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Thierryb\Documents\"/>
    </mc:Choice>
  </mc:AlternateContent>
  <bookViews>
    <workbookView xWindow="0" yWindow="0" windowWidth="28800" windowHeight="12450"/>
  </bookViews>
  <sheets>
    <sheet name="CONFIG." sheetId="1" r:id="rId1"/>
    <sheet name="BASE1" sheetId="2" r:id="rId2"/>
    <sheet name="BASE2" sheetId="3" r:id="rId3"/>
  </sheets>
  <definedNames>
    <definedName name="_xlnm._FilterDatabase" localSheetId="1" hidden="1">BASE1!$A$5:$NF$311</definedName>
    <definedName name="_xlnm._FilterDatabase" localSheetId="2" hidden="1">BASE2!$A$1:$K$1</definedName>
    <definedName name="_xlnm._FilterDatabase" localSheetId="0" hidden="1">CONFIG.!$A$27:$K$27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E119" i="2" l="1"/>
  <c r="MD119" i="2"/>
  <c r="MC119" i="2"/>
  <c r="MB119" i="2"/>
  <c r="MA119" i="2"/>
  <c r="LZ119" i="2"/>
  <c r="LY119" i="2"/>
  <c r="LX119" i="2"/>
  <c r="LW119" i="2"/>
  <c r="LV119" i="2"/>
  <c r="LU119" i="2"/>
  <c r="LT119" i="2"/>
  <c r="LS119" i="2"/>
  <c r="LR119" i="2"/>
  <c r="LQ119" i="2"/>
  <c r="LP119" i="2"/>
  <c r="LO119" i="2"/>
  <c r="LN119" i="2"/>
  <c r="LM119" i="2"/>
  <c r="LL119" i="2"/>
  <c r="LK119" i="2"/>
  <c r="LJ119" i="2"/>
  <c r="LI119" i="2"/>
  <c r="LH119" i="2"/>
  <c r="LG119" i="2"/>
  <c r="LF119" i="2"/>
  <c r="LE119" i="2"/>
  <c r="LD119" i="2"/>
  <c r="LC119" i="2"/>
  <c r="LB119" i="2"/>
  <c r="LA119" i="2"/>
  <c r="KZ119" i="2"/>
  <c r="KY119" i="2"/>
  <c r="KX119" i="2"/>
  <c r="KW119" i="2"/>
  <c r="KV119" i="2"/>
  <c r="KU119" i="2"/>
  <c r="KT119" i="2"/>
  <c r="KS119" i="2"/>
  <c r="KR119" i="2"/>
  <c r="KQ119" i="2"/>
  <c r="KP119" i="2"/>
  <c r="KO119" i="2"/>
  <c r="KN119" i="2"/>
  <c r="KM119" i="2"/>
  <c r="KL119" i="2"/>
  <c r="KK119" i="2"/>
  <c r="KJ119" i="2"/>
  <c r="KI119" i="2"/>
  <c r="KH119" i="2"/>
  <c r="KG119" i="2"/>
  <c r="KF119" i="2"/>
  <c r="KE119" i="2"/>
  <c r="KD119" i="2"/>
  <c r="KC119" i="2"/>
  <c r="KB119" i="2"/>
  <c r="KA119" i="2"/>
  <c r="JZ119" i="2"/>
  <c r="JY119" i="2"/>
  <c r="JX119" i="2"/>
  <c r="JW119" i="2"/>
  <c r="JV119" i="2"/>
  <c r="JU119" i="2"/>
  <c r="JT119" i="2"/>
  <c r="JS119" i="2"/>
  <c r="JR119" i="2"/>
  <c r="JQ119" i="2"/>
  <c r="JP119" i="2"/>
  <c r="JO119" i="2"/>
  <c r="JN119" i="2"/>
  <c r="JM119" i="2"/>
  <c r="JL119" i="2"/>
  <c r="JK119" i="2"/>
  <c r="JJ119" i="2"/>
  <c r="JI119" i="2"/>
  <c r="JH119" i="2"/>
  <c r="JG119" i="2"/>
  <c r="JF119" i="2"/>
  <c r="JE119" i="2"/>
  <c r="JD119" i="2"/>
  <c r="JC119" i="2"/>
  <c r="JB119" i="2"/>
  <c r="JA119" i="2"/>
  <c r="IZ119" i="2"/>
  <c r="IY119" i="2"/>
  <c r="IX119" i="2"/>
  <c r="IW119" i="2"/>
  <c r="IV119" i="2"/>
  <c r="IU119" i="2"/>
  <c r="IT119" i="2"/>
  <c r="IS119" i="2"/>
  <c r="IR119" i="2"/>
  <c r="IQ119" i="2"/>
  <c r="IP119" i="2"/>
  <c r="IO119" i="2"/>
  <c r="IN119" i="2"/>
  <c r="IM119" i="2"/>
  <c r="IL119" i="2"/>
  <c r="IK119" i="2"/>
  <c r="IJ119" i="2"/>
  <c r="II119" i="2"/>
  <c r="IH119" i="2"/>
  <c r="IG119" i="2"/>
  <c r="IF119" i="2"/>
  <c r="IE119" i="2"/>
  <c r="ID119" i="2"/>
  <c r="IC119" i="2"/>
  <c r="IB119" i="2"/>
  <c r="IA119" i="2"/>
  <c r="HZ119" i="2"/>
  <c r="HY119" i="2"/>
  <c r="HX119" i="2"/>
  <c r="HW119" i="2"/>
  <c r="HV119" i="2"/>
  <c r="HU119" i="2"/>
  <c r="HT119" i="2"/>
  <c r="HS119" i="2"/>
  <c r="HR119" i="2"/>
  <c r="HQ119" i="2"/>
  <c r="HP119" i="2"/>
  <c r="HO119" i="2"/>
  <c r="HN119" i="2"/>
  <c r="HM119" i="2"/>
  <c r="HL119" i="2"/>
  <c r="HK119" i="2"/>
  <c r="HJ119" i="2"/>
  <c r="HI119" i="2"/>
  <c r="HH119" i="2"/>
  <c r="HG119" i="2"/>
  <c r="HF119" i="2"/>
  <c r="HE119" i="2"/>
  <c r="HD119" i="2"/>
  <c r="HC119" i="2"/>
  <c r="HB119" i="2"/>
  <c r="HA119" i="2"/>
  <c r="GZ119" i="2"/>
  <c r="GY119" i="2"/>
  <c r="GX119" i="2"/>
  <c r="GW119" i="2"/>
  <c r="GV119" i="2"/>
  <c r="GU119" i="2"/>
  <c r="GT119" i="2"/>
  <c r="GS119" i="2"/>
  <c r="GR119" i="2"/>
  <c r="GQ119" i="2"/>
  <c r="GP119" i="2"/>
  <c r="GO119" i="2"/>
  <c r="GN119" i="2"/>
  <c r="GM119" i="2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Y119" i="2"/>
  <c r="EX119" i="2"/>
  <c r="EW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ME117" i="2"/>
  <c r="MD117" i="2"/>
  <c r="MC117" i="2"/>
  <c r="MB117" i="2"/>
  <c r="MA117" i="2"/>
  <c r="LZ117" i="2"/>
  <c r="LY117" i="2"/>
  <c r="LX117" i="2"/>
  <c r="LW117" i="2"/>
  <c r="LV117" i="2"/>
  <c r="LU117" i="2"/>
  <c r="LT117" i="2"/>
  <c r="LS117" i="2"/>
  <c r="LR117" i="2"/>
  <c r="LQ117" i="2"/>
  <c r="LP117" i="2"/>
  <c r="LO117" i="2"/>
  <c r="LN117" i="2"/>
  <c r="LM117" i="2"/>
  <c r="LL117" i="2"/>
  <c r="LK117" i="2"/>
  <c r="LJ117" i="2"/>
  <c r="LI117" i="2"/>
  <c r="LH117" i="2"/>
  <c r="LG117" i="2"/>
  <c r="LF117" i="2"/>
  <c r="LE117" i="2"/>
  <c r="LD117" i="2"/>
  <c r="LC117" i="2"/>
  <c r="LB117" i="2"/>
  <c r="LA117" i="2"/>
  <c r="KZ117" i="2"/>
  <c r="KY117" i="2"/>
  <c r="KX117" i="2"/>
  <c r="KW117" i="2"/>
  <c r="KV117" i="2"/>
  <c r="KU117" i="2"/>
  <c r="KT117" i="2"/>
  <c r="KS117" i="2"/>
  <c r="KR117" i="2"/>
  <c r="KQ117" i="2"/>
  <c r="KP117" i="2"/>
  <c r="KO117" i="2"/>
  <c r="KN117" i="2"/>
  <c r="KM117" i="2"/>
  <c r="KL117" i="2"/>
  <c r="KK117" i="2"/>
  <c r="KJ117" i="2"/>
  <c r="KI117" i="2"/>
  <c r="KH117" i="2"/>
  <c r="KG117" i="2"/>
  <c r="KF117" i="2"/>
  <c r="KE117" i="2"/>
  <c r="KD117" i="2"/>
  <c r="KC117" i="2"/>
  <c r="KB117" i="2"/>
  <c r="KA117" i="2"/>
  <c r="JZ117" i="2"/>
  <c r="JY117" i="2"/>
  <c r="JX117" i="2"/>
  <c r="JW117" i="2"/>
  <c r="JV117" i="2"/>
  <c r="JU117" i="2"/>
  <c r="JT117" i="2"/>
  <c r="JS117" i="2"/>
  <c r="JR117" i="2"/>
  <c r="JQ117" i="2"/>
  <c r="JP117" i="2"/>
  <c r="JO117" i="2"/>
  <c r="JN117" i="2"/>
  <c r="JM117" i="2"/>
  <c r="JL117" i="2"/>
  <c r="JK117" i="2"/>
  <c r="JJ117" i="2"/>
  <c r="JI117" i="2"/>
  <c r="JH117" i="2"/>
  <c r="JG117" i="2"/>
  <c r="JF117" i="2"/>
  <c r="JE117" i="2"/>
  <c r="JD117" i="2"/>
  <c r="JC117" i="2"/>
  <c r="JB117" i="2"/>
  <c r="JA117" i="2"/>
  <c r="IZ117" i="2"/>
  <c r="IY117" i="2"/>
  <c r="IX117" i="2"/>
  <c r="IW117" i="2"/>
  <c r="IV117" i="2"/>
  <c r="IU117" i="2"/>
  <c r="IT117" i="2"/>
  <c r="IS117" i="2"/>
  <c r="IR117" i="2"/>
  <c r="IQ117" i="2"/>
  <c r="IP117" i="2"/>
  <c r="IO117" i="2"/>
  <c r="IN117" i="2"/>
  <c r="IM117" i="2"/>
  <c r="IL117" i="2"/>
  <c r="IK117" i="2"/>
  <c r="IJ117" i="2"/>
  <c r="II117" i="2"/>
  <c r="IH117" i="2"/>
  <c r="IG117" i="2"/>
  <c r="IF117" i="2"/>
  <c r="IE117" i="2"/>
  <c r="ID117" i="2"/>
  <c r="IC117" i="2"/>
  <c r="IB117" i="2"/>
  <c r="IA117" i="2"/>
  <c r="HZ117" i="2"/>
  <c r="HY117" i="2"/>
  <c r="HX117" i="2"/>
  <c r="HW117" i="2"/>
  <c r="HV117" i="2"/>
  <c r="HU117" i="2"/>
  <c r="HT117" i="2"/>
  <c r="HS117" i="2"/>
  <c r="HR117" i="2"/>
  <c r="HQ117" i="2"/>
  <c r="HP117" i="2"/>
  <c r="HO117" i="2"/>
  <c r="HN117" i="2"/>
  <c r="HM117" i="2"/>
  <c r="HL117" i="2"/>
  <c r="HK117" i="2"/>
  <c r="HJ117" i="2"/>
  <c r="HI117" i="2"/>
  <c r="HH117" i="2"/>
  <c r="HG117" i="2"/>
  <c r="HF117" i="2"/>
  <c r="HE117" i="2"/>
  <c r="HD117" i="2"/>
  <c r="HC117" i="2"/>
  <c r="HB117" i="2"/>
  <c r="HA117" i="2"/>
  <c r="GZ117" i="2"/>
  <c r="GY117" i="2"/>
  <c r="GX117" i="2"/>
  <c r="GW117" i="2"/>
  <c r="GV117" i="2"/>
  <c r="GU117" i="2"/>
  <c r="GT117" i="2"/>
  <c r="GS117" i="2"/>
  <c r="GR117" i="2"/>
  <c r="GQ117" i="2"/>
  <c r="GP117" i="2"/>
  <c r="GO117" i="2"/>
  <c r="GN117" i="2"/>
  <c r="GM117" i="2"/>
  <c r="GL117" i="2"/>
  <c r="GK117" i="2"/>
  <c r="GJ117" i="2"/>
  <c r="GI117" i="2"/>
  <c r="GH117" i="2"/>
  <c r="GG117" i="2"/>
  <c r="GF117" i="2"/>
  <c r="GE117" i="2"/>
  <c r="GD117" i="2"/>
  <c r="GC117" i="2"/>
  <c r="GB117" i="2"/>
  <c r="GA117" i="2"/>
  <c r="FZ117" i="2"/>
  <c r="FY117" i="2"/>
  <c r="FX117" i="2"/>
  <c r="FW117" i="2"/>
  <c r="FV117" i="2"/>
  <c r="FU117" i="2"/>
  <c r="FT117" i="2"/>
  <c r="FS117" i="2"/>
  <c r="FR117" i="2"/>
  <c r="FQ11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ME115" i="2"/>
  <c r="MD115" i="2"/>
  <c r="MC115" i="2"/>
  <c r="MB115" i="2"/>
  <c r="MA115" i="2"/>
  <c r="LZ115" i="2"/>
  <c r="LY115" i="2"/>
  <c r="LX115" i="2"/>
  <c r="LW115" i="2"/>
  <c r="LV115" i="2"/>
  <c r="LU115" i="2"/>
  <c r="LT115" i="2"/>
  <c r="LS115" i="2"/>
  <c r="LR115" i="2"/>
  <c r="LQ115" i="2"/>
  <c r="LP115" i="2"/>
  <c r="LO115" i="2"/>
  <c r="LN115" i="2"/>
  <c r="LM115" i="2"/>
  <c r="LL115" i="2"/>
  <c r="LK115" i="2"/>
  <c r="LJ115" i="2"/>
  <c r="LI115" i="2"/>
  <c r="LH115" i="2"/>
  <c r="LG115" i="2"/>
  <c r="LF115" i="2"/>
  <c r="LE115" i="2"/>
  <c r="LD115" i="2"/>
  <c r="LC115" i="2"/>
  <c r="LB115" i="2"/>
  <c r="LA115" i="2"/>
  <c r="KZ115" i="2"/>
  <c r="KY115" i="2"/>
  <c r="KX115" i="2"/>
  <c r="KW115" i="2"/>
  <c r="KV115" i="2"/>
  <c r="KU115" i="2"/>
  <c r="KT115" i="2"/>
  <c r="KS115" i="2"/>
  <c r="KR115" i="2"/>
  <c r="KQ115" i="2"/>
  <c r="KP115" i="2"/>
  <c r="KO115" i="2"/>
  <c r="KN115" i="2"/>
  <c r="KM115" i="2"/>
  <c r="KL115" i="2"/>
  <c r="KK115" i="2"/>
  <c r="KJ115" i="2"/>
  <c r="KI115" i="2"/>
  <c r="KH115" i="2"/>
  <c r="KG115" i="2"/>
  <c r="KF115" i="2"/>
  <c r="KE115" i="2"/>
  <c r="KD115" i="2"/>
  <c r="KC115" i="2"/>
  <c r="KB115" i="2"/>
  <c r="KA115" i="2"/>
  <c r="JZ115" i="2"/>
  <c r="JY115" i="2"/>
  <c r="JX115" i="2"/>
  <c r="JW115" i="2"/>
  <c r="JV115" i="2"/>
  <c r="JU115" i="2"/>
  <c r="JT115" i="2"/>
  <c r="JS115" i="2"/>
  <c r="JR115" i="2"/>
  <c r="JQ115" i="2"/>
  <c r="JP115" i="2"/>
  <c r="JO115" i="2"/>
  <c r="JN115" i="2"/>
  <c r="JM115" i="2"/>
  <c r="JL115" i="2"/>
  <c r="JK115" i="2"/>
  <c r="JJ115" i="2"/>
  <c r="JI115" i="2"/>
  <c r="JH115" i="2"/>
  <c r="JG115" i="2"/>
  <c r="JF115" i="2"/>
  <c r="JE115" i="2"/>
  <c r="JD115" i="2"/>
  <c r="JC115" i="2"/>
  <c r="JB115" i="2"/>
  <c r="JA115" i="2"/>
  <c r="IZ115" i="2"/>
  <c r="IY115" i="2"/>
  <c r="IX115" i="2"/>
  <c r="IW115" i="2"/>
  <c r="IV115" i="2"/>
  <c r="IU115" i="2"/>
  <c r="IT115" i="2"/>
  <c r="IS115" i="2"/>
  <c r="IR115" i="2"/>
  <c r="IQ115" i="2"/>
  <c r="IP115" i="2"/>
  <c r="IO115" i="2"/>
  <c r="IN115" i="2"/>
  <c r="IM115" i="2"/>
  <c r="IL115" i="2"/>
  <c r="IK115" i="2"/>
  <c r="IJ115" i="2"/>
  <c r="II115" i="2"/>
  <c r="IH115" i="2"/>
  <c r="IG115" i="2"/>
  <c r="IF115" i="2"/>
  <c r="IE115" i="2"/>
  <c r="ID115" i="2"/>
  <c r="IC115" i="2"/>
  <c r="IB115" i="2"/>
  <c r="IA115" i="2"/>
  <c r="HZ115" i="2"/>
  <c r="HY115" i="2"/>
  <c r="HX115" i="2"/>
  <c r="HW115" i="2"/>
  <c r="HV115" i="2"/>
  <c r="HU115" i="2"/>
  <c r="HT115" i="2"/>
  <c r="HS115" i="2"/>
  <c r="HR115" i="2"/>
  <c r="HQ115" i="2"/>
  <c r="HP115" i="2"/>
  <c r="HO115" i="2"/>
  <c r="HN115" i="2"/>
  <c r="HM115" i="2"/>
  <c r="HL115" i="2"/>
  <c r="HK115" i="2"/>
  <c r="HJ115" i="2"/>
  <c r="HI115" i="2"/>
  <c r="HH115" i="2"/>
  <c r="HG115" i="2"/>
  <c r="HF115" i="2"/>
  <c r="HE115" i="2"/>
  <c r="HD115" i="2"/>
  <c r="HC115" i="2"/>
  <c r="HB115" i="2"/>
  <c r="HA115" i="2"/>
  <c r="GZ115" i="2"/>
  <c r="GY115" i="2"/>
  <c r="GX115" i="2"/>
  <c r="GW115" i="2"/>
  <c r="GV115" i="2"/>
  <c r="GU115" i="2"/>
  <c r="GT115" i="2"/>
  <c r="GS115" i="2"/>
  <c r="GR115" i="2"/>
  <c r="GQ115" i="2"/>
  <c r="GP115" i="2"/>
  <c r="GO115" i="2"/>
  <c r="GN115" i="2"/>
  <c r="GM115" i="2"/>
  <c r="GL115" i="2"/>
  <c r="GK115" i="2"/>
  <c r="GJ115" i="2"/>
  <c r="GI115" i="2"/>
  <c r="GH115" i="2"/>
  <c r="GG115" i="2"/>
  <c r="GF115" i="2"/>
  <c r="GE115" i="2"/>
  <c r="GD115" i="2"/>
  <c r="GC115" i="2"/>
  <c r="GB115" i="2"/>
  <c r="GA115" i="2"/>
  <c r="FZ115" i="2"/>
  <c r="FY115" i="2"/>
  <c r="FX115" i="2"/>
  <c r="FW115" i="2"/>
  <c r="FV115" i="2"/>
  <c r="FU115" i="2"/>
  <c r="FT115" i="2"/>
  <c r="FS115" i="2"/>
  <c r="FR115" i="2"/>
  <c r="FQ115" i="2"/>
  <c r="FP115" i="2"/>
  <c r="FO115" i="2"/>
  <c r="FN115" i="2"/>
  <c r="FM115" i="2"/>
  <c r="FL115" i="2"/>
  <c r="FK115" i="2"/>
  <c r="FJ115" i="2"/>
  <c r="FI115" i="2"/>
  <c r="FH115" i="2"/>
  <c r="FG115" i="2"/>
  <c r="FF115" i="2"/>
  <c r="FE115" i="2"/>
  <c r="FD115" i="2"/>
  <c r="FC115" i="2"/>
  <c r="FB115" i="2"/>
  <c r="FA115" i="2"/>
  <c r="EZ115" i="2"/>
  <c r="EY115" i="2"/>
  <c r="EX115" i="2"/>
  <c r="EW115" i="2"/>
  <c r="EV115" i="2"/>
  <c r="EU115" i="2"/>
  <c r="ET115" i="2"/>
  <c r="ES115" i="2"/>
  <c r="ER115" i="2"/>
  <c r="EQ115" i="2"/>
  <c r="EP115" i="2"/>
  <c r="EO115" i="2"/>
  <c r="EN115" i="2"/>
  <c r="EM115" i="2"/>
  <c r="EL115" i="2"/>
  <c r="EK115" i="2"/>
  <c r="EJ115" i="2"/>
  <c r="EI115" i="2"/>
  <c r="EH115" i="2"/>
  <c r="EG115" i="2"/>
  <c r="EF115" i="2"/>
  <c r="EE115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ME113" i="2"/>
  <c r="MD113" i="2"/>
  <c r="MC113" i="2"/>
  <c r="MB113" i="2"/>
  <c r="MA113" i="2"/>
  <c r="LZ113" i="2"/>
  <c r="LY113" i="2"/>
  <c r="LX113" i="2"/>
  <c r="LW113" i="2"/>
  <c r="LV113" i="2"/>
  <c r="LU113" i="2"/>
  <c r="LT113" i="2"/>
  <c r="LS113" i="2"/>
  <c r="LR113" i="2"/>
  <c r="LQ113" i="2"/>
  <c r="LP113" i="2"/>
  <c r="LO113" i="2"/>
  <c r="LN113" i="2"/>
  <c r="LM113" i="2"/>
  <c r="LL113" i="2"/>
  <c r="LK113" i="2"/>
  <c r="LJ113" i="2"/>
  <c r="LI113" i="2"/>
  <c r="LH113" i="2"/>
  <c r="LG113" i="2"/>
  <c r="LF113" i="2"/>
  <c r="LE113" i="2"/>
  <c r="LD113" i="2"/>
  <c r="LC113" i="2"/>
  <c r="LB113" i="2"/>
  <c r="LA113" i="2"/>
  <c r="KZ113" i="2"/>
  <c r="KY113" i="2"/>
  <c r="KX113" i="2"/>
  <c r="KW113" i="2"/>
  <c r="KV113" i="2"/>
  <c r="KU113" i="2"/>
  <c r="KT113" i="2"/>
  <c r="KS113" i="2"/>
  <c r="KR113" i="2"/>
  <c r="KQ113" i="2"/>
  <c r="KP113" i="2"/>
  <c r="KO113" i="2"/>
  <c r="KN113" i="2"/>
  <c r="KM113" i="2"/>
  <c r="KL113" i="2"/>
  <c r="KK113" i="2"/>
  <c r="KJ113" i="2"/>
  <c r="KI113" i="2"/>
  <c r="KH113" i="2"/>
  <c r="KG113" i="2"/>
  <c r="KF113" i="2"/>
  <c r="KE113" i="2"/>
  <c r="KD113" i="2"/>
  <c r="KC113" i="2"/>
  <c r="KB113" i="2"/>
  <c r="KA113" i="2"/>
  <c r="JZ113" i="2"/>
  <c r="JY113" i="2"/>
  <c r="JX113" i="2"/>
  <c r="JW113" i="2"/>
  <c r="JV113" i="2"/>
  <c r="JU113" i="2"/>
  <c r="JT113" i="2"/>
  <c r="JS113" i="2"/>
  <c r="JR113" i="2"/>
  <c r="JQ113" i="2"/>
  <c r="JP113" i="2"/>
  <c r="JO113" i="2"/>
  <c r="JN113" i="2"/>
  <c r="JM113" i="2"/>
  <c r="JL113" i="2"/>
  <c r="JK113" i="2"/>
  <c r="JJ113" i="2"/>
  <c r="JI113" i="2"/>
  <c r="JH113" i="2"/>
  <c r="JG113" i="2"/>
  <c r="JF113" i="2"/>
  <c r="JE113" i="2"/>
  <c r="JD113" i="2"/>
  <c r="JC113" i="2"/>
  <c r="JB113" i="2"/>
  <c r="JA113" i="2"/>
  <c r="IZ113" i="2"/>
  <c r="IY113" i="2"/>
  <c r="IX113" i="2"/>
  <c r="IW113" i="2"/>
  <c r="IV113" i="2"/>
  <c r="IU113" i="2"/>
  <c r="IT113" i="2"/>
  <c r="IS113" i="2"/>
  <c r="IR113" i="2"/>
  <c r="IQ113" i="2"/>
  <c r="IP113" i="2"/>
  <c r="IO113" i="2"/>
  <c r="IN113" i="2"/>
  <c r="IM113" i="2"/>
  <c r="IL113" i="2"/>
  <c r="IK113" i="2"/>
  <c r="IJ113" i="2"/>
  <c r="II113" i="2"/>
  <c r="IH113" i="2"/>
  <c r="IG113" i="2"/>
  <c r="IF113" i="2"/>
  <c r="IE113" i="2"/>
  <c r="ID113" i="2"/>
  <c r="IC113" i="2"/>
  <c r="IB113" i="2"/>
  <c r="IA113" i="2"/>
  <c r="HZ113" i="2"/>
  <c r="HY113" i="2"/>
  <c r="HX113" i="2"/>
  <c r="HW113" i="2"/>
  <c r="HV113" i="2"/>
  <c r="HU113" i="2"/>
  <c r="HT113" i="2"/>
  <c r="HS113" i="2"/>
  <c r="HR113" i="2"/>
  <c r="HQ113" i="2"/>
  <c r="HP113" i="2"/>
  <c r="HO113" i="2"/>
  <c r="HN113" i="2"/>
  <c r="HM113" i="2"/>
  <c r="HL113" i="2"/>
  <c r="HK113" i="2"/>
  <c r="HJ113" i="2"/>
  <c r="HI113" i="2"/>
  <c r="HH113" i="2"/>
  <c r="HG113" i="2"/>
  <c r="HF113" i="2"/>
  <c r="HE113" i="2"/>
  <c r="HD113" i="2"/>
  <c r="HC113" i="2"/>
  <c r="HB113" i="2"/>
  <c r="HA113" i="2"/>
  <c r="GZ113" i="2"/>
  <c r="GY113" i="2"/>
  <c r="GX113" i="2"/>
  <c r="GW113" i="2"/>
  <c r="GV113" i="2"/>
  <c r="GU113" i="2"/>
  <c r="GT113" i="2"/>
  <c r="GS113" i="2"/>
  <c r="GR113" i="2"/>
  <c r="GQ113" i="2"/>
  <c r="GP113" i="2"/>
  <c r="GO113" i="2"/>
  <c r="GN113" i="2"/>
  <c r="GM113" i="2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ME111" i="2"/>
  <c r="MD111" i="2"/>
  <c r="MC111" i="2"/>
  <c r="MB111" i="2"/>
  <c r="MA111" i="2"/>
  <c r="LZ111" i="2"/>
  <c r="LY111" i="2"/>
  <c r="LX111" i="2"/>
  <c r="LW111" i="2"/>
  <c r="LV111" i="2"/>
  <c r="LU111" i="2"/>
  <c r="LT111" i="2"/>
  <c r="LS111" i="2"/>
  <c r="LR111" i="2"/>
  <c r="LQ111" i="2"/>
  <c r="LP111" i="2"/>
  <c r="LO111" i="2"/>
  <c r="LN111" i="2"/>
  <c r="LM111" i="2"/>
  <c r="LL111" i="2"/>
  <c r="LK111" i="2"/>
  <c r="LJ111" i="2"/>
  <c r="LI111" i="2"/>
  <c r="LH111" i="2"/>
  <c r="LG111" i="2"/>
  <c r="LF111" i="2"/>
  <c r="LE111" i="2"/>
  <c r="LD111" i="2"/>
  <c r="LC111" i="2"/>
  <c r="LB111" i="2"/>
  <c r="LA111" i="2"/>
  <c r="KZ111" i="2"/>
  <c r="KY111" i="2"/>
  <c r="KX111" i="2"/>
  <c r="KW111" i="2"/>
  <c r="KV111" i="2"/>
  <c r="KU111" i="2"/>
  <c r="KT111" i="2"/>
  <c r="KS111" i="2"/>
  <c r="KR111" i="2"/>
  <c r="KQ111" i="2"/>
  <c r="KP111" i="2"/>
  <c r="KO111" i="2"/>
  <c r="KN111" i="2"/>
  <c r="KM111" i="2"/>
  <c r="KL111" i="2"/>
  <c r="KK111" i="2"/>
  <c r="KJ111" i="2"/>
  <c r="KI111" i="2"/>
  <c r="KH111" i="2"/>
  <c r="KG111" i="2"/>
  <c r="KF111" i="2"/>
  <c r="KE111" i="2"/>
  <c r="KD111" i="2"/>
  <c r="KC111" i="2"/>
  <c r="KB111" i="2"/>
  <c r="KA111" i="2"/>
  <c r="JZ111" i="2"/>
  <c r="JY111" i="2"/>
  <c r="JX111" i="2"/>
  <c r="JW111" i="2"/>
  <c r="JV111" i="2"/>
  <c r="JU111" i="2"/>
  <c r="JT111" i="2"/>
  <c r="JS111" i="2"/>
  <c r="JR111" i="2"/>
  <c r="JQ111" i="2"/>
  <c r="JP111" i="2"/>
  <c r="JO111" i="2"/>
  <c r="JN111" i="2"/>
  <c r="JM111" i="2"/>
  <c r="JL111" i="2"/>
  <c r="JK111" i="2"/>
  <c r="JJ111" i="2"/>
  <c r="JI111" i="2"/>
  <c r="JH111" i="2"/>
  <c r="JG111" i="2"/>
  <c r="JF111" i="2"/>
  <c r="JE111" i="2"/>
  <c r="JD111" i="2"/>
  <c r="JC111" i="2"/>
  <c r="JB111" i="2"/>
  <c r="JA111" i="2"/>
  <c r="IZ111" i="2"/>
  <c r="IY111" i="2"/>
  <c r="IX111" i="2"/>
  <c r="IW111" i="2"/>
  <c r="IV111" i="2"/>
  <c r="IU111" i="2"/>
  <c r="IT111" i="2"/>
  <c r="IS111" i="2"/>
  <c r="IR111" i="2"/>
  <c r="IQ111" i="2"/>
  <c r="IP111" i="2"/>
  <c r="IO111" i="2"/>
  <c r="IN111" i="2"/>
  <c r="IM111" i="2"/>
  <c r="IL111" i="2"/>
  <c r="IK111" i="2"/>
  <c r="IJ111" i="2"/>
  <c r="II111" i="2"/>
  <c r="IH111" i="2"/>
  <c r="IG111" i="2"/>
  <c r="IF111" i="2"/>
  <c r="IE111" i="2"/>
  <c r="ID111" i="2"/>
  <c r="IC111" i="2"/>
  <c r="IB111" i="2"/>
  <c r="IA111" i="2"/>
  <c r="HZ111" i="2"/>
  <c r="HY111" i="2"/>
  <c r="HX111" i="2"/>
  <c r="HW111" i="2"/>
  <c r="HV111" i="2"/>
  <c r="HU111" i="2"/>
  <c r="HT111" i="2"/>
  <c r="HS111" i="2"/>
  <c r="HR111" i="2"/>
  <c r="HQ111" i="2"/>
  <c r="HP111" i="2"/>
  <c r="HO111" i="2"/>
  <c r="HN111" i="2"/>
  <c r="HM111" i="2"/>
  <c r="HL111" i="2"/>
  <c r="HK111" i="2"/>
  <c r="HJ111" i="2"/>
  <c r="HI111" i="2"/>
  <c r="HH111" i="2"/>
  <c r="HG111" i="2"/>
  <c r="HF111" i="2"/>
  <c r="HE111" i="2"/>
  <c r="HD111" i="2"/>
  <c r="HC111" i="2"/>
  <c r="HB111" i="2"/>
  <c r="HA111" i="2"/>
  <c r="GZ111" i="2"/>
  <c r="GY111" i="2"/>
  <c r="GX111" i="2"/>
  <c r="GW111" i="2"/>
  <c r="GV111" i="2"/>
  <c r="GU111" i="2"/>
  <c r="GT111" i="2"/>
  <c r="GS111" i="2"/>
  <c r="GR111" i="2"/>
  <c r="GQ111" i="2"/>
  <c r="GP111" i="2"/>
  <c r="GO111" i="2"/>
  <c r="GN111" i="2"/>
  <c r="GM111" i="2"/>
  <c r="GL111" i="2"/>
  <c r="GK111" i="2"/>
  <c r="GJ111" i="2"/>
  <c r="GI111" i="2"/>
  <c r="GH111" i="2"/>
  <c r="GG111" i="2"/>
  <c r="GF111" i="2"/>
  <c r="GE111" i="2"/>
  <c r="GD111" i="2"/>
  <c r="GC111" i="2"/>
  <c r="GB111" i="2"/>
  <c r="GA111" i="2"/>
  <c r="FZ111" i="2"/>
  <c r="FY111" i="2"/>
  <c r="FX111" i="2"/>
  <c r="FW111" i="2"/>
  <c r="FV111" i="2"/>
  <c r="FU111" i="2"/>
  <c r="FT111" i="2"/>
  <c r="FS111" i="2"/>
  <c r="FR111" i="2"/>
  <c r="FQ111" i="2"/>
  <c r="FP111" i="2"/>
  <c r="FO111" i="2"/>
  <c r="FN111" i="2"/>
  <c r="FM111" i="2"/>
  <c r="FL111" i="2"/>
  <c r="FK111" i="2"/>
  <c r="FJ111" i="2"/>
  <c r="FI111" i="2"/>
  <c r="FH111" i="2"/>
  <c r="FG111" i="2"/>
  <c r="FF111" i="2"/>
  <c r="FE111" i="2"/>
  <c r="FD111" i="2"/>
  <c r="FC111" i="2"/>
  <c r="FB111" i="2"/>
  <c r="FA111" i="2"/>
  <c r="EZ111" i="2"/>
  <c r="EY111" i="2"/>
  <c r="EX111" i="2"/>
  <c r="EW111" i="2"/>
  <c r="EV111" i="2"/>
  <c r="EU111" i="2"/>
  <c r="ET111" i="2"/>
  <c r="ES111" i="2"/>
  <c r="ER111" i="2"/>
  <c r="EQ111" i="2"/>
  <c r="EP111" i="2"/>
  <c r="EO111" i="2"/>
  <c r="EN111" i="2"/>
  <c r="EM111" i="2"/>
  <c r="EL111" i="2"/>
  <c r="EK111" i="2"/>
  <c r="EJ111" i="2"/>
  <c r="EI111" i="2"/>
  <c r="EH111" i="2"/>
  <c r="EG111" i="2"/>
  <c r="EF111" i="2"/>
  <c r="EE111" i="2"/>
  <c r="ED111" i="2"/>
  <c r="EC111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ME109" i="2"/>
  <c r="MD109" i="2"/>
  <c r="MC109" i="2"/>
  <c r="MB109" i="2"/>
  <c r="MA109" i="2"/>
  <c r="LZ109" i="2"/>
  <c r="LY109" i="2"/>
  <c r="LX109" i="2"/>
  <c r="LW109" i="2"/>
  <c r="LV109" i="2"/>
  <c r="LU109" i="2"/>
  <c r="LT109" i="2"/>
  <c r="LS109" i="2"/>
  <c r="LR109" i="2"/>
  <c r="LQ109" i="2"/>
  <c r="LP109" i="2"/>
  <c r="LO109" i="2"/>
  <c r="LN109" i="2"/>
  <c r="LM109" i="2"/>
  <c r="LL109" i="2"/>
  <c r="LK109" i="2"/>
  <c r="LJ109" i="2"/>
  <c r="LI109" i="2"/>
  <c r="LH109" i="2"/>
  <c r="LG109" i="2"/>
  <c r="LF109" i="2"/>
  <c r="LE109" i="2"/>
  <c r="LD109" i="2"/>
  <c r="LC109" i="2"/>
  <c r="LB109" i="2"/>
  <c r="LA109" i="2"/>
  <c r="KZ109" i="2"/>
  <c r="KY109" i="2"/>
  <c r="KX109" i="2"/>
  <c r="KW109" i="2"/>
  <c r="KV109" i="2"/>
  <c r="KU109" i="2"/>
  <c r="KT109" i="2"/>
  <c r="KS109" i="2"/>
  <c r="KR109" i="2"/>
  <c r="KQ109" i="2"/>
  <c r="KP109" i="2"/>
  <c r="KO109" i="2"/>
  <c r="KN109" i="2"/>
  <c r="KM109" i="2"/>
  <c r="KL109" i="2"/>
  <c r="KK109" i="2"/>
  <c r="KJ109" i="2"/>
  <c r="KI109" i="2"/>
  <c r="KH109" i="2"/>
  <c r="KG109" i="2"/>
  <c r="KF109" i="2"/>
  <c r="KE109" i="2"/>
  <c r="KD109" i="2"/>
  <c r="KC109" i="2"/>
  <c r="KB109" i="2"/>
  <c r="KA109" i="2"/>
  <c r="JZ109" i="2"/>
  <c r="JY109" i="2"/>
  <c r="JX109" i="2"/>
  <c r="JW109" i="2"/>
  <c r="JV109" i="2"/>
  <c r="JU109" i="2"/>
  <c r="JT109" i="2"/>
  <c r="JS109" i="2"/>
  <c r="JR109" i="2"/>
  <c r="JQ109" i="2"/>
  <c r="JP109" i="2"/>
  <c r="JO109" i="2"/>
  <c r="JN109" i="2"/>
  <c r="JM109" i="2"/>
  <c r="JL109" i="2"/>
  <c r="JK109" i="2"/>
  <c r="JJ109" i="2"/>
  <c r="JI109" i="2"/>
  <c r="JH109" i="2"/>
  <c r="JG109" i="2"/>
  <c r="JF109" i="2"/>
  <c r="JE109" i="2"/>
  <c r="JD109" i="2"/>
  <c r="JC109" i="2"/>
  <c r="JB109" i="2"/>
  <c r="JA109" i="2"/>
  <c r="IZ109" i="2"/>
  <c r="IY109" i="2"/>
  <c r="IX109" i="2"/>
  <c r="IW109" i="2"/>
  <c r="IV109" i="2"/>
  <c r="IU109" i="2"/>
  <c r="IT109" i="2"/>
  <c r="IS109" i="2"/>
  <c r="IR109" i="2"/>
  <c r="IQ109" i="2"/>
  <c r="IP109" i="2"/>
  <c r="IO109" i="2"/>
  <c r="IN109" i="2"/>
  <c r="IM109" i="2"/>
  <c r="IL109" i="2"/>
  <c r="IK109" i="2"/>
  <c r="IJ109" i="2"/>
  <c r="II109" i="2"/>
  <c r="IH109" i="2"/>
  <c r="IG109" i="2"/>
  <c r="IF109" i="2"/>
  <c r="IE109" i="2"/>
  <c r="ID109" i="2"/>
  <c r="IC109" i="2"/>
  <c r="IB109" i="2"/>
  <c r="IA109" i="2"/>
  <c r="HZ109" i="2"/>
  <c r="HY109" i="2"/>
  <c r="HX109" i="2"/>
  <c r="HW109" i="2"/>
  <c r="HV109" i="2"/>
  <c r="HU109" i="2"/>
  <c r="HT109" i="2"/>
  <c r="HS109" i="2"/>
  <c r="HR109" i="2"/>
  <c r="HQ109" i="2"/>
  <c r="HP109" i="2"/>
  <c r="HO109" i="2"/>
  <c r="HN109" i="2"/>
  <c r="HM109" i="2"/>
  <c r="HL109" i="2"/>
  <c r="HK109" i="2"/>
  <c r="HJ109" i="2"/>
  <c r="HI109" i="2"/>
  <c r="HH109" i="2"/>
  <c r="HG109" i="2"/>
  <c r="HF109" i="2"/>
  <c r="HE109" i="2"/>
  <c r="HD109" i="2"/>
  <c r="HC109" i="2"/>
  <c r="HB109" i="2"/>
  <c r="HA109" i="2"/>
  <c r="GZ109" i="2"/>
  <c r="GY109" i="2"/>
  <c r="GX109" i="2"/>
  <c r="GW109" i="2"/>
  <c r="GV109" i="2"/>
  <c r="GU109" i="2"/>
  <c r="GT109" i="2"/>
  <c r="GS109" i="2"/>
  <c r="GR109" i="2"/>
  <c r="GQ109" i="2"/>
  <c r="GP109" i="2"/>
  <c r="GO109" i="2"/>
  <c r="GN109" i="2"/>
  <c r="GM109" i="2"/>
  <c r="GL109" i="2"/>
  <c r="GK109" i="2"/>
  <c r="GJ109" i="2"/>
  <c r="GI109" i="2"/>
  <c r="GH109" i="2"/>
  <c r="GG109" i="2"/>
  <c r="GF109" i="2"/>
  <c r="GE109" i="2"/>
  <c r="GD109" i="2"/>
  <c r="GC109" i="2"/>
  <c r="GB109" i="2"/>
  <c r="GA109" i="2"/>
  <c r="FZ109" i="2"/>
  <c r="FY109" i="2"/>
  <c r="FX109" i="2"/>
  <c r="FW109" i="2"/>
  <c r="FV109" i="2"/>
  <c r="FU109" i="2"/>
  <c r="FT109" i="2"/>
  <c r="FS109" i="2"/>
  <c r="FR109" i="2"/>
  <c r="FQ109" i="2"/>
  <c r="FP109" i="2"/>
  <c r="FO109" i="2"/>
  <c r="FN109" i="2"/>
  <c r="FM109" i="2"/>
  <c r="FL109" i="2"/>
  <c r="FK109" i="2"/>
  <c r="FJ109" i="2"/>
  <c r="FI109" i="2"/>
  <c r="FH109" i="2"/>
  <c r="FG109" i="2"/>
  <c r="FF109" i="2"/>
  <c r="FE109" i="2"/>
  <c r="FD109" i="2"/>
  <c r="FC109" i="2"/>
  <c r="FB109" i="2"/>
  <c r="FA109" i="2"/>
  <c r="EZ109" i="2"/>
  <c r="EY109" i="2"/>
  <c r="EX109" i="2"/>
  <c r="EW109" i="2"/>
  <c r="EV109" i="2"/>
  <c r="EU109" i="2"/>
  <c r="ET109" i="2"/>
  <c r="ES109" i="2"/>
  <c r="ER109" i="2"/>
  <c r="EQ109" i="2"/>
  <c r="EP109" i="2"/>
  <c r="EO109" i="2"/>
  <c r="EN109" i="2"/>
  <c r="EM109" i="2"/>
  <c r="EL109" i="2"/>
  <c r="EK109" i="2"/>
  <c r="EJ109" i="2"/>
  <c r="EI109" i="2"/>
  <c r="EH109" i="2"/>
  <c r="EG109" i="2"/>
  <c r="EF109" i="2"/>
  <c r="EE109" i="2"/>
  <c r="ED109" i="2"/>
  <c r="EC109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ME107" i="2"/>
  <c r="MD107" i="2"/>
  <c r="MC107" i="2"/>
  <c r="MB107" i="2"/>
  <c r="MA107" i="2"/>
  <c r="LZ107" i="2"/>
  <c r="LY107" i="2"/>
  <c r="LX107" i="2"/>
  <c r="LW107" i="2"/>
  <c r="LV107" i="2"/>
  <c r="LU107" i="2"/>
  <c r="LT107" i="2"/>
  <c r="LS107" i="2"/>
  <c r="LR107" i="2"/>
  <c r="LQ107" i="2"/>
  <c r="LP107" i="2"/>
  <c r="LO107" i="2"/>
  <c r="LN107" i="2"/>
  <c r="LM107" i="2"/>
  <c r="LL107" i="2"/>
  <c r="LK107" i="2"/>
  <c r="LJ107" i="2"/>
  <c r="LI107" i="2"/>
  <c r="LH107" i="2"/>
  <c r="LG107" i="2"/>
  <c r="LF107" i="2"/>
  <c r="LE107" i="2"/>
  <c r="LD107" i="2"/>
  <c r="LC107" i="2"/>
  <c r="LB107" i="2"/>
  <c r="LA107" i="2"/>
  <c r="KZ107" i="2"/>
  <c r="KY107" i="2"/>
  <c r="KX107" i="2"/>
  <c r="KW107" i="2"/>
  <c r="KV107" i="2"/>
  <c r="KU107" i="2"/>
  <c r="KT107" i="2"/>
  <c r="KS107" i="2"/>
  <c r="KR107" i="2"/>
  <c r="KQ107" i="2"/>
  <c r="KP107" i="2"/>
  <c r="KO107" i="2"/>
  <c r="KN107" i="2"/>
  <c r="KM107" i="2"/>
  <c r="KL107" i="2"/>
  <c r="KK107" i="2"/>
  <c r="KJ107" i="2"/>
  <c r="KI107" i="2"/>
  <c r="KH107" i="2"/>
  <c r="KG107" i="2"/>
  <c r="KF107" i="2"/>
  <c r="KE107" i="2"/>
  <c r="KD107" i="2"/>
  <c r="KC107" i="2"/>
  <c r="KB107" i="2"/>
  <c r="KA107" i="2"/>
  <c r="JZ107" i="2"/>
  <c r="JY107" i="2"/>
  <c r="JX107" i="2"/>
  <c r="JW107" i="2"/>
  <c r="JV107" i="2"/>
  <c r="JU107" i="2"/>
  <c r="JT107" i="2"/>
  <c r="JS107" i="2"/>
  <c r="JR107" i="2"/>
  <c r="JQ107" i="2"/>
  <c r="JP107" i="2"/>
  <c r="JO107" i="2"/>
  <c r="JN107" i="2"/>
  <c r="JM107" i="2"/>
  <c r="JL107" i="2"/>
  <c r="JK107" i="2"/>
  <c r="JJ107" i="2"/>
  <c r="JI107" i="2"/>
  <c r="JH107" i="2"/>
  <c r="JG107" i="2"/>
  <c r="JF107" i="2"/>
  <c r="JE107" i="2"/>
  <c r="JD107" i="2"/>
  <c r="JC107" i="2"/>
  <c r="JB107" i="2"/>
  <c r="JA107" i="2"/>
  <c r="IZ107" i="2"/>
  <c r="IY107" i="2"/>
  <c r="IX107" i="2"/>
  <c r="IW107" i="2"/>
  <c r="IV107" i="2"/>
  <c r="IU107" i="2"/>
  <c r="IT107" i="2"/>
  <c r="IS107" i="2"/>
  <c r="IR107" i="2"/>
  <c r="IQ107" i="2"/>
  <c r="IP107" i="2"/>
  <c r="IO107" i="2"/>
  <c r="IN107" i="2"/>
  <c r="IM107" i="2"/>
  <c r="IL107" i="2"/>
  <c r="IK107" i="2"/>
  <c r="IJ107" i="2"/>
  <c r="II107" i="2"/>
  <c r="IH107" i="2"/>
  <c r="IG107" i="2"/>
  <c r="IF107" i="2"/>
  <c r="IE107" i="2"/>
  <c r="ID107" i="2"/>
  <c r="IC107" i="2"/>
  <c r="IB107" i="2"/>
  <c r="IA107" i="2"/>
  <c r="HZ107" i="2"/>
  <c r="HY107" i="2"/>
  <c r="HX107" i="2"/>
  <c r="HW107" i="2"/>
  <c r="HV107" i="2"/>
  <c r="HU107" i="2"/>
  <c r="HT107" i="2"/>
  <c r="HS107" i="2"/>
  <c r="HR107" i="2"/>
  <c r="HQ107" i="2"/>
  <c r="HP107" i="2"/>
  <c r="HO107" i="2"/>
  <c r="HN107" i="2"/>
  <c r="HM107" i="2"/>
  <c r="HL107" i="2"/>
  <c r="HK107" i="2"/>
  <c r="HJ107" i="2"/>
  <c r="HI107" i="2"/>
  <c r="HH107" i="2"/>
  <c r="HG107" i="2"/>
  <c r="HF107" i="2"/>
  <c r="HE107" i="2"/>
  <c r="HD107" i="2"/>
  <c r="HC107" i="2"/>
  <c r="HB107" i="2"/>
  <c r="HA107" i="2"/>
  <c r="GZ107" i="2"/>
  <c r="GY107" i="2"/>
  <c r="GX107" i="2"/>
  <c r="GW107" i="2"/>
  <c r="GV107" i="2"/>
  <c r="GU107" i="2"/>
  <c r="GT107" i="2"/>
  <c r="GS107" i="2"/>
  <c r="GR107" i="2"/>
  <c r="GQ107" i="2"/>
  <c r="GP107" i="2"/>
  <c r="GO107" i="2"/>
  <c r="GN107" i="2"/>
  <c r="GM107" i="2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ME105" i="2"/>
  <c r="MD105" i="2"/>
  <c r="MC105" i="2"/>
  <c r="MB105" i="2"/>
  <c r="MA105" i="2"/>
  <c r="LZ105" i="2"/>
  <c r="LY105" i="2"/>
  <c r="LX105" i="2"/>
  <c r="LW105" i="2"/>
  <c r="LV105" i="2"/>
  <c r="LU105" i="2"/>
  <c r="LT105" i="2"/>
  <c r="LS105" i="2"/>
  <c r="LR105" i="2"/>
  <c r="LQ105" i="2"/>
  <c r="LP105" i="2"/>
  <c r="LO105" i="2"/>
  <c r="LN105" i="2"/>
  <c r="LM105" i="2"/>
  <c r="LL105" i="2"/>
  <c r="LK105" i="2"/>
  <c r="LJ105" i="2"/>
  <c r="LI105" i="2"/>
  <c r="LH105" i="2"/>
  <c r="LG105" i="2"/>
  <c r="LF105" i="2"/>
  <c r="LE105" i="2"/>
  <c r="LD105" i="2"/>
  <c r="LC105" i="2"/>
  <c r="LB105" i="2"/>
  <c r="LA105" i="2"/>
  <c r="KZ105" i="2"/>
  <c r="KY105" i="2"/>
  <c r="KX105" i="2"/>
  <c r="KW105" i="2"/>
  <c r="KV105" i="2"/>
  <c r="KU105" i="2"/>
  <c r="KT105" i="2"/>
  <c r="KS105" i="2"/>
  <c r="KR105" i="2"/>
  <c r="KQ105" i="2"/>
  <c r="KP105" i="2"/>
  <c r="KO105" i="2"/>
  <c r="KN105" i="2"/>
  <c r="KM105" i="2"/>
  <c r="KL105" i="2"/>
  <c r="KK105" i="2"/>
  <c r="KJ105" i="2"/>
  <c r="KI105" i="2"/>
  <c r="KH105" i="2"/>
  <c r="KG105" i="2"/>
  <c r="KF105" i="2"/>
  <c r="KE105" i="2"/>
  <c r="KD105" i="2"/>
  <c r="KC105" i="2"/>
  <c r="KB105" i="2"/>
  <c r="KA105" i="2"/>
  <c r="JZ105" i="2"/>
  <c r="JY105" i="2"/>
  <c r="JX105" i="2"/>
  <c r="JW105" i="2"/>
  <c r="JV105" i="2"/>
  <c r="JU105" i="2"/>
  <c r="JT105" i="2"/>
  <c r="JS105" i="2"/>
  <c r="JR105" i="2"/>
  <c r="JQ105" i="2"/>
  <c r="JP105" i="2"/>
  <c r="JO105" i="2"/>
  <c r="JN105" i="2"/>
  <c r="JM105" i="2"/>
  <c r="JL105" i="2"/>
  <c r="JK105" i="2"/>
  <c r="JJ105" i="2"/>
  <c r="JI105" i="2"/>
  <c r="JH105" i="2"/>
  <c r="JG105" i="2"/>
  <c r="JF105" i="2"/>
  <c r="JE105" i="2"/>
  <c r="JD105" i="2"/>
  <c r="JC105" i="2"/>
  <c r="JB105" i="2"/>
  <c r="JA105" i="2"/>
  <c r="IZ105" i="2"/>
  <c r="IY105" i="2"/>
  <c r="IX105" i="2"/>
  <c r="IW105" i="2"/>
  <c r="IV105" i="2"/>
  <c r="IU105" i="2"/>
  <c r="IT105" i="2"/>
  <c r="IS105" i="2"/>
  <c r="IR105" i="2"/>
  <c r="IQ105" i="2"/>
  <c r="IP105" i="2"/>
  <c r="IO105" i="2"/>
  <c r="IN105" i="2"/>
  <c r="IM105" i="2"/>
  <c r="IL105" i="2"/>
  <c r="IK105" i="2"/>
  <c r="IJ105" i="2"/>
  <c r="II105" i="2"/>
  <c r="IH105" i="2"/>
  <c r="IG105" i="2"/>
  <c r="IF105" i="2"/>
  <c r="IE105" i="2"/>
  <c r="ID105" i="2"/>
  <c r="IC105" i="2"/>
  <c r="IB105" i="2"/>
  <c r="IA105" i="2"/>
  <c r="HZ105" i="2"/>
  <c r="HY105" i="2"/>
  <c r="HX105" i="2"/>
  <c r="HW105" i="2"/>
  <c r="HV105" i="2"/>
  <c r="HU105" i="2"/>
  <c r="HT105" i="2"/>
  <c r="HS105" i="2"/>
  <c r="HR105" i="2"/>
  <c r="HQ105" i="2"/>
  <c r="HP105" i="2"/>
  <c r="HO105" i="2"/>
  <c r="HN105" i="2"/>
  <c r="HM105" i="2"/>
  <c r="HL105" i="2"/>
  <c r="HK105" i="2"/>
  <c r="HJ105" i="2"/>
  <c r="HI105" i="2"/>
  <c r="HH105" i="2"/>
  <c r="HG105" i="2"/>
  <c r="HF105" i="2"/>
  <c r="HE105" i="2"/>
  <c r="HD105" i="2"/>
  <c r="HC105" i="2"/>
  <c r="HB105" i="2"/>
  <c r="HA105" i="2"/>
  <c r="GZ105" i="2"/>
  <c r="GY105" i="2"/>
  <c r="GX105" i="2"/>
  <c r="GW105" i="2"/>
  <c r="GV105" i="2"/>
  <c r="GU105" i="2"/>
  <c r="GT105" i="2"/>
  <c r="GS105" i="2"/>
  <c r="GR105" i="2"/>
  <c r="GQ105" i="2"/>
  <c r="GP105" i="2"/>
  <c r="GO105" i="2"/>
  <c r="GN105" i="2"/>
  <c r="GM105" i="2"/>
  <c r="GL105" i="2"/>
  <c r="GK105" i="2"/>
  <c r="GJ105" i="2"/>
  <c r="GI105" i="2"/>
  <c r="GH105" i="2"/>
  <c r="GG105" i="2"/>
  <c r="GF105" i="2"/>
  <c r="GE105" i="2"/>
  <c r="GD105" i="2"/>
  <c r="GC105" i="2"/>
  <c r="GB105" i="2"/>
  <c r="GA105" i="2"/>
  <c r="FZ105" i="2"/>
  <c r="FY105" i="2"/>
  <c r="FX105" i="2"/>
  <c r="FW105" i="2"/>
  <c r="FV105" i="2"/>
  <c r="FU105" i="2"/>
  <c r="FT105" i="2"/>
  <c r="FS105" i="2"/>
  <c r="FR105" i="2"/>
  <c r="FQ105" i="2"/>
  <c r="FP105" i="2"/>
  <c r="FO105" i="2"/>
  <c r="FN105" i="2"/>
  <c r="FM105" i="2"/>
  <c r="FL105" i="2"/>
  <c r="FK105" i="2"/>
  <c r="FJ105" i="2"/>
  <c r="FI105" i="2"/>
  <c r="FH105" i="2"/>
  <c r="FG105" i="2"/>
  <c r="FF105" i="2"/>
  <c r="FE105" i="2"/>
  <c r="FD105" i="2"/>
  <c r="FC105" i="2"/>
  <c r="FB105" i="2"/>
  <c r="FA105" i="2"/>
  <c r="EZ105" i="2"/>
  <c r="EY105" i="2"/>
  <c r="EX105" i="2"/>
  <c r="EW105" i="2"/>
  <c r="EV105" i="2"/>
  <c r="EU105" i="2"/>
  <c r="ET105" i="2"/>
  <c r="ES105" i="2"/>
  <c r="ER105" i="2"/>
  <c r="EQ105" i="2"/>
  <c r="EP105" i="2"/>
  <c r="EO105" i="2"/>
  <c r="EN105" i="2"/>
  <c r="EM105" i="2"/>
  <c r="EL105" i="2"/>
  <c r="EK105" i="2"/>
  <c r="EJ105" i="2"/>
  <c r="EI105" i="2"/>
  <c r="EH105" i="2"/>
  <c r="EG105" i="2"/>
  <c r="EF105" i="2"/>
  <c r="EE105" i="2"/>
  <c r="ED105" i="2"/>
  <c r="EC105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ME103" i="2"/>
  <c r="MD103" i="2"/>
  <c r="MC103" i="2"/>
  <c r="MB103" i="2"/>
  <c r="MA103" i="2"/>
  <c r="LZ103" i="2"/>
  <c r="LY103" i="2"/>
  <c r="LX103" i="2"/>
  <c r="LW103" i="2"/>
  <c r="LV103" i="2"/>
  <c r="LU103" i="2"/>
  <c r="LT103" i="2"/>
  <c r="LS103" i="2"/>
  <c r="LR103" i="2"/>
  <c r="LQ103" i="2"/>
  <c r="LP103" i="2"/>
  <c r="LO103" i="2"/>
  <c r="LN103" i="2"/>
  <c r="LM103" i="2"/>
  <c r="LL103" i="2"/>
  <c r="LK103" i="2"/>
  <c r="LJ103" i="2"/>
  <c r="LI103" i="2"/>
  <c r="LH103" i="2"/>
  <c r="LG103" i="2"/>
  <c r="LF103" i="2"/>
  <c r="LE103" i="2"/>
  <c r="LD103" i="2"/>
  <c r="LC103" i="2"/>
  <c r="LB103" i="2"/>
  <c r="LA103" i="2"/>
  <c r="KZ103" i="2"/>
  <c r="KY103" i="2"/>
  <c r="KX103" i="2"/>
  <c r="KW103" i="2"/>
  <c r="KV103" i="2"/>
  <c r="KU103" i="2"/>
  <c r="KT103" i="2"/>
  <c r="KS103" i="2"/>
  <c r="KR103" i="2"/>
  <c r="KQ103" i="2"/>
  <c r="KP103" i="2"/>
  <c r="KO103" i="2"/>
  <c r="KN103" i="2"/>
  <c r="KM103" i="2"/>
  <c r="KL103" i="2"/>
  <c r="KK103" i="2"/>
  <c r="KJ103" i="2"/>
  <c r="KI103" i="2"/>
  <c r="KH103" i="2"/>
  <c r="KG103" i="2"/>
  <c r="KF103" i="2"/>
  <c r="KE103" i="2"/>
  <c r="KD103" i="2"/>
  <c r="KC103" i="2"/>
  <c r="KB103" i="2"/>
  <c r="KA103" i="2"/>
  <c r="JZ103" i="2"/>
  <c r="JY103" i="2"/>
  <c r="JX103" i="2"/>
  <c r="JW103" i="2"/>
  <c r="JV103" i="2"/>
  <c r="JU103" i="2"/>
  <c r="JT103" i="2"/>
  <c r="JS103" i="2"/>
  <c r="JR103" i="2"/>
  <c r="JQ103" i="2"/>
  <c r="JP103" i="2"/>
  <c r="JO103" i="2"/>
  <c r="JN103" i="2"/>
  <c r="JM103" i="2"/>
  <c r="JL103" i="2"/>
  <c r="JK103" i="2"/>
  <c r="JJ103" i="2"/>
  <c r="JI103" i="2"/>
  <c r="JH103" i="2"/>
  <c r="JG103" i="2"/>
  <c r="JF103" i="2"/>
  <c r="JE103" i="2"/>
  <c r="JD103" i="2"/>
  <c r="JC103" i="2"/>
  <c r="JB103" i="2"/>
  <c r="JA103" i="2"/>
  <c r="IZ103" i="2"/>
  <c r="IY103" i="2"/>
  <c r="IX103" i="2"/>
  <c r="IW103" i="2"/>
  <c r="IV103" i="2"/>
  <c r="IU103" i="2"/>
  <c r="IT103" i="2"/>
  <c r="IS103" i="2"/>
  <c r="IR103" i="2"/>
  <c r="IQ103" i="2"/>
  <c r="IP103" i="2"/>
  <c r="IO103" i="2"/>
  <c r="IN103" i="2"/>
  <c r="IM103" i="2"/>
  <c r="IL103" i="2"/>
  <c r="IK103" i="2"/>
  <c r="IJ103" i="2"/>
  <c r="II103" i="2"/>
  <c r="IH103" i="2"/>
  <c r="IG103" i="2"/>
  <c r="IF103" i="2"/>
  <c r="IE103" i="2"/>
  <c r="ID103" i="2"/>
  <c r="IC103" i="2"/>
  <c r="IB103" i="2"/>
  <c r="IA103" i="2"/>
  <c r="HZ103" i="2"/>
  <c r="HY103" i="2"/>
  <c r="HX103" i="2"/>
  <c r="HW103" i="2"/>
  <c r="HV103" i="2"/>
  <c r="HU103" i="2"/>
  <c r="HT103" i="2"/>
  <c r="HS103" i="2"/>
  <c r="HR103" i="2"/>
  <c r="HQ103" i="2"/>
  <c r="HP103" i="2"/>
  <c r="HO103" i="2"/>
  <c r="HN103" i="2"/>
  <c r="HM103" i="2"/>
  <c r="HL103" i="2"/>
  <c r="HK103" i="2"/>
  <c r="HJ103" i="2"/>
  <c r="HI103" i="2"/>
  <c r="HH103" i="2"/>
  <c r="HG103" i="2"/>
  <c r="HF103" i="2"/>
  <c r="HE103" i="2"/>
  <c r="HD103" i="2"/>
  <c r="HC103" i="2"/>
  <c r="HB103" i="2"/>
  <c r="HA103" i="2"/>
  <c r="GZ103" i="2"/>
  <c r="GY103" i="2"/>
  <c r="GX103" i="2"/>
  <c r="GW103" i="2"/>
  <c r="GV103" i="2"/>
  <c r="GU103" i="2"/>
  <c r="GT103" i="2"/>
  <c r="GS103" i="2"/>
  <c r="GR103" i="2"/>
  <c r="GQ103" i="2"/>
  <c r="GP103" i="2"/>
  <c r="GO103" i="2"/>
  <c r="GN103" i="2"/>
  <c r="GM103" i="2"/>
  <c r="GL103" i="2"/>
  <c r="GK103" i="2"/>
  <c r="GJ103" i="2"/>
  <c r="GI103" i="2"/>
  <c r="GH103" i="2"/>
  <c r="GG103" i="2"/>
  <c r="GF103" i="2"/>
  <c r="GE103" i="2"/>
  <c r="GD103" i="2"/>
  <c r="GC103" i="2"/>
  <c r="GB103" i="2"/>
  <c r="GA103" i="2"/>
  <c r="FZ103" i="2"/>
  <c r="FY103" i="2"/>
  <c r="FX103" i="2"/>
  <c r="FW103" i="2"/>
  <c r="FV103" i="2"/>
  <c r="FU103" i="2"/>
  <c r="FT103" i="2"/>
  <c r="FS103" i="2"/>
  <c r="FR103" i="2"/>
  <c r="FQ103" i="2"/>
  <c r="FP103" i="2"/>
  <c r="FO103" i="2"/>
  <c r="FN103" i="2"/>
  <c r="FM103" i="2"/>
  <c r="FL103" i="2"/>
  <c r="FK103" i="2"/>
  <c r="FJ103" i="2"/>
  <c r="FI103" i="2"/>
  <c r="FH103" i="2"/>
  <c r="FG103" i="2"/>
  <c r="FF103" i="2"/>
  <c r="FE103" i="2"/>
  <c r="FD103" i="2"/>
  <c r="FC103" i="2"/>
  <c r="FB103" i="2"/>
  <c r="FA103" i="2"/>
  <c r="EZ103" i="2"/>
  <c r="EY103" i="2"/>
  <c r="EX103" i="2"/>
  <c r="EW103" i="2"/>
  <c r="EV103" i="2"/>
  <c r="EU103" i="2"/>
  <c r="ET103" i="2"/>
  <c r="ES103" i="2"/>
  <c r="ER103" i="2"/>
  <c r="EQ103" i="2"/>
  <c r="EP103" i="2"/>
  <c r="EO103" i="2"/>
  <c r="EN103" i="2"/>
  <c r="EM103" i="2"/>
  <c r="EL103" i="2"/>
  <c r="EK103" i="2"/>
  <c r="EJ103" i="2"/>
  <c r="EI103" i="2"/>
  <c r="EH103" i="2"/>
  <c r="EG103" i="2"/>
  <c r="EF103" i="2"/>
  <c r="EE103" i="2"/>
  <c r="ED103" i="2"/>
  <c r="EC103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ME101" i="2"/>
  <c r="MD101" i="2"/>
  <c r="MC101" i="2"/>
  <c r="MB101" i="2"/>
  <c r="MA101" i="2"/>
  <c r="LZ101" i="2"/>
  <c r="LY101" i="2"/>
  <c r="LX101" i="2"/>
  <c r="LW101" i="2"/>
  <c r="LV101" i="2"/>
  <c r="LU101" i="2"/>
  <c r="LT101" i="2"/>
  <c r="LS101" i="2"/>
  <c r="LR101" i="2"/>
  <c r="LQ101" i="2"/>
  <c r="LP101" i="2"/>
  <c r="LO101" i="2"/>
  <c r="LN101" i="2"/>
  <c r="LM101" i="2"/>
  <c r="LL101" i="2"/>
  <c r="LK101" i="2"/>
  <c r="LJ101" i="2"/>
  <c r="LI101" i="2"/>
  <c r="LH101" i="2"/>
  <c r="LG101" i="2"/>
  <c r="LF101" i="2"/>
  <c r="LE101" i="2"/>
  <c r="LD101" i="2"/>
  <c r="LC101" i="2"/>
  <c r="LB101" i="2"/>
  <c r="LA101" i="2"/>
  <c r="KZ101" i="2"/>
  <c r="KY101" i="2"/>
  <c r="KX101" i="2"/>
  <c r="KW101" i="2"/>
  <c r="KV101" i="2"/>
  <c r="KU101" i="2"/>
  <c r="KT101" i="2"/>
  <c r="KS101" i="2"/>
  <c r="KR101" i="2"/>
  <c r="KQ101" i="2"/>
  <c r="KP101" i="2"/>
  <c r="KO101" i="2"/>
  <c r="KN101" i="2"/>
  <c r="KM101" i="2"/>
  <c r="KL101" i="2"/>
  <c r="KK101" i="2"/>
  <c r="KJ101" i="2"/>
  <c r="KI101" i="2"/>
  <c r="KH101" i="2"/>
  <c r="KG101" i="2"/>
  <c r="KF101" i="2"/>
  <c r="KE101" i="2"/>
  <c r="KD101" i="2"/>
  <c r="KC101" i="2"/>
  <c r="KB101" i="2"/>
  <c r="KA101" i="2"/>
  <c r="JZ101" i="2"/>
  <c r="JY101" i="2"/>
  <c r="JX101" i="2"/>
  <c r="JW101" i="2"/>
  <c r="JV101" i="2"/>
  <c r="JU101" i="2"/>
  <c r="JT101" i="2"/>
  <c r="JS101" i="2"/>
  <c r="JR101" i="2"/>
  <c r="JQ101" i="2"/>
  <c r="JP101" i="2"/>
  <c r="JO101" i="2"/>
  <c r="JN101" i="2"/>
  <c r="JM101" i="2"/>
  <c r="JL101" i="2"/>
  <c r="JK101" i="2"/>
  <c r="JJ101" i="2"/>
  <c r="JI101" i="2"/>
  <c r="JH101" i="2"/>
  <c r="JG101" i="2"/>
  <c r="JF101" i="2"/>
  <c r="JE101" i="2"/>
  <c r="JD101" i="2"/>
  <c r="JC101" i="2"/>
  <c r="JB101" i="2"/>
  <c r="JA101" i="2"/>
  <c r="IZ101" i="2"/>
  <c r="IY101" i="2"/>
  <c r="IX101" i="2"/>
  <c r="IW101" i="2"/>
  <c r="IV101" i="2"/>
  <c r="IU101" i="2"/>
  <c r="IT101" i="2"/>
  <c r="IS101" i="2"/>
  <c r="IR101" i="2"/>
  <c r="IQ101" i="2"/>
  <c r="IP101" i="2"/>
  <c r="IO101" i="2"/>
  <c r="IN101" i="2"/>
  <c r="IM101" i="2"/>
  <c r="IL101" i="2"/>
  <c r="IK101" i="2"/>
  <c r="IJ101" i="2"/>
  <c r="II101" i="2"/>
  <c r="IH101" i="2"/>
  <c r="IG101" i="2"/>
  <c r="IF101" i="2"/>
  <c r="IE101" i="2"/>
  <c r="ID101" i="2"/>
  <c r="IC101" i="2"/>
  <c r="IB101" i="2"/>
  <c r="IA101" i="2"/>
  <c r="HZ101" i="2"/>
  <c r="HY101" i="2"/>
  <c r="HX101" i="2"/>
  <c r="HW101" i="2"/>
  <c r="HV101" i="2"/>
  <c r="HU101" i="2"/>
  <c r="HT101" i="2"/>
  <c r="HS101" i="2"/>
  <c r="HR101" i="2"/>
  <c r="HQ101" i="2"/>
  <c r="HP101" i="2"/>
  <c r="HO101" i="2"/>
  <c r="HN101" i="2"/>
  <c r="HM101" i="2"/>
  <c r="HL101" i="2"/>
  <c r="HK101" i="2"/>
  <c r="HJ101" i="2"/>
  <c r="HI101" i="2"/>
  <c r="HH101" i="2"/>
  <c r="HG101" i="2"/>
  <c r="HF101" i="2"/>
  <c r="HE101" i="2"/>
  <c r="HD101" i="2"/>
  <c r="HC101" i="2"/>
  <c r="HB101" i="2"/>
  <c r="HA101" i="2"/>
  <c r="GZ101" i="2"/>
  <c r="GY101" i="2"/>
  <c r="GX101" i="2"/>
  <c r="GW101" i="2"/>
  <c r="GV101" i="2"/>
  <c r="GU101" i="2"/>
  <c r="GT101" i="2"/>
  <c r="GS101" i="2"/>
  <c r="GR101" i="2"/>
  <c r="GQ101" i="2"/>
  <c r="GP101" i="2"/>
  <c r="GO101" i="2"/>
  <c r="GN101" i="2"/>
  <c r="GM101" i="2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Y101" i="2"/>
  <c r="EX101" i="2"/>
  <c r="EW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ME99" i="2"/>
  <c r="MD99" i="2"/>
  <c r="MC99" i="2"/>
  <c r="MB99" i="2"/>
  <c r="MA99" i="2"/>
  <c r="LZ99" i="2"/>
  <c r="LY99" i="2"/>
  <c r="LX99" i="2"/>
  <c r="LW99" i="2"/>
  <c r="LV99" i="2"/>
  <c r="LU99" i="2"/>
  <c r="LT99" i="2"/>
  <c r="LS99" i="2"/>
  <c r="LR99" i="2"/>
  <c r="LQ99" i="2"/>
  <c r="LP99" i="2"/>
  <c r="LO99" i="2"/>
  <c r="LN99" i="2"/>
  <c r="LM99" i="2"/>
  <c r="LL99" i="2"/>
  <c r="LK99" i="2"/>
  <c r="LJ99" i="2"/>
  <c r="LI99" i="2"/>
  <c r="LH99" i="2"/>
  <c r="LG99" i="2"/>
  <c r="LF99" i="2"/>
  <c r="LE99" i="2"/>
  <c r="LD99" i="2"/>
  <c r="LC99" i="2"/>
  <c r="LB99" i="2"/>
  <c r="LA99" i="2"/>
  <c r="KZ99" i="2"/>
  <c r="KY99" i="2"/>
  <c r="KX99" i="2"/>
  <c r="KW99" i="2"/>
  <c r="KV99" i="2"/>
  <c r="KU99" i="2"/>
  <c r="KT99" i="2"/>
  <c r="KS99" i="2"/>
  <c r="KR99" i="2"/>
  <c r="KQ99" i="2"/>
  <c r="KP99" i="2"/>
  <c r="KO99" i="2"/>
  <c r="KN99" i="2"/>
  <c r="KM99" i="2"/>
  <c r="KL99" i="2"/>
  <c r="KK99" i="2"/>
  <c r="KJ99" i="2"/>
  <c r="KI99" i="2"/>
  <c r="KH99" i="2"/>
  <c r="KG99" i="2"/>
  <c r="KF99" i="2"/>
  <c r="KE99" i="2"/>
  <c r="KD99" i="2"/>
  <c r="KC99" i="2"/>
  <c r="KB99" i="2"/>
  <c r="KA99" i="2"/>
  <c r="JZ99" i="2"/>
  <c r="JY99" i="2"/>
  <c r="JX99" i="2"/>
  <c r="JW99" i="2"/>
  <c r="JV99" i="2"/>
  <c r="JU99" i="2"/>
  <c r="JT99" i="2"/>
  <c r="JS99" i="2"/>
  <c r="JR99" i="2"/>
  <c r="JQ99" i="2"/>
  <c r="JP99" i="2"/>
  <c r="JO99" i="2"/>
  <c r="JN99" i="2"/>
  <c r="JM99" i="2"/>
  <c r="JL99" i="2"/>
  <c r="JK99" i="2"/>
  <c r="JJ99" i="2"/>
  <c r="JI99" i="2"/>
  <c r="JH99" i="2"/>
  <c r="JG99" i="2"/>
  <c r="JF99" i="2"/>
  <c r="JE99" i="2"/>
  <c r="JD99" i="2"/>
  <c r="JC99" i="2"/>
  <c r="JB99" i="2"/>
  <c r="JA99" i="2"/>
  <c r="IZ99" i="2"/>
  <c r="IY99" i="2"/>
  <c r="IX99" i="2"/>
  <c r="IW99" i="2"/>
  <c r="IV99" i="2"/>
  <c r="IU99" i="2"/>
  <c r="IT99" i="2"/>
  <c r="IS99" i="2"/>
  <c r="IR99" i="2"/>
  <c r="IQ99" i="2"/>
  <c r="IP99" i="2"/>
  <c r="IO99" i="2"/>
  <c r="IN99" i="2"/>
  <c r="IM99" i="2"/>
  <c r="IL99" i="2"/>
  <c r="IK99" i="2"/>
  <c r="IJ99" i="2"/>
  <c r="II99" i="2"/>
  <c r="IH99" i="2"/>
  <c r="IG99" i="2"/>
  <c r="IF99" i="2"/>
  <c r="IE99" i="2"/>
  <c r="ID99" i="2"/>
  <c r="IC99" i="2"/>
  <c r="IB99" i="2"/>
  <c r="IA99" i="2"/>
  <c r="HZ99" i="2"/>
  <c r="HY99" i="2"/>
  <c r="HX99" i="2"/>
  <c r="HW99" i="2"/>
  <c r="HV99" i="2"/>
  <c r="HU99" i="2"/>
  <c r="HT99" i="2"/>
  <c r="HS99" i="2"/>
  <c r="HR99" i="2"/>
  <c r="HQ99" i="2"/>
  <c r="HP99" i="2"/>
  <c r="HO99" i="2"/>
  <c r="HN99" i="2"/>
  <c r="HM99" i="2"/>
  <c r="HL99" i="2"/>
  <c r="HK99" i="2"/>
  <c r="HJ99" i="2"/>
  <c r="HI99" i="2"/>
  <c r="HH99" i="2"/>
  <c r="HG99" i="2"/>
  <c r="HF99" i="2"/>
  <c r="HE99" i="2"/>
  <c r="HD99" i="2"/>
  <c r="HC99" i="2"/>
  <c r="HB99" i="2"/>
  <c r="HA99" i="2"/>
  <c r="GZ99" i="2"/>
  <c r="GY99" i="2"/>
  <c r="GX99" i="2"/>
  <c r="GW99" i="2"/>
  <c r="GV99" i="2"/>
  <c r="GU99" i="2"/>
  <c r="GT99" i="2"/>
  <c r="GS99" i="2"/>
  <c r="GR99" i="2"/>
  <c r="GQ99" i="2"/>
  <c r="GP99" i="2"/>
  <c r="GO99" i="2"/>
  <c r="GN99" i="2"/>
  <c r="GM99" i="2"/>
  <c r="GL99" i="2"/>
  <c r="GK99" i="2"/>
  <c r="GJ99" i="2"/>
  <c r="GI99" i="2"/>
  <c r="GH99" i="2"/>
  <c r="GG99" i="2"/>
  <c r="GF99" i="2"/>
  <c r="GE99" i="2"/>
  <c r="GD99" i="2"/>
  <c r="GC99" i="2"/>
  <c r="GB99" i="2"/>
  <c r="GA99" i="2"/>
  <c r="FZ99" i="2"/>
  <c r="FY99" i="2"/>
  <c r="FX99" i="2"/>
  <c r="FW99" i="2"/>
  <c r="FV99" i="2"/>
  <c r="FU99" i="2"/>
  <c r="FT99" i="2"/>
  <c r="FS99" i="2"/>
  <c r="FR99" i="2"/>
  <c r="FQ99" i="2"/>
  <c r="FP99" i="2"/>
  <c r="FO99" i="2"/>
  <c r="FN99" i="2"/>
  <c r="FM99" i="2"/>
  <c r="FL99" i="2"/>
  <c r="FK99" i="2"/>
  <c r="FJ99" i="2"/>
  <c r="FI99" i="2"/>
  <c r="FH99" i="2"/>
  <c r="FG99" i="2"/>
  <c r="FF99" i="2"/>
  <c r="FE99" i="2"/>
  <c r="FD99" i="2"/>
  <c r="FC99" i="2"/>
  <c r="FB99" i="2"/>
  <c r="FA99" i="2"/>
  <c r="EZ99" i="2"/>
  <c r="EY99" i="2"/>
  <c r="EX99" i="2"/>
  <c r="EW99" i="2"/>
  <c r="EV99" i="2"/>
  <c r="EU99" i="2"/>
  <c r="ET99" i="2"/>
  <c r="ES99" i="2"/>
  <c r="ER99" i="2"/>
  <c r="EQ99" i="2"/>
  <c r="EP99" i="2"/>
  <c r="EO99" i="2"/>
  <c r="EN99" i="2"/>
  <c r="EM99" i="2"/>
  <c r="EL99" i="2"/>
  <c r="EK99" i="2"/>
  <c r="EJ99" i="2"/>
  <c r="EI99" i="2"/>
  <c r="EH99" i="2"/>
  <c r="EG99" i="2"/>
  <c r="EF99" i="2"/>
  <c r="EE99" i="2"/>
  <c r="ED99" i="2"/>
  <c r="EC99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ME97" i="2"/>
  <c r="MD97" i="2"/>
  <c r="MC97" i="2"/>
  <c r="MB97" i="2"/>
  <c r="MA97" i="2"/>
  <c r="LZ97" i="2"/>
  <c r="LY97" i="2"/>
  <c r="LX97" i="2"/>
  <c r="LW97" i="2"/>
  <c r="LV97" i="2"/>
  <c r="LU97" i="2"/>
  <c r="LT97" i="2"/>
  <c r="LS97" i="2"/>
  <c r="LR97" i="2"/>
  <c r="LQ97" i="2"/>
  <c r="LP97" i="2"/>
  <c r="LO97" i="2"/>
  <c r="LN97" i="2"/>
  <c r="LM97" i="2"/>
  <c r="LL97" i="2"/>
  <c r="LK97" i="2"/>
  <c r="LJ97" i="2"/>
  <c r="LI97" i="2"/>
  <c r="LH97" i="2"/>
  <c r="LG97" i="2"/>
  <c r="LF97" i="2"/>
  <c r="LE97" i="2"/>
  <c r="LD97" i="2"/>
  <c r="LC97" i="2"/>
  <c r="LB97" i="2"/>
  <c r="LA97" i="2"/>
  <c r="KZ97" i="2"/>
  <c r="KY97" i="2"/>
  <c r="KX97" i="2"/>
  <c r="KW97" i="2"/>
  <c r="KV97" i="2"/>
  <c r="KU97" i="2"/>
  <c r="KT97" i="2"/>
  <c r="KS97" i="2"/>
  <c r="KR97" i="2"/>
  <c r="KQ97" i="2"/>
  <c r="KP97" i="2"/>
  <c r="KO97" i="2"/>
  <c r="KN97" i="2"/>
  <c r="KM97" i="2"/>
  <c r="KL97" i="2"/>
  <c r="KK97" i="2"/>
  <c r="KJ97" i="2"/>
  <c r="KI97" i="2"/>
  <c r="KH97" i="2"/>
  <c r="KG97" i="2"/>
  <c r="KF97" i="2"/>
  <c r="KE97" i="2"/>
  <c r="KD97" i="2"/>
  <c r="KC97" i="2"/>
  <c r="KB97" i="2"/>
  <c r="KA97" i="2"/>
  <c r="JZ97" i="2"/>
  <c r="JY97" i="2"/>
  <c r="JX97" i="2"/>
  <c r="JW97" i="2"/>
  <c r="JV97" i="2"/>
  <c r="JU97" i="2"/>
  <c r="JT97" i="2"/>
  <c r="JS97" i="2"/>
  <c r="JR97" i="2"/>
  <c r="JQ97" i="2"/>
  <c r="JP97" i="2"/>
  <c r="JO97" i="2"/>
  <c r="JN97" i="2"/>
  <c r="JM97" i="2"/>
  <c r="JL97" i="2"/>
  <c r="JK97" i="2"/>
  <c r="JJ97" i="2"/>
  <c r="JI97" i="2"/>
  <c r="JH97" i="2"/>
  <c r="JG97" i="2"/>
  <c r="JF97" i="2"/>
  <c r="JE97" i="2"/>
  <c r="JD97" i="2"/>
  <c r="JC97" i="2"/>
  <c r="JB97" i="2"/>
  <c r="JA97" i="2"/>
  <c r="IZ97" i="2"/>
  <c r="IY97" i="2"/>
  <c r="IX97" i="2"/>
  <c r="IW97" i="2"/>
  <c r="IV97" i="2"/>
  <c r="IU97" i="2"/>
  <c r="IT97" i="2"/>
  <c r="IS97" i="2"/>
  <c r="IR97" i="2"/>
  <c r="IQ97" i="2"/>
  <c r="IP97" i="2"/>
  <c r="IO97" i="2"/>
  <c r="IN97" i="2"/>
  <c r="IM97" i="2"/>
  <c r="IL97" i="2"/>
  <c r="IK97" i="2"/>
  <c r="IJ97" i="2"/>
  <c r="II97" i="2"/>
  <c r="IH97" i="2"/>
  <c r="IG97" i="2"/>
  <c r="IF97" i="2"/>
  <c r="IE97" i="2"/>
  <c r="ID97" i="2"/>
  <c r="IC97" i="2"/>
  <c r="IB97" i="2"/>
  <c r="IA97" i="2"/>
  <c r="HZ97" i="2"/>
  <c r="HY97" i="2"/>
  <c r="HX97" i="2"/>
  <c r="HW97" i="2"/>
  <c r="HV97" i="2"/>
  <c r="HU97" i="2"/>
  <c r="HT97" i="2"/>
  <c r="HS97" i="2"/>
  <c r="HR97" i="2"/>
  <c r="HQ97" i="2"/>
  <c r="HP97" i="2"/>
  <c r="HO97" i="2"/>
  <c r="HN97" i="2"/>
  <c r="HM97" i="2"/>
  <c r="HL97" i="2"/>
  <c r="HK97" i="2"/>
  <c r="HJ97" i="2"/>
  <c r="HI97" i="2"/>
  <c r="HH97" i="2"/>
  <c r="HG97" i="2"/>
  <c r="HF97" i="2"/>
  <c r="HE97" i="2"/>
  <c r="HD97" i="2"/>
  <c r="HC97" i="2"/>
  <c r="HB97" i="2"/>
  <c r="HA97" i="2"/>
  <c r="GZ97" i="2"/>
  <c r="GY97" i="2"/>
  <c r="GX97" i="2"/>
  <c r="GW97" i="2"/>
  <c r="GV97" i="2"/>
  <c r="GU97" i="2"/>
  <c r="GT97" i="2"/>
  <c r="GS97" i="2"/>
  <c r="GR97" i="2"/>
  <c r="GQ97" i="2"/>
  <c r="GP97" i="2"/>
  <c r="GO97" i="2"/>
  <c r="GN97" i="2"/>
  <c r="GM97" i="2"/>
  <c r="GL97" i="2"/>
  <c r="GK97" i="2"/>
  <c r="GJ97" i="2"/>
  <c r="GI97" i="2"/>
  <c r="GH97" i="2"/>
  <c r="GG97" i="2"/>
  <c r="GF97" i="2"/>
  <c r="GE97" i="2"/>
  <c r="GD97" i="2"/>
  <c r="GC97" i="2"/>
  <c r="GB97" i="2"/>
  <c r="GA97" i="2"/>
  <c r="FZ97" i="2"/>
  <c r="FY97" i="2"/>
  <c r="FX97" i="2"/>
  <c r="FW97" i="2"/>
  <c r="FV97" i="2"/>
  <c r="FU97" i="2"/>
  <c r="FT97" i="2"/>
  <c r="FS97" i="2"/>
  <c r="FR97" i="2"/>
  <c r="FQ9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ME95" i="2"/>
  <c r="MD95" i="2"/>
  <c r="MC95" i="2"/>
  <c r="MB95" i="2"/>
  <c r="MA95" i="2"/>
  <c r="LZ95" i="2"/>
  <c r="LY95" i="2"/>
  <c r="LX95" i="2"/>
  <c r="LW95" i="2"/>
  <c r="LV95" i="2"/>
  <c r="LU95" i="2"/>
  <c r="LT95" i="2"/>
  <c r="LS95" i="2"/>
  <c r="LR95" i="2"/>
  <c r="LQ95" i="2"/>
  <c r="LP95" i="2"/>
  <c r="LO95" i="2"/>
  <c r="LN95" i="2"/>
  <c r="LM95" i="2"/>
  <c r="LL95" i="2"/>
  <c r="LK95" i="2"/>
  <c r="LJ95" i="2"/>
  <c r="LI95" i="2"/>
  <c r="LH95" i="2"/>
  <c r="LG95" i="2"/>
  <c r="LF95" i="2"/>
  <c r="LE95" i="2"/>
  <c r="LD95" i="2"/>
  <c r="LC95" i="2"/>
  <c r="LB95" i="2"/>
  <c r="LA95" i="2"/>
  <c r="KZ95" i="2"/>
  <c r="KY95" i="2"/>
  <c r="KX95" i="2"/>
  <c r="KW95" i="2"/>
  <c r="KV95" i="2"/>
  <c r="KU95" i="2"/>
  <c r="KT95" i="2"/>
  <c r="KS95" i="2"/>
  <c r="KR95" i="2"/>
  <c r="KQ95" i="2"/>
  <c r="KP95" i="2"/>
  <c r="KO95" i="2"/>
  <c r="KN95" i="2"/>
  <c r="KM95" i="2"/>
  <c r="KL95" i="2"/>
  <c r="KK95" i="2"/>
  <c r="KJ95" i="2"/>
  <c r="KI95" i="2"/>
  <c r="KH95" i="2"/>
  <c r="KG95" i="2"/>
  <c r="KF95" i="2"/>
  <c r="KE95" i="2"/>
  <c r="KD95" i="2"/>
  <c r="KC95" i="2"/>
  <c r="KB95" i="2"/>
  <c r="KA95" i="2"/>
  <c r="JZ95" i="2"/>
  <c r="JY95" i="2"/>
  <c r="JX95" i="2"/>
  <c r="JW95" i="2"/>
  <c r="JV95" i="2"/>
  <c r="JU95" i="2"/>
  <c r="JT95" i="2"/>
  <c r="JS95" i="2"/>
  <c r="JR95" i="2"/>
  <c r="JQ95" i="2"/>
  <c r="JP95" i="2"/>
  <c r="JO95" i="2"/>
  <c r="JN95" i="2"/>
  <c r="JM95" i="2"/>
  <c r="JL95" i="2"/>
  <c r="JK95" i="2"/>
  <c r="JJ95" i="2"/>
  <c r="JI95" i="2"/>
  <c r="JH95" i="2"/>
  <c r="JG95" i="2"/>
  <c r="JF95" i="2"/>
  <c r="JE95" i="2"/>
  <c r="JD95" i="2"/>
  <c r="JC95" i="2"/>
  <c r="JB95" i="2"/>
  <c r="JA95" i="2"/>
  <c r="IZ95" i="2"/>
  <c r="IY95" i="2"/>
  <c r="IX95" i="2"/>
  <c r="IW95" i="2"/>
  <c r="IV95" i="2"/>
  <c r="IU95" i="2"/>
  <c r="IT95" i="2"/>
  <c r="IS95" i="2"/>
  <c r="IR95" i="2"/>
  <c r="IQ95" i="2"/>
  <c r="IP95" i="2"/>
  <c r="IO95" i="2"/>
  <c r="IN95" i="2"/>
  <c r="IM95" i="2"/>
  <c r="IL95" i="2"/>
  <c r="IK95" i="2"/>
  <c r="IJ95" i="2"/>
  <c r="II95" i="2"/>
  <c r="IH95" i="2"/>
  <c r="IG95" i="2"/>
  <c r="IF95" i="2"/>
  <c r="IE95" i="2"/>
  <c r="ID95" i="2"/>
  <c r="IC95" i="2"/>
  <c r="IB95" i="2"/>
  <c r="IA95" i="2"/>
  <c r="HZ95" i="2"/>
  <c r="HY95" i="2"/>
  <c r="HX95" i="2"/>
  <c r="HW95" i="2"/>
  <c r="HV95" i="2"/>
  <c r="HU95" i="2"/>
  <c r="HT95" i="2"/>
  <c r="HS95" i="2"/>
  <c r="HR95" i="2"/>
  <c r="HQ95" i="2"/>
  <c r="HP95" i="2"/>
  <c r="HO95" i="2"/>
  <c r="HN95" i="2"/>
  <c r="HM95" i="2"/>
  <c r="HL95" i="2"/>
  <c r="HK95" i="2"/>
  <c r="HJ95" i="2"/>
  <c r="HI95" i="2"/>
  <c r="HH95" i="2"/>
  <c r="HG95" i="2"/>
  <c r="HF95" i="2"/>
  <c r="HE95" i="2"/>
  <c r="HD95" i="2"/>
  <c r="HC95" i="2"/>
  <c r="HB95" i="2"/>
  <c r="HA95" i="2"/>
  <c r="GZ95" i="2"/>
  <c r="GY95" i="2"/>
  <c r="GX95" i="2"/>
  <c r="GW95" i="2"/>
  <c r="GV95" i="2"/>
  <c r="GU95" i="2"/>
  <c r="GT95" i="2"/>
  <c r="GS95" i="2"/>
  <c r="GR95" i="2"/>
  <c r="GQ95" i="2"/>
  <c r="GP95" i="2"/>
  <c r="GO95" i="2"/>
  <c r="GN95" i="2"/>
  <c r="GM95" i="2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Y95" i="2"/>
  <c r="EX95" i="2"/>
  <c r="EW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ME93" i="2"/>
  <c r="MD93" i="2"/>
  <c r="MC93" i="2"/>
  <c r="MB93" i="2"/>
  <c r="MA93" i="2"/>
  <c r="LZ93" i="2"/>
  <c r="LY93" i="2"/>
  <c r="LX93" i="2"/>
  <c r="LW93" i="2"/>
  <c r="LV93" i="2"/>
  <c r="LU93" i="2"/>
  <c r="LT93" i="2"/>
  <c r="LS93" i="2"/>
  <c r="LR93" i="2"/>
  <c r="LQ93" i="2"/>
  <c r="LP93" i="2"/>
  <c r="LO93" i="2"/>
  <c r="LN93" i="2"/>
  <c r="LM93" i="2"/>
  <c r="LL93" i="2"/>
  <c r="LK93" i="2"/>
  <c r="LJ93" i="2"/>
  <c r="LI93" i="2"/>
  <c r="LH93" i="2"/>
  <c r="LG93" i="2"/>
  <c r="LF93" i="2"/>
  <c r="LE93" i="2"/>
  <c r="LD93" i="2"/>
  <c r="LC93" i="2"/>
  <c r="LB93" i="2"/>
  <c r="LA93" i="2"/>
  <c r="KZ93" i="2"/>
  <c r="KY93" i="2"/>
  <c r="KX93" i="2"/>
  <c r="KW93" i="2"/>
  <c r="KV93" i="2"/>
  <c r="KU93" i="2"/>
  <c r="KT93" i="2"/>
  <c r="KS93" i="2"/>
  <c r="KR93" i="2"/>
  <c r="KQ93" i="2"/>
  <c r="KP93" i="2"/>
  <c r="KO93" i="2"/>
  <c r="KN93" i="2"/>
  <c r="KM93" i="2"/>
  <c r="KL93" i="2"/>
  <c r="KK93" i="2"/>
  <c r="KJ93" i="2"/>
  <c r="KI93" i="2"/>
  <c r="KH93" i="2"/>
  <c r="KG93" i="2"/>
  <c r="KF93" i="2"/>
  <c r="KE93" i="2"/>
  <c r="KD93" i="2"/>
  <c r="KC93" i="2"/>
  <c r="KB93" i="2"/>
  <c r="KA93" i="2"/>
  <c r="JZ93" i="2"/>
  <c r="JY93" i="2"/>
  <c r="JX93" i="2"/>
  <c r="JW93" i="2"/>
  <c r="JV93" i="2"/>
  <c r="JU93" i="2"/>
  <c r="JT93" i="2"/>
  <c r="JS93" i="2"/>
  <c r="JR93" i="2"/>
  <c r="JQ93" i="2"/>
  <c r="JP93" i="2"/>
  <c r="JO93" i="2"/>
  <c r="JN93" i="2"/>
  <c r="JM93" i="2"/>
  <c r="JL93" i="2"/>
  <c r="JK93" i="2"/>
  <c r="JJ93" i="2"/>
  <c r="JI93" i="2"/>
  <c r="JH93" i="2"/>
  <c r="JG93" i="2"/>
  <c r="JF93" i="2"/>
  <c r="JE93" i="2"/>
  <c r="JD93" i="2"/>
  <c r="JC93" i="2"/>
  <c r="JB93" i="2"/>
  <c r="JA93" i="2"/>
  <c r="IZ93" i="2"/>
  <c r="IY93" i="2"/>
  <c r="IX93" i="2"/>
  <c r="IW93" i="2"/>
  <c r="IV93" i="2"/>
  <c r="IU93" i="2"/>
  <c r="IT93" i="2"/>
  <c r="IS93" i="2"/>
  <c r="IR93" i="2"/>
  <c r="IQ93" i="2"/>
  <c r="IP93" i="2"/>
  <c r="IO93" i="2"/>
  <c r="IN93" i="2"/>
  <c r="IM93" i="2"/>
  <c r="IL93" i="2"/>
  <c r="IK93" i="2"/>
  <c r="IJ93" i="2"/>
  <c r="II93" i="2"/>
  <c r="IH93" i="2"/>
  <c r="IG93" i="2"/>
  <c r="IF93" i="2"/>
  <c r="IE93" i="2"/>
  <c r="ID93" i="2"/>
  <c r="IC93" i="2"/>
  <c r="IB93" i="2"/>
  <c r="IA93" i="2"/>
  <c r="HZ93" i="2"/>
  <c r="HY93" i="2"/>
  <c r="HX93" i="2"/>
  <c r="HW93" i="2"/>
  <c r="HV93" i="2"/>
  <c r="HU93" i="2"/>
  <c r="HT93" i="2"/>
  <c r="HS93" i="2"/>
  <c r="HR93" i="2"/>
  <c r="HQ93" i="2"/>
  <c r="HP93" i="2"/>
  <c r="HO93" i="2"/>
  <c r="HN93" i="2"/>
  <c r="HM93" i="2"/>
  <c r="HL93" i="2"/>
  <c r="HK93" i="2"/>
  <c r="HJ93" i="2"/>
  <c r="HI93" i="2"/>
  <c r="HH93" i="2"/>
  <c r="HG93" i="2"/>
  <c r="HF93" i="2"/>
  <c r="HE93" i="2"/>
  <c r="HD93" i="2"/>
  <c r="HC93" i="2"/>
  <c r="HB93" i="2"/>
  <c r="HA93" i="2"/>
  <c r="GZ93" i="2"/>
  <c r="GY93" i="2"/>
  <c r="GX93" i="2"/>
  <c r="GW93" i="2"/>
  <c r="GV93" i="2"/>
  <c r="GU93" i="2"/>
  <c r="GT93" i="2"/>
  <c r="GS93" i="2"/>
  <c r="GR93" i="2"/>
  <c r="GQ93" i="2"/>
  <c r="GP93" i="2"/>
  <c r="GO93" i="2"/>
  <c r="GN93" i="2"/>
  <c r="GM93" i="2"/>
  <c r="GL93" i="2"/>
  <c r="GK93" i="2"/>
  <c r="GJ93" i="2"/>
  <c r="GI93" i="2"/>
  <c r="GH93" i="2"/>
  <c r="GG93" i="2"/>
  <c r="GF93" i="2"/>
  <c r="GE93" i="2"/>
  <c r="GD93" i="2"/>
  <c r="GC93" i="2"/>
  <c r="GB93" i="2"/>
  <c r="GA93" i="2"/>
  <c r="FZ93" i="2"/>
  <c r="FY93" i="2"/>
  <c r="FX93" i="2"/>
  <c r="FW93" i="2"/>
  <c r="FV93" i="2"/>
  <c r="FU93" i="2"/>
  <c r="FT93" i="2"/>
  <c r="FS93" i="2"/>
  <c r="FR93" i="2"/>
  <c r="FQ93" i="2"/>
  <c r="FP93" i="2"/>
  <c r="FO93" i="2"/>
  <c r="FN93" i="2"/>
  <c r="FM93" i="2"/>
  <c r="FL93" i="2"/>
  <c r="FK93" i="2"/>
  <c r="FJ93" i="2"/>
  <c r="FI93" i="2"/>
  <c r="FH93" i="2"/>
  <c r="FG93" i="2"/>
  <c r="FF93" i="2"/>
  <c r="FE93" i="2"/>
  <c r="FD93" i="2"/>
  <c r="FC93" i="2"/>
  <c r="FB93" i="2"/>
  <c r="FA93" i="2"/>
  <c r="EZ93" i="2"/>
  <c r="EY93" i="2"/>
  <c r="EX93" i="2"/>
  <c r="EW93" i="2"/>
  <c r="EV93" i="2"/>
  <c r="EU93" i="2"/>
  <c r="ET93" i="2"/>
  <c r="ES93" i="2"/>
  <c r="ER93" i="2"/>
  <c r="EQ93" i="2"/>
  <c r="EP93" i="2"/>
  <c r="EO93" i="2"/>
  <c r="EN93" i="2"/>
  <c r="EM93" i="2"/>
  <c r="EL93" i="2"/>
  <c r="EK93" i="2"/>
  <c r="EJ93" i="2"/>
  <c r="EI93" i="2"/>
  <c r="EH93" i="2"/>
  <c r="EG93" i="2"/>
  <c r="EF93" i="2"/>
  <c r="EE93" i="2"/>
  <c r="ED93" i="2"/>
  <c r="EC93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ME91" i="2"/>
  <c r="MD91" i="2"/>
  <c r="MC91" i="2"/>
  <c r="MB91" i="2"/>
  <c r="MA91" i="2"/>
  <c r="LZ91" i="2"/>
  <c r="LY91" i="2"/>
  <c r="LX91" i="2"/>
  <c r="LW91" i="2"/>
  <c r="LV91" i="2"/>
  <c r="LU91" i="2"/>
  <c r="LT91" i="2"/>
  <c r="LS91" i="2"/>
  <c r="LR91" i="2"/>
  <c r="LQ91" i="2"/>
  <c r="LP91" i="2"/>
  <c r="LO91" i="2"/>
  <c r="LN91" i="2"/>
  <c r="LM91" i="2"/>
  <c r="LL91" i="2"/>
  <c r="LK91" i="2"/>
  <c r="LJ91" i="2"/>
  <c r="LI91" i="2"/>
  <c r="LH91" i="2"/>
  <c r="LG91" i="2"/>
  <c r="LF91" i="2"/>
  <c r="LE91" i="2"/>
  <c r="LD91" i="2"/>
  <c r="LC91" i="2"/>
  <c r="LB91" i="2"/>
  <c r="LA91" i="2"/>
  <c r="KZ91" i="2"/>
  <c r="KY91" i="2"/>
  <c r="KX91" i="2"/>
  <c r="KW91" i="2"/>
  <c r="KV91" i="2"/>
  <c r="KU91" i="2"/>
  <c r="KT91" i="2"/>
  <c r="KS91" i="2"/>
  <c r="KR91" i="2"/>
  <c r="KQ91" i="2"/>
  <c r="KP91" i="2"/>
  <c r="KO91" i="2"/>
  <c r="KN91" i="2"/>
  <c r="KM91" i="2"/>
  <c r="KL91" i="2"/>
  <c r="KK91" i="2"/>
  <c r="KJ91" i="2"/>
  <c r="KI91" i="2"/>
  <c r="KH91" i="2"/>
  <c r="KG91" i="2"/>
  <c r="KF91" i="2"/>
  <c r="KE91" i="2"/>
  <c r="KD91" i="2"/>
  <c r="KC91" i="2"/>
  <c r="KB91" i="2"/>
  <c r="KA91" i="2"/>
  <c r="JZ91" i="2"/>
  <c r="JY91" i="2"/>
  <c r="JX91" i="2"/>
  <c r="JW91" i="2"/>
  <c r="JV91" i="2"/>
  <c r="JU91" i="2"/>
  <c r="JT91" i="2"/>
  <c r="JS91" i="2"/>
  <c r="JR91" i="2"/>
  <c r="JQ91" i="2"/>
  <c r="JP91" i="2"/>
  <c r="JO91" i="2"/>
  <c r="JN91" i="2"/>
  <c r="JM91" i="2"/>
  <c r="JL91" i="2"/>
  <c r="JK91" i="2"/>
  <c r="JJ91" i="2"/>
  <c r="JI91" i="2"/>
  <c r="JH91" i="2"/>
  <c r="JG91" i="2"/>
  <c r="JF91" i="2"/>
  <c r="JE91" i="2"/>
  <c r="JD91" i="2"/>
  <c r="JC91" i="2"/>
  <c r="JB91" i="2"/>
  <c r="JA91" i="2"/>
  <c r="IZ91" i="2"/>
  <c r="IY91" i="2"/>
  <c r="IX91" i="2"/>
  <c r="IW91" i="2"/>
  <c r="IV91" i="2"/>
  <c r="IU91" i="2"/>
  <c r="IT91" i="2"/>
  <c r="IS91" i="2"/>
  <c r="IR91" i="2"/>
  <c r="IQ91" i="2"/>
  <c r="IP91" i="2"/>
  <c r="IO91" i="2"/>
  <c r="IN91" i="2"/>
  <c r="IM91" i="2"/>
  <c r="IL91" i="2"/>
  <c r="IK91" i="2"/>
  <c r="IJ91" i="2"/>
  <c r="II91" i="2"/>
  <c r="IH91" i="2"/>
  <c r="IG91" i="2"/>
  <c r="IF91" i="2"/>
  <c r="IE91" i="2"/>
  <c r="ID91" i="2"/>
  <c r="IC91" i="2"/>
  <c r="IB91" i="2"/>
  <c r="IA91" i="2"/>
  <c r="HZ91" i="2"/>
  <c r="HY91" i="2"/>
  <c r="HX91" i="2"/>
  <c r="HW91" i="2"/>
  <c r="HV91" i="2"/>
  <c r="HU91" i="2"/>
  <c r="HT91" i="2"/>
  <c r="HS91" i="2"/>
  <c r="HR91" i="2"/>
  <c r="HQ91" i="2"/>
  <c r="HP91" i="2"/>
  <c r="HO91" i="2"/>
  <c r="HN91" i="2"/>
  <c r="HM91" i="2"/>
  <c r="HL91" i="2"/>
  <c r="HK91" i="2"/>
  <c r="HJ91" i="2"/>
  <c r="HI91" i="2"/>
  <c r="HH91" i="2"/>
  <c r="HG91" i="2"/>
  <c r="HF91" i="2"/>
  <c r="HE91" i="2"/>
  <c r="HD91" i="2"/>
  <c r="HC91" i="2"/>
  <c r="HB91" i="2"/>
  <c r="HA91" i="2"/>
  <c r="GZ91" i="2"/>
  <c r="GY91" i="2"/>
  <c r="GX91" i="2"/>
  <c r="GW91" i="2"/>
  <c r="GV91" i="2"/>
  <c r="GU91" i="2"/>
  <c r="GT91" i="2"/>
  <c r="GS91" i="2"/>
  <c r="GR91" i="2"/>
  <c r="GQ91" i="2"/>
  <c r="GP91" i="2"/>
  <c r="GO91" i="2"/>
  <c r="GN91" i="2"/>
  <c r="GM91" i="2"/>
  <c r="GL91" i="2"/>
  <c r="GK91" i="2"/>
  <c r="GJ91" i="2"/>
  <c r="GI91" i="2"/>
  <c r="GH91" i="2"/>
  <c r="GG91" i="2"/>
  <c r="GF91" i="2"/>
  <c r="GE91" i="2"/>
  <c r="GD91" i="2"/>
  <c r="GC91" i="2"/>
  <c r="GB91" i="2"/>
  <c r="GA91" i="2"/>
  <c r="FZ91" i="2"/>
  <c r="FY91" i="2"/>
  <c r="FX91" i="2"/>
  <c r="FW91" i="2"/>
  <c r="FV91" i="2"/>
  <c r="FU91" i="2"/>
  <c r="FT91" i="2"/>
  <c r="FS91" i="2"/>
  <c r="FR91" i="2"/>
  <c r="FQ91" i="2"/>
  <c r="FP91" i="2"/>
  <c r="FO91" i="2"/>
  <c r="FN91" i="2"/>
  <c r="FM91" i="2"/>
  <c r="FL91" i="2"/>
  <c r="FK91" i="2"/>
  <c r="FJ91" i="2"/>
  <c r="FI91" i="2"/>
  <c r="FH91" i="2"/>
  <c r="FG91" i="2"/>
  <c r="FF91" i="2"/>
  <c r="FE91" i="2"/>
  <c r="FD91" i="2"/>
  <c r="FC91" i="2"/>
  <c r="FB91" i="2"/>
  <c r="FA91" i="2"/>
  <c r="EZ91" i="2"/>
  <c r="EY91" i="2"/>
  <c r="EX91" i="2"/>
  <c r="EW91" i="2"/>
  <c r="EV91" i="2"/>
  <c r="EU91" i="2"/>
  <c r="ET91" i="2"/>
  <c r="ES91" i="2"/>
  <c r="ER91" i="2"/>
  <c r="EQ91" i="2"/>
  <c r="EP91" i="2"/>
  <c r="EO91" i="2"/>
  <c r="EN91" i="2"/>
  <c r="EM91" i="2"/>
  <c r="EL91" i="2"/>
  <c r="EK91" i="2"/>
  <c r="EJ91" i="2"/>
  <c r="EI91" i="2"/>
  <c r="EH91" i="2"/>
  <c r="EG91" i="2"/>
  <c r="EF91" i="2"/>
  <c r="EE91" i="2"/>
  <c r="ED91" i="2"/>
  <c r="EC91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ME89" i="2"/>
  <c r="MD89" i="2"/>
  <c r="MC89" i="2"/>
  <c r="MB89" i="2"/>
  <c r="MA89" i="2"/>
  <c r="LZ89" i="2"/>
  <c r="LY89" i="2"/>
  <c r="LX89" i="2"/>
  <c r="LW89" i="2"/>
  <c r="LV89" i="2"/>
  <c r="LU89" i="2"/>
  <c r="LT89" i="2"/>
  <c r="LS89" i="2"/>
  <c r="LR89" i="2"/>
  <c r="LQ89" i="2"/>
  <c r="LP89" i="2"/>
  <c r="LO89" i="2"/>
  <c r="LN89" i="2"/>
  <c r="LM89" i="2"/>
  <c r="LL89" i="2"/>
  <c r="LK89" i="2"/>
  <c r="LJ89" i="2"/>
  <c r="LI89" i="2"/>
  <c r="LH89" i="2"/>
  <c r="LG89" i="2"/>
  <c r="LF89" i="2"/>
  <c r="LE89" i="2"/>
  <c r="LD89" i="2"/>
  <c r="LC89" i="2"/>
  <c r="LB89" i="2"/>
  <c r="LA89" i="2"/>
  <c r="KZ89" i="2"/>
  <c r="KY89" i="2"/>
  <c r="KX89" i="2"/>
  <c r="KW89" i="2"/>
  <c r="KV89" i="2"/>
  <c r="KU89" i="2"/>
  <c r="KT89" i="2"/>
  <c r="KS89" i="2"/>
  <c r="KR89" i="2"/>
  <c r="KQ89" i="2"/>
  <c r="KP89" i="2"/>
  <c r="KO89" i="2"/>
  <c r="KN89" i="2"/>
  <c r="KM89" i="2"/>
  <c r="KL89" i="2"/>
  <c r="KK89" i="2"/>
  <c r="KJ89" i="2"/>
  <c r="KI89" i="2"/>
  <c r="KH89" i="2"/>
  <c r="KG89" i="2"/>
  <c r="KF89" i="2"/>
  <c r="KE89" i="2"/>
  <c r="KD89" i="2"/>
  <c r="KC89" i="2"/>
  <c r="KB89" i="2"/>
  <c r="KA89" i="2"/>
  <c r="JZ89" i="2"/>
  <c r="JY89" i="2"/>
  <c r="JX89" i="2"/>
  <c r="JW89" i="2"/>
  <c r="JV89" i="2"/>
  <c r="JU89" i="2"/>
  <c r="JT89" i="2"/>
  <c r="JS89" i="2"/>
  <c r="JR89" i="2"/>
  <c r="JQ89" i="2"/>
  <c r="JP89" i="2"/>
  <c r="JO89" i="2"/>
  <c r="JN89" i="2"/>
  <c r="JM89" i="2"/>
  <c r="JL89" i="2"/>
  <c r="JK89" i="2"/>
  <c r="JJ89" i="2"/>
  <c r="JI89" i="2"/>
  <c r="JH89" i="2"/>
  <c r="JG89" i="2"/>
  <c r="JF89" i="2"/>
  <c r="JE89" i="2"/>
  <c r="JD89" i="2"/>
  <c r="JC89" i="2"/>
  <c r="JB89" i="2"/>
  <c r="JA89" i="2"/>
  <c r="IZ89" i="2"/>
  <c r="IY89" i="2"/>
  <c r="IX89" i="2"/>
  <c r="IW89" i="2"/>
  <c r="IV89" i="2"/>
  <c r="IU89" i="2"/>
  <c r="IT89" i="2"/>
  <c r="IS89" i="2"/>
  <c r="IR89" i="2"/>
  <c r="IQ89" i="2"/>
  <c r="IP89" i="2"/>
  <c r="IO89" i="2"/>
  <c r="IN89" i="2"/>
  <c r="IM89" i="2"/>
  <c r="IL89" i="2"/>
  <c r="IK89" i="2"/>
  <c r="IJ89" i="2"/>
  <c r="II89" i="2"/>
  <c r="IH89" i="2"/>
  <c r="IG89" i="2"/>
  <c r="IF89" i="2"/>
  <c r="IE89" i="2"/>
  <c r="ID89" i="2"/>
  <c r="IC89" i="2"/>
  <c r="IB89" i="2"/>
  <c r="IA89" i="2"/>
  <c r="HZ89" i="2"/>
  <c r="HY89" i="2"/>
  <c r="HX89" i="2"/>
  <c r="HW89" i="2"/>
  <c r="HV89" i="2"/>
  <c r="HU89" i="2"/>
  <c r="HT89" i="2"/>
  <c r="HS89" i="2"/>
  <c r="HR89" i="2"/>
  <c r="HQ89" i="2"/>
  <c r="HP89" i="2"/>
  <c r="HO89" i="2"/>
  <c r="HN89" i="2"/>
  <c r="HM89" i="2"/>
  <c r="HL89" i="2"/>
  <c r="HK89" i="2"/>
  <c r="HJ89" i="2"/>
  <c r="HI89" i="2"/>
  <c r="HH89" i="2"/>
  <c r="HG89" i="2"/>
  <c r="HF89" i="2"/>
  <c r="HE89" i="2"/>
  <c r="HD89" i="2"/>
  <c r="HC89" i="2"/>
  <c r="HB89" i="2"/>
  <c r="HA89" i="2"/>
  <c r="GZ89" i="2"/>
  <c r="GY89" i="2"/>
  <c r="GX89" i="2"/>
  <c r="GW89" i="2"/>
  <c r="GV89" i="2"/>
  <c r="GU89" i="2"/>
  <c r="GT89" i="2"/>
  <c r="GS89" i="2"/>
  <c r="GR89" i="2"/>
  <c r="GQ89" i="2"/>
  <c r="GP89" i="2"/>
  <c r="GO89" i="2"/>
  <c r="GN89" i="2"/>
  <c r="GM89" i="2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Y89" i="2"/>
  <c r="EX89" i="2"/>
  <c r="EW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ME87" i="2"/>
  <c r="MD87" i="2"/>
  <c r="MC87" i="2"/>
  <c r="MB87" i="2"/>
  <c r="MA87" i="2"/>
  <c r="LZ87" i="2"/>
  <c r="LY87" i="2"/>
  <c r="LX87" i="2"/>
  <c r="LW87" i="2"/>
  <c r="LV87" i="2"/>
  <c r="LU87" i="2"/>
  <c r="LT87" i="2"/>
  <c r="LS87" i="2"/>
  <c r="LR87" i="2"/>
  <c r="LQ87" i="2"/>
  <c r="LP87" i="2"/>
  <c r="LO87" i="2"/>
  <c r="LN87" i="2"/>
  <c r="LM87" i="2"/>
  <c r="LL87" i="2"/>
  <c r="LK87" i="2"/>
  <c r="LJ87" i="2"/>
  <c r="LI87" i="2"/>
  <c r="LH87" i="2"/>
  <c r="LG87" i="2"/>
  <c r="LF87" i="2"/>
  <c r="LE87" i="2"/>
  <c r="LD87" i="2"/>
  <c r="LC87" i="2"/>
  <c r="LB87" i="2"/>
  <c r="LA87" i="2"/>
  <c r="KZ87" i="2"/>
  <c r="KY87" i="2"/>
  <c r="KX87" i="2"/>
  <c r="KW87" i="2"/>
  <c r="KV87" i="2"/>
  <c r="KU87" i="2"/>
  <c r="KT87" i="2"/>
  <c r="KS87" i="2"/>
  <c r="KR87" i="2"/>
  <c r="KQ87" i="2"/>
  <c r="KP87" i="2"/>
  <c r="KO87" i="2"/>
  <c r="KN87" i="2"/>
  <c r="KM87" i="2"/>
  <c r="KL87" i="2"/>
  <c r="KK87" i="2"/>
  <c r="KJ87" i="2"/>
  <c r="KI87" i="2"/>
  <c r="KH87" i="2"/>
  <c r="KG87" i="2"/>
  <c r="KF87" i="2"/>
  <c r="KE87" i="2"/>
  <c r="KD87" i="2"/>
  <c r="KC87" i="2"/>
  <c r="KB87" i="2"/>
  <c r="KA87" i="2"/>
  <c r="JZ87" i="2"/>
  <c r="JY87" i="2"/>
  <c r="JX87" i="2"/>
  <c r="JW87" i="2"/>
  <c r="JV87" i="2"/>
  <c r="JU87" i="2"/>
  <c r="JT87" i="2"/>
  <c r="JS87" i="2"/>
  <c r="JR87" i="2"/>
  <c r="JQ87" i="2"/>
  <c r="JP87" i="2"/>
  <c r="JO87" i="2"/>
  <c r="JN87" i="2"/>
  <c r="JM87" i="2"/>
  <c r="JL87" i="2"/>
  <c r="JK87" i="2"/>
  <c r="JJ87" i="2"/>
  <c r="JI87" i="2"/>
  <c r="JH87" i="2"/>
  <c r="JG87" i="2"/>
  <c r="JF87" i="2"/>
  <c r="JE87" i="2"/>
  <c r="JD87" i="2"/>
  <c r="JC87" i="2"/>
  <c r="JB87" i="2"/>
  <c r="JA87" i="2"/>
  <c r="IZ87" i="2"/>
  <c r="IY87" i="2"/>
  <c r="IX87" i="2"/>
  <c r="IW87" i="2"/>
  <c r="IV87" i="2"/>
  <c r="IU87" i="2"/>
  <c r="IT87" i="2"/>
  <c r="IS87" i="2"/>
  <c r="IR87" i="2"/>
  <c r="IQ87" i="2"/>
  <c r="IP87" i="2"/>
  <c r="IO87" i="2"/>
  <c r="IN87" i="2"/>
  <c r="IM87" i="2"/>
  <c r="IL87" i="2"/>
  <c r="IK87" i="2"/>
  <c r="IJ87" i="2"/>
  <c r="II87" i="2"/>
  <c r="IH87" i="2"/>
  <c r="IG87" i="2"/>
  <c r="IF87" i="2"/>
  <c r="IE87" i="2"/>
  <c r="ID87" i="2"/>
  <c r="IC87" i="2"/>
  <c r="IB87" i="2"/>
  <c r="IA87" i="2"/>
  <c r="HZ87" i="2"/>
  <c r="HY87" i="2"/>
  <c r="HX87" i="2"/>
  <c r="HW87" i="2"/>
  <c r="HV87" i="2"/>
  <c r="HU87" i="2"/>
  <c r="HT87" i="2"/>
  <c r="HS87" i="2"/>
  <c r="HR87" i="2"/>
  <c r="HQ87" i="2"/>
  <c r="HP87" i="2"/>
  <c r="HO87" i="2"/>
  <c r="HN87" i="2"/>
  <c r="HM87" i="2"/>
  <c r="HL87" i="2"/>
  <c r="HK87" i="2"/>
  <c r="HJ87" i="2"/>
  <c r="HI87" i="2"/>
  <c r="HH87" i="2"/>
  <c r="HG87" i="2"/>
  <c r="HF87" i="2"/>
  <c r="HE87" i="2"/>
  <c r="HD87" i="2"/>
  <c r="HC87" i="2"/>
  <c r="HB87" i="2"/>
  <c r="HA87" i="2"/>
  <c r="GZ87" i="2"/>
  <c r="GY87" i="2"/>
  <c r="GX87" i="2"/>
  <c r="GW87" i="2"/>
  <c r="GV87" i="2"/>
  <c r="GU87" i="2"/>
  <c r="GT87" i="2"/>
  <c r="GS87" i="2"/>
  <c r="GR87" i="2"/>
  <c r="GQ87" i="2"/>
  <c r="GP87" i="2"/>
  <c r="GO87" i="2"/>
  <c r="GN87" i="2"/>
  <c r="GM87" i="2"/>
  <c r="GL87" i="2"/>
  <c r="GK87" i="2"/>
  <c r="GJ87" i="2"/>
  <c r="GI87" i="2"/>
  <c r="GH87" i="2"/>
  <c r="GG87" i="2"/>
  <c r="GF87" i="2"/>
  <c r="GE87" i="2"/>
  <c r="GD87" i="2"/>
  <c r="GC87" i="2"/>
  <c r="GB87" i="2"/>
  <c r="GA87" i="2"/>
  <c r="FZ87" i="2"/>
  <c r="FY87" i="2"/>
  <c r="FX87" i="2"/>
  <c r="FW87" i="2"/>
  <c r="FV87" i="2"/>
  <c r="FU87" i="2"/>
  <c r="FT87" i="2"/>
  <c r="FS87" i="2"/>
  <c r="FR87" i="2"/>
  <c r="FQ8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ME85" i="2"/>
  <c r="MD85" i="2"/>
  <c r="MC85" i="2"/>
  <c r="MB85" i="2"/>
  <c r="MA85" i="2"/>
  <c r="LZ85" i="2"/>
  <c r="LY85" i="2"/>
  <c r="LX85" i="2"/>
  <c r="LW85" i="2"/>
  <c r="LV85" i="2"/>
  <c r="LU85" i="2"/>
  <c r="LT85" i="2"/>
  <c r="LS85" i="2"/>
  <c r="LR85" i="2"/>
  <c r="LQ85" i="2"/>
  <c r="LP85" i="2"/>
  <c r="LO85" i="2"/>
  <c r="LN85" i="2"/>
  <c r="LM85" i="2"/>
  <c r="LL85" i="2"/>
  <c r="LK85" i="2"/>
  <c r="LJ85" i="2"/>
  <c r="LI85" i="2"/>
  <c r="LH85" i="2"/>
  <c r="LG85" i="2"/>
  <c r="LF85" i="2"/>
  <c r="LE85" i="2"/>
  <c r="LD85" i="2"/>
  <c r="LC85" i="2"/>
  <c r="LB85" i="2"/>
  <c r="LA85" i="2"/>
  <c r="KZ85" i="2"/>
  <c r="KY85" i="2"/>
  <c r="KX85" i="2"/>
  <c r="KW85" i="2"/>
  <c r="KV85" i="2"/>
  <c r="KU85" i="2"/>
  <c r="KT85" i="2"/>
  <c r="KS85" i="2"/>
  <c r="KR85" i="2"/>
  <c r="KQ85" i="2"/>
  <c r="KP85" i="2"/>
  <c r="KO85" i="2"/>
  <c r="KN85" i="2"/>
  <c r="KM85" i="2"/>
  <c r="KL85" i="2"/>
  <c r="KK85" i="2"/>
  <c r="KJ85" i="2"/>
  <c r="KI85" i="2"/>
  <c r="KH85" i="2"/>
  <c r="KG85" i="2"/>
  <c r="KF85" i="2"/>
  <c r="KE85" i="2"/>
  <c r="KD85" i="2"/>
  <c r="KC85" i="2"/>
  <c r="KB85" i="2"/>
  <c r="KA85" i="2"/>
  <c r="JZ85" i="2"/>
  <c r="JY85" i="2"/>
  <c r="JX85" i="2"/>
  <c r="JW85" i="2"/>
  <c r="JV85" i="2"/>
  <c r="JU85" i="2"/>
  <c r="JT85" i="2"/>
  <c r="JS85" i="2"/>
  <c r="JR85" i="2"/>
  <c r="JQ85" i="2"/>
  <c r="JP85" i="2"/>
  <c r="JO85" i="2"/>
  <c r="JN85" i="2"/>
  <c r="JM85" i="2"/>
  <c r="JL85" i="2"/>
  <c r="JK85" i="2"/>
  <c r="JJ85" i="2"/>
  <c r="JI85" i="2"/>
  <c r="JH85" i="2"/>
  <c r="JG85" i="2"/>
  <c r="JF85" i="2"/>
  <c r="JE85" i="2"/>
  <c r="JD85" i="2"/>
  <c r="JC85" i="2"/>
  <c r="JB85" i="2"/>
  <c r="JA85" i="2"/>
  <c r="IZ85" i="2"/>
  <c r="IY85" i="2"/>
  <c r="IX85" i="2"/>
  <c r="IW85" i="2"/>
  <c r="IV85" i="2"/>
  <c r="IU85" i="2"/>
  <c r="IT85" i="2"/>
  <c r="IS85" i="2"/>
  <c r="IR85" i="2"/>
  <c r="IQ85" i="2"/>
  <c r="IP85" i="2"/>
  <c r="IO85" i="2"/>
  <c r="IN85" i="2"/>
  <c r="IM85" i="2"/>
  <c r="IL85" i="2"/>
  <c r="IK85" i="2"/>
  <c r="IJ85" i="2"/>
  <c r="II85" i="2"/>
  <c r="IH85" i="2"/>
  <c r="IG85" i="2"/>
  <c r="IF85" i="2"/>
  <c r="IE85" i="2"/>
  <c r="ID85" i="2"/>
  <c r="IC85" i="2"/>
  <c r="IB85" i="2"/>
  <c r="IA85" i="2"/>
  <c r="HZ85" i="2"/>
  <c r="HY85" i="2"/>
  <c r="HX85" i="2"/>
  <c r="HW85" i="2"/>
  <c r="HV85" i="2"/>
  <c r="HU85" i="2"/>
  <c r="HT85" i="2"/>
  <c r="HS85" i="2"/>
  <c r="HR85" i="2"/>
  <c r="HQ85" i="2"/>
  <c r="HP85" i="2"/>
  <c r="HO85" i="2"/>
  <c r="HN85" i="2"/>
  <c r="HM85" i="2"/>
  <c r="HL85" i="2"/>
  <c r="HK85" i="2"/>
  <c r="HJ85" i="2"/>
  <c r="HI85" i="2"/>
  <c r="HH85" i="2"/>
  <c r="HG85" i="2"/>
  <c r="HF85" i="2"/>
  <c r="HE85" i="2"/>
  <c r="HD85" i="2"/>
  <c r="HC85" i="2"/>
  <c r="HB85" i="2"/>
  <c r="HA85" i="2"/>
  <c r="GZ85" i="2"/>
  <c r="GY85" i="2"/>
  <c r="GX85" i="2"/>
  <c r="GW85" i="2"/>
  <c r="GV85" i="2"/>
  <c r="GU85" i="2"/>
  <c r="GT85" i="2"/>
  <c r="GS85" i="2"/>
  <c r="GR85" i="2"/>
  <c r="GQ85" i="2"/>
  <c r="GP85" i="2"/>
  <c r="GO85" i="2"/>
  <c r="GN85" i="2"/>
  <c r="GM85" i="2"/>
  <c r="GL85" i="2"/>
  <c r="GK85" i="2"/>
  <c r="GJ85" i="2"/>
  <c r="GI85" i="2"/>
  <c r="GH85" i="2"/>
  <c r="GG85" i="2"/>
  <c r="GF85" i="2"/>
  <c r="GE85" i="2"/>
  <c r="GD85" i="2"/>
  <c r="GC85" i="2"/>
  <c r="GB85" i="2"/>
  <c r="GA85" i="2"/>
  <c r="FZ85" i="2"/>
  <c r="FY85" i="2"/>
  <c r="FX85" i="2"/>
  <c r="FW85" i="2"/>
  <c r="FV85" i="2"/>
  <c r="FU85" i="2"/>
  <c r="FT85" i="2"/>
  <c r="FS85" i="2"/>
  <c r="FR85" i="2"/>
  <c r="FQ85" i="2"/>
  <c r="FP85" i="2"/>
  <c r="FO85" i="2"/>
  <c r="FN85" i="2"/>
  <c r="FM85" i="2"/>
  <c r="FL85" i="2"/>
  <c r="FK85" i="2"/>
  <c r="FJ85" i="2"/>
  <c r="FI85" i="2"/>
  <c r="FH85" i="2"/>
  <c r="FG85" i="2"/>
  <c r="FF85" i="2"/>
  <c r="FE85" i="2"/>
  <c r="FD85" i="2"/>
  <c r="FC85" i="2"/>
  <c r="FB85" i="2"/>
  <c r="FA85" i="2"/>
  <c r="EZ85" i="2"/>
  <c r="EY85" i="2"/>
  <c r="EX85" i="2"/>
  <c r="EW85" i="2"/>
  <c r="EV85" i="2"/>
  <c r="EU85" i="2"/>
  <c r="ET85" i="2"/>
  <c r="ES85" i="2"/>
  <c r="ER85" i="2"/>
  <c r="EQ85" i="2"/>
  <c r="EP85" i="2"/>
  <c r="EO85" i="2"/>
  <c r="EN85" i="2"/>
  <c r="EM85" i="2"/>
  <c r="EL85" i="2"/>
  <c r="EK85" i="2"/>
  <c r="EJ85" i="2"/>
  <c r="EI85" i="2"/>
  <c r="EH85" i="2"/>
  <c r="EG85" i="2"/>
  <c r="EF85" i="2"/>
  <c r="EE85" i="2"/>
  <c r="ED85" i="2"/>
  <c r="EC85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ME83" i="2"/>
  <c r="MD83" i="2"/>
  <c r="MC83" i="2"/>
  <c r="MB83" i="2"/>
  <c r="MA83" i="2"/>
  <c r="LZ83" i="2"/>
  <c r="LY83" i="2"/>
  <c r="LX83" i="2"/>
  <c r="LW83" i="2"/>
  <c r="LV83" i="2"/>
  <c r="LU83" i="2"/>
  <c r="LT83" i="2"/>
  <c r="LS83" i="2"/>
  <c r="LR83" i="2"/>
  <c r="LQ83" i="2"/>
  <c r="LP83" i="2"/>
  <c r="LO83" i="2"/>
  <c r="LN83" i="2"/>
  <c r="LM83" i="2"/>
  <c r="LL83" i="2"/>
  <c r="LK83" i="2"/>
  <c r="LJ83" i="2"/>
  <c r="LI83" i="2"/>
  <c r="LH83" i="2"/>
  <c r="LG83" i="2"/>
  <c r="LF83" i="2"/>
  <c r="LE83" i="2"/>
  <c r="LD83" i="2"/>
  <c r="LC83" i="2"/>
  <c r="LB83" i="2"/>
  <c r="LA83" i="2"/>
  <c r="KZ83" i="2"/>
  <c r="KY83" i="2"/>
  <c r="KX83" i="2"/>
  <c r="KW83" i="2"/>
  <c r="KV83" i="2"/>
  <c r="KU83" i="2"/>
  <c r="KT83" i="2"/>
  <c r="KS83" i="2"/>
  <c r="KR83" i="2"/>
  <c r="KQ83" i="2"/>
  <c r="KP83" i="2"/>
  <c r="KO83" i="2"/>
  <c r="KN83" i="2"/>
  <c r="KM83" i="2"/>
  <c r="KL83" i="2"/>
  <c r="KK83" i="2"/>
  <c r="KJ83" i="2"/>
  <c r="KI83" i="2"/>
  <c r="KH83" i="2"/>
  <c r="KG83" i="2"/>
  <c r="KF83" i="2"/>
  <c r="KE83" i="2"/>
  <c r="KD83" i="2"/>
  <c r="KC83" i="2"/>
  <c r="KB83" i="2"/>
  <c r="KA83" i="2"/>
  <c r="JZ83" i="2"/>
  <c r="JY83" i="2"/>
  <c r="JX83" i="2"/>
  <c r="JW83" i="2"/>
  <c r="JV83" i="2"/>
  <c r="JU83" i="2"/>
  <c r="JT83" i="2"/>
  <c r="JS83" i="2"/>
  <c r="JR83" i="2"/>
  <c r="JQ83" i="2"/>
  <c r="JP83" i="2"/>
  <c r="JO83" i="2"/>
  <c r="JN83" i="2"/>
  <c r="JM83" i="2"/>
  <c r="JL83" i="2"/>
  <c r="JK83" i="2"/>
  <c r="JJ83" i="2"/>
  <c r="JI83" i="2"/>
  <c r="JH83" i="2"/>
  <c r="JG83" i="2"/>
  <c r="JF83" i="2"/>
  <c r="JE83" i="2"/>
  <c r="JD83" i="2"/>
  <c r="JC83" i="2"/>
  <c r="JB83" i="2"/>
  <c r="JA83" i="2"/>
  <c r="IZ83" i="2"/>
  <c r="IY83" i="2"/>
  <c r="IX83" i="2"/>
  <c r="IW83" i="2"/>
  <c r="IV83" i="2"/>
  <c r="IU83" i="2"/>
  <c r="IT83" i="2"/>
  <c r="IS83" i="2"/>
  <c r="IR83" i="2"/>
  <c r="IQ83" i="2"/>
  <c r="IP83" i="2"/>
  <c r="IO83" i="2"/>
  <c r="IN83" i="2"/>
  <c r="IM83" i="2"/>
  <c r="IL83" i="2"/>
  <c r="IK83" i="2"/>
  <c r="IJ83" i="2"/>
  <c r="II83" i="2"/>
  <c r="IH83" i="2"/>
  <c r="IG83" i="2"/>
  <c r="IF83" i="2"/>
  <c r="IE83" i="2"/>
  <c r="ID83" i="2"/>
  <c r="IC83" i="2"/>
  <c r="IB83" i="2"/>
  <c r="IA83" i="2"/>
  <c r="HZ83" i="2"/>
  <c r="HY83" i="2"/>
  <c r="HX83" i="2"/>
  <c r="HW83" i="2"/>
  <c r="HV83" i="2"/>
  <c r="HU83" i="2"/>
  <c r="HT83" i="2"/>
  <c r="HS83" i="2"/>
  <c r="HR83" i="2"/>
  <c r="HQ83" i="2"/>
  <c r="HP83" i="2"/>
  <c r="HO83" i="2"/>
  <c r="HN83" i="2"/>
  <c r="HM83" i="2"/>
  <c r="HL83" i="2"/>
  <c r="HK83" i="2"/>
  <c r="HJ83" i="2"/>
  <c r="HI83" i="2"/>
  <c r="HH83" i="2"/>
  <c r="HG83" i="2"/>
  <c r="HF83" i="2"/>
  <c r="HE83" i="2"/>
  <c r="HD83" i="2"/>
  <c r="HC83" i="2"/>
  <c r="HB83" i="2"/>
  <c r="HA83" i="2"/>
  <c r="GZ83" i="2"/>
  <c r="GY83" i="2"/>
  <c r="GX83" i="2"/>
  <c r="GW83" i="2"/>
  <c r="GV83" i="2"/>
  <c r="GU83" i="2"/>
  <c r="GT83" i="2"/>
  <c r="GS83" i="2"/>
  <c r="GR83" i="2"/>
  <c r="GQ83" i="2"/>
  <c r="GP83" i="2"/>
  <c r="GO83" i="2"/>
  <c r="GN83" i="2"/>
  <c r="GM83" i="2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Y83" i="2"/>
  <c r="EX83" i="2"/>
  <c r="EW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ME81" i="2"/>
  <c r="MD81" i="2"/>
  <c r="MC81" i="2"/>
  <c r="MB81" i="2"/>
  <c r="MA81" i="2"/>
  <c r="LZ81" i="2"/>
  <c r="LY81" i="2"/>
  <c r="LX81" i="2"/>
  <c r="LW81" i="2"/>
  <c r="LV81" i="2"/>
  <c r="LU81" i="2"/>
  <c r="LT81" i="2"/>
  <c r="LS81" i="2"/>
  <c r="LR81" i="2"/>
  <c r="LQ81" i="2"/>
  <c r="LP81" i="2"/>
  <c r="LO81" i="2"/>
  <c r="LN81" i="2"/>
  <c r="LM81" i="2"/>
  <c r="LL81" i="2"/>
  <c r="LK81" i="2"/>
  <c r="LJ81" i="2"/>
  <c r="LI81" i="2"/>
  <c r="LH81" i="2"/>
  <c r="LG81" i="2"/>
  <c r="LF81" i="2"/>
  <c r="LE81" i="2"/>
  <c r="LD81" i="2"/>
  <c r="LC81" i="2"/>
  <c r="LB81" i="2"/>
  <c r="LA81" i="2"/>
  <c r="KZ81" i="2"/>
  <c r="KY81" i="2"/>
  <c r="KX81" i="2"/>
  <c r="KW81" i="2"/>
  <c r="KV81" i="2"/>
  <c r="KU81" i="2"/>
  <c r="KT81" i="2"/>
  <c r="KS81" i="2"/>
  <c r="KR81" i="2"/>
  <c r="KQ81" i="2"/>
  <c r="KP81" i="2"/>
  <c r="KO81" i="2"/>
  <c r="KN81" i="2"/>
  <c r="KM81" i="2"/>
  <c r="KL81" i="2"/>
  <c r="KK81" i="2"/>
  <c r="KJ81" i="2"/>
  <c r="KI81" i="2"/>
  <c r="KH81" i="2"/>
  <c r="KG81" i="2"/>
  <c r="KF81" i="2"/>
  <c r="KE81" i="2"/>
  <c r="KD81" i="2"/>
  <c r="KC81" i="2"/>
  <c r="KB81" i="2"/>
  <c r="KA81" i="2"/>
  <c r="JZ81" i="2"/>
  <c r="JY81" i="2"/>
  <c r="JX81" i="2"/>
  <c r="JW81" i="2"/>
  <c r="JV81" i="2"/>
  <c r="JU81" i="2"/>
  <c r="JT81" i="2"/>
  <c r="JS81" i="2"/>
  <c r="JR81" i="2"/>
  <c r="JQ81" i="2"/>
  <c r="JP81" i="2"/>
  <c r="JO81" i="2"/>
  <c r="JN81" i="2"/>
  <c r="JM81" i="2"/>
  <c r="JL81" i="2"/>
  <c r="JK81" i="2"/>
  <c r="JJ81" i="2"/>
  <c r="JI81" i="2"/>
  <c r="JH81" i="2"/>
  <c r="JG81" i="2"/>
  <c r="JF81" i="2"/>
  <c r="JE81" i="2"/>
  <c r="JD81" i="2"/>
  <c r="JC81" i="2"/>
  <c r="JB81" i="2"/>
  <c r="JA81" i="2"/>
  <c r="IZ81" i="2"/>
  <c r="IY81" i="2"/>
  <c r="IX81" i="2"/>
  <c r="IW81" i="2"/>
  <c r="IV81" i="2"/>
  <c r="IU81" i="2"/>
  <c r="IT81" i="2"/>
  <c r="IS81" i="2"/>
  <c r="IR81" i="2"/>
  <c r="IQ81" i="2"/>
  <c r="IP81" i="2"/>
  <c r="IO81" i="2"/>
  <c r="IN81" i="2"/>
  <c r="IM81" i="2"/>
  <c r="IL81" i="2"/>
  <c r="IK81" i="2"/>
  <c r="IJ81" i="2"/>
  <c r="II81" i="2"/>
  <c r="IH81" i="2"/>
  <c r="IG81" i="2"/>
  <c r="IF81" i="2"/>
  <c r="IE81" i="2"/>
  <c r="ID81" i="2"/>
  <c r="IC81" i="2"/>
  <c r="IB81" i="2"/>
  <c r="IA81" i="2"/>
  <c r="HZ81" i="2"/>
  <c r="HY81" i="2"/>
  <c r="HX81" i="2"/>
  <c r="HW81" i="2"/>
  <c r="HV81" i="2"/>
  <c r="HU81" i="2"/>
  <c r="HT81" i="2"/>
  <c r="HS81" i="2"/>
  <c r="HR81" i="2"/>
  <c r="HQ81" i="2"/>
  <c r="HP81" i="2"/>
  <c r="HO81" i="2"/>
  <c r="HN81" i="2"/>
  <c r="HM81" i="2"/>
  <c r="HL81" i="2"/>
  <c r="HK81" i="2"/>
  <c r="HJ81" i="2"/>
  <c r="HI81" i="2"/>
  <c r="HH81" i="2"/>
  <c r="HG81" i="2"/>
  <c r="HF81" i="2"/>
  <c r="HE81" i="2"/>
  <c r="HD81" i="2"/>
  <c r="HC81" i="2"/>
  <c r="HB81" i="2"/>
  <c r="HA81" i="2"/>
  <c r="GZ81" i="2"/>
  <c r="GY81" i="2"/>
  <c r="GX81" i="2"/>
  <c r="GW81" i="2"/>
  <c r="GV81" i="2"/>
  <c r="GU81" i="2"/>
  <c r="GT81" i="2"/>
  <c r="GS81" i="2"/>
  <c r="GR81" i="2"/>
  <c r="GQ81" i="2"/>
  <c r="GP81" i="2"/>
  <c r="GO81" i="2"/>
  <c r="GN81" i="2"/>
  <c r="GM81" i="2"/>
  <c r="GL81" i="2"/>
  <c r="GK81" i="2"/>
  <c r="GJ81" i="2"/>
  <c r="GI81" i="2"/>
  <c r="GH81" i="2"/>
  <c r="GG81" i="2"/>
  <c r="GF81" i="2"/>
  <c r="GE81" i="2"/>
  <c r="GD81" i="2"/>
  <c r="GC81" i="2"/>
  <c r="GB81" i="2"/>
  <c r="GA81" i="2"/>
  <c r="FZ81" i="2"/>
  <c r="FY81" i="2"/>
  <c r="FX81" i="2"/>
  <c r="FW81" i="2"/>
  <c r="FV81" i="2"/>
  <c r="FU81" i="2"/>
  <c r="FT81" i="2"/>
  <c r="FS81" i="2"/>
  <c r="FR81" i="2"/>
  <c r="FQ81" i="2"/>
  <c r="FP81" i="2"/>
  <c r="FO81" i="2"/>
  <c r="FN81" i="2"/>
  <c r="FM81" i="2"/>
  <c r="FL81" i="2"/>
  <c r="FK81" i="2"/>
  <c r="FJ81" i="2"/>
  <c r="FI81" i="2"/>
  <c r="FH81" i="2"/>
  <c r="FG81" i="2"/>
  <c r="FF81" i="2"/>
  <c r="FE81" i="2"/>
  <c r="FD81" i="2"/>
  <c r="FC81" i="2"/>
  <c r="FB81" i="2"/>
  <c r="FA81" i="2"/>
  <c r="EZ81" i="2"/>
  <c r="EY81" i="2"/>
  <c r="EX81" i="2"/>
  <c r="EW81" i="2"/>
  <c r="EV81" i="2"/>
  <c r="EU81" i="2"/>
  <c r="ET81" i="2"/>
  <c r="ES81" i="2"/>
  <c r="ER81" i="2"/>
  <c r="EQ81" i="2"/>
  <c r="EP81" i="2"/>
  <c r="EO81" i="2"/>
  <c r="EN81" i="2"/>
  <c r="EM81" i="2"/>
  <c r="EL81" i="2"/>
  <c r="EK81" i="2"/>
  <c r="EJ81" i="2"/>
  <c r="EI81" i="2"/>
  <c r="EH81" i="2"/>
  <c r="EG81" i="2"/>
  <c r="EF81" i="2"/>
  <c r="EE81" i="2"/>
  <c r="ED81" i="2"/>
  <c r="EC81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ME79" i="2"/>
  <c r="MD79" i="2"/>
  <c r="MC79" i="2"/>
  <c r="MB79" i="2"/>
  <c r="MA79" i="2"/>
  <c r="LZ79" i="2"/>
  <c r="LY79" i="2"/>
  <c r="LX79" i="2"/>
  <c r="LW79" i="2"/>
  <c r="LV79" i="2"/>
  <c r="LU79" i="2"/>
  <c r="LT79" i="2"/>
  <c r="LS79" i="2"/>
  <c r="LR79" i="2"/>
  <c r="LQ79" i="2"/>
  <c r="LP79" i="2"/>
  <c r="LO79" i="2"/>
  <c r="LN79" i="2"/>
  <c r="LM79" i="2"/>
  <c r="LL79" i="2"/>
  <c r="LK79" i="2"/>
  <c r="LJ79" i="2"/>
  <c r="LI79" i="2"/>
  <c r="LH79" i="2"/>
  <c r="LG79" i="2"/>
  <c r="LF79" i="2"/>
  <c r="LE79" i="2"/>
  <c r="LD79" i="2"/>
  <c r="LC79" i="2"/>
  <c r="LB79" i="2"/>
  <c r="LA79" i="2"/>
  <c r="KZ79" i="2"/>
  <c r="KY79" i="2"/>
  <c r="KX79" i="2"/>
  <c r="KW79" i="2"/>
  <c r="KV79" i="2"/>
  <c r="KU79" i="2"/>
  <c r="KT79" i="2"/>
  <c r="KS79" i="2"/>
  <c r="KR79" i="2"/>
  <c r="KQ79" i="2"/>
  <c r="KP79" i="2"/>
  <c r="KO79" i="2"/>
  <c r="KN79" i="2"/>
  <c r="KM79" i="2"/>
  <c r="KL79" i="2"/>
  <c r="KK79" i="2"/>
  <c r="KJ79" i="2"/>
  <c r="KI79" i="2"/>
  <c r="KH79" i="2"/>
  <c r="KG79" i="2"/>
  <c r="KF79" i="2"/>
  <c r="KE79" i="2"/>
  <c r="KD79" i="2"/>
  <c r="KC79" i="2"/>
  <c r="KB79" i="2"/>
  <c r="KA79" i="2"/>
  <c r="JZ79" i="2"/>
  <c r="JY79" i="2"/>
  <c r="JX79" i="2"/>
  <c r="JW79" i="2"/>
  <c r="JV79" i="2"/>
  <c r="JU79" i="2"/>
  <c r="JT79" i="2"/>
  <c r="JS79" i="2"/>
  <c r="JR79" i="2"/>
  <c r="JQ79" i="2"/>
  <c r="JP79" i="2"/>
  <c r="JO79" i="2"/>
  <c r="JN79" i="2"/>
  <c r="JM79" i="2"/>
  <c r="JL79" i="2"/>
  <c r="JK79" i="2"/>
  <c r="JJ79" i="2"/>
  <c r="JI79" i="2"/>
  <c r="JH79" i="2"/>
  <c r="JG79" i="2"/>
  <c r="JF79" i="2"/>
  <c r="JE79" i="2"/>
  <c r="JD79" i="2"/>
  <c r="JC79" i="2"/>
  <c r="JB79" i="2"/>
  <c r="JA79" i="2"/>
  <c r="IZ79" i="2"/>
  <c r="IY79" i="2"/>
  <c r="IX79" i="2"/>
  <c r="IW79" i="2"/>
  <c r="IV79" i="2"/>
  <c r="IU79" i="2"/>
  <c r="IT79" i="2"/>
  <c r="IS79" i="2"/>
  <c r="IR79" i="2"/>
  <c r="IQ79" i="2"/>
  <c r="IP79" i="2"/>
  <c r="IO79" i="2"/>
  <c r="IN79" i="2"/>
  <c r="IM79" i="2"/>
  <c r="IL79" i="2"/>
  <c r="IK79" i="2"/>
  <c r="IJ79" i="2"/>
  <c r="II79" i="2"/>
  <c r="IH79" i="2"/>
  <c r="IG79" i="2"/>
  <c r="IF79" i="2"/>
  <c r="IE79" i="2"/>
  <c r="ID79" i="2"/>
  <c r="IC79" i="2"/>
  <c r="IB79" i="2"/>
  <c r="IA79" i="2"/>
  <c r="HZ79" i="2"/>
  <c r="HY79" i="2"/>
  <c r="HX79" i="2"/>
  <c r="HW79" i="2"/>
  <c r="HV79" i="2"/>
  <c r="HU79" i="2"/>
  <c r="HT79" i="2"/>
  <c r="HS79" i="2"/>
  <c r="HR79" i="2"/>
  <c r="HQ79" i="2"/>
  <c r="HP79" i="2"/>
  <c r="HO79" i="2"/>
  <c r="HN79" i="2"/>
  <c r="HM79" i="2"/>
  <c r="HL79" i="2"/>
  <c r="HK79" i="2"/>
  <c r="HJ79" i="2"/>
  <c r="HI79" i="2"/>
  <c r="HH79" i="2"/>
  <c r="HG79" i="2"/>
  <c r="HF79" i="2"/>
  <c r="HE79" i="2"/>
  <c r="HD79" i="2"/>
  <c r="HC79" i="2"/>
  <c r="HB79" i="2"/>
  <c r="HA79" i="2"/>
  <c r="GZ79" i="2"/>
  <c r="GY79" i="2"/>
  <c r="GX79" i="2"/>
  <c r="GW79" i="2"/>
  <c r="GV79" i="2"/>
  <c r="GU79" i="2"/>
  <c r="GT79" i="2"/>
  <c r="GS79" i="2"/>
  <c r="GR79" i="2"/>
  <c r="GQ79" i="2"/>
  <c r="GP79" i="2"/>
  <c r="GO79" i="2"/>
  <c r="GN79" i="2"/>
  <c r="GM79" i="2"/>
  <c r="GL79" i="2"/>
  <c r="GK79" i="2"/>
  <c r="GJ79" i="2"/>
  <c r="GI79" i="2"/>
  <c r="GH79" i="2"/>
  <c r="GG79" i="2"/>
  <c r="GF79" i="2"/>
  <c r="GE79" i="2"/>
  <c r="GD79" i="2"/>
  <c r="GC79" i="2"/>
  <c r="GB79" i="2"/>
  <c r="GA79" i="2"/>
  <c r="FZ79" i="2"/>
  <c r="FY79" i="2"/>
  <c r="FX79" i="2"/>
  <c r="FW79" i="2"/>
  <c r="FV79" i="2"/>
  <c r="FU79" i="2"/>
  <c r="FT79" i="2"/>
  <c r="FS79" i="2"/>
  <c r="FR79" i="2"/>
  <c r="FQ79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ME77" i="2"/>
  <c r="MD77" i="2"/>
  <c r="MC77" i="2"/>
  <c r="MB77" i="2"/>
  <c r="MA77" i="2"/>
  <c r="LZ77" i="2"/>
  <c r="LY77" i="2"/>
  <c r="LX77" i="2"/>
  <c r="LW77" i="2"/>
  <c r="LV77" i="2"/>
  <c r="LU77" i="2"/>
  <c r="LT77" i="2"/>
  <c r="LS77" i="2"/>
  <c r="LR77" i="2"/>
  <c r="LQ77" i="2"/>
  <c r="LP77" i="2"/>
  <c r="LO77" i="2"/>
  <c r="LN77" i="2"/>
  <c r="LM77" i="2"/>
  <c r="LL77" i="2"/>
  <c r="LK77" i="2"/>
  <c r="LJ77" i="2"/>
  <c r="LI77" i="2"/>
  <c r="LH77" i="2"/>
  <c r="LG77" i="2"/>
  <c r="LF77" i="2"/>
  <c r="LE77" i="2"/>
  <c r="LD77" i="2"/>
  <c r="LC77" i="2"/>
  <c r="LB77" i="2"/>
  <c r="LA77" i="2"/>
  <c r="KZ77" i="2"/>
  <c r="KY77" i="2"/>
  <c r="KX77" i="2"/>
  <c r="KW77" i="2"/>
  <c r="KV77" i="2"/>
  <c r="KU77" i="2"/>
  <c r="KT77" i="2"/>
  <c r="KS77" i="2"/>
  <c r="KR77" i="2"/>
  <c r="KQ77" i="2"/>
  <c r="KP77" i="2"/>
  <c r="KO77" i="2"/>
  <c r="KN77" i="2"/>
  <c r="KM77" i="2"/>
  <c r="KL77" i="2"/>
  <c r="KK77" i="2"/>
  <c r="KJ77" i="2"/>
  <c r="KI77" i="2"/>
  <c r="KH77" i="2"/>
  <c r="KG77" i="2"/>
  <c r="KF77" i="2"/>
  <c r="KE77" i="2"/>
  <c r="KD77" i="2"/>
  <c r="KC77" i="2"/>
  <c r="KB77" i="2"/>
  <c r="KA77" i="2"/>
  <c r="JZ77" i="2"/>
  <c r="JY77" i="2"/>
  <c r="JX77" i="2"/>
  <c r="JW77" i="2"/>
  <c r="JV77" i="2"/>
  <c r="JU77" i="2"/>
  <c r="JT77" i="2"/>
  <c r="JS77" i="2"/>
  <c r="JR77" i="2"/>
  <c r="JQ77" i="2"/>
  <c r="JP77" i="2"/>
  <c r="JO77" i="2"/>
  <c r="JN77" i="2"/>
  <c r="JM77" i="2"/>
  <c r="JL77" i="2"/>
  <c r="JK77" i="2"/>
  <c r="JJ77" i="2"/>
  <c r="JI77" i="2"/>
  <c r="JH77" i="2"/>
  <c r="JG77" i="2"/>
  <c r="JF77" i="2"/>
  <c r="JE77" i="2"/>
  <c r="JD77" i="2"/>
  <c r="JC77" i="2"/>
  <c r="JB77" i="2"/>
  <c r="JA77" i="2"/>
  <c r="IZ77" i="2"/>
  <c r="IY77" i="2"/>
  <c r="IX77" i="2"/>
  <c r="IW77" i="2"/>
  <c r="IV77" i="2"/>
  <c r="IU77" i="2"/>
  <c r="IT77" i="2"/>
  <c r="IS77" i="2"/>
  <c r="IR77" i="2"/>
  <c r="IQ77" i="2"/>
  <c r="IP77" i="2"/>
  <c r="IO77" i="2"/>
  <c r="IN77" i="2"/>
  <c r="IM77" i="2"/>
  <c r="IL77" i="2"/>
  <c r="IK77" i="2"/>
  <c r="IJ77" i="2"/>
  <c r="II77" i="2"/>
  <c r="IH77" i="2"/>
  <c r="IG77" i="2"/>
  <c r="IF77" i="2"/>
  <c r="IE77" i="2"/>
  <c r="ID77" i="2"/>
  <c r="IC77" i="2"/>
  <c r="IB77" i="2"/>
  <c r="IA77" i="2"/>
  <c r="HZ77" i="2"/>
  <c r="HY77" i="2"/>
  <c r="HX77" i="2"/>
  <c r="HW77" i="2"/>
  <c r="HV77" i="2"/>
  <c r="HU77" i="2"/>
  <c r="HT77" i="2"/>
  <c r="HS77" i="2"/>
  <c r="HR77" i="2"/>
  <c r="HQ77" i="2"/>
  <c r="HP77" i="2"/>
  <c r="HO77" i="2"/>
  <c r="HN77" i="2"/>
  <c r="HM77" i="2"/>
  <c r="HL77" i="2"/>
  <c r="HK77" i="2"/>
  <c r="HJ77" i="2"/>
  <c r="HI77" i="2"/>
  <c r="HH77" i="2"/>
  <c r="HG77" i="2"/>
  <c r="HF77" i="2"/>
  <c r="HE77" i="2"/>
  <c r="HD77" i="2"/>
  <c r="HC77" i="2"/>
  <c r="HB77" i="2"/>
  <c r="HA77" i="2"/>
  <c r="GZ77" i="2"/>
  <c r="GY77" i="2"/>
  <c r="GX77" i="2"/>
  <c r="GW77" i="2"/>
  <c r="GV77" i="2"/>
  <c r="GU77" i="2"/>
  <c r="GT77" i="2"/>
  <c r="GS77" i="2"/>
  <c r="GR77" i="2"/>
  <c r="GQ77" i="2"/>
  <c r="GP77" i="2"/>
  <c r="GO77" i="2"/>
  <c r="GN77" i="2"/>
  <c r="GM77" i="2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ME75" i="2"/>
  <c r="MD75" i="2"/>
  <c r="MC75" i="2"/>
  <c r="MB75" i="2"/>
  <c r="MA75" i="2"/>
  <c r="LZ75" i="2"/>
  <c r="LY75" i="2"/>
  <c r="LX75" i="2"/>
  <c r="LW75" i="2"/>
  <c r="LV75" i="2"/>
  <c r="LU75" i="2"/>
  <c r="LT75" i="2"/>
  <c r="LS75" i="2"/>
  <c r="LR75" i="2"/>
  <c r="LQ75" i="2"/>
  <c r="LP75" i="2"/>
  <c r="LO75" i="2"/>
  <c r="LN75" i="2"/>
  <c r="LM75" i="2"/>
  <c r="LL75" i="2"/>
  <c r="LK75" i="2"/>
  <c r="LJ75" i="2"/>
  <c r="LI75" i="2"/>
  <c r="LH75" i="2"/>
  <c r="LG75" i="2"/>
  <c r="LF75" i="2"/>
  <c r="LE75" i="2"/>
  <c r="LD75" i="2"/>
  <c r="LC75" i="2"/>
  <c r="LB75" i="2"/>
  <c r="LA75" i="2"/>
  <c r="KZ75" i="2"/>
  <c r="KY75" i="2"/>
  <c r="KX75" i="2"/>
  <c r="KW75" i="2"/>
  <c r="KV75" i="2"/>
  <c r="KU75" i="2"/>
  <c r="KT75" i="2"/>
  <c r="KS75" i="2"/>
  <c r="KR75" i="2"/>
  <c r="KQ75" i="2"/>
  <c r="KP75" i="2"/>
  <c r="KO75" i="2"/>
  <c r="KN75" i="2"/>
  <c r="KM75" i="2"/>
  <c r="KL75" i="2"/>
  <c r="KK75" i="2"/>
  <c r="KJ75" i="2"/>
  <c r="KI75" i="2"/>
  <c r="KH75" i="2"/>
  <c r="KG75" i="2"/>
  <c r="KF75" i="2"/>
  <c r="KE75" i="2"/>
  <c r="KD75" i="2"/>
  <c r="KC75" i="2"/>
  <c r="KB75" i="2"/>
  <c r="KA75" i="2"/>
  <c r="JZ75" i="2"/>
  <c r="JY75" i="2"/>
  <c r="JX75" i="2"/>
  <c r="JW75" i="2"/>
  <c r="JV75" i="2"/>
  <c r="JU75" i="2"/>
  <c r="JT75" i="2"/>
  <c r="JS75" i="2"/>
  <c r="JR75" i="2"/>
  <c r="JQ75" i="2"/>
  <c r="JP75" i="2"/>
  <c r="JO75" i="2"/>
  <c r="JN75" i="2"/>
  <c r="JM75" i="2"/>
  <c r="JL75" i="2"/>
  <c r="JK75" i="2"/>
  <c r="JJ75" i="2"/>
  <c r="JI75" i="2"/>
  <c r="JH75" i="2"/>
  <c r="JG75" i="2"/>
  <c r="JF75" i="2"/>
  <c r="JE75" i="2"/>
  <c r="JD75" i="2"/>
  <c r="JC75" i="2"/>
  <c r="JB75" i="2"/>
  <c r="JA75" i="2"/>
  <c r="IZ75" i="2"/>
  <c r="IY75" i="2"/>
  <c r="IX75" i="2"/>
  <c r="IW75" i="2"/>
  <c r="IV75" i="2"/>
  <c r="IU75" i="2"/>
  <c r="IT75" i="2"/>
  <c r="IS75" i="2"/>
  <c r="IR75" i="2"/>
  <c r="IQ75" i="2"/>
  <c r="IP75" i="2"/>
  <c r="IO75" i="2"/>
  <c r="IN75" i="2"/>
  <c r="IM75" i="2"/>
  <c r="IL75" i="2"/>
  <c r="IK75" i="2"/>
  <c r="IJ75" i="2"/>
  <c r="II75" i="2"/>
  <c r="IH75" i="2"/>
  <c r="IG75" i="2"/>
  <c r="IF75" i="2"/>
  <c r="IE75" i="2"/>
  <c r="ID75" i="2"/>
  <c r="IC75" i="2"/>
  <c r="IB75" i="2"/>
  <c r="IA75" i="2"/>
  <c r="HZ75" i="2"/>
  <c r="HY75" i="2"/>
  <c r="HX75" i="2"/>
  <c r="HW75" i="2"/>
  <c r="HV75" i="2"/>
  <c r="HU75" i="2"/>
  <c r="HT75" i="2"/>
  <c r="HS75" i="2"/>
  <c r="HR75" i="2"/>
  <c r="HQ75" i="2"/>
  <c r="HP75" i="2"/>
  <c r="HO75" i="2"/>
  <c r="HN75" i="2"/>
  <c r="HM75" i="2"/>
  <c r="HL75" i="2"/>
  <c r="HK75" i="2"/>
  <c r="HJ75" i="2"/>
  <c r="HI75" i="2"/>
  <c r="HH75" i="2"/>
  <c r="HG75" i="2"/>
  <c r="HF75" i="2"/>
  <c r="HE75" i="2"/>
  <c r="HD75" i="2"/>
  <c r="HC75" i="2"/>
  <c r="HB75" i="2"/>
  <c r="HA75" i="2"/>
  <c r="GZ75" i="2"/>
  <c r="GY75" i="2"/>
  <c r="GX75" i="2"/>
  <c r="GW75" i="2"/>
  <c r="GV75" i="2"/>
  <c r="GU75" i="2"/>
  <c r="GT75" i="2"/>
  <c r="GS75" i="2"/>
  <c r="GR75" i="2"/>
  <c r="GQ75" i="2"/>
  <c r="GP75" i="2"/>
  <c r="GO75" i="2"/>
  <c r="GN75" i="2"/>
  <c r="GM75" i="2"/>
  <c r="GL75" i="2"/>
  <c r="GK75" i="2"/>
  <c r="GJ75" i="2"/>
  <c r="GI75" i="2"/>
  <c r="GH75" i="2"/>
  <c r="GG75" i="2"/>
  <c r="GF75" i="2"/>
  <c r="GE75" i="2"/>
  <c r="GD75" i="2"/>
  <c r="GC75" i="2"/>
  <c r="GB75" i="2"/>
  <c r="GA75" i="2"/>
  <c r="FZ75" i="2"/>
  <c r="FY75" i="2"/>
  <c r="FX75" i="2"/>
  <c r="FW75" i="2"/>
  <c r="FV75" i="2"/>
  <c r="FU75" i="2"/>
  <c r="FT75" i="2"/>
  <c r="FS75" i="2"/>
  <c r="FR75" i="2"/>
  <c r="FQ75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ME73" i="2"/>
  <c r="MD73" i="2"/>
  <c r="MC73" i="2"/>
  <c r="MB73" i="2"/>
  <c r="MA73" i="2"/>
  <c r="LZ73" i="2"/>
  <c r="LY73" i="2"/>
  <c r="LX73" i="2"/>
  <c r="LW73" i="2"/>
  <c r="LV73" i="2"/>
  <c r="LU73" i="2"/>
  <c r="LT73" i="2"/>
  <c r="LS73" i="2"/>
  <c r="LR73" i="2"/>
  <c r="LQ73" i="2"/>
  <c r="LP73" i="2"/>
  <c r="LO73" i="2"/>
  <c r="LN73" i="2"/>
  <c r="LM73" i="2"/>
  <c r="LL73" i="2"/>
  <c r="LK73" i="2"/>
  <c r="LJ73" i="2"/>
  <c r="LI73" i="2"/>
  <c r="LH73" i="2"/>
  <c r="LG73" i="2"/>
  <c r="LF73" i="2"/>
  <c r="LE73" i="2"/>
  <c r="LD73" i="2"/>
  <c r="LC73" i="2"/>
  <c r="LB73" i="2"/>
  <c r="LA73" i="2"/>
  <c r="KZ73" i="2"/>
  <c r="KY73" i="2"/>
  <c r="KX73" i="2"/>
  <c r="KW73" i="2"/>
  <c r="KV73" i="2"/>
  <c r="KU73" i="2"/>
  <c r="KT73" i="2"/>
  <c r="KS73" i="2"/>
  <c r="KR73" i="2"/>
  <c r="KQ73" i="2"/>
  <c r="KP73" i="2"/>
  <c r="KO73" i="2"/>
  <c r="KN73" i="2"/>
  <c r="KM73" i="2"/>
  <c r="KL73" i="2"/>
  <c r="KK73" i="2"/>
  <c r="KJ73" i="2"/>
  <c r="KI73" i="2"/>
  <c r="KH73" i="2"/>
  <c r="KG73" i="2"/>
  <c r="KF73" i="2"/>
  <c r="KE73" i="2"/>
  <c r="KD73" i="2"/>
  <c r="KC73" i="2"/>
  <c r="KB73" i="2"/>
  <c r="KA73" i="2"/>
  <c r="JZ73" i="2"/>
  <c r="JY73" i="2"/>
  <c r="JX73" i="2"/>
  <c r="JW73" i="2"/>
  <c r="JV73" i="2"/>
  <c r="JU73" i="2"/>
  <c r="JT73" i="2"/>
  <c r="JS73" i="2"/>
  <c r="JR73" i="2"/>
  <c r="JQ73" i="2"/>
  <c r="JP73" i="2"/>
  <c r="JO73" i="2"/>
  <c r="JN73" i="2"/>
  <c r="JM73" i="2"/>
  <c r="JL73" i="2"/>
  <c r="JK73" i="2"/>
  <c r="JJ73" i="2"/>
  <c r="JI73" i="2"/>
  <c r="JH73" i="2"/>
  <c r="JG73" i="2"/>
  <c r="JF73" i="2"/>
  <c r="JE73" i="2"/>
  <c r="JD73" i="2"/>
  <c r="JC73" i="2"/>
  <c r="JB73" i="2"/>
  <c r="JA73" i="2"/>
  <c r="IZ73" i="2"/>
  <c r="IY73" i="2"/>
  <c r="IX73" i="2"/>
  <c r="IW73" i="2"/>
  <c r="IV73" i="2"/>
  <c r="IU73" i="2"/>
  <c r="IT73" i="2"/>
  <c r="IS73" i="2"/>
  <c r="IR73" i="2"/>
  <c r="IQ73" i="2"/>
  <c r="IP73" i="2"/>
  <c r="IO73" i="2"/>
  <c r="IN73" i="2"/>
  <c r="IM73" i="2"/>
  <c r="IL73" i="2"/>
  <c r="IK73" i="2"/>
  <c r="IJ73" i="2"/>
  <c r="II73" i="2"/>
  <c r="IH73" i="2"/>
  <c r="IG73" i="2"/>
  <c r="IF73" i="2"/>
  <c r="IE73" i="2"/>
  <c r="ID73" i="2"/>
  <c r="IC73" i="2"/>
  <c r="IB73" i="2"/>
  <c r="IA73" i="2"/>
  <c r="HZ73" i="2"/>
  <c r="HY73" i="2"/>
  <c r="HX73" i="2"/>
  <c r="HW73" i="2"/>
  <c r="HV73" i="2"/>
  <c r="HU73" i="2"/>
  <c r="HT73" i="2"/>
  <c r="HS73" i="2"/>
  <c r="HR73" i="2"/>
  <c r="HQ73" i="2"/>
  <c r="HP73" i="2"/>
  <c r="HO73" i="2"/>
  <c r="HN73" i="2"/>
  <c r="HM73" i="2"/>
  <c r="HL73" i="2"/>
  <c r="HK73" i="2"/>
  <c r="HJ73" i="2"/>
  <c r="HI73" i="2"/>
  <c r="HH73" i="2"/>
  <c r="HG73" i="2"/>
  <c r="HF73" i="2"/>
  <c r="HE73" i="2"/>
  <c r="HD73" i="2"/>
  <c r="HC73" i="2"/>
  <c r="HB73" i="2"/>
  <c r="HA73" i="2"/>
  <c r="GZ73" i="2"/>
  <c r="GY73" i="2"/>
  <c r="GX73" i="2"/>
  <c r="GW73" i="2"/>
  <c r="GV73" i="2"/>
  <c r="GU73" i="2"/>
  <c r="GT73" i="2"/>
  <c r="GS73" i="2"/>
  <c r="GR73" i="2"/>
  <c r="GQ73" i="2"/>
  <c r="GP73" i="2"/>
  <c r="GO73" i="2"/>
  <c r="GN73" i="2"/>
  <c r="GM73" i="2"/>
  <c r="GL73" i="2"/>
  <c r="GK73" i="2"/>
  <c r="GJ73" i="2"/>
  <c r="GI73" i="2"/>
  <c r="GH73" i="2"/>
  <c r="GG73" i="2"/>
  <c r="GF73" i="2"/>
  <c r="GE73" i="2"/>
  <c r="GD73" i="2"/>
  <c r="GC73" i="2"/>
  <c r="GB73" i="2"/>
  <c r="GA73" i="2"/>
  <c r="FZ73" i="2"/>
  <c r="FY73" i="2"/>
  <c r="FX73" i="2"/>
  <c r="FW73" i="2"/>
  <c r="FV73" i="2"/>
  <c r="FU73" i="2"/>
  <c r="FT73" i="2"/>
  <c r="FS73" i="2"/>
  <c r="FR73" i="2"/>
  <c r="FQ73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ME71" i="2"/>
  <c r="MD71" i="2"/>
  <c r="MC71" i="2"/>
  <c r="MB71" i="2"/>
  <c r="MA71" i="2"/>
  <c r="LZ71" i="2"/>
  <c r="LY71" i="2"/>
  <c r="LX71" i="2"/>
  <c r="LW71" i="2"/>
  <c r="LV71" i="2"/>
  <c r="LU71" i="2"/>
  <c r="LT71" i="2"/>
  <c r="LS71" i="2"/>
  <c r="LR71" i="2"/>
  <c r="LQ71" i="2"/>
  <c r="LP71" i="2"/>
  <c r="LO71" i="2"/>
  <c r="LN71" i="2"/>
  <c r="LM71" i="2"/>
  <c r="LL71" i="2"/>
  <c r="LK71" i="2"/>
  <c r="LJ71" i="2"/>
  <c r="LI71" i="2"/>
  <c r="LH71" i="2"/>
  <c r="LG71" i="2"/>
  <c r="LF71" i="2"/>
  <c r="LE71" i="2"/>
  <c r="LD71" i="2"/>
  <c r="LC71" i="2"/>
  <c r="LB71" i="2"/>
  <c r="LA71" i="2"/>
  <c r="KZ71" i="2"/>
  <c r="KY71" i="2"/>
  <c r="KX71" i="2"/>
  <c r="KW71" i="2"/>
  <c r="KV71" i="2"/>
  <c r="KU71" i="2"/>
  <c r="KT71" i="2"/>
  <c r="KS71" i="2"/>
  <c r="KR71" i="2"/>
  <c r="KQ71" i="2"/>
  <c r="KP71" i="2"/>
  <c r="KO71" i="2"/>
  <c r="KN71" i="2"/>
  <c r="KM71" i="2"/>
  <c r="KL71" i="2"/>
  <c r="KK71" i="2"/>
  <c r="KJ71" i="2"/>
  <c r="KI71" i="2"/>
  <c r="KH71" i="2"/>
  <c r="KG71" i="2"/>
  <c r="KF71" i="2"/>
  <c r="KE71" i="2"/>
  <c r="KD71" i="2"/>
  <c r="KC71" i="2"/>
  <c r="KB71" i="2"/>
  <c r="KA71" i="2"/>
  <c r="JZ71" i="2"/>
  <c r="JY71" i="2"/>
  <c r="JX71" i="2"/>
  <c r="JW71" i="2"/>
  <c r="JV71" i="2"/>
  <c r="JU71" i="2"/>
  <c r="JT71" i="2"/>
  <c r="JS71" i="2"/>
  <c r="JR71" i="2"/>
  <c r="JQ71" i="2"/>
  <c r="JP71" i="2"/>
  <c r="JO71" i="2"/>
  <c r="JN71" i="2"/>
  <c r="JM71" i="2"/>
  <c r="JL71" i="2"/>
  <c r="JK71" i="2"/>
  <c r="JJ71" i="2"/>
  <c r="JI71" i="2"/>
  <c r="JH71" i="2"/>
  <c r="JG71" i="2"/>
  <c r="JF71" i="2"/>
  <c r="JE71" i="2"/>
  <c r="JD71" i="2"/>
  <c r="JC71" i="2"/>
  <c r="JB71" i="2"/>
  <c r="JA71" i="2"/>
  <c r="IZ71" i="2"/>
  <c r="IY71" i="2"/>
  <c r="IX71" i="2"/>
  <c r="IW71" i="2"/>
  <c r="IV71" i="2"/>
  <c r="IU71" i="2"/>
  <c r="IT71" i="2"/>
  <c r="IS71" i="2"/>
  <c r="IR71" i="2"/>
  <c r="IQ71" i="2"/>
  <c r="IP71" i="2"/>
  <c r="IO71" i="2"/>
  <c r="IN71" i="2"/>
  <c r="IM71" i="2"/>
  <c r="IL71" i="2"/>
  <c r="IK71" i="2"/>
  <c r="IJ71" i="2"/>
  <c r="II71" i="2"/>
  <c r="IH71" i="2"/>
  <c r="IG71" i="2"/>
  <c r="IF71" i="2"/>
  <c r="IE71" i="2"/>
  <c r="ID71" i="2"/>
  <c r="IC71" i="2"/>
  <c r="IB71" i="2"/>
  <c r="IA71" i="2"/>
  <c r="HZ71" i="2"/>
  <c r="HY71" i="2"/>
  <c r="HX71" i="2"/>
  <c r="HW71" i="2"/>
  <c r="HV71" i="2"/>
  <c r="HU71" i="2"/>
  <c r="HT71" i="2"/>
  <c r="HS71" i="2"/>
  <c r="HR71" i="2"/>
  <c r="HQ71" i="2"/>
  <c r="HP71" i="2"/>
  <c r="HO71" i="2"/>
  <c r="HN71" i="2"/>
  <c r="HM71" i="2"/>
  <c r="HL71" i="2"/>
  <c r="HK71" i="2"/>
  <c r="HJ71" i="2"/>
  <c r="HI71" i="2"/>
  <c r="HH71" i="2"/>
  <c r="HG71" i="2"/>
  <c r="HF71" i="2"/>
  <c r="HE71" i="2"/>
  <c r="HD71" i="2"/>
  <c r="HC71" i="2"/>
  <c r="HB71" i="2"/>
  <c r="HA71" i="2"/>
  <c r="GZ71" i="2"/>
  <c r="GY71" i="2"/>
  <c r="GX71" i="2"/>
  <c r="GW71" i="2"/>
  <c r="GV71" i="2"/>
  <c r="GU71" i="2"/>
  <c r="GT71" i="2"/>
  <c r="GS71" i="2"/>
  <c r="GR71" i="2"/>
  <c r="GQ71" i="2"/>
  <c r="GP71" i="2"/>
  <c r="GO71" i="2"/>
  <c r="GN71" i="2"/>
  <c r="GM71" i="2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ME69" i="2"/>
  <c r="MD69" i="2"/>
  <c r="MC69" i="2"/>
  <c r="MB69" i="2"/>
  <c r="MA69" i="2"/>
  <c r="LZ69" i="2"/>
  <c r="LY69" i="2"/>
  <c r="LX69" i="2"/>
  <c r="LW69" i="2"/>
  <c r="LV69" i="2"/>
  <c r="LU69" i="2"/>
  <c r="LT69" i="2"/>
  <c r="LS69" i="2"/>
  <c r="LR69" i="2"/>
  <c r="LQ69" i="2"/>
  <c r="LP69" i="2"/>
  <c r="LO69" i="2"/>
  <c r="LN69" i="2"/>
  <c r="LM69" i="2"/>
  <c r="LL69" i="2"/>
  <c r="LK69" i="2"/>
  <c r="LJ69" i="2"/>
  <c r="LI69" i="2"/>
  <c r="LH69" i="2"/>
  <c r="LG69" i="2"/>
  <c r="LF69" i="2"/>
  <c r="LE69" i="2"/>
  <c r="LD69" i="2"/>
  <c r="LC69" i="2"/>
  <c r="LB69" i="2"/>
  <c r="LA69" i="2"/>
  <c r="KZ69" i="2"/>
  <c r="KY69" i="2"/>
  <c r="KX69" i="2"/>
  <c r="KW69" i="2"/>
  <c r="KV69" i="2"/>
  <c r="KU69" i="2"/>
  <c r="KT69" i="2"/>
  <c r="KS69" i="2"/>
  <c r="KR69" i="2"/>
  <c r="KQ69" i="2"/>
  <c r="KP69" i="2"/>
  <c r="KO69" i="2"/>
  <c r="KN69" i="2"/>
  <c r="KM69" i="2"/>
  <c r="KL69" i="2"/>
  <c r="KK69" i="2"/>
  <c r="KJ69" i="2"/>
  <c r="KI69" i="2"/>
  <c r="KH69" i="2"/>
  <c r="KG69" i="2"/>
  <c r="KF69" i="2"/>
  <c r="KE69" i="2"/>
  <c r="KD69" i="2"/>
  <c r="KC69" i="2"/>
  <c r="KB69" i="2"/>
  <c r="KA69" i="2"/>
  <c r="JZ69" i="2"/>
  <c r="JY69" i="2"/>
  <c r="JX69" i="2"/>
  <c r="JW69" i="2"/>
  <c r="JV69" i="2"/>
  <c r="JU69" i="2"/>
  <c r="JT69" i="2"/>
  <c r="JS69" i="2"/>
  <c r="JR69" i="2"/>
  <c r="JQ69" i="2"/>
  <c r="JP69" i="2"/>
  <c r="JO69" i="2"/>
  <c r="JN69" i="2"/>
  <c r="JM69" i="2"/>
  <c r="JL69" i="2"/>
  <c r="JK69" i="2"/>
  <c r="JJ69" i="2"/>
  <c r="JI69" i="2"/>
  <c r="JH69" i="2"/>
  <c r="JG69" i="2"/>
  <c r="JF69" i="2"/>
  <c r="JE69" i="2"/>
  <c r="JD69" i="2"/>
  <c r="JC69" i="2"/>
  <c r="JB69" i="2"/>
  <c r="JA69" i="2"/>
  <c r="IZ69" i="2"/>
  <c r="IY69" i="2"/>
  <c r="IX69" i="2"/>
  <c r="IW69" i="2"/>
  <c r="IV69" i="2"/>
  <c r="IU69" i="2"/>
  <c r="IT69" i="2"/>
  <c r="IS69" i="2"/>
  <c r="IR69" i="2"/>
  <c r="IQ69" i="2"/>
  <c r="IP69" i="2"/>
  <c r="IO69" i="2"/>
  <c r="IN69" i="2"/>
  <c r="IM69" i="2"/>
  <c r="IL69" i="2"/>
  <c r="IK69" i="2"/>
  <c r="IJ69" i="2"/>
  <c r="II69" i="2"/>
  <c r="IH69" i="2"/>
  <c r="IG69" i="2"/>
  <c r="IF69" i="2"/>
  <c r="IE69" i="2"/>
  <c r="ID69" i="2"/>
  <c r="IC69" i="2"/>
  <c r="IB69" i="2"/>
  <c r="IA69" i="2"/>
  <c r="HZ69" i="2"/>
  <c r="HY69" i="2"/>
  <c r="HX69" i="2"/>
  <c r="HW69" i="2"/>
  <c r="HV69" i="2"/>
  <c r="HU69" i="2"/>
  <c r="HT69" i="2"/>
  <c r="HS69" i="2"/>
  <c r="HR69" i="2"/>
  <c r="HQ69" i="2"/>
  <c r="HP69" i="2"/>
  <c r="HO69" i="2"/>
  <c r="HN69" i="2"/>
  <c r="HM69" i="2"/>
  <c r="HL69" i="2"/>
  <c r="HK69" i="2"/>
  <c r="HJ69" i="2"/>
  <c r="HI69" i="2"/>
  <c r="HH69" i="2"/>
  <c r="HG69" i="2"/>
  <c r="HF69" i="2"/>
  <c r="HE69" i="2"/>
  <c r="HD69" i="2"/>
  <c r="HC69" i="2"/>
  <c r="HB69" i="2"/>
  <c r="HA69" i="2"/>
  <c r="GZ69" i="2"/>
  <c r="GY69" i="2"/>
  <c r="GX69" i="2"/>
  <c r="GW69" i="2"/>
  <c r="GV69" i="2"/>
  <c r="GU69" i="2"/>
  <c r="GT69" i="2"/>
  <c r="GS69" i="2"/>
  <c r="GR69" i="2"/>
  <c r="GQ69" i="2"/>
  <c r="GP69" i="2"/>
  <c r="GO69" i="2"/>
  <c r="GN69" i="2"/>
  <c r="GM69" i="2"/>
  <c r="GL69" i="2"/>
  <c r="GK69" i="2"/>
  <c r="GJ69" i="2"/>
  <c r="GI69" i="2"/>
  <c r="GH69" i="2"/>
  <c r="GG69" i="2"/>
  <c r="GF69" i="2"/>
  <c r="GE69" i="2"/>
  <c r="GD69" i="2"/>
  <c r="GC69" i="2"/>
  <c r="GB69" i="2"/>
  <c r="GA69" i="2"/>
  <c r="FZ69" i="2"/>
  <c r="FY69" i="2"/>
  <c r="FX69" i="2"/>
  <c r="FW69" i="2"/>
  <c r="FV69" i="2"/>
  <c r="FU69" i="2"/>
  <c r="FT69" i="2"/>
  <c r="FS69" i="2"/>
  <c r="FR69" i="2"/>
  <c r="FQ69" i="2"/>
  <c r="FP69" i="2"/>
  <c r="FO69" i="2"/>
  <c r="FN69" i="2"/>
  <c r="FM69" i="2"/>
  <c r="FL69" i="2"/>
  <c r="FK69" i="2"/>
  <c r="FJ69" i="2"/>
  <c r="FI69" i="2"/>
  <c r="FH69" i="2"/>
  <c r="FG69" i="2"/>
  <c r="FF69" i="2"/>
  <c r="FE69" i="2"/>
  <c r="FD69" i="2"/>
  <c r="FC69" i="2"/>
  <c r="FB69" i="2"/>
  <c r="FA69" i="2"/>
  <c r="EZ69" i="2"/>
  <c r="EY69" i="2"/>
  <c r="EX69" i="2"/>
  <c r="EW69" i="2"/>
  <c r="EV69" i="2"/>
  <c r="EU69" i="2"/>
  <c r="ET69" i="2"/>
  <c r="ES69" i="2"/>
  <c r="ER69" i="2"/>
  <c r="EQ69" i="2"/>
  <c r="EP69" i="2"/>
  <c r="EO69" i="2"/>
  <c r="EN69" i="2"/>
  <c r="EM69" i="2"/>
  <c r="EL69" i="2"/>
  <c r="EK69" i="2"/>
  <c r="EJ69" i="2"/>
  <c r="EI69" i="2"/>
  <c r="EH69" i="2"/>
  <c r="EG69" i="2"/>
  <c r="EF69" i="2"/>
  <c r="EE69" i="2"/>
  <c r="ED69" i="2"/>
  <c r="EC69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ME67" i="2"/>
  <c r="MD67" i="2"/>
  <c r="MC67" i="2"/>
  <c r="MB67" i="2"/>
  <c r="MA67" i="2"/>
  <c r="LZ67" i="2"/>
  <c r="LY67" i="2"/>
  <c r="LX67" i="2"/>
  <c r="LW67" i="2"/>
  <c r="LV67" i="2"/>
  <c r="LU67" i="2"/>
  <c r="LT67" i="2"/>
  <c r="LS67" i="2"/>
  <c r="LR67" i="2"/>
  <c r="LQ67" i="2"/>
  <c r="LP67" i="2"/>
  <c r="LO67" i="2"/>
  <c r="LN67" i="2"/>
  <c r="LM67" i="2"/>
  <c r="LL67" i="2"/>
  <c r="LK67" i="2"/>
  <c r="LJ67" i="2"/>
  <c r="LI67" i="2"/>
  <c r="LH67" i="2"/>
  <c r="LG67" i="2"/>
  <c r="LF67" i="2"/>
  <c r="LE67" i="2"/>
  <c r="LD67" i="2"/>
  <c r="LC67" i="2"/>
  <c r="LB67" i="2"/>
  <c r="LA67" i="2"/>
  <c r="KZ67" i="2"/>
  <c r="KY67" i="2"/>
  <c r="KX67" i="2"/>
  <c r="KW67" i="2"/>
  <c r="KV67" i="2"/>
  <c r="KU67" i="2"/>
  <c r="KT67" i="2"/>
  <c r="KS67" i="2"/>
  <c r="KR67" i="2"/>
  <c r="KQ67" i="2"/>
  <c r="KP67" i="2"/>
  <c r="KO67" i="2"/>
  <c r="KN67" i="2"/>
  <c r="KM67" i="2"/>
  <c r="KL67" i="2"/>
  <c r="KK67" i="2"/>
  <c r="KJ67" i="2"/>
  <c r="KI67" i="2"/>
  <c r="KH67" i="2"/>
  <c r="KG67" i="2"/>
  <c r="KF67" i="2"/>
  <c r="KE67" i="2"/>
  <c r="KD67" i="2"/>
  <c r="KC67" i="2"/>
  <c r="KB67" i="2"/>
  <c r="KA67" i="2"/>
  <c r="JZ67" i="2"/>
  <c r="JY67" i="2"/>
  <c r="JX67" i="2"/>
  <c r="JW67" i="2"/>
  <c r="JV67" i="2"/>
  <c r="JU67" i="2"/>
  <c r="JT67" i="2"/>
  <c r="JS67" i="2"/>
  <c r="JR67" i="2"/>
  <c r="JQ67" i="2"/>
  <c r="JP67" i="2"/>
  <c r="JO67" i="2"/>
  <c r="JN67" i="2"/>
  <c r="JM67" i="2"/>
  <c r="JL67" i="2"/>
  <c r="JK67" i="2"/>
  <c r="JJ67" i="2"/>
  <c r="JI67" i="2"/>
  <c r="JH67" i="2"/>
  <c r="JG67" i="2"/>
  <c r="JF67" i="2"/>
  <c r="JE67" i="2"/>
  <c r="JD67" i="2"/>
  <c r="JC67" i="2"/>
  <c r="JB67" i="2"/>
  <c r="JA67" i="2"/>
  <c r="IZ67" i="2"/>
  <c r="IY67" i="2"/>
  <c r="IX67" i="2"/>
  <c r="IW67" i="2"/>
  <c r="IV67" i="2"/>
  <c r="IU67" i="2"/>
  <c r="IT67" i="2"/>
  <c r="IS67" i="2"/>
  <c r="IR67" i="2"/>
  <c r="IQ67" i="2"/>
  <c r="IP67" i="2"/>
  <c r="IO67" i="2"/>
  <c r="IN67" i="2"/>
  <c r="IM67" i="2"/>
  <c r="IL67" i="2"/>
  <c r="IK67" i="2"/>
  <c r="IJ67" i="2"/>
  <c r="II67" i="2"/>
  <c r="IH67" i="2"/>
  <c r="IG67" i="2"/>
  <c r="IF67" i="2"/>
  <c r="IE67" i="2"/>
  <c r="ID67" i="2"/>
  <c r="IC67" i="2"/>
  <c r="IB67" i="2"/>
  <c r="IA67" i="2"/>
  <c r="HZ67" i="2"/>
  <c r="HY67" i="2"/>
  <c r="HX67" i="2"/>
  <c r="HW67" i="2"/>
  <c r="HV67" i="2"/>
  <c r="HU67" i="2"/>
  <c r="HT67" i="2"/>
  <c r="HS67" i="2"/>
  <c r="HR67" i="2"/>
  <c r="HQ67" i="2"/>
  <c r="HP67" i="2"/>
  <c r="HO67" i="2"/>
  <c r="HN67" i="2"/>
  <c r="HM67" i="2"/>
  <c r="HL67" i="2"/>
  <c r="HK67" i="2"/>
  <c r="HJ67" i="2"/>
  <c r="HI67" i="2"/>
  <c r="HH67" i="2"/>
  <c r="HG67" i="2"/>
  <c r="HF67" i="2"/>
  <c r="HE67" i="2"/>
  <c r="HD67" i="2"/>
  <c r="HC67" i="2"/>
  <c r="HB67" i="2"/>
  <c r="HA67" i="2"/>
  <c r="GZ67" i="2"/>
  <c r="GY67" i="2"/>
  <c r="GX67" i="2"/>
  <c r="GW67" i="2"/>
  <c r="GV67" i="2"/>
  <c r="GU67" i="2"/>
  <c r="GT67" i="2"/>
  <c r="GS67" i="2"/>
  <c r="GR67" i="2"/>
  <c r="GQ67" i="2"/>
  <c r="GP67" i="2"/>
  <c r="GO67" i="2"/>
  <c r="GN67" i="2"/>
  <c r="GM67" i="2"/>
  <c r="GL67" i="2"/>
  <c r="GK67" i="2"/>
  <c r="GJ67" i="2"/>
  <c r="GI67" i="2"/>
  <c r="GH67" i="2"/>
  <c r="GG67" i="2"/>
  <c r="GF67" i="2"/>
  <c r="GE67" i="2"/>
  <c r="GD67" i="2"/>
  <c r="GC67" i="2"/>
  <c r="GB67" i="2"/>
  <c r="GA67" i="2"/>
  <c r="FZ67" i="2"/>
  <c r="FY67" i="2"/>
  <c r="FX67" i="2"/>
  <c r="FW67" i="2"/>
  <c r="FV67" i="2"/>
  <c r="FU67" i="2"/>
  <c r="FT67" i="2"/>
  <c r="FS67" i="2"/>
  <c r="FR67" i="2"/>
  <c r="FQ67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ME65" i="2"/>
  <c r="MD65" i="2"/>
  <c r="MC65" i="2"/>
  <c r="MB65" i="2"/>
  <c r="MA65" i="2"/>
  <c r="LZ65" i="2"/>
  <c r="LY65" i="2"/>
  <c r="LX65" i="2"/>
  <c r="LW65" i="2"/>
  <c r="LV65" i="2"/>
  <c r="LU65" i="2"/>
  <c r="LT65" i="2"/>
  <c r="LS65" i="2"/>
  <c r="LR65" i="2"/>
  <c r="LQ65" i="2"/>
  <c r="LP65" i="2"/>
  <c r="LO65" i="2"/>
  <c r="LN65" i="2"/>
  <c r="LM65" i="2"/>
  <c r="LL65" i="2"/>
  <c r="LK65" i="2"/>
  <c r="LJ65" i="2"/>
  <c r="LI65" i="2"/>
  <c r="LH65" i="2"/>
  <c r="LG65" i="2"/>
  <c r="LF65" i="2"/>
  <c r="LE65" i="2"/>
  <c r="LD65" i="2"/>
  <c r="LC65" i="2"/>
  <c r="LB65" i="2"/>
  <c r="LA65" i="2"/>
  <c r="KZ65" i="2"/>
  <c r="KY65" i="2"/>
  <c r="KX65" i="2"/>
  <c r="KW65" i="2"/>
  <c r="KV65" i="2"/>
  <c r="KU65" i="2"/>
  <c r="KT65" i="2"/>
  <c r="KS65" i="2"/>
  <c r="KR65" i="2"/>
  <c r="KQ65" i="2"/>
  <c r="KP65" i="2"/>
  <c r="KO65" i="2"/>
  <c r="KN65" i="2"/>
  <c r="KM65" i="2"/>
  <c r="KL65" i="2"/>
  <c r="KK65" i="2"/>
  <c r="KJ65" i="2"/>
  <c r="KI65" i="2"/>
  <c r="KH65" i="2"/>
  <c r="KG65" i="2"/>
  <c r="KF65" i="2"/>
  <c r="KE65" i="2"/>
  <c r="KD65" i="2"/>
  <c r="KC65" i="2"/>
  <c r="KB65" i="2"/>
  <c r="KA65" i="2"/>
  <c r="JZ65" i="2"/>
  <c r="JY65" i="2"/>
  <c r="JX65" i="2"/>
  <c r="JW65" i="2"/>
  <c r="JV65" i="2"/>
  <c r="JU65" i="2"/>
  <c r="JT65" i="2"/>
  <c r="JS65" i="2"/>
  <c r="JR65" i="2"/>
  <c r="JQ65" i="2"/>
  <c r="JP65" i="2"/>
  <c r="JO65" i="2"/>
  <c r="JN65" i="2"/>
  <c r="JM65" i="2"/>
  <c r="JL65" i="2"/>
  <c r="JK65" i="2"/>
  <c r="JJ65" i="2"/>
  <c r="JI65" i="2"/>
  <c r="JH65" i="2"/>
  <c r="JG65" i="2"/>
  <c r="JF65" i="2"/>
  <c r="JE65" i="2"/>
  <c r="JD65" i="2"/>
  <c r="JC65" i="2"/>
  <c r="JB65" i="2"/>
  <c r="JA65" i="2"/>
  <c r="IZ65" i="2"/>
  <c r="IY65" i="2"/>
  <c r="IX65" i="2"/>
  <c r="IW65" i="2"/>
  <c r="IV65" i="2"/>
  <c r="IU65" i="2"/>
  <c r="IT65" i="2"/>
  <c r="IS65" i="2"/>
  <c r="IR65" i="2"/>
  <c r="IQ65" i="2"/>
  <c r="IP65" i="2"/>
  <c r="IO65" i="2"/>
  <c r="IN65" i="2"/>
  <c r="IM65" i="2"/>
  <c r="IL65" i="2"/>
  <c r="IK65" i="2"/>
  <c r="IJ65" i="2"/>
  <c r="II65" i="2"/>
  <c r="IH65" i="2"/>
  <c r="IG65" i="2"/>
  <c r="IF65" i="2"/>
  <c r="IE65" i="2"/>
  <c r="ID65" i="2"/>
  <c r="IC65" i="2"/>
  <c r="IB65" i="2"/>
  <c r="IA65" i="2"/>
  <c r="HZ65" i="2"/>
  <c r="HY65" i="2"/>
  <c r="HX65" i="2"/>
  <c r="HW65" i="2"/>
  <c r="HV65" i="2"/>
  <c r="HU65" i="2"/>
  <c r="HT65" i="2"/>
  <c r="HS65" i="2"/>
  <c r="HR65" i="2"/>
  <c r="HQ65" i="2"/>
  <c r="HP65" i="2"/>
  <c r="HO65" i="2"/>
  <c r="HN65" i="2"/>
  <c r="HM65" i="2"/>
  <c r="HL65" i="2"/>
  <c r="HK65" i="2"/>
  <c r="HJ65" i="2"/>
  <c r="HI65" i="2"/>
  <c r="HH65" i="2"/>
  <c r="HG65" i="2"/>
  <c r="HF65" i="2"/>
  <c r="HE65" i="2"/>
  <c r="HD65" i="2"/>
  <c r="HC65" i="2"/>
  <c r="HB65" i="2"/>
  <c r="HA65" i="2"/>
  <c r="GZ65" i="2"/>
  <c r="GY65" i="2"/>
  <c r="GX65" i="2"/>
  <c r="GW65" i="2"/>
  <c r="GV65" i="2"/>
  <c r="GU65" i="2"/>
  <c r="GT65" i="2"/>
  <c r="GS65" i="2"/>
  <c r="GR65" i="2"/>
  <c r="GQ65" i="2"/>
  <c r="GP65" i="2"/>
  <c r="GO65" i="2"/>
  <c r="GN65" i="2"/>
  <c r="GM65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Y65" i="2"/>
  <c r="EX65" i="2"/>
  <c r="EW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ME63" i="2"/>
  <c r="MD63" i="2"/>
  <c r="MC63" i="2"/>
  <c r="MB63" i="2"/>
  <c r="MA63" i="2"/>
  <c r="LZ63" i="2"/>
  <c r="LY63" i="2"/>
  <c r="LX63" i="2"/>
  <c r="LW63" i="2"/>
  <c r="LV63" i="2"/>
  <c r="LU63" i="2"/>
  <c r="LT63" i="2"/>
  <c r="LS63" i="2"/>
  <c r="LR63" i="2"/>
  <c r="LQ63" i="2"/>
  <c r="LP63" i="2"/>
  <c r="LO63" i="2"/>
  <c r="LN63" i="2"/>
  <c r="LM63" i="2"/>
  <c r="LL63" i="2"/>
  <c r="LK63" i="2"/>
  <c r="LJ63" i="2"/>
  <c r="LI63" i="2"/>
  <c r="LH63" i="2"/>
  <c r="LG63" i="2"/>
  <c r="LF63" i="2"/>
  <c r="LE63" i="2"/>
  <c r="LD63" i="2"/>
  <c r="LC63" i="2"/>
  <c r="LB63" i="2"/>
  <c r="LA63" i="2"/>
  <c r="KZ63" i="2"/>
  <c r="KY63" i="2"/>
  <c r="KX63" i="2"/>
  <c r="KW63" i="2"/>
  <c r="KV63" i="2"/>
  <c r="KU63" i="2"/>
  <c r="KT63" i="2"/>
  <c r="KS63" i="2"/>
  <c r="KR63" i="2"/>
  <c r="KQ63" i="2"/>
  <c r="KP63" i="2"/>
  <c r="KO63" i="2"/>
  <c r="KN63" i="2"/>
  <c r="KM63" i="2"/>
  <c r="KL63" i="2"/>
  <c r="KK63" i="2"/>
  <c r="KJ63" i="2"/>
  <c r="KI63" i="2"/>
  <c r="KH63" i="2"/>
  <c r="KG63" i="2"/>
  <c r="KF63" i="2"/>
  <c r="KE63" i="2"/>
  <c r="KD63" i="2"/>
  <c r="KC63" i="2"/>
  <c r="KB63" i="2"/>
  <c r="KA63" i="2"/>
  <c r="JZ63" i="2"/>
  <c r="JY63" i="2"/>
  <c r="JX63" i="2"/>
  <c r="JW63" i="2"/>
  <c r="JV63" i="2"/>
  <c r="JU63" i="2"/>
  <c r="JT63" i="2"/>
  <c r="JS63" i="2"/>
  <c r="JR63" i="2"/>
  <c r="JQ63" i="2"/>
  <c r="JP63" i="2"/>
  <c r="JO63" i="2"/>
  <c r="JN63" i="2"/>
  <c r="JM63" i="2"/>
  <c r="JL63" i="2"/>
  <c r="JK63" i="2"/>
  <c r="JJ63" i="2"/>
  <c r="JI63" i="2"/>
  <c r="JH63" i="2"/>
  <c r="JG63" i="2"/>
  <c r="JF63" i="2"/>
  <c r="JE63" i="2"/>
  <c r="JD63" i="2"/>
  <c r="JC63" i="2"/>
  <c r="JB63" i="2"/>
  <c r="JA63" i="2"/>
  <c r="IZ63" i="2"/>
  <c r="IY63" i="2"/>
  <c r="IX63" i="2"/>
  <c r="IW63" i="2"/>
  <c r="IV63" i="2"/>
  <c r="IU63" i="2"/>
  <c r="IT63" i="2"/>
  <c r="IS63" i="2"/>
  <c r="IR63" i="2"/>
  <c r="IQ63" i="2"/>
  <c r="IP63" i="2"/>
  <c r="IO63" i="2"/>
  <c r="IN63" i="2"/>
  <c r="IM63" i="2"/>
  <c r="IL63" i="2"/>
  <c r="IK63" i="2"/>
  <c r="IJ63" i="2"/>
  <c r="II63" i="2"/>
  <c r="IH63" i="2"/>
  <c r="IG63" i="2"/>
  <c r="IF63" i="2"/>
  <c r="IE63" i="2"/>
  <c r="ID63" i="2"/>
  <c r="IC63" i="2"/>
  <c r="IB63" i="2"/>
  <c r="IA63" i="2"/>
  <c r="HZ63" i="2"/>
  <c r="HY63" i="2"/>
  <c r="HX63" i="2"/>
  <c r="HW63" i="2"/>
  <c r="HV63" i="2"/>
  <c r="HU63" i="2"/>
  <c r="HT63" i="2"/>
  <c r="HS63" i="2"/>
  <c r="HR63" i="2"/>
  <c r="HQ63" i="2"/>
  <c r="HP63" i="2"/>
  <c r="HO63" i="2"/>
  <c r="HN63" i="2"/>
  <c r="HM63" i="2"/>
  <c r="HL63" i="2"/>
  <c r="HK63" i="2"/>
  <c r="HJ63" i="2"/>
  <c r="HI63" i="2"/>
  <c r="HH63" i="2"/>
  <c r="HG63" i="2"/>
  <c r="HF63" i="2"/>
  <c r="HE63" i="2"/>
  <c r="HD63" i="2"/>
  <c r="HC63" i="2"/>
  <c r="HB63" i="2"/>
  <c r="HA63" i="2"/>
  <c r="GZ63" i="2"/>
  <c r="GY63" i="2"/>
  <c r="GX63" i="2"/>
  <c r="GW63" i="2"/>
  <c r="GV63" i="2"/>
  <c r="GU63" i="2"/>
  <c r="GT63" i="2"/>
  <c r="GS63" i="2"/>
  <c r="GR63" i="2"/>
  <c r="GQ63" i="2"/>
  <c r="GP63" i="2"/>
  <c r="GO63" i="2"/>
  <c r="GN63" i="2"/>
  <c r="GM63" i="2"/>
  <c r="GL63" i="2"/>
  <c r="GK63" i="2"/>
  <c r="GJ63" i="2"/>
  <c r="GI63" i="2"/>
  <c r="GH63" i="2"/>
  <c r="GG63" i="2"/>
  <c r="GF63" i="2"/>
  <c r="GE63" i="2"/>
  <c r="GD63" i="2"/>
  <c r="GC63" i="2"/>
  <c r="GB63" i="2"/>
  <c r="GA63" i="2"/>
  <c r="FZ63" i="2"/>
  <c r="FY63" i="2"/>
  <c r="FX63" i="2"/>
  <c r="FW63" i="2"/>
  <c r="FV63" i="2"/>
  <c r="FU63" i="2"/>
  <c r="FT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ME61" i="2"/>
  <c r="MD61" i="2"/>
  <c r="MC61" i="2"/>
  <c r="MB61" i="2"/>
  <c r="MA61" i="2"/>
  <c r="LZ61" i="2"/>
  <c r="LY61" i="2"/>
  <c r="LX61" i="2"/>
  <c r="LW61" i="2"/>
  <c r="LV61" i="2"/>
  <c r="LU61" i="2"/>
  <c r="LT61" i="2"/>
  <c r="LS61" i="2"/>
  <c r="LR61" i="2"/>
  <c r="LQ61" i="2"/>
  <c r="LP61" i="2"/>
  <c r="LO61" i="2"/>
  <c r="LN61" i="2"/>
  <c r="LM61" i="2"/>
  <c r="LL61" i="2"/>
  <c r="LK61" i="2"/>
  <c r="LJ61" i="2"/>
  <c r="LI61" i="2"/>
  <c r="LH61" i="2"/>
  <c r="LG61" i="2"/>
  <c r="LF61" i="2"/>
  <c r="LE61" i="2"/>
  <c r="LD61" i="2"/>
  <c r="LC61" i="2"/>
  <c r="LB61" i="2"/>
  <c r="LA61" i="2"/>
  <c r="KZ61" i="2"/>
  <c r="KY61" i="2"/>
  <c r="KX61" i="2"/>
  <c r="KW61" i="2"/>
  <c r="KV61" i="2"/>
  <c r="KU61" i="2"/>
  <c r="KT61" i="2"/>
  <c r="KS61" i="2"/>
  <c r="KR61" i="2"/>
  <c r="KQ61" i="2"/>
  <c r="KP61" i="2"/>
  <c r="KO61" i="2"/>
  <c r="KN61" i="2"/>
  <c r="KM61" i="2"/>
  <c r="KL61" i="2"/>
  <c r="KK61" i="2"/>
  <c r="KJ61" i="2"/>
  <c r="KI61" i="2"/>
  <c r="KH61" i="2"/>
  <c r="KG61" i="2"/>
  <c r="KF61" i="2"/>
  <c r="KE61" i="2"/>
  <c r="KD61" i="2"/>
  <c r="KC61" i="2"/>
  <c r="KB61" i="2"/>
  <c r="KA61" i="2"/>
  <c r="JZ61" i="2"/>
  <c r="JY61" i="2"/>
  <c r="JX61" i="2"/>
  <c r="JW61" i="2"/>
  <c r="JV61" i="2"/>
  <c r="JU61" i="2"/>
  <c r="JT61" i="2"/>
  <c r="JS61" i="2"/>
  <c r="JR61" i="2"/>
  <c r="JQ61" i="2"/>
  <c r="JP61" i="2"/>
  <c r="JO61" i="2"/>
  <c r="JN61" i="2"/>
  <c r="JM61" i="2"/>
  <c r="JL61" i="2"/>
  <c r="JK61" i="2"/>
  <c r="JJ61" i="2"/>
  <c r="JI61" i="2"/>
  <c r="JH61" i="2"/>
  <c r="JG61" i="2"/>
  <c r="JF61" i="2"/>
  <c r="JE61" i="2"/>
  <c r="JD61" i="2"/>
  <c r="JC61" i="2"/>
  <c r="JB61" i="2"/>
  <c r="JA61" i="2"/>
  <c r="IZ61" i="2"/>
  <c r="IY61" i="2"/>
  <c r="IX61" i="2"/>
  <c r="IW61" i="2"/>
  <c r="IV61" i="2"/>
  <c r="IU61" i="2"/>
  <c r="IT61" i="2"/>
  <c r="IS61" i="2"/>
  <c r="IR61" i="2"/>
  <c r="IQ61" i="2"/>
  <c r="IP61" i="2"/>
  <c r="IO61" i="2"/>
  <c r="IN61" i="2"/>
  <c r="IM61" i="2"/>
  <c r="IL61" i="2"/>
  <c r="IK61" i="2"/>
  <c r="IJ61" i="2"/>
  <c r="II61" i="2"/>
  <c r="IH61" i="2"/>
  <c r="IG61" i="2"/>
  <c r="IF61" i="2"/>
  <c r="IE61" i="2"/>
  <c r="ID61" i="2"/>
  <c r="IC61" i="2"/>
  <c r="IB61" i="2"/>
  <c r="IA61" i="2"/>
  <c r="HZ61" i="2"/>
  <c r="HY61" i="2"/>
  <c r="HX61" i="2"/>
  <c r="HW61" i="2"/>
  <c r="HV61" i="2"/>
  <c r="HU61" i="2"/>
  <c r="HT61" i="2"/>
  <c r="HS61" i="2"/>
  <c r="HR61" i="2"/>
  <c r="HQ61" i="2"/>
  <c r="HP61" i="2"/>
  <c r="HO61" i="2"/>
  <c r="HN61" i="2"/>
  <c r="HM61" i="2"/>
  <c r="HL61" i="2"/>
  <c r="HK61" i="2"/>
  <c r="HJ61" i="2"/>
  <c r="HI61" i="2"/>
  <c r="HH61" i="2"/>
  <c r="HG61" i="2"/>
  <c r="HF61" i="2"/>
  <c r="HE61" i="2"/>
  <c r="HD61" i="2"/>
  <c r="HC61" i="2"/>
  <c r="HB61" i="2"/>
  <c r="HA61" i="2"/>
  <c r="GZ61" i="2"/>
  <c r="GY61" i="2"/>
  <c r="GX61" i="2"/>
  <c r="GW61" i="2"/>
  <c r="GV61" i="2"/>
  <c r="GU61" i="2"/>
  <c r="GT61" i="2"/>
  <c r="GS61" i="2"/>
  <c r="GR61" i="2"/>
  <c r="GQ61" i="2"/>
  <c r="GP61" i="2"/>
  <c r="GO61" i="2"/>
  <c r="GN61" i="2"/>
  <c r="GM61" i="2"/>
  <c r="GL61" i="2"/>
  <c r="GK61" i="2"/>
  <c r="GJ61" i="2"/>
  <c r="GI61" i="2"/>
  <c r="GH61" i="2"/>
  <c r="GG61" i="2"/>
  <c r="GF61" i="2"/>
  <c r="GE61" i="2"/>
  <c r="GD61" i="2"/>
  <c r="GC61" i="2"/>
  <c r="GB61" i="2"/>
  <c r="GA61" i="2"/>
  <c r="FZ61" i="2"/>
  <c r="FY61" i="2"/>
  <c r="FX61" i="2"/>
  <c r="FW61" i="2"/>
  <c r="FV61" i="2"/>
  <c r="FU61" i="2"/>
  <c r="FT61" i="2"/>
  <c r="FS61" i="2"/>
  <c r="FR61" i="2"/>
  <c r="FQ61" i="2"/>
  <c r="FP61" i="2"/>
  <c r="FO61" i="2"/>
  <c r="FN61" i="2"/>
  <c r="FM61" i="2"/>
  <c r="FL61" i="2"/>
  <c r="FK61" i="2"/>
  <c r="FJ61" i="2"/>
  <c r="FI61" i="2"/>
  <c r="FH61" i="2"/>
  <c r="FG61" i="2"/>
  <c r="FF61" i="2"/>
  <c r="FE61" i="2"/>
  <c r="FD61" i="2"/>
  <c r="FC61" i="2"/>
  <c r="FB61" i="2"/>
  <c r="FA61" i="2"/>
  <c r="EZ61" i="2"/>
  <c r="EY61" i="2"/>
  <c r="EX61" i="2"/>
  <c r="EW61" i="2"/>
  <c r="EV61" i="2"/>
  <c r="EU61" i="2"/>
  <c r="ET61" i="2"/>
  <c r="ES61" i="2"/>
  <c r="ER61" i="2"/>
  <c r="EQ61" i="2"/>
  <c r="EP61" i="2"/>
  <c r="EO61" i="2"/>
  <c r="EN61" i="2"/>
  <c r="EM61" i="2"/>
  <c r="EL61" i="2"/>
  <c r="EK61" i="2"/>
  <c r="EJ61" i="2"/>
  <c r="EI61" i="2"/>
  <c r="EH61" i="2"/>
  <c r="EG61" i="2"/>
  <c r="EF61" i="2"/>
  <c r="EE61" i="2"/>
  <c r="ED61" i="2"/>
  <c r="EC61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ME59" i="2"/>
  <c r="MD59" i="2"/>
  <c r="MC59" i="2"/>
  <c r="MB59" i="2"/>
  <c r="MA59" i="2"/>
  <c r="LZ59" i="2"/>
  <c r="LY59" i="2"/>
  <c r="LX59" i="2"/>
  <c r="LW59" i="2"/>
  <c r="LV59" i="2"/>
  <c r="LU59" i="2"/>
  <c r="LT59" i="2"/>
  <c r="LS59" i="2"/>
  <c r="LR59" i="2"/>
  <c r="LQ59" i="2"/>
  <c r="LP59" i="2"/>
  <c r="LO59" i="2"/>
  <c r="LN59" i="2"/>
  <c r="LM59" i="2"/>
  <c r="LL59" i="2"/>
  <c r="LK59" i="2"/>
  <c r="LJ59" i="2"/>
  <c r="LI59" i="2"/>
  <c r="LH59" i="2"/>
  <c r="LG59" i="2"/>
  <c r="LF59" i="2"/>
  <c r="LE59" i="2"/>
  <c r="LD59" i="2"/>
  <c r="LC59" i="2"/>
  <c r="LB59" i="2"/>
  <c r="LA59" i="2"/>
  <c r="KZ59" i="2"/>
  <c r="KY59" i="2"/>
  <c r="KX59" i="2"/>
  <c r="KW59" i="2"/>
  <c r="KV59" i="2"/>
  <c r="KU59" i="2"/>
  <c r="KT59" i="2"/>
  <c r="KS59" i="2"/>
  <c r="KR59" i="2"/>
  <c r="KQ59" i="2"/>
  <c r="KP59" i="2"/>
  <c r="KO59" i="2"/>
  <c r="KN59" i="2"/>
  <c r="KM59" i="2"/>
  <c r="KL59" i="2"/>
  <c r="KK59" i="2"/>
  <c r="KJ59" i="2"/>
  <c r="KI59" i="2"/>
  <c r="KH59" i="2"/>
  <c r="KG59" i="2"/>
  <c r="KF59" i="2"/>
  <c r="KE59" i="2"/>
  <c r="KD59" i="2"/>
  <c r="KC59" i="2"/>
  <c r="KB59" i="2"/>
  <c r="KA59" i="2"/>
  <c r="JZ59" i="2"/>
  <c r="JY59" i="2"/>
  <c r="JX59" i="2"/>
  <c r="JW59" i="2"/>
  <c r="JV59" i="2"/>
  <c r="JU59" i="2"/>
  <c r="JT59" i="2"/>
  <c r="JS59" i="2"/>
  <c r="JR59" i="2"/>
  <c r="JQ59" i="2"/>
  <c r="JP59" i="2"/>
  <c r="JO59" i="2"/>
  <c r="JN59" i="2"/>
  <c r="JM59" i="2"/>
  <c r="JL59" i="2"/>
  <c r="JK59" i="2"/>
  <c r="JJ59" i="2"/>
  <c r="JI59" i="2"/>
  <c r="JH59" i="2"/>
  <c r="JG59" i="2"/>
  <c r="JF59" i="2"/>
  <c r="JE59" i="2"/>
  <c r="JD59" i="2"/>
  <c r="JC59" i="2"/>
  <c r="JB59" i="2"/>
  <c r="JA59" i="2"/>
  <c r="IZ59" i="2"/>
  <c r="IY59" i="2"/>
  <c r="IX59" i="2"/>
  <c r="IW59" i="2"/>
  <c r="IV59" i="2"/>
  <c r="IU59" i="2"/>
  <c r="IT59" i="2"/>
  <c r="IS59" i="2"/>
  <c r="IR59" i="2"/>
  <c r="IQ59" i="2"/>
  <c r="IP59" i="2"/>
  <c r="IO59" i="2"/>
  <c r="IN59" i="2"/>
  <c r="IM59" i="2"/>
  <c r="IL59" i="2"/>
  <c r="IK59" i="2"/>
  <c r="IJ59" i="2"/>
  <c r="II59" i="2"/>
  <c r="IH59" i="2"/>
  <c r="IG59" i="2"/>
  <c r="IF59" i="2"/>
  <c r="IE59" i="2"/>
  <c r="ID59" i="2"/>
  <c r="IC59" i="2"/>
  <c r="IB59" i="2"/>
  <c r="IA59" i="2"/>
  <c r="HZ59" i="2"/>
  <c r="HY59" i="2"/>
  <c r="HX59" i="2"/>
  <c r="HW59" i="2"/>
  <c r="HV59" i="2"/>
  <c r="HU59" i="2"/>
  <c r="HT59" i="2"/>
  <c r="HS59" i="2"/>
  <c r="HR59" i="2"/>
  <c r="HQ59" i="2"/>
  <c r="HP59" i="2"/>
  <c r="HO59" i="2"/>
  <c r="HN59" i="2"/>
  <c r="HM59" i="2"/>
  <c r="HL59" i="2"/>
  <c r="HK59" i="2"/>
  <c r="HJ59" i="2"/>
  <c r="HI59" i="2"/>
  <c r="HH59" i="2"/>
  <c r="HG59" i="2"/>
  <c r="HF59" i="2"/>
  <c r="HE59" i="2"/>
  <c r="HD59" i="2"/>
  <c r="HC59" i="2"/>
  <c r="HB59" i="2"/>
  <c r="HA59" i="2"/>
  <c r="GZ59" i="2"/>
  <c r="GY59" i="2"/>
  <c r="GX59" i="2"/>
  <c r="GW59" i="2"/>
  <c r="GV59" i="2"/>
  <c r="GU59" i="2"/>
  <c r="GT59" i="2"/>
  <c r="GS59" i="2"/>
  <c r="GR59" i="2"/>
  <c r="GQ59" i="2"/>
  <c r="GP59" i="2"/>
  <c r="GO59" i="2"/>
  <c r="GN59" i="2"/>
  <c r="GM59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Y59" i="2"/>
  <c r="EX59" i="2"/>
  <c r="EW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ME57" i="2"/>
  <c r="MD57" i="2"/>
  <c r="MC57" i="2"/>
  <c r="MB57" i="2"/>
  <c r="MA57" i="2"/>
  <c r="LZ57" i="2"/>
  <c r="LY57" i="2"/>
  <c r="LX57" i="2"/>
  <c r="LW57" i="2"/>
  <c r="LV57" i="2"/>
  <c r="LU57" i="2"/>
  <c r="LT57" i="2"/>
  <c r="LS57" i="2"/>
  <c r="LR57" i="2"/>
  <c r="LQ57" i="2"/>
  <c r="LP57" i="2"/>
  <c r="LO57" i="2"/>
  <c r="LN57" i="2"/>
  <c r="LM57" i="2"/>
  <c r="LL57" i="2"/>
  <c r="LK57" i="2"/>
  <c r="LJ57" i="2"/>
  <c r="LI57" i="2"/>
  <c r="LH57" i="2"/>
  <c r="LG57" i="2"/>
  <c r="LF57" i="2"/>
  <c r="LE57" i="2"/>
  <c r="LD57" i="2"/>
  <c r="LC57" i="2"/>
  <c r="LB57" i="2"/>
  <c r="LA57" i="2"/>
  <c r="KZ57" i="2"/>
  <c r="KY57" i="2"/>
  <c r="KX57" i="2"/>
  <c r="KW57" i="2"/>
  <c r="KV57" i="2"/>
  <c r="KU57" i="2"/>
  <c r="KT57" i="2"/>
  <c r="KS57" i="2"/>
  <c r="KR57" i="2"/>
  <c r="KQ57" i="2"/>
  <c r="KP57" i="2"/>
  <c r="KO57" i="2"/>
  <c r="KN57" i="2"/>
  <c r="KM57" i="2"/>
  <c r="KL57" i="2"/>
  <c r="KK57" i="2"/>
  <c r="KJ57" i="2"/>
  <c r="KI57" i="2"/>
  <c r="KH57" i="2"/>
  <c r="KG57" i="2"/>
  <c r="KF57" i="2"/>
  <c r="KE57" i="2"/>
  <c r="KD57" i="2"/>
  <c r="KC57" i="2"/>
  <c r="KB57" i="2"/>
  <c r="KA57" i="2"/>
  <c r="JZ57" i="2"/>
  <c r="JY57" i="2"/>
  <c r="JX57" i="2"/>
  <c r="JW57" i="2"/>
  <c r="JV57" i="2"/>
  <c r="JU57" i="2"/>
  <c r="JT57" i="2"/>
  <c r="JS57" i="2"/>
  <c r="JR57" i="2"/>
  <c r="JQ57" i="2"/>
  <c r="JP57" i="2"/>
  <c r="JO57" i="2"/>
  <c r="JN57" i="2"/>
  <c r="JM57" i="2"/>
  <c r="JL57" i="2"/>
  <c r="JK57" i="2"/>
  <c r="JJ57" i="2"/>
  <c r="JI57" i="2"/>
  <c r="JH57" i="2"/>
  <c r="JG57" i="2"/>
  <c r="JF57" i="2"/>
  <c r="JE57" i="2"/>
  <c r="JD57" i="2"/>
  <c r="JC57" i="2"/>
  <c r="JB57" i="2"/>
  <c r="JA57" i="2"/>
  <c r="IZ57" i="2"/>
  <c r="IY57" i="2"/>
  <c r="IX57" i="2"/>
  <c r="IW57" i="2"/>
  <c r="IV57" i="2"/>
  <c r="IU57" i="2"/>
  <c r="IT57" i="2"/>
  <c r="IS57" i="2"/>
  <c r="IR57" i="2"/>
  <c r="IQ57" i="2"/>
  <c r="IP57" i="2"/>
  <c r="IO57" i="2"/>
  <c r="IN57" i="2"/>
  <c r="IM57" i="2"/>
  <c r="IL57" i="2"/>
  <c r="IK57" i="2"/>
  <c r="IJ57" i="2"/>
  <c r="II57" i="2"/>
  <c r="IH57" i="2"/>
  <c r="IG57" i="2"/>
  <c r="IF57" i="2"/>
  <c r="IE57" i="2"/>
  <c r="ID57" i="2"/>
  <c r="IC57" i="2"/>
  <c r="IB57" i="2"/>
  <c r="IA57" i="2"/>
  <c r="HZ57" i="2"/>
  <c r="HY57" i="2"/>
  <c r="HX57" i="2"/>
  <c r="HW57" i="2"/>
  <c r="HV57" i="2"/>
  <c r="HU57" i="2"/>
  <c r="HT57" i="2"/>
  <c r="HS57" i="2"/>
  <c r="HR57" i="2"/>
  <c r="HQ57" i="2"/>
  <c r="HP57" i="2"/>
  <c r="HO57" i="2"/>
  <c r="HN57" i="2"/>
  <c r="HM57" i="2"/>
  <c r="HL57" i="2"/>
  <c r="HK57" i="2"/>
  <c r="HJ57" i="2"/>
  <c r="HI57" i="2"/>
  <c r="HH57" i="2"/>
  <c r="HG57" i="2"/>
  <c r="HF57" i="2"/>
  <c r="HE57" i="2"/>
  <c r="HD57" i="2"/>
  <c r="HC57" i="2"/>
  <c r="HB57" i="2"/>
  <c r="HA57" i="2"/>
  <c r="GZ57" i="2"/>
  <c r="GY57" i="2"/>
  <c r="GX57" i="2"/>
  <c r="GW57" i="2"/>
  <c r="GV57" i="2"/>
  <c r="GU57" i="2"/>
  <c r="GT57" i="2"/>
  <c r="GS57" i="2"/>
  <c r="GR57" i="2"/>
  <c r="GQ57" i="2"/>
  <c r="GP57" i="2"/>
  <c r="GO57" i="2"/>
  <c r="GN57" i="2"/>
  <c r="GM57" i="2"/>
  <c r="GL57" i="2"/>
  <c r="GK57" i="2"/>
  <c r="GJ57" i="2"/>
  <c r="GI57" i="2"/>
  <c r="GH57" i="2"/>
  <c r="GG57" i="2"/>
  <c r="GF57" i="2"/>
  <c r="GE57" i="2"/>
  <c r="GD57" i="2"/>
  <c r="GC57" i="2"/>
  <c r="GB57" i="2"/>
  <c r="GA57" i="2"/>
  <c r="FZ57" i="2"/>
  <c r="FY57" i="2"/>
  <c r="FX57" i="2"/>
  <c r="FW57" i="2"/>
  <c r="FV57" i="2"/>
  <c r="FU57" i="2"/>
  <c r="FT57" i="2"/>
  <c r="FS57" i="2"/>
  <c r="FR57" i="2"/>
  <c r="FQ5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ME55" i="2"/>
  <c r="MD55" i="2"/>
  <c r="MC55" i="2"/>
  <c r="MB55" i="2"/>
  <c r="MA55" i="2"/>
  <c r="LZ55" i="2"/>
  <c r="LY55" i="2"/>
  <c r="LX55" i="2"/>
  <c r="LW55" i="2"/>
  <c r="LV55" i="2"/>
  <c r="LU55" i="2"/>
  <c r="LT55" i="2"/>
  <c r="LS55" i="2"/>
  <c r="LR55" i="2"/>
  <c r="LQ55" i="2"/>
  <c r="LP55" i="2"/>
  <c r="LO55" i="2"/>
  <c r="LN55" i="2"/>
  <c r="LM55" i="2"/>
  <c r="LL55" i="2"/>
  <c r="LK55" i="2"/>
  <c r="LJ55" i="2"/>
  <c r="LI55" i="2"/>
  <c r="LH55" i="2"/>
  <c r="LG55" i="2"/>
  <c r="LF55" i="2"/>
  <c r="LE55" i="2"/>
  <c r="LD55" i="2"/>
  <c r="LC55" i="2"/>
  <c r="LB55" i="2"/>
  <c r="LA55" i="2"/>
  <c r="KZ55" i="2"/>
  <c r="KY55" i="2"/>
  <c r="KX55" i="2"/>
  <c r="KW55" i="2"/>
  <c r="KV55" i="2"/>
  <c r="KU55" i="2"/>
  <c r="KT55" i="2"/>
  <c r="KS55" i="2"/>
  <c r="KR55" i="2"/>
  <c r="KQ55" i="2"/>
  <c r="KP55" i="2"/>
  <c r="KO55" i="2"/>
  <c r="KN55" i="2"/>
  <c r="KM55" i="2"/>
  <c r="KL55" i="2"/>
  <c r="KK55" i="2"/>
  <c r="KJ55" i="2"/>
  <c r="KI55" i="2"/>
  <c r="KH55" i="2"/>
  <c r="KG55" i="2"/>
  <c r="KF55" i="2"/>
  <c r="KE55" i="2"/>
  <c r="KD55" i="2"/>
  <c r="KC55" i="2"/>
  <c r="KB55" i="2"/>
  <c r="KA55" i="2"/>
  <c r="JZ55" i="2"/>
  <c r="JY55" i="2"/>
  <c r="JX55" i="2"/>
  <c r="JW55" i="2"/>
  <c r="JV55" i="2"/>
  <c r="JU55" i="2"/>
  <c r="JT55" i="2"/>
  <c r="JS55" i="2"/>
  <c r="JR55" i="2"/>
  <c r="JQ55" i="2"/>
  <c r="JP55" i="2"/>
  <c r="JO55" i="2"/>
  <c r="JN55" i="2"/>
  <c r="JM55" i="2"/>
  <c r="JL55" i="2"/>
  <c r="JK55" i="2"/>
  <c r="JJ55" i="2"/>
  <c r="JI55" i="2"/>
  <c r="JH55" i="2"/>
  <c r="JG55" i="2"/>
  <c r="JF55" i="2"/>
  <c r="JE55" i="2"/>
  <c r="JD55" i="2"/>
  <c r="JC55" i="2"/>
  <c r="JB55" i="2"/>
  <c r="JA55" i="2"/>
  <c r="IZ55" i="2"/>
  <c r="IY55" i="2"/>
  <c r="IX55" i="2"/>
  <c r="IW55" i="2"/>
  <c r="IV55" i="2"/>
  <c r="IU55" i="2"/>
  <c r="IT55" i="2"/>
  <c r="IS55" i="2"/>
  <c r="IR55" i="2"/>
  <c r="IQ55" i="2"/>
  <c r="IP55" i="2"/>
  <c r="IO55" i="2"/>
  <c r="IN55" i="2"/>
  <c r="IM55" i="2"/>
  <c r="IL55" i="2"/>
  <c r="IK55" i="2"/>
  <c r="IJ55" i="2"/>
  <c r="II55" i="2"/>
  <c r="IH55" i="2"/>
  <c r="IG55" i="2"/>
  <c r="IF55" i="2"/>
  <c r="IE55" i="2"/>
  <c r="ID55" i="2"/>
  <c r="IC55" i="2"/>
  <c r="IB55" i="2"/>
  <c r="IA55" i="2"/>
  <c r="HZ55" i="2"/>
  <c r="HY55" i="2"/>
  <c r="HX55" i="2"/>
  <c r="HW55" i="2"/>
  <c r="HV55" i="2"/>
  <c r="HU55" i="2"/>
  <c r="HT55" i="2"/>
  <c r="HS55" i="2"/>
  <c r="HR55" i="2"/>
  <c r="HQ55" i="2"/>
  <c r="HP55" i="2"/>
  <c r="HO55" i="2"/>
  <c r="HN55" i="2"/>
  <c r="HM55" i="2"/>
  <c r="HL55" i="2"/>
  <c r="HK55" i="2"/>
  <c r="HJ55" i="2"/>
  <c r="HI55" i="2"/>
  <c r="HH55" i="2"/>
  <c r="HG55" i="2"/>
  <c r="HF55" i="2"/>
  <c r="HE55" i="2"/>
  <c r="HD55" i="2"/>
  <c r="HC55" i="2"/>
  <c r="HB55" i="2"/>
  <c r="HA55" i="2"/>
  <c r="GZ55" i="2"/>
  <c r="GY55" i="2"/>
  <c r="GX55" i="2"/>
  <c r="GW55" i="2"/>
  <c r="GV55" i="2"/>
  <c r="GU55" i="2"/>
  <c r="GT55" i="2"/>
  <c r="GS55" i="2"/>
  <c r="GR55" i="2"/>
  <c r="GQ55" i="2"/>
  <c r="GP55" i="2"/>
  <c r="GO55" i="2"/>
  <c r="GN55" i="2"/>
  <c r="GM55" i="2"/>
  <c r="GL55" i="2"/>
  <c r="GK55" i="2"/>
  <c r="GJ55" i="2"/>
  <c r="GI55" i="2"/>
  <c r="GH55" i="2"/>
  <c r="GG55" i="2"/>
  <c r="GF55" i="2"/>
  <c r="GE55" i="2"/>
  <c r="GD55" i="2"/>
  <c r="GC55" i="2"/>
  <c r="GB55" i="2"/>
  <c r="GA55" i="2"/>
  <c r="FZ55" i="2"/>
  <c r="FY55" i="2"/>
  <c r="FX55" i="2"/>
  <c r="FW55" i="2"/>
  <c r="FV55" i="2"/>
  <c r="FU55" i="2"/>
  <c r="FT55" i="2"/>
  <c r="FS55" i="2"/>
  <c r="FR55" i="2"/>
  <c r="FQ55" i="2"/>
  <c r="FP55" i="2"/>
  <c r="FO55" i="2"/>
  <c r="FN55" i="2"/>
  <c r="FM55" i="2"/>
  <c r="FL55" i="2"/>
  <c r="FK55" i="2"/>
  <c r="FJ55" i="2"/>
  <c r="FI55" i="2"/>
  <c r="FH55" i="2"/>
  <c r="FG55" i="2"/>
  <c r="FF55" i="2"/>
  <c r="FE55" i="2"/>
  <c r="FD55" i="2"/>
  <c r="FC55" i="2"/>
  <c r="FB55" i="2"/>
  <c r="FA55" i="2"/>
  <c r="EZ55" i="2"/>
  <c r="EY55" i="2"/>
  <c r="EX55" i="2"/>
  <c r="EW55" i="2"/>
  <c r="EV55" i="2"/>
  <c r="EU55" i="2"/>
  <c r="ET55" i="2"/>
  <c r="ES55" i="2"/>
  <c r="ER55" i="2"/>
  <c r="EQ55" i="2"/>
  <c r="EP55" i="2"/>
  <c r="EO55" i="2"/>
  <c r="EN55" i="2"/>
  <c r="EM55" i="2"/>
  <c r="EL55" i="2"/>
  <c r="EK55" i="2"/>
  <c r="EJ55" i="2"/>
  <c r="EI55" i="2"/>
  <c r="EH55" i="2"/>
  <c r="EG55" i="2"/>
  <c r="EF55" i="2"/>
  <c r="EE55" i="2"/>
  <c r="ED55" i="2"/>
  <c r="EC55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ME53" i="2"/>
  <c r="MD53" i="2"/>
  <c r="MC53" i="2"/>
  <c r="MB53" i="2"/>
  <c r="MA53" i="2"/>
  <c r="LZ53" i="2"/>
  <c r="LY53" i="2"/>
  <c r="LX53" i="2"/>
  <c r="LW53" i="2"/>
  <c r="LV53" i="2"/>
  <c r="LU53" i="2"/>
  <c r="LT53" i="2"/>
  <c r="LS53" i="2"/>
  <c r="LR53" i="2"/>
  <c r="LQ53" i="2"/>
  <c r="LP53" i="2"/>
  <c r="LO53" i="2"/>
  <c r="LN53" i="2"/>
  <c r="LM53" i="2"/>
  <c r="LL53" i="2"/>
  <c r="LK53" i="2"/>
  <c r="LJ53" i="2"/>
  <c r="LI53" i="2"/>
  <c r="LH53" i="2"/>
  <c r="LG53" i="2"/>
  <c r="LF53" i="2"/>
  <c r="LE53" i="2"/>
  <c r="LD53" i="2"/>
  <c r="LC53" i="2"/>
  <c r="LB53" i="2"/>
  <c r="LA53" i="2"/>
  <c r="KZ53" i="2"/>
  <c r="KY53" i="2"/>
  <c r="KX53" i="2"/>
  <c r="KW53" i="2"/>
  <c r="KV53" i="2"/>
  <c r="KU53" i="2"/>
  <c r="KT53" i="2"/>
  <c r="KS53" i="2"/>
  <c r="KR53" i="2"/>
  <c r="KQ53" i="2"/>
  <c r="KP53" i="2"/>
  <c r="KO53" i="2"/>
  <c r="KN53" i="2"/>
  <c r="KM53" i="2"/>
  <c r="KL53" i="2"/>
  <c r="KK53" i="2"/>
  <c r="KJ53" i="2"/>
  <c r="KI53" i="2"/>
  <c r="KH53" i="2"/>
  <c r="KG53" i="2"/>
  <c r="KF53" i="2"/>
  <c r="KE53" i="2"/>
  <c r="KD53" i="2"/>
  <c r="KC53" i="2"/>
  <c r="KB53" i="2"/>
  <c r="KA53" i="2"/>
  <c r="JZ53" i="2"/>
  <c r="JY53" i="2"/>
  <c r="JX53" i="2"/>
  <c r="JW53" i="2"/>
  <c r="JV53" i="2"/>
  <c r="JU53" i="2"/>
  <c r="JT53" i="2"/>
  <c r="JS53" i="2"/>
  <c r="JR53" i="2"/>
  <c r="JQ53" i="2"/>
  <c r="JP53" i="2"/>
  <c r="JO53" i="2"/>
  <c r="JN53" i="2"/>
  <c r="JM53" i="2"/>
  <c r="JL53" i="2"/>
  <c r="JK53" i="2"/>
  <c r="JJ53" i="2"/>
  <c r="JI53" i="2"/>
  <c r="JH53" i="2"/>
  <c r="JG53" i="2"/>
  <c r="JF53" i="2"/>
  <c r="JE53" i="2"/>
  <c r="JD53" i="2"/>
  <c r="JC53" i="2"/>
  <c r="JB53" i="2"/>
  <c r="JA53" i="2"/>
  <c r="IZ53" i="2"/>
  <c r="IY53" i="2"/>
  <c r="IX53" i="2"/>
  <c r="IW53" i="2"/>
  <c r="IV53" i="2"/>
  <c r="IU53" i="2"/>
  <c r="IT53" i="2"/>
  <c r="IS53" i="2"/>
  <c r="IR53" i="2"/>
  <c r="IQ53" i="2"/>
  <c r="IP53" i="2"/>
  <c r="IO53" i="2"/>
  <c r="IN53" i="2"/>
  <c r="IM53" i="2"/>
  <c r="IL53" i="2"/>
  <c r="IK53" i="2"/>
  <c r="IJ53" i="2"/>
  <c r="II53" i="2"/>
  <c r="IH53" i="2"/>
  <c r="IG53" i="2"/>
  <c r="IF53" i="2"/>
  <c r="IE53" i="2"/>
  <c r="ID53" i="2"/>
  <c r="IC53" i="2"/>
  <c r="IB53" i="2"/>
  <c r="IA53" i="2"/>
  <c r="HZ53" i="2"/>
  <c r="HY53" i="2"/>
  <c r="HX53" i="2"/>
  <c r="HW53" i="2"/>
  <c r="HV53" i="2"/>
  <c r="HU53" i="2"/>
  <c r="HT53" i="2"/>
  <c r="HS53" i="2"/>
  <c r="HR53" i="2"/>
  <c r="HQ53" i="2"/>
  <c r="HP53" i="2"/>
  <c r="HO53" i="2"/>
  <c r="HN53" i="2"/>
  <c r="HM53" i="2"/>
  <c r="HL53" i="2"/>
  <c r="HK53" i="2"/>
  <c r="HJ53" i="2"/>
  <c r="HI53" i="2"/>
  <c r="HH53" i="2"/>
  <c r="HG53" i="2"/>
  <c r="HF53" i="2"/>
  <c r="HE53" i="2"/>
  <c r="HD53" i="2"/>
  <c r="HC53" i="2"/>
  <c r="HB53" i="2"/>
  <c r="HA53" i="2"/>
  <c r="GZ53" i="2"/>
  <c r="GY53" i="2"/>
  <c r="GX53" i="2"/>
  <c r="GW53" i="2"/>
  <c r="GV53" i="2"/>
  <c r="GU53" i="2"/>
  <c r="GT53" i="2"/>
  <c r="GS53" i="2"/>
  <c r="GR53" i="2"/>
  <c r="GQ53" i="2"/>
  <c r="GP53" i="2"/>
  <c r="GO53" i="2"/>
  <c r="GN53" i="2"/>
  <c r="GM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Y53" i="2"/>
  <c r="EX53" i="2"/>
  <c r="EW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ME51" i="2"/>
  <c r="MD51" i="2"/>
  <c r="MC51" i="2"/>
  <c r="MB51" i="2"/>
  <c r="MA51" i="2"/>
  <c r="LZ51" i="2"/>
  <c r="LY51" i="2"/>
  <c r="LX51" i="2"/>
  <c r="LW51" i="2"/>
  <c r="LV51" i="2"/>
  <c r="LU51" i="2"/>
  <c r="LT51" i="2"/>
  <c r="LS51" i="2"/>
  <c r="LR51" i="2"/>
  <c r="LQ51" i="2"/>
  <c r="LP51" i="2"/>
  <c r="LO51" i="2"/>
  <c r="LN51" i="2"/>
  <c r="LM51" i="2"/>
  <c r="LL51" i="2"/>
  <c r="LK51" i="2"/>
  <c r="LJ51" i="2"/>
  <c r="LI51" i="2"/>
  <c r="LH51" i="2"/>
  <c r="LG51" i="2"/>
  <c r="LF51" i="2"/>
  <c r="LE51" i="2"/>
  <c r="LD51" i="2"/>
  <c r="LC51" i="2"/>
  <c r="LB51" i="2"/>
  <c r="LA51" i="2"/>
  <c r="KZ51" i="2"/>
  <c r="KY51" i="2"/>
  <c r="KX51" i="2"/>
  <c r="KW51" i="2"/>
  <c r="KV51" i="2"/>
  <c r="KU51" i="2"/>
  <c r="KT51" i="2"/>
  <c r="KS51" i="2"/>
  <c r="KR51" i="2"/>
  <c r="KQ51" i="2"/>
  <c r="KP51" i="2"/>
  <c r="KO51" i="2"/>
  <c r="KN51" i="2"/>
  <c r="KM51" i="2"/>
  <c r="KL51" i="2"/>
  <c r="KK51" i="2"/>
  <c r="KJ51" i="2"/>
  <c r="KI51" i="2"/>
  <c r="KH51" i="2"/>
  <c r="KG51" i="2"/>
  <c r="KF51" i="2"/>
  <c r="KE51" i="2"/>
  <c r="KD51" i="2"/>
  <c r="KC51" i="2"/>
  <c r="KB51" i="2"/>
  <c r="KA51" i="2"/>
  <c r="JZ51" i="2"/>
  <c r="JY51" i="2"/>
  <c r="JX51" i="2"/>
  <c r="JW51" i="2"/>
  <c r="JV51" i="2"/>
  <c r="JU51" i="2"/>
  <c r="JT51" i="2"/>
  <c r="JS51" i="2"/>
  <c r="JR51" i="2"/>
  <c r="JQ51" i="2"/>
  <c r="JP51" i="2"/>
  <c r="JO51" i="2"/>
  <c r="JN51" i="2"/>
  <c r="JM51" i="2"/>
  <c r="JL51" i="2"/>
  <c r="JK51" i="2"/>
  <c r="JJ51" i="2"/>
  <c r="JI51" i="2"/>
  <c r="JH51" i="2"/>
  <c r="JG51" i="2"/>
  <c r="JF51" i="2"/>
  <c r="JE51" i="2"/>
  <c r="JD51" i="2"/>
  <c r="JC51" i="2"/>
  <c r="JB51" i="2"/>
  <c r="JA51" i="2"/>
  <c r="IZ51" i="2"/>
  <c r="IY51" i="2"/>
  <c r="IX51" i="2"/>
  <c r="IW51" i="2"/>
  <c r="IV51" i="2"/>
  <c r="IU51" i="2"/>
  <c r="IT51" i="2"/>
  <c r="IS51" i="2"/>
  <c r="IR51" i="2"/>
  <c r="IQ51" i="2"/>
  <c r="IP51" i="2"/>
  <c r="IO51" i="2"/>
  <c r="IN51" i="2"/>
  <c r="IM51" i="2"/>
  <c r="IL51" i="2"/>
  <c r="IK51" i="2"/>
  <c r="IJ51" i="2"/>
  <c r="II51" i="2"/>
  <c r="IH51" i="2"/>
  <c r="IG51" i="2"/>
  <c r="IF51" i="2"/>
  <c r="IE51" i="2"/>
  <c r="ID51" i="2"/>
  <c r="IC51" i="2"/>
  <c r="IB51" i="2"/>
  <c r="IA51" i="2"/>
  <c r="HZ51" i="2"/>
  <c r="HY51" i="2"/>
  <c r="HX51" i="2"/>
  <c r="HW51" i="2"/>
  <c r="HV51" i="2"/>
  <c r="HU51" i="2"/>
  <c r="HT51" i="2"/>
  <c r="HS51" i="2"/>
  <c r="HR51" i="2"/>
  <c r="HQ51" i="2"/>
  <c r="HP51" i="2"/>
  <c r="HO51" i="2"/>
  <c r="HN51" i="2"/>
  <c r="HM51" i="2"/>
  <c r="HL51" i="2"/>
  <c r="HK51" i="2"/>
  <c r="HJ51" i="2"/>
  <c r="HI51" i="2"/>
  <c r="HH51" i="2"/>
  <c r="HG51" i="2"/>
  <c r="HF51" i="2"/>
  <c r="HE51" i="2"/>
  <c r="HD51" i="2"/>
  <c r="HC51" i="2"/>
  <c r="HB51" i="2"/>
  <c r="HA51" i="2"/>
  <c r="GZ51" i="2"/>
  <c r="GY51" i="2"/>
  <c r="GX51" i="2"/>
  <c r="GW51" i="2"/>
  <c r="GV51" i="2"/>
  <c r="GU51" i="2"/>
  <c r="GT51" i="2"/>
  <c r="GS51" i="2"/>
  <c r="GR51" i="2"/>
  <c r="GQ51" i="2"/>
  <c r="GP51" i="2"/>
  <c r="GO51" i="2"/>
  <c r="GN51" i="2"/>
  <c r="GM51" i="2"/>
  <c r="GL51" i="2"/>
  <c r="GK51" i="2"/>
  <c r="GJ51" i="2"/>
  <c r="GI51" i="2"/>
  <c r="GH51" i="2"/>
  <c r="GG51" i="2"/>
  <c r="GF51" i="2"/>
  <c r="GE51" i="2"/>
  <c r="GD51" i="2"/>
  <c r="GC51" i="2"/>
  <c r="GB51" i="2"/>
  <c r="GA51" i="2"/>
  <c r="FZ51" i="2"/>
  <c r="FY51" i="2"/>
  <c r="FX51" i="2"/>
  <c r="FW51" i="2"/>
  <c r="FV51" i="2"/>
  <c r="FU51" i="2"/>
  <c r="FT51" i="2"/>
  <c r="FS51" i="2"/>
  <c r="FR51" i="2"/>
  <c r="FQ51" i="2"/>
  <c r="FP51" i="2"/>
  <c r="FO51" i="2"/>
  <c r="FN51" i="2"/>
  <c r="FM51" i="2"/>
  <c r="FL51" i="2"/>
  <c r="FK51" i="2"/>
  <c r="FJ51" i="2"/>
  <c r="FI51" i="2"/>
  <c r="FH51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EU51" i="2"/>
  <c r="ET51" i="2"/>
  <c r="ES51" i="2"/>
  <c r="ER51" i="2"/>
  <c r="EQ51" i="2"/>
  <c r="EP51" i="2"/>
  <c r="EO51" i="2"/>
  <c r="EN51" i="2"/>
  <c r="EM51" i="2"/>
  <c r="EL51" i="2"/>
  <c r="EK51" i="2"/>
  <c r="EJ51" i="2"/>
  <c r="EI51" i="2"/>
  <c r="EH51" i="2"/>
  <c r="EG51" i="2"/>
  <c r="EF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ME49" i="2"/>
  <c r="MD49" i="2"/>
  <c r="MC49" i="2"/>
  <c r="MB49" i="2"/>
  <c r="MA49" i="2"/>
  <c r="LZ49" i="2"/>
  <c r="LY49" i="2"/>
  <c r="LX49" i="2"/>
  <c r="LW49" i="2"/>
  <c r="LV49" i="2"/>
  <c r="LU49" i="2"/>
  <c r="LT49" i="2"/>
  <c r="LS49" i="2"/>
  <c r="LR49" i="2"/>
  <c r="LQ49" i="2"/>
  <c r="LP49" i="2"/>
  <c r="LO49" i="2"/>
  <c r="LN49" i="2"/>
  <c r="LM49" i="2"/>
  <c r="LL49" i="2"/>
  <c r="LK49" i="2"/>
  <c r="LJ49" i="2"/>
  <c r="LI49" i="2"/>
  <c r="LH49" i="2"/>
  <c r="LG49" i="2"/>
  <c r="LF49" i="2"/>
  <c r="LE49" i="2"/>
  <c r="LD49" i="2"/>
  <c r="LC49" i="2"/>
  <c r="LB49" i="2"/>
  <c r="LA49" i="2"/>
  <c r="KZ49" i="2"/>
  <c r="KY49" i="2"/>
  <c r="KX49" i="2"/>
  <c r="KW49" i="2"/>
  <c r="KV49" i="2"/>
  <c r="KU49" i="2"/>
  <c r="KT49" i="2"/>
  <c r="KS49" i="2"/>
  <c r="KR49" i="2"/>
  <c r="KQ49" i="2"/>
  <c r="KP49" i="2"/>
  <c r="KO49" i="2"/>
  <c r="KN49" i="2"/>
  <c r="KM49" i="2"/>
  <c r="KL49" i="2"/>
  <c r="KK49" i="2"/>
  <c r="KJ49" i="2"/>
  <c r="KI49" i="2"/>
  <c r="KH49" i="2"/>
  <c r="KG49" i="2"/>
  <c r="KF49" i="2"/>
  <c r="KE49" i="2"/>
  <c r="KD49" i="2"/>
  <c r="KC49" i="2"/>
  <c r="KB49" i="2"/>
  <c r="KA49" i="2"/>
  <c r="JZ49" i="2"/>
  <c r="JY49" i="2"/>
  <c r="JX49" i="2"/>
  <c r="JW49" i="2"/>
  <c r="JV49" i="2"/>
  <c r="JU49" i="2"/>
  <c r="JT49" i="2"/>
  <c r="JS49" i="2"/>
  <c r="JR49" i="2"/>
  <c r="JQ49" i="2"/>
  <c r="JP49" i="2"/>
  <c r="JO49" i="2"/>
  <c r="JN49" i="2"/>
  <c r="JM49" i="2"/>
  <c r="JL49" i="2"/>
  <c r="JK49" i="2"/>
  <c r="JJ49" i="2"/>
  <c r="JI49" i="2"/>
  <c r="JH49" i="2"/>
  <c r="JG49" i="2"/>
  <c r="JF49" i="2"/>
  <c r="JE49" i="2"/>
  <c r="JD49" i="2"/>
  <c r="JC49" i="2"/>
  <c r="JB49" i="2"/>
  <c r="JA49" i="2"/>
  <c r="IZ49" i="2"/>
  <c r="IY49" i="2"/>
  <c r="IX49" i="2"/>
  <c r="IW49" i="2"/>
  <c r="IV49" i="2"/>
  <c r="IU49" i="2"/>
  <c r="IT49" i="2"/>
  <c r="IS49" i="2"/>
  <c r="IR49" i="2"/>
  <c r="IQ49" i="2"/>
  <c r="IP49" i="2"/>
  <c r="IO49" i="2"/>
  <c r="IN49" i="2"/>
  <c r="IM49" i="2"/>
  <c r="IL49" i="2"/>
  <c r="IK49" i="2"/>
  <c r="IJ49" i="2"/>
  <c r="II49" i="2"/>
  <c r="IH49" i="2"/>
  <c r="IG49" i="2"/>
  <c r="IF49" i="2"/>
  <c r="IE49" i="2"/>
  <c r="ID49" i="2"/>
  <c r="IC49" i="2"/>
  <c r="IB49" i="2"/>
  <c r="IA49" i="2"/>
  <c r="HZ49" i="2"/>
  <c r="HY49" i="2"/>
  <c r="HX49" i="2"/>
  <c r="HW49" i="2"/>
  <c r="HV49" i="2"/>
  <c r="HU49" i="2"/>
  <c r="HT49" i="2"/>
  <c r="HS49" i="2"/>
  <c r="HR49" i="2"/>
  <c r="HQ49" i="2"/>
  <c r="HP49" i="2"/>
  <c r="HO49" i="2"/>
  <c r="HN49" i="2"/>
  <c r="HM49" i="2"/>
  <c r="HL49" i="2"/>
  <c r="HK49" i="2"/>
  <c r="HJ49" i="2"/>
  <c r="HI49" i="2"/>
  <c r="HH49" i="2"/>
  <c r="HG49" i="2"/>
  <c r="HF49" i="2"/>
  <c r="HE49" i="2"/>
  <c r="HD49" i="2"/>
  <c r="HC49" i="2"/>
  <c r="HB49" i="2"/>
  <c r="HA49" i="2"/>
  <c r="GZ49" i="2"/>
  <c r="GY49" i="2"/>
  <c r="GX49" i="2"/>
  <c r="GW49" i="2"/>
  <c r="GV49" i="2"/>
  <c r="GU49" i="2"/>
  <c r="GT49" i="2"/>
  <c r="GS49" i="2"/>
  <c r="GR49" i="2"/>
  <c r="GQ49" i="2"/>
  <c r="GP49" i="2"/>
  <c r="GO49" i="2"/>
  <c r="GN49" i="2"/>
  <c r="GM49" i="2"/>
  <c r="GL49" i="2"/>
  <c r="GK49" i="2"/>
  <c r="GJ49" i="2"/>
  <c r="GI49" i="2"/>
  <c r="GH49" i="2"/>
  <c r="GG49" i="2"/>
  <c r="GF49" i="2"/>
  <c r="GE49" i="2"/>
  <c r="GD49" i="2"/>
  <c r="GC49" i="2"/>
  <c r="GB49" i="2"/>
  <c r="GA49" i="2"/>
  <c r="FZ49" i="2"/>
  <c r="FY49" i="2"/>
  <c r="FX49" i="2"/>
  <c r="FW49" i="2"/>
  <c r="FV49" i="2"/>
  <c r="FU49" i="2"/>
  <c r="FT49" i="2"/>
  <c r="FS49" i="2"/>
  <c r="FR49" i="2"/>
  <c r="FQ49" i="2"/>
  <c r="FP49" i="2"/>
  <c r="FO49" i="2"/>
  <c r="FN49" i="2"/>
  <c r="FM49" i="2"/>
  <c r="FL49" i="2"/>
  <c r="FK49" i="2"/>
  <c r="FJ49" i="2"/>
  <c r="FI49" i="2"/>
  <c r="FH49" i="2"/>
  <c r="FG49" i="2"/>
  <c r="FF49" i="2"/>
  <c r="FE49" i="2"/>
  <c r="FD49" i="2"/>
  <c r="FC49" i="2"/>
  <c r="FB49" i="2"/>
  <c r="FA49" i="2"/>
  <c r="EZ49" i="2"/>
  <c r="EY49" i="2"/>
  <c r="EX49" i="2"/>
  <c r="EW49" i="2"/>
  <c r="EV49" i="2"/>
  <c r="EU49" i="2"/>
  <c r="ET49" i="2"/>
  <c r="ES49" i="2"/>
  <c r="ER49" i="2"/>
  <c r="EQ49" i="2"/>
  <c r="EP49" i="2"/>
  <c r="EO49" i="2"/>
  <c r="EN49" i="2"/>
  <c r="EM49" i="2"/>
  <c r="EL49" i="2"/>
  <c r="EK49" i="2"/>
  <c r="EJ49" i="2"/>
  <c r="EI49" i="2"/>
  <c r="EH49" i="2"/>
  <c r="EG49" i="2"/>
  <c r="EF49" i="2"/>
  <c r="EE49" i="2"/>
  <c r="ED49" i="2"/>
  <c r="EC49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ME47" i="2"/>
  <c r="MD47" i="2"/>
  <c r="MC47" i="2"/>
  <c r="MB47" i="2"/>
  <c r="MA47" i="2"/>
  <c r="LZ47" i="2"/>
  <c r="LY47" i="2"/>
  <c r="LX47" i="2"/>
  <c r="LW47" i="2"/>
  <c r="LV47" i="2"/>
  <c r="LU47" i="2"/>
  <c r="LT47" i="2"/>
  <c r="LS47" i="2"/>
  <c r="LR47" i="2"/>
  <c r="LQ47" i="2"/>
  <c r="LP47" i="2"/>
  <c r="LO47" i="2"/>
  <c r="LN47" i="2"/>
  <c r="LM47" i="2"/>
  <c r="LL47" i="2"/>
  <c r="LK47" i="2"/>
  <c r="LJ47" i="2"/>
  <c r="LI47" i="2"/>
  <c r="LH47" i="2"/>
  <c r="LG47" i="2"/>
  <c r="LF47" i="2"/>
  <c r="LE47" i="2"/>
  <c r="LD47" i="2"/>
  <c r="LC47" i="2"/>
  <c r="LB47" i="2"/>
  <c r="LA47" i="2"/>
  <c r="KZ47" i="2"/>
  <c r="KY47" i="2"/>
  <c r="KX47" i="2"/>
  <c r="KW47" i="2"/>
  <c r="KV47" i="2"/>
  <c r="KU47" i="2"/>
  <c r="KT47" i="2"/>
  <c r="KS47" i="2"/>
  <c r="KR47" i="2"/>
  <c r="KQ47" i="2"/>
  <c r="KP47" i="2"/>
  <c r="KO47" i="2"/>
  <c r="KN47" i="2"/>
  <c r="KM47" i="2"/>
  <c r="KL47" i="2"/>
  <c r="KK47" i="2"/>
  <c r="KJ47" i="2"/>
  <c r="KI47" i="2"/>
  <c r="KH47" i="2"/>
  <c r="KG47" i="2"/>
  <c r="KF47" i="2"/>
  <c r="KE47" i="2"/>
  <c r="KD47" i="2"/>
  <c r="KC47" i="2"/>
  <c r="KB47" i="2"/>
  <c r="KA47" i="2"/>
  <c r="JZ47" i="2"/>
  <c r="JY47" i="2"/>
  <c r="JX47" i="2"/>
  <c r="JW47" i="2"/>
  <c r="JV47" i="2"/>
  <c r="JU47" i="2"/>
  <c r="JT47" i="2"/>
  <c r="JS47" i="2"/>
  <c r="JR47" i="2"/>
  <c r="JQ47" i="2"/>
  <c r="JP47" i="2"/>
  <c r="JO47" i="2"/>
  <c r="JN47" i="2"/>
  <c r="JM47" i="2"/>
  <c r="JL47" i="2"/>
  <c r="JK47" i="2"/>
  <c r="JJ47" i="2"/>
  <c r="JI47" i="2"/>
  <c r="JH47" i="2"/>
  <c r="JG47" i="2"/>
  <c r="JF47" i="2"/>
  <c r="JE47" i="2"/>
  <c r="JD47" i="2"/>
  <c r="JC47" i="2"/>
  <c r="JB47" i="2"/>
  <c r="JA47" i="2"/>
  <c r="IZ47" i="2"/>
  <c r="IY47" i="2"/>
  <c r="IX47" i="2"/>
  <c r="IW47" i="2"/>
  <c r="IV47" i="2"/>
  <c r="IU47" i="2"/>
  <c r="IT47" i="2"/>
  <c r="IS47" i="2"/>
  <c r="IR47" i="2"/>
  <c r="IQ47" i="2"/>
  <c r="IP47" i="2"/>
  <c r="IO47" i="2"/>
  <c r="IN47" i="2"/>
  <c r="IM47" i="2"/>
  <c r="IL47" i="2"/>
  <c r="IK47" i="2"/>
  <c r="IJ47" i="2"/>
  <c r="II47" i="2"/>
  <c r="IH47" i="2"/>
  <c r="IG47" i="2"/>
  <c r="IF47" i="2"/>
  <c r="IE47" i="2"/>
  <c r="ID47" i="2"/>
  <c r="IC47" i="2"/>
  <c r="IB47" i="2"/>
  <c r="IA47" i="2"/>
  <c r="HZ47" i="2"/>
  <c r="HY47" i="2"/>
  <c r="HX47" i="2"/>
  <c r="HW47" i="2"/>
  <c r="HV47" i="2"/>
  <c r="HU47" i="2"/>
  <c r="HT47" i="2"/>
  <c r="HS47" i="2"/>
  <c r="HR47" i="2"/>
  <c r="HQ47" i="2"/>
  <c r="HP47" i="2"/>
  <c r="HO47" i="2"/>
  <c r="HN47" i="2"/>
  <c r="HM47" i="2"/>
  <c r="HL47" i="2"/>
  <c r="HK47" i="2"/>
  <c r="HJ47" i="2"/>
  <c r="HI47" i="2"/>
  <c r="HH47" i="2"/>
  <c r="HG47" i="2"/>
  <c r="HF47" i="2"/>
  <c r="HE47" i="2"/>
  <c r="HD47" i="2"/>
  <c r="HC47" i="2"/>
  <c r="HB47" i="2"/>
  <c r="HA47" i="2"/>
  <c r="GZ47" i="2"/>
  <c r="GY47" i="2"/>
  <c r="GX47" i="2"/>
  <c r="GW47" i="2"/>
  <c r="GV47" i="2"/>
  <c r="GU47" i="2"/>
  <c r="GT47" i="2"/>
  <c r="GS47" i="2"/>
  <c r="GR47" i="2"/>
  <c r="GQ47" i="2"/>
  <c r="GP47" i="2"/>
  <c r="GO47" i="2"/>
  <c r="GN47" i="2"/>
  <c r="GM47" i="2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ME45" i="2"/>
  <c r="MD45" i="2"/>
  <c r="MC45" i="2"/>
  <c r="MB45" i="2"/>
  <c r="MA45" i="2"/>
  <c r="LZ45" i="2"/>
  <c r="LY45" i="2"/>
  <c r="LX45" i="2"/>
  <c r="LW45" i="2"/>
  <c r="LV45" i="2"/>
  <c r="LU45" i="2"/>
  <c r="LT45" i="2"/>
  <c r="LS45" i="2"/>
  <c r="LR45" i="2"/>
  <c r="LQ45" i="2"/>
  <c r="LP45" i="2"/>
  <c r="LO45" i="2"/>
  <c r="LN45" i="2"/>
  <c r="LM45" i="2"/>
  <c r="LL45" i="2"/>
  <c r="LK45" i="2"/>
  <c r="LJ45" i="2"/>
  <c r="LI45" i="2"/>
  <c r="LH45" i="2"/>
  <c r="LG45" i="2"/>
  <c r="LF45" i="2"/>
  <c r="LE45" i="2"/>
  <c r="LD45" i="2"/>
  <c r="LC45" i="2"/>
  <c r="LB45" i="2"/>
  <c r="LA45" i="2"/>
  <c r="KZ45" i="2"/>
  <c r="KY45" i="2"/>
  <c r="KX45" i="2"/>
  <c r="KW45" i="2"/>
  <c r="KV45" i="2"/>
  <c r="KU45" i="2"/>
  <c r="KT45" i="2"/>
  <c r="KS45" i="2"/>
  <c r="KR45" i="2"/>
  <c r="KQ45" i="2"/>
  <c r="KP45" i="2"/>
  <c r="KO45" i="2"/>
  <c r="KN45" i="2"/>
  <c r="KM45" i="2"/>
  <c r="KL45" i="2"/>
  <c r="KK45" i="2"/>
  <c r="KJ45" i="2"/>
  <c r="KI45" i="2"/>
  <c r="KH45" i="2"/>
  <c r="KG45" i="2"/>
  <c r="KF45" i="2"/>
  <c r="KE45" i="2"/>
  <c r="KD45" i="2"/>
  <c r="KC45" i="2"/>
  <c r="KB45" i="2"/>
  <c r="KA45" i="2"/>
  <c r="JZ45" i="2"/>
  <c r="JY45" i="2"/>
  <c r="JX45" i="2"/>
  <c r="JW45" i="2"/>
  <c r="JV45" i="2"/>
  <c r="JU45" i="2"/>
  <c r="JT45" i="2"/>
  <c r="JS45" i="2"/>
  <c r="JR45" i="2"/>
  <c r="JQ45" i="2"/>
  <c r="JP45" i="2"/>
  <c r="JO45" i="2"/>
  <c r="JN45" i="2"/>
  <c r="JM45" i="2"/>
  <c r="JL45" i="2"/>
  <c r="JK45" i="2"/>
  <c r="JJ45" i="2"/>
  <c r="JI45" i="2"/>
  <c r="JH45" i="2"/>
  <c r="JG45" i="2"/>
  <c r="JF45" i="2"/>
  <c r="JE45" i="2"/>
  <c r="JD45" i="2"/>
  <c r="JC45" i="2"/>
  <c r="JB45" i="2"/>
  <c r="JA45" i="2"/>
  <c r="IZ45" i="2"/>
  <c r="IY45" i="2"/>
  <c r="IX45" i="2"/>
  <c r="IW45" i="2"/>
  <c r="IV45" i="2"/>
  <c r="IU45" i="2"/>
  <c r="IT45" i="2"/>
  <c r="IS45" i="2"/>
  <c r="IR45" i="2"/>
  <c r="IQ45" i="2"/>
  <c r="IP45" i="2"/>
  <c r="IO45" i="2"/>
  <c r="IN45" i="2"/>
  <c r="IM45" i="2"/>
  <c r="IL45" i="2"/>
  <c r="IK45" i="2"/>
  <c r="IJ45" i="2"/>
  <c r="II45" i="2"/>
  <c r="IH45" i="2"/>
  <c r="IG45" i="2"/>
  <c r="IF45" i="2"/>
  <c r="IE45" i="2"/>
  <c r="ID45" i="2"/>
  <c r="IC45" i="2"/>
  <c r="IB45" i="2"/>
  <c r="IA45" i="2"/>
  <c r="HZ45" i="2"/>
  <c r="HY45" i="2"/>
  <c r="HX45" i="2"/>
  <c r="HW45" i="2"/>
  <c r="HV45" i="2"/>
  <c r="HU45" i="2"/>
  <c r="HT45" i="2"/>
  <c r="HS45" i="2"/>
  <c r="HR45" i="2"/>
  <c r="HQ45" i="2"/>
  <c r="HP45" i="2"/>
  <c r="HO45" i="2"/>
  <c r="HN45" i="2"/>
  <c r="HM45" i="2"/>
  <c r="HL45" i="2"/>
  <c r="HK45" i="2"/>
  <c r="HJ45" i="2"/>
  <c r="HI45" i="2"/>
  <c r="HH45" i="2"/>
  <c r="HG45" i="2"/>
  <c r="HF45" i="2"/>
  <c r="HE45" i="2"/>
  <c r="HD45" i="2"/>
  <c r="HC45" i="2"/>
  <c r="HB45" i="2"/>
  <c r="HA45" i="2"/>
  <c r="GZ45" i="2"/>
  <c r="GY45" i="2"/>
  <c r="GX45" i="2"/>
  <c r="GW45" i="2"/>
  <c r="GV45" i="2"/>
  <c r="GU45" i="2"/>
  <c r="GT45" i="2"/>
  <c r="GS45" i="2"/>
  <c r="GR45" i="2"/>
  <c r="GQ45" i="2"/>
  <c r="GP45" i="2"/>
  <c r="GO45" i="2"/>
  <c r="GN45" i="2"/>
  <c r="GM45" i="2"/>
  <c r="GL45" i="2"/>
  <c r="GK45" i="2"/>
  <c r="GJ45" i="2"/>
  <c r="GI45" i="2"/>
  <c r="GH45" i="2"/>
  <c r="GG45" i="2"/>
  <c r="GF45" i="2"/>
  <c r="GE45" i="2"/>
  <c r="GD45" i="2"/>
  <c r="GC45" i="2"/>
  <c r="GB45" i="2"/>
  <c r="GA45" i="2"/>
  <c r="FZ45" i="2"/>
  <c r="FY45" i="2"/>
  <c r="FX45" i="2"/>
  <c r="FW45" i="2"/>
  <c r="FV45" i="2"/>
  <c r="FU45" i="2"/>
  <c r="FT45" i="2"/>
  <c r="FS45" i="2"/>
  <c r="FR45" i="2"/>
  <c r="FQ45" i="2"/>
  <c r="FP45" i="2"/>
  <c r="FO45" i="2"/>
  <c r="FN45" i="2"/>
  <c r="FM45" i="2"/>
  <c r="FL45" i="2"/>
  <c r="FK45" i="2"/>
  <c r="FJ45" i="2"/>
  <c r="FI45" i="2"/>
  <c r="FH45" i="2"/>
  <c r="FG45" i="2"/>
  <c r="FF45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ME43" i="2"/>
  <c r="MD43" i="2"/>
  <c r="MC43" i="2"/>
  <c r="MB43" i="2"/>
  <c r="MA43" i="2"/>
  <c r="LZ43" i="2"/>
  <c r="LY43" i="2"/>
  <c r="LX43" i="2"/>
  <c r="LW43" i="2"/>
  <c r="LV43" i="2"/>
  <c r="LU43" i="2"/>
  <c r="LT43" i="2"/>
  <c r="LS43" i="2"/>
  <c r="LR43" i="2"/>
  <c r="LQ43" i="2"/>
  <c r="LP43" i="2"/>
  <c r="LO43" i="2"/>
  <c r="LN43" i="2"/>
  <c r="LM43" i="2"/>
  <c r="LL43" i="2"/>
  <c r="LK43" i="2"/>
  <c r="LJ43" i="2"/>
  <c r="LI43" i="2"/>
  <c r="LH43" i="2"/>
  <c r="LG43" i="2"/>
  <c r="LF43" i="2"/>
  <c r="LE43" i="2"/>
  <c r="LD43" i="2"/>
  <c r="LC43" i="2"/>
  <c r="LB43" i="2"/>
  <c r="LA43" i="2"/>
  <c r="KZ43" i="2"/>
  <c r="KY43" i="2"/>
  <c r="KX43" i="2"/>
  <c r="KW43" i="2"/>
  <c r="KV43" i="2"/>
  <c r="KU43" i="2"/>
  <c r="KT43" i="2"/>
  <c r="KS43" i="2"/>
  <c r="KR43" i="2"/>
  <c r="KQ43" i="2"/>
  <c r="KP43" i="2"/>
  <c r="KO43" i="2"/>
  <c r="KN43" i="2"/>
  <c r="KM43" i="2"/>
  <c r="KL43" i="2"/>
  <c r="KK43" i="2"/>
  <c r="KJ43" i="2"/>
  <c r="KI43" i="2"/>
  <c r="KH43" i="2"/>
  <c r="KG43" i="2"/>
  <c r="KF43" i="2"/>
  <c r="KE43" i="2"/>
  <c r="KD43" i="2"/>
  <c r="KC43" i="2"/>
  <c r="KB43" i="2"/>
  <c r="KA43" i="2"/>
  <c r="JZ43" i="2"/>
  <c r="JY43" i="2"/>
  <c r="JX43" i="2"/>
  <c r="JW43" i="2"/>
  <c r="JV43" i="2"/>
  <c r="JU43" i="2"/>
  <c r="JT43" i="2"/>
  <c r="JS43" i="2"/>
  <c r="JR43" i="2"/>
  <c r="JQ43" i="2"/>
  <c r="JP43" i="2"/>
  <c r="JO43" i="2"/>
  <c r="JN43" i="2"/>
  <c r="JM43" i="2"/>
  <c r="JL43" i="2"/>
  <c r="JK43" i="2"/>
  <c r="JJ43" i="2"/>
  <c r="JI43" i="2"/>
  <c r="JH43" i="2"/>
  <c r="JG43" i="2"/>
  <c r="JF43" i="2"/>
  <c r="JE43" i="2"/>
  <c r="JD43" i="2"/>
  <c r="JC43" i="2"/>
  <c r="JB43" i="2"/>
  <c r="JA43" i="2"/>
  <c r="IZ43" i="2"/>
  <c r="IY43" i="2"/>
  <c r="IX43" i="2"/>
  <c r="IW43" i="2"/>
  <c r="IV43" i="2"/>
  <c r="IU43" i="2"/>
  <c r="IT43" i="2"/>
  <c r="IS43" i="2"/>
  <c r="IR43" i="2"/>
  <c r="IQ43" i="2"/>
  <c r="IP43" i="2"/>
  <c r="IO43" i="2"/>
  <c r="IN43" i="2"/>
  <c r="IM43" i="2"/>
  <c r="IL43" i="2"/>
  <c r="IK43" i="2"/>
  <c r="IJ43" i="2"/>
  <c r="II43" i="2"/>
  <c r="IH43" i="2"/>
  <c r="IG43" i="2"/>
  <c r="IF43" i="2"/>
  <c r="IE43" i="2"/>
  <c r="ID43" i="2"/>
  <c r="IC43" i="2"/>
  <c r="IB43" i="2"/>
  <c r="IA43" i="2"/>
  <c r="HZ43" i="2"/>
  <c r="HY43" i="2"/>
  <c r="HX43" i="2"/>
  <c r="HW43" i="2"/>
  <c r="HV43" i="2"/>
  <c r="HU43" i="2"/>
  <c r="HT43" i="2"/>
  <c r="HS43" i="2"/>
  <c r="HR43" i="2"/>
  <c r="HQ43" i="2"/>
  <c r="HP43" i="2"/>
  <c r="HO43" i="2"/>
  <c r="HN43" i="2"/>
  <c r="HM43" i="2"/>
  <c r="HL43" i="2"/>
  <c r="HK43" i="2"/>
  <c r="HJ43" i="2"/>
  <c r="HI43" i="2"/>
  <c r="HH43" i="2"/>
  <c r="HG43" i="2"/>
  <c r="HF43" i="2"/>
  <c r="HE43" i="2"/>
  <c r="HD43" i="2"/>
  <c r="HC43" i="2"/>
  <c r="HB43" i="2"/>
  <c r="HA43" i="2"/>
  <c r="GZ43" i="2"/>
  <c r="GY43" i="2"/>
  <c r="GX43" i="2"/>
  <c r="GW43" i="2"/>
  <c r="GV43" i="2"/>
  <c r="GU43" i="2"/>
  <c r="GT43" i="2"/>
  <c r="GS43" i="2"/>
  <c r="GR43" i="2"/>
  <c r="GQ43" i="2"/>
  <c r="GP43" i="2"/>
  <c r="GO43" i="2"/>
  <c r="GN43" i="2"/>
  <c r="GM43" i="2"/>
  <c r="GL43" i="2"/>
  <c r="GK43" i="2"/>
  <c r="GJ43" i="2"/>
  <c r="GI43" i="2"/>
  <c r="GH43" i="2"/>
  <c r="GG43" i="2"/>
  <c r="GF43" i="2"/>
  <c r="GE43" i="2"/>
  <c r="GD43" i="2"/>
  <c r="GC43" i="2"/>
  <c r="GB43" i="2"/>
  <c r="GA43" i="2"/>
  <c r="FZ43" i="2"/>
  <c r="FY43" i="2"/>
  <c r="FX43" i="2"/>
  <c r="FW43" i="2"/>
  <c r="FV43" i="2"/>
  <c r="FU43" i="2"/>
  <c r="FT43" i="2"/>
  <c r="FS43" i="2"/>
  <c r="FR43" i="2"/>
  <c r="FQ43" i="2"/>
  <c r="FP43" i="2"/>
  <c r="FO43" i="2"/>
  <c r="FN43" i="2"/>
  <c r="FM43" i="2"/>
  <c r="FL43" i="2"/>
  <c r="FK43" i="2"/>
  <c r="FJ43" i="2"/>
  <c r="FI43" i="2"/>
  <c r="FH43" i="2"/>
  <c r="FG43" i="2"/>
  <c r="FF43" i="2"/>
  <c r="FE43" i="2"/>
  <c r="FD43" i="2"/>
  <c r="FC43" i="2"/>
  <c r="FB43" i="2"/>
  <c r="FA43" i="2"/>
  <c r="EZ43" i="2"/>
  <c r="EY43" i="2"/>
  <c r="EX43" i="2"/>
  <c r="EW43" i="2"/>
  <c r="EV43" i="2"/>
  <c r="EU43" i="2"/>
  <c r="ET43" i="2"/>
  <c r="ES43" i="2"/>
  <c r="ER43" i="2"/>
  <c r="EQ43" i="2"/>
  <c r="EP43" i="2"/>
  <c r="EO43" i="2"/>
  <c r="EN43" i="2"/>
  <c r="EM43" i="2"/>
  <c r="EL43" i="2"/>
  <c r="EK43" i="2"/>
  <c r="EJ43" i="2"/>
  <c r="EI43" i="2"/>
  <c r="EH43" i="2"/>
  <c r="EG43" i="2"/>
  <c r="EF43" i="2"/>
  <c r="EE43" i="2"/>
  <c r="ED43" i="2"/>
  <c r="EC43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ME41" i="2"/>
  <c r="MD41" i="2"/>
  <c r="MC41" i="2"/>
  <c r="MB41" i="2"/>
  <c r="MA41" i="2"/>
  <c r="LZ41" i="2"/>
  <c r="LY41" i="2"/>
  <c r="LX41" i="2"/>
  <c r="LW41" i="2"/>
  <c r="LV41" i="2"/>
  <c r="LU41" i="2"/>
  <c r="LT41" i="2"/>
  <c r="LS41" i="2"/>
  <c r="LR41" i="2"/>
  <c r="LQ41" i="2"/>
  <c r="LP41" i="2"/>
  <c r="LO41" i="2"/>
  <c r="LN41" i="2"/>
  <c r="LM41" i="2"/>
  <c r="LL41" i="2"/>
  <c r="LK41" i="2"/>
  <c r="LJ41" i="2"/>
  <c r="LI41" i="2"/>
  <c r="LH41" i="2"/>
  <c r="LG41" i="2"/>
  <c r="LF41" i="2"/>
  <c r="LE41" i="2"/>
  <c r="LD41" i="2"/>
  <c r="LC41" i="2"/>
  <c r="LB41" i="2"/>
  <c r="LA41" i="2"/>
  <c r="KZ41" i="2"/>
  <c r="KY41" i="2"/>
  <c r="KX41" i="2"/>
  <c r="KW41" i="2"/>
  <c r="KV41" i="2"/>
  <c r="KU41" i="2"/>
  <c r="KT41" i="2"/>
  <c r="KS41" i="2"/>
  <c r="KR41" i="2"/>
  <c r="KQ41" i="2"/>
  <c r="KP41" i="2"/>
  <c r="KO41" i="2"/>
  <c r="KN41" i="2"/>
  <c r="KM41" i="2"/>
  <c r="KL41" i="2"/>
  <c r="KK41" i="2"/>
  <c r="KJ41" i="2"/>
  <c r="KI41" i="2"/>
  <c r="KH41" i="2"/>
  <c r="KG41" i="2"/>
  <c r="KF41" i="2"/>
  <c r="KE41" i="2"/>
  <c r="KD41" i="2"/>
  <c r="KC41" i="2"/>
  <c r="KB41" i="2"/>
  <c r="KA41" i="2"/>
  <c r="JZ41" i="2"/>
  <c r="JY41" i="2"/>
  <c r="JX41" i="2"/>
  <c r="JW41" i="2"/>
  <c r="JV41" i="2"/>
  <c r="JU41" i="2"/>
  <c r="JT41" i="2"/>
  <c r="JS41" i="2"/>
  <c r="JR41" i="2"/>
  <c r="JQ41" i="2"/>
  <c r="JP41" i="2"/>
  <c r="JO41" i="2"/>
  <c r="JN41" i="2"/>
  <c r="JM41" i="2"/>
  <c r="JL41" i="2"/>
  <c r="JK41" i="2"/>
  <c r="JJ41" i="2"/>
  <c r="JI41" i="2"/>
  <c r="JH41" i="2"/>
  <c r="JG41" i="2"/>
  <c r="JF41" i="2"/>
  <c r="JE41" i="2"/>
  <c r="JD41" i="2"/>
  <c r="JC41" i="2"/>
  <c r="JB41" i="2"/>
  <c r="JA41" i="2"/>
  <c r="IZ41" i="2"/>
  <c r="IY41" i="2"/>
  <c r="IX41" i="2"/>
  <c r="IW41" i="2"/>
  <c r="IV41" i="2"/>
  <c r="IU41" i="2"/>
  <c r="IT41" i="2"/>
  <c r="IS41" i="2"/>
  <c r="IR41" i="2"/>
  <c r="IQ41" i="2"/>
  <c r="IP41" i="2"/>
  <c r="IO41" i="2"/>
  <c r="IN41" i="2"/>
  <c r="IM41" i="2"/>
  <c r="IL41" i="2"/>
  <c r="IK41" i="2"/>
  <c r="IJ41" i="2"/>
  <c r="II41" i="2"/>
  <c r="IH41" i="2"/>
  <c r="IG41" i="2"/>
  <c r="IF41" i="2"/>
  <c r="IE41" i="2"/>
  <c r="ID41" i="2"/>
  <c r="IC41" i="2"/>
  <c r="IB41" i="2"/>
  <c r="IA41" i="2"/>
  <c r="HZ41" i="2"/>
  <c r="HY41" i="2"/>
  <c r="HX41" i="2"/>
  <c r="HW41" i="2"/>
  <c r="HV41" i="2"/>
  <c r="HU41" i="2"/>
  <c r="HT41" i="2"/>
  <c r="HS41" i="2"/>
  <c r="HR41" i="2"/>
  <c r="HQ41" i="2"/>
  <c r="HP41" i="2"/>
  <c r="HO41" i="2"/>
  <c r="HN41" i="2"/>
  <c r="HM41" i="2"/>
  <c r="HL41" i="2"/>
  <c r="HK41" i="2"/>
  <c r="HJ41" i="2"/>
  <c r="HI41" i="2"/>
  <c r="HH41" i="2"/>
  <c r="HG41" i="2"/>
  <c r="HF41" i="2"/>
  <c r="HE41" i="2"/>
  <c r="HD41" i="2"/>
  <c r="HC41" i="2"/>
  <c r="HB41" i="2"/>
  <c r="HA41" i="2"/>
  <c r="GZ41" i="2"/>
  <c r="GY41" i="2"/>
  <c r="GX41" i="2"/>
  <c r="GW41" i="2"/>
  <c r="GV41" i="2"/>
  <c r="GU41" i="2"/>
  <c r="GT41" i="2"/>
  <c r="GS41" i="2"/>
  <c r="GR41" i="2"/>
  <c r="GQ41" i="2"/>
  <c r="GP41" i="2"/>
  <c r="GO41" i="2"/>
  <c r="GN41" i="2"/>
  <c r="GM41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Y41" i="2"/>
  <c r="EX41" i="2"/>
  <c r="EW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ME39" i="2"/>
  <c r="MD39" i="2"/>
  <c r="MC39" i="2"/>
  <c r="MB39" i="2"/>
  <c r="MA39" i="2"/>
  <c r="LZ39" i="2"/>
  <c r="LY39" i="2"/>
  <c r="LX39" i="2"/>
  <c r="LW39" i="2"/>
  <c r="LV39" i="2"/>
  <c r="LU39" i="2"/>
  <c r="LT39" i="2"/>
  <c r="LS39" i="2"/>
  <c r="LR39" i="2"/>
  <c r="LQ39" i="2"/>
  <c r="LP39" i="2"/>
  <c r="LO39" i="2"/>
  <c r="LN39" i="2"/>
  <c r="LM39" i="2"/>
  <c r="LL39" i="2"/>
  <c r="LK39" i="2"/>
  <c r="LJ39" i="2"/>
  <c r="LI39" i="2"/>
  <c r="LH39" i="2"/>
  <c r="LG39" i="2"/>
  <c r="LF39" i="2"/>
  <c r="LE39" i="2"/>
  <c r="LD39" i="2"/>
  <c r="LC39" i="2"/>
  <c r="LB39" i="2"/>
  <c r="LA39" i="2"/>
  <c r="KZ39" i="2"/>
  <c r="KY39" i="2"/>
  <c r="KX39" i="2"/>
  <c r="KW39" i="2"/>
  <c r="KV39" i="2"/>
  <c r="KU39" i="2"/>
  <c r="KT39" i="2"/>
  <c r="KS39" i="2"/>
  <c r="KR39" i="2"/>
  <c r="KQ39" i="2"/>
  <c r="KP39" i="2"/>
  <c r="KO39" i="2"/>
  <c r="KN39" i="2"/>
  <c r="KM39" i="2"/>
  <c r="KL39" i="2"/>
  <c r="KK39" i="2"/>
  <c r="KJ39" i="2"/>
  <c r="KI39" i="2"/>
  <c r="KH39" i="2"/>
  <c r="KG39" i="2"/>
  <c r="KF39" i="2"/>
  <c r="KE39" i="2"/>
  <c r="KD39" i="2"/>
  <c r="KC39" i="2"/>
  <c r="KB39" i="2"/>
  <c r="KA39" i="2"/>
  <c r="JZ39" i="2"/>
  <c r="JY39" i="2"/>
  <c r="JX39" i="2"/>
  <c r="JW39" i="2"/>
  <c r="JV39" i="2"/>
  <c r="JU39" i="2"/>
  <c r="JT39" i="2"/>
  <c r="JS39" i="2"/>
  <c r="JR39" i="2"/>
  <c r="JQ39" i="2"/>
  <c r="JP39" i="2"/>
  <c r="JO39" i="2"/>
  <c r="JN39" i="2"/>
  <c r="JM39" i="2"/>
  <c r="JL39" i="2"/>
  <c r="JK39" i="2"/>
  <c r="JJ39" i="2"/>
  <c r="JI39" i="2"/>
  <c r="JH39" i="2"/>
  <c r="JG39" i="2"/>
  <c r="JF39" i="2"/>
  <c r="JE39" i="2"/>
  <c r="JD39" i="2"/>
  <c r="JC39" i="2"/>
  <c r="JB39" i="2"/>
  <c r="JA39" i="2"/>
  <c r="IZ39" i="2"/>
  <c r="IY39" i="2"/>
  <c r="IX39" i="2"/>
  <c r="IW39" i="2"/>
  <c r="IV39" i="2"/>
  <c r="IU39" i="2"/>
  <c r="IT39" i="2"/>
  <c r="IS39" i="2"/>
  <c r="IR39" i="2"/>
  <c r="IQ39" i="2"/>
  <c r="IP39" i="2"/>
  <c r="IO39" i="2"/>
  <c r="IN39" i="2"/>
  <c r="IM39" i="2"/>
  <c r="IL39" i="2"/>
  <c r="IK39" i="2"/>
  <c r="IJ39" i="2"/>
  <c r="II39" i="2"/>
  <c r="IH39" i="2"/>
  <c r="IG39" i="2"/>
  <c r="IF39" i="2"/>
  <c r="IE39" i="2"/>
  <c r="ID39" i="2"/>
  <c r="IC39" i="2"/>
  <c r="IB39" i="2"/>
  <c r="IA39" i="2"/>
  <c r="HZ39" i="2"/>
  <c r="HY39" i="2"/>
  <c r="HX39" i="2"/>
  <c r="HW39" i="2"/>
  <c r="HV39" i="2"/>
  <c r="HU39" i="2"/>
  <c r="HT39" i="2"/>
  <c r="HS39" i="2"/>
  <c r="HR39" i="2"/>
  <c r="HQ39" i="2"/>
  <c r="HP39" i="2"/>
  <c r="HO39" i="2"/>
  <c r="HN39" i="2"/>
  <c r="HM39" i="2"/>
  <c r="HL39" i="2"/>
  <c r="HK39" i="2"/>
  <c r="HJ39" i="2"/>
  <c r="HI39" i="2"/>
  <c r="HH39" i="2"/>
  <c r="HG39" i="2"/>
  <c r="HF39" i="2"/>
  <c r="HE39" i="2"/>
  <c r="HD39" i="2"/>
  <c r="HC39" i="2"/>
  <c r="HB39" i="2"/>
  <c r="HA39" i="2"/>
  <c r="GZ39" i="2"/>
  <c r="GY39" i="2"/>
  <c r="GX39" i="2"/>
  <c r="GW39" i="2"/>
  <c r="GV39" i="2"/>
  <c r="GU39" i="2"/>
  <c r="GT39" i="2"/>
  <c r="GS39" i="2"/>
  <c r="GR39" i="2"/>
  <c r="GQ39" i="2"/>
  <c r="GP39" i="2"/>
  <c r="GO39" i="2"/>
  <c r="GN39" i="2"/>
  <c r="GM39" i="2"/>
  <c r="GL39" i="2"/>
  <c r="GK39" i="2"/>
  <c r="GJ39" i="2"/>
  <c r="GI39" i="2"/>
  <c r="GH39" i="2"/>
  <c r="GG39" i="2"/>
  <c r="GF39" i="2"/>
  <c r="GE39" i="2"/>
  <c r="GD39" i="2"/>
  <c r="GC39" i="2"/>
  <c r="GB39" i="2"/>
  <c r="GA39" i="2"/>
  <c r="FZ39" i="2"/>
  <c r="FY39" i="2"/>
  <c r="FX39" i="2"/>
  <c r="FW39" i="2"/>
  <c r="FV39" i="2"/>
  <c r="FU39" i="2"/>
  <c r="FT39" i="2"/>
  <c r="FS39" i="2"/>
  <c r="FR39" i="2"/>
  <c r="FQ39" i="2"/>
  <c r="FP39" i="2"/>
  <c r="FO39" i="2"/>
  <c r="FN39" i="2"/>
  <c r="FM39" i="2"/>
  <c r="FL39" i="2"/>
  <c r="FK39" i="2"/>
  <c r="FJ39" i="2"/>
  <c r="FI39" i="2"/>
  <c r="FH39" i="2"/>
  <c r="FG39" i="2"/>
  <c r="FF39" i="2"/>
  <c r="FE39" i="2"/>
  <c r="FD39" i="2"/>
  <c r="FC39" i="2"/>
  <c r="FB39" i="2"/>
  <c r="FA39" i="2"/>
  <c r="EZ39" i="2"/>
  <c r="EY39" i="2"/>
  <c r="EX39" i="2"/>
  <c r="EW39" i="2"/>
  <c r="EV39" i="2"/>
  <c r="EU39" i="2"/>
  <c r="ET39" i="2"/>
  <c r="ES39" i="2"/>
  <c r="ER39" i="2"/>
  <c r="EQ39" i="2"/>
  <c r="EP39" i="2"/>
  <c r="EO39" i="2"/>
  <c r="EN39" i="2"/>
  <c r="EM39" i="2"/>
  <c r="EL39" i="2"/>
  <c r="EK39" i="2"/>
  <c r="EJ39" i="2"/>
  <c r="EI39" i="2"/>
  <c r="EH39" i="2"/>
  <c r="EG39" i="2"/>
  <c r="EF39" i="2"/>
  <c r="EE39" i="2"/>
  <c r="ED39" i="2"/>
  <c r="EC39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ME37" i="2"/>
  <c r="MD37" i="2"/>
  <c r="MC37" i="2"/>
  <c r="MB37" i="2"/>
  <c r="MA37" i="2"/>
  <c r="LZ37" i="2"/>
  <c r="LY37" i="2"/>
  <c r="LX37" i="2"/>
  <c r="LW37" i="2"/>
  <c r="LV37" i="2"/>
  <c r="LU37" i="2"/>
  <c r="LT37" i="2"/>
  <c r="LS37" i="2"/>
  <c r="LR37" i="2"/>
  <c r="LQ37" i="2"/>
  <c r="LP37" i="2"/>
  <c r="LO37" i="2"/>
  <c r="LN37" i="2"/>
  <c r="LM37" i="2"/>
  <c r="LL37" i="2"/>
  <c r="LK37" i="2"/>
  <c r="LJ37" i="2"/>
  <c r="LI37" i="2"/>
  <c r="LH37" i="2"/>
  <c r="LG37" i="2"/>
  <c r="LF37" i="2"/>
  <c r="LE37" i="2"/>
  <c r="LD37" i="2"/>
  <c r="LC37" i="2"/>
  <c r="LB37" i="2"/>
  <c r="LA37" i="2"/>
  <c r="KZ37" i="2"/>
  <c r="KY37" i="2"/>
  <c r="KX37" i="2"/>
  <c r="KW37" i="2"/>
  <c r="KV37" i="2"/>
  <c r="KU37" i="2"/>
  <c r="KT37" i="2"/>
  <c r="KS37" i="2"/>
  <c r="KR37" i="2"/>
  <c r="KQ37" i="2"/>
  <c r="KP37" i="2"/>
  <c r="KO37" i="2"/>
  <c r="KN37" i="2"/>
  <c r="KM37" i="2"/>
  <c r="KL37" i="2"/>
  <c r="KK37" i="2"/>
  <c r="KJ37" i="2"/>
  <c r="KI37" i="2"/>
  <c r="KH37" i="2"/>
  <c r="KG37" i="2"/>
  <c r="KF37" i="2"/>
  <c r="KE37" i="2"/>
  <c r="KD37" i="2"/>
  <c r="KC37" i="2"/>
  <c r="KB37" i="2"/>
  <c r="KA37" i="2"/>
  <c r="JZ37" i="2"/>
  <c r="JY37" i="2"/>
  <c r="JX37" i="2"/>
  <c r="JW37" i="2"/>
  <c r="JV37" i="2"/>
  <c r="JU37" i="2"/>
  <c r="JT37" i="2"/>
  <c r="JS37" i="2"/>
  <c r="JR37" i="2"/>
  <c r="JQ37" i="2"/>
  <c r="JP37" i="2"/>
  <c r="JO37" i="2"/>
  <c r="JN37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IH37" i="2"/>
  <c r="IG37" i="2"/>
  <c r="IF37" i="2"/>
  <c r="IE37" i="2"/>
  <c r="ID37" i="2"/>
  <c r="IC37" i="2"/>
  <c r="IB37" i="2"/>
  <c r="IA37" i="2"/>
  <c r="HZ37" i="2"/>
  <c r="HY37" i="2"/>
  <c r="HX37" i="2"/>
  <c r="HW37" i="2"/>
  <c r="HV37" i="2"/>
  <c r="HU37" i="2"/>
  <c r="HT37" i="2"/>
  <c r="HS37" i="2"/>
  <c r="HR37" i="2"/>
  <c r="HQ37" i="2"/>
  <c r="HP37" i="2"/>
  <c r="HO37" i="2"/>
  <c r="HN37" i="2"/>
  <c r="HM37" i="2"/>
  <c r="HL37" i="2"/>
  <c r="HK37" i="2"/>
  <c r="HJ37" i="2"/>
  <c r="HI37" i="2"/>
  <c r="HH37" i="2"/>
  <c r="HG37" i="2"/>
  <c r="HF37" i="2"/>
  <c r="HE37" i="2"/>
  <c r="HD37" i="2"/>
  <c r="HC37" i="2"/>
  <c r="HB37" i="2"/>
  <c r="HA37" i="2"/>
  <c r="GZ37" i="2"/>
  <c r="GY37" i="2"/>
  <c r="GX37" i="2"/>
  <c r="GW37" i="2"/>
  <c r="GV37" i="2"/>
  <c r="GU37" i="2"/>
  <c r="GT37" i="2"/>
  <c r="GS37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ME35" i="2"/>
  <c r="MD35" i="2"/>
  <c r="MC35" i="2"/>
  <c r="MB35" i="2"/>
  <c r="MA35" i="2"/>
  <c r="LZ35" i="2"/>
  <c r="LY35" i="2"/>
  <c r="LX35" i="2"/>
  <c r="LW35" i="2"/>
  <c r="LV35" i="2"/>
  <c r="LU35" i="2"/>
  <c r="LT35" i="2"/>
  <c r="LS35" i="2"/>
  <c r="LR35" i="2"/>
  <c r="LQ35" i="2"/>
  <c r="LP35" i="2"/>
  <c r="LO35" i="2"/>
  <c r="LN35" i="2"/>
  <c r="LM35" i="2"/>
  <c r="LL35" i="2"/>
  <c r="LK35" i="2"/>
  <c r="LJ35" i="2"/>
  <c r="LI35" i="2"/>
  <c r="LH35" i="2"/>
  <c r="LG35" i="2"/>
  <c r="LF35" i="2"/>
  <c r="LE35" i="2"/>
  <c r="LD35" i="2"/>
  <c r="LC35" i="2"/>
  <c r="LB35" i="2"/>
  <c r="LA35" i="2"/>
  <c r="KZ35" i="2"/>
  <c r="KY35" i="2"/>
  <c r="KX35" i="2"/>
  <c r="KW35" i="2"/>
  <c r="KV35" i="2"/>
  <c r="KU35" i="2"/>
  <c r="KT35" i="2"/>
  <c r="KS35" i="2"/>
  <c r="KR35" i="2"/>
  <c r="KQ35" i="2"/>
  <c r="KP35" i="2"/>
  <c r="KO35" i="2"/>
  <c r="KN35" i="2"/>
  <c r="KM35" i="2"/>
  <c r="KL35" i="2"/>
  <c r="KK35" i="2"/>
  <c r="KJ35" i="2"/>
  <c r="KI35" i="2"/>
  <c r="KH35" i="2"/>
  <c r="KG35" i="2"/>
  <c r="KF35" i="2"/>
  <c r="KE35" i="2"/>
  <c r="KD35" i="2"/>
  <c r="KC35" i="2"/>
  <c r="KB35" i="2"/>
  <c r="KA35" i="2"/>
  <c r="JZ35" i="2"/>
  <c r="JY35" i="2"/>
  <c r="JX35" i="2"/>
  <c r="JW35" i="2"/>
  <c r="JV35" i="2"/>
  <c r="JU35" i="2"/>
  <c r="JT35" i="2"/>
  <c r="JS35" i="2"/>
  <c r="JR35" i="2"/>
  <c r="JQ35" i="2"/>
  <c r="JP35" i="2"/>
  <c r="JO35" i="2"/>
  <c r="JN35" i="2"/>
  <c r="JM35" i="2"/>
  <c r="JL35" i="2"/>
  <c r="JK35" i="2"/>
  <c r="JJ35" i="2"/>
  <c r="JI35" i="2"/>
  <c r="JH35" i="2"/>
  <c r="JG35" i="2"/>
  <c r="JF35" i="2"/>
  <c r="JE35" i="2"/>
  <c r="JD35" i="2"/>
  <c r="JC35" i="2"/>
  <c r="JB35" i="2"/>
  <c r="JA35" i="2"/>
  <c r="IZ35" i="2"/>
  <c r="IY35" i="2"/>
  <c r="IX35" i="2"/>
  <c r="IW35" i="2"/>
  <c r="IV35" i="2"/>
  <c r="IU35" i="2"/>
  <c r="IT35" i="2"/>
  <c r="IS35" i="2"/>
  <c r="IR35" i="2"/>
  <c r="IQ35" i="2"/>
  <c r="IP35" i="2"/>
  <c r="IO35" i="2"/>
  <c r="IN35" i="2"/>
  <c r="IM35" i="2"/>
  <c r="IL35" i="2"/>
  <c r="IK35" i="2"/>
  <c r="IJ35" i="2"/>
  <c r="II35" i="2"/>
  <c r="IH35" i="2"/>
  <c r="IG35" i="2"/>
  <c r="IF35" i="2"/>
  <c r="IE35" i="2"/>
  <c r="ID35" i="2"/>
  <c r="IC35" i="2"/>
  <c r="IB35" i="2"/>
  <c r="IA35" i="2"/>
  <c r="HZ35" i="2"/>
  <c r="HY35" i="2"/>
  <c r="HX35" i="2"/>
  <c r="HW35" i="2"/>
  <c r="HV35" i="2"/>
  <c r="HU35" i="2"/>
  <c r="HT35" i="2"/>
  <c r="HS35" i="2"/>
  <c r="HR35" i="2"/>
  <c r="HQ35" i="2"/>
  <c r="HP35" i="2"/>
  <c r="HO35" i="2"/>
  <c r="HN35" i="2"/>
  <c r="HM35" i="2"/>
  <c r="HL35" i="2"/>
  <c r="HK35" i="2"/>
  <c r="HJ35" i="2"/>
  <c r="HI35" i="2"/>
  <c r="HH35" i="2"/>
  <c r="HG35" i="2"/>
  <c r="HF35" i="2"/>
  <c r="HE35" i="2"/>
  <c r="HD35" i="2"/>
  <c r="HC35" i="2"/>
  <c r="HB35" i="2"/>
  <c r="HA35" i="2"/>
  <c r="GZ35" i="2"/>
  <c r="GY35" i="2"/>
  <c r="GX35" i="2"/>
  <c r="GW35" i="2"/>
  <c r="GV35" i="2"/>
  <c r="GU35" i="2"/>
  <c r="GT35" i="2"/>
  <c r="GS35" i="2"/>
  <c r="GR35" i="2"/>
  <c r="GQ35" i="2"/>
  <c r="GP35" i="2"/>
  <c r="GO35" i="2"/>
  <c r="GN35" i="2"/>
  <c r="GM35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Y35" i="2"/>
  <c r="EX35" i="2"/>
  <c r="EW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ME33" i="2"/>
  <c r="MD33" i="2"/>
  <c r="MC33" i="2"/>
  <c r="MB33" i="2"/>
  <c r="MA33" i="2"/>
  <c r="LZ33" i="2"/>
  <c r="LY33" i="2"/>
  <c r="LX33" i="2"/>
  <c r="LW33" i="2"/>
  <c r="LV33" i="2"/>
  <c r="LU33" i="2"/>
  <c r="LT33" i="2"/>
  <c r="LS33" i="2"/>
  <c r="LR33" i="2"/>
  <c r="LQ33" i="2"/>
  <c r="LP33" i="2"/>
  <c r="LO33" i="2"/>
  <c r="LN33" i="2"/>
  <c r="LM33" i="2"/>
  <c r="LL33" i="2"/>
  <c r="LK33" i="2"/>
  <c r="LJ33" i="2"/>
  <c r="LI33" i="2"/>
  <c r="LH33" i="2"/>
  <c r="LG33" i="2"/>
  <c r="LF33" i="2"/>
  <c r="LE33" i="2"/>
  <c r="LD33" i="2"/>
  <c r="LC33" i="2"/>
  <c r="LB33" i="2"/>
  <c r="LA33" i="2"/>
  <c r="KZ33" i="2"/>
  <c r="KY33" i="2"/>
  <c r="KX33" i="2"/>
  <c r="KW33" i="2"/>
  <c r="KV33" i="2"/>
  <c r="KU33" i="2"/>
  <c r="KT33" i="2"/>
  <c r="KS33" i="2"/>
  <c r="KR33" i="2"/>
  <c r="KQ33" i="2"/>
  <c r="KP33" i="2"/>
  <c r="KO33" i="2"/>
  <c r="KN33" i="2"/>
  <c r="KM33" i="2"/>
  <c r="KL33" i="2"/>
  <c r="KK33" i="2"/>
  <c r="KJ33" i="2"/>
  <c r="KI33" i="2"/>
  <c r="KH33" i="2"/>
  <c r="KG33" i="2"/>
  <c r="KF33" i="2"/>
  <c r="KE33" i="2"/>
  <c r="KD33" i="2"/>
  <c r="KC33" i="2"/>
  <c r="KB33" i="2"/>
  <c r="KA33" i="2"/>
  <c r="JZ33" i="2"/>
  <c r="JY33" i="2"/>
  <c r="JX33" i="2"/>
  <c r="JW33" i="2"/>
  <c r="JV33" i="2"/>
  <c r="JU33" i="2"/>
  <c r="JT33" i="2"/>
  <c r="JS33" i="2"/>
  <c r="JR33" i="2"/>
  <c r="JQ33" i="2"/>
  <c r="JP33" i="2"/>
  <c r="JO33" i="2"/>
  <c r="JN33" i="2"/>
  <c r="JM33" i="2"/>
  <c r="JL33" i="2"/>
  <c r="JK33" i="2"/>
  <c r="JJ33" i="2"/>
  <c r="JI33" i="2"/>
  <c r="JH33" i="2"/>
  <c r="JG33" i="2"/>
  <c r="JF33" i="2"/>
  <c r="JE33" i="2"/>
  <c r="JD33" i="2"/>
  <c r="JC33" i="2"/>
  <c r="JB33" i="2"/>
  <c r="JA33" i="2"/>
  <c r="IZ33" i="2"/>
  <c r="IY33" i="2"/>
  <c r="IX33" i="2"/>
  <c r="IW33" i="2"/>
  <c r="IV33" i="2"/>
  <c r="IU33" i="2"/>
  <c r="IT33" i="2"/>
  <c r="IS33" i="2"/>
  <c r="IR33" i="2"/>
  <c r="IQ33" i="2"/>
  <c r="IP33" i="2"/>
  <c r="IO33" i="2"/>
  <c r="IN33" i="2"/>
  <c r="IM33" i="2"/>
  <c r="IL33" i="2"/>
  <c r="IK33" i="2"/>
  <c r="IJ33" i="2"/>
  <c r="II33" i="2"/>
  <c r="IH33" i="2"/>
  <c r="IG33" i="2"/>
  <c r="IF33" i="2"/>
  <c r="IE33" i="2"/>
  <c r="ID33" i="2"/>
  <c r="IC33" i="2"/>
  <c r="IB33" i="2"/>
  <c r="IA33" i="2"/>
  <c r="HZ33" i="2"/>
  <c r="HY33" i="2"/>
  <c r="HX33" i="2"/>
  <c r="HW33" i="2"/>
  <c r="HV33" i="2"/>
  <c r="HU33" i="2"/>
  <c r="HT33" i="2"/>
  <c r="HS33" i="2"/>
  <c r="HR33" i="2"/>
  <c r="HQ33" i="2"/>
  <c r="HP33" i="2"/>
  <c r="HO33" i="2"/>
  <c r="HN33" i="2"/>
  <c r="HM33" i="2"/>
  <c r="HL33" i="2"/>
  <c r="HK33" i="2"/>
  <c r="HJ33" i="2"/>
  <c r="HI33" i="2"/>
  <c r="HH33" i="2"/>
  <c r="HG33" i="2"/>
  <c r="HF33" i="2"/>
  <c r="HE33" i="2"/>
  <c r="HD33" i="2"/>
  <c r="HC33" i="2"/>
  <c r="HB33" i="2"/>
  <c r="HA33" i="2"/>
  <c r="GZ33" i="2"/>
  <c r="GY33" i="2"/>
  <c r="GX33" i="2"/>
  <c r="GW33" i="2"/>
  <c r="GV33" i="2"/>
  <c r="GU33" i="2"/>
  <c r="GT33" i="2"/>
  <c r="GS33" i="2"/>
  <c r="GR33" i="2"/>
  <c r="GQ33" i="2"/>
  <c r="GP33" i="2"/>
  <c r="GO33" i="2"/>
  <c r="GN33" i="2"/>
  <c r="GM33" i="2"/>
  <c r="GL33" i="2"/>
  <c r="GK33" i="2"/>
  <c r="GJ33" i="2"/>
  <c r="GI33" i="2"/>
  <c r="GH33" i="2"/>
  <c r="GG33" i="2"/>
  <c r="GF33" i="2"/>
  <c r="GE33" i="2"/>
  <c r="GD33" i="2"/>
  <c r="GC33" i="2"/>
  <c r="GB33" i="2"/>
  <c r="GA33" i="2"/>
  <c r="FZ33" i="2"/>
  <c r="FY33" i="2"/>
  <c r="FX33" i="2"/>
  <c r="FW33" i="2"/>
  <c r="FV33" i="2"/>
  <c r="FU33" i="2"/>
  <c r="FT33" i="2"/>
  <c r="FS33" i="2"/>
  <c r="FR33" i="2"/>
  <c r="FQ33" i="2"/>
  <c r="FP33" i="2"/>
  <c r="FO33" i="2"/>
  <c r="FN33" i="2"/>
  <c r="FM33" i="2"/>
  <c r="FL33" i="2"/>
  <c r="FK33" i="2"/>
  <c r="FJ33" i="2"/>
  <c r="FI33" i="2"/>
  <c r="FH33" i="2"/>
  <c r="FG33" i="2"/>
  <c r="FF33" i="2"/>
  <c r="FE33" i="2"/>
  <c r="FD33" i="2"/>
  <c r="FC33" i="2"/>
  <c r="FB33" i="2"/>
  <c r="FA33" i="2"/>
  <c r="EZ33" i="2"/>
  <c r="EY33" i="2"/>
  <c r="EX33" i="2"/>
  <c r="EW33" i="2"/>
  <c r="EV33" i="2"/>
  <c r="EU33" i="2"/>
  <c r="ET33" i="2"/>
  <c r="ES33" i="2"/>
  <c r="ER33" i="2"/>
  <c r="EQ33" i="2"/>
  <c r="EP33" i="2"/>
  <c r="EO33" i="2"/>
  <c r="EN33" i="2"/>
  <c r="EM33" i="2"/>
  <c r="EL33" i="2"/>
  <c r="EK33" i="2"/>
  <c r="EJ33" i="2"/>
  <c r="EI33" i="2"/>
  <c r="EH33" i="2"/>
  <c r="EG33" i="2"/>
  <c r="EF33" i="2"/>
  <c r="EE33" i="2"/>
  <c r="ED33" i="2"/>
  <c r="EC33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ME31" i="2"/>
  <c r="MD31" i="2"/>
  <c r="MC31" i="2"/>
  <c r="MB31" i="2"/>
  <c r="MA31" i="2"/>
  <c r="LZ31" i="2"/>
  <c r="LY31" i="2"/>
  <c r="LX31" i="2"/>
  <c r="LW31" i="2"/>
  <c r="LV31" i="2"/>
  <c r="LU31" i="2"/>
  <c r="LT31" i="2"/>
  <c r="LS31" i="2"/>
  <c r="LR31" i="2"/>
  <c r="LQ31" i="2"/>
  <c r="LP31" i="2"/>
  <c r="LO31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B31" i="2"/>
  <c r="LA31" i="2"/>
  <c r="KZ31" i="2"/>
  <c r="KY31" i="2"/>
  <c r="KX31" i="2"/>
  <c r="KW31" i="2"/>
  <c r="KV31" i="2"/>
  <c r="KU31" i="2"/>
  <c r="KT31" i="2"/>
  <c r="KS31" i="2"/>
  <c r="KR31" i="2"/>
  <c r="KQ31" i="2"/>
  <c r="KP31" i="2"/>
  <c r="KO31" i="2"/>
  <c r="KN31" i="2"/>
  <c r="KM31" i="2"/>
  <c r="KL31" i="2"/>
  <c r="KK31" i="2"/>
  <c r="KJ31" i="2"/>
  <c r="KI31" i="2"/>
  <c r="KH31" i="2"/>
  <c r="KG31" i="2"/>
  <c r="KF31" i="2"/>
  <c r="KE31" i="2"/>
  <c r="KD31" i="2"/>
  <c r="KC31" i="2"/>
  <c r="KB31" i="2"/>
  <c r="KA31" i="2"/>
  <c r="JZ31" i="2"/>
  <c r="JY31" i="2"/>
  <c r="JX31" i="2"/>
  <c r="JW31" i="2"/>
  <c r="JV31" i="2"/>
  <c r="JU31" i="2"/>
  <c r="JT31" i="2"/>
  <c r="JS31" i="2"/>
  <c r="JR31" i="2"/>
  <c r="JQ31" i="2"/>
  <c r="JP31" i="2"/>
  <c r="JO31" i="2"/>
  <c r="JN31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IH31" i="2"/>
  <c r="IG31" i="2"/>
  <c r="IF31" i="2"/>
  <c r="IE31" i="2"/>
  <c r="ID31" i="2"/>
  <c r="IC31" i="2"/>
  <c r="IB31" i="2"/>
  <c r="IA31" i="2"/>
  <c r="HZ31" i="2"/>
  <c r="HY31" i="2"/>
  <c r="HX31" i="2"/>
  <c r="HW31" i="2"/>
  <c r="HV31" i="2"/>
  <c r="HU31" i="2"/>
  <c r="HT31" i="2"/>
  <c r="HS31" i="2"/>
  <c r="HR31" i="2"/>
  <c r="HQ31" i="2"/>
  <c r="HP31" i="2"/>
  <c r="HO31" i="2"/>
  <c r="HN31" i="2"/>
  <c r="HM31" i="2"/>
  <c r="HL31" i="2"/>
  <c r="HK31" i="2"/>
  <c r="HJ31" i="2"/>
  <c r="HI31" i="2"/>
  <c r="HH31" i="2"/>
  <c r="HG31" i="2"/>
  <c r="HF31" i="2"/>
  <c r="HE31" i="2"/>
  <c r="HD31" i="2"/>
  <c r="HC31" i="2"/>
  <c r="HB31" i="2"/>
  <c r="HA31" i="2"/>
  <c r="GZ31" i="2"/>
  <c r="GY31" i="2"/>
  <c r="GX31" i="2"/>
  <c r="GW31" i="2"/>
  <c r="GV31" i="2"/>
  <c r="GU31" i="2"/>
  <c r="GT31" i="2"/>
  <c r="GS31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FM31" i="2"/>
  <c r="FL31" i="2"/>
  <c r="FK31" i="2"/>
  <c r="FJ31" i="2"/>
  <c r="FI31" i="2"/>
  <c r="FH31" i="2"/>
  <c r="FG31" i="2"/>
  <c r="FF31" i="2"/>
  <c r="FE31" i="2"/>
  <c r="FD31" i="2"/>
  <c r="FC31" i="2"/>
  <c r="FB31" i="2"/>
  <c r="FA31" i="2"/>
  <c r="EZ31" i="2"/>
  <c r="EY31" i="2"/>
  <c r="EX31" i="2"/>
  <c r="EW31" i="2"/>
  <c r="EV31" i="2"/>
  <c r="EU31" i="2"/>
  <c r="ET31" i="2"/>
  <c r="ES31" i="2"/>
  <c r="ER31" i="2"/>
  <c r="EQ31" i="2"/>
  <c r="EP31" i="2"/>
  <c r="EO31" i="2"/>
  <c r="EN31" i="2"/>
  <c r="EM31" i="2"/>
  <c r="EL31" i="2"/>
  <c r="EK31" i="2"/>
  <c r="EJ31" i="2"/>
  <c r="EI31" i="2"/>
  <c r="EH31" i="2"/>
  <c r="EG31" i="2"/>
  <c r="EF31" i="2"/>
  <c r="EE31" i="2"/>
  <c r="ED31" i="2"/>
  <c r="EC31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ME29" i="2"/>
  <c r="MD29" i="2"/>
  <c r="MC29" i="2"/>
  <c r="MB29" i="2"/>
  <c r="MA29" i="2"/>
  <c r="LZ29" i="2"/>
  <c r="LY29" i="2"/>
  <c r="LX29" i="2"/>
  <c r="LW29" i="2"/>
  <c r="LV29" i="2"/>
  <c r="LU29" i="2"/>
  <c r="LT29" i="2"/>
  <c r="LS29" i="2"/>
  <c r="LR29" i="2"/>
  <c r="LQ29" i="2"/>
  <c r="LP29" i="2"/>
  <c r="LO29" i="2"/>
  <c r="LN29" i="2"/>
  <c r="LM29" i="2"/>
  <c r="LL29" i="2"/>
  <c r="LK29" i="2"/>
  <c r="LJ29" i="2"/>
  <c r="LI29" i="2"/>
  <c r="LH29" i="2"/>
  <c r="LG29" i="2"/>
  <c r="LF29" i="2"/>
  <c r="LE29" i="2"/>
  <c r="LD29" i="2"/>
  <c r="LC29" i="2"/>
  <c r="LB29" i="2"/>
  <c r="LA29" i="2"/>
  <c r="KZ29" i="2"/>
  <c r="KY29" i="2"/>
  <c r="KX29" i="2"/>
  <c r="KW29" i="2"/>
  <c r="KV29" i="2"/>
  <c r="KU29" i="2"/>
  <c r="KT29" i="2"/>
  <c r="KS29" i="2"/>
  <c r="KR29" i="2"/>
  <c r="KQ29" i="2"/>
  <c r="KP29" i="2"/>
  <c r="KO29" i="2"/>
  <c r="KN29" i="2"/>
  <c r="KM29" i="2"/>
  <c r="KL29" i="2"/>
  <c r="KK29" i="2"/>
  <c r="KJ29" i="2"/>
  <c r="KI29" i="2"/>
  <c r="KH29" i="2"/>
  <c r="KG29" i="2"/>
  <c r="KF29" i="2"/>
  <c r="KE29" i="2"/>
  <c r="KD29" i="2"/>
  <c r="KC29" i="2"/>
  <c r="KB29" i="2"/>
  <c r="KA29" i="2"/>
  <c r="JZ29" i="2"/>
  <c r="JY29" i="2"/>
  <c r="JX29" i="2"/>
  <c r="JW29" i="2"/>
  <c r="JV29" i="2"/>
  <c r="JU29" i="2"/>
  <c r="JT29" i="2"/>
  <c r="JS29" i="2"/>
  <c r="JR29" i="2"/>
  <c r="JQ29" i="2"/>
  <c r="JP29" i="2"/>
  <c r="JO29" i="2"/>
  <c r="JN29" i="2"/>
  <c r="JM29" i="2"/>
  <c r="JL29" i="2"/>
  <c r="JK29" i="2"/>
  <c r="JJ29" i="2"/>
  <c r="JI29" i="2"/>
  <c r="JH29" i="2"/>
  <c r="JG29" i="2"/>
  <c r="JF29" i="2"/>
  <c r="JE29" i="2"/>
  <c r="JD29" i="2"/>
  <c r="JC29" i="2"/>
  <c r="JB29" i="2"/>
  <c r="JA29" i="2"/>
  <c r="IZ29" i="2"/>
  <c r="IY29" i="2"/>
  <c r="IX29" i="2"/>
  <c r="IW29" i="2"/>
  <c r="IV29" i="2"/>
  <c r="IU29" i="2"/>
  <c r="IT29" i="2"/>
  <c r="IS29" i="2"/>
  <c r="IR29" i="2"/>
  <c r="IQ29" i="2"/>
  <c r="IP29" i="2"/>
  <c r="IO29" i="2"/>
  <c r="IN29" i="2"/>
  <c r="IM29" i="2"/>
  <c r="IL29" i="2"/>
  <c r="IK29" i="2"/>
  <c r="IJ29" i="2"/>
  <c r="II29" i="2"/>
  <c r="IH29" i="2"/>
  <c r="IG29" i="2"/>
  <c r="IF29" i="2"/>
  <c r="IE29" i="2"/>
  <c r="ID29" i="2"/>
  <c r="IC29" i="2"/>
  <c r="IB29" i="2"/>
  <c r="IA29" i="2"/>
  <c r="HZ29" i="2"/>
  <c r="HY29" i="2"/>
  <c r="HX29" i="2"/>
  <c r="HW29" i="2"/>
  <c r="HV29" i="2"/>
  <c r="HU29" i="2"/>
  <c r="HT29" i="2"/>
  <c r="HS29" i="2"/>
  <c r="HR29" i="2"/>
  <c r="HQ29" i="2"/>
  <c r="HP29" i="2"/>
  <c r="HO29" i="2"/>
  <c r="HN29" i="2"/>
  <c r="HM29" i="2"/>
  <c r="HL29" i="2"/>
  <c r="HK29" i="2"/>
  <c r="HJ29" i="2"/>
  <c r="HI29" i="2"/>
  <c r="HH29" i="2"/>
  <c r="HG29" i="2"/>
  <c r="HF29" i="2"/>
  <c r="HE29" i="2"/>
  <c r="HD29" i="2"/>
  <c r="HC29" i="2"/>
  <c r="HB29" i="2"/>
  <c r="HA29" i="2"/>
  <c r="GZ29" i="2"/>
  <c r="GY29" i="2"/>
  <c r="GX29" i="2"/>
  <c r="GW29" i="2"/>
  <c r="GV29" i="2"/>
  <c r="GU29" i="2"/>
  <c r="GT29" i="2"/>
  <c r="GS29" i="2"/>
  <c r="GR29" i="2"/>
  <c r="GQ29" i="2"/>
  <c r="GP29" i="2"/>
  <c r="GO29" i="2"/>
  <c r="GN29" i="2"/>
  <c r="GM29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ME27" i="2"/>
  <c r="MD27" i="2"/>
  <c r="MC27" i="2"/>
  <c r="MB27" i="2"/>
  <c r="MA27" i="2"/>
  <c r="LZ27" i="2"/>
  <c r="LY27" i="2"/>
  <c r="LX27" i="2"/>
  <c r="LW27" i="2"/>
  <c r="LV27" i="2"/>
  <c r="LU27" i="2"/>
  <c r="LT27" i="2"/>
  <c r="LS27" i="2"/>
  <c r="LR27" i="2"/>
  <c r="LQ27" i="2"/>
  <c r="LP27" i="2"/>
  <c r="LO27" i="2"/>
  <c r="LN27" i="2"/>
  <c r="LM27" i="2"/>
  <c r="LL27" i="2"/>
  <c r="LK27" i="2"/>
  <c r="LJ27" i="2"/>
  <c r="LI27" i="2"/>
  <c r="LH27" i="2"/>
  <c r="LG27" i="2"/>
  <c r="LF27" i="2"/>
  <c r="LE27" i="2"/>
  <c r="LD27" i="2"/>
  <c r="LC27" i="2"/>
  <c r="LB27" i="2"/>
  <c r="LA27" i="2"/>
  <c r="KZ27" i="2"/>
  <c r="KY27" i="2"/>
  <c r="KX27" i="2"/>
  <c r="KW27" i="2"/>
  <c r="KV27" i="2"/>
  <c r="KU27" i="2"/>
  <c r="KT27" i="2"/>
  <c r="KS27" i="2"/>
  <c r="KR27" i="2"/>
  <c r="KQ27" i="2"/>
  <c r="KP27" i="2"/>
  <c r="KO27" i="2"/>
  <c r="KN27" i="2"/>
  <c r="KM27" i="2"/>
  <c r="KL27" i="2"/>
  <c r="KK27" i="2"/>
  <c r="KJ27" i="2"/>
  <c r="KI27" i="2"/>
  <c r="KH27" i="2"/>
  <c r="KG27" i="2"/>
  <c r="KF27" i="2"/>
  <c r="KE27" i="2"/>
  <c r="KD27" i="2"/>
  <c r="KC27" i="2"/>
  <c r="KB27" i="2"/>
  <c r="KA27" i="2"/>
  <c r="JZ27" i="2"/>
  <c r="JY27" i="2"/>
  <c r="JX27" i="2"/>
  <c r="JW27" i="2"/>
  <c r="JV27" i="2"/>
  <c r="JU27" i="2"/>
  <c r="JT27" i="2"/>
  <c r="JS27" i="2"/>
  <c r="JR27" i="2"/>
  <c r="JQ27" i="2"/>
  <c r="JP27" i="2"/>
  <c r="JO27" i="2"/>
  <c r="JN27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IH27" i="2"/>
  <c r="IG27" i="2"/>
  <c r="IF27" i="2"/>
  <c r="IE27" i="2"/>
  <c r="ID27" i="2"/>
  <c r="IC27" i="2"/>
  <c r="IB27" i="2"/>
  <c r="IA27" i="2"/>
  <c r="HZ27" i="2"/>
  <c r="HY27" i="2"/>
  <c r="HX27" i="2"/>
  <c r="HW27" i="2"/>
  <c r="HV27" i="2"/>
  <c r="HU27" i="2"/>
  <c r="HT27" i="2"/>
  <c r="HS27" i="2"/>
  <c r="HR27" i="2"/>
  <c r="HQ27" i="2"/>
  <c r="HP27" i="2"/>
  <c r="HO27" i="2"/>
  <c r="HN27" i="2"/>
  <c r="HM27" i="2"/>
  <c r="HL27" i="2"/>
  <c r="HK27" i="2"/>
  <c r="HJ27" i="2"/>
  <c r="HI27" i="2"/>
  <c r="HH27" i="2"/>
  <c r="HG27" i="2"/>
  <c r="HF27" i="2"/>
  <c r="HE27" i="2"/>
  <c r="HD27" i="2"/>
  <c r="HC27" i="2"/>
  <c r="HB27" i="2"/>
  <c r="HA27" i="2"/>
  <c r="GZ27" i="2"/>
  <c r="GY27" i="2"/>
  <c r="GX27" i="2"/>
  <c r="GW27" i="2"/>
  <c r="GV27" i="2"/>
  <c r="GU27" i="2"/>
  <c r="GT27" i="2"/>
  <c r="GS27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ME25" i="2"/>
  <c r="MD25" i="2"/>
  <c r="MC25" i="2"/>
  <c r="MB25" i="2"/>
  <c r="MA25" i="2"/>
  <c r="LZ25" i="2"/>
  <c r="LY25" i="2"/>
  <c r="LX25" i="2"/>
  <c r="LW25" i="2"/>
  <c r="LV25" i="2"/>
  <c r="LU25" i="2"/>
  <c r="LT25" i="2"/>
  <c r="LS25" i="2"/>
  <c r="LR25" i="2"/>
  <c r="LQ25" i="2"/>
  <c r="LP25" i="2"/>
  <c r="LO25" i="2"/>
  <c r="LN25" i="2"/>
  <c r="LM25" i="2"/>
  <c r="LL25" i="2"/>
  <c r="LK25" i="2"/>
  <c r="LJ25" i="2"/>
  <c r="LI25" i="2"/>
  <c r="LH25" i="2"/>
  <c r="LG25" i="2"/>
  <c r="LF25" i="2"/>
  <c r="LE25" i="2"/>
  <c r="LD25" i="2"/>
  <c r="LC25" i="2"/>
  <c r="LB25" i="2"/>
  <c r="LA25" i="2"/>
  <c r="KZ25" i="2"/>
  <c r="KY25" i="2"/>
  <c r="KX25" i="2"/>
  <c r="KW25" i="2"/>
  <c r="KV25" i="2"/>
  <c r="KU25" i="2"/>
  <c r="KT25" i="2"/>
  <c r="KS25" i="2"/>
  <c r="KR25" i="2"/>
  <c r="KQ25" i="2"/>
  <c r="KP25" i="2"/>
  <c r="KO25" i="2"/>
  <c r="KN25" i="2"/>
  <c r="KM25" i="2"/>
  <c r="KL25" i="2"/>
  <c r="KK25" i="2"/>
  <c r="KJ25" i="2"/>
  <c r="KI25" i="2"/>
  <c r="KH25" i="2"/>
  <c r="KG25" i="2"/>
  <c r="KF25" i="2"/>
  <c r="KE25" i="2"/>
  <c r="KD25" i="2"/>
  <c r="KC25" i="2"/>
  <c r="KB25" i="2"/>
  <c r="KA25" i="2"/>
  <c r="JZ25" i="2"/>
  <c r="JY25" i="2"/>
  <c r="JX25" i="2"/>
  <c r="JW25" i="2"/>
  <c r="JV25" i="2"/>
  <c r="JU25" i="2"/>
  <c r="JT25" i="2"/>
  <c r="JS25" i="2"/>
  <c r="JR25" i="2"/>
  <c r="JQ25" i="2"/>
  <c r="JP25" i="2"/>
  <c r="JO25" i="2"/>
  <c r="JN25" i="2"/>
  <c r="JM25" i="2"/>
  <c r="JL25" i="2"/>
  <c r="JK25" i="2"/>
  <c r="JJ25" i="2"/>
  <c r="JI25" i="2"/>
  <c r="JH25" i="2"/>
  <c r="JG25" i="2"/>
  <c r="JF25" i="2"/>
  <c r="JE25" i="2"/>
  <c r="JD25" i="2"/>
  <c r="JC25" i="2"/>
  <c r="JB25" i="2"/>
  <c r="JA25" i="2"/>
  <c r="IZ25" i="2"/>
  <c r="IY25" i="2"/>
  <c r="IX25" i="2"/>
  <c r="IW25" i="2"/>
  <c r="IV25" i="2"/>
  <c r="IU25" i="2"/>
  <c r="IT25" i="2"/>
  <c r="IS25" i="2"/>
  <c r="IR25" i="2"/>
  <c r="IQ25" i="2"/>
  <c r="IP25" i="2"/>
  <c r="IO25" i="2"/>
  <c r="IN25" i="2"/>
  <c r="IM25" i="2"/>
  <c r="IL25" i="2"/>
  <c r="IK25" i="2"/>
  <c r="IJ25" i="2"/>
  <c r="II25" i="2"/>
  <c r="IH25" i="2"/>
  <c r="IG25" i="2"/>
  <c r="IF25" i="2"/>
  <c r="IE25" i="2"/>
  <c r="ID25" i="2"/>
  <c r="IC25" i="2"/>
  <c r="IB25" i="2"/>
  <c r="IA25" i="2"/>
  <c r="HZ25" i="2"/>
  <c r="HY25" i="2"/>
  <c r="HX25" i="2"/>
  <c r="HW25" i="2"/>
  <c r="HV25" i="2"/>
  <c r="HU25" i="2"/>
  <c r="HT25" i="2"/>
  <c r="HS25" i="2"/>
  <c r="HR25" i="2"/>
  <c r="HQ25" i="2"/>
  <c r="HP25" i="2"/>
  <c r="HO25" i="2"/>
  <c r="HN25" i="2"/>
  <c r="HM25" i="2"/>
  <c r="HL25" i="2"/>
  <c r="HK25" i="2"/>
  <c r="HJ25" i="2"/>
  <c r="HI25" i="2"/>
  <c r="HH25" i="2"/>
  <c r="HG25" i="2"/>
  <c r="HF25" i="2"/>
  <c r="HE25" i="2"/>
  <c r="HD25" i="2"/>
  <c r="HC25" i="2"/>
  <c r="HB25" i="2"/>
  <c r="HA25" i="2"/>
  <c r="GZ25" i="2"/>
  <c r="GY25" i="2"/>
  <c r="GX25" i="2"/>
  <c r="GW25" i="2"/>
  <c r="GV25" i="2"/>
  <c r="GU25" i="2"/>
  <c r="GT25" i="2"/>
  <c r="GS25" i="2"/>
  <c r="GR25" i="2"/>
  <c r="GQ25" i="2"/>
  <c r="GP25" i="2"/>
  <c r="GO25" i="2"/>
  <c r="GN25" i="2"/>
  <c r="GM25" i="2"/>
  <c r="GL25" i="2"/>
  <c r="GK25" i="2"/>
  <c r="GJ25" i="2"/>
  <c r="GI25" i="2"/>
  <c r="GH25" i="2"/>
  <c r="GG25" i="2"/>
  <c r="GF25" i="2"/>
  <c r="GE25" i="2"/>
  <c r="GD25" i="2"/>
  <c r="GC25" i="2"/>
  <c r="GB25" i="2"/>
  <c r="GA25" i="2"/>
  <c r="FZ25" i="2"/>
  <c r="FY25" i="2"/>
  <c r="FX25" i="2"/>
  <c r="FW25" i="2"/>
  <c r="FV25" i="2"/>
  <c r="FU25" i="2"/>
  <c r="FT25" i="2"/>
  <c r="FS25" i="2"/>
  <c r="FR25" i="2"/>
  <c r="FQ25" i="2"/>
  <c r="FP25" i="2"/>
  <c r="FO25" i="2"/>
  <c r="FN25" i="2"/>
  <c r="FM25" i="2"/>
  <c r="FL25" i="2"/>
  <c r="FK25" i="2"/>
  <c r="FJ25" i="2"/>
  <c r="FI25" i="2"/>
  <c r="FH25" i="2"/>
  <c r="FG25" i="2"/>
  <c r="FF25" i="2"/>
  <c r="FE25" i="2"/>
  <c r="FD25" i="2"/>
  <c r="FC25" i="2"/>
  <c r="FB25" i="2"/>
  <c r="FA25" i="2"/>
  <c r="EZ25" i="2"/>
  <c r="EY25" i="2"/>
  <c r="EX25" i="2"/>
  <c r="EW25" i="2"/>
  <c r="EV25" i="2"/>
  <c r="EU25" i="2"/>
  <c r="ET25" i="2"/>
  <c r="ES25" i="2"/>
  <c r="ER25" i="2"/>
  <c r="EQ25" i="2"/>
  <c r="EP25" i="2"/>
  <c r="EO25" i="2"/>
  <c r="EN25" i="2"/>
  <c r="EM25" i="2"/>
  <c r="EL25" i="2"/>
  <c r="EK25" i="2"/>
  <c r="EJ25" i="2"/>
  <c r="EI25" i="2"/>
  <c r="EH25" i="2"/>
  <c r="EG25" i="2"/>
  <c r="EF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ME23" i="2"/>
  <c r="MD23" i="2"/>
  <c r="MC23" i="2"/>
  <c r="MB23" i="2"/>
  <c r="MA23" i="2"/>
  <c r="LZ23" i="2"/>
  <c r="LY23" i="2"/>
  <c r="LX23" i="2"/>
  <c r="LW23" i="2"/>
  <c r="LV23" i="2"/>
  <c r="LU23" i="2"/>
  <c r="LT23" i="2"/>
  <c r="LS23" i="2"/>
  <c r="LR23" i="2"/>
  <c r="LQ23" i="2"/>
  <c r="LP23" i="2"/>
  <c r="LO23" i="2"/>
  <c r="LN23" i="2"/>
  <c r="LM23" i="2"/>
  <c r="LL23" i="2"/>
  <c r="LK23" i="2"/>
  <c r="LJ23" i="2"/>
  <c r="LI23" i="2"/>
  <c r="LH23" i="2"/>
  <c r="LG23" i="2"/>
  <c r="LF23" i="2"/>
  <c r="LE23" i="2"/>
  <c r="LD23" i="2"/>
  <c r="LC23" i="2"/>
  <c r="LB23" i="2"/>
  <c r="LA23" i="2"/>
  <c r="KZ23" i="2"/>
  <c r="KY23" i="2"/>
  <c r="KX23" i="2"/>
  <c r="KW23" i="2"/>
  <c r="KV23" i="2"/>
  <c r="KU23" i="2"/>
  <c r="KT23" i="2"/>
  <c r="KS23" i="2"/>
  <c r="KR23" i="2"/>
  <c r="KQ23" i="2"/>
  <c r="KP23" i="2"/>
  <c r="KO23" i="2"/>
  <c r="KN23" i="2"/>
  <c r="KM23" i="2"/>
  <c r="KL23" i="2"/>
  <c r="KK23" i="2"/>
  <c r="KJ23" i="2"/>
  <c r="KI23" i="2"/>
  <c r="KH23" i="2"/>
  <c r="KG23" i="2"/>
  <c r="KF23" i="2"/>
  <c r="KE23" i="2"/>
  <c r="KD23" i="2"/>
  <c r="KC23" i="2"/>
  <c r="KB23" i="2"/>
  <c r="KA23" i="2"/>
  <c r="JZ23" i="2"/>
  <c r="JY23" i="2"/>
  <c r="JX23" i="2"/>
  <c r="JW23" i="2"/>
  <c r="JV23" i="2"/>
  <c r="JU23" i="2"/>
  <c r="JT23" i="2"/>
  <c r="JS23" i="2"/>
  <c r="JR23" i="2"/>
  <c r="JQ23" i="2"/>
  <c r="JP23" i="2"/>
  <c r="JO23" i="2"/>
  <c r="JN23" i="2"/>
  <c r="JM23" i="2"/>
  <c r="JL23" i="2"/>
  <c r="JK23" i="2"/>
  <c r="JJ23" i="2"/>
  <c r="JI23" i="2"/>
  <c r="JH23" i="2"/>
  <c r="JG23" i="2"/>
  <c r="JF23" i="2"/>
  <c r="JE23" i="2"/>
  <c r="JD23" i="2"/>
  <c r="JC23" i="2"/>
  <c r="JB23" i="2"/>
  <c r="JA23" i="2"/>
  <c r="IZ23" i="2"/>
  <c r="IY23" i="2"/>
  <c r="IX23" i="2"/>
  <c r="IW23" i="2"/>
  <c r="IV23" i="2"/>
  <c r="IU23" i="2"/>
  <c r="IT23" i="2"/>
  <c r="IS23" i="2"/>
  <c r="IR23" i="2"/>
  <c r="IQ23" i="2"/>
  <c r="IP23" i="2"/>
  <c r="IO23" i="2"/>
  <c r="IN23" i="2"/>
  <c r="IM23" i="2"/>
  <c r="IL23" i="2"/>
  <c r="IK23" i="2"/>
  <c r="IJ23" i="2"/>
  <c r="II23" i="2"/>
  <c r="IH23" i="2"/>
  <c r="IG23" i="2"/>
  <c r="IF23" i="2"/>
  <c r="IE23" i="2"/>
  <c r="ID23" i="2"/>
  <c r="IC23" i="2"/>
  <c r="IB23" i="2"/>
  <c r="IA23" i="2"/>
  <c r="HZ23" i="2"/>
  <c r="HY23" i="2"/>
  <c r="HX23" i="2"/>
  <c r="HW23" i="2"/>
  <c r="HV23" i="2"/>
  <c r="HU23" i="2"/>
  <c r="HT23" i="2"/>
  <c r="HS23" i="2"/>
  <c r="HR23" i="2"/>
  <c r="HQ23" i="2"/>
  <c r="HP23" i="2"/>
  <c r="HO23" i="2"/>
  <c r="HN23" i="2"/>
  <c r="HM23" i="2"/>
  <c r="HL23" i="2"/>
  <c r="HK23" i="2"/>
  <c r="HJ23" i="2"/>
  <c r="HI23" i="2"/>
  <c r="HH23" i="2"/>
  <c r="HG23" i="2"/>
  <c r="HF23" i="2"/>
  <c r="HE23" i="2"/>
  <c r="HD23" i="2"/>
  <c r="HC23" i="2"/>
  <c r="HB23" i="2"/>
  <c r="HA23" i="2"/>
  <c r="GZ23" i="2"/>
  <c r="GY23" i="2"/>
  <c r="GX23" i="2"/>
  <c r="GW23" i="2"/>
  <c r="GV23" i="2"/>
  <c r="GU23" i="2"/>
  <c r="GT23" i="2"/>
  <c r="GS23" i="2"/>
  <c r="GR23" i="2"/>
  <c r="GQ23" i="2"/>
  <c r="GP23" i="2"/>
  <c r="GO23" i="2"/>
  <c r="GN23" i="2"/>
  <c r="GM23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ME21" i="2"/>
  <c r="MD21" i="2"/>
  <c r="MC21" i="2"/>
  <c r="MB21" i="2"/>
  <c r="MA21" i="2"/>
  <c r="LZ21" i="2"/>
  <c r="LY21" i="2"/>
  <c r="LX21" i="2"/>
  <c r="LW21" i="2"/>
  <c r="LV21" i="2"/>
  <c r="LU21" i="2"/>
  <c r="LT21" i="2"/>
  <c r="LS21" i="2"/>
  <c r="LR21" i="2"/>
  <c r="LQ21" i="2"/>
  <c r="LP21" i="2"/>
  <c r="LO21" i="2"/>
  <c r="LN21" i="2"/>
  <c r="LM21" i="2"/>
  <c r="LL21" i="2"/>
  <c r="LK21" i="2"/>
  <c r="LJ21" i="2"/>
  <c r="LI21" i="2"/>
  <c r="LH21" i="2"/>
  <c r="LG21" i="2"/>
  <c r="LF21" i="2"/>
  <c r="LE21" i="2"/>
  <c r="LD21" i="2"/>
  <c r="LC21" i="2"/>
  <c r="LB21" i="2"/>
  <c r="LA21" i="2"/>
  <c r="KZ21" i="2"/>
  <c r="KY21" i="2"/>
  <c r="KX21" i="2"/>
  <c r="KW21" i="2"/>
  <c r="KV21" i="2"/>
  <c r="KU21" i="2"/>
  <c r="KT21" i="2"/>
  <c r="KS21" i="2"/>
  <c r="KR21" i="2"/>
  <c r="KQ21" i="2"/>
  <c r="KP21" i="2"/>
  <c r="KO21" i="2"/>
  <c r="KN21" i="2"/>
  <c r="KM21" i="2"/>
  <c r="KL21" i="2"/>
  <c r="KK21" i="2"/>
  <c r="KJ21" i="2"/>
  <c r="KI21" i="2"/>
  <c r="KH21" i="2"/>
  <c r="KG21" i="2"/>
  <c r="KF21" i="2"/>
  <c r="KE21" i="2"/>
  <c r="KD21" i="2"/>
  <c r="KC21" i="2"/>
  <c r="KB21" i="2"/>
  <c r="KA21" i="2"/>
  <c r="JZ21" i="2"/>
  <c r="JY21" i="2"/>
  <c r="JX21" i="2"/>
  <c r="JW21" i="2"/>
  <c r="JV21" i="2"/>
  <c r="JU21" i="2"/>
  <c r="JT21" i="2"/>
  <c r="JS21" i="2"/>
  <c r="JR21" i="2"/>
  <c r="JQ21" i="2"/>
  <c r="JP21" i="2"/>
  <c r="JO21" i="2"/>
  <c r="JN21" i="2"/>
  <c r="JM21" i="2"/>
  <c r="JL21" i="2"/>
  <c r="JK21" i="2"/>
  <c r="JJ21" i="2"/>
  <c r="JI21" i="2"/>
  <c r="JH21" i="2"/>
  <c r="JG21" i="2"/>
  <c r="JF21" i="2"/>
  <c r="JE21" i="2"/>
  <c r="JD21" i="2"/>
  <c r="JC21" i="2"/>
  <c r="JB21" i="2"/>
  <c r="JA21" i="2"/>
  <c r="IZ21" i="2"/>
  <c r="IY21" i="2"/>
  <c r="IX21" i="2"/>
  <c r="IW21" i="2"/>
  <c r="IV21" i="2"/>
  <c r="IU21" i="2"/>
  <c r="IT21" i="2"/>
  <c r="IS21" i="2"/>
  <c r="IR21" i="2"/>
  <c r="IQ21" i="2"/>
  <c r="IP21" i="2"/>
  <c r="IO21" i="2"/>
  <c r="IN21" i="2"/>
  <c r="IM21" i="2"/>
  <c r="IL21" i="2"/>
  <c r="IK21" i="2"/>
  <c r="IJ21" i="2"/>
  <c r="II21" i="2"/>
  <c r="IH21" i="2"/>
  <c r="IG21" i="2"/>
  <c r="IF21" i="2"/>
  <c r="IE21" i="2"/>
  <c r="ID21" i="2"/>
  <c r="IC21" i="2"/>
  <c r="IB21" i="2"/>
  <c r="IA21" i="2"/>
  <c r="HZ21" i="2"/>
  <c r="HY21" i="2"/>
  <c r="HX21" i="2"/>
  <c r="HW21" i="2"/>
  <c r="HV21" i="2"/>
  <c r="HU21" i="2"/>
  <c r="HT21" i="2"/>
  <c r="HS21" i="2"/>
  <c r="HR21" i="2"/>
  <c r="HQ21" i="2"/>
  <c r="HP21" i="2"/>
  <c r="HO21" i="2"/>
  <c r="HN21" i="2"/>
  <c r="HM21" i="2"/>
  <c r="HL21" i="2"/>
  <c r="HK21" i="2"/>
  <c r="HJ21" i="2"/>
  <c r="HI21" i="2"/>
  <c r="HH21" i="2"/>
  <c r="HG21" i="2"/>
  <c r="HF21" i="2"/>
  <c r="HE21" i="2"/>
  <c r="HD21" i="2"/>
  <c r="HC21" i="2"/>
  <c r="HB21" i="2"/>
  <c r="HA21" i="2"/>
  <c r="GZ21" i="2"/>
  <c r="GY21" i="2"/>
  <c r="GX21" i="2"/>
  <c r="GW21" i="2"/>
  <c r="GV21" i="2"/>
  <c r="GU21" i="2"/>
  <c r="GT21" i="2"/>
  <c r="GS21" i="2"/>
  <c r="GR21" i="2"/>
  <c r="GQ21" i="2"/>
  <c r="GP21" i="2"/>
  <c r="GO21" i="2"/>
  <c r="GN21" i="2"/>
  <c r="GM21" i="2"/>
  <c r="GL21" i="2"/>
  <c r="GK21" i="2"/>
  <c r="GJ21" i="2"/>
  <c r="GI21" i="2"/>
  <c r="GH21" i="2"/>
  <c r="GG21" i="2"/>
  <c r="GF21" i="2"/>
  <c r="GE21" i="2"/>
  <c r="GD21" i="2"/>
  <c r="GC21" i="2"/>
  <c r="GB21" i="2"/>
  <c r="GA21" i="2"/>
  <c r="FZ21" i="2"/>
  <c r="FY21" i="2"/>
  <c r="FX21" i="2"/>
  <c r="FW21" i="2"/>
  <c r="FV21" i="2"/>
  <c r="FU21" i="2"/>
  <c r="FT21" i="2"/>
  <c r="FS21" i="2"/>
  <c r="FR21" i="2"/>
  <c r="FQ21" i="2"/>
  <c r="FP21" i="2"/>
  <c r="FO21" i="2"/>
  <c r="FN21" i="2"/>
  <c r="FM21" i="2"/>
  <c r="FL21" i="2"/>
  <c r="FK21" i="2"/>
  <c r="FJ21" i="2"/>
  <c r="FI21" i="2"/>
  <c r="FH21" i="2"/>
  <c r="FG21" i="2"/>
  <c r="FF21" i="2"/>
  <c r="FE21" i="2"/>
  <c r="FD21" i="2"/>
  <c r="FC21" i="2"/>
  <c r="FB21" i="2"/>
  <c r="FA21" i="2"/>
  <c r="EZ21" i="2"/>
  <c r="EY21" i="2"/>
  <c r="EX21" i="2"/>
  <c r="EW21" i="2"/>
  <c r="EV21" i="2"/>
  <c r="EU21" i="2"/>
  <c r="ET21" i="2"/>
  <c r="ES21" i="2"/>
  <c r="ER21" i="2"/>
  <c r="EQ21" i="2"/>
  <c r="EP21" i="2"/>
  <c r="EO21" i="2"/>
  <c r="EN21" i="2"/>
  <c r="EM21" i="2"/>
  <c r="EL21" i="2"/>
  <c r="EK21" i="2"/>
  <c r="EJ21" i="2"/>
  <c r="EI21" i="2"/>
  <c r="EH21" i="2"/>
  <c r="EG21" i="2"/>
  <c r="EF21" i="2"/>
  <c r="EE21" i="2"/>
  <c r="ED21" i="2"/>
  <c r="EC21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ME19" i="2"/>
  <c r="MD19" i="2"/>
  <c r="MC19" i="2"/>
  <c r="MB19" i="2"/>
  <c r="MA19" i="2"/>
  <c r="LZ19" i="2"/>
  <c r="LY19" i="2"/>
  <c r="LX19" i="2"/>
  <c r="LW19" i="2"/>
  <c r="LV19" i="2"/>
  <c r="LU19" i="2"/>
  <c r="LT19" i="2"/>
  <c r="LS19" i="2"/>
  <c r="LR19" i="2"/>
  <c r="LQ19" i="2"/>
  <c r="LP19" i="2"/>
  <c r="LO19" i="2"/>
  <c r="LN19" i="2"/>
  <c r="LM19" i="2"/>
  <c r="LL19" i="2"/>
  <c r="LK19" i="2"/>
  <c r="LJ19" i="2"/>
  <c r="LI19" i="2"/>
  <c r="LH19" i="2"/>
  <c r="LG19" i="2"/>
  <c r="LF19" i="2"/>
  <c r="LE19" i="2"/>
  <c r="LD19" i="2"/>
  <c r="LC19" i="2"/>
  <c r="LB19" i="2"/>
  <c r="LA19" i="2"/>
  <c r="KZ19" i="2"/>
  <c r="KY19" i="2"/>
  <c r="KX19" i="2"/>
  <c r="KW19" i="2"/>
  <c r="KV19" i="2"/>
  <c r="KU19" i="2"/>
  <c r="KT19" i="2"/>
  <c r="KS19" i="2"/>
  <c r="KR19" i="2"/>
  <c r="KQ19" i="2"/>
  <c r="KP19" i="2"/>
  <c r="KO19" i="2"/>
  <c r="KN19" i="2"/>
  <c r="KM19" i="2"/>
  <c r="KL19" i="2"/>
  <c r="KK19" i="2"/>
  <c r="KJ19" i="2"/>
  <c r="KI19" i="2"/>
  <c r="KH19" i="2"/>
  <c r="KG19" i="2"/>
  <c r="KF19" i="2"/>
  <c r="KE19" i="2"/>
  <c r="KD19" i="2"/>
  <c r="KC19" i="2"/>
  <c r="KB19" i="2"/>
  <c r="KA19" i="2"/>
  <c r="JZ19" i="2"/>
  <c r="JY19" i="2"/>
  <c r="JX19" i="2"/>
  <c r="JW19" i="2"/>
  <c r="JV19" i="2"/>
  <c r="JU19" i="2"/>
  <c r="JT19" i="2"/>
  <c r="JS19" i="2"/>
  <c r="JR19" i="2"/>
  <c r="JQ19" i="2"/>
  <c r="JP19" i="2"/>
  <c r="JO19" i="2"/>
  <c r="JN19" i="2"/>
  <c r="JM19" i="2"/>
  <c r="JL19" i="2"/>
  <c r="JK19" i="2"/>
  <c r="JJ19" i="2"/>
  <c r="JI19" i="2"/>
  <c r="JH19" i="2"/>
  <c r="JG19" i="2"/>
  <c r="JF19" i="2"/>
  <c r="JE19" i="2"/>
  <c r="JD19" i="2"/>
  <c r="JC19" i="2"/>
  <c r="JB19" i="2"/>
  <c r="JA19" i="2"/>
  <c r="IZ19" i="2"/>
  <c r="IY19" i="2"/>
  <c r="IX19" i="2"/>
  <c r="IW19" i="2"/>
  <c r="IV19" i="2"/>
  <c r="IU19" i="2"/>
  <c r="IT19" i="2"/>
  <c r="IS19" i="2"/>
  <c r="IR19" i="2"/>
  <c r="IQ19" i="2"/>
  <c r="IP19" i="2"/>
  <c r="IO19" i="2"/>
  <c r="IN19" i="2"/>
  <c r="IM19" i="2"/>
  <c r="IL19" i="2"/>
  <c r="IK19" i="2"/>
  <c r="IJ19" i="2"/>
  <c r="II19" i="2"/>
  <c r="IH19" i="2"/>
  <c r="IG19" i="2"/>
  <c r="IF19" i="2"/>
  <c r="IE19" i="2"/>
  <c r="ID19" i="2"/>
  <c r="IC19" i="2"/>
  <c r="IB19" i="2"/>
  <c r="IA19" i="2"/>
  <c r="HZ19" i="2"/>
  <c r="HY19" i="2"/>
  <c r="HX19" i="2"/>
  <c r="HW19" i="2"/>
  <c r="HV19" i="2"/>
  <c r="HU19" i="2"/>
  <c r="HT19" i="2"/>
  <c r="HS19" i="2"/>
  <c r="HR19" i="2"/>
  <c r="HQ19" i="2"/>
  <c r="HP19" i="2"/>
  <c r="HO19" i="2"/>
  <c r="HN19" i="2"/>
  <c r="HM19" i="2"/>
  <c r="HL19" i="2"/>
  <c r="HK19" i="2"/>
  <c r="HJ19" i="2"/>
  <c r="HI19" i="2"/>
  <c r="HH19" i="2"/>
  <c r="HG19" i="2"/>
  <c r="HF19" i="2"/>
  <c r="HE19" i="2"/>
  <c r="HD19" i="2"/>
  <c r="HC19" i="2"/>
  <c r="HB19" i="2"/>
  <c r="HA19" i="2"/>
  <c r="GZ19" i="2"/>
  <c r="GY19" i="2"/>
  <c r="GX19" i="2"/>
  <c r="GW19" i="2"/>
  <c r="GV19" i="2"/>
  <c r="GU19" i="2"/>
  <c r="GT19" i="2"/>
  <c r="GS19" i="2"/>
  <c r="GR19" i="2"/>
  <c r="GQ19" i="2"/>
  <c r="GP19" i="2"/>
  <c r="GO19" i="2"/>
  <c r="GN19" i="2"/>
  <c r="GM19" i="2"/>
  <c r="GL19" i="2"/>
  <c r="GK19" i="2"/>
  <c r="GJ19" i="2"/>
  <c r="GI19" i="2"/>
  <c r="GH19" i="2"/>
  <c r="GG19" i="2"/>
  <c r="GF19" i="2"/>
  <c r="GE19" i="2"/>
  <c r="GD19" i="2"/>
  <c r="GC19" i="2"/>
  <c r="GB19" i="2"/>
  <c r="GA19" i="2"/>
  <c r="FZ19" i="2"/>
  <c r="FY19" i="2"/>
  <c r="FX19" i="2"/>
  <c r="FW19" i="2"/>
  <c r="FV19" i="2"/>
  <c r="FU19" i="2"/>
  <c r="FT19" i="2"/>
  <c r="FS19" i="2"/>
  <c r="FR19" i="2"/>
  <c r="FQ19" i="2"/>
  <c r="FP19" i="2"/>
  <c r="FO19" i="2"/>
  <c r="FN19" i="2"/>
  <c r="FM19" i="2"/>
  <c r="FL19" i="2"/>
  <c r="FK19" i="2"/>
  <c r="FJ19" i="2"/>
  <c r="FI19" i="2"/>
  <c r="FH19" i="2"/>
  <c r="FG19" i="2"/>
  <c r="FF19" i="2"/>
  <c r="FE19" i="2"/>
  <c r="FD19" i="2"/>
  <c r="FC19" i="2"/>
  <c r="FB19" i="2"/>
  <c r="FA19" i="2"/>
  <c r="EZ19" i="2"/>
  <c r="EY19" i="2"/>
  <c r="EX19" i="2"/>
  <c r="EW19" i="2"/>
  <c r="EV19" i="2"/>
  <c r="EU19" i="2"/>
  <c r="ET19" i="2"/>
  <c r="ES19" i="2"/>
  <c r="ER19" i="2"/>
  <c r="EQ19" i="2"/>
  <c r="EP19" i="2"/>
  <c r="EO19" i="2"/>
  <c r="EN19" i="2"/>
  <c r="EM19" i="2"/>
  <c r="EL19" i="2"/>
  <c r="EK19" i="2"/>
  <c r="EJ19" i="2"/>
  <c r="EI19" i="2"/>
  <c r="EH19" i="2"/>
  <c r="EG19" i="2"/>
  <c r="EF19" i="2"/>
  <c r="EE19" i="2"/>
  <c r="ED19" i="2"/>
  <c r="EC19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ME17" i="2"/>
  <c r="MD17" i="2"/>
  <c r="MC17" i="2"/>
  <c r="MB17" i="2"/>
  <c r="MA17" i="2"/>
  <c r="LZ17" i="2"/>
  <c r="LY17" i="2"/>
  <c r="LX17" i="2"/>
  <c r="LW17" i="2"/>
  <c r="LV17" i="2"/>
  <c r="LU17" i="2"/>
  <c r="LT17" i="2"/>
  <c r="LS17" i="2"/>
  <c r="LR17" i="2"/>
  <c r="LQ17" i="2"/>
  <c r="LP17" i="2"/>
  <c r="LO17" i="2"/>
  <c r="LN17" i="2"/>
  <c r="LM17" i="2"/>
  <c r="LL17" i="2"/>
  <c r="LK17" i="2"/>
  <c r="LJ17" i="2"/>
  <c r="LI17" i="2"/>
  <c r="LH17" i="2"/>
  <c r="LG17" i="2"/>
  <c r="LF17" i="2"/>
  <c r="LE17" i="2"/>
  <c r="LD17" i="2"/>
  <c r="LC17" i="2"/>
  <c r="LB17" i="2"/>
  <c r="LA17" i="2"/>
  <c r="KZ17" i="2"/>
  <c r="KY17" i="2"/>
  <c r="KX17" i="2"/>
  <c r="KW17" i="2"/>
  <c r="KV17" i="2"/>
  <c r="KU17" i="2"/>
  <c r="KT17" i="2"/>
  <c r="KS17" i="2"/>
  <c r="KR17" i="2"/>
  <c r="KQ17" i="2"/>
  <c r="KP17" i="2"/>
  <c r="KO17" i="2"/>
  <c r="KN17" i="2"/>
  <c r="KM17" i="2"/>
  <c r="KL17" i="2"/>
  <c r="KK17" i="2"/>
  <c r="KJ17" i="2"/>
  <c r="KI17" i="2"/>
  <c r="KH17" i="2"/>
  <c r="KG17" i="2"/>
  <c r="KF17" i="2"/>
  <c r="KE17" i="2"/>
  <c r="KD17" i="2"/>
  <c r="KC17" i="2"/>
  <c r="KB17" i="2"/>
  <c r="KA17" i="2"/>
  <c r="JZ17" i="2"/>
  <c r="JY17" i="2"/>
  <c r="JX17" i="2"/>
  <c r="JW17" i="2"/>
  <c r="JV17" i="2"/>
  <c r="JU17" i="2"/>
  <c r="JT17" i="2"/>
  <c r="JS17" i="2"/>
  <c r="JR17" i="2"/>
  <c r="JQ17" i="2"/>
  <c r="JP17" i="2"/>
  <c r="JO17" i="2"/>
  <c r="JN17" i="2"/>
  <c r="JM17" i="2"/>
  <c r="JL17" i="2"/>
  <c r="JK17" i="2"/>
  <c r="JJ17" i="2"/>
  <c r="JI17" i="2"/>
  <c r="JH17" i="2"/>
  <c r="JG17" i="2"/>
  <c r="JF17" i="2"/>
  <c r="JE17" i="2"/>
  <c r="JD17" i="2"/>
  <c r="JC17" i="2"/>
  <c r="JB17" i="2"/>
  <c r="JA17" i="2"/>
  <c r="IZ17" i="2"/>
  <c r="IY17" i="2"/>
  <c r="IX17" i="2"/>
  <c r="IW17" i="2"/>
  <c r="IV17" i="2"/>
  <c r="IU17" i="2"/>
  <c r="IT17" i="2"/>
  <c r="IS17" i="2"/>
  <c r="IR17" i="2"/>
  <c r="IQ17" i="2"/>
  <c r="IP17" i="2"/>
  <c r="IO17" i="2"/>
  <c r="IN17" i="2"/>
  <c r="IM17" i="2"/>
  <c r="IL17" i="2"/>
  <c r="IK17" i="2"/>
  <c r="IJ17" i="2"/>
  <c r="II17" i="2"/>
  <c r="IH17" i="2"/>
  <c r="IG17" i="2"/>
  <c r="IF17" i="2"/>
  <c r="IE17" i="2"/>
  <c r="ID17" i="2"/>
  <c r="IC17" i="2"/>
  <c r="IB17" i="2"/>
  <c r="IA17" i="2"/>
  <c r="HZ17" i="2"/>
  <c r="HY17" i="2"/>
  <c r="HX17" i="2"/>
  <c r="HW17" i="2"/>
  <c r="HV17" i="2"/>
  <c r="HU17" i="2"/>
  <c r="HT17" i="2"/>
  <c r="HS17" i="2"/>
  <c r="HR17" i="2"/>
  <c r="HQ17" i="2"/>
  <c r="HP17" i="2"/>
  <c r="HO17" i="2"/>
  <c r="HN17" i="2"/>
  <c r="HM17" i="2"/>
  <c r="HL17" i="2"/>
  <c r="HK17" i="2"/>
  <c r="HJ17" i="2"/>
  <c r="HI17" i="2"/>
  <c r="HH17" i="2"/>
  <c r="HG17" i="2"/>
  <c r="HF17" i="2"/>
  <c r="HE17" i="2"/>
  <c r="HD17" i="2"/>
  <c r="HC17" i="2"/>
  <c r="HB17" i="2"/>
  <c r="HA17" i="2"/>
  <c r="GZ17" i="2"/>
  <c r="GY17" i="2"/>
  <c r="GX17" i="2"/>
  <c r="GW17" i="2"/>
  <c r="GV17" i="2"/>
  <c r="GU17" i="2"/>
  <c r="GT17" i="2"/>
  <c r="GS17" i="2"/>
  <c r="GR17" i="2"/>
  <c r="GQ17" i="2"/>
  <c r="GP17" i="2"/>
  <c r="GO17" i="2"/>
  <c r="GN17" i="2"/>
  <c r="GM17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ME15" i="2"/>
  <c r="MD15" i="2"/>
  <c r="MC15" i="2"/>
  <c r="MB15" i="2"/>
  <c r="MA15" i="2"/>
  <c r="LZ15" i="2"/>
  <c r="LY15" i="2"/>
  <c r="LX15" i="2"/>
  <c r="LW15" i="2"/>
  <c r="LV15" i="2"/>
  <c r="LU15" i="2"/>
  <c r="LT15" i="2"/>
  <c r="LS15" i="2"/>
  <c r="LR15" i="2"/>
  <c r="LQ15" i="2"/>
  <c r="LP15" i="2"/>
  <c r="LO15" i="2"/>
  <c r="LN15" i="2"/>
  <c r="LM15" i="2"/>
  <c r="LL15" i="2"/>
  <c r="LK15" i="2"/>
  <c r="LJ15" i="2"/>
  <c r="LI15" i="2"/>
  <c r="LH15" i="2"/>
  <c r="LG15" i="2"/>
  <c r="LF15" i="2"/>
  <c r="LE15" i="2"/>
  <c r="LD15" i="2"/>
  <c r="LC15" i="2"/>
  <c r="LB15" i="2"/>
  <c r="LA15" i="2"/>
  <c r="KZ15" i="2"/>
  <c r="KY15" i="2"/>
  <c r="KX15" i="2"/>
  <c r="KW15" i="2"/>
  <c r="KV15" i="2"/>
  <c r="KU15" i="2"/>
  <c r="KT15" i="2"/>
  <c r="KS15" i="2"/>
  <c r="KR15" i="2"/>
  <c r="KQ15" i="2"/>
  <c r="KP15" i="2"/>
  <c r="KO15" i="2"/>
  <c r="KN15" i="2"/>
  <c r="KM15" i="2"/>
  <c r="KL15" i="2"/>
  <c r="KK15" i="2"/>
  <c r="KJ15" i="2"/>
  <c r="KI15" i="2"/>
  <c r="KH15" i="2"/>
  <c r="KG15" i="2"/>
  <c r="KF15" i="2"/>
  <c r="KE15" i="2"/>
  <c r="KD15" i="2"/>
  <c r="KC15" i="2"/>
  <c r="KB15" i="2"/>
  <c r="KA15" i="2"/>
  <c r="JZ15" i="2"/>
  <c r="JY15" i="2"/>
  <c r="JX15" i="2"/>
  <c r="JW15" i="2"/>
  <c r="JV15" i="2"/>
  <c r="JU15" i="2"/>
  <c r="JT15" i="2"/>
  <c r="JS15" i="2"/>
  <c r="JR15" i="2"/>
  <c r="JQ15" i="2"/>
  <c r="JP15" i="2"/>
  <c r="JO15" i="2"/>
  <c r="JN15" i="2"/>
  <c r="JM15" i="2"/>
  <c r="JL15" i="2"/>
  <c r="JK15" i="2"/>
  <c r="JJ15" i="2"/>
  <c r="JI15" i="2"/>
  <c r="JH15" i="2"/>
  <c r="JG15" i="2"/>
  <c r="JF15" i="2"/>
  <c r="JE15" i="2"/>
  <c r="JD15" i="2"/>
  <c r="JC15" i="2"/>
  <c r="JB15" i="2"/>
  <c r="JA15" i="2"/>
  <c r="IZ15" i="2"/>
  <c r="IY15" i="2"/>
  <c r="IX15" i="2"/>
  <c r="IW15" i="2"/>
  <c r="IV15" i="2"/>
  <c r="IU15" i="2"/>
  <c r="IT15" i="2"/>
  <c r="IS15" i="2"/>
  <c r="IR15" i="2"/>
  <c r="IQ15" i="2"/>
  <c r="IP15" i="2"/>
  <c r="IO15" i="2"/>
  <c r="IN15" i="2"/>
  <c r="IM15" i="2"/>
  <c r="IL15" i="2"/>
  <c r="IK15" i="2"/>
  <c r="IJ15" i="2"/>
  <c r="II15" i="2"/>
  <c r="IH15" i="2"/>
  <c r="IG15" i="2"/>
  <c r="IF15" i="2"/>
  <c r="IE15" i="2"/>
  <c r="ID15" i="2"/>
  <c r="IC15" i="2"/>
  <c r="IB15" i="2"/>
  <c r="IA15" i="2"/>
  <c r="HZ15" i="2"/>
  <c r="HY15" i="2"/>
  <c r="HX15" i="2"/>
  <c r="HW15" i="2"/>
  <c r="HV15" i="2"/>
  <c r="HU15" i="2"/>
  <c r="HT15" i="2"/>
  <c r="HS15" i="2"/>
  <c r="HR15" i="2"/>
  <c r="HQ15" i="2"/>
  <c r="HP15" i="2"/>
  <c r="HO15" i="2"/>
  <c r="HN15" i="2"/>
  <c r="HM15" i="2"/>
  <c r="HL15" i="2"/>
  <c r="HK15" i="2"/>
  <c r="HJ15" i="2"/>
  <c r="HI15" i="2"/>
  <c r="HH15" i="2"/>
  <c r="HG15" i="2"/>
  <c r="HF15" i="2"/>
  <c r="HE15" i="2"/>
  <c r="HD15" i="2"/>
  <c r="HC15" i="2"/>
  <c r="HB15" i="2"/>
  <c r="HA15" i="2"/>
  <c r="GZ15" i="2"/>
  <c r="GY15" i="2"/>
  <c r="GX15" i="2"/>
  <c r="GW15" i="2"/>
  <c r="GV15" i="2"/>
  <c r="GU15" i="2"/>
  <c r="GT15" i="2"/>
  <c r="GS15" i="2"/>
  <c r="GR15" i="2"/>
  <c r="GQ15" i="2"/>
  <c r="GP15" i="2"/>
  <c r="GO15" i="2"/>
  <c r="GN15" i="2"/>
  <c r="GM15" i="2"/>
  <c r="GL15" i="2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ME13" i="2"/>
  <c r="MD13" i="2"/>
  <c r="MC13" i="2"/>
  <c r="MB13" i="2"/>
  <c r="MA13" i="2"/>
  <c r="LZ13" i="2"/>
  <c r="LY13" i="2"/>
  <c r="LX13" i="2"/>
  <c r="LW13" i="2"/>
  <c r="LV13" i="2"/>
  <c r="LU13" i="2"/>
  <c r="LT13" i="2"/>
  <c r="LS13" i="2"/>
  <c r="LR13" i="2"/>
  <c r="LQ13" i="2"/>
  <c r="LP13" i="2"/>
  <c r="LO13" i="2"/>
  <c r="LN13" i="2"/>
  <c r="LM13" i="2"/>
  <c r="LL13" i="2"/>
  <c r="LK13" i="2"/>
  <c r="LJ13" i="2"/>
  <c r="LI13" i="2"/>
  <c r="LH13" i="2"/>
  <c r="LG13" i="2"/>
  <c r="LF13" i="2"/>
  <c r="LE13" i="2"/>
  <c r="LD13" i="2"/>
  <c r="LC13" i="2"/>
  <c r="LB13" i="2"/>
  <c r="LA13" i="2"/>
  <c r="KZ13" i="2"/>
  <c r="KY13" i="2"/>
  <c r="KX13" i="2"/>
  <c r="KW13" i="2"/>
  <c r="KV13" i="2"/>
  <c r="KU13" i="2"/>
  <c r="KT13" i="2"/>
  <c r="KS13" i="2"/>
  <c r="KR13" i="2"/>
  <c r="KQ13" i="2"/>
  <c r="KP13" i="2"/>
  <c r="KO13" i="2"/>
  <c r="KN13" i="2"/>
  <c r="KM13" i="2"/>
  <c r="KL13" i="2"/>
  <c r="KK13" i="2"/>
  <c r="KJ13" i="2"/>
  <c r="KI13" i="2"/>
  <c r="KH13" i="2"/>
  <c r="KG13" i="2"/>
  <c r="KF13" i="2"/>
  <c r="KE13" i="2"/>
  <c r="KD13" i="2"/>
  <c r="KC13" i="2"/>
  <c r="KB13" i="2"/>
  <c r="KA13" i="2"/>
  <c r="JZ13" i="2"/>
  <c r="JY13" i="2"/>
  <c r="JX13" i="2"/>
  <c r="JW13" i="2"/>
  <c r="JV13" i="2"/>
  <c r="JU13" i="2"/>
  <c r="JT13" i="2"/>
  <c r="JS13" i="2"/>
  <c r="JR13" i="2"/>
  <c r="JQ13" i="2"/>
  <c r="JP13" i="2"/>
  <c r="JO13" i="2"/>
  <c r="JN13" i="2"/>
  <c r="JM13" i="2"/>
  <c r="JL13" i="2"/>
  <c r="JK13" i="2"/>
  <c r="JJ13" i="2"/>
  <c r="JI13" i="2"/>
  <c r="JH13" i="2"/>
  <c r="JG13" i="2"/>
  <c r="JF13" i="2"/>
  <c r="JE13" i="2"/>
  <c r="JD13" i="2"/>
  <c r="JC13" i="2"/>
  <c r="JB13" i="2"/>
  <c r="JA13" i="2"/>
  <c r="IZ13" i="2"/>
  <c r="IY13" i="2"/>
  <c r="IX13" i="2"/>
  <c r="IW13" i="2"/>
  <c r="IV13" i="2"/>
  <c r="IU13" i="2"/>
  <c r="IT13" i="2"/>
  <c r="IS13" i="2"/>
  <c r="IR13" i="2"/>
  <c r="IQ13" i="2"/>
  <c r="IP13" i="2"/>
  <c r="IO13" i="2"/>
  <c r="IN13" i="2"/>
  <c r="IM13" i="2"/>
  <c r="IL13" i="2"/>
  <c r="IK13" i="2"/>
  <c r="IJ13" i="2"/>
  <c r="II13" i="2"/>
  <c r="IH13" i="2"/>
  <c r="IG13" i="2"/>
  <c r="IF13" i="2"/>
  <c r="IE13" i="2"/>
  <c r="ID13" i="2"/>
  <c r="IC13" i="2"/>
  <c r="IB13" i="2"/>
  <c r="IA13" i="2"/>
  <c r="HZ13" i="2"/>
  <c r="HY13" i="2"/>
  <c r="HX13" i="2"/>
  <c r="HW13" i="2"/>
  <c r="HV13" i="2"/>
  <c r="HU13" i="2"/>
  <c r="HT13" i="2"/>
  <c r="HS13" i="2"/>
  <c r="HR13" i="2"/>
  <c r="HQ13" i="2"/>
  <c r="HP13" i="2"/>
  <c r="HO13" i="2"/>
  <c r="HN13" i="2"/>
  <c r="HM13" i="2"/>
  <c r="HL13" i="2"/>
  <c r="HK13" i="2"/>
  <c r="HJ13" i="2"/>
  <c r="HI13" i="2"/>
  <c r="HH13" i="2"/>
  <c r="HG13" i="2"/>
  <c r="HF13" i="2"/>
  <c r="HE13" i="2"/>
  <c r="HD13" i="2"/>
  <c r="HC13" i="2"/>
  <c r="HB13" i="2"/>
  <c r="HA13" i="2"/>
  <c r="GZ13" i="2"/>
  <c r="GY13" i="2"/>
  <c r="GX13" i="2"/>
  <c r="GW13" i="2"/>
  <c r="GV13" i="2"/>
  <c r="GU13" i="2"/>
  <c r="GT13" i="2"/>
  <c r="GS13" i="2"/>
  <c r="GR13" i="2"/>
  <c r="GQ13" i="2"/>
  <c r="GP13" i="2"/>
  <c r="GO13" i="2"/>
  <c r="GN13" i="2"/>
  <c r="GM13" i="2"/>
  <c r="GL13" i="2"/>
  <c r="GK13" i="2"/>
  <c r="GJ13" i="2"/>
  <c r="GI13" i="2"/>
  <c r="GH13" i="2"/>
  <c r="GG13" i="2"/>
  <c r="GF13" i="2"/>
  <c r="GE13" i="2"/>
  <c r="GD13" i="2"/>
  <c r="GC13" i="2"/>
  <c r="GB13" i="2"/>
  <c r="GA13" i="2"/>
  <c r="FZ13" i="2"/>
  <c r="FY13" i="2"/>
  <c r="FX13" i="2"/>
  <c r="FW13" i="2"/>
  <c r="FV13" i="2"/>
  <c r="FU13" i="2"/>
  <c r="FT13" i="2"/>
  <c r="FS13" i="2"/>
  <c r="FR13" i="2"/>
  <c r="FQ13" i="2"/>
  <c r="FP13" i="2"/>
  <c r="FO13" i="2"/>
  <c r="FN13" i="2"/>
  <c r="FM13" i="2"/>
  <c r="FL13" i="2"/>
  <c r="FK13" i="2"/>
  <c r="FJ13" i="2"/>
  <c r="FI13" i="2"/>
  <c r="FH13" i="2"/>
  <c r="FG13" i="2"/>
  <c r="FF13" i="2"/>
  <c r="FE13" i="2"/>
  <c r="FD13" i="2"/>
  <c r="FC13" i="2"/>
  <c r="FB13" i="2"/>
  <c r="FA13" i="2"/>
  <c r="EZ13" i="2"/>
  <c r="EY13" i="2"/>
  <c r="EX13" i="2"/>
  <c r="EW13" i="2"/>
  <c r="EV13" i="2"/>
  <c r="EU13" i="2"/>
  <c r="ET13" i="2"/>
  <c r="ES13" i="2"/>
  <c r="ER13" i="2"/>
  <c r="EQ13" i="2"/>
  <c r="EP13" i="2"/>
  <c r="EO13" i="2"/>
  <c r="EN13" i="2"/>
  <c r="EM13" i="2"/>
  <c r="EL13" i="2"/>
  <c r="EK13" i="2"/>
  <c r="EJ13" i="2"/>
  <c r="EI13" i="2"/>
  <c r="EH13" i="2"/>
  <c r="EG13" i="2"/>
  <c r="EF13" i="2"/>
  <c r="EE13" i="2"/>
  <c r="ED13" i="2"/>
  <c r="EC13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ME11" i="2"/>
  <c r="MD11" i="2"/>
  <c r="MC11" i="2"/>
  <c r="MB11" i="2"/>
  <c r="MA11" i="2"/>
  <c r="LZ11" i="2"/>
  <c r="LY11" i="2"/>
  <c r="LX11" i="2"/>
  <c r="LW11" i="2"/>
  <c r="LV11" i="2"/>
  <c r="LU11" i="2"/>
  <c r="LT11" i="2"/>
  <c r="LS11" i="2"/>
  <c r="LR11" i="2"/>
  <c r="LQ11" i="2"/>
  <c r="LP11" i="2"/>
  <c r="LO11" i="2"/>
  <c r="LN11" i="2"/>
  <c r="LM11" i="2"/>
  <c r="LL11" i="2"/>
  <c r="LK11" i="2"/>
  <c r="LJ11" i="2"/>
  <c r="LI11" i="2"/>
  <c r="LH11" i="2"/>
  <c r="LG11" i="2"/>
  <c r="LF11" i="2"/>
  <c r="LE11" i="2"/>
  <c r="LD11" i="2"/>
  <c r="LC11" i="2"/>
  <c r="LB11" i="2"/>
  <c r="LA11" i="2"/>
  <c r="KZ11" i="2"/>
  <c r="KY11" i="2"/>
  <c r="KX11" i="2"/>
  <c r="KW11" i="2"/>
  <c r="KV11" i="2"/>
  <c r="KU11" i="2"/>
  <c r="KT11" i="2"/>
  <c r="KS11" i="2"/>
  <c r="KR11" i="2"/>
  <c r="KQ11" i="2"/>
  <c r="KP11" i="2"/>
  <c r="KO11" i="2"/>
  <c r="KN11" i="2"/>
  <c r="KM11" i="2"/>
  <c r="KL11" i="2"/>
  <c r="KK11" i="2"/>
  <c r="KJ11" i="2"/>
  <c r="KI11" i="2"/>
  <c r="KH11" i="2"/>
  <c r="KG11" i="2"/>
  <c r="KF11" i="2"/>
  <c r="KE11" i="2"/>
  <c r="KD11" i="2"/>
  <c r="KC11" i="2"/>
  <c r="KB11" i="2"/>
  <c r="KA11" i="2"/>
  <c r="JZ11" i="2"/>
  <c r="JY11" i="2"/>
  <c r="JX11" i="2"/>
  <c r="JW11" i="2"/>
  <c r="JV11" i="2"/>
  <c r="JU11" i="2"/>
  <c r="JT11" i="2"/>
  <c r="JS11" i="2"/>
  <c r="JR11" i="2"/>
  <c r="JQ11" i="2"/>
  <c r="JP11" i="2"/>
  <c r="JO11" i="2"/>
  <c r="JN11" i="2"/>
  <c r="JM11" i="2"/>
  <c r="JL11" i="2"/>
  <c r="JK11" i="2"/>
  <c r="JJ11" i="2"/>
  <c r="JI11" i="2"/>
  <c r="JH11" i="2"/>
  <c r="JG11" i="2"/>
  <c r="JF11" i="2"/>
  <c r="JE11" i="2"/>
  <c r="JD11" i="2"/>
  <c r="JC11" i="2"/>
  <c r="JB11" i="2"/>
  <c r="JA11" i="2"/>
  <c r="IZ11" i="2"/>
  <c r="IY11" i="2"/>
  <c r="IX11" i="2"/>
  <c r="IW11" i="2"/>
  <c r="IV11" i="2"/>
  <c r="IU11" i="2"/>
  <c r="IT11" i="2"/>
  <c r="IS11" i="2"/>
  <c r="IR11" i="2"/>
  <c r="IQ11" i="2"/>
  <c r="IP11" i="2"/>
  <c r="IO11" i="2"/>
  <c r="IN11" i="2"/>
  <c r="IM11" i="2"/>
  <c r="IL11" i="2"/>
  <c r="IK11" i="2"/>
  <c r="IJ11" i="2"/>
  <c r="II11" i="2"/>
  <c r="IH11" i="2"/>
  <c r="IG11" i="2"/>
  <c r="IF11" i="2"/>
  <c r="IE11" i="2"/>
  <c r="ID11" i="2"/>
  <c r="IC11" i="2"/>
  <c r="IB11" i="2"/>
  <c r="IA11" i="2"/>
  <c r="HZ11" i="2"/>
  <c r="HY11" i="2"/>
  <c r="HX11" i="2"/>
  <c r="HW11" i="2"/>
  <c r="HV11" i="2"/>
  <c r="HU11" i="2"/>
  <c r="HT11" i="2"/>
  <c r="HS11" i="2"/>
  <c r="HR11" i="2"/>
  <c r="HQ11" i="2"/>
  <c r="HP11" i="2"/>
  <c r="HO11" i="2"/>
  <c r="HN11" i="2"/>
  <c r="HM11" i="2"/>
  <c r="HL11" i="2"/>
  <c r="HK11" i="2"/>
  <c r="HJ11" i="2"/>
  <c r="HI11" i="2"/>
  <c r="HH11" i="2"/>
  <c r="HG11" i="2"/>
  <c r="HF11" i="2"/>
  <c r="HE11" i="2"/>
  <c r="HD11" i="2"/>
  <c r="HC11" i="2"/>
  <c r="HB11" i="2"/>
  <c r="HA11" i="2"/>
  <c r="GZ11" i="2"/>
  <c r="GY11" i="2"/>
  <c r="GX11" i="2"/>
  <c r="GW11" i="2"/>
  <c r="GV11" i="2"/>
  <c r="GU11" i="2"/>
  <c r="GT11" i="2"/>
  <c r="GS11" i="2"/>
  <c r="GR11" i="2"/>
  <c r="GQ11" i="2"/>
  <c r="GP11" i="2"/>
  <c r="GO11" i="2"/>
  <c r="GN11" i="2"/>
  <c r="GM11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FA11" i="2"/>
  <c r="EZ11" i="2"/>
  <c r="EY11" i="2"/>
  <c r="EX11" i="2"/>
  <c r="EW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ME9" i="2"/>
  <c r="MD9" i="2"/>
  <c r="MC9" i="2"/>
  <c r="MB9" i="2"/>
  <c r="MA9" i="2"/>
  <c r="LZ9" i="2"/>
  <c r="LY9" i="2"/>
  <c r="LX9" i="2"/>
  <c r="LW9" i="2"/>
  <c r="LV9" i="2"/>
  <c r="LU9" i="2"/>
  <c r="LT9" i="2"/>
  <c r="LS9" i="2"/>
  <c r="LR9" i="2"/>
  <c r="LQ9" i="2"/>
  <c r="LP9" i="2"/>
  <c r="LO9" i="2"/>
  <c r="LN9" i="2"/>
  <c r="LM9" i="2"/>
  <c r="LL9" i="2"/>
  <c r="LK9" i="2"/>
  <c r="LJ9" i="2"/>
  <c r="LI9" i="2"/>
  <c r="LH9" i="2"/>
  <c r="LG9" i="2"/>
  <c r="LF9" i="2"/>
  <c r="LE9" i="2"/>
  <c r="LD9" i="2"/>
  <c r="LC9" i="2"/>
  <c r="LB9" i="2"/>
  <c r="LA9" i="2"/>
  <c r="KZ9" i="2"/>
  <c r="KY9" i="2"/>
  <c r="KX9" i="2"/>
  <c r="KW9" i="2"/>
  <c r="KV9" i="2"/>
  <c r="KU9" i="2"/>
  <c r="KT9" i="2"/>
  <c r="KS9" i="2"/>
  <c r="KR9" i="2"/>
  <c r="KQ9" i="2"/>
  <c r="KP9" i="2"/>
  <c r="KO9" i="2"/>
  <c r="KN9" i="2"/>
  <c r="KM9" i="2"/>
  <c r="KL9" i="2"/>
  <c r="KK9" i="2"/>
  <c r="KJ9" i="2"/>
  <c r="KI9" i="2"/>
  <c r="KH9" i="2"/>
  <c r="KG9" i="2"/>
  <c r="KF9" i="2"/>
  <c r="KE9" i="2"/>
  <c r="KD9" i="2"/>
  <c r="KC9" i="2"/>
  <c r="KB9" i="2"/>
  <c r="KA9" i="2"/>
  <c r="JZ9" i="2"/>
  <c r="JY9" i="2"/>
  <c r="JX9" i="2"/>
  <c r="JW9" i="2"/>
  <c r="JV9" i="2"/>
  <c r="JU9" i="2"/>
  <c r="JT9" i="2"/>
  <c r="JS9" i="2"/>
  <c r="JR9" i="2"/>
  <c r="JQ9" i="2"/>
  <c r="JP9" i="2"/>
  <c r="JO9" i="2"/>
  <c r="JN9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IH9" i="2"/>
  <c r="IG9" i="2"/>
  <c r="IF9" i="2"/>
  <c r="IE9" i="2"/>
  <c r="ID9" i="2"/>
  <c r="IC9" i="2"/>
  <c r="IB9" i="2"/>
  <c r="IA9" i="2"/>
  <c r="HZ9" i="2"/>
  <c r="HY9" i="2"/>
  <c r="HX9" i="2"/>
  <c r="HW9" i="2"/>
  <c r="HV9" i="2"/>
  <c r="HU9" i="2"/>
  <c r="HT9" i="2"/>
  <c r="HS9" i="2"/>
  <c r="HR9" i="2"/>
  <c r="HQ9" i="2"/>
  <c r="HP9" i="2"/>
  <c r="HO9" i="2"/>
  <c r="HN9" i="2"/>
  <c r="HM9" i="2"/>
  <c r="HL9" i="2"/>
  <c r="HK9" i="2"/>
  <c r="HJ9" i="2"/>
  <c r="HI9" i="2"/>
  <c r="HH9" i="2"/>
  <c r="HG9" i="2"/>
  <c r="HF9" i="2"/>
  <c r="HE9" i="2"/>
  <c r="HD9" i="2"/>
  <c r="HC9" i="2"/>
  <c r="HB9" i="2"/>
  <c r="HA9" i="2"/>
  <c r="GZ9" i="2"/>
  <c r="GY9" i="2"/>
  <c r="GX9" i="2"/>
  <c r="GW9" i="2"/>
  <c r="GV9" i="2"/>
  <c r="GU9" i="2"/>
  <c r="GT9" i="2"/>
  <c r="GS9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P9" i="2"/>
  <c r="EO9" i="2"/>
  <c r="EN9" i="2"/>
  <c r="EM9" i="2"/>
  <c r="EL9" i="2"/>
  <c r="EK9" i="2"/>
  <c r="EJ9" i="2"/>
  <c r="EI9" i="2"/>
  <c r="EH9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ME7" i="2"/>
  <c r="MD7" i="2"/>
  <c r="MC7" i="2"/>
  <c r="MB7" i="2"/>
  <c r="MA7" i="2"/>
  <c r="LZ7" i="2"/>
  <c r="LY7" i="2"/>
  <c r="LX7" i="2"/>
  <c r="LW7" i="2"/>
  <c r="LV7" i="2"/>
  <c r="LU7" i="2"/>
  <c r="LT7" i="2"/>
  <c r="LS7" i="2"/>
  <c r="LR7" i="2"/>
  <c r="LQ7" i="2"/>
  <c r="LP7" i="2"/>
  <c r="LO7" i="2"/>
  <c r="LN7" i="2"/>
  <c r="LM7" i="2"/>
  <c r="LL7" i="2"/>
  <c r="LK7" i="2"/>
  <c r="LJ7" i="2"/>
  <c r="LI7" i="2"/>
  <c r="LH7" i="2"/>
  <c r="LG7" i="2"/>
  <c r="LF7" i="2"/>
  <c r="LE7" i="2"/>
  <c r="LD7" i="2"/>
  <c r="LC7" i="2"/>
  <c r="LB7" i="2"/>
  <c r="LA7" i="2"/>
  <c r="KZ7" i="2"/>
  <c r="KY7" i="2"/>
  <c r="KX7" i="2"/>
  <c r="KW7" i="2"/>
  <c r="KV7" i="2"/>
  <c r="KU7" i="2"/>
  <c r="KT7" i="2"/>
  <c r="KS7" i="2"/>
  <c r="KR7" i="2"/>
  <c r="KQ7" i="2"/>
  <c r="KP7" i="2"/>
  <c r="KO7" i="2"/>
  <c r="KN7" i="2"/>
  <c r="KM7" i="2"/>
  <c r="KL7" i="2"/>
  <c r="KK7" i="2"/>
  <c r="KJ7" i="2"/>
  <c r="KI7" i="2"/>
  <c r="KH7" i="2"/>
  <c r="KG7" i="2"/>
  <c r="KF7" i="2"/>
  <c r="KE7" i="2"/>
  <c r="KD7" i="2"/>
  <c r="KC7" i="2"/>
  <c r="KB7" i="2"/>
  <c r="KA7" i="2"/>
  <c r="JZ7" i="2"/>
  <c r="JY7" i="2"/>
  <c r="JX7" i="2"/>
  <c r="JW7" i="2"/>
  <c r="JV7" i="2"/>
  <c r="JU7" i="2"/>
  <c r="JT7" i="2"/>
  <c r="JS7" i="2"/>
  <c r="JR7" i="2"/>
  <c r="JQ7" i="2"/>
  <c r="JP7" i="2"/>
  <c r="JO7" i="2"/>
  <c r="JN7" i="2"/>
  <c r="JM7" i="2"/>
  <c r="JL7" i="2"/>
  <c r="JK7" i="2"/>
  <c r="JJ7" i="2"/>
  <c r="JI7" i="2"/>
  <c r="JH7" i="2"/>
  <c r="JG7" i="2"/>
  <c r="JF7" i="2"/>
  <c r="JE7" i="2"/>
  <c r="JD7" i="2"/>
  <c r="JC7" i="2"/>
  <c r="JB7" i="2"/>
  <c r="JA7" i="2"/>
  <c r="IZ7" i="2"/>
  <c r="IY7" i="2"/>
  <c r="IX7" i="2"/>
  <c r="IW7" i="2"/>
  <c r="IV7" i="2"/>
  <c r="IU7" i="2"/>
  <c r="IT7" i="2"/>
  <c r="IS7" i="2"/>
  <c r="IR7" i="2"/>
  <c r="IQ7" i="2"/>
  <c r="IP7" i="2"/>
  <c r="IO7" i="2"/>
  <c r="IN7" i="2"/>
  <c r="IM7" i="2"/>
  <c r="IL7" i="2"/>
  <c r="IK7" i="2"/>
  <c r="IJ7" i="2"/>
  <c r="II7" i="2"/>
  <c r="IH7" i="2"/>
  <c r="IG7" i="2"/>
  <c r="IF7" i="2"/>
  <c r="IE7" i="2"/>
  <c r="ID7" i="2"/>
  <c r="IC7" i="2"/>
  <c r="IB7" i="2"/>
  <c r="IA7" i="2"/>
  <c r="HZ7" i="2"/>
  <c r="HY7" i="2"/>
  <c r="HX7" i="2"/>
  <c r="HW7" i="2"/>
  <c r="HV7" i="2"/>
  <c r="HU7" i="2"/>
  <c r="HT7" i="2"/>
  <c r="HS7" i="2"/>
  <c r="HR7" i="2"/>
  <c r="HQ7" i="2"/>
  <c r="HP7" i="2"/>
  <c r="HO7" i="2"/>
  <c r="HN7" i="2"/>
  <c r="HM7" i="2"/>
  <c r="HL7" i="2"/>
  <c r="HK7" i="2"/>
  <c r="HJ7" i="2"/>
  <c r="HI7" i="2"/>
  <c r="HH7" i="2"/>
  <c r="HG7" i="2"/>
  <c r="HF7" i="2"/>
  <c r="HE7" i="2"/>
  <c r="HD7" i="2"/>
  <c r="HC7" i="2"/>
  <c r="HB7" i="2"/>
  <c r="HA7" i="2"/>
  <c r="GZ7" i="2"/>
  <c r="GY7" i="2"/>
  <c r="GX7" i="2"/>
  <c r="GW7" i="2"/>
  <c r="GV7" i="2"/>
  <c r="GU7" i="2"/>
  <c r="GT7" i="2"/>
  <c r="GS7" i="2"/>
  <c r="GR7" i="2"/>
  <c r="GQ7" i="2"/>
  <c r="GP7" i="2"/>
  <c r="GO7" i="2"/>
  <c r="GN7" i="2"/>
  <c r="GM7" i="2"/>
  <c r="GL7" i="2"/>
  <c r="GK7" i="2"/>
  <c r="GJ7" i="2"/>
  <c r="GI7" i="2"/>
  <c r="GH7" i="2"/>
  <c r="GG7" i="2"/>
  <c r="GF7" i="2"/>
  <c r="GE7" i="2"/>
  <c r="GD7" i="2"/>
  <c r="GC7" i="2"/>
  <c r="GB7" i="2"/>
  <c r="GA7" i="2"/>
  <c r="FZ7" i="2"/>
  <c r="FY7" i="2"/>
  <c r="FX7" i="2"/>
  <c r="FW7" i="2"/>
  <c r="FV7" i="2"/>
  <c r="FU7" i="2"/>
  <c r="FT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DB4" i="2"/>
  <c r="DC4" i="2"/>
  <c r="DD4" i="2"/>
  <c r="DE4" i="2"/>
  <c r="DF4" i="2"/>
  <c r="DG4" i="2"/>
  <c r="DH4" i="2"/>
  <c r="DI4" i="2"/>
  <c r="DJ4" i="2"/>
  <c r="DK4" i="2"/>
  <c r="DL4" i="2"/>
  <c r="DM4" i="2"/>
  <c r="DN4" i="2"/>
  <c r="DO4" i="2"/>
  <c r="DP4" i="2"/>
  <c r="DQ4" i="2"/>
  <c r="DR4" i="2"/>
  <c r="DS4" i="2"/>
  <c r="DT4" i="2"/>
  <c r="DU4" i="2"/>
  <c r="DV4" i="2"/>
  <c r="DW4" i="2"/>
  <c r="DX4" i="2"/>
  <c r="DY4" i="2"/>
  <c r="DZ4" i="2"/>
  <c r="U3" i="2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BB3" i="2" s="1"/>
  <c r="BD3" i="2"/>
  <c r="BE3" i="2"/>
  <c r="CM3" i="2"/>
  <c r="CN3" i="2"/>
  <c r="CO3" i="2"/>
  <c r="CP3" i="2"/>
  <c r="CQ3" i="2"/>
  <c r="CR3" i="2"/>
  <c r="CS3" i="2"/>
  <c r="CT3" i="2"/>
  <c r="CU3" i="2" s="1"/>
  <c r="CV3" i="2" s="1"/>
  <c r="CW3" i="2" s="1"/>
  <c r="CX3" i="2" s="1"/>
  <c r="CY3" i="2" s="1"/>
  <c r="CZ3" i="2" s="1"/>
  <c r="DA3" i="2" s="1"/>
  <c r="DB3" i="2" s="1"/>
  <c r="DC3" i="2" s="1"/>
  <c r="DD3" i="2" s="1"/>
  <c r="DE3" i="2" s="1"/>
  <c r="DF3" i="2" s="1"/>
  <c r="DG3" i="2" s="1"/>
  <c r="DH3" i="2" s="1"/>
  <c r="DI3" i="2" s="1"/>
  <c r="DJ3" i="2" s="1"/>
  <c r="DK3" i="2" s="1"/>
  <c r="DL3" i="2" s="1"/>
  <c r="DM3" i="2" s="1"/>
  <c r="DN3" i="2" s="1"/>
  <c r="DO3" i="2" s="1"/>
  <c r="DP3" i="2" s="1"/>
  <c r="DQ3" i="2" s="1"/>
  <c r="DR3" i="2" s="1"/>
  <c r="DS3" i="2" s="1"/>
  <c r="DT3" i="2" s="1"/>
  <c r="DV3" i="2"/>
  <c r="DW3" i="2" s="1"/>
  <c r="DX3" i="2" s="1"/>
  <c r="DY3" i="2" s="1"/>
  <c r="DZ3" i="2" s="1"/>
  <c r="BF3" i="2" l="1"/>
  <c r="BG3" i="2" s="1"/>
  <c r="BH3" i="2" s="1"/>
  <c r="BI3" i="2" s="1"/>
  <c r="BJ3" i="2" s="1"/>
  <c r="BK3" i="2" s="1"/>
  <c r="BL3" i="2" s="1"/>
  <c r="BM3" i="2" s="1"/>
  <c r="BN3" i="2" s="1"/>
  <c r="BO3" i="2" s="1"/>
  <c r="BP3" i="2" s="1"/>
  <c r="BQ3" i="2" s="1"/>
  <c r="BR3" i="2" s="1"/>
  <c r="BS3" i="2" s="1"/>
  <c r="BT3" i="2" s="1"/>
  <c r="BU3" i="2" s="1"/>
  <c r="BV3" i="2" s="1"/>
  <c r="BW3" i="2" s="1"/>
  <c r="BX3" i="2" s="1"/>
  <c r="BY3" i="2" s="1"/>
  <c r="BZ3" i="2" s="1"/>
  <c r="CA3" i="2" s="1"/>
  <c r="CB3" i="2" s="1"/>
  <c r="CC3" i="2" s="1"/>
  <c r="CD3" i="2" s="1"/>
  <c r="CE3" i="2" s="1"/>
  <c r="CF3" i="2" s="1"/>
  <c r="CG3" i="2" s="1"/>
  <c r="CH3" i="2" s="1"/>
  <c r="CI3" i="2" s="1"/>
  <c r="CJ3" i="2" s="1"/>
  <c r="CK3" i="2" s="1"/>
  <c r="C17" i="2" l="1"/>
  <c r="C19" i="2"/>
  <c r="C21" i="2"/>
  <c r="C23" i="2"/>
  <c r="C25" i="2"/>
  <c r="C27" i="2"/>
  <c r="C29" i="2"/>
  <c r="C31" i="2"/>
  <c r="C33" i="2"/>
  <c r="C35" i="2"/>
  <c r="C37" i="2"/>
  <c r="C39" i="2"/>
  <c r="C41" i="2"/>
  <c r="C43" i="2"/>
  <c r="C45" i="2"/>
  <c r="C47" i="2"/>
  <c r="C49" i="2"/>
  <c r="C51" i="2"/>
  <c r="C53" i="2"/>
  <c r="C55" i="2"/>
  <c r="C57" i="2"/>
  <c r="C59" i="2"/>
  <c r="C61" i="2"/>
  <c r="C63" i="2"/>
  <c r="C65" i="2"/>
  <c r="C67" i="2"/>
  <c r="C69" i="2"/>
  <c r="C71" i="2"/>
  <c r="C73" i="2"/>
  <c r="C75" i="2"/>
  <c r="C77" i="2"/>
  <c r="C79" i="2"/>
  <c r="C81" i="2"/>
  <c r="C83" i="2"/>
  <c r="C85" i="2"/>
  <c r="C87" i="2"/>
  <c r="C89" i="2"/>
  <c r="C91" i="2"/>
  <c r="C93" i="2"/>
  <c r="C95" i="2"/>
  <c r="C97" i="2"/>
  <c r="C99" i="2"/>
  <c r="C101" i="2"/>
  <c r="C103" i="2"/>
  <c r="C105" i="2"/>
  <c r="C107" i="2"/>
  <c r="C109" i="2"/>
  <c r="C111" i="2"/>
  <c r="C113" i="2"/>
  <c r="C115" i="2"/>
  <c r="C117" i="2"/>
  <c r="C119" i="2"/>
  <c r="C121" i="2"/>
  <c r="C123" i="2"/>
  <c r="C125" i="2"/>
  <c r="C127" i="2"/>
  <c r="C129" i="2"/>
  <c r="C131" i="2"/>
  <c r="C133" i="2"/>
  <c r="C135" i="2"/>
  <c r="C137" i="2"/>
  <c r="C139" i="2"/>
  <c r="C141" i="2"/>
  <c r="C143" i="2"/>
  <c r="C145" i="2"/>
  <c r="C147" i="2"/>
  <c r="C149" i="2"/>
  <c r="C151" i="2"/>
  <c r="C153" i="2"/>
  <c r="C155" i="2"/>
  <c r="C157" i="2"/>
  <c r="C159" i="2"/>
  <c r="C161" i="2"/>
  <c r="C163" i="2"/>
  <c r="C165" i="2"/>
  <c r="C167" i="2"/>
  <c r="C169" i="2"/>
  <c r="C171" i="2"/>
  <c r="C173" i="2"/>
  <c r="C175" i="2"/>
  <c r="C177" i="2"/>
  <c r="C179" i="2"/>
  <c r="C181" i="2"/>
  <c r="C183" i="2"/>
  <c r="C185" i="2"/>
  <c r="C187" i="2"/>
  <c r="C189" i="2"/>
  <c r="C191" i="2"/>
  <c r="C193" i="2"/>
  <c r="C195" i="2"/>
  <c r="C197" i="2"/>
  <c r="C199" i="2"/>
  <c r="C201" i="2"/>
  <c r="C203" i="2"/>
  <c r="C205" i="2"/>
  <c r="C207" i="2"/>
  <c r="C209" i="2"/>
  <c r="C211" i="2"/>
  <c r="C213" i="2"/>
  <c r="C215" i="2"/>
  <c r="C217" i="2"/>
  <c r="C219" i="2"/>
  <c r="C221" i="2"/>
  <c r="C223" i="2"/>
  <c r="C225" i="2"/>
  <c r="C227" i="2"/>
  <c r="C229" i="2"/>
  <c r="C231" i="2"/>
  <c r="C233" i="2"/>
  <c r="C235" i="2"/>
  <c r="C237" i="2"/>
  <c r="C239" i="2"/>
  <c r="C241" i="2"/>
  <c r="C243" i="2"/>
  <c r="C245" i="2"/>
  <c r="C247" i="2"/>
  <c r="C249" i="2"/>
  <c r="C251" i="2"/>
  <c r="C253" i="2"/>
  <c r="C255" i="2"/>
  <c r="C257" i="2"/>
  <c r="C259" i="2"/>
  <c r="C261" i="2"/>
  <c r="C263" i="2"/>
  <c r="C265" i="2"/>
  <c r="C267" i="2"/>
  <c r="C269" i="2"/>
  <c r="C271" i="2"/>
  <c r="C273" i="2"/>
  <c r="C275" i="2"/>
  <c r="C277" i="2"/>
  <c r="C279" i="2"/>
  <c r="C281" i="2"/>
  <c r="C283" i="2"/>
  <c r="C285" i="2"/>
  <c r="C287" i="2"/>
  <c r="C289" i="2"/>
  <c r="C291" i="2"/>
  <c r="C293" i="2"/>
  <c r="C295" i="2"/>
  <c r="C297" i="2"/>
  <c r="C299" i="2"/>
  <c r="C301" i="2"/>
  <c r="C303" i="2"/>
  <c r="C305" i="2"/>
  <c r="C307" i="2"/>
  <c r="C309" i="2"/>
  <c r="C311" i="2"/>
  <c r="NE311" i="2"/>
  <c r="ND311" i="2"/>
  <c r="NC311" i="2"/>
  <c r="NB311" i="2"/>
  <c r="NA311" i="2"/>
  <c r="MZ311" i="2"/>
  <c r="MY311" i="2"/>
  <c r="MX311" i="2"/>
  <c r="MW311" i="2"/>
  <c r="MV311" i="2"/>
  <c r="MU311" i="2"/>
  <c r="MT311" i="2"/>
  <c r="MS311" i="2"/>
  <c r="MR311" i="2"/>
  <c r="MQ311" i="2"/>
  <c r="MP311" i="2"/>
  <c r="MO311" i="2"/>
  <c r="MN311" i="2"/>
  <c r="MM311" i="2"/>
  <c r="ML311" i="2"/>
  <c r="MK311" i="2"/>
  <c r="MJ311" i="2"/>
  <c r="MI311" i="2"/>
  <c r="MH311" i="2"/>
  <c r="MG311" i="2"/>
  <c r="MF311" i="2"/>
  <c r="ME311" i="2"/>
  <c r="MD311" i="2"/>
  <c r="MC311" i="2"/>
  <c r="MB311" i="2"/>
  <c r="MA311" i="2"/>
  <c r="LZ311" i="2"/>
  <c r="LY311" i="2"/>
  <c r="LX311" i="2"/>
  <c r="LW311" i="2"/>
  <c r="LV311" i="2"/>
  <c r="LU311" i="2"/>
  <c r="LT311" i="2"/>
  <c r="LS311" i="2"/>
  <c r="LR311" i="2"/>
  <c r="LQ311" i="2"/>
  <c r="LP311" i="2"/>
  <c r="LO311" i="2"/>
  <c r="LN311" i="2"/>
  <c r="LM311" i="2"/>
  <c r="LL311" i="2"/>
  <c r="LK311" i="2"/>
  <c r="LJ311" i="2"/>
  <c r="LI311" i="2"/>
  <c r="LH311" i="2"/>
  <c r="LG311" i="2"/>
  <c r="LF311" i="2"/>
  <c r="LE311" i="2"/>
  <c r="LD311" i="2"/>
  <c r="LC311" i="2"/>
  <c r="LB311" i="2"/>
  <c r="LA311" i="2"/>
  <c r="KZ311" i="2"/>
  <c r="KY311" i="2"/>
  <c r="KX311" i="2"/>
  <c r="KW311" i="2"/>
  <c r="KV311" i="2"/>
  <c r="KU311" i="2"/>
  <c r="KT311" i="2"/>
  <c r="KS311" i="2"/>
  <c r="KR311" i="2"/>
  <c r="KQ311" i="2"/>
  <c r="KP311" i="2"/>
  <c r="KO311" i="2"/>
  <c r="KN311" i="2"/>
  <c r="KM311" i="2"/>
  <c r="KL311" i="2"/>
  <c r="KK311" i="2"/>
  <c r="KJ311" i="2"/>
  <c r="KI311" i="2"/>
  <c r="KH311" i="2"/>
  <c r="KG311" i="2"/>
  <c r="KF311" i="2"/>
  <c r="KE311" i="2"/>
  <c r="KD311" i="2"/>
  <c r="KC311" i="2"/>
  <c r="KB311" i="2"/>
  <c r="KA311" i="2"/>
  <c r="JZ311" i="2"/>
  <c r="JY311" i="2"/>
  <c r="JX311" i="2"/>
  <c r="JW311" i="2"/>
  <c r="JV311" i="2"/>
  <c r="JU311" i="2"/>
  <c r="JT311" i="2"/>
  <c r="JS311" i="2"/>
  <c r="JR311" i="2"/>
  <c r="JQ311" i="2"/>
  <c r="JP311" i="2"/>
  <c r="JO311" i="2"/>
  <c r="JN311" i="2"/>
  <c r="JM311" i="2"/>
  <c r="JL311" i="2"/>
  <c r="JK311" i="2"/>
  <c r="JJ311" i="2"/>
  <c r="JI311" i="2"/>
  <c r="JH311" i="2"/>
  <c r="JG311" i="2"/>
  <c r="JF311" i="2"/>
  <c r="JE311" i="2"/>
  <c r="JD311" i="2"/>
  <c r="JC311" i="2"/>
  <c r="JB311" i="2"/>
  <c r="JA311" i="2"/>
  <c r="IZ311" i="2"/>
  <c r="IY311" i="2"/>
  <c r="IX311" i="2"/>
  <c r="IW311" i="2"/>
  <c r="IV311" i="2"/>
  <c r="IU311" i="2"/>
  <c r="IT311" i="2"/>
  <c r="IS311" i="2"/>
  <c r="IR311" i="2"/>
  <c r="IQ311" i="2"/>
  <c r="IP311" i="2"/>
  <c r="IO311" i="2"/>
  <c r="IN311" i="2"/>
  <c r="IM311" i="2"/>
  <c r="IL311" i="2"/>
  <c r="IK311" i="2"/>
  <c r="IJ311" i="2"/>
  <c r="II311" i="2"/>
  <c r="IH311" i="2"/>
  <c r="IG311" i="2"/>
  <c r="IF311" i="2"/>
  <c r="IE311" i="2"/>
  <c r="ID311" i="2"/>
  <c r="IC311" i="2"/>
  <c r="IB311" i="2"/>
  <c r="IA311" i="2"/>
  <c r="HZ311" i="2"/>
  <c r="HY311" i="2"/>
  <c r="HX311" i="2"/>
  <c r="HW311" i="2"/>
  <c r="HV311" i="2"/>
  <c r="HU311" i="2"/>
  <c r="HT311" i="2"/>
  <c r="HS311" i="2"/>
  <c r="HR311" i="2"/>
  <c r="HQ311" i="2"/>
  <c r="HP311" i="2"/>
  <c r="HO311" i="2"/>
  <c r="HN311" i="2"/>
  <c r="HM311" i="2"/>
  <c r="HL311" i="2"/>
  <c r="HK311" i="2"/>
  <c r="HJ311" i="2"/>
  <c r="HI311" i="2"/>
  <c r="HH311" i="2"/>
  <c r="HG311" i="2"/>
  <c r="HF311" i="2"/>
  <c r="HE311" i="2"/>
  <c r="HD311" i="2"/>
  <c r="HC311" i="2"/>
  <c r="HB311" i="2"/>
  <c r="HA311" i="2"/>
  <c r="GZ311" i="2"/>
  <c r="GY311" i="2"/>
  <c r="GX311" i="2"/>
  <c r="GW311" i="2"/>
  <c r="GV311" i="2"/>
  <c r="GU311" i="2"/>
  <c r="GT311" i="2"/>
  <c r="GS311" i="2"/>
  <c r="GR311" i="2"/>
  <c r="GQ311" i="2"/>
  <c r="GP311" i="2"/>
  <c r="GO311" i="2"/>
  <c r="GN311" i="2"/>
  <c r="GM311" i="2"/>
  <c r="GL311" i="2"/>
  <c r="GK311" i="2"/>
  <c r="GJ311" i="2"/>
  <c r="GI311" i="2"/>
  <c r="GH311" i="2"/>
  <c r="GG311" i="2"/>
  <c r="GF311" i="2"/>
  <c r="GE311" i="2"/>
  <c r="GD311" i="2"/>
  <c r="GC311" i="2"/>
  <c r="GB311" i="2"/>
  <c r="GA311" i="2"/>
  <c r="FZ311" i="2"/>
  <c r="FY311" i="2"/>
  <c r="FX311" i="2"/>
  <c r="FW311" i="2"/>
  <c r="FV311" i="2"/>
  <c r="FU311" i="2"/>
  <c r="FT311" i="2"/>
  <c r="FS311" i="2"/>
  <c r="FR311" i="2"/>
  <c r="FQ311" i="2"/>
  <c r="FP311" i="2"/>
  <c r="FO311" i="2"/>
  <c r="FN311" i="2"/>
  <c r="FM311" i="2"/>
  <c r="FL311" i="2"/>
  <c r="FK311" i="2"/>
  <c r="FJ311" i="2"/>
  <c r="FI311" i="2"/>
  <c r="FH311" i="2"/>
  <c r="FG311" i="2"/>
  <c r="FF311" i="2"/>
  <c r="FE311" i="2"/>
  <c r="FD311" i="2"/>
  <c r="FC311" i="2"/>
  <c r="FB311" i="2"/>
  <c r="FA311" i="2"/>
  <c r="EZ311" i="2"/>
  <c r="EY311" i="2"/>
  <c r="EX311" i="2"/>
  <c r="EW311" i="2"/>
  <c r="EV311" i="2"/>
  <c r="EU311" i="2"/>
  <c r="ET311" i="2"/>
  <c r="ES311" i="2"/>
  <c r="ER311" i="2"/>
  <c r="EQ311" i="2"/>
  <c r="EP311" i="2"/>
  <c r="EO311" i="2"/>
  <c r="EN311" i="2"/>
  <c r="EM311" i="2"/>
  <c r="EL311" i="2"/>
  <c r="EK311" i="2"/>
  <c r="EJ311" i="2"/>
  <c r="EI311" i="2"/>
  <c r="EH311" i="2"/>
  <c r="EG311" i="2"/>
  <c r="EF311" i="2"/>
  <c r="EE311" i="2"/>
  <c r="ED311" i="2"/>
  <c r="EC311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NE309" i="2"/>
  <c r="ND309" i="2"/>
  <c r="NC309" i="2"/>
  <c r="NB309" i="2"/>
  <c r="NA309" i="2"/>
  <c r="MZ309" i="2"/>
  <c r="MY309" i="2"/>
  <c r="MX309" i="2"/>
  <c r="MW309" i="2"/>
  <c r="MV309" i="2"/>
  <c r="MU309" i="2"/>
  <c r="MT309" i="2"/>
  <c r="MS309" i="2"/>
  <c r="MR309" i="2"/>
  <c r="MQ309" i="2"/>
  <c r="MP309" i="2"/>
  <c r="MO309" i="2"/>
  <c r="MN309" i="2"/>
  <c r="MM309" i="2"/>
  <c r="ML309" i="2"/>
  <c r="MK309" i="2"/>
  <c r="MJ309" i="2"/>
  <c r="MI309" i="2"/>
  <c r="MH309" i="2"/>
  <c r="MG309" i="2"/>
  <c r="MF309" i="2"/>
  <c r="ME309" i="2"/>
  <c r="MD309" i="2"/>
  <c r="MC309" i="2"/>
  <c r="MB309" i="2"/>
  <c r="MA309" i="2"/>
  <c r="LZ309" i="2"/>
  <c r="LY309" i="2"/>
  <c r="LX309" i="2"/>
  <c r="LW309" i="2"/>
  <c r="LV309" i="2"/>
  <c r="LU309" i="2"/>
  <c r="LT309" i="2"/>
  <c r="LS309" i="2"/>
  <c r="LR309" i="2"/>
  <c r="LQ309" i="2"/>
  <c r="LP309" i="2"/>
  <c r="LO309" i="2"/>
  <c r="LN309" i="2"/>
  <c r="LM309" i="2"/>
  <c r="LL309" i="2"/>
  <c r="LK309" i="2"/>
  <c r="LJ309" i="2"/>
  <c r="LI309" i="2"/>
  <c r="LH309" i="2"/>
  <c r="LG309" i="2"/>
  <c r="LF309" i="2"/>
  <c r="LE309" i="2"/>
  <c r="LD309" i="2"/>
  <c r="LC309" i="2"/>
  <c r="LB309" i="2"/>
  <c r="LA309" i="2"/>
  <c r="KZ309" i="2"/>
  <c r="KY309" i="2"/>
  <c r="KX309" i="2"/>
  <c r="KW309" i="2"/>
  <c r="KV309" i="2"/>
  <c r="KU309" i="2"/>
  <c r="KT309" i="2"/>
  <c r="KS309" i="2"/>
  <c r="KR309" i="2"/>
  <c r="KQ309" i="2"/>
  <c r="KP309" i="2"/>
  <c r="KO309" i="2"/>
  <c r="KN309" i="2"/>
  <c r="KM309" i="2"/>
  <c r="KL309" i="2"/>
  <c r="KK309" i="2"/>
  <c r="KJ309" i="2"/>
  <c r="KI309" i="2"/>
  <c r="KH309" i="2"/>
  <c r="KG309" i="2"/>
  <c r="KF309" i="2"/>
  <c r="KE309" i="2"/>
  <c r="KD309" i="2"/>
  <c r="KC309" i="2"/>
  <c r="KB309" i="2"/>
  <c r="KA309" i="2"/>
  <c r="JZ309" i="2"/>
  <c r="JY309" i="2"/>
  <c r="JX309" i="2"/>
  <c r="JW309" i="2"/>
  <c r="JV309" i="2"/>
  <c r="JU309" i="2"/>
  <c r="JT309" i="2"/>
  <c r="JS309" i="2"/>
  <c r="JR309" i="2"/>
  <c r="JQ309" i="2"/>
  <c r="JP309" i="2"/>
  <c r="JO309" i="2"/>
  <c r="JN309" i="2"/>
  <c r="JM309" i="2"/>
  <c r="JL309" i="2"/>
  <c r="JK309" i="2"/>
  <c r="JJ309" i="2"/>
  <c r="JI309" i="2"/>
  <c r="JH309" i="2"/>
  <c r="JG309" i="2"/>
  <c r="JF309" i="2"/>
  <c r="JE309" i="2"/>
  <c r="JD309" i="2"/>
  <c r="JC309" i="2"/>
  <c r="JB309" i="2"/>
  <c r="JA309" i="2"/>
  <c r="IZ309" i="2"/>
  <c r="IY309" i="2"/>
  <c r="IX309" i="2"/>
  <c r="IW309" i="2"/>
  <c r="IV309" i="2"/>
  <c r="IU309" i="2"/>
  <c r="IT309" i="2"/>
  <c r="IS309" i="2"/>
  <c r="IR309" i="2"/>
  <c r="IQ309" i="2"/>
  <c r="IP309" i="2"/>
  <c r="IO309" i="2"/>
  <c r="IN309" i="2"/>
  <c r="IM309" i="2"/>
  <c r="IL309" i="2"/>
  <c r="IK309" i="2"/>
  <c r="IJ309" i="2"/>
  <c r="II309" i="2"/>
  <c r="IH309" i="2"/>
  <c r="IG309" i="2"/>
  <c r="IF309" i="2"/>
  <c r="IE309" i="2"/>
  <c r="ID309" i="2"/>
  <c r="IC309" i="2"/>
  <c r="IB309" i="2"/>
  <c r="IA309" i="2"/>
  <c r="HZ309" i="2"/>
  <c r="HY309" i="2"/>
  <c r="HX309" i="2"/>
  <c r="HW309" i="2"/>
  <c r="HV309" i="2"/>
  <c r="HU309" i="2"/>
  <c r="HT309" i="2"/>
  <c r="HS309" i="2"/>
  <c r="HR309" i="2"/>
  <c r="HQ309" i="2"/>
  <c r="HP309" i="2"/>
  <c r="HO309" i="2"/>
  <c r="HN309" i="2"/>
  <c r="HM309" i="2"/>
  <c r="HL309" i="2"/>
  <c r="HK309" i="2"/>
  <c r="HJ309" i="2"/>
  <c r="HI309" i="2"/>
  <c r="HH309" i="2"/>
  <c r="HG309" i="2"/>
  <c r="HF309" i="2"/>
  <c r="HE309" i="2"/>
  <c r="HD309" i="2"/>
  <c r="HC309" i="2"/>
  <c r="HB309" i="2"/>
  <c r="HA309" i="2"/>
  <c r="GZ309" i="2"/>
  <c r="GY309" i="2"/>
  <c r="GX309" i="2"/>
  <c r="GW309" i="2"/>
  <c r="GV309" i="2"/>
  <c r="GU309" i="2"/>
  <c r="GT309" i="2"/>
  <c r="GS309" i="2"/>
  <c r="GR309" i="2"/>
  <c r="GQ309" i="2"/>
  <c r="GP309" i="2"/>
  <c r="GO309" i="2"/>
  <c r="GN309" i="2"/>
  <c r="GM309" i="2"/>
  <c r="GL309" i="2"/>
  <c r="GK309" i="2"/>
  <c r="GJ309" i="2"/>
  <c r="GI309" i="2"/>
  <c r="GH309" i="2"/>
  <c r="GG309" i="2"/>
  <c r="GF309" i="2"/>
  <c r="GE309" i="2"/>
  <c r="GD309" i="2"/>
  <c r="GC309" i="2"/>
  <c r="GB309" i="2"/>
  <c r="GA309" i="2"/>
  <c r="FZ309" i="2"/>
  <c r="FY309" i="2"/>
  <c r="FX309" i="2"/>
  <c r="FW309" i="2"/>
  <c r="FV309" i="2"/>
  <c r="FU309" i="2"/>
  <c r="FT309" i="2"/>
  <c r="FS309" i="2"/>
  <c r="FR309" i="2"/>
  <c r="FQ309" i="2"/>
  <c r="FP309" i="2"/>
  <c r="FO309" i="2"/>
  <c r="FN309" i="2"/>
  <c r="FM309" i="2"/>
  <c r="FL309" i="2"/>
  <c r="FK309" i="2"/>
  <c r="FJ309" i="2"/>
  <c r="FI309" i="2"/>
  <c r="FH309" i="2"/>
  <c r="FG309" i="2"/>
  <c r="FF309" i="2"/>
  <c r="FE309" i="2"/>
  <c r="FD309" i="2"/>
  <c r="FC309" i="2"/>
  <c r="FB309" i="2"/>
  <c r="FA309" i="2"/>
  <c r="EZ309" i="2"/>
  <c r="EY309" i="2"/>
  <c r="EX309" i="2"/>
  <c r="EW309" i="2"/>
  <c r="EV309" i="2"/>
  <c r="EU309" i="2"/>
  <c r="ET309" i="2"/>
  <c r="ES309" i="2"/>
  <c r="ER309" i="2"/>
  <c r="EQ309" i="2"/>
  <c r="EP309" i="2"/>
  <c r="EO309" i="2"/>
  <c r="EN309" i="2"/>
  <c r="EM309" i="2"/>
  <c r="EL309" i="2"/>
  <c r="EK309" i="2"/>
  <c r="EJ309" i="2"/>
  <c r="EI309" i="2"/>
  <c r="EH309" i="2"/>
  <c r="EG309" i="2"/>
  <c r="EF309" i="2"/>
  <c r="EE309" i="2"/>
  <c r="ED309" i="2"/>
  <c r="EC309" i="2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NE307" i="2"/>
  <c r="ND307" i="2"/>
  <c r="NC307" i="2"/>
  <c r="NB307" i="2"/>
  <c r="NA307" i="2"/>
  <c r="MZ307" i="2"/>
  <c r="MY307" i="2"/>
  <c r="MX307" i="2"/>
  <c r="MW307" i="2"/>
  <c r="MV307" i="2"/>
  <c r="MU307" i="2"/>
  <c r="MT307" i="2"/>
  <c r="MS307" i="2"/>
  <c r="MR307" i="2"/>
  <c r="MQ307" i="2"/>
  <c r="MP307" i="2"/>
  <c r="MO307" i="2"/>
  <c r="MN307" i="2"/>
  <c r="MM307" i="2"/>
  <c r="ML307" i="2"/>
  <c r="MK307" i="2"/>
  <c r="MJ307" i="2"/>
  <c r="MI307" i="2"/>
  <c r="MH307" i="2"/>
  <c r="MG307" i="2"/>
  <c r="MF307" i="2"/>
  <c r="ME307" i="2"/>
  <c r="MD307" i="2"/>
  <c r="MC307" i="2"/>
  <c r="MB307" i="2"/>
  <c r="MA307" i="2"/>
  <c r="LZ307" i="2"/>
  <c r="LY307" i="2"/>
  <c r="LX307" i="2"/>
  <c r="LW307" i="2"/>
  <c r="LV307" i="2"/>
  <c r="LU307" i="2"/>
  <c r="LT307" i="2"/>
  <c r="LS307" i="2"/>
  <c r="LR307" i="2"/>
  <c r="LQ307" i="2"/>
  <c r="LP307" i="2"/>
  <c r="LO307" i="2"/>
  <c r="LN307" i="2"/>
  <c r="LM307" i="2"/>
  <c r="LL307" i="2"/>
  <c r="LK307" i="2"/>
  <c r="LJ307" i="2"/>
  <c r="LI307" i="2"/>
  <c r="LH307" i="2"/>
  <c r="LG307" i="2"/>
  <c r="LF307" i="2"/>
  <c r="LE307" i="2"/>
  <c r="LD307" i="2"/>
  <c r="LC307" i="2"/>
  <c r="LB307" i="2"/>
  <c r="LA307" i="2"/>
  <c r="KZ307" i="2"/>
  <c r="KY307" i="2"/>
  <c r="KX307" i="2"/>
  <c r="KW307" i="2"/>
  <c r="KV307" i="2"/>
  <c r="KU307" i="2"/>
  <c r="KT307" i="2"/>
  <c r="KS307" i="2"/>
  <c r="KR307" i="2"/>
  <c r="KQ307" i="2"/>
  <c r="KP307" i="2"/>
  <c r="KO307" i="2"/>
  <c r="KN307" i="2"/>
  <c r="KM307" i="2"/>
  <c r="KL307" i="2"/>
  <c r="KK307" i="2"/>
  <c r="KJ307" i="2"/>
  <c r="KI307" i="2"/>
  <c r="KH307" i="2"/>
  <c r="KG307" i="2"/>
  <c r="KF307" i="2"/>
  <c r="KE307" i="2"/>
  <c r="KD307" i="2"/>
  <c r="KC307" i="2"/>
  <c r="KB307" i="2"/>
  <c r="KA307" i="2"/>
  <c r="JZ307" i="2"/>
  <c r="JY307" i="2"/>
  <c r="JX307" i="2"/>
  <c r="JW307" i="2"/>
  <c r="JV307" i="2"/>
  <c r="JU307" i="2"/>
  <c r="JT307" i="2"/>
  <c r="JS307" i="2"/>
  <c r="JR307" i="2"/>
  <c r="JQ307" i="2"/>
  <c r="JP307" i="2"/>
  <c r="JO307" i="2"/>
  <c r="JN307" i="2"/>
  <c r="JM307" i="2"/>
  <c r="JL307" i="2"/>
  <c r="JK307" i="2"/>
  <c r="JJ307" i="2"/>
  <c r="JI307" i="2"/>
  <c r="JH307" i="2"/>
  <c r="JG307" i="2"/>
  <c r="JF307" i="2"/>
  <c r="JE307" i="2"/>
  <c r="JD307" i="2"/>
  <c r="JC307" i="2"/>
  <c r="JB307" i="2"/>
  <c r="JA307" i="2"/>
  <c r="IZ307" i="2"/>
  <c r="IY307" i="2"/>
  <c r="IX307" i="2"/>
  <c r="IW307" i="2"/>
  <c r="IV307" i="2"/>
  <c r="IU307" i="2"/>
  <c r="IT307" i="2"/>
  <c r="IS307" i="2"/>
  <c r="IR307" i="2"/>
  <c r="IQ307" i="2"/>
  <c r="IP307" i="2"/>
  <c r="IO307" i="2"/>
  <c r="IN307" i="2"/>
  <c r="IM307" i="2"/>
  <c r="IL307" i="2"/>
  <c r="IK307" i="2"/>
  <c r="IJ307" i="2"/>
  <c r="II307" i="2"/>
  <c r="IH307" i="2"/>
  <c r="IG307" i="2"/>
  <c r="IF307" i="2"/>
  <c r="IE307" i="2"/>
  <c r="ID307" i="2"/>
  <c r="IC307" i="2"/>
  <c r="IB307" i="2"/>
  <c r="IA307" i="2"/>
  <c r="HZ307" i="2"/>
  <c r="HY307" i="2"/>
  <c r="HX307" i="2"/>
  <c r="HW307" i="2"/>
  <c r="HV307" i="2"/>
  <c r="HU307" i="2"/>
  <c r="HT307" i="2"/>
  <c r="HS307" i="2"/>
  <c r="HR307" i="2"/>
  <c r="HQ307" i="2"/>
  <c r="HP307" i="2"/>
  <c r="HO307" i="2"/>
  <c r="HN307" i="2"/>
  <c r="HM307" i="2"/>
  <c r="HL307" i="2"/>
  <c r="HK307" i="2"/>
  <c r="HJ307" i="2"/>
  <c r="HI307" i="2"/>
  <c r="HH307" i="2"/>
  <c r="HG307" i="2"/>
  <c r="HF307" i="2"/>
  <c r="HE307" i="2"/>
  <c r="HD307" i="2"/>
  <c r="HC307" i="2"/>
  <c r="HB307" i="2"/>
  <c r="HA307" i="2"/>
  <c r="GZ307" i="2"/>
  <c r="GY307" i="2"/>
  <c r="GX307" i="2"/>
  <c r="GW307" i="2"/>
  <c r="GV307" i="2"/>
  <c r="GU307" i="2"/>
  <c r="GT307" i="2"/>
  <c r="GS307" i="2"/>
  <c r="GR307" i="2"/>
  <c r="GQ307" i="2"/>
  <c r="GP307" i="2"/>
  <c r="GO307" i="2"/>
  <c r="GN307" i="2"/>
  <c r="GM307" i="2"/>
  <c r="GL307" i="2"/>
  <c r="GK307" i="2"/>
  <c r="GJ307" i="2"/>
  <c r="GI307" i="2"/>
  <c r="GH307" i="2"/>
  <c r="GG307" i="2"/>
  <c r="GF307" i="2"/>
  <c r="GE307" i="2"/>
  <c r="GD307" i="2"/>
  <c r="GC307" i="2"/>
  <c r="GB307" i="2"/>
  <c r="GA307" i="2"/>
  <c r="FZ307" i="2"/>
  <c r="FY307" i="2"/>
  <c r="FX307" i="2"/>
  <c r="FW307" i="2"/>
  <c r="FV307" i="2"/>
  <c r="FU307" i="2"/>
  <c r="FT307" i="2"/>
  <c r="FS307" i="2"/>
  <c r="FR307" i="2"/>
  <c r="FQ30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NE305" i="2"/>
  <c r="ND305" i="2"/>
  <c r="NC305" i="2"/>
  <c r="NB305" i="2"/>
  <c r="NA305" i="2"/>
  <c r="MZ305" i="2"/>
  <c r="MY305" i="2"/>
  <c r="MX305" i="2"/>
  <c r="MW305" i="2"/>
  <c r="MV305" i="2"/>
  <c r="MU305" i="2"/>
  <c r="MT305" i="2"/>
  <c r="MS305" i="2"/>
  <c r="MR305" i="2"/>
  <c r="MQ305" i="2"/>
  <c r="MP305" i="2"/>
  <c r="MO305" i="2"/>
  <c r="MN305" i="2"/>
  <c r="MM305" i="2"/>
  <c r="ML305" i="2"/>
  <c r="MK305" i="2"/>
  <c r="MJ305" i="2"/>
  <c r="MI305" i="2"/>
  <c r="MH305" i="2"/>
  <c r="MG305" i="2"/>
  <c r="MF305" i="2"/>
  <c r="ME305" i="2"/>
  <c r="MD305" i="2"/>
  <c r="MC305" i="2"/>
  <c r="MB305" i="2"/>
  <c r="MA305" i="2"/>
  <c r="LZ305" i="2"/>
  <c r="LY305" i="2"/>
  <c r="LX305" i="2"/>
  <c r="LW305" i="2"/>
  <c r="LV305" i="2"/>
  <c r="LU305" i="2"/>
  <c r="LT305" i="2"/>
  <c r="LS305" i="2"/>
  <c r="LR305" i="2"/>
  <c r="LQ305" i="2"/>
  <c r="LP305" i="2"/>
  <c r="LO305" i="2"/>
  <c r="LN305" i="2"/>
  <c r="LM305" i="2"/>
  <c r="LL305" i="2"/>
  <c r="LK305" i="2"/>
  <c r="LJ305" i="2"/>
  <c r="LI305" i="2"/>
  <c r="LH305" i="2"/>
  <c r="LG305" i="2"/>
  <c r="LF305" i="2"/>
  <c r="LE305" i="2"/>
  <c r="LD305" i="2"/>
  <c r="LC305" i="2"/>
  <c r="LB305" i="2"/>
  <c r="LA305" i="2"/>
  <c r="KZ305" i="2"/>
  <c r="KY305" i="2"/>
  <c r="KX305" i="2"/>
  <c r="KW305" i="2"/>
  <c r="KV305" i="2"/>
  <c r="KU305" i="2"/>
  <c r="KT305" i="2"/>
  <c r="KS305" i="2"/>
  <c r="KR305" i="2"/>
  <c r="KQ305" i="2"/>
  <c r="KP305" i="2"/>
  <c r="KO305" i="2"/>
  <c r="KN305" i="2"/>
  <c r="KM305" i="2"/>
  <c r="KL305" i="2"/>
  <c r="KK305" i="2"/>
  <c r="KJ305" i="2"/>
  <c r="KI305" i="2"/>
  <c r="KH305" i="2"/>
  <c r="KG305" i="2"/>
  <c r="KF305" i="2"/>
  <c r="KE305" i="2"/>
  <c r="KD305" i="2"/>
  <c r="KC305" i="2"/>
  <c r="KB305" i="2"/>
  <c r="KA305" i="2"/>
  <c r="JZ305" i="2"/>
  <c r="JY305" i="2"/>
  <c r="JX305" i="2"/>
  <c r="JW305" i="2"/>
  <c r="JV305" i="2"/>
  <c r="JU305" i="2"/>
  <c r="JT305" i="2"/>
  <c r="JS305" i="2"/>
  <c r="JR305" i="2"/>
  <c r="JQ305" i="2"/>
  <c r="JP305" i="2"/>
  <c r="JO305" i="2"/>
  <c r="JN305" i="2"/>
  <c r="JM305" i="2"/>
  <c r="JL305" i="2"/>
  <c r="JK305" i="2"/>
  <c r="JJ305" i="2"/>
  <c r="JI305" i="2"/>
  <c r="JH305" i="2"/>
  <c r="JG305" i="2"/>
  <c r="JF305" i="2"/>
  <c r="JE305" i="2"/>
  <c r="JD305" i="2"/>
  <c r="JC305" i="2"/>
  <c r="JB305" i="2"/>
  <c r="JA305" i="2"/>
  <c r="IZ305" i="2"/>
  <c r="IY305" i="2"/>
  <c r="IX305" i="2"/>
  <c r="IW305" i="2"/>
  <c r="IV305" i="2"/>
  <c r="IU305" i="2"/>
  <c r="IT305" i="2"/>
  <c r="IS305" i="2"/>
  <c r="IR305" i="2"/>
  <c r="IQ305" i="2"/>
  <c r="IP305" i="2"/>
  <c r="IO305" i="2"/>
  <c r="IN305" i="2"/>
  <c r="IM305" i="2"/>
  <c r="IL305" i="2"/>
  <c r="IK305" i="2"/>
  <c r="IJ305" i="2"/>
  <c r="II305" i="2"/>
  <c r="IH305" i="2"/>
  <c r="IG305" i="2"/>
  <c r="IF305" i="2"/>
  <c r="IE305" i="2"/>
  <c r="ID305" i="2"/>
  <c r="IC305" i="2"/>
  <c r="IB305" i="2"/>
  <c r="IA305" i="2"/>
  <c r="HZ305" i="2"/>
  <c r="HY305" i="2"/>
  <c r="HX305" i="2"/>
  <c r="HW305" i="2"/>
  <c r="HV305" i="2"/>
  <c r="HU305" i="2"/>
  <c r="HT305" i="2"/>
  <c r="HS305" i="2"/>
  <c r="HR305" i="2"/>
  <c r="HQ305" i="2"/>
  <c r="HP305" i="2"/>
  <c r="HO305" i="2"/>
  <c r="HN305" i="2"/>
  <c r="HM305" i="2"/>
  <c r="HL305" i="2"/>
  <c r="HK305" i="2"/>
  <c r="HJ305" i="2"/>
  <c r="HI305" i="2"/>
  <c r="HH305" i="2"/>
  <c r="HG305" i="2"/>
  <c r="HF305" i="2"/>
  <c r="HE305" i="2"/>
  <c r="HD305" i="2"/>
  <c r="HC305" i="2"/>
  <c r="HB305" i="2"/>
  <c r="HA305" i="2"/>
  <c r="GZ305" i="2"/>
  <c r="GY305" i="2"/>
  <c r="GX305" i="2"/>
  <c r="GW305" i="2"/>
  <c r="GV305" i="2"/>
  <c r="GU305" i="2"/>
  <c r="GT305" i="2"/>
  <c r="GS305" i="2"/>
  <c r="GR305" i="2"/>
  <c r="GQ305" i="2"/>
  <c r="GP305" i="2"/>
  <c r="GO305" i="2"/>
  <c r="GN305" i="2"/>
  <c r="GM305" i="2"/>
  <c r="GL305" i="2"/>
  <c r="GK305" i="2"/>
  <c r="GJ305" i="2"/>
  <c r="GI305" i="2"/>
  <c r="GH305" i="2"/>
  <c r="GG305" i="2"/>
  <c r="GF305" i="2"/>
  <c r="GE305" i="2"/>
  <c r="GD305" i="2"/>
  <c r="GC305" i="2"/>
  <c r="GB305" i="2"/>
  <c r="GA305" i="2"/>
  <c r="FZ305" i="2"/>
  <c r="FY305" i="2"/>
  <c r="FX305" i="2"/>
  <c r="FW305" i="2"/>
  <c r="FV305" i="2"/>
  <c r="FU305" i="2"/>
  <c r="FT305" i="2"/>
  <c r="FS305" i="2"/>
  <c r="FR305" i="2"/>
  <c r="FQ305" i="2"/>
  <c r="FP305" i="2"/>
  <c r="FO305" i="2"/>
  <c r="FN305" i="2"/>
  <c r="FM305" i="2"/>
  <c r="FL305" i="2"/>
  <c r="FK305" i="2"/>
  <c r="FJ305" i="2"/>
  <c r="FI305" i="2"/>
  <c r="FH305" i="2"/>
  <c r="FG305" i="2"/>
  <c r="FF305" i="2"/>
  <c r="FE305" i="2"/>
  <c r="FD305" i="2"/>
  <c r="FC305" i="2"/>
  <c r="FB305" i="2"/>
  <c r="FA305" i="2"/>
  <c r="EZ305" i="2"/>
  <c r="EY305" i="2"/>
  <c r="EX305" i="2"/>
  <c r="EW305" i="2"/>
  <c r="EV305" i="2"/>
  <c r="EU305" i="2"/>
  <c r="ET305" i="2"/>
  <c r="ES305" i="2"/>
  <c r="ER305" i="2"/>
  <c r="EQ305" i="2"/>
  <c r="EP305" i="2"/>
  <c r="EO305" i="2"/>
  <c r="EN305" i="2"/>
  <c r="EM305" i="2"/>
  <c r="EL305" i="2"/>
  <c r="EK305" i="2"/>
  <c r="EJ305" i="2"/>
  <c r="EI305" i="2"/>
  <c r="EH305" i="2"/>
  <c r="EG305" i="2"/>
  <c r="EF305" i="2"/>
  <c r="EE305" i="2"/>
  <c r="ED305" i="2"/>
  <c r="EC305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NE303" i="2"/>
  <c r="ND303" i="2"/>
  <c r="NC303" i="2"/>
  <c r="NB303" i="2"/>
  <c r="NA303" i="2"/>
  <c r="MZ303" i="2"/>
  <c r="MY303" i="2"/>
  <c r="MX303" i="2"/>
  <c r="MW303" i="2"/>
  <c r="MV303" i="2"/>
  <c r="MU303" i="2"/>
  <c r="MT303" i="2"/>
  <c r="MS303" i="2"/>
  <c r="MR303" i="2"/>
  <c r="MQ303" i="2"/>
  <c r="MP303" i="2"/>
  <c r="MO303" i="2"/>
  <c r="MN303" i="2"/>
  <c r="MM303" i="2"/>
  <c r="ML303" i="2"/>
  <c r="MK303" i="2"/>
  <c r="MJ303" i="2"/>
  <c r="MI303" i="2"/>
  <c r="MH303" i="2"/>
  <c r="MG303" i="2"/>
  <c r="MF303" i="2"/>
  <c r="ME303" i="2"/>
  <c r="MD303" i="2"/>
  <c r="MC303" i="2"/>
  <c r="MB303" i="2"/>
  <c r="MA303" i="2"/>
  <c r="LZ303" i="2"/>
  <c r="LY303" i="2"/>
  <c r="LX303" i="2"/>
  <c r="LW303" i="2"/>
  <c r="LV303" i="2"/>
  <c r="LU303" i="2"/>
  <c r="LT303" i="2"/>
  <c r="LS303" i="2"/>
  <c r="LR303" i="2"/>
  <c r="LQ303" i="2"/>
  <c r="LP303" i="2"/>
  <c r="LO303" i="2"/>
  <c r="LN303" i="2"/>
  <c r="LM303" i="2"/>
  <c r="LL303" i="2"/>
  <c r="LK303" i="2"/>
  <c r="LJ303" i="2"/>
  <c r="LI303" i="2"/>
  <c r="LH303" i="2"/>
  <c r="LG303" i="2"/>
  <c r="LF303" i="2"/>
  <c r="LE303" i="2"/>
  <c r="LD303" i="2"/>
  <c r="LC303" i="2"/>
  <c r="LB303" i="2"/>
  <c r="LA303" i="2"/>
  <c r="KZ303" i="2"/>
  <c r="KY303" i="2"/>
  <c r="KX303" i="2"/>
  <c r="KW303" i="2"/>
  <c r="KV303" i="2"/>
  <c r="KU303" i="2"/>
  <c r="KT303" i="2"/>
  <c r="KS303" i="2"/>
  <c r="KR303" i="2"/>
  <c r="KQ303" i="2"/>
  <c r="KP303" i="2"/>
  <c r="KO303" i="2"/>
  <c r="KN303" i="2"/>
  <c r="KM303" i="2"/>
  <c r="KL303" i="2"/>
  <c r="KK303" i="2"/>
  <c r="KJ303" i="2"/>
  <c r="KI303" i="2"/>
  <c r="KH303" i="2"/>
  <c r="KG303" i="2"/>
  <c r="KF303" i="2"/>
  <c r="KE303" i="2"/>
  <c r="KD303" i="2"/>
  <c r="KC303" i="2"/>
  <c r="KB303" i="2"/>
  <c r="KA303" i="2"/>
  <c r="JZ303" i="2"/>
  <c r="JY303" i="2"/>
  <c r="JX303" i="2"/>
  <c r="JW303" i="2"/>
  <c r="JV303" i="2"/>
  <c r="JU303" i="2"/>
  <c r="JT303" i="2"/>
  <c r="JS303" i="2"/>
  <c r="JR303" i="2"/>
  <c r="JQ303" i="2"/>
  <c r="JP303" i="2"/>
  <c r="JO303" i="2"/>
  <c r="JN303" i="2"/>
  <c r="JM303" i="2"/>
  <c r="JL303" i="2"/>
  <c r="JK303" i="2"/>
  <c r="JJ303" i="2"/>
  <c r="JI303" i="2"/>
  <c r="JH303" i="2"/>
  <c r="JG303" i="2"/>
  <c r="JF303" i="2"/>
  <c r="JE303" i="2"/>
  <c r="JD303" i="2"/>
  <c r="JC303" i="2"/>
  <c r="JB303" i="2"/>
  <c r="JA303" i="2"/>
  <c r="IZ303" i="2"/>
  <c r="IY303" i="2"/>
  <c r="IX303" i="2"/>
  <c r="IW303" i="2"/>
  <c r="IV303" i="2"/>
  <c r="IU303" i="2"/>
  <c r="IT303" i="2"/>
  <c r="IS303" i="2"/>
  <c r="IR303" i="2"/>
  <c r="IQ303" i="2"/>
  <c r="IP303" i="2"/>
  <c r="IO303" i="2"/>
  <c r="IN303" i="2"/>
  <c r="IM303" i="2"/>
  <c r="IL303" i="2"/>
  <c r="IK303" i="2"/>
  <c r="IJ303" i="2"/>
  <c r="II303" i="2"/>
  <c r="IH303" i="2"/>
  <c r="IG303" i="2"/>
  <c r="IF303" i="2"/>
  <c r="IE303" i="2"/>
  <c r="ID303" i="2"/>
  <c r="IC303" i="2"/>
  <c r="IB303" i="2"/>
  <c r="IA303" i="2"/>
  <c r="HZ303" i="2"/>
  <c r="HY303" i="2"/>
  <c r="HX303" i="2"/>
  <c r="HW303" i="2"/>
  <c r="HV303" i="2"/>
  <c r="HU303" i="2"/>
  <c r="HT303" i="2"/>
  <c r="HS303" i="2"/>
  <c r="HR303" i="2"/>
  <c r="HQ303" i="2"/>
  <c r="HP303" i="2"/>
  <c r="HO303" i="2"/>
  <c r="HN303" i="2"/>
  <c r="HM303" i="2"/>
  <c r="HL303" i="2"/>
  <c r="HK303" i="2"/>
  <c r="HJ303" i="2"/>
  <c r="HI303" i="2"/>
  <c r="HH303" i="2"/>
  <c r="HG303" i="2"/>
  <c r="HF303" i="2"/>
  <c r="HE303" i="2"/>
  <c r="HD303" i="2"/>
  <c r="HC303" i="2"/>
  <c r="HB303" i="2"/>
  <c r="HA303" i="2"/>
  <c r="GZ303" i="2"/>
  <c r="GY303" i="2"/>
  <c r="GX303" i="2"/>
  <c r="GW303" i="2"/>
  <c r="GV303" i="2"/>
  <c r="GU303" i="2"/>
  <c r="GT303" i="2"/>
  <c r="GS303" i="2"/>
  <c r="GR303" i="2"/>
  <c r="GQ303" i="2"/>
  <c r="GP303" i="2"/>
  <c r="GO303" i="2"/>
  <c r="GN303" i="2"/>
  <c r="GM303" i="2"/>
  <c r="GL303" i="2"/>
  <c r="GK303" i="2"/>
  <c r="GJ303" i="2"/>
  <c r="GI303" i="2"/>
  <c r="GH303" i="2"/>
  <c r="GG303" i="2"/>
  <c r="GF303" i="2"/>
  <c r="GE303" i="2"/>
  <c r="GD303" i="2"/>
  <c r="GC303" i="2"/>
  <c r="GB303" i="2"/>
  <c r="GA303" i="2"/>
  <c r="FZ303" i="2"/>
  <c r="FY303" i="2"/>
  <c r="FX303" i="2"/>
  <c r="FW303" i="2"/>
  <c r="FV303" i="2"/>
  <c r="FU303" i="2"/>
  <c r="FT303" i="2"/>
  <c r="FS303" i="2"/>
  <c r="FR303" i="2"/>
  <c r="FQ303" i="2"/>
  <c r="FP303" i="2"/>
  <c r="FO303" i="2"/>
  <c r="FN303" i="2"/>
  <c r="FM303" i="2"/>
  <c r="FL303" i="2"/>
  <c r="FK303" i="2"/>
  <c r="FJ303" i="2"/>
  <c r="FI303" i="2"/>
  <c r="FH303" i="2"/>
  <c r="FG303" i="2"/>
  <c r="FF303" i="2"/>
  <c r="FE303" i="2"/>
  <c r="FD303" i="2"/>
  <c r="FC303" i="2"/>
  <c r="FB303" i="2"/>
  <c r="FA303" i="2"/>
  <c r="EZ303" i="2"/>
  <c r="EY303" i="2"/>
  <c r="EX303" i="2"/>
  <c r="EW303" i="2"/>
  <c r="EV303" i="2"/>
  <c r="EU303" i="2"/>
  <c r="ET303" i="2"/>
  <c r="ES303" i="2"/>
  <c r="ER303" i="2"/>
  <c r="EQ303" i="2"/>
  <c r="EP303" i="2"/>
  <c r="EO303" i="2"/>
  <c r="EN303" i="2"/>
  <c r="EM303" i="2"/>
  <c r="EL303" i="2"/>
  <c r="EK303" i="2"/>
  <c r="EJ303" i="2"/>
  <c r="EI303" i="2"/>
  <c r="EH303" i="2"/>
  <c r="EG303" i="2"/>
  <c r="EF303" i="2"/>
  <c r="EE303" i="2"/>
  <c r="ED303" i="2"/>
  <c r="EC303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BF303" i="2"/>
  <c r="BE303" i="2"/>
  <c r="BD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NE301" i="2"/>
  <c r="ND301" i="2"/>
  <c r="NC301" i="2"/>
  <c r="NB301" i="2"/>
  <c r="NA301" i="2"/>
  <c r="MZ301" i="2"/>
  <c r="MY301" i="2"/>
  <c r="MX301" i="2"/>
  <c r="MW301" i="2"/>
  <c r="MV301" i="2"/>
  <c r="MU301" i="2"/>
  <c r="MT301" i="2"/>
  <c r="MS301" i="2"/>
  <c r="MR301" i="2"/>
  <c r="MQ301" i="2"/>
  <c r="MP301" i="2"/>
  <c r="MO301" i="2"/>
  <c r="MN301" i="2"/>
  <c r="MM301" i="2"/>
  <c r="ML301" i="2"/>
  <c r="MK301" i="2"/>
  <c r="MJ301" i="2"/>
  <c r="MI301" i="2"/>
  <c r="MH301" i="2"/>
  <c r="MG301" i="2"/>
  <c r="MF301" i="2"/>
  <c r="ME301" i="2"/>
  <c r="MD301" i="2"/>
  <c r="MC301" i="2"/>
  <c r="MB301" i="2"/>
  <c r="MA301" i="2"/>
  <c r="LZ301" i="2"/>
  <c r="LY301" i="2"/>
  <c r="LX301" i="2"/>
  <c r="LW301" i="2"/>
  <c r="LV301" i="2"/>
  <c r="LU301" i="2"/>
  <c r="LT301" i="2"/>
  <c r="LS301" i="2"/>
  <c r="LR301" i="2"/>
  <c r="LQ301" i="2"/>
  <c r="LP301" i="2"/>
  <c r="LO301" i="2"/>
  <c r="LN301" i="2"/>
  <c r="LM301" i="2"/>
  <c r="LL301" i="2"/>
  <c r="LK301" i="2"/>
  <c r="LJ301" i="2"/>
  <c r="LI301" i="2"/>
  <c r="LH301" i="2"/>
  <c r="LG301" i="2"/>
  <c r="LF301" i="2"/>
  <c r="LE301" i="2"/>
  <c r="LD301" i="2"/>
  <c r="LC301" i="2"/>
  <c r="LB301" i="2"/>
  <c r="LA301" i="2"/>
  <c r="KZ301" i="2"/>
  <c r="KY301" i="2"/>
  <c r="KX301" i="2"/>
  <c r="KW301" i="2"/>
  <c r="KV301" i="2"/>
  <c r="KU301" i="2"/>
  <c r="KT301" i="2"/>
  <c r="KS301" i="2"/>
  <c r="KR301" i="2"/>
  <c r="KQ301" i="2"/>
  <c r="KP301" i="2"/>
  <c r="KO301" i="2"/>
  <c r="KN301" i="2"/>
  <c r="KM301" i="2"/>
  <c r="KL301" i="2"/>
  <c r="KK301" i="2"/>
  <c r="KJ301" i="2"/>
  <c r="KI301" i="2"/>
  <c r="KH301" i="2"/>
  <c r="KG301" i="2"/>
  <c r="KF301" i="2"/>
  <c r="KE301" i="2"/>
  <c r="KD301" i="2"/>
  <c r="KC301" i="2"/>
  <c r="KB301" i="2"/>
  <c r="KA301" i="2"/>
  <c r="JZ301" i="2"/>
  <c r="JY301" i="2"/>
  <c r="JX301" i="2"/>
  <c r="JW301" i="2"/>
  <c r="JV301" i="2"/>
  <c r="JU301" i="2"/>
  <c r="JT301" i="2"/>
  <c r="JS301" i="2"/>
  <c r="JR301" i="2"/>
  <c r="JQ301" i="2"/>
  <c r="JP301" i="2"/>
  <c r="JO301" i="2"/>
  <c r="JN301" i="2"/>
  <c r="JM301" i="2"/>
  <c r="JL301" i="2"/>
  <c r="JK301" i="2"/>
  <c r="JJ301" i="2"/>
  <c r="JI301" i="2"/>
  <c r="JH301" i="2"/>
  <c r="JG301" i="2"/>
  <c r="JF301" i="2"/>
  <c r="JE301" i="2"/>
  <c r="JD301" i="2"/>
  <c r="JC301" i="2"/>
  <c r="JB301" i="2"/>
  <c r="JA301" i="2"/>
  <c r="IZ301" i="2"/>
  <c r="IY301" i="2"/>
  <c r="IX301" i="2"/>
  <c r="IW301" i="2"/>
  <c r="IV301" i="2"/>
  <c r="IU301" i="2"/>
  <c r="IT301" i="2"/>
  <c r="IS301" i="2"/>
  <c r="IR301" i="2"/>
  <c r="IQ301" i="2"/>
  <c r="IP301" i="2"/>
  <c r="IO301" i="2"/>
  <c r="IN301" i="2"/>
  <c r="IM301" i="2"/>
  <c r="IL301" i="2"/>
  <c r="IK301" i="2"/>
  <c r="IJ301" i="2"/>
  <c r="II301" i="2"/>
  <c r="IH301" i="2"/>
  <c r="IG301" i="2"/>
  <c r="IF301" i="2"/>
  <c r="IE301" i="2"/>
  <c r="ID301" i="2"/>
  <c r="IC301" i="2"/>
  <c r="IB301" i="2"/>
  <c r="IA301" i="2"/>
  <c r="HZ301" i="2"/>
  <c r="HY301" i="2"/>
  <c r="HX301" i="2"/>
  <c r="HW301" i="2"/>
  <c r="HV301" i="2"/>
  <c r="HU301" i="2"/>
  <c r="HT301" i="2"/>
  <c r="HS301" i="2"/>
  <c r="HR301" i="2"/>
  <c r="HQ301" i="2"/>
  <c r="HP301" i="2"/>
  <c r="HO301" i="2"/>
  <c r="HN301" i="2"/>
  <c r="HM301" i="2"/>
  <c r="HL301" i="2"/>
  <c r="HK301" i="2"/>
  <c r="HJ301" i="2"/>
  <c r="HI301" i="2"/>
  <c r="HH301" i="2"/>
  <c r="HG301" i="2"/>
  <c r="HF301" i="2"/>
  <c r="HE301" i="2"/>
  <c r="HD301" i="2"/>
  <c r="HC301" i="2"/>
  <c r="HB301" i="2"/>
  <c r="HA301" i="2"/>
  <c r="GZ301" i="2"/>
  <c r="GY301" i="2"/>
  <c r="GX301" i="2"/>
  <c r="GW301" i="2"/>
  <c r="GV301" i="2"/>
  <c r="GU301" i="2"/>
  <c r="GT301" i="2"/>
  <c r="GS301" i="2"/>
  <c r="GR301" i="2"/>
  <c r="GQ301" i="2"/>
  <c r="GP301" i="2"/>
  <c r="GO301" i="2"/>
  <c r="GN301" i="2"/>
  <c r="GM301" i="2"/>
  <c r="GL301" i="2"/>
  <c r="GK301" i="2"/>
  <c r="GJ301" i="2"/>
  <c r="GI301" i="2"/>
  <c r="GH301" i="2"/>
  <c r="GG301" i="2"/>
  <c r="GF301" i="2"/>
  <c r="GE301" i="2"/>
  <c r="GD301" i="2"/>
  <c r="GC301" i="2"/>
  <c r="GB301" i="2"/>
  <c r="GA301" i="2"/>
  <c r="FZ301" i="2"/>
  <c r="FY301" i="2"/>
  <c r="FX301" i="2"/>
  <c r="FW301" i="2"/>
  <c r="FV301" i="2"/>
  <c r="FU301" i="2"/>
  <c r="FT301" i="2"/>
  <c r="FS301" i="2"/>
  <c r="FR301" i="2"/>
  <c r="FQ301" i="2"/>
  <c r="FP301" i="2"/>
  <c r="FO301" i="2"/>
  <c r="FN301" i="2"/>
  <c r="FM301" i="2"/>
  <c r="FL301" i="2"/>
  <c r="FK301" i="2"/>
  <c r="FJ301" i="2"/>
  <c r="FI301" i="2"/>
  <c r="FH301" i="2"/>
  <c r="FG301" i="2"/>
  <c r="FF301" i="2"/>
  <c r="FE301" i="2"/>
  <c r="FD301" i="2"/>
  <c r="FC301" i="2"/>
  <c r="FB301" i="2"/>
  <c r="FA301" i="2"/>
  <c r="EZ301" i="2"/>
  <c r="EY301" i="2"/>
  <c r="EX301" i="2"/>
  <c r="EW301" i="2"/>
  <c r="EV301" i="2"/>
  <c r="EU301" i="2"/>
  <c r="ET301" i="2"/>
  <c r="ES301" i="2"/>
  <c r="ER301" i="2"/>
  <c r="EQ301" i="2"/>
  <c r="EP301" i="2"/>
  <c r="EO301" i="2"/>
  <c r="EN301" i="2"/>
  <c r="EM301" i="2"/>
  <c r="EL301" i="2"/>
  <c r="EK301" i="2"/>
  <c r="EJ301" i="2"/>
  <c r="EI301" i="2"/>
  <c r="EH301" i="2"/>
  <c r="EG301" i="2"/>
  <c r="EF301" i="2"/>
  <c r="EE301" i="2"/>
  <c r="ED301" i="2"/>
  <c r="EC301" i="2"/>
  <c r="EB301" i="2"/>
  <c r="EA301" i="2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BF301" i="2"/>
  <c r="BE301" i="2"/>
  <c r="BD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NE299" i="2"/>
  <c r="ND299" i="2"/>
  <c r="NC299" i="2"/>
  <c r="NB299" i="2"/>
  <c r="NA299" i="2"/>
  <c r="MZ299" i="2"/>
  <c r="MY299" i="2"/>
  <c r="MX299" i="2"/>
  <c r="MW299" i="2"/>
  <c r="MV299" i="2"/>
  <c r="MU299" i="2"/>
  <c r="MT299" i="2"/>
  <c r="MS299" i="2"/>
  <c r="MR299" i="2"/>
  <c r="MQ299" i="2"/>
  <c r="MP299" i="2"/>
  <c r="MO299" i="2"/>
  <c r="MN299" i="2"/>
  <c r="MM299" i="2"/>
  <c r="ML299" i="2"/>
  <c r="MK299" i="2"/>
  <c r="MJ299" i="2"/>
  <c r="MI299" i="2"/>
  <c r="MH299" i="2"/>
  <c r="MG299" i="2"/>
  <c r="MF299" i="2"/>
  <c r="ME299" i="2"/>
  <c r="MD299" i="2"/>
  <c r="MC299" i="2"/>
  <c r="MB299" i="2"/>
  <c r="MA299" i="2"/>
  <c r="LZ299" i="2"/>
  <c r="LY299" i="2"/>
  <c r="LX299" i="2"/>
  <c r="LW299" i="2"/>
  <c r="LV299" i="2"/>
  <c r="LU299" i="2"/>
  <c r="LT299" i="2"/>
  <c r="LS299" i="2"/>
  <c r="LR299" i="2"/>
  <c r="LQ299" i="2"/>
  <c r="LP299" i="2"/>
  <c r="LO299" i="2"/>
  <c r="LN299" i="2"/>
  <c r="LM299" i="2"/>
  <c r="LL299" i="2"/>
  <c r="LK299" i="2"/>
  <c r="LJ299" i="2"/>
  <c r="LI299" i="2"/>
  <c r="LH299" i="2"/>
  <c r="LG299" i="2"/>
  <c r="LF299" i="2"/>
  <c r="LE299" i="2"/>
  <c r="LD299" i="2"/>
  <c r="LC299" i="2"/>
  <c r="LB299" i="2"/>
  <c r="LA299" i="2"/>
  <c r="KZ299" i="2"/>
  <c r="KY299" i="2"/>
  <c r="KX299" i="2"/>
  <c r="KW299" i="2"/>
  <c r="KV299" i="2"/>
  <c r="KU299" i="2"/>
  <c r="KT299" i="2"/>
  <c r="KS299" i="2"/>
  <c r="KR299" i="2"/>
  <c r="KQ299" i="2"/>
  <c r="KP299" i="2"/>
  <c r="KO299" i="2"/>
  <c r="KN299" i="2"/>
  <c r="KM299" i="2"/>
  <c r="KL299" i="2"/>
  <c r="KK299" i="2"/>
  <c r="KJ299" i="2"/>
  <c r="KI299" i="2"/>
  <c r="KH299" i="2"/>
  <c r="KG299" i="2"/>
  <c r="KF299" i="2"/>
  <c r="KE299" i="2"/>
  <c r="KD299" i="2"/>
  <c r="KC299" i="2"/>
  <c r="KB299" i="2"/>
  <c r="KA299" i="2"/>
  <c r="JZ299" i="2"/>
  <c r="JY299" i="2"/>
  <c r="JX299" i="2"/>
  <c r="JW299" i="2"/>
  <c r="JV299" i="2"/>
  <c r="JU299" i="2"/>
  <c r="JT299" i="2"/>
  <c r="JS299" i="2"/>
  <c r="JR299" i="2"/>
  <c r="JQ299" i="2"/>
  <c r="JP299" i="2"/>
  <c r="JO299" i="2"/>
  <c r="JN299" i="2"/>
  <c r="JM299" i="2"/>
  <c r="JL299" i="2"/>
  <c r="JK299" i="2"/>
  <c r="JJ299" i="2"/>
  <c r="JI299" i="2"/>
  <c r="JH299" i="2"/>
  <c r="JG299" i="2"/>
  <c r="JF299" i="2"/>
  <c r="JE299" i="2"/>
  <c r="JD299" i="2"/>
  <c r="JC299" i="2"/>
  <c r="JB299" i="2"/>
  <c r="JA299" i="2"/>
  <c r="IZ299" i="2"/>
  <c r="IY299" i="2"/>
  <c r="IX299" i="2"/>
  <c r="IW299" i="2"/>
  <c r="IV299" i="2"/>
  <c r="IU299" i="2"/>
  <c r="IT299" i="2"/>
  <c r="IS299" i="2"/>
  <c r="IR299" i="2"/>
  <c r="IQ299" i="2"/>
  <c r="IP299" i="2"/>
  <c r="IO299" i="2"/>
  <c r="IN299" i="2"/>
  <c r="IM299" i="2"/>
  <c r="IL299" i="2"/>
  <c r="IK299" i="2"/>
  <c r="IJ299" i="2"/>
  <c r="II299" i="2"/>
  <c r="IH299" i="2"/>
  <c r="IG299" i="2"/>
  <c r="IF299" i="2"/>
  <c r="IE299" i="2"/>
  <c r="ID299" i="2"/>
  <c r="IC299" i="2"/>
  <c r="IB299" i="2"/>
  <c r="IA299" i="2"/>
  <c r="HZ299" i="2"/>
  <c r="HY299" i="2"/>
  <c r="HX299" i="2"/>
  <c r="HW299" i="2"/>
  <c r="HV299" i="2"/>
  <c r="HU299" i="2"/>
  <c r="HT299" i="2"/>
  <c r="HS299" i="2"/>
  <c r="HR299" i="2"/>
  <c r="HQ299" i="2"/>
  <c r="HP299" i="2"/>
  <c r="HO299" i="2"/>
  <c r="HN299" i="2"/>
  <c r="HM299" i="2"/>
  <c r="HL299" i="2"/>
  <c r="HK299" i="2"/>
  <c r="HJ299" i="2"/>
  <c r="HI299" i="2"/>
  <c r="HH299" i="2"/>
  <c r="HG299" i="2"/>
  <c r="HF299" i="2"/>
  <c r="HE299" i="2"/>
  <c r="HD299" i="2"/>
  <c r="HC299" i="2"/>
  <c r="HB299" i="2"/>
  <c r="HA299" i="2"/>
  <c r="GZ299" i="2"/>
  <c r="GY299" i="2"/>
  <c r="GX299" i="2"/>
  <c r="GW299" i="2"/>
  <c r="GV299" i="2"/>
  <c r="GU299" i="2"/>
  <c r="GT299" i="2"/>
  <c r="GS299" i="2"/>
  <c r="GR299" i="2"/>
  <c r="GQ299" i="2"/>
  <c r="GP299" i="2"/>
  <c r="GO299" i="2"/>
  <c r="GN299" i="2"/>
  <c r="GM299" i="2"/>
  <c r="GL299" i="2"/>
  <c r="GK299" i="2"/>
  <c r="GJ299" i="2"/>
  <c r="GI299" i="2"/>
  <c r="GH299" i="2"/>
  <c r="GG299" i="2"/>
  <c r="GF299" i="2"/>
  <c r="GE299" i="2"/>
  <c r="GD299" i="2"/>
  <c r="GC299" i="2"/>
  <c r="GB299" i="2"/>
  <c r="GA299" i="2"/>
  <c r="FZ299" i="2"/>
  <c r="FY299" i="2"/>
  <c r="FX299" i="2"/>
  <c r="FW299" i="2"/>
  <c r="FV299" i="2"/>
  <c r="FU299" i="2"/>
  <c r="FT299" i="2"/>
  <c r="FS299" i="2"/>
  <c r="FR299" i="2"/>
  <c r="FQ299" i="2"/>
  <c r="FP299" i="2"/>
  <c r="FO299" i="2"/>
  <c r="FN299" i="2"/>
  <c r="FM299" i="2"/>
  <c r="FL299" i="2"/>
  <c r="FK299" i="2"/>
  <c r="FJ299" i="2"/>
  <c r="FI299" i="2"/>
  <c r="FH299" i="2"/>
  <c r="FG299" i="2"/>
  <c r="FF299" i="2"/>
  <c r="FE299" i="2"/>
  <c r="FD299" i="2"/>
  <c r="FC299" i="2"/>
  <c r="FB299" i="2"/>
  <c r="FA299" i="2"/>
  <c r="EZ299" i="2"/>
  <c r="EY299" i="2"/>
  <c r="EX299" i="2"/>
  <c r="EW299" i="2"/>
  <c r="EV299" i="2"/>
  <c r="EU299" i="2"/>
  <c r="ET299" i="2"/>
  <c r="ES299" i="2"/>
  <c r="ER299" i="2"/>
  <c r="EQ299" i="2"/>
  <c r="EP299" i="2"/>
  <c r="EO299" i="2"/>
  <c r="EN299" i="2"/>
  <c r="EM299" i="2"/>
  <c r="EL299" i="2"/>
  <c r="EK299" i="2"/>
  <c r="EJ299" i="2"/>
  <c r="EI299" i="2"/>
  <c r="EH299" i="2"/>
  <c r="EG299" i="2"/>
  <c r="EF299" i="2"/>
  <c r="EE299" i="2"/>
  <c r="ED299" i="2"/>
  <c r="EC299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NE297" i="2"/>
  <c r="ND297" i="2"/>
  <c r="NC297" i="2"/>
  <c r="NB297" i="2"/>
  <c r="NA297" i="2"/>
  <c r="MZ297" i="2"/>
  <c r="MY297" i="2"/>
  <c r="MX297" i="2"/>
  <c r="MW297" i="2"/>
  <c r="MV297" i="2"/>
  <c r="MU297" i="2"/>
  <c r="MT297" i="2"/>
  <c r="MS297" i="2"/>
  <c r="MR297" i="2"/>
  <c r="MQ297" i="2"/>
  <c r="MP297" i="2"/>
  <c r="MO297" i="2"/>
  <c r="MN297" i="2"/>
  <c r="MM297" i="2"/>
  <c r="ML297" i="2"/>
  <c r="MK297" i="2"/>
  <c r="MJ297" i="2"/>
  <c r="MI297" i="2"/>
  <c r="MH297" i="2"/>
  <c r="MG297" i="2"/>
  <c r="MF297" i="2"/>
  <c r="ME297" i="2"/>
  <c r="MD297" i="2"/>
  <c r="MC297" i="2"/>
  <c r="MB297" i="2"/>
  <c r="MA297" i="2"/>
  <c r="LZ297" i="2"/>
  <c r="LY297" i="2"/>
  <c r="LX297" i="2"/>
  <c r="LW297" i="2"/>
  <c r="LV297" i="2"/>
  <c r="LU297" i="2"/>
  <c r="LT297" i="2"/>
  <c r="LS297" i="2"/>
  <c r="LR297" i="2"/>
  <c r="LQ297" i="2"/>
  <c r="LP297" i="2"/>
  <c r="LO297" i="2"/>
  <c r="LN297" i="2"/>
  <c r="LM297" i="2"/>
  <c r="LL297" i="2"/>
  <c r="LK297" i="2"/>
  <c r="LJ297" i="2"/>
  <c r="LI297" i="2"/>
  <c r="LH297" i="2"/>
  <c r="LG297" i="2"/>
  <c r="LF297" i="2"/>
  <c r="LE297" i="2"/>
  <c r="LD297" i="2"/>
  <c r="LC297" i="2"/>
  <c r="LB297" i="2"/>
  <c r="LA297" i="2"/>
  <c r="KZ297" i="2"/>
  <c r="KY297" i="2"/>
  <c r="KX297" i="2"/>
  <c r="KW297" i="2"/>
  <c r="KV297" i="2"/>
  <c r="KU297" i="2"/>
  <c r="KT297" i="2"/>
  <c r="KS297" i="2"/>
  <c r="KR297" i="2"/>
  <c r="KQ297" i="2"/>
  <c r="KP297" i="2"/>
  <c r="KO297" i="2"/>
  <c r="KN297" i="2"/>
  <c r="KM297" i="2"/>
  <c r="KL297" i="2"/>
  <c r="KK297" i="2"/>
  <c r="KJ297" i="2"/>
  <c r="KI297" i="2"/>
  <c r="KH297" i="2"/>
  <c r="KG297" i="2"/>
  <c r="KF297" i="2"/>
  <c r="KE297" i="2"/>
  <c r="KD297" i="2"/>
  <c r="KC297" i="2"/>
  <c r="KB297" i="2"/>
  <c r="KA297" i="2"/>
  <c r="JZ297" i="2"/>
  <c r="JY297" i="2"/>
  <c r="JX297" i="2"/>
  <c r="JW297" i="2"/>
  <c r="JV297" i="2"/>
  <c r="JU297" i="2"/>
  <c r="JT297" i="2"/>
  <c r="JS297" i="2"/>
  <c r="JR297" i="2"/>
  <c r="JQ297" i="2"/>
  <c r="JP297" i="2"/>
  <c r="JO297" i="2"/>
  <c r="JN297" i="2"/>
  <c r="JM297" i="2"/>
  <c r="JL297" i="2"/>
  <c r="JK297" i="2"/>
  <c r="JJ297" i="2"/>
  <c r="JI297" i="2"/>
  <c r="JH297" i="2"/>
  <c r="JG297" i="2"/>
  <c r="JF297" i="2"/>
  <c r="JE297" i="2"/>
  <c r="JD297" i="2"/>
  <c r="JC297" i="2"/>
  <c r="JB297" i="2"/>
  <c r="JA297" i="2"/>
  <c r="IZ297" i="2"/>
  <c r="IY297" i="2"/>
  <c r="IX297" i="2"/>
  <c r="IW297" i="2"/>
  <c r="IV297" i="2"/>
  <c r="IU297" i="2"/>
  <c r="IT297" i="2"/>
  <c r="IS297" i="2"/>
  <c r="IR297" i="2"/>
  <c r="IQ297" i="2"/>
  <c r="IP297" i="2"/>
  <c r="IO297" i="2"/>
  <c r="IN297" i="2"/>
  <c r="IM297" i="2"/>
  <c r="IL297" i="2"/>
  <c r="IK297" i="2"/>
  <c r="IJ297" i="2"/>
  <c r="II297" i="2"/>
  <c r="IH297" i="2"/>
  <c r="IG297" i="2"/>
  <c r="IF297" i="2"/>
  <c r="IE297" i="2"/>
  <c r="ID297" i="2"/>
  <c r="IC297" i="2"/>
  <c r="IB297" i="2"/>
  <c r="IA297" i="2"/>
  <c r="HZ297" i="2"/>
  <c r="HY297" i="2"/>
  <c r="HX297" i="2"/>
  <c r="HW297" i="2"/>
  <c r="HV297" i="2"/>
  <c r="HU297" i="2"/>
  <c r="HT297" i="2"/>
  <c r="HS297" i="2"/>
  <c r="HR297" i="2"/>
  <c r="HQ297" i="2"/>
  <c r="HP297" i="2"/>
  <c r="HO297" i="2"/>
  <c r="HN297" i="2"/>
  <c r="HM297" i="2"/>
  <c r="HL297" i="2"/>
  <c r="HK297" i="2"/>
  <c r="HJ297" i="2"/>
  <c r="HI297" i="2"/>
  <c r="HH297" i="2"/>
  <c r="HG297" i="2"/>
  <c r="HF297" i="2"/>
  <c r="HE297" i="2"/>
  <c r="HD297" i="2"/>
  <c r="HC297" i="2"/>
  <c r="HB297" i="2"/>
  <c r="HA297" i="2"/>
  <c r="GZ297" i="2"/>
  <c r="GY297" i="2"/>
  <c r="GX297" i="2"/>
  <c r="GW297" i="2"/>
  <c r="GV297" i="2"/>
  <c r="GU297" i="2"/>
  <c r="GT297" i="2"/>
  <c r="GS297" i="2"/>
  <c r="GR297" i="2"/>
  <c r="GQ297" i="2"/>
  <c r="GP297" i="2"/>
  <c r="GO297" i="2"/>
  <c r="GN297" i="2"/>
  <c r="GM297" i="2"/>
  <c r="GL297" i="2"/>
  <c r="GK297" i="2"/>
  <c r="GJ297" i="2"/>
  <c r="GI297" i="2"/>
  <c r="GH297" i="2"/>
  <c r="GG297" i="2"/>
  <c r="GF297" i="2"/>
  <c r="GE297" i="2"/>
  <c r="GD297" i="2"/>
  <c r="GC297" i="2"/>
  <c r="GB297" i="2"/>
  <c r="GA297" i="2"/>
  <c r="FZ297" i="2"/>
  <c r="FY297" i="2"/>
  <c r="FX297" i="2"/>
  <c r="FW297" i="2"/>
  <c r="FV297" i="2"/>
  <c r="FU297" i="2"/>
  <c r="FT297" i="2"/>
  <c r="FS297" i="2"/>
  <c r="FR297" i="2"/>
  <c r="FQ29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NE295" i="2"/>
  <c r="ND295" i="2"/>
  <c r="NC295" i="2"/>
  <c r="NB295" i="2"/>
  <c r="NA295" i="2"/>
  <c r="MZ295" i="2"/>
  <c r="MY295" i="2"/>
  <c r="MX295" i="2"/>
  <c r="MW295" i="2"/>
  <c r="MV295" i="2"/>
  <c r="MU295" i="2"/>
  <c r="MT295" i="2"/>
  <c r="MS295" i="2"/>
  <c r="MR295" i="2"/>
  <c r="MQ295" i="2"/>
  <c r="MP295" i="2"/>
  <c r="MO295" i="2"/>
  <c r="MN295" i="2"/>
  <c r="MM295" i="2"/>
  <c r="ML295" i="2"/>
  <c r="MK295" i="2"/>
  <c r="MJ295" i="2"/>
  <c r="MI295" i="2"/>
  <c r="MH295" i="2"/>
  <c r="MG295" i="2"/>
  <c r="MF295" i="2"/>
  <c r="ME295" i="2"/>
  <c r="MD295" i="2"/>
  <c r="MC295" i="2"/>
  <c r="MB295" i="2"/>
  <c r="MA295" i="2"/>
  <c r="LZ295" i="2"/>
  <c r="LY295" i="2"/>
  <c r="LX295" i="2"/>
  <c r="LW295" i="2"/>
  <c r="LV295" i="2"/>
  <c r="LU295" i="2"/>
  <c r="LT295" i="2"/>
  <c r="LS295" i="2"/>
  <c r="LR295" i="2"/>
  <c r="LQ295" i="2"/>
  <c r="LP295" i="2"/>
  <c r="LO295" i="2"/>
  <c r="LN295" i="2"/>
  <c r="LM295" i="2"/>
  <c r="LL295" i="2"/>
  <c r="LK295" i="2"/>
  <c r="LJ295" i="2"/>
  <c r="LI295" i="2"/>
  <c r="LH295" i="2"/>
  <c r="LG295" i="2"/>
  <c r="LF295" i="2"/>
  <c r="LE295" i="2"/>
  <c r="LD295" i="2"/>
  <c r="LC295" i="2"/>
  <c r="LB295" i="2"/>
  <c r="LA295" i="2"/>
  <c r="KZ295" i="2"/>
  <c r="KY295" i="2"/>
  <c r="KX295" i="2"/>
  <c r="KW295" i="2"/>
  <c r="KV295" i="2"/>
  <c r="KU295" i="2"/>
  <c r="KT295" i="2"/>
  <c r="KS295" i="2"/>
  <c r="KR295" i="2"/>
  <c r="KQ295" i="2"/>
  <c r="KP295" i="2"/>
  <c r="KO295" i="2"/>
  <c r="KN295" i="2"/>
  <c r="KM295" i="2"/>
  <c r="KL295" i="2"/>
  <c r="KK295" i="2"/>
  <c r="KJ295" i="2"/>
  <c r="KI295" i="2"/>
  <c r="KH295" i="2"/>
  <c r="KG295" i="2"/>
  <c r="KF295" i="2"/>
  <c r="KE295" i="2"/>
  <c r="KD295" i="2"/>
  <c r="KC295" i="2"/>
  <c r="KB295" i="2"/>
  <c r="KA295" i="2"/>
  <c r="JZ295" i="2"/>
  <c r="JY295" i="2"/>
  <c r="JX295" i="2"/>
  <c r="JW295" i="2"/>
  <c r="JV295" i="2"/>
  <c r="JU295" i="2"/>
  <c r="JT295" i="2"/>
  <c r="JS295" i="2"/>
  <c r="JR295" i="2"/>
  <c r="JQ295" i="2"/>
  <c r="JP295" i="2"/>
  <c r="JO295" i="2"/>
  <c r="JN295" i="2"/>
  <c r="JM295" i="2"/>
  <c r="JL295" i="2"/>
  <c r="JK295" i="2"/>
  <c r="JJ295" i="2"/>
  <c r="JI295" i="2"/>
  <c r="JH295" i="2"/>
  <c r="JG295" i="2"/>
  <c r="JF295" i="2"/>
  <c r="JE295" i="2"/>
  <c r="JD295" i="2"/>
  <c r="JC295" i="2"/>
  <c r="JB295" i="2"/>
  <c r="JA295" i="2"/>
  <c r="IZ295" i="2"/>
  <c r="IY295" i="2"/>
  <c r="IX295" i="2"/>
  <c r="IW295" i="2"/>
  <c r="IV295" i="2"/>
  <c r="IU295" i="2"/>
  <c r="IT295" i="2"/>
  <c r="IS295" i="2"/>
  <c r="IR295" i="2"/>
  <c r="IQ295" i="2"/>
  <c r="IP295" i="2"/>
  <c r="IO295" i="2"/>
  <c r="IN295" i="2"/>
  <c r="IM295" i="2"/>
  <c r="IL295" i="2"/>
  <c r="IK295" i="2"/>
  <c r="IJ295" i="2"/>
  <c r="II295" i="2"/>
  <c r="IH295" i="2"/>
  <c r="IG295" i="2"/>
  <c r="IF295" i="2"/>
  <c r="IE295" i="2"/>
  <c r="ID295" i="2"/>
  <c r="IC295" i="2"/>
  <c r="IB295" i="2"/>
  <c r="IA295" i="2"/>
  <c r="HZ295" i="2"/>
  <c r="HY295" i="2"/>
  <c r="HX295" i="2"/>
  <c r="HW295" i="2"/>
  <c r="HV295" i="2"/>
  <c r="HU295" i="2"/>
  <c r="HT295" i="2"/>
  <c r="HS295" i="2"/>
  <c r="HR295" i="2"/>
  <c r="HQ295" i="2"/>
  <c r="HP295" i="2"/>
  <c r="HO295" i="2"/>
  <c r="HN295" i="2"/>
  <c r="HM295" i="2"/>
  <c r="HL295" i="2"/>
  <c r="HK295" i="2"/>
  <c r="HJ295" i="2"/>
  <c r="HI295" i="2"/>
  <c r="HH295" i="2"/>
  <c r="HG295" i="2"/>
  <c r="HF295" i="2"/>
  <c r="HE295" i="2"/>
  <c r="HD295" i="2"/>
  <c r="HC295" i="2"/>
  <c r="HB295" i="2"/>
  <c r="HA295" i="2"/>
  <c r="GZ295" i="2"/>
  <c r="GY295" i="2"/>
  <c r="GX295" i="2"/>
  <c r="GW295" i="2"/>
  <c r="GV295" i="2"/>
  <c r="GU295" i="2"/>
  <c r="GT295" i="2"/>
  <c r="GS295" i="2"/>
  <c r="GR295" i="2"/>
  <c r="GQ295" i="2"/>
  <c r="GP295" i="2"/>
  <c r="GO295" i="2"/>
  <c r="GN295" i="2"/>
  <c r="GM295" i="2"/>
  <c r="GL295" i="2"/>
  <c r="GK295" i="2"/>
  <c r="GJ295" i="2"/>
  <c r="GI295" i="2"/>
  <c r="GH295" i="2"/>
  <c r="GG295" i="2"/>
  <c r="GF295" i="2"/>
  <c r="GE295" i="2"/>
  <c r="GD295" i="2"/>
  <c r="GC295" i="2"/>
  <c r="GB295" i="2"/>
  <c r="GA295" i="2"/>
  <c r="FZ295" i="2"/>
  <c r="FY295" i="2"/>
  <c r="FX295" i="2"/>
  <c r="FW295" i="2"/>
  <c r="FV295" i="2"/>
  <c r="FU295" i="2"/>
  <c r="FT295" i="2"/>
  <c r="FS295" i="2"/>
  <c r="FR295" i="2"/>
  <c r="FQ295" i="2"/>
  <c r="FP295" i="2"/>
  <c r="FO295" i="2"/>
  <c r="FN295" i="2"/>
  <c r="FM295" i="2"/>
  <c r="FL295" i="2"/>
  <c r="FK295" i="2"/>
  <c r="FJ295" i="2"/>
  <c r="FI295" i="2"/>
  <c r="FH295" i="2"/>
  <c r="FG295" i="2"/>
  <c r="FF295" i="2"/>
  <c r="FE295" i="2"/>
  <c r="FD295" i="2"/>
  <c r="FC295" i="2"/>
  <c r="FB295" i="2"/>
  <c r="FA295" i="2"/>
  <c r="EZ295" i="2"/>
  <c r="EY295" i="2"/>
  <c r="EX295" i="2"/>
  <c r="EW295" i="2"/>
  <c r="EV295" i="2"/>
  <c r="EU295" i="2"/>
  <c r="ET295" i="2"/>
  <c r="ES295" i="2"/>
  <c r="ER295" i="2"/>
  <c r="EQ295" i="2"/>
  <c r="EP295" i="2"/>
  <c r="EO295" i="2"/>
  <c r="EN295" i="2"/>
  <c r="EM295" i="2"/>
  <c r="EL295" i="2"/>
  <c r="EK295" i="2"/>
  <c r="EJ295" i="2"/>
  <c r="EI295" i="2"/>
  <c r="EH295" i="2"/>
  <c r="EG295" i="2"/>
  <c r="EF295" i="2"/>
  <c r="EE295" i="2"/>
  <c r="ED295" i="2"/>
  <c r="EC295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BT295" i="2"/>
  <c r="BS295" i="2"/>
  <c r="BR295" i="2"/>
  <c r="BQ295" i="2"/>
  <c r="BP295" i="2"/>
  <c r="BO295" i="2"/>
  <c r="BN295" i="2"/>
  <c r="BM295" i="2"/>
  <c r="BL295" i="2"/>
  <c r="BK295" i="2"/>
  <c r="BJ295" i="2"/>
  <c r="BI295" i="2"/>
  <c r="BH295" i="2"/>
  <c r="BG295" i="2"/>
  <c r="BF295" i="2"/>
  <c r="BE295" i="2"/>
  <c r="BD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NE293" i="2"/>
  <c r="ND293" i="2"/>
  <c r="NC293" i="2"/>
  <c r="NB293" i="2"/>
  <c r="NA293" i="2"/>
  <c r="MZ293" i="2"/>
  <c r="MY293" i="2"/>
  <c r="MX293" i="2"/>
  <c r="MW293" i="2"/>
  <c r="MV293" i="2"/>
  <c r="MU293" i="2"/>
  <c r="MT293" i="2"/>
  <c r="MS293" i="2"/>
  <c r="MR293" i="2"/>
  <c r="MQ293" i="2"/>
  <c r="MP293" i="2"/>
  <c r="MO293" i="2"/>
  <c r="MN293" i="2"/>
  <c r="MM293" i="2"/>
  <c r="ML293" i="2"/>
  <c r="MK293" i="2"/>
  <c r="MJ293" i="2"/>
  <c r="MI293" i="2"/>
  <c r="MH293" i="2"/>
  <c r="MG293" i="2"/>
  <c r="MF293" i="2"/>
  <c r="ME293" i="2"/>
  <c r="MD293" i="2"/>
  <c r="MC293" i="2"/>
  <c r="MB293" i="2"/>
  <c r="MA293" i="2"/>
  <c r="LZ293" i="2"/>
  <c r="LY293" i="2"/>
  <c r="LX293" i="2"/>
  <c r="LW293" i="2"/>
  <c r="LV293" i="2"/>
  <c r="LU293" i="2"/>
  <c r="LT293" i="2"/>
  <c r="LS293" i="2"/>
  <c r="LR293" i="2"/>
  <c r="LQ293" i="2"/>
  <c r="LP293" i="2"/>
  <c r="LO293" i="2"/>
  <c r="LN293" i="2"/>
  <c r="LM293" i="2"/>
  <c r="LL293" i="2"/>
  <c r="LK293" i="2"/>
  <c r="LJ293" i="2"/>
  <c r="LI293" i="2"/>
  <c r="LH293" i="2"/>
  <c r="LG293" i="2"/>
  <c r="LF293" i="2"/>
  <c r="LE293" i="2"/>
  <c r="LD293" i="2"/>
  <c r="LC293" i="2"/>
  <c r="LB293" i="2"/>
  <c r="LA293" i="2"/>
  <c r="KZ293" i="2"/>
  <c r="KY293" i="2"/>
  <c r="KX293" i="2"/>
  <c r="KW293" i="2"/>
  <c r="KV293" i="2"/>
  <c r="KU293" i="2"/>
  <c r="KT293" i="2"/>
  <c r="KS293" i="2"/>
  <c r="KR293" i="2"/>
  <c r="KQ293" i="2"/>
  <c r="KP293" i="2"/>
  <c r="KO293" i="2"/>
  <c r="KN293" i="2"/>
  <c r="KM293" i="2"/>
  <c r="KL293" i="2"/>
  <c r="KK293" i="2"/>
  <c r="KJ293" i="2"/>
  <c r="KI293" i="2"/>
  <c r="KH293" i="2"/>
  <c r="KG293" i="2"/>
  <c r="KF293" i="2"/>
  <c r="KE293" i="2"/>
  <c r="KD293" i="2"/>
  <c r="KC293" i="2"/>
  <c r="KB293" i="2"/>
  <c r="KA293" i="2"/>
  <c r="JZ293" i="2"/>
  <c r="JY293" i="2"/>
  <c r="JX293" i="2"/>
  <c r="JW293" i="2"/>
  <c r="JV293" i="2"/>
  <c r="JU293" i="2"/>
  <c r="JT293" i="2"/>
  <c r="JS293" i="2"/>
  <c r="JR293" i="2"/>
  <c r="JQ293" i="2"/>
  <c r="JP293" i="2"/>
  <c r="JO293" i="2"/>
  <c r="JN293" i="2"/>
  <c r="JM293" i="2"/>
  <c r="JL293" i="2"/>
  <c r="JK293" i="2"/>
  <c r="JJ293" i="2"/>
  <c r="JI293" i="2"/>
  <c r="JH293" i="2"/>
  <c r="JG293" i="2"/>
  <c r="JF293" i="2"/>
  <c r="JE293" i="2"/>
  <c r="JD293" i="2"/>
  <c r="JC293" i="2"/>
  <c r="JB293" i="2"/>
  <c r="JA293" i="2"/>
  <c r="IZ293" i="2"/>
  <c r="IY293" i="2"/>
  <c r="IX293" i="2"/>
  <c r="IW293" i="2"/>
  <c r="IV293" i="2"/>
  <c r="IU293" i="2"/>
  <c r="IT293" i="2"/>
  <c r="IS293" i="2"/>
  <c r="IR293" i="2"/>
  <c r="IQ293" i="2"/>
  <c r="IP293" i="2"/>
  <c r="IO293" i="2"/>
  <c r="IN293" i="2"/>
  <c r="IM293" i="2"/>
  <c r="IL293" i="2"/>
  <c r="IK293" i="2"/>
  <c r="IJ293" i="2"/>
  <c r="II293" i="2"/>
  <c r="IH293" i="2"/>
  <c r="IG293" i="2"/>
  <c r="IF293" i="2"/>
  <c r="IE293" i="2"/>
  <c r="ID293" i="2"/>
  <c r="IC293" i="2"/>
  <c r="IB293" i="2"/>
  <c r="IA293" i="2"/>
  <c r="HZ293" i="2"/>
  <c r="HY293" i="2"/>
  <c r="HX293" i="2"/>
  <c r="HW293" i="2"/>
  <c r="HV293" i="2"/>
  <c r="HU293" i="2"/>
  <c r="HT293" i="2"/>
  <c r="HS293" i="2"/>
  <c r="HR293" i="2"/>
  <c r="HQ293" i="2"/>
  <c r="HP293" i="2"/>
  <c r="HO293" i="2"/>
  <c r="HN293" i="2"/>
  <c r="HM293" i="2"/>
  <c r="HL293" i="2"/>
  <c r="HK293" i="2"/>
  <c r="HJ293" i="2"/>
  <c r="HI293" i="2"/>
  <c r="HH293" i="2"/>
  <c r="HG293" i="2"/>
  <c r="HF293" i="2"/>
  <c r="HE293" i="2"/>
  <c r="HD293" i="2"/>
  <c r="HC293" i="2"/>
  <c r="HB293" i="2"/>
  <c r="HA293" i="2"/>
  <c r="GZ293" i="2"/>
  <c r="GY293" i="2"/>
  <c r="GX293" i="2"/>
  <c r="GW293" i="2"/>
  <c r="GV293" i="2"/>
  <c r="GU293" i="2"/>
  <c r="GT293" i="2"/>
  <c r="GS293" i="2"/>
  <c r="GR293" i="2"/>
  <c r="GQ293" i="2"/>
  <c r="GP293" i="2"/>
  <c r="GO293" i="2"/>
  <c r="GN293" i="2"/>
  <c r="GM293" i="2"/>
  <c r="GL293" i="2"/>
  <c r="GK293" i="2"/>
  <c r="GJ293" i="2"/>
  <c r="GI293" i="2"/>
  <c r="GH293" i="2"/>
  <c r="GG293" i="2"/>
  <c r="GF293" i="2"/>
  <c r="GE293" i="2"/>
  <c r="GD293" i="2"/>
  <c r="GC293" i="2"/>
  <c r="GB293" i="2"/>
  <c r="GA293" i="2"/>
  <c r="FZ293" i="2"/>
  <c r="FY293" i="2"/>
  <c r="FX293" i="2"/>
  <c r="FW293" i="2"/>
  <c r="FV293" i="2"/>
  <c r="FU293" i="2"/>
  <c r="FT293" i="2"/>
  <c r="FS293" i="2"/>
  <c r="FR293" i="2"/>
  <c r="FQ293" i="2"/>
  <c r="FP293" i="2"/>
  <c r="FO293" i="2"/>
  <c r="FN293" i="2"/>
  <c r="FM293" i="2"/>
  <c r="FL293" i="2"/>
  <c r="FK293" i="2"/>
  <c r="FJ293" i="2"/>
  <c r="FI293" i="2"/>
  <c r="FH293" i="2"/>
  <c r="FG293" i="2"/>
  <c r="FF293" i="2"/>
  <c r="FE293" i="2"/>
  <c r="FD293" i="2"/>
  <c r="FC293" i="2"/>
  <c r="FB293" i="2"/>
  <c r="FA293" i="2"/>
  <c r="EZ293" i="2"/>
  <c r="EY293" i="2"/>
  <c r="EX293" i="2"/>
  <c r="EW293" i="2"/>
  <c r="EV293" i="2"/>
  <c r="EU293" i="2"/>
  <c r="ET293" i="2"/>
  <c r="ES293" i="2"/>
  <c r="ER293" i="2"/>
  <c r="EQ293" i="2"/>
  <c r="EP293" i="2"/>
  <c r="EO293" i="2"/>
  <c r="EN293" i="2"/>
  <c r="EM293" i="2"/>
  <c r="EL293" i="2"/>
  <c r="EK293" i="2"/>
  <c r="EJ293" i="2"/>
  <c r="EI293" i="2"/>
  <c r="EH293" i="2"/>
  <c r="EG293" i="2"/>
  <c r="EF293" i="2"/>
  <c r="EE293" i="2"/>
  <c r="ED293" i="2"/>
  <c r="EC293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N293" i="2"/>
  <c r="BM293" i="2"/>
  <c r="BL293" i="2"/>
  <c r="BK293" i="2"/>
  <c r="BJ293" i="2"/>
  <c r="BI293" i="2"/>
  <c r="BH293" i="2"/>
  <c r="BG293" i="2"/>
  <c r="BF293" i="2"/>
  <c r="BE293" i="2"/>
  <c r="BD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NE291" i="2"/>
  <c r="ND291" i="2"/>
  <c r="NC291" i="2"/>
  <c r="NB291" i="2"/>
  <c r="NA291" i="2"/>
  <c r="MZ291" i="2"/>
  <c r="MY291" i="2"/>
  <c r="MX291" i="2"/>
  <c r="MW291" i="2"/>
  <c r="MV291" i="2"/>
  <c r="MU291" i="2"/>
  <c r="MT291" i="2"/>
  <c r="MS291" i="2"/>
  <c r="MR291" i="2"/>
  <c r="MQ291" i="2"/>
  <c r="MP291" i="2"/>
  <c r="MO291" i="2"/>
  <c r="MN291" i="2"/>
  <c r="MM291" i="2"/>
  <c r="ML291" i="2"/>
  <c r="MK291" i="2"/>
  <c r="MJ291" i="2"/>
  <c r="MI291" i="2"/>
  <c r="MH291" i="2"/>
  <c r="MG291" i="2"/>
  <c r="MF291" i="2"/>
  <c r="ME291" i="2"/>
  <c r="MD291" i="2"/>
  <c r="MC291" i="2"/>
  <c r="MB291" i="2"/>
  <c r="MA291" i="2"/>
  <c r="LZ291" i="2"/>
  <c r="LY291" i="2"/>
  <c r="LX291" i="2"/>
  <c r="LW291" i="2"/>
  <c r="LV291" i="2"/>
  <c r="LU291" i="2"/>
  <c r="LT291" i="2"/>
  <c r="LS291" i="2"/>
  <c r="LR291" i="2"/>
  <c r="LQ291" i="2"/>
  <c r="LP291" i="2"/>
  <c r="LO291" i="2"/>
  <c r="LN291" i="2"/>
  <c r="LM291" i="2"/>
  <c r="LL291" i="2"/>
  <c r="LK291" i="2"/>
  <c r="LJ291" i="2"/>
  <c r="LI291" i="2"/>
  <c r="LH291" i="2"/>
  <c r="LG291" i="2"/>
  <c r="LF291" i="2"/>
  <c r="LE291" i="2"/>
  <c r="LD291" i="2"/>
  <c r="LC291" i="2"/>
  <c r="LB291" i="2"/>
  <c r="LA291" i="2"/>
  <c r="KZ291" i="2"/>
  <c r="KY291" i="2"/>
  <c r="KX291" i="2"/>
  <c r="KW291" i="2"/>
  <c r="KV291" i="2"/>
  <c r="KU291" i="2"/>
  <c r="KT291" i="2"/>
  <c r="KS291" i="2"/>
  <c r="KR291" i="2"/>
  <c r="KQ291" i="2"/>
  <c r="KP291" i="2"/>
  <c r="KO291" i="2"/>
  <c r="KN291" i="2"/>
  <c r="KM291" i="2"/>
  <c r="KL291" i="2"/>
  <c r="KK291" i="2"/>
  <c r="KJ291" i="2"/>
  <c r="KI291" i="2"/>
  <c r="KH291" i="2"/>
  <c r="KG291" i="2"/>
  <c r="KF291" i="2"/>
  <c r="KE291" i="2"/>
  <c r="KD291" i="2"/>
  <c r="KC291" i="2"/>
  <c r="KB291" i="2"/>
  <c r="KA291" i="2"/>
  <c r="JZ291" i="2"/>
  <c r="JY291" i="2"/>
  <c r="JX291" i="2"/>
  <c r="JW291" i="2"/>
  <c r="JV291" i="2"/>
  <c r="JU291" i="2"/>
  <c r="JT291" i="2"/>
  <c r="JS291" i="2"/>
  <c r="JR291" i="2"/>
  <c r="JQ291" i="2"/>
  <c r="JP291" i="2"/>
  <c r="JO291" i="2"/>
  <c r="JN291" i="2"/>
  <c r="JM291" i="2"/>
  <c r="JL291" i="2"/>
  <c r="JK291" i="2"/>
  <c r="JJ291" i="2"/>
  <c r="JI291" i="2"/>
  <c r="JH291" i="2"/>
  <c r="JG291" i="2"/>
  <c r="JF291" i="2"/>
  <c r="JE291" i="2"/>
  <c r="JD291" i="2"/>
  <c r="JC291" i="2"/>
  <c r="JB291" i="2"/>
  <c r="JA291" i="2"/>
  <c r="IZ291" i="2"/>
  <c r="IY291" i="2"/>
  <c r="IX291" i="2"/>
  <c r="IW291" i="2"/>
  <c r="IV291" i="2"/>
  <c r="IU291" i="2"/>
  <c r="IT291" i="2"/>
  <c r="IS291" i="2"/>
  <c r="IR291" i="2"/>
  <c r="IQ291" i="2"/>
  <c r="IP291" i="2"/>
  <c r="IO291" i="2"/>
  <c r="IN291" i="2"/>
  <c r="IM291" i="2"/>
  <c r="IL291" i="2"/>
  <c r="IK291" i="2"/>
  <c r="IJ291" i="2"/>
  <c r="II291" i="2"/>
  <c r="IH291" i="2"/>
  <c r="IG291" i="2"/>
  <c r="IF291" i="2"/>
  <c r="IE291" i="2"/>
  <c r="ID291" i="2"/>
  <c r="IC291" i="2"/>
  <c r="IB291" i="2"/>
  <c r="IA291" i="2"/>
  <c r="HZ291" i="2"/>
  <c r="HY291" i="2"/>
  <c r="HX291" i="2"/>
  <c r="HW291" i="2"/>
  <c r="HV291" i="2"/>
  <c r="HU291" i="2"/>
  <c r="HT291" i="2"/>
  <c r="HS291" i="2"/>
  <c r="HR291" i="2"/>
  <c r="HQ291" i="2"/>
  <c r="HP291" i="2"/>
  <c r="HO291" i="2"/>
  <c r="HN291" i="2"/>
  <c r="HM291" i="2"/>
  <c r="HL291" i="2"/>
  <c r="HK291" i="2"/>
  <c r="HJ291" i="2"/>
  <c r="HI291" i="2"/>
  <c r="HH291" i="2"/>
  <c r="HG291" i="2"/>
  <c r="HF291" i="2"/>
  <c r="HE291" i="2"/>
  <c r="HD291" i="2"/>
  <c r="HC291" i="2"/>
  <c r="HB291" i="2"/>
  <c r="HA291" i="2"/>
  <c r="GZ291" i="2"/>
  <c r="GY291" i="2"/>
  <c r="GX291" i="2"/>
  <c r="GW291" i="2"/>
  <c r="GV291" i="2"/>
  <c r="GU291" i="2"/>
  <c r="GT291" i="2"/>
  <c r="GS291" i="2"/>
  <c r="GR291" i="2"/>
  <c r="GQ291" i="2"/>
  <c r="GP291" i="2"/>
  <c r="GO291" i="2"/>
  <c r="GN291" i="2"/>
  <c r="GM291" i="2"/>
  <c r="GL291" i="2"/>
  <c r="GK291" i="2"/>
  <c r="GJ291" i="2"/>
  <c r="GI291" i="2"/>
  <c r="GH291" i="2"/>
  <c r="GG291" i="2"/>
  <c r="GF291" i="2"/>
  <c r="GE291" i="2"/>
  <c r="GD291" i="2"/>
  <c r="GC291" i="2"/>
  <c r="GB291" i="2"/>
  <c r="GA291" i="2"/>
  <c r="FZ291" i="2"/>
  <c r="FY291" i="2"/>
  <c r="FX291" i="2"/>
  <c r="FW291" i="2"/>
  <c r="FV291" i="2"/>
  <c r="FU291" i="2"/>
  <c r="FT291" i="2"/>
  <c r="FS291" i="2"/>
  <c r="FR291" i="2"/>
  <c r="FQ291" i="2"/>
  <c r="FP291" i="2"/>
  <c r="FO291" i="2"/>
  <c r="FN291" i="2"/>
  <c r="FM291" i="2"/>
  <c r="FL291" i="2"/>
  <c r="FK291" i="2"/>
  <c r="FJ291" i="2"/>
  <c r="FI291" i="2"/>
  <c r="FH291" i="2"/>
  <c r="FG291" i="2"/>
  <c r="FF291" i="2"/>
  <c r="FE291" i="2"/>
  <c r="FD291" i="2"/>
  <c r="FC291" i="2"/>
  <c r="FB291" i="2"/>
  <c r="FA291" i="2"/>
  <c r="EZ291" i="2"/>
  <c r="EY291" i="2"/>
  <c r="EX291" i="2"/>
  <c r="EW291" i="2"/>
  <c r="EV291" i="2"/>
  <c r="EU291" i="2"/>
  <c r="ET291" i="2"/>
  <c r="ES291" i="2"/>
  <c r="ER291" i="2"/>
  <c r="EQ291" i="2"/>
  <c r="EP291" i="2"/>
  <c r="EO291" i="2"/>
  <c r="EN291" i="2"/>
  <c r="EM291" i="2"/>
  <c r="EL291" i="2"/>
  <c r="EK291" i="2"/>
  <c r="EJ291" i="2"/>
  <c r="EI291" i="2"/>
  <c r="EH291" i="2"/>
  <c r="EG291" i="2"/>
  <c r="EF291" i="2"/>
  <c r="EE291" i="2"/>
  <c r="ED291" i="2"/>
  <c r="EC291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BN291" i="2"/>
  <c r="BM291" i="2"/>
  <c r="BL291" i="2"/>
  <c r="BK291" i="2"/>
  <c r="BJ291" i="2"/>
  <c r="BI291" i="2"/>
  <c r="BH291" i="2"/>
  <c r="BG291" i="2"/>
  <c r="BF291" i="2"/>
  <c r="BE291" i="2"/>
  <c r="BD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NE289" i="2"/>
  <c r="ND289" i="2"/>
  <c r="NC289" i="2"/>
  <c r="NB289" i="2"/>
  <c r="NA289" i="2"/>
  <c r="MZ289" i="2"/>
  <c r="MY289" i="2"/>
  <c r="MX289" i="2"/>
  <c r="MW289" i="2"/>
  <c r="MV289" i="2"/>
  <c r="MU289" i="2"/>
  <c r="MT289" i="2"/>
  <c r="MS289" i="2"/>
  <c r="MR289" i="2"/>
  <c r="MQ289" i="2"/>
  <c r="MP289" i="2"/>
  <c r="MO289" i="2"/>
  <c r="MN289" i="2"/>
  <c r="MM289" i="2"/>
  <c r="ML289" i="2"/>
  <c r="MK289" i="2"/>
  <c r="MJ289" i="2"/>
  <c r="MI289" i="2"/>
  <c r="MH289" i="2"/>
  <c r="MG289" i="2"/>
  <c r="MF289" i="2"/>
  <c r="ME289" i="2"/>
  <c r="MD289" i="2"/>
  <c r="MC289" i="2"/>
  <c r="MB289" i="2"/>
  <c r="MA289" i="2"/>
  <c r="LZ289" i="2"/>
  <c r="LY289" i="2"/>
  <c r="LX289" i="2"/>
  <c r="LW289" i="2"/>
  <c r="LV289" i="2"/>
  <c r="LU289" i="2"/>
  <c r="LT289" i="2"/>
  <c r="LS289" i="2"/>
  <c r="LR289" i="2"/>
  <c r="LQ289" i="2"/>
  <c r="LP289" i="2"/>
  <c r="LO289" i="2"/>
  <c r="LN289" i="2"/>
  <c r="LM289" i="2"/>
  <c r="LL289" i="2"/>
  <c r="LK289" i="2"/>
  <c r="LJ289" i="2"/>
  <c r="LI289" i="2"/>
  <c r="LH289" i="2"/>
  <c r="LG289" i="2"/>
  <c r="LF289" i="2"/>
  <c r="LE289" i="2"/>
  <c r="LD289" i="2"/>
  <c r="LC289" i="2"/>
  <c r="LB289" i="2"/>
  <c r="LA289" i="2"/>
  <c r="KZ289" i="2"/>
  <c r="KY289" i="2"/>
  <c r="KX289" i="2"/>
  <c r="KW289" i="2"/>
  <c r="KV289" i="2"/>
  <c r="KU289" i="2"/>
  <c r="KT289" i="2"/>
  <c r="KS289" i="2"/>
  <c r="KR289" i="2"/>
  <c r="KQ289" i="2"/>
  <c r="KP289" i="2"/>
  <c r="KO289" i="2"/>
  <c r="KN289" i="2"/>
  <c r="KM289" i="2"/>
  <c r="KL289" i="2"/>
  <c r="KK289" i="2"/>
  <c r="KJ289" i="2"/>
  <c r="KI289" i="2"/>
  <c r="KH289" i="2"/>
  <c r="KG289" i="2"/>
  <c r="KF289" i="2"/>
  <c r="KE289" i="2"/>
  <c r="KD289" i="2"/>
  <c r="KC289" i="2"/>
  <c r="KB289" i="2"/>
  <c r="KA289" i="2"/>
  <c r="JZ289" i="2"/>
  <c r="JY289" i="2"/>
  <c r="JX289" i="2"/>
  <c r="JW289" i="2"/>
  <c r="JV289" i="2"/>
  <c r="JU289" i="2"/>
  <c r="JT289" i="2"/>
  <c r="JS289" i="2"/>
  <c r="JR289" i="2"/>
  <c r="JQ289" i="2"/>
  <c r="JP289" i="2"/>
  <c r="JO289" i="2"/>
  <c r="JN289" i="2"/>
  <c r="JM289" i="2"/>
  <c r="JL289" i="2"/>
  <c r="JK289" i="2"/>
  <c r="JJ289" i="2"/>
  <c r="JI289" i="2"/>
  <c r="JH289" i="2"/>
  <c r="JG289" i="2"/>
  <c r="JF289" i="2"/>
  <c r="JE289" i="2"/>
  <c r="JD289" i="2"/>
  <c r="JC289" i="2"/>
  <c r="JB289" i="2"/>
  <c r="JA289" i="2"/>
  <c r="IZ289" i="2"/>
  <c r="IY289" i="2"/>
  <c r="IX289" i="2"/>
  <c r="IW289" i="2"/>
  <c r="IV289" i="2"/>
  <c r="IU289" i="2"/>
  <c r="IT289" i="2"/>
  <c r="IS289" i="2"/>
  <c r="IR289" i="2"/>
  <c r="IQ289" i="2"/>
  <c r="IP289" i="2"/>
  <c r="IO289" i="2"/>
  <c r="IN289" i="2"/>
  <c r="IM289" i="2"/>
  <c r="IL289" i="2"/>
  <c r="IK289" i="2"/>
  <c r="IJ289" i="2"/>
  <c r="II289" i="2"/>
  <c r="IH289" i="2"/>
  <c r="IG289" i="2"/>
  <c r="IF289" i="2"/>
  <c r="IE289" i="2"/>
  <c r="ID289" i="2"/>
  <c r="IC289" i="2"/>
  <c r="IB289" i="2"/>
  <c r="IA289" i="2"/>
  <c r="HZ289" i="2"/>
  <c r="HY289" i="2"/>
  <c r="HX289" i="2"/>
  <c r="HW289" i="2"/>
  <c r="HV289" i="2"/>
  <c r="HU289" i="2"/>
  <c r="HT289" i="2"/>
  <c r="HS289" i="2"/>
  <c r="HR289" i="2"/>
  <c r="HQ289" i="2"/>
  <c r="HP289" i="2"/>
  <c r="HO289" i="2"/>
  <c r="HN289" i="2"/>
  <c r="HM289" i="2"/>
  <c r="HL289" i="2"/>
  <c r="HK289" i="2"/>
  <c r="HJ289" i="2"/>
  <c r="HI289" i="2"/>
  <c r="HH289" i="2"/>
  <c r="HG289" i="2"/>
  <c r="HF289" i="2"/>
  <c r="HE289" i="2"/>
  <c r="HD289" i="2"/>
  <c r="HC289" i="2"/>
  <c r="HB289" i="2"/>
  <c r="HA289" i="2"/>
  <c r="GZ289" i="2"/>
  <c r="GY289" i="2"/>
  <c r="GX289" i="2"/>
  <c r="GW289" i="2"/>
  <c r="GV289" i="2"/>
  <c r="GU289" i="2"/>
  <c r="GT289" i="2"/>
  <c r="GS289" i="2"/>
  <c r="GR289" i="2"/>
  <c r="GQ289" i="2"/>
  <c r="GP289" i="2"/>
  <c r="GO289" i="2"/>
  <c r="GN289" i="2"/>
  <c r="GM289" i="2"/>
  <c r="GL289" i="2"/>
  <c r="GK289" i="2"/>
  <c r="GJ289" i="2"/>
  <c r="GI289" i="2"/>
  <c r="GH289" i="2"/>
  <c r="GG289" i="2"/>
  <c r="GF289" i="2"/>
  <c r="GE289" i="2"/>
  <c r="GD289" i="2"/>
  <c r="GC289" i="2"/>
  <c r="GB289" i="2"/>
  <c r="GA289" i="2"/>
  <c r="FZ289" i="2"/>
  <c r="FY289" i="2"/>
  <c r="FX289" i="2"/>
  <c r="FW289" i="2"/>
  <c r="FV289" i="2"/>
  <c r="FU289" i="2"/>
  <c r="FT289" i="2"/>
  <c r="FS289" i="2"/>
  <c r="FR289" i="2"/>
  <c r="FQ289" i="2"/>
  <c r="FP289" i="2"/>
  <c r="FO289" i="2"/>
  <c r="FN289" i="2"/>
  <c r="FM289" i="2"/>
  <c r="FL289" i="2"/>
  <c r="FK289" i="2"/>
  <c r="FJ289" i="2"/>
  <c r="FI289" i="2"/>
  <c r="FH289" i="2"/>
  <c r="FG289" i="2"/>
  <c r="FF289" i="2"/>
  <c r="FE289" i="2"/>
  <c r="FD289" i="2"/>
  <c r="FC289" i="2"/>
  <c r="FB289" i="2"/>
  <c r="FA289" i="2"/>
  <c r="EZ289" i="2"/>
  <c r="EY289" i="2"/>
  <c r="EX289" i="2"/>
  <c r="EW289" i="2"/>
  <c r="EV289" i="2"/>
  <c r="EU289" i="2"/>
  <c r="ET289" i="2"/>
  <c r="ES289" i="2"/>
  <c r="ER289" i="2"/>
  <c r="EQ289" i="2"/>
  <c r="EP289" i="2"/>
  <c r="EO289" i="2"/>
  <c r="EN289" i="2"/>
  <c r="EM289" i="2"/>
  <c r="EL289" i="2"/>
  <c r="EK289" i="2"/>
  <c r="EJ289" i="2"/>
  <c r="EI289" i="2"/>
  <c r="EH289" i="2"/>
  <c r="EG289" i="2"/>
  <c r="EF289" i="2"/>
  <c r="EE289" i="2"/>
  <c r="ED289" i="2"/>
  <c r="EC28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BF289" i="2"/>
  <c r="BE289" i="2"/>
  <c r="BD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NE287" i="2"/>
  <c r="ND287" i="2"/>
  <c r="NC287" i="2"/>
  <c r="NB287" i="2"/>
  <c r="NA287" i="2"/>
  <c r="MZ287" i="2"/>
  <c r="MY287" i="2"/>
  <c r="MX287" i="2"/>
  <c r="MW287" i="2"/>
  <c r="MV287" i="2"/>
  <c r="MU287" i="2"/>
  <c r="MT287" i="2"/>
  <c r="MS287" i="2"/>
  <c r="MR287" i="2"/>
  <c r="MQ287" i="2"/>
  <c r="MP287" i="2"/>
  <c r="MO287" i="2"/>
  <c r="MN287" i="2"/>
  <c r="MM287" i="2"/>
  <c r="ML287" i="2"/>
  <c r="MK287" i="2"/>
  <c r="MJ287" i="2"/>
  <c r="MI287" i="2"/>
  <c r="MH287" i="2"/>
  <c r="MG287" i="2"/>
  <c r="MF287" i="2"/>
  <c r="ME287" i="2"/>
  <c r="MD287" i="2"/>
  <c r="MC287" i="2"/>
  <c r="MB287" i="2"/>
  <c r="MA287" i="2"/>
  <c r="LZ287" i="2"/>
  <c r="LY287" i="2"/>
  <c r="LX287" i="2"/>
  <c r="LW287" i="2"/>
  <c r="LV287" i="2"/>
  <c r="LU287" i="2"/>
  <c r="LT287" i="2"/>
  <c r="LS287" i="2"/>
  <c r="LR287" i="2"/>
  <c r="LQ287" i="2"/>
  <c r="LP287" i="2"/>
  <c r="LO287" i="2"/>
  <c r="LN287" i="2"/>
  <c r="LM287" i="2"/>
  <c r="LL287" i="2"/>
  <c r="LK287" i="2"/>
  <c r="LJ287" i="2"/>
  <c r="LI287" i="2"/>
  <c r="LH287" i="2"/>
  <c r="LG287" i="2"/>
  <c r="LF287" i="2"/>
  <c r="LE287" i="2"/>
  <c r="LD287" i="2"/>
  <c r="LC287" i="2"/>
  <c r="LB287" i="2"/>
  <c r="LA287" i="2"/>
  <c r="KZ287" i="2"/>
  <c r="KY287" i="2"/>
  <c r="KX287" i="2"/>
  <c r="KW287" i="2"/>
  <c r="KV287" i="2"/>
  <c r="KU287" i="2"/>
  <c r="KT287" i="2"/>
  <c r="KS287" i="2"/>
  <c r="KR287" i="2"/>
  <c r="KQ287" i="2"/>
  <c r="KP287" i="2"/>
  <c r="KO287" i="2"/>
  <c r="KN287" i="2"/>
  <c r="KM287" i="2"/>
  <c r="KL287" i="2"/>
  <c r="KK287" i="2"/>
  <c r="KJ287" i="2"/>
  <c r="KI287" i="2"/>
  <c r="KH287" i="2"/>
  <c r="KG287" i="2"/>
  <c r="KF287" i="2"/>
  <c r="KE287" i="2"/>
  <c r="KD287" i="2"/>
  <c r="KC287" i="2"/>
  <c r="KB287" i="2"/>
  <c r="KA287" i="2"/>
  <c r="JZ287" i="2"/>
  <c r="JY287" i="2"/>
  <c r="JX287" i="2"/>
  <c r="JW287" i="2"/>
  <c r="JV287" i="2"/>
  <c r="JU287" i="2"/>
  <c r="JT287" i="2"/>
  <c r="JS287" i="2"/>
  <c r="JR287" i="2"/>
  <c r="JQ287" i="2"/>
  <c r="JP287" i="2"/>
  <c r="JO287" i="2"/>
  <c r="JN287" i="2"/>
  <c r="JM287" i="2"/>
  <c r="JL287" i="2"/>
  <c r="JK287" i="2"/>
  <c r="JJ287" i="2"/>
  <c r="JI287" i="2"/>
  <c r="JH287" i="2"/>
  <c r="JG287" i="2"/>
  <c r="JF287" i="2"/>
  <c r="JE287" i="2"/>
  <c r="JD287" i="2"/>
  <c r="JC287" i="2"/>
  <c r="JB287" i="2"/>
  <c r="JA287" i="2"/>
  <c r="IZ287" i="2"/>
  <c r="IY287" i="2"/>
  <c r="IX287" i="2"/>
  <c r="IW287" i="2"/>
  <c r="IV287" i="2"/>
  <c r="IU287" i="2"/>
  <c r="IT287" i="2"/>
  <c r="IS287" i="2"/>
  <c r="IR287" i="2"/>
  <c r="IQ287" i="2"/>
  <c r="IP287" i="2"/>
  <c r="IO287" i="2"/>
  <c r="IN287" i="2"/>
  <c r="IM287" i="2"/>
  <c r="IL287" i="2"/>
  <c r="IK287" i="2"/>
  <c r="IJ287" i="2"/>
  <c r="II287" i="2"/>
  <c r="IH287" i="2"/>
  <c r="IG287" i="2"/>
  <c r="IF287" i="2"/>
  <c r="IE287" i="2"/>
  <c r="ID287" i="2"/>
  <c r="IC287" i="2"/>
  <c r="IB287" i="2"/>
  <c r="IA287" i="2"/>
  <c r="HZ287" i="2"/>
  <c r="HY287" i="2"/>
  <c r="HX287" i="2"/>
  <c r="HW287" i="2"/>
  <c r="HV287" i="2"/>
  <c r="HU287" i="2"/>
  <c r="HT287" i="2"/>
  <c r="HS287" i="2"/>
  <c r="HR287" i="2"/>
  <c r="HQ287" i="2"/>
  <c r="HP287" i="2"/>
  <c r="HO287" i="2"/>
  <c r="HN287" i="2"/>
  <c r="HM287" i="2"/>
  <c r="HL287" i="2"/>
  <c r="HK287" i="2"/>
  <c r="HJ287" i="2"/>
  <c r="HI287" i="2"/>
  <c r="HH287" i="2"/>
  <c r="HG287" i="2"/>
  <c r="HF287" i="2"/>
  <c r="HE287" i="2"/>
  <c r="HD287" i="2"/>
  <c r="HC287" i="2"/>
  <c r="HB287" i="2"/>
  <c r="HA287" i="2"/>
  <c r="GZ287" i="2"/>
  <c r="GY287" i="2"/>
  <c r="GX287" i="2"/>
  <c r="GW287" i="2"/>
  <c r="GV287" i="2"/>
  <c r="GU287" i="2"/>
  <c r="GT287" i="2"/>
  <c r="GS287" i="2"/>
  <c r="GR287" i="2"/>
  <c r="GQ287" i="2"/>
  <c r="GP287" i="2"/>
  <c r="GO287" i="2"/>
  <c r="GN287" i="2"/>
  <c r="GM287" i="2"/>
  <c r="GL287" i="2"/>
  <c r="GK287" i="2"/>
  <c r="GJ287" i="2"/>
  <c r="GI287" i="2"/>
  <c r="GH287" i="2"/>
  <c r="GG287" i="2"/>
  <c r="GF287" i="2"/>
  <c r="GE287" i="2"/>
  <c r="GD287" i="2"/>
  <c r="GC287" i="2"/>
  <c r="GB287" i="2"/>
  <c r="GA287" i="2"/>
  <c r="FZ287" i="2"/>
  <c r="FY287" i="2"/>
  <c r="FX287" i="2"/>
  <c r="FW287" i="2"/>
  <c r="FV287" i="2"/>
  <c r="FU287" i="2"/>
  <c r="FT287" i="2"/>
  <c r="FS287" i="2"/>
  <c r="FR287" i="2"/>
  <c r="FQ28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NE285" i="2"/>
  <c r="ND285" i="2"/>
  <c r="NC285" i="2"/>
  <c r="NB285" i="2"/>
  <c r="NA285" i="2"/>
  <c r="MZ285" i="2"/>
  <c r="MY285" i="2"/>
  <c r="MX285" i="2"/>
  <c r="MW285" i="2"/>
  <c r="MV285" i="2"/>
  <c r="MU285" i="2"/>
  <c r="MT285" i="2"/>
  <c r="MS285" i="2"/>
  <c r="MR285" i="2"/>
  <c r="MQ285" i="2"/>
  <c r="MP285" i="2"/>
  <c r="MO285" i="2"/>
  <c r="MN285" i="2"/>
  <c r="MM285" i="2"/>
  <c r="ML285" i="2"/>
  <c r="MK285" i="2"/>
  <c r="MJ285" i="2"/>
  <c r="MI285" i="2"/>
  <c r="MH285" i="2"/>
  <c r="MG285" i="2"/>
  <c r="MF285" i="2"/>
  <c r="ME285" i="2"/>
  <c r="MD285" i="2"/>
  <c r="MC285" i="2"/>
  <c r="MB285" i="2"/>
  <c r="MA285" i="2"/>
  <c r="LZ285" i="2"/>
  <c r="LY285" i="2"/>
  <c r="LX285" i="2"/>
  <c r="LW285" i="2"/>
  <c r="LV285" i="2"/>
  <c r="LU285" i="2"/>
  <c r="LT285" i="2"/>
  <c r="LS285" i="2"/>
  <c r="LR285" i="2"/>
  <c r="LQ285" i="2"/>
  <c r="LP285" i="2"/>
  <c r="LO285" i="2"/>
  <c r="LN285" i="2"/>
  <c r="LM285" i="2"/>
  <c r="LL285" i="2"/>
  <c r="LK285" i="2"/>
  <c r="LJ285" i="2"/>
  <c r="LI285" i="2"/>
  <c r="LH285" i="2"/>
  <c r="LG285" i="2"/>
  <c r="LF285" i="2"/>
  <c r="LE285" i="2"/>
  <c r="LD285" i="2"/>
  <c r="LC285" i="2"/>
  <c r="LB285" i="2"/>
  <c r="LA285" i="2"/>
  <c r="KZ285" i="2"/>
  <c r="KY285" i="2"/>
  <c r="KX285" i="2"/>
  <c r="KW285" i="2"/>
  <c r="KV285" i="2"/>
  <c r="KU285" i="2"/>
  <c r="KT285" i="2"/>
  <c r="KS285" i="2"/>
  <c r="KR285" i="2"/>
  <c r="KQ285" i="2"/>
  <c r="KP285" i="2"/>
  <c r="KO285" i="2"/>
  <c r="KN285" i="2"/>
  <c r="KM285" i="2"/>
  <c r="KL285" i="2"/>
  <c r="KK285" i="2"/>
  <c r="KJ285" i="2"/>
  <c r="KI285" i="2"/>
  <c r="KH285" i="2"/>
  <c r="KG285" i="2"/>
  <c r="KF285" i="2"/>
  <c r="KE285" i="2"/>
  <c r="KD285" i="2"/>
  <c r="KC285" i="2"/>
  <c r="KB285" i="2"/>
  <c r="KA285" i="2"/>
  <c r="JZ285" i="2"/>
  <c r="JY285" i="2"/>
  <c r="JX285" i="2"/>
  <c r="JW285" i="2"/>
  <c r="JV285" i="2"/>
  <c r="JU285" i="2"/>
  <c r="JT285" i="2"/>
  <c r="JS285" i="2"/>
  <c r="JR285" i="2"/>
  <c r="JQ285" i="2"/>
  <c r="JP285" i="2"/>
  <c r="JO285" i="2"/>
  <c r="JN285" i="2"/>
  <c r="JM285" i="2"/>
  <c r="JL285" i="2"/>
  <c r="JK285" i="2"/>
  <c r="JJ285" i="2"/>
  <c r="JI285" i="2"/>
  <c r="JH285" i="2"/>
  <c r="JG285" i="2"/>
  <c r="JF285" i="2"/>
  <c r="JE285" i="2"/>
  <c r="JD285" i="2"/>
  <c r="JC285" i="2"/>
  <c r="JB285" i="2"/>
  <c r="JA285" i="2"/>
  <c r="IZ285" i="2"/>
  <c r="IY285" i="2"/>
  <c r="IX285" i="2"/>
  <c r="IW285" i="2"/>
  <c r="IV285" i="2"/>
  <c r="IU285" i="2"/>
  <c r="IT285" i="2"/>
  <c r="IS285" i="2"/>
  <c r="IR285" i="2"/>
  <c r="IQ285" i="2"/>
  <c r="IP285" i="2"/>
  <c r="IO285" i="2"/>
  <c r="IN285" i="2"/>
  <c r="IM285" i="2"/>
  <c r="IL285" i="2"/>
  <c r="IK285" i="2"/>
  <c r="IJ285" i="2"/>
  <c r="II285" i="2"/>
  <c r="IH285" i="2"/>
  <c r="IG285" i="2"/>
  <c r="IF285" i="2"/>
  <c r="IE285" i="2"/>
  <c r="ID285" i="2"/>
  <c r="IC285" i="2"/>
  <c r="IB285" i="2"/>
  <c r="IA285" i="2"/>
  <c r="HZ285" i="2"/>
  <c r="HY285" i="2"/>
  <c r="HX285" i="2"/>
  <c r="HW285" i="2"/>
  <c r="HV285" i="2"/>
  <c r="HU285" i="2"/>
  <c r="HT285" i="2"/>
  <c r="HS285" i="2"/>
  <c r="HR285" i="2"/>
  <c r="HQ285" i="2"/>
  <c r="HP285" i="2"/>
  <c r="HO285" i="2"/>
  <c r="HN285" i="2"/>
  <c r="HM285" i="2"/>
  <c r="HL285" i="2"/>
  <c r="HK285" i="2"/>
  <c r="HJ285" i="2"/>
  <c r="HI285" i="2"/>
  <c r="HH285" i="2"/>
  <c r="HG285" i="2"/>
  <c r="HF285" i="2"/>
  <c r="HE285" i="2"/>
  <c r="HD285" i="2"/>
  <c r="HC285" i="2"/>
  <c r="HB285" i="2"/>
  <c r="HA285" i="2"/>
  <c r="GZ285" i="2"/>
  <c r="GY285" i="2"/>
  <c r="GX285" i="2"/>
  <c r="GW285" i="2"/>
  <c r="GV285" i="2"/>
  <c r="GU285" i="2"/>
  <c r="GT285" i="2"/>
  <c r="GS285" i="2"/>
  <c r="GR285" i="2"/>
  <c r="GQ285" i="2"/>
  <c r="GP285" i="2"/>
  <c r="GO285" i="2"/>
  <c r="GN285" i="2"/>
  <c r="GM285" i="2"/>
  <c r="GL285" i="2"/>
  <c r="GK285" i="2"/>
  <c r="GJ285" i="2"/>
  <c r="GI285" i="2"/>
  <c r="GH285" i="2"/>
  <c r="GG285" i="2"/>
  <c r="GF285" i="2"/>
  <c r="GE285" i="2"/>
  <c r="GD285" i="2"/>
  <c r="GC285" i="2"/>
  <c r="GB285" i="2"/>
  <c r="GA285" i="2"/>
  <c r="FZ285" i="2"/>
  <c r="FY285" i="2"/>
  <c r="FX285" i="2"/>
  <c r="FW285" i="2"/>
  <c r="FV285" i="2"/>
  <c r="FU285" i="2"/>
  <c r="FT285" i="2"/>
  <c r="FS285" i="2"/>
  <c r="FR285" i="2"/>
  <c r="FQ285" i="2"/>
  <c r="FP285" i="2"/>
  <c r="FO285" i="2"/>
  <c r="FN285" i="2"/>
  <c r="FM285" i="2"/>
  <c r="FL285" i="2"/>
  <c r="FK285" i="2"/>
  <c r="FJ285" i="2"/>
  <c r="FI285" i="2"/>
  <c r="FH285" i="2"/>
  <c r="FG285" i="2"/>
  <c r="FF285" i="2"/>
  <c r="FE285" i="2"/>
  <c r="FD285" i="2"/>
  <c r="FC285" i="2"/>
  <c r="FB285" i="2"/>
  <c r="FA285" i="2"/>
  <c r="EZ285" i="2"/>
  <c r="EY285" i="2"/>
  <c r="EX285" i="2"/>
  <c r="EW285" i="2"/>
  <c r="EV285" i="2"/>
  <c r="EU285" i="2"/>
  <c r="ET285" i="2"/>
  <c r="ES285" i="2"/>
  <c r="ER285" i="2"/>
  <c r="EQ285" i="2"/>
  <c r="EP285" i="2"/>
  <c r="EO285" i="2"/>
  <c r="EN285" i="2"/>
  <c r="EM285" i="2"/>
  <c r="EL285" i="2"/>
  <c r="EK285" i="2"/>
  <c r="EJ285" i="2"/>
  <c r="EI285" i="2"/>
  <c r="EH285" i="2"/>
  <c r="EG285" i="2"/>
  <c r="EF285" i="2"/>
  <c r="EE285" i="2"/>
  <c r="ED285" i="2"/>
  <c r="EC285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BF285" i="2"/>
  <c r="BE285" i="2"/>
  <c r="BD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NE283" i="2"/>
  <c r="ND283" i="2"/>
  <c r="NC283" i="2"/>
  <c r="NB283" i="2"/>
  <c r="NA283" i="2"/>
  <c r="MZ283" i="2"/>
  <c r="MY283" i="2"/>
  <c r="MX283" i="2"/>
  <c r="MW283" i="2"/>
  <c r="MV283" i="2"/>
  <c r="MU283" i="2"/>
  <c r="MT283" i="2"/>
  <c r="MS283" i="2"/>
  <c r="MR283" i="2"/>
  <c r="MQ283" i="2"/>
  <c r="MP283" i="2"/>
  <c r="MO283" i="2"/>
  <c r="MN283" i="2"/>
  <c r="MM283" i="2"/>
  <c r="ML283" i="2"/>
  <c r="MK283" i="2"/>
  <c r="MJ283" i="2"/>
  <c r="MI283" i="2"/>
  <c r="MH283" i="2"/>
  <c r="MG283" i="2"/>
  <c r="MF283" i="2"/>
  <c r="ME283" i="2"/>
  <c r="MD283" i="2"/>
  <c r="MC283" i="2"/>
  <c r="MB283" i="2"/>
  <c r="MA283" i="2"/>
  <c r="LZ283" i="2"/>
  <c r="LY283" i="2"/>
  <c r="LX283" i="2"/>
  <c r="LW283" i="2"/>
  <c r="LV283" i="2"/>
  <c r="LU283" i="2"/>
  <c r="LT283" i="2"/>
  <c r="LS283" i="2"/>
  <c r="LR283" i="2"/>
  <c r="LQ283" i="2"/>
  <c r="LP283" i="2"/>
  <c r="LO283" i="2"/>
  <c r="LN283" i="2"/>
  <c r="LM283" i="2"/>
  <c r="LL283" i="2"/>
  <c r="LK283" i="2"/>
  <c r="LJ283" i="2"/>
  <c r="LI283" i="2"/>
  <c r="LH283" i="2"/>
  <c r="LG283" i="2"/>
  <c r="LF283" i="2"/>
  <c r="LE283" i="2"/>
  <c r="LD283" i="2"/>
  <c r="LC283" i="2"/>
  <c r="LB283" i="2"/>
  <c r="LA283" i="2"/>
  <c r="KZ283" i="2"/>
  <c r="KY283" i="2"/>
  <c r="KX283" i="2"/>
  <c r="KW283" i="2"/>
  <c r="KV283" i="2"/>
  <c r="KU283" i="2"/>
  <c r="KT283" i="2"/>
  <c r="KS283" i="2"/>
  <c r="KR283" i="2"/>
  <c r="KQ283" i="2"/>
  <c r="KP283" i="2"/>
  <c r="KO283" i="2"/>
  <c r="KN283" i="2"/>
  <c r="KM283" i="2"/>
  <c r="KL283" i="2"/>
  <c r="KK283" i="2"/>
  <c r="KJ283" i="2"/>
  <c r="KI283" i="2"/>
  <c r="KH283" i="2"/>
  <c r="KG283" i="2"/>
  <c r="KF283" i="2"/>
  <c r="KE283" i="2"/>
  <c r="KD283" i="2"/>
  <c r="KC283" i="2"/>
  <c r="KB283" i="2"/>
  <c r="KA283" i="2"/>
  <c r="JZ283" i="2"/>
  <c r="JY283" i="2"/>
  <c r="JX283" i="2"/>
  <c r="JW283" i="2"/>
  <c r="JV283" i="2"/>
  <c r="JU283" i="2"/>
  <c r="JT283" i="2"/>
  <c r="JS283" i="2"/>
  <c r="JR283" i="2"/>
  <c r="JQ283" i="2"/>
  <c r="JP283" i="2"/>
  <c r="JO283" i="2"/>
  <c r="JN283" i="2"/>
  <c r="JM283" i="2"/>
  <c r="JL283" i="2"/>
  <c r="JK283" i="2"/>
  <c r="JJ283" i="2"/>
  <c r="JI283" i="2"/>
  <c r="JH283" i="2"/>
  <c r="JG283" i="2"/>
  <c r="JF283" i="2"/>
  <c r="JE283" i="2"/>
  <c r="JD283" i="2"/>
  <c r="JC283" i="2"/>
  <c r="JB283" i="2"/>
  <c r="JA283" i="2"/>
  <c r="IZ283" i="2"/>
  <c r="IY283" i="2"/>
  <c r="IX283" i="2"/>
  <c r="IW283" i="2"/>
  <c r="IV283" i="2"/>
  <c r="IU283" i="2"/>
  <c r="IT283" i="2"/>
  <c r="IS283" i="2"/>
  <c r="IR283" i="2"/>
  <c r="IQ283" i="2"/>
  <c r="IP283" i="2"/>
  <c r="IO283" i="2"/>
  <c r="IN283" i="2"/>
  <c r="IM283" i="2"/>
  <c r="IL283" i="2"/>
  <c r="IK283" i="2"/>
  <c r="IJ283" i="2"/>
  <c r="II283" i="2"/>
  <c r="IH283" i="2"/>
  <c r="IG283" i="2"/>
  <c r="IF283" i="2"/>
  <c r="IE283" i="2"/>
  <c r="ID283" i="2"/>
  <c r="IC283" i="2"/>
  <c r="IB283" i="2"/>
  <c r="IA283" i="2"/>
  <c r="HZ283" i="2"/>
  <c r="HY283" i="2"/>
  <c r="HX283" i="2"/>
  <c r="HW283" i="2"/>
  <c r="HV283" i="2"/>
  <c r="HU283" i="2"/>
  <c r="HT283" i="2"/>
  <c r="HS283" i="2"/>
  <c r="HR283" i="2"/>
  <c r="HQ283" i="2"/>
  <c r="HP283" i="2"/>
  <c r="HO283" i="2"/>
  <c r="HN283" i="2"/>
  <c r="HM283" i="2"/>
  <c r="HL283" i="2"/>
  <c r="HK283" i="2"/>
  <c r="HJ283" i="2"/>
  <c r="HI283" i="2"/>
  <c r="HH283" i="2"/>
  <c r="HG283" i="2"/>
  <c r="HF283" i="2"/>
  <c r="HE283" i="2"/>
  <c r="HD283" i="2"/>
  <c r="HC283" i="2"/>
  <c r="HB283" i="2"/>
  <c r="HA283" i="2"/>
  <c r="GZ283" i="2"/>
  <c r="GY283" i="2"/>
  <c r="GX283" i="2"/>
  <c r="GW283" i="2"/>
  <c r="GV283" i="2"/>
  <c r="GU283" i="2"/>
  <c r="GT283" i="2"/>
  <c r="GS283" i="2"/>
  <c r="GR283" i="2"/>
  <c r="GQ283" i="2"/>
  <c r="GP283" i="2"/>
  <c r="GO283" i="2"/>
  <c r="GN283" i="2"/>
  <c r="GM283" i="2"/>
  <c r="GL283" i="2"/>
  <c r="GK283" i="2"/>
  <c r="GJ283" i="2"/>
  <c r="GI283" i="2"/>
  <c r="GH283" i="2"/>
  <c r="GG283" i="2"/>
  <c r="GF283" i="2"/>
  <c r="GE283" i="2"/>
  <c r="GD283" i="2"/>
  <c r="GC283" i="2"/>
  <c r="GB283" i="2"/>
  <c r="GA283" i="2"/>
  <c r="FZ283" i="2"/>
  <c r="FY283" i="2"/>
  <c r="FX283" i="2"/>
  <c r="FW283" i="2"/>
  <c r="FV283" i="2"/>
  <c r="FU283" i="2"/>
  <c r="FT283" i="2"/>
  <c r="FS283" i="2"/>
  <c r="FR283" i="2"/>
  <c r="FQ283" i="2"/>
  <c r="FP283" i="2"/>
  <c r="FO283" i="2"/>
  <c r="FN283" i="2"/>
  <c r="FM283" i="2"/>
  <c r="FL283" i="2"/>
  <c r="FK283" i="2"/>
  <c r="FJ283" i="2"/>
  <c r="FI283" i="2"/>
  <c r="FH283" i="2"/>
  <c r="FG283" i="2"/>
  <c r="FF283" i="2"/>
  <c r="FE283" i="2"/>
  <c r="FD283" i="2"/>
  <c r="FC283" i="2"/>
  <c r="FB283" i="2"/>
  <c r="FA283" i="2"/>
  <c r="EZ283" i="2"/>
  <c r="EY283" i="2"/>
  <c r="EX283" i="2"/>
  <c r="EW283" i="2"/>
  <c r="EV283" i="2"/>
  <c r="EU283" i="2"/>
  <c r="ET283" i="2"/>
  <c r="ES283" i="2"/>
  <c r="ER283" i="2"/>
  <c r="EQ283" i="2"/>
  <c r="EP283" i="2"/>
  <c r="EO283" i="2"/>
  <c r="EN283" i="2"/>
  <c r="EM283" i="2"/>
  <c r="EL283" i="2"/>
  <c r="EK283" i="2"/>
  <c r="EJ283" i="2"/>
  <c r="EI283" i="2"/>
  <c r="EH283" i="2"/>
  <c r="EG283" i="2"/>
  <c r="EF283" i="2"/>
  <c r="EE283" i="2"/>
  <c r="ED283" i="2"/>
  <c r="EC283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NE281" i="2"/>
  <c r="ND281" i="2"/>
  <c r="NC281" i="2"/>
  <c r="NB281" i="2"/>
  <c r="NA281" i="2"/>
  <c r="MZ281" i="2"/>
  <c r="MY281" i="2"/>
  <c r="MX281" i="2"/>
  <c r="MW281" i="2"/>
  <c r="MV281" i="2"/>
  <c r="MU281" i="2"/>
  <c r="MT281" i="2"/>
  <c r="MS281" i="2"/>
  <c r="MR281" i="2"/>
  <c r="MQ281" i="2"/>
  <c r="MP281" i="2"/>
  <c r="MO281" i="2"/>
  <c r="MN281" i="2"/>
  <c r="MM281" i="2"/>
  <c r="ML281" i="2"/>
  <c r="MK281" i="2"/>
  <c r="MJ281" i="2"/>
  <c r="MI281" i="2"/>
  <c r="MH281" i="2"/>
  <c r="MG281" i="2"/>
  <c r="MF281" i="2"/>
  <c r="ME281" i="2"/>
  <c r="MD281" i="2"/>
  <c r="MC281" i="2"/>
  <c r="MB281" i="2"/>
  <c r="MA281" i="2"/>
  <c r="LZ281" i="2"/>
  <c r="LY281" i="2"/>
  <c r="LX281" i="2"/>
  <c r="LW281" i="2"/>
  <c r="LV281" i="2"/>
  <c r="LU281" i="2"/>
  <c r="LT281" i="2"/>
  <c r="LS281" i="2"/>
  <c r="LR281" i="2"/>
  <c r="LQ281" i="2"/>
  <c r="LP281" i="2"/>
  <c r="LO281" i="2"/>
  <c r="LN281" i="2"/>
  <c r="LM281" i="2"/>
  <c r="LL281" i="2"/>
  <c r="LK281" i="2"/>
  <c r="LJ281" i="2"/>
  <c r="LI281" i="2"/>
  <c r="LH281" i="2"/>
  <c r="LG281" i="2"/>
  <c r="LF281" i="2"/>
  <c r="LE281" i="2"/>
  <c r="LD281" i="2"/>
  <c r="LC281" i="2"/>
  <c r="LB281" i="2"/>
  <c r="LA281" i="2"/>
  <c r="KZ281" i="2"/>
  <c r="KY281" i="2"/>
  <c r="KX281" i="2"/>
  <c r="KW281" i="2"/>
  <c r="KV281" i="2"/>
  <c r="KU281" i="2"/>
  <c r="KT281" i="2"/>
  <c r="KS281" i="2"/>
  <c r="KR281" i="2"/>
  <c r="KQ281" i="2"/>
  <c r="KP281" i="2"/>
  <c r="KO281" i="2"/>
  <c r="KN281" i="2"/>
  <c r="KM281" i="2"/>
  <c r="KL281" i="2"/>
  <c r="KK281" i="2"/>
  <c r="KJ281" i="2"/>
  <c r="KI281" i="2"/>
  <c r="KH281" i="2"/>
  <c r="KG281" i="2"/>
  <c r="KF281" i="2"/>
  <c r="KE281" i="2"/>
  <c r="KD281" i="2"/>
  <c r="KC281" i="2"/>
  <c r="KB281" i="2"/>
  <c r="KA281" i="2"/>
  <c r="JZ281" i="2"/>
  <c r="JY281" i="2"/>
  <c r="JX281" i="2"/>
  <c r="JW281" i="2"/>
  <c r="JV281" i="2"/>
  <c r="JU281" i="2"/>
  <c r="JT281" i="2"/>
  <c r="JS281" i="2"/>
  <c r="JR281" i="2"/>
  <c r="JQ281" i="2"/>
  <c r="JP281" i="2"/>
  <c r="JO281" i="2"/>
  <c r="JN281" i="2"/>
  <c r="JM281" i="2"/>
  <c r="JL281" i="2"/>
  <c r="JK281" i="2"/>
  <c r="JJ281" i="2"/>
  <c r="JI281" i="2"/>
  <c r="JH281" i="2"/>
  <c r="JG281" i="2"/>
  <c r="JF281" i="2"/>
  <c r="JE281" i="2"/>
  <c r="JD281" i="2"/>
  <c r="JC281" i="2"/>
  <c r="JB281" i="2"/>
  <c r="JA281" i="2"/>
  <c r="IZ281" i="2"/>
  <c r="IY281" i="2"/>
  <c r="IX281" i="2"/>
  <c r="IW281" i="2"/>
  <c r="IV281" i="2"/>
  <c r="IU281" i="2"/>
  <c r="IT281" i="2"/>
  <c r="IS281" i="2"/>
  <c r="IR281" i="2"/>
  <c r="IQ281" i="2"/>
  <c r="IP281" i="2"/>
  <c r="IO281" i="2"/>
  <c r="IN281" i="2"/>
  <c r="IM281" i="2"/>
  <c r="IL281" i="2"/>
  <c r="IK281" i="2"/>
  <c r="IJ281" i="2"/>
  <c r="II281" i="2"/>
  <c r="IH281" i="2"/>
  <c r="IG281" i="2"/>
  <c r="IF281" i="2"/>
  <c r="IE281" i="2"/>
  <c r="ID281" i="2"/>
  <c r="IC281" i="2"/>
  <c r="IB281" i="2"/>
  <c r="IA281" i="2"/>
  <c r="HZ281" i="2"/>
  <c r="HY281" i="2"/>
  <c r="HX281" i="2"/>
  <c r="HW281" i="2"/>
  <c r="HV281" i="2"/>
  <c r="HU281" i="2"/>
  <c r="HT281" i="2"/>
  <c r="HS281" i="2"/>
  <c r="HR281" i="2"/>
  <c r="HQ281" i="2"/>
  <c r="HP281" i="2"/>
  <c r="HO281" i="2"/>
  <c r="HN281" i="2"/>
  <c r="HM281" i="2"/>
  <c r="HL281" i="2"/>
  <c r="HK281" i="2"/>
  <c r="HJ281" i="2"/>
  <c r="HI281" i="2"/>
  <c r="HH281" i="2"/>
  <c r="HG281" i="2"/>
  <c r="HF281" i="2"/>
  <c r="HE281" i="2"/>
  <c r="HD281" i="2"/>
  <c r="HC281" i="2"/>
  <c r="HB281" i="2"/>
  <c r="HA281" i="2"/>
  <c r="GZ281" i="2"/>
  <c r="GY281" i="2"/>
  <c r="GX281" i="2"/>
  <c r="GW281" i="2"/>
  <c r="GV281" i="2"/>
  <c r="GU281" i="2"/>
  <c r="GT281" i="2"/>
  <c r="GS281" i="2"/>
  <c r="GR281" i="2"/>
  <c r="GQ281" i="2"/>
  <c r="GP281" i="2"/>
  <c r="GO281" i="2"/>
  <c r="GN281" i="2"/>
  <c r="GM281" i="2"/>
  <c r="GL281" i="2"/>
  <c r="GK281" i="2"/>
  <c r="GJ281" i="2"/>
  <c r="GI281" i="2"/>
  <c r="GH281" i="2"/>
  <c r="GG281" i="2"/>
  <c r="GF281" i="2"/>
  <c r="GE281" i="2"/>
  <c r="GD281" i="2"/>
  <c r="GC281" i="2"/>
  <c r="GB281" i="2"/>
  <c r="GA281" i="2"/>
  <c r="FZ281" i="2"/>
  <c r="FY281" i="2"/>
  <c r="FX281" i="2"/>
  <c r="FW281" i="2"/>
  <c r="FV281" i="2"/>
  <c r="FU281" i="2"/>
  <c r="FT281" i="2"/>
  <c r="FS281" i="2"/>
  <c r="FR281" i="2"/>
  <c r="FQ281" i="2"/>
  <c r="FP281" i="2"/>
  <c r="FO281" i="2"/>
  <c r="FN281" i="2"/>
  <c r="FM281" i="2"/>
  <c r="FL281" i="2"/>
  <c r="FK281" i="2"/>
  <c r="FJ281" i="2"/>
  <c r="FI281" i="2"/>
  <c r="FH281" i="2"/>
  <c r="FG281" i="2"/>
  <c r="FF281" i="2"/>
  <c r="FE281" i="2"/>
  <c r="FD281" i="2"/>
  <c r="FC281" i="2"/>
  <c r="FB281" i="2"/>
  <c r="FA281" i="2"/>
  <c r="EZ281" i="2"/>
  <c r="EY281" i="2"/>
  <c r="EX281" i="2"/>
  <c r="EW281" i="2"/>
  <c r="EV281" i="2"/>
  <c r="EU281" i="2"/>
  <c r="ET281" i="2"/>
  <c r="ES281" i="2"/>
  <c r="ER281" i="2"/>
  <c r="EQ281" i="2"/>
  <c r="EP281" i="2"/>
  <c r="EO281" i="2"/>
  <c r="EN281" i="2"/>
  <c r="EM281" i="2"/>
  <c r="EL281" i="2"/>
  <c r="EK281" i="2"/>
  <c r="EJ281" i="2"/>
  <c r="EI281" i="2"/>
  <c r="EH281" i="2"/>
  <c r="EG281" i="2"/>
  <c r="EF281" i="2"/>
  <c r="EE281" i="2"/>
  <c r="ED281" i="2"/>
  <c r="EC281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NE279" i="2"/>
  <c r="ND279" i="2"/>
  <c r="NC279" i="2"/>
  <c r="NB279" i="2"/>
  <c r="NA279" i="2"/>
  <c r="MZ279" i="2"/>
  <c r="MY279" i="2"/>
  <c r="MX279" i="2"/>
  <c r="MW279" i="2"/>
  <c r="MV279" i="2"/>
  <c r="MU279" i="2"/>
  <c r="MT279" i="2"/>
  <c r="MS279" i="2"/>
  <c r="MR279" i="2"/>
  <c r="MQ279" i="2"/>
  <c r="MP279" i="2"/>
  <c r="MO279" i="2"/>
  <c r="MN279" i="2"/>
  <c r="MM279" i="2"/>
  <c r="ML279" i="2"/>
  <c r="MK279" i="2"/>
  <c r="MJ279" i="2"/>
  <c r="MI279" i="2"/>
  <c r="MH279" i="2"/>
  <c r="MG279" i="2"/>
  <c r="MF279" i="2"/>
  <c r="ME279" i="2"/>
  <c r="MD279" i="2"/>
  <c r="MC279" i="2"/>
  <c r="MB279" i="2"/>
  <c r="MA279" i="2"/>
  <c r="LZ279" i="2"/>
  <c r="LY279" i="2"/>
  <c r="LX279" i="2"/>
  <c r="LW279" i="2"/>
  <c r="LV279" i="2"/>
  <c r="LU279" i="2"/>
  <c r="LT279" i="2"/>
  <c r="LS279" i="2"/>
  <c r="LR279" i="2"/>
  <c r="LQ279" i="2"/>
  <c r="LP279" i="2"/>
  <c r="LO279" i="2"/>
  <c r="LN279" i="2"/>
  <c r="LM279" i="2"/>
  <c r="LL279" i="2"/>
  <c r="LK279" i="2"/>
  <c r="LJ279" i="2"/>
  <c r="LI279" i="2"/>
  <c r="LH279" i="2"/>
  <c r="LG279" i="2"/>
  <c r="LF279" i="2"/>
  <c r="LE279" i="2"/>
  <c r="LD279" i="2"/>
  <c r="LC279" i="2"/>
  <c r="LB279" i="2"/>
  <c r="LA279" i="2"/>
  <c r="KZ279" i="2"/>
  <c r="KY279" i="2"/>
  <c r="KX279" i="2"/>
  <c r="KW279" i="2"/>
  <c r="KV279" i="2"/>
  <c r="KU279" i="2"/>
  <c r="KT279" i="2"/>
  <c r="KS279" i="2"/>
  <c r="KR279" i="2"/>
  <c r="KQ279" i="2"/>
  <c r="KP279" i="2"/>
  <c r="KO279" i="2"/>
  <c r="KN279" i="2"/>
  <c r="KM279" i="2"/>
  <c r="KL279" i="2"/>
  <c r="KK279" i="2"/>
  <c r="KJ279" i="2"/>
  <c r="KI279" i="2"/>
  <c r="KH279" i="2"/>
  <c r="KG279" i="2"/>
  <c r="KF279" i="2"/>
  <c r="KE279" i="2"/>
  <c r="KD279" i="2"/>
  <c r="KC279" i="2"/>
  <c r="KB279" i="2"/>
  <c r="KA279" i="2"/>
  <c r="JZ279" i="2"/>
  <c r="JY279" i="2"/>
  <c r="JX279" i="2"/>
  <c r="JW279" i="2"/>
  <c r="JV279" i="2"/>
  <c r="JU279" i="2"/>
  <c r="JT279" i="2"/>
  <c r="JS279" i="2"/>
  <c r="JR279" i="2"/>
  <c r="JQ279" i="2"/>
  <c r="JP279" i="2"/>
  <c r="JO279" i="2"/>
  <c r="JN279" i="2"/>
  <c r="JM279" i="2"/>
  <c r="JL279" i="2"/>
  <c r="JK279" i="2"/>
  <c r="JJ279" i="2"/>
  <c r="JI279" i="2"/>
  <c r="JH279" i="2"/>
  <c r="JG279" i="2"/>
  <c r="JF279" i="2"/>
  <c r="JE279" i="2"/>
  <c r="JD279" i="2"/>
  <c r="JC279" i="2"/>
  <c r="JB279" i="2"/>
  <c r="JA279" i="2"/>
  <c r="IZ279" i="2"/>
  <c r="IY279" i="2"/>
  <c r="IX279" i="2"/>
  <c r="IW279" i="2"/>
  <c r="IV279" i="2"/>
  <c r="IU279" i="2"/>
  <c r="IT279" i="2"/>
  <c r="IS279" i="2"/>
  <c r="IR279" i="2"/>
  <c r="IQ279" i="2"/>
  <c r="IP279" i="2"/>
  <c r="IO279" i="2"/>
  <c r="IN279" i="2"/>
  <c r="IM279" i="2"/>
  <c r="IL279" i="2"/>
  <c r="IK279" i="2"/>
  <c r="IJ279" i="2"/>
  <c r="II279" i="2"/>
  <c r="IH279" i="2"/>
  <c r="IG279" i="2"/>
  <c r="IF279" i="2"/>
  <c r="IE279" i="2"/>
  <c r="ID279" i="2"/>
  <c r="IC279" i="2"/>
  <c r="IB279" i="2"/>
  <c r="IA279" i="2"/>
  <c r="HZ279" i="2"/>
  <c r="HY279" i="2"/>
  <c r="HX279" i="2"/>
  <c r="HW279" i="2"/>
  <c r="HV279" i="2"/>
  <c r="HU279" i="2"/>
  <c r="HT279" i="2"/>
  <c r="HS279" i="2"/>
  <c r="HR279" i="2"/>
  <c r="HQ279" i="2"/>
  <c r="HP279" i="2"/>
  <c r="HO279" i="2"/>
  <c r="HN279" i="2"/>
  <c r="HM279" i="2"/>
  <c r="HL279" i="2"/>
  <c r="HK279" i="2"/>
  <c r="HJ279" i="2"/>
  <c r="HI279" i="2"/>
  <c r="HH279" i="2"/>
  <c r="HG279" i="2"/>
  <c r="HF279" i="2"/>
  <c r="HE279" i="2"/>
  <c r="HD279" i="2"/>
  <c r="HC279" i="2"/>
  <c r="HB279" i="2"/>
  <c r="HA279" i="2"/>
  <c r="GZ279" i="2"/>
  <c r="GY279" i="2"/>
  <c r="GX279" i="2"/>
  <c r="GW279" i="2"/>
  <c r="GV279" i="2"/>
  <c r="GU279" i="2"/>
  <c r="GT279" i="2"/>
  <c r="GS279" i="2"/>
  <c r="GR279" i="2"/>
  <c r="GQ279" i="2"/>
  <c r="GP279" i="2"/>
  <c r="GO279" i="2"/>
  <c r="GN279" i="2"/>
  <c r="GM279" i="2"/>
  <c r="GL279" i="2"/>
  <c r="GK279" i="2"/>
  <c r="GJ279" i="2"/>
  <c r="GI279" i="2"/>
  <c r="GH279" i="2"/>
  <c r="GG279" i="2"/>
  <c r="GF279" i="2"/>
  <c r="GE279" i="2"/>
  <c r="GD279" i="2"/>
  <c r="GC279" i="2"/>
  <c r="GB279" i="2"/>
  <c r="GA279" i="2"/>
  <c r="FZ279" i="2"/>
  <c r="FY279" i="2"/>
  <c r="FX279" i="2"/>
  <c r="FW279" i="2"/>
  <c r="FV279" i="2"/>
  <c r="FU279" i="2"/>
  <c r="FT279" i="2"/>
  <c r="FS279" i="2"/>
  <c r="FR279" i="2"/>
  <c r="FQ279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NE277" i="2"/>
  <c r="ND277" i="2"/>
  <c r="NC277" i="2"/>
  <c r="NB277" i="2"/>
  <c r="NA277" i="2"/>
  <c r="MZ277" i="2"/>
  <c r="MY277" i="2"/>
  <c r="MX277" i="2"/>
  <c r="MW277" i="2"/>
  <c r="MV277" i="2"/>
  <c r="MU277" i="2"/>
  <c r="MT277" i="2"/>
  <c r="MS277" i="2"/>
  <c r="MR277" i="2"/>
  <c r="MQ277" i="2"/>
  <c r="MP277" i="2"/>
  <c r="MO277" i="2"/>
  <c r="MN277" i="2"/>
  <c r="MM277" i="2"/>
  <c r="ML277" i="2"/>
  <c r="MK277" i="2"/>
  <c r="MJ277" i="2"/>
  <c r="MI277" i="2"/>
  <c r="MH277" i="2"/>
  <c r="MG277" i="2"/>
  <c r="MF277" i="2"/>
  <c r="ME277" i="2"/>
  <c r="MD277" i="2"/>
  <c r="MC277" i="2"/>
  <c r="MB277" i="2"/>
  <c r="MA277" i="2"/>
  <c r="LZ277" i="2"/>
  <c r="LY277" i="2"/>
  <c r="LX277" i="2"/>
  <c r="LW277" i="2"/>
  <c r="LV277" i="2"/>
  <c r="LU277" i="2"/>
  <c r="LT277" i="2"/>
  <c r="LS277" i="2"/>
  <c r="LR277" i="2"/>
  <c r="LQ277" i="2"/>
  <c r="LP277" i="2"/>
  <c r="LO277" i="2"/>
  <c r="LN277" i="2"/>
  <c r="LM277" i="2"/>
  <c r="LL277" i="2"/>
  <c r="LK277" i="2"/>
  <c r="LJ277" i="2"/>
  <c r="LI277" i="2"/>
  <c r="LH277" i="2"/>
  <c r="LG277" i="2"/>
  <c r="LF277" i="2"/>
  <c r="LE277" i="2"/>
  <c r="LD277" i="2"/>
  <c r="LC277" i="2"/>
  <c r="LB277" i="2"/>
  <c r="LA277" i="2"/>
  <c r="KZ277" i="2"/>
  <c r="KY277" i="2"/>
  <c r="KX277" i="2"/>
  <c r="KW277" i="2"/>
  <c r="KV277" i="2"/>
  <c r="KU277" i="2"/>
  <c r="KT277" i="2"/>
  <c r="KS277" i="2"/>
  <c r="KR277" i="2"/>
  <c r="KQ277" i="2"/>
  <c r="KP277" i="2"/>
  <c r="KO277" i="2"/>
  <c r="KN277" i="2"/>
  <c r="KM277" i="2"/>
  <c r="KL277" i="2"/>
  <c r="KK277" i="2"/>
  <c r="KJ277" i="2"/>
  <c r="KI277" i="2"/>
  <c r="KH277" i="2"/>
  <c r="KG277" i="2"/>
  <c r="KF277" i="2"/>
  <c r="KE277" i="2"/>
  <c r="KD277" i="2"/>
  <c r="KC277" i="2"/>
  <c r="KB277" i="2"/>
  <c r="KA277" i="2"/>
  <c r="JZ277" i="2"/>
  <c r="JY277" i="2"/>
  <c r="JX277" i="2"/>
  <c r="JW277" i="2"/>
  <c r="JV277" i="2"/>
  <c r="JU277" i="2"/>
  <c r="JT277" i="2"/>
  <c r="JS277" i="2"/>
  <c r="JR277" i="2"/>
  <c r="JQ277" i="2"/>
  <c r="JP277" i="2"/>
  <c r="JO277" i="2"/>
  <c r="JN277" i="2"/>
  <c r="JM277" i="2"/>
  <c r="JL277" i="2"/>
  <c r="JK277" i="2"/>
  <c r="JJ277" i="2"/>
  <c r="JI277" i="2"/>
  <c r="JH277" i="2"/>
  <c r="JG277" i="2"/>
  <c r="JF277" i="2"/>
  <c r="JE277" i="2"/>
  <c r="JD277" i="2"/>
  <c r="JC277" i="2"/>
  <c r="JB277" i="2"/>
  <c r="JA277" i="2"/>
  <c r="IZ277" i="2"/>
  <c r="IY277" i="2"/>
  <c r="IX277" i="2"/>
  <c r="IW277" i="2"/>
  <c r="IV277" i="2"/>
  <c r="IU277" i="2"/>
  <c r="IT277" i="2"/>
  <c r="IS277" i="2"/>
  <c r="IR277" i="2"/>
  <c r="IQ277" i="2"/>
  <c r="IP277" i="2"/>
  <c r="IO277" i="2"/>
  <c r="IN277" i="2"/>
  <c r="IM277" i="2"/>
  <c r="IL277" i="2"/>
  <c r="IK277" i="2"/>
  <c r="IJ277" i="2"/>
  <c r="II277" i="2"/>
  <c r="IH277" i="2"/>
  <c r="IG277" i="2"/>
  <c r="IF277" i="2"/>
  <c r="IE277" i="2"/>
  <c r="ID277" i="2"/>
  <c r="IC277" i="2"/>
  <c r="IB277" i="2"/>
  <c r="IA277" i="2"/>
  <c r="HZ277" i="2"/>
  <c r="HY277" i="2"/>
  <c r="HX277" i="2"/>
  <c r="HW277" i="2"/>
  <c r="HV277" i="2"/>
  <c r="HU277" i="2"/>
  <c r="HT277" i="2"/>
  <c r="HS277" i="2"/>
  <c r="HR277" i="2"/>
  <c r="HQ277" i="2"/>
  <c r="HP277" i="2"/>
  <c r="HO277" i="2"/>
  <c r="HN277" i="2"/>
  <c r="HM277" i="2"/>
  <c r="HL277" i="2"/>
  <c r="HK277" i="2"/>
  <c r="HJ277" i="2"/>
  <c r="HI277" i="2"/>
  <c r="HH277" i="2"/>
  <c r="HG277" i="2"/>
  <c r="HF277" i="2"/>
  <c r="HE277" i="2"/>
  <c r="HD277" i="2"/>
  <c r="HC277" i="2"/>
  <c r="HB277" i="2"/>
  <c r="HA277" i="2"/>
  <c r="GZ277" i="2"/>
  <c r="GY277" i="2"/>
  <c r="GX277" i="2"/>
  <c r="GW277" i="2"/>
  <c r="GV277" i="2"/>
  <c r="GU277" i="2"/>
  <c r="GT277" i="2"/>
  <c r="GS277" i="2"/>
  <c r="GR277" i="2"/>
  <c r="GQ277" i="2"/>
  <c r="GP277" i="2"/>
  <c r="GO277" i="2"/>
  <c r="GN277" i="2"/>
  <c r="GM277" i="2"/>
  <c r="GL277" i="2"/>
  <c r="GK277" i="2"/>
  <c r="GJ277" i="2"/>
  <c r="GI277" i="2"/>
  <c r="GH277" i="2"/>
  <c r="GG277" i="2"/>
  <c r="GF277" i="2"/>
  <c r="GE277" i="2"/>
  <c r="GD277" i="2"/>
  <c r="GC277" i="2"/>
  <c r="GB277" i="2"/>
  <c r="GA277" i="2"/>
  <c r="FZ277" i="2"/>
  <c r="FY277" i="2"/>
  <c r="FX277" i="2"/>
  <c r="FW277" i="2"/>
  <c r="FV277" i="2"/>
  <c r="FU277" i="2"/>
  <c r="FT277" i="2"/>
  <c r="FS277" i="2"/>
  <c r="FR277" i="2"/>
  <c r="FQ277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NE275" i="2"/>
  <c r="ND275" i="2"/>
  <c r="NC275" i="2"/>
  <c r="NB275" i="2"/>
  <c r="NA275" i="2"/>
  <c r="MZ275" i="2"/>
  <c r="MY275" i="2"/>
  <c r="MX275" i="2"/>
  <c r="MW275" i="2"/>
  <c r="MV275" i="2"/>
  <c r="MU275" i="2"/>
  <c r="MT275" i="2"/>
  <c r="MS275" i="2"/>
  <c r="MR275" i="2"/>
  <c r="MQ275" i="2"/>
  <c r="MP275" i="2"/>
  <c r="MO275" i="2"/>
  <c r="MN275" i="2"/>
  <c r="MM275" i="2"/>
  <c r="ML275" i="2"/>
  <c r="MK275" i="2"/>
  <c r="MJ275" i="2"/>
  <c r="MI275" i="2"/>
  <c r="MH275" i="2"/>
  <c r="MG275" i="2"/>
  <c r="MF275" i="2"/>
  <c r="ME275" i="2"/>
  <c r="MD275" i="2"/>
  <c r="MC275" i="2"/>
  <c r="MB275" i="2"/>
  <c r="MA275" i="2"/>
  <c r="LZ275" i="2"/>
  <c r="LY275" i="2"/>
  <c r="LX275" i="2"/>
  <c r="LW275" i="2"/>
  <c r="LV275" i="2"/>
  <c r="LU275" i="2"/>
  <c r="LT275" i="2"/>
  <c r="LS275" i="2"/>
  <c r="LR275" i="2"/>
  <c r="LQ275" i="2"/>
  <c r="LP275" i="2"/>
  <c r="LO275" i="2"/>
  <c r="LN275" i="2"/>
  <c r="LM275" i="2"/>
  <c r="LL275" i="2"/>
  <c r="LK275" i="2"/>
  <c r="LJ275" i="2"/>
  <c r="LI275" i="2"/>
  <c r="LH275" i="2"/>
  <c r="LG275" i="2"/>
  <c r="LF275" i="2"/>
  <c r="LE275" i="2"/>
  <c r="LD275" i="2"/>
  <c r="LC275" i="2"/>
  <c r="LB275" i="2"/>
  <c r="LA275" i="2"/>
  <c r="KZ275" i="2"/>
  <c r="KY275" i="2"/>
  <c r="KX275" i="2"/>
  <c r="KW275" i="2"/>
  <c r="KV275" i="2"/>
  <c r="KU275" i="2"/>
  <c r="KT275" i="2"/>
  <c r="KS275" i="2"/>
  <c r="KR275" i="2"/>
  <c r="KQ275" i="2"/>
  <c r="KP275" i="2"/>
  <c r="KO275" i="2"/>
  <c r="KN275" i="2"/>
  <c r="KM275" i="2"/>
  <c r="KL275" i="2"/>
  <c r="KK275" i="2"/>
  <c r="KJ275" i="2"/>
  <c r="KI275" i="2"/>
  <c r="KH275" i="2"/>
  <c r="KG275" i="2"/>
  <c r="KF275" i="2"/>
  <c r="KE275" i="2"/>
  <c r="KD275" i="2"/>
  <c r="KC275" i="2"/>
  <c r="KB275" i="2"/>
  <c r="KA275" i="2"/>
  <c r="JZ275" i="2"/>
  <c r="JY275" i="2"/>
  <c r="JX275" i="2"/>
  <c r="JW275" i="2"/>
  <c r="JV275" i="2"/>
  <c r="JU275" i="2"/>
  <c r="JT275" i="2"/>
  <c r="JS275" i="2"/>
  <c r="JR275" i="2"/>
  <c r="JQ275" i="2"/>
  <c r="JP275" i="2"/>
  <c r="JO275" i="2"/>
  <c r="JN275" i="2"/>
  <c r="JM275" i="2"/>
  <c r="JL275" i="2"/>
  <c r="JK275" i="2"/>
  <c r="JJ275" i="2"/>
  <c r="JI275" i="2"/>
  <c r="JH275" i="2"/>
  <c r="JG275" i="2"/>
  <c r="JF275" i="2"/>
  <c r="JE275" i="2"/>
  <c r="JD275" i="2"/>
  <c r="JC275" i="2"/>
  <c r="JB275" i="2"/>
  <c r="JA275" i="2"/>
  <c r="IZ275" i="2"/>
  <c r="IY275" i="2"/>
  <c r="IX275" i="2"/>
  <c r="IW275" i="2"/>
  <c r="IV275" i="2"/>
  <c r="IU275" i="2"/>
  <c r="IT275" i="2"/>
  <c r="IS275" i="2"/>
  <c r="IR275" i="2"/>
  <c r="IQ275" i="2"/>
  <c r="IP275" i="2"/>
  <c r="IO275" i="2"/>
  <c r="IN275" i="2"/>
  <c r="IM275" i="2"/>
  <c r="IL275" i="2"/>
  <c r="IK275" i="2"/>
  <c r="IJ275" i="2"/>
  <c r="II275" i="2"/>
  <c r="IH275" i="2"/>
  <c r="IG275" i="2"/>
  <c r="IF275" i="2"/>
  <c r="IE275" i="2"/>
  <c r="ID275" i="2"/>
  <c r="IC275" i="2"/>
  <c r="IB275" i="2"/>
  <c r="IA275" i="2"/>
  <c r="HZ275" i="2"/>
  <c r="HY275" i="2"/>
  <c r="HX275" i="2"/>
  <c r="HW275" i="2"/>
  <c r="HV275" i="2"/>
  <c r="HU275" i="2"/>
  <c r="HT275" i="2"/>
  <c r="HS275" i="2"/>
  <c r="HR275" i="2"/>
  <c r="HQ275" i="2"/>
  <c r="HP275" i="2"/>
  <c r="HO275" i="2"/>
  <c r="HN275" i="2"/>
  <c r="HM275" i="2"/>
  <c r="HL275" i="2"/>
  <c r="HK275" i="2"/>
  <c r="HJ275" i="2"/>
  <c r="HI275" i="2"/>
  <c r="HH275" i="2"/>
  <c r="HG275" i="2"/>
  <c r="HF275" i="2"/>
  <c r="HE275" i="2"/>
  <c r="HD275" i="2"/>
  <c r="HC275" i="2"/>
  <c r="HB275" i="2"/>
  <c r="HA275" i="2"/>
  <c r="GZ275" i="2"/>
  <c r="GY275" i="2"/>
  <c r="GX275" i="2"/>
  <c r="GW275" i="2"/>
  <c r="GV275" i="2"/>
  <c r="GU275" i="2"/>
  <c r="GT275" i="2"/>
  <c r="GS275" i="2"/>
  <c r="GR275" i="2"/>
  <c r="GQ275" i="2"/>
  <c r="GP275" i="2"/>
  <c r="GO275" i="2"/>
  <c r="GN275" i="2"/>
  <c r="GM275" i="2"/>
  <c r="GL275" i="2"/>
  <c r="GK275" i="2"/>
  <c r="GJ275" i="2"/>
  <c r="GI275" i="2"/>
  <c r="GH275" i="2"/>
  <c r="GG275" i="2"/>
  <c r="GF275" i="2"/>
  <c r="GE275" i="2"/>
  <c r="GD275" i="2"/>
  <c r="GC275" i="2"/>
  <c r="GB275" i="2"/>
  <c r="GA275" i="2"/>
  <c r="FZ275" i="2"/>
  <c r="FY275" i="2"/>
  <c r="FX275" i="2"/>
  <c r="FW275" i="2"/>
  <c r="FV275" i="2"/>
  <c r="FU275" i="2"/>
  <c r="FT275" i="2"/>
  <c r="FS275" i="2"/>
  <c r="FR275" i="2"/>
  <c r="FQ275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NE273" i="2"/>
  <c r="ND273" i="2"/>
  <c r="NC273" i="2"/>
  <c r="NB273" i="2"/>
  <c r="NA273" i="2"/>
  <c r="MZ273" i="2"/>
  <c r="MY273" i="2"/>
  <c r="MX273" i="2"/>
  <c r="MW273" i="2"/>
  <c r="MV273" i="2"/>
  <c r="MU273" i="2"/>
  <c r="MT273" i="2"/>
  <c r="MS273" i="2"/>
  <c r="MR273" i="2"/>
  <c r="MQ273" i="2"/>
  <c r="MP273" i="2"/>
  <c r="MO273" i="2"/>
  <c r="MN273" i="2"/>
  <c r="MM273" i="2"/>
  <c r="ML273" i="2"/>
  <c r="MK273" i="2"/>
  <c r="MJ273" i="2"/>
  <c r="MI273" i="2"/>
  <c r="MH273" i="2"/>
  <c r="MG273" i="2"/>
  <c r="MF273" i="2"/>
  <c r="ME273" i="2"/>
  <c r="MD273" i="2"/>
  <c r="MC273" i="2"/>
  <c r="MB273" i="2"/>
  <c r="MA273" i="2"/>
  <c r="LZ273" i="2"/>
  <c r="LY273" i="2"/>
  <c r="LX273" i="2"/>
  <c r="LW273" i="2"/>
  <c r="LV273" i="2"/>
  <c r="LU273" i="2"/>
  <c r="LT273" i="2"/>
  <c r="LS273" i="2"/>
  <c r="LR273" i="2"/>
  <c r="LQ273" i="2"/>
  <c r="LP273" i="2"/>
  <c r="LO273" i="2"/>
  <c r="LN273" i="2"/>
  <c r="LM273" i="2"/>
  <c r="LL273" i="2"/>
  <c r="LK273" i="2"/>
  <c r="LJ273" i="2"/>
  <c r="LI273" i="2"/>
  <c r="LH273" i="2"/>
  <c r="LG273" i="2"/>
  <c r="LF273" i="2"/>
  <c r="LE273" i="2"/>
  <c r="LD273" i="2"/>
  <c r="LC273" i="2"/>
  <c r="LB273" i="2"/>
  <c r="LA273" i="2"/>
  <c r="KZ273" i="2"/>
  <c r="KY273" i="2"/>
  <c r="KX273" i="2"/>
  <c r="KW273" i="2"/>
  <c r="KV273" i="2"/>
  <c r="KU273" i="2"/>
  <c r="KT273" i="2"/>
  <c r="KS273" i="2"/>
  <c r="KR273" i="2"/>
  <c r="KQ273" i="2"/>
  <c r="KP273" i="2"/>
  <c r="KO273" i="2"/>
  <c r="KN273" i="2"/>
  <c r="KM273" i="2"/>
  <c r="KL273" i="2"/>
  <c r="KK273" i="2"/>
  <c r="KJ273" i="2"/>
  <c r="KI273" i="2"/>
  <c r="KH273" i="2"/>
  <c r="KG273" i="2"/>
  <c r="KF273" i="2"/>
  <c r="KE273" i="2"/>
  <c r="KD273" i="2"/>
  <c r="KC273" i="2"/>
  <c r="KB273" i="2"/>
  <c r="KA273" i="2"/>
  <c r="JZ273" i="2"/>
  <c r="JY273" i="2"/>
  <c r="JX273" i="2"/>
  <c r="JW273" i="2"/>
  <c r="JV273" i="2"/>
  <c r="JU273" i="2"/>
  <c r="JT273" i="2"/>
  <c r="JS273" i="2"/>
  <c r="JR273" i="2"/>
  <c r="JQ273" i="2"/>
  <c r="JP273" i="2"/>
  <c r="JO273" i="2"/>
  <c r="JN273" i="2"/>
  <c r="JM273" i="2"/>
  <c r="JL273" i="2"/>
  <c r="JK273" i="2"/>
  <c r="JJ273" i="2"/>
  <c r="JI273" i="2"/>
  <c r="JH273" i="2"/>
  <c r="JG273" i="2"/>
  <c r="JF273" i="2"/>
  <c r="JE273" i="2"/>
  <c r="JD273" i="2"/>
  <c r="JC273" i="2"/>
  <c r="JB273" i="2"/>
  <c r="JA273" i="2"/>
  <c r="IZ273" i="2"/>
  <c r="IY273" i="2"/>
  <c r="IX273" i="2"/>
  <c r="IW273" i="2"/>
  <c r="IV273" i="2"/>
  <c r="IU273" i="2"/>
  <c r="IT273" i="2"/>
  <c r="IS273" i="2"/>
  <c r="IR273" i="2"/>
  <c r="IQ273" i="2"/>
  <c r="IP273" i="2"/>
  <c r="IO273" i="2"/>
  <c r="IN273" i="2"/>
  <c r="IM273" i="2"/>
  <c r="IL273" i="2"/>
  <c r="IK273" i="2"/>
  <c r="IJ273" i="2"/>
  <c r="II273" i="2"/>
  <c r="IH273" i="2"/>
  <c r="IG273" i="2"/>
  <c r="IF273" i="2"/>
  <c r="IE273" i="2"/>
  <c r="ID273" i="2"/>
  <c r="IC273" i="2"/>
  <c r="IB273" i="2"/>
  <c r="IA273" i="2"/>
  <c r="HZ273" i="2"/>
  <c r="HY273" i="2"/>
  <c r="HX273" i="2"/>
  <c r="HW273" i="2"/>
  <c r="HV273" i="2"/>
  <c r="HU273" i="2"/>
  <c r="HT273" i="2"/>
  <c r="HS273" i="2"/>
  <c r="HR273" i="2"/>
  <c r="HQ273" i="2"/>
  <c r="HP273" i="2"/>
  <c r="HO273" i="2"/>
  <c r="HN273" i="2"/>
  <c r="HM273" i="2"/>
  <c r="HL273" i="2"/>
  <c r="HK273" i="2"/>
  <c r="HJ273" i="2"/>
  <c r="HI273" i="2"/>
  <c r="HH273" i="2"/>
  <c r="HG273" i="2"/>
  <c r="HF273" i="2"/>
  <c r="HE273" i="2"/>
  <c r="HD273" i="2"/>
  <c r="HC273" i="2"/>
  <c r="HB273" i="2"/>
  <c r="HA273" i="2"/>
  <c r="GZ273" i="2"/>
  <c r="GY273" i="2"/>
  <c r="GX273" i="2"/>
  <c r="GW273" i="2"/>
  <c r="GV273" i="2"/>
  <c r="GU273" i="2"/>
  <c r="GT273" i="2"/>
  <c r="GS273" i="2"/>
  <c r="GR273" i="2"/>
  <c r="GQ273" i="2"/>
  <c r="GP273" i="2"/>
  <c r="GO273" i="2"/>
  <c r="GN273" i="2"/>
  <c r="GM273" i="2"/>
  <c r="GL273" i="2"/>
  <c r="GK273" i="2"/>
  <c r="GJ273" i="2"/>
  <c r="GI273" i="2"/>
  <c r="GH273" i="2"/>
  <c r="GG273" i="2"/>
  <c r="GF273" i="2"/>
  <c r="GE273" i="2"/>
  <c r="GD273" i="2"/>
  <c r="GC273" i="2"/>
  <c r="GB273" i="2"/>
  <c r="GA273" i="2"/>
  <c r="FZ273" i="2"/>
  <c r="FY273" i="2"/>
  <c r="FX273" i="2"/>
  <c r="FW273" i="2"/>
  <c r="FV273" i="2"/>
  <c r="FU273" i="2"/>
  <c r="FT273" i="2"/>
  <c r="FS273" i="2"/>
  <c r="FR273" i="2"/>
  <c r="FQ273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NE271" i="2"/>
  <c r="ND271" i="2"/>
  <c r="NC271" i="2"/>
  <c r="NB271" i="2"/>
  <c r="NA271" i="2"/>
  <c r="MZ271" i="2"/>
  <c r="MY271" i="2"/>
  <c r="MX271" i="2"/>
  <c r="MW271" i="2"/>
  <c r="MV271" i="2"/>
  <c r="MU271" i="2"/>
  <c r="MT271" i="2"/>
  <c r="MS271" i="2"/>
  <c r="MR271" i="2"/>
  <c r="MQ271" i="2"/>
  <c r="MP271" i="2"/>
  <c r="MO271" i="2"/>
  <c r="MN271" i="2"/>
  <c r="MM271" i="2"/>
  <c r="ML271" i="2"/>
  <c r="MK271" i="2"/>
  <c r="MJ271" i="2"/>
  <c r="MI271" i="2"/>
  <c r="MH271" i="2"/>
  <c r="MG271" i="2"/>
  <c r="MF271" i="2"/>
  <c r="ME271" i="2"/>
  <c r="MD271" i="2"/>
  <c r="MC271" i="2"/>
  <c r="MB271" i="2"/>
  <c r="MA271" i="2"/>
  <c r="LZ271" i="2"/>
  <c r="LY271" i="2"/>
  <c r="LX271" i="2"/>
  <c r="LW271" i="2"/>
  <c r="LV271" i="2"/>
  <c r="LU271" i="2"/>
  <c r="LT271" i="2"/>
  <c r="LS271" i="2"/>
  <c r="LR271" i="2"/>
  <c r="LQ271" i="2"/>
  <c r="LP271" i="2"/>
  <c r="LO271" i="2"/>
  <c r="LN271" i="2"/>
  <c r="LM271" i="2"/>
  <c r="LL271" i="2"/>
  <c r="LK271" i="2"/>
  <c r="LJ271" i="2"/>
  <c r="LI271" i="2"/>
  <c r="LH271" i="2"/>
  <c r="LG271" i="2"/>
  <c r="LF271" i="2"/>
  <c r="LE271" i="2"/>
  <c r="LD271" i="2"/>
  <c r="LC271" i="2"/>
  <c r="LB271" i="2"/>
  <c r="LA271" i="2"/>
  <c r="KZ271" i="2"/>
  <c r="KY271" i="2"/>
  <c r="KX271" i="2"/>
  <c r="KW271" i="2"/>
  <c r="KV271" i="2"/>
  <c r="KU271" i="2"/>
  <c r="KT271" i="2"/>
  <c r="KS271" i="2"/>
  <c r="KR271" i="2"/>
  <c r="KQ271" i="2"/>
  <c r="KP271" i="2"/>
  <c r="KO271" i="2"/>
  <c r="KN271" i="2"/>
  <c r="KM271" i="2"/>
  <c r="KL271" i="2"/>
  <c r="KK271" i="2"/>
  <c r="KJ271" i="2"/>
  <c r="KI271" i="2"/>
  <c r="KH271" i="2"/>
  <c r="KG271" i="2"/>
  <c r="KF271" i="2"/>
  <c r="KE271" i="2"/>
  <c r="KD271" i="2"/>
  <c r="KC271" i="2"/>
  <c r="KB271" i="2"/>
  <c r="KA271" i="2"/>
  <c r="JZ271" i="2"/>
  <c r="JY271" i="2"/>
  <c r="JX271" i="2"/>
  <c r="JW271" i="2"/>
  <c r="JV271" i="2"/>
  <c r="JU271" i="2"/>
  <c r="JT271" i="2"/>
  <c r="JS271" i="2"/>
  <c r="JR271" i="2"/>
  <c r="JQ271" i="2"/>
  <c r="JP271" i="2"/>
  <c r="JO271" i="2"/>
  <c r="JN271" i="2"/>
  <c r="JM271" i="2"/>
  <c r="JL271" i="2"/>
  <c r="JK271" i="2"/>
  <c r="JJ271" i="2"/>
  <c r="JI271" i="2"/>
  <c r="JH271" i="2"/>
  <c r="JG271" i="2"/>
  <c r="JF271" i="2"/>
  <c r="JE271" i="2"/>
  <c r="JD271" i="2"/>
  <c r="JC271" i="2"/>
  <c r="JB271" i="2"/>
  <c r="JA271" i="2"/>
  <c r="IZ271" i="2"/>
  <c r="IY271" i="2"/>
  <c r="IX271" i="2"/>
  <c r="IW271" i="2"/>
  <c r="IV271" i="2"/>
  <c r="IU271" i="2"/>
  <c r="IT271" i="2"/>
  <c r="IS271" i="2"/>
  <c r="IR271" i="2"/>
  <c r="IQ271" i="2"/>
  <c r="IP271" i="2"/>
  <c r="IO271" i="2"/>
  <c r="IN271" i="2"/>
  <c r="IM271" i="2"/>
  <c r="IL271" i="2"/>
  <c r="IK271" i="2"/>
  <c r="IJ271" i="2"/>
  <c r="II271" i="2"/>
  <c r="IH271" i="2"/>
  <c r="IG271" i="2"/>
  <c r="IF271" i="2"/>
  <c r="IE271" i="2"/>
  <c r="ID271" i="2"/>
  <c r="IC271" i="2"/>
  <c r="IB271" i="2"/>
  <c r="IA271" i="2"/>
  <c r="HZ271" i="2"/>
  <c r="HY271" i="2"/>
  <c r="HX271" i="2"/>
  <c r="HW271" i="2"/>
  <c r="HV271" i="2"/>
  <c r="HU271" i="2"/>
  <c r="HT271" i="2"/>
  <c r="HS271" i="2"/>
  <c r="HR271" i="2"/>
  <c r="HQ271" i="2"/>
  <c r="HP271" i="2"/>
  <c r="HO271" i="2"/>
  <c r="HN271" i="2"/>
  <c r="HM271" i="2"/>
  <c r="HL271" i="2"/>
  <c r="HK271" i="2"/>
  <c r="HJ271" i="2"/>
  <c r="HI271" i="2"/>
  <c r="HH271" i="2"/>
  <c r="HG271" i="2"/>
  <c r="HF271" i="2"/>
  <c r="HE271" i="2"/>
  <c r="HD271" i="2"/>
  <c r="HC271" i="2"/>
  <c r="HB271" i="2"/>
  <c r="HA271" i="2"/>
  <c r="GZ271" i="2"/>
  <c r="GY271" i="2"/>
  <c r="GX271" i="2"/>
  <c r="GW271" i="2"/>
  <c r="GV271" i="2"/>
  <c r="GU271" i="2"/>
  <c r="GT271" i="2"/>
  <c r="GS271" i="2"/>
  <c r="GR271" i="2"/>
  <c r="GQ271" i="2"/>
  <c r="GP271" i="2"/>
  <c r="GO271" i="2"/>
  <c r="GN271" i="2"/>
  <c r="GM271" i="2"/>
  <c r="GL271" i="2"/>
  <c r="GK271" i="2"/>
  <c r="GJ271" i="2"/>
  <c r="GI271" i="2"/>
  <c r="GH271" i="2"/>
  <c r="GG271" i="2"/>
  <c r="GF271" i="2"/>
  <c r="GE271" i="2"/>
  <c r="GD271" i="2"/>
  <c r="GC271" i="2"/>
  <c r="GB271" i="2"/>
  <c r="GA271" i="2"/>
  <c r="FZ271" i="2"/>
  <c r="FY271" i="2"/>
  <c r="FX271" i="2"/>
  <c r="FW271" i="2"/>
  <c r="FV271" i="2"/>
  <c r="FU271" i="2"/>
  <c r="FT271" i="2"/>
  <c r="FS271" i="2"/>
  <c r="FR271" i="2"/>
  <c r="FQ271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NE269" i="2"/>
  <c r="ND269" i="2"/>
  <c r="NC269" i="2"/>
  <c r="NB269" i="2"/>
  <c r="NA269" i="2"/>
  <c r="MZ269" i="2"/>
  <c r="MY269" i="2"/>
  <c r="MX269" i="2"/>
  <c r="MW269" i="2"/>
  <c r="MV269" i="2"/>
  <c r="MU269" i="2"/>
  <c r="MT269" i="2"/>
  <c r="MS269" i="2"/>
  <c r="MR269" i="2"/>
  <c r="MQ269" i="2"/>
  <c r="MP269" i="2"/>
  <c r="MO269" i="2"/>
  <c r="MN269" i="2"/>
  <c r="MM269" i="2"/>
  <c r="ML269" i="2"/>
  <c r="MK269" i="2"/>
  <c r="MJ269" i="2"/>
  <c r="MI269" i="2"/>
  <c r="MH269" i="2"/>
  <c r="MG269" i="2"/>
  <c r="MF269" i="2"/>
  <c r="ME269" i="2"/>
  <c r="MD269" i="2"/>
  <c r="MC269" i="2"/>
  <c r="MB269" i="2"/>
  <c r="MA269" i="2"/>
  <c r="LZ269" i="2"/>
  <c r="LY269" i="2"/>
  <c r="LX269" i="2"/>
  <c r="LW269" i="2"/>
  <c r="LV269" i="2"/>
  <c r="LU269" i="2"/>
  <c r="LT269" i="2"/>
  <c r="LS269" i="2"/>
  <c r="LR269" i="2"/>
  <c r="LQ269" i="2"/>
  <c r="LP269" i="2"/>
  <c r="LO269" i="2"/>
  <c r="LN269" i="2"/>
  <c r="LM269" i="2"/>
  <c r="LL269" i="2"/>
  <c r="LK269" i="2"/>
  <c r="LJ269" i="2"/>
  <c r="LI269" i="2"/>
  <c r="LH269" i="2"/>
  <c r="LG269" i="2"/>
  <c r="LF269" i="2"/>
  <c r="LE269" i="2"/>
  <c r="LD269" i="2"/>
  <c r="LC269" i="2"/>
  <c r="LB269" i="2"/>
  <c r="LA269" i="2"/>
  <c r="KZ269" i="2"/>
  <c r="KY269" i="2"/>
  <c r="KX269" i="2"/>
  <c r="KW269" i="2"/>
  <c r="KV269" i="2"/>
  <c r="KU269" i="2"/>
  <c r="KT269" i="2"/>
  <c r="KS269" i="2"/>
  <c r="KR269" i="2"/>
  <c r="KQ269" i="2"/>
  <c r="KP269" i="2"/>
  <c r="KO269" i="2"/>
  <c r="KN269" i="2"/>
  <c r="KM269" i="2"/>
  <c r="KL269" i="2"/>
  <c r="KK269" i="2"/>
  <c r="KJ269" i="2"/>
  <c r="KI269" i="2"/>
  <c r="KH269" i="2"/>
  <c r="KG269" i="2"/>
  <c r="KF269" i="2"/>
  <c r="KE269" i="2"/>
  <c r="KD269" i="2"/>
  <c r="KC269" i="2"/>
  <c r="KB269" i="2"/>
  <c r="KA269" i="2"/>
  <c r="JZ269" i="2"/>
  <c r="JY269" i="2"/>
  <c r="JX269" i="2"/>
  <c r="JW269" i="2"/>
  <c r="JV269" i="2"/>
  <c r="JU269" i="2"/>
  <c r="JT269" i="2"/>
  <c r="JS269" i="2"/>
  <c r="JR269" i="2"/>
  <c r="JQ269" i="2"/>
  <c r="JP269" i="2"/>
  <c r="JO269" i="2"/>
  <c r="JN269" i="2"/>
  <c r="JM269" i="2"/>
  <c r="JL269" i="2"/>
  <c r="JK269" i="2"/>
  <c r="JJ269" i="2"/>
  <c r="JI269" i="2"/>
  <c r="JH269" i="2"/>
  <c r="JG269" i="2"/>
  <c r="JF269" i="2"/>
  <c r="JE269" i="2"/>
  <c r="JD269" i="2"/>
  <c r="JC269" i="2"/>
  <c r="JB269" i="2"/>
  <c r="JA269" i="2"/>
  <c r="IZ269" i="2"/>
  <c r="IY269" i="2"/>
  <c r="IX269" i="2"/>
  <c r="IW269" i="2"/>
  <c r="IV269" i="2"/>
  <c r="IU269" i="2"/>
  <c r="IT269" i="2"/>
  <c r="IS269" i="2"/>
  <c r="IR269" i="2"/>
  <c r="IQ269" i="2"/>
  <c r="IP269" i="2"/>
  <c r="IO269" i="2"/>
  <c r="IN269" i="2"/>
  <c r="IM269" i="2"/>
  <c r="IL269" i="2"/>
  <c r="IK269" i="2"/>
  <c r="IJ269" i="2"/>
  <c r="II269" i="2"/>
  <c r="IH269" i="2"/>
  <c r="IG269" i="2"/>
  <c r="IF269" i="2"/>
  <c r="IE269" i="2"/>
  <c r="ID269" i="2"/>
  <c r="IC269" i="2"/>
  <c r="IB269" i="2"/>
  <c r="IA269" i="2"/>
  <c r="HZ269" i="2"/>
  <c r="HY269" i="2"/>
  <c r="HX269" i="2"/>
  <c r="HW269" i="2"/>
  <c r="HV269" i="2"/>
  <c r="HU269" i="2"/>
  <c r="HT269" i="2"/>
  <c r="HS269" i="2"/>
  <c r="HR269" i="2"/>
  <c r="HQ269" i="2"/>
  <c r="HP269" i="2"/>
  <c r="HO269" i="2"/>
  <c r="HN269" i="2"/>
  <c r="HM269" i="2"/>
  <c r="HL269" i="2"/>
  <c r="HK269" i="2"/>
  <c r="HJ269" i="2"/>
  <c r="HI269" i="2"/>
  <c r="HH269" i="2"/>
  <c r="HG269" i="2"/>
  <c r="HF269" i="2"/>
  <c r="HE269" i="2"/>
  <c r="HD269" i="2"/>
  <c r="HC269" i="2"/>
  <c r="HB269" i="2"/>
  <c r="HA269" i="2"/>
  <c r="GZ269" i="2"/>
  <c r="GY269" i="2"/>
  <c r="GX269" i="2"/>
  <c r="GW269" i="2"/>
  <c r="GV269" i="2"/>
  <c r="GU269" i="2"/>
  <c r="GT269" i="2"/>
  <c r="GS269" i="2"/>
  <c r="GR269" i="2"/>
  <c r="GQ269" i="2"/>
  <c r="GP269" i="2"/>
  <c r="GO269" i="2"/>
  <c r="GN269" i="2"/>
  <c r="GM269" i="2"/>
  <c r="GL269" i="2"/>
  <c r="GK269" i="2"/>
  <c r="GJ269" i="2"/>
  <c r="GI269" i="2"/>
  <c r="GH269" i="2"/>
  <c r="GG269" i="2"/>
  <c r="GF269" i="2"/>
  <c r="GE269" i="2"/>
  <c r="GD269" i="2"/>
  <c r="GC269" i="2"/>
  <c r="GB269" i="2"/>
  <c r="GA269" i="2"/>
  <c r="FZ269" i="2"/>
  <c r="FY269" i="2"/>
  <c r="FX269" i="2"/>
  <c r="FW269" i="2"/>
  <c r="FV269" i="2"/>
  <c r="FU269" i="2"/>
  <c r="FT269" i="2"/>
  <c r="FS269" i="2"/>
  <c r="FR269" i="2"/>
  <c r="FQ269" i="2"/>
  <c r="FP269" i="2"/>
  <c r="FO269" i="2"/>
  <c r="FN269" i="2"/>
  <c r="FM269" i="2"/>
  <c r="FL269" i="2"/>
  <c r="FK269" i="2"/>
  <c r="FJ269" i="2"/>
  <c r="FI269" i="2"/>
  <c r="FH269" i="2"/>
  <c r="FG269" i="2"/>
  <c r="FF269" i="2"/>
  <c r="FE269" i="2"/>
  <c r="FD269" i="2"/>
  <c r="FC269" i="2"/>
  <c r="FB269" i="2"/>
  <c r="FA269" i="2"/>
  <c r="EZ269" i="2"/>
  <c r="EY269" i="2"/>
  <c r="EX269" i="2"/>
  <c r="EW269" i="2"/>
  <c r="EV269" i="2"/>
  <c r="EU269" i="2"/>
  <c r="ET269" i="2"/>
  <c r="ES269" i="2"/>
  <c r="ER269" i="2"/>
  <c r="EQ269" i="2"/>
  <c r="EP269" i="2"/>
  <c r="EO269" i="2"/>
  <c r="EN269" i="2"/>
  <c r="EM269" i="2"/>
  <c r="EL269" i="2"/>
  <c r="EK269" i="2"/>
  <c r="EJ269" i="2"/>
  <c r="EI269" i="2"/>
  <c r="EH269" i="2"/>
  <c r="EG269" i="2"/>
  <c r="EF269" i="2"/>
  <c r="EE269" i="2"/>
  <c r="ED269" i="2"/>
  <c r="EC269" i="2"/>
  <c r="EB269" i="2"/>
  <c r="EA269" i="2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NE267" i="2"/>
  <c r="ND267" i="2"/>
  <c r="NC267" i="2"/>
  <c r="NB267" i="2"/>
  <c r="NA267" i="2"/>
  <c r="MZ267" i="2"/>
  <c r="MY267" i="2"/>
  <c r="MX267" i="2"/>
  <c r="MW267" i="2"/>
  <c r="MV267" i="2"/>
  <c r="MU267" i="2"/>
  <c r="MT267" i="2"/>
  <c r="MS267" i="2"/>
  <c r="MR267" i="2"/>
  <c r="MQ267" i="2"/>
  <c r="MP267" i="2"/>
  <c r="MO267" i="2"/>
  <c r="MN267" i="2"/>
  <c r="MM267" i="2"/>
  <c r="ML267" i="2"/>
  <c r="MK267" i="2"/>
  <c r="MJ267" i="2"/>
  <c r="MI267" i="2"/>
  <c r="MH267" i="2"/>
  <c r="MG267" i="2"/>
  <c r="MF267" i="2"/>
  <c r="ME267" i="2"/>
  <c r="MD267" i="2"/>
  <c r="MC267" i="2"/>
  <c r="MB267" i="2"/>
  <c r="MA267" i="2"/>
  <c r="LZ267" i="2"/>
  <c r="LY267" i="2"/>
  <c r="LX267" i="2"/>
  <c r="LW267" i="2"/>
  <c r="LV267" i="2"/>
  <c r="LU267" i="2"/>
  <c r="LT267" i="2"/>
  <c r="LS267" i="2"/>
  <c r="LR267" i="2"/>
  <c r="LQ267" i="2"/>
  <c r="LP267" i="2"/>
  <c r="LO267" i="2"/>
  <c r="LN267" i="2"/>
  <c r="LM267" i="2"/>
  <c r="LL267" i="2"/>
  <c r="LK267" i="2"/>
  <c r="LJ267" i="2"/>
  <c r="LI267" i="2"/>
  <c r="LH267" i="2"/>
  <c r="LG267" i="2"/>
  <c r="LF267" i="2"/>
  <c r="LE267" i="2"/>
  <c r="LD267" i="2"/>
  <c r="LC267" i="2"/>
  <c r="LB267" i="2"/>
  <c r="LA267" i="2"/>
  <c r="KZ267" i="2"/>
  <c r="KY267" i="2"/>
  <c r="KX267" i="2"/>
  <c r="KW267" i="2"/>
  <c r="KV267" i="2"/>
  <c r="KU267" i="2"/>
  <c r="KT267" i="2"/>
  <c r="KS267" i="2"/>
  <c r="KR267" i="2"/>
  <c r="KQ267" i="2"/>
  <c r="KP267" i="2"/>
  <c r="KO267" i="2"/>
  <c r="KN267" i="2"/>
  <c r="KM267" i="2"/>
  <c r="KL267" i="2"/>
  <c r="KK267" i="2"/>
  <c r="KJ267" i="2"/>
  <c r="KI267" i="2"/>
  <c r="KH267" i="2"/>
  <c r="KG267" i="2"/>
  <c r="KF267" i="2"/>
  <c r="KE267" i="2"/>
  <c r="KD267" i="2"/>
  <c r="KC267" i="2"/>
  <c r="KB267" i="2"/>
  <c r="KA267" i="2"/>
  <c r="JZ267" i="2"/>
  <c r="JY267" i="2"/>
  <c r="JX267" i="2"/>
  <c r="JW267" i="2"/>
  <c r="JV267" i="2"/>
  <c r="JU267" i="2"/>
  <c r="JT267" i="2"/>
  <c r="JS267" i="2"/>
  <c r="JR267" i="2"/>
  <c r="JQ267" i="2"/>
  <c r="JP267" i="2"/>
  <c r="JO267" i="2"/>
  <c r="JN267" i="2"/>
  <c r="JM267" i="2"/>
  <c r="JL267" i="2"/>
  <c r="JK267" i="2"/>
  <c r="JJ267" i="2"/>
  <c r="JI267" i="2"/>
  <c r="JH267" i="2"/>
  <c r="JG267" i="2"/>
  <c r="JF267" i="2"/>
  <c r="JE267" i="2"/>
  <c r="JD267" i="2"/>
  <c r="JC267" i="2"/>
  <c r="JB267" i="2"/>
  <c r="JA267" i="2"/>
  <c r="IZ267" i="2"/>
  <c r="IY267" i="2"/>
  <c r="IX267" i="2"/>
  <c r="IW267" i="2"/>
  <c r="IV267" i="2"/>
  <c r="IU267" i="2"/>
  <c r="IT267" i="2"/>
  <c r="IS267" i="2"/>
  <c r="IR267" i="2"/>
  <c r="IQ267" i="2"/>
  <c r="IP267" i="2"/>
  <c r="IO267" i="2"/>
  <c r="IN267" i="2"/>
  <c r="IM267" i="2"/>
  <c r="IL267" i="2"/>
  <c r="IK267" i="2"/>
  <c r="IJ267" i="2"/>
  <c r="II267" i="2"/>
  <c r="IH267" i="2"/>
  <c r="IG267" i="2"/>
  <c r="IF267" i="2"/>
  <c r="IE267" i="2"/>
  <c r="ID267" i="2"/>
  <c r="IC267" i="2"/>
  <c r="IB267" i="2"/>
  <c r="IA267" i="2"/>
  <c r="HZ267" i="2"/>
  <c r="HY267" i="2"/>
  <c r="HX267" i="2"/>
  <c r="HW267" i="2"/>
  <c r="HV267" i="2"/>
  <c r="HU267" i="2"/>
  <c r="HT267" i="2"/>
  <c r="HS267" i="2"/>
  <c r="HR267" i="2"/>
  <c r="HQ267" i="2"/>
  <c r="HP267" i="2"/>
  <c r="HO267" i="2"/>
  <c r="HN267" i="2"/>
  <c r="HM267" i="2"/>
  <c r="HL267" i="2"/>
  <c r="HK267" i="2"/>
  <c r="HJ267" i="2"/>
  <c r="HI267" i="2"/>
  <c r="HH267" i="2"/>
  <c r="HG267" i="2"/>
  <c r="HF267" i="2"/>
  <c r="HE267" i="2"/>
  <c r="HD267" i="2"/>
  <c r="HC267" i="2"/>
  <c r="HB267" i="2"/>
  <c r="HA267" i="2"/>
  <c r="GZ267" i="2"/>
  <c r="GY267" i="2"/>
  <c r="GX267" i="2"/>
  <c r="GW267" i="2"/>
  <c r="GV267" i="2"/>
  <c r="GU267" i="2"/>
  <c r="GT267" i="2"/>
  <c r="GS267" i="2"/>
  <c r="GR267" i="2"/>
  <c r="GQ267" i="2"/>
  <c r="GP267" i="2"/>
  <c r="GO267" i="2"/>
  <c r="GN267" i="2"/>
  <c r="GM267" i="2"/>
  <c r="GL267" i="2"/>
  <c r="GK267" i="2"/>
  <c r="GJ267" i="2"/>
  <c r="GI267" i="2"/>
  <c r="GH267" i="2"/>
  <c r="GG267" i="2"/>
  <c r="GF267" i="2"/>
  <c r="GE267" i="2"/>
  <c r="GD267" i="2"/>
  <c r="GC267" i="2"/>
  <c r="GB267" i="2"/>
  <c r="GA267" i="2"/>
  <c r="FZ267" i="2"/>
  <c r="FY267" i="2"/>
  <c r="FX267" i="2"/>
  <c r="FW267" i="2"/>
  <c r="FV267" i="2"/>
  <c r="FU267" i="2"/>
  <c r="FT267" i="2"/>
  <c r="FS267" i="2"/>
  <c r="FR267" i="2"/>
  <c r="FQ267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NE265" i="2"/>
  <c r="ND265" i="2"/>
  <c r="NC265" i="2"/>
  <c r="NB265" i="2"/>
  <c r="NA265" i="2"/>
  <c r="MZ265" i="2"/>
  <c r="MY265" i="2"/>
  <c r="MX265" i="2"/>
  <c r="MW265" i="2"/>
  <c r="MV265" i="2"/>
  <c r="MU265" i="2"/>
  <c r="MT265" i="2"/>
  <c r="MS265" i="2"/>
  <c r="MR265" i="2"/>
  <c r="MQ265" i="2"/>
  <c r="MP265" i="2"/>
  <c r="MO265" i="2"/>
  <c r="MN265" i="2"/>
  <c r="MM265" i="2"/>
  <c r="ML265" i="2"/>
  <c r="MK265" i="2"/>
  <c r="MJ265" i="2"/>
  <c r="MI265" i="2"/>
  <c r="MH265" i="2"/>
  <c r="MG265" i="2"/>
  <c r="MF265" i="2"/>
  <c r="ME265" i="2"/>
  <c r="MD265" i="2"/>
  <c r="MC265" i="2"/>
  <c r="MB265" i="2"/>
  <c r="MA265" i="2"/>
  <c r="LZ265" i="2"/>
  <c r="LY265" i="2"/>
  <c r="LX265" i="2"/>
  <c r="LW265" i="2"/>
  <c r="LV265" i="2"/>
  <c r="LU265" i="2"/>
  <c r="LT265" i="2"/>
  <c r="LS265" i="2"/>
  <c r="LR265" i="2"/>
  <c r="LQ265" i="2"/>
  <c r="LP265" i="2"/>
  <c r="LO265" i="2"/>
  <c r="LN265" i="2"/>
  <c r="LM265" i="2"/>
  <c r="LL265" i="2"/>
  <c r="LK265" i="2"/>
  <c r="LJ265" i="2"/>
  <c r="LI265" i="2"/>
  <c r="LH265" i="2"/>
  <c r="LG265" i="2"/>
  <c r="LF265" i="2"/>
  <c r="LE265" i="2"/>
  <c r="LD265" i="2"/>
  <c r="LC265" i="2"/>
  <c r="LB265" i="2"/>
  <c r="LA265" i="2"/>
  <c r="KZ265" i="2"/>
  <c r="KY265" i="2"/>
  <c r="KX265" i="2"/>
  <c r="KW265" i="2"/>
  <c r="KV265" i="2"/>
  <c r="KU265" i="2"/>
  <c r="KT265" i="2"/>
  <c r="KS265" i="2"/>
  <c r="KR265" i="2"/>
  <c r="KQ265" i="2"/>
  <c r="KP265" i="2"/>
  <c r="KO265" i="2"/>
  <c r="KN265" i="2"/>
  <c r="KM265" i="2"/>
  <c r="KL265" i="2"/>
  <c r="KK265" i="2"/>
  <c r="KJ265" i="2"/>
  <c r="KI265" i="2"/>
  <c r="KH265" i="2"/>
  <c r="KG265" i="2"/>
  <c r="KF265" i="2"/>
  <c r="KE265" i="2"/>
  <c r="KD265" i="2"/>
  <c r="KC265" i="2"/>
  <c r="KB265" i="2"/>
  <c r="KA265" i="2"/>
  <c r="JZ265" i="2"/>
  <c r="JY265" i="2"/>
  <c r="JX265" i="2"/>
  <c r="JW265" i="2"/>
  <c r="JV265" i="2"/>
  <c r="JU265" i="2"/>
  <c r="JT265" i="2"/>
  <c r="JS265" i="2"/>
  <c r="JR265" i="2"/>
  <c r="JQ265" i="2"/>
  <c r="JP265" i="2"/>
  <c r="JO265" i="2"/>
  <c r="JN265" i="2"/>
  <c r="JM265" i="2"/>
  <c r="JL265" i="2"/>
  <c r="JK265" i="2"/>
  <c r="JJ265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HB265" i="2"/>
  <c r="HA265" i="2"/>
  <c r="GZ265" i="2"/>
  <c r="GY265" i="2"/>
  <c r="GX265" i="2"/>
  <c r="GW265" i="2"/>
  <c r="GV265" i="2"/>
  <c r="GU265" i="2"/>
  <c r="GT265" i="2"/>
  <c r="GS265" i="2"/>
  <c r="GR265" i="2"/>
  <c r="GQ265" i="2"/>
  <c r="GP265" i="2"/>
  <c r="GO265" i="2"/>
  <c r="GN265" i="2"/>
  <c r="GM265" i="2"/>
  <c r="GL265" i="2"/>
  <c r="GK265" i="2"/>
  <c r="GJ265" i="2"/>
  <c r="GI265" i="2"/>
  <c r="GH265" i="2"/>
  <c r="GG265" i="2"/>
  <c r="GF265" i="2"/>
  <c r="GE265" i="2"/>
  <c r="GD265" i="2"/>
  <c r="GC265" i="2"/>
  <c r="GB265" i="2"/>
  <c r="GA265" i="2"/>
  <c r="FZ265" i="2"/>
  <c r="FY265" i="2"/>
  <c r="FX265" i="2"/>
  <c r="FW265" i="2"/>
  <c r="FV265" i="2"/>
  <c r="FU265" i="2"/>
  <c r="FT265" i="2"/>
  <c r="FS265" i="2"/>
  <c r="FR265" i="2"/>
  <c r="FQ265" i="2"/>
  <c r="FP265" i="2"/>
  <c r="FO265" i="2"/>
  <c r="FN265" i="2"/>
  <c r="FM265" i="2"/>
  <c r="FL265" i="2"/>
  <c r="FK265" i="2"/>
  <c r="FJ265" i="2"/>
  <c r="FI265" i="2"/>
  <c r="FH265" i="2"/>
  <c r="FG265" i="2"/>
  <c r="FF265" i="2"/>
  <c r="FE265" i="2"/>
  <c r="FD265" i="2"/>
  <c r="FC265" i="2"/>
  <c r="FB265" i="2"/>
  <c r="FA265" i="2"/>
  <c r="EZ265" i="2"/>
  <c r="EY265" i="2"/>
  <c r="EX265" i="2"/>
  <c r="EW265" i="2"/>
  <c r="EV265" i="2"/>
  <c r="EU265" i="2"/>
  <c r="ET265" i="2"/>
  <c r="ES265" i="2"/>
  <c r="ER265" i="2"/>
  <c r="EQ265" i="2"/>
  <c r="EP265" i="2"/>
  <c r="EO265" i="2"/>
  <c r="EN265" i="2"/>
  <c r="EM265" i="2"/>
  <c r="EL265" i="2"/>
  <c r="EK265" i="2"/>
  <c r="EJ265" i="2"/>
  <c r="EI265" i="2"/>
  <c r="EH265" i="2"/>
  <c r="EG265" i="2"/>
  <c r="EF265" i="2"/>
  <c r="EE265" i="2"/>
  <c r="ED265" i="2"/>
  <c r="EC265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NE263" i="2"/>
  <c r="ND263" i="2"/>
  <c r="NC263" i="2"/>
  <c r="NB263" i="2"/>
  <c r="NA263" i="2"/>
  <c r="MZ263" i="2"/>
  <c r="MY263" i="2"/>
  <c r="MX263" i="2"/>
  <c r="MW263" i="2"/>
  <c r="MV263" i="2"/>
  <c r="MU263" i="2"/>
  <c r="MT263" i="2"/>
  <c r="MS263" i="2"/>
  <c r="MR263" i="2"/>
  <c r="MQ263" i="2"/>
  <c r="MP263" i="2"/>
  <c r="MO263" i="2"/>
  <c r="MN263" i="2"/>
  <c r="MM263" i="2"/>
  <c r="ML263" i="2"/>
  <c r="MK263" i="2"/>
  <c r="MJ263" i="2"/>
  <c r="MI263" i="2"/>
  <c r="MH263" i="2"/>
  <c r="MG263" i="2"/>
  <c r="MF263" i="2"/>
  <c r="ME263" i="2"/>
  <c r="MD263" i="2"/>
  <c r="MC263" i="2"/>
  <c r="MB263" i="2"/>
  <c r="MA263" i="2"/>
  <c r="LZ263" i="2"/>
  <c r="LY263" i="2"/>
  <c r="LX263" i="2"/>
  <c r="LW263" i="2"/>
  <c r="LV263" i="2"/>
  <c r="LU263" i="2"/>
  <c r="LT263" i="2"/>
  <c r="LS263" i="2"/>
  <c r="LR263" i="2"/>
  <c r="LQ263" i="2"/>
  <c r="LP263" i="2"/>
  <c r="LO263" i="2"/>
  <c r="LN263" i="2"/>
  <c r="LM263" i="2"/>
  <c r="LL263" i="2"/>
  <c r="LK263" i="2"/>
  <c r="LJ263" i="2"/>
  <c r="LI263" i="2"/>
  <c r="LH263" i="2"/>
  <c r="LG263" i="2"/>
  <c r="LF263" i="2"/>
  <c r="LE263" i="2"/>
  <c r="LD263" i="2"/>
  <c r="LC263" i="2"/>
  <c r="LB263" i="2"/>
  <c r="LA263" i="2"/>
  <c r="KZ263" i="2"/>
  <c r="KY263" i="2"/>
  <c r="KX263" i="2"/>
  <c r="KW263" i="2"/>
  <c r="KV263" i="2"/>
  <c r="KU263" i="2"/>
  <c r="KT263" i="2"/>
  <c r="KS263" i="2"/>
  <c r="KR263" i="2"/>
  <c r="KQ263" i="2"/>
  <c r="KP263" i="2"/>
  <c r="KO263" i="2"/>
  <c r="KN263" i="2"/>
  <c r="KM263" i="2"/>
  <c r="KL263" i="2"/>
  <c r="KK263" i="2"/>
  <c r="KJ263" i="2"/>
  <c r="KI263" i="2"/>
  <c r="KH263" i="2"/>
  <c r="KG263" i="2"/>
  <c r="KF263" i="2"/>
  <c r="KE263" i="2"/>
  <c r="KD263" i="2"/>
  <c r="KC263" i="2"/>
  <c r="KB263" i="2"/>
  <c r="KA263" i="2"/>
  <c r="JZ263" i="2"/>
  <c r="JY263" i="2"/>
  <c r="JX263" i="2"/>
  <c r="JW263" i="2"/>
  <c r="JV263" i="2"/>
  <c r="JU263" i="2"/>
  <c r="JT263" i="2"/>
  <c r="JS263" i="2"/>
  <c r="JR263" i="2"/>
  <c r="JQ263" i="2"/>
  <c r="JP263" i="2"/>
  <c r="JO263" i="2"/>
  <c r="JN263" i="2"/>
  <c r="JM263" i="2"/>
  <c r="JL263" i="2"/>
  <c r="JK263" i="2"/>
  <c r="JJ263" i="2"/>
  <c r="JI263" i="2"/>
  <c r="JH263" i="2"/>
  <c r="JG263" i="2"/>
  <c r="JF263" i="2"/>
  <c r="JE263" i="2"/>
  <c r="JD263" i="2"/>
  <c r="JC263" i="2"/>
  <c r="JB263" i="2"/>
  <c r="JA263" i="2"/>
  <c r="IZ263" i="2"/>
  <c r="IY263" i="2"/>
  <c r="IX263" i="2"/>
  <c r="IW263" i="2"/>
  <c r="IV263" i="2"/>
  <c r="IU263" i="2"/>
  <c r="IT263" i="2"/>
  <c r="IS263" i="2"/>
  <c r="IR263" i="2"/>
  <c r="IQ263" i="2"/>
  <c r="IP263" i="2"/>
  <c r="IO263" i="2"/>
  <c r="IN263" i="2"/>
  <c r="IM263" i="2"/>
  <c r="IL263" i="2"/>
  <c r="IK263" i="2"/>
  <c r="IJ263" i="2"/>
  <c r="II263" i="2"/>
  <c r="IH263" i="2"/>
  <c r="IG263" i="2"/>
  <c r="IF263" i="2"/>
  <c r="IE263" i="2"/>
  <c r="ID263" i="2"/>
  <c r="IC263" i="2"/>
  <c r="IB263" i="2"/>
  <c r="IA263" i="2"/>
  <c r="HZ263" i="2"/>
  <c r="HY263" i="2"/>
  <c r="HX263" i="2"/>
  <c r="HW263" i="2"/>
  <c r="HV263" i="2"/>
  <c r="HU263" i="2"/>
  <c r="HT263" i="2"/>
  <c r="HS263" i="2"/>
  <c r="HR263" i="2"/>
  <c r="HQ263" i="2"/>
  <c r="HP263" i="2"/>
  <c r="HO263" i="2"/>
  <c r="HN263" i="2"/>
  <c r="HM263" i="2"/>
  <c r="HL263" i="2"/>
  <c r="HK263" i="2"/>
  <c r="HJ263" i="2"/>
  <c r="HI263" i="2"/>
  <c r="HH263" i="2"/>
  <c r="HG263" i="2"/>
  <c r="HF263" i="2"/>
  <c r="HE263" i="2"/>
  <c r="HD263" i="2"/>
  <c r="HC263" i="2"/>
  <c r="HB263" i="2"/>
  <c r="HA263" i="2"/>
  <c r="GZ263" i="2"/>
  <c r="GY263" i="2"/>
  <c r="GX263" i="2"/>
  <c r="GW263" i="2"/>
  <c r="GV263" i="2"/>
  <c r="GU263" i="2"/>
  <c r="GT263" i="2"/>
  <c r="GS263" i="2"/>
  <c r="GR263" i="2"/>
  <c r="GQ263" i="2"/>
  <c r="GP263" i="2"/>
  <c r="GO263" i="2"/>
  <c r="GN263" i="2"/>
  <c r="GM263" i="2"/>
  <c r="GL263" i="2"/>
  <c r="GK263" i="2"/>
  <c r="GJ263" i="2"/>
  <c r="GI263" i="2"/>
  <c r="GH263" i="2"/>
  <c r="GG263" i="2"/>
  <c r="GF263" i="2"/>
  <c r="GE263" i="2"/>
  <c r="GD263" i="2"/>
  <c r="GC263" i="2"/>
  <c r="GB263" i="2"/>
  <c r="GA263" i="2"/>
  <c r="FZ263" i="2"/>
  <c r="FY263" i="2"/>
  <c r="FX263" i="2"/>
  <c r="FW263" i="2"/>
  <c r="FV263" i="2"/>
  <c r="FU263" i="2"/>
  <c r="FT263" i="2"/>
  <c r="FS263" i="2"/>
  <c r="FR263" i="2"/>
  <c r="FQ263" i="2"/>
  <c r="FP263" i="2"/>
  <c r="FO263" i="2"/>
  <c r="FN263" i="2"/>
  <c r="FM263" i="2"/>
  <c r="FL263" i="2"/>
  <c r="FK263" i="2"/>
  <c r="FJ263" i="2"/>
  <c r="FI263" i="2"/>
  <c r="FH263" i="2"/>
  <c r="FG263" i="2"/>
  <c r="FF263" i="2"/>
  <c r="FE263" i="2"/>
  <c r="FD263" i="2"/>
  <c r="FC263" i="2"/>
  <c r="FB263" i="2"/>
  <c r="FA263" i="2"/>
  <c r="EZ263" i="2"/>
  <c r="EY263" i="2"/>
  <c r="EX263" i="2"/>
  <c r="EW263" i="2"/>
  <c r="EV263" i="2"/>
  <c r="EU263" i="2"/>
  <c r="ET263" i="2"/>
  <c r="ES263" i="2"/>
  <c r="ER263" i="2"/>
  <c r="EQ263" i="2"/>
  <c r="EP263" i="2"/>
  <c r="EO263" i="2"/>
  <c r="EN263" i="2"/>
  <c r="EM263" i="2"/>
  <c r="EL263" i="2"/>
  <c r="EK263" i="2"/>
  <c r="EJ263" i="2"/>
  <c r="EI263" i="2"/>
  <c r="EH263" i="2"/>
  <c r="EG263" i="2"/>
  <c r="EF263" i="2"/>
  <c r="EE263" i="2"/>
  <c r="ED263" i="2"/>
  <c r="EC263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NE261" i="2"/>
  <c r="ND261" i="2"/>
  <c r="NC261" i="2"/>
  <c r="NB261" i="2"/>
  <c r="NA261" i="2"/>
  <c r="MZ261" i="2"/>
  <c r="MY261" i="2"/>
  <c r="MX261" i="2"/>
  <c r="MW261" i="2"/>
  <c r="MV261" i="2"/>
  <c r="MU261" i="2"/>
  <c r="MT261" i="2"/>
  <c r="MS261" i="2"/>
  <c r="MR261" i="2"/>
  <c r="MQ261" i="2"/>
  <c r="MP261" i="2"/>
  <c r="MO261" i="2"/>
  <c r="MN261" i="2"/>
  <c r="MM261" i="2"/>
  <c r="ML261" i="2"/>
  <c r="MK261" i="2"/>
  <c r="MJ261" i="2"/>
  <c r="MI261" i="2"/>
  <c r="MH261" i="2"/>
  <c r="MG261" i="2"/>
  <c r="MF261" i="2"/>
  <c r="ME261" i="2"/>
  <c r="MD261" i="2"/>
  <c r="MC261" i="2"/>
  <c r="MB261" i="2"/>
  <c r="MA261" i="2"/>
  <c r="LZ261" i="2"/>
  <c r="LY261" i="2"/>
  <c r="LX261" i="2"/>
  <c r="LW261" i="2"/>
  <c r="LV261" i="2"/>
  <c r="LU261" i="2"/>
  <c r="LT261" i="2"/>
  <c r="LS261" i="2"/>
  <c r="LR261" i="2"/>
  <c r="LQ261" i="2"/>
  <c r="LP261" i="2"/>
  <c r="LO261" i="2"/>
  <c r="LN261" i="2"/>
  <c r="LM261" i="2"/>
  <c r="LL261" i="2"/>
  <c r="LK261" i="2"/>
  <c r="LJ261" i="2"/>
  <c r="LI261" i="2"/>
  <c r="LH261" i="2"/>
  <c r="LG261" i="2"/>
  <c r="LF261" i="2"/>
  <c r="LE261" i="2"/>
  <c r="LD261" i="2"/>
  <c r="LC261" i="2"/>
  <c r="LB261" i="2"/>
  <c r="LA261" i="2"/>
  <c r="KZ261" i="2"/>
  <c r="KY261" i="2"/>
  <c r="KX261" i="2"/>
  <c r="KW261" i="2"/>
  <c r="KV261" i="2"/>
  <c r="KU261" i="2"/>
  <c r="KT261" i="2"/>
  <c r="KS261" i="2"/>
  <c r="KR261" i="2"/>
  <c r="KQ261" i="2"/>
  <c r="KP261" i="2"/>
  <c r="KO261" i="2"/>
  <c r="KN261" i="2"/>
  <c r="KM261" i="2"/>
  <c r="KL261" i="2"/>
  <c r="KK261" i="2"/>
  <c r="KJ261" i="2"/>
  <c r="KI261" i="2"/>
  <c r="KH261" i="2"/>
  <c r="KG261" i="2"/>
  <c r="KF261" i="2"/>
  <c r="KE261" i="2"/>
  <c r="KD261" i="2"/>
  <c r="KC261" i="2"/>
  <c r="KB261" i="2"/>
  <c r="KA261" i="2"/>
  <c r="JZ261" i="2"/>
  <c r="JY261" i="2"/>
  <c r="JX261" i="2"/>
  <c r="JW261" i="2"/>
  <c r="JV261" i="2"/>
  <c r="JU261" i="2"/>
  <c r="JT261" i="2"/>
  <c r="JS261" i="2"/>
  <c r="JR261" i="2"/>
  <c r="JQ261" i="2"/>
  <c r="JP261" i="2"/>
  <c r="JO261" i="2"/>
  <c r="JN261" i="2"/>
  <c r="JM261" i="2"/>
  <c r="JL261" i="2"/>
  <c r="JK261" i="2"/>
  <c r="JJ261" i="2"/>
  <c r="JI261" i="2"/>
  <c r="JH261" i="2"/>
  <c r="JG261" i="2"/>
  <c r="JF261" i="2"/>
  <c r="JE261" i="2"/>
  <c r="JD261" i="2"/>
  <c r="JC261" i="2"/>
  <c r="JB261" i="2"/>
  <c r="JA261" i="2"/>
  <c r="IZ261" i="2"/>
  <c r="IY261" i="2"/>
  <c r="IX261" i="2"/>
  <c r="IW261" i="2"/>
  <c r="IV261" i="2"/>
  <c r="IU261" i="2"/>
  <c r="IT261" i="2"/>
  <c r="IS261" i="2"/>
  <c r="IR261" i="2"/>
  <c r="IQ261" i="2"/>
  <c r="IP261" i="2"/>
  <c r="IO261" i="2"/>
  <c r="IN261" i="2"/>
  <c r="IM261" i="2"/>
  <c r="IL261" i="2"/>
  <c r="IK261" i="2"/>
  <c r="IJ261" i="2"/>
  <c r="II261" i="2"/>
  <c r="IH261" i="2"/>
  <c r="IG261" i="2"/>
  <c r="IF261" i="2"/>
  <c r="IE261" i="2"/>
  <c r="ID261" i="2"/>
  <c r="IC261" i="2"/>
  <c r="IB261" i="2"/>
  <c r="IA261" i="2"/>
  <c r="HZ261" i="2"/>
  <c r="HY261" i="2"/>
  <c r="HX261" i="2"/>
  <c r="HW261" i="2"/>
  <c r="HV261" i="2"/>
  <c r="HU261" i="2"/>
  <c r="HT261" i="2"/>
  <c r="HS261" i="2"/>
  <c r="HR261" i="2"/>
  <c r="HQ261" i="2"/>
  <c r="HP261" i="2"/>
  <c r="HO261" i="2"/>
  <c r="HN261" i="2"/>
  <c r="HM261" i="2"/>
  <c r="HL261" i="2"/>
  <c r="HK261" i="2"/>
  <c r="HJ261" i="2"/>
  <c r="HI261" i="2"/>
  <c r="HH261" i="2"/>
  <c r="HG261" i="2"/>
  <c r="HF261" i="2"/>
  <c r="HE261" i="2"/>
  <c r="HD261" i="2"/>
  <c r="HC261" i="2"/>
  <c r="HB261" i="2"/>
  <c r="HA261" i="2"/>
  <c r="GZ261" i="2"/>
  <c r="GY261" i="2"/>
  <c r="GX261" i="2"/>
  <c r="GW261" i="2"/>
  <c r="GV261" i="2"/>
  <c r="GU261" i="2"/>
  <c r="GT261" i="2"/>
  <c r="GS261" i="2"/>
  <c r="GR261" i="2"/>
  <c r="GQ261" i="2"/>
  <c r="GP261" i="2"/>
  <c r="GO261" i="2"/>
  <c r="GN261" i="2"/>
  <c r="GM261" i="2"/>
  <c r="GL261" i="2"/>
  <c r="GK261" i="2"/>
  <c r="GJ261" i="2"/>
  <c r="GI261" i="2"/>
  <c r="GH261" i="2"/>
  <c r="GG261" i="2"/>
  <c r="GF261" i="2"/>
  <c r="GE261" i="2"/>
  <c r="GD261" i="2"/>
  <c r="GC261" i="2"/>
  <c r="GB261" i="2"/>
  <c r="GA261" i="2"/>
  <c r="FZ261" i="2"/>
  <c r="FY261" i="2"/>
  <c r="FX261" i="2"/>
  <c r="FW261" i="2"/>
  <c r="FV261" i="2"/>
  <c r="FU261" i="2"/>
  <c r="FT261" i="2"/>
  <c r="FS261" i="2"/>
  <c r="FR261" i="2"/>
  <c r="FQ261" i="2"/>
  <c r="FP261" i="2"/>
  <c r="FO261" i="2"/>
  <c r="FN261" i="2"/>
  <c r="FM261" i="2"/>
  <c r="FL261" i="2"/>
  <c r="FK261" i="2"/>
  <c r="FJ261" i="2"/>
  <c r="FI261" i="2"/>
  <c r="FH261" i="2"/>
  <c r="FG261" i="2"/>
  <c r="FF261" i="2"/>
  <c r="FE261" i="2"/>
  <c r="FD261" i="2"/>
  <c r="FC261" i="2"/>
  <c r="FB261" i="2"/>
  <c r="FA261" i="2"/>
  <c r="EZ261" i="2"/>
  <c r="EY261" i="2"/>
  <c r="EX261" i="2"/>
  <c r="EW261" i="2"/>
  <c r="EV261" i="2"/>
  <c r="EU261" i="2"/>
  <c r="ET261" i="2"/>
  <c r="ES261" i="2"/>
  <c r="ER261" i="2"/>
  <c r="EQ261" i="2"/>
  <c r="EP261" i="2"/>
  <c r="EO261" i="2"/>
  <c r="EN261" i="2"/>
  <c r="EM261" i="2"/>
  <c r="EL261" i="2"/>
  <c r="EK261" i="2"/>
  <c r="EJ261" i="2"/>
  <c r="EI261" i="2"/>
  <c r="EH261" i="2"/>
  <c r="EG261" i="2"/>
  <c r="EF261" i="2"/>
  <c r="EE261" i="2"/>
  <c r="ED261" i="2"/>
  <c r="EC261" i="2"/>
  <c r="EB261" i="2"/>
  <c r="EA261" i="2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NE259" i="2"/>
  <c r="ND259" i="2"/>
  <c r="NC259" i="2"/>
  <c r="NB259" i="2"/>
  <c r="NA259" i="2"/>
  <c r="MZ259" i="2"/>
  <c r="MY259" i="2"/>
  <c r="MX259" i="2"/>
  <c r="MW259" i="2"/>
  <c r="MV259" i="2"/>
  <c r="MU259" i="2"/>
  <c r="MT259" i="2"/>
  <c r="MS259" i="2"/>
  <c r="MR259" i="2"/>
  <c r="MQ259" i="2"/>
  <c r="MP259" i="2"/>
  <c r="MO259" i="2"/>
  <c r="MN259" i="2"/>
  <c r="MM259" i="2"/>
  <c r="ML259" i="2"/>
  <c r="MK259" i="2"/>
  <c r="MJ259" i="2"/>
  <c r="MI259" i="2"/>
  <c r="MH259" i="2"/>
  <c r="MG259" i="2"/>
  <c r="MF259" i="2"/>
  <c r="ME259" i="2"/>
  <c r="MD259" i="2"/>
  <c r="MC259" i="2"/>
  <c r="MB259" i="2"/>
  <c r="MA259" i="2"/>
  <c r="LZ259" i="2"/>
  <c r="LY259" i="2"/>
  <c r="LX259" i="2"/>
  <c r="LW259" i="2"/>
  <c r="LV259" i="2"/>
  <c r="LU259" i="2"/>
  <c r="LT259" i="2"/>
  <c r="LS259" i="2"/>
  <c r="LR259" i="2"/>
  <c r="LQ259" i="2"/>
  <c r="LP259" i="2"/>
  <c r="LO259" i="2"/>
  <c r="LN259" i="2"/>
  <c r="LM259" i="2"/>
  <c r="LL259" i="2"/>
  <c r="LK259" i="2"/>
  <c r="LJ259" i="2"/>
  <c r="LI259" i="2"/>
  <c r="LH259" i="2"/>
  <c r="LG259" i="2"/>
  <c r="LF259" i="2"/>
  <c r="LE259" i="2"/>
  <c r="LD259" i="2"/>
  <c r="LC259" i="2"/>
  <c r="LB259" i="2"/>
  <c r="LA259" i="2"/>
  <c r="KZ259" i="2"/>
  <c r="KY259" i="2"/>
  <c r="KX259" i="2"/>
  <c r="KW259" i="2"/>
  <c r="KV259" i="2"/>
  <c r="KU259" i="2"/>
  <c r="KT259" i="2"/>
  <c r="KS259" i="2"/>
  <c r="KR259" i="2"/>
  <c r="KQ259" i="2"/>
  <c r="KP259" i="2"/>
  <c r="KO259" i="2"/>
  <c r="KN259" i="2"/>
  <c r="KM259" i="2"/>
  <c r="KL259" i="2"/>
  <c r="KK259" i="2"/>
  <c r="KJ259" i="2"/>
  <c r="KI259" i="2"/>
  <c r="KH259" i="2"/>
  <c r="KG259" i="2"/>
  <c r="KF259" i="2"/>
  <c r="KE259" i="2"/>
  <c r="KD259" i="2"/>
  <c r="KC259" i="2"/>
  <c r="KB259" i="2"/>
  <c r="KA259" i="2"/>
  <c r="JZ259" i="2"/>
  <c r="JY259" i="2"/>
  <c r="JX259" i="2"/>
  <c r="JW259" i="2"/>
  <c r="JV259" i="2"/>
  <c r="JU259" i="2"/>
  <c r="JT259" i="2"/>
  <c r="JS259" i="2"/>
  <c r="JR259" i="2"/>
  <c r="JQ259" i="2"/>
  <c r="JP259" i="2"/>
  <c r="JO259" i="2"/>
  <c r="JN259" i="2"/>
  <c r="JM259" i="2"/>
  <c r="JL259" i="2"/>
  <c r="JK259" i="2"/>
  <c r="JJ259" i="2"/>
  <c r="JI259" i="2"/>
  <c r="JH259" i="2"/>
  <c r="JG259" i="2"/>
  <c r="JF259" i="2"/>
  <c r="JE259" i="2"/>
  <c r="JD259" i="2"/>
  <c r="JC259" i="2"/>
  <c r="JB259" i="2"/>
  <c r="JA259" i="2"/>
  <c r="IZ259" i="2"/>
  <c r="IY259" i="2"/>
  <c r="IX259" i="2"/>
  <c r="IW259" i="2"/>
  <c r="IV259" i="2"/>
  <c r="IU259" i="2"/>
  <c r="IT259" i="2"/>
  <c r="IS259" i="2"/>
  <c r="IR259" i="2"/>
  <c r="IQ259" i="2"/>
  <c r="IP259" i="2"/>
  <c r="IO259" i="2"/>
  <c r="IN259" i="2"/>
  <c r="IM259" i="2"/>
  <c r="IL259" i="2"/>
  <c r="IK259" i="2"/>
  <c r="IJ259" i="2"/>
  <c r="II259" i="2"/>
  <c r="IH259" i="2"/>
  <c r="IG259" i="2"/>
  <c r="IF259" i="2"/>
  <c r="IE259" i="2"/>
  <c r="ID259" i="2"/>
  <c r="IC259" i="2"/>
  <c r="IB259" i="2"/>
  <c r="IA259" i="2"/>
  <c r="HZ259" i="2"/>
  <c r="HY259" i="2"/>
  <c r="HX259" i="2"/>
  <c r="HW259" i="2"/>
  <c r="HV259" i="2"/>
  <c r="HU259" i="2"/>
  <c r="HT259" i="2"/>
  <c r="HS259" i="2"/>
  <c r="HR259" i="2"/>
  <c r="HQ259" i="2"/>
  <c r="HP259" i="2"/>
  <c r="HO259" i="2"/>
  <c r="HN259" i="2"/>
  <c r="HM259" i="2"/>
  <c r="HL259" i="2"/>
  <c r="HK259" i="2"/>
  <c r="HJ259" i="2"/>
  <c r="HI259" i="2"/>
  <c r="HH259" i="2"/>
  <c r="HG259" i="2"/>
  <c r="HF259" i="2"/>
  <c r="HE259" i="2"/>
  <c r="HD259" i="2"/>
  <c r="HC259" i="2"/>
  <c r="HB259" i="2"/>
  <c r="HA259" i="2"/>
  <c r="GZ259" i="2"/>
  <c r="GY259" i="2"/>
  <c r="GX259" i="2"/>
  <c r="GW259" i="2"/>
  <c r="GV259" i="2"/>
  <c r="GU259" i="2"/>
  <c r="GT259" i="2"/>
  <c r="GS259" i="2"/>
  <c r="GR259" i="2"/>
  <c r="GQ259" i="2"/>
  <c r="GP259" i="2"/>
  <c r="GO259" i="2"/>
  <c r="GN259" i="2"/>
  <c r="GM259" i="2"/>
  <c r="GL259" i="2"/>
  <c r="GK259" i="2"/>
  <c r="GJ259" i="2"/>
  <c r="GI259" i="2"/>
  <c r="GH259" i="2"/>
  <c r="GG259" i="2"/>
  <c r="GF259" i="2"/>
  <c r="GE259" i="2"/>
  <c r="GD259" i="2"/>
  <c r="GC259" i="2"/>
  <c r="GB259" i="2"/>
  <c r="GA259" i="2"/>
  <c r="FZ259" i="2"/>
  <c r="FY259" i="2"/>
  <c r="FX259" i="2"/>
  <c r="FW259" i="2"/>
  <c r="FV259" i="2"/>
  <c r="FU259" i="2"/>
  <c r="FT259" i="2"/>
  <c r="FS259" i="2"/>
  <c r="FR259" i="2"/>
  <c r="FQ259" i="2"/>
  <c r="FP259" i="2"/>
  <c r="FO259" i="2"/>
  <c r="FN259" i="2"/>
  <c r="FM259" i="2"/>
  <c r="FL259" i="2"/>
  <c r="FK259" i="2"/>
  <c r="FJ259" i="2"/>
  <c r="FI259" i="2"/>
  <c r="FH259" i="2"/>
  <c r="FG259" i="2"/>
  <c r="FF259" i="2"/>
  <c r="FE259" i="2"/>
  <c r="FD259" i="2"/>
  <c r="FC259" i="2"/>
  <c r="FB259" i="2"/>
  <c r="FA259" i="2"/>
  <c r="EZ259" i="2"/>
  <c r="EY259" i="2"/>
  <c r="EX259" i="2"/>
  <c r="EW259" i="2"/>
  <c r="EV259" i="2"/>
  <c r="EU259" i="2"/>
  <c r="ET259" i="2"/>
  <c r="ES259" i="2"/>
  <c r="ER259" i="2"/>
  <c r="EQ259" i="2"/>
  <c r="EP259" i="2"/>
  <c r="EO259" i="2"/>
  <c r="EN259" i="2"/>
  <c r="EM259" i="2"/>
  <c r="EL259" i="2"/>
  <c r="EK259" i="2"/>
  <c r="EJ259" i="2"/>
  <c r="EI259" i="2"/>
  <c r="EH259" i="2"/>
  <c r="EG259" i="2"/>
  <c r="EF259" i="2"/>
  <c r="EE259" i="2"/>
  <c r="ED259" i="2"/>
  <c r="EC259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NE257" i="2"/>
  <c r="ND257" i="2"/>
  <c r="NC257" i="2"/>
  <c r="NB257" i="2"/>
  <c r="NA257" i="2"/>
  <c r="MZ257" i="2"/>
  <c r="MY257" i="2"/>
  <c r="MX257" i="2"/>
  <c r="MW257" i="2"/>
  <c r="MV257" i="2"/>
  <c r="MU257" i="2"/>
  <c r="MT257" i="2"/>
  <c r="MS257" i="2"/>
  <c r="MR257" i="2"/>
  <c r="MQ257" i="2"/>
  <c r="MP257" i="2"/>
  <c r="MO257" i="2"/>
  <c r="MN257" i="2"/>
  <c r="MM257" i="2"/>
  <c r="ML257" i="2"/>
  <c r="MK257" i="2"/>
  <c r="MJ257" i="2"/>
  <c r="MI257" i="2"/>
  <c r="MH257" i="2"/>
  <c r="MG257" i="2"/>
  <c r="MF257" i="2"/>
  <c r="ME257" i="2"/>
  <c r="MD257" i="2"/>
  <c r="MC257" i="2"/>
  <c r="MB257" i="2"/>
  <c r="MA257" i="2"/>
  <c r="LZ257" i="2"/>
  <c r="LY257" i="2"/>
  <c r="LX257" i="2"/>
  <c r="LW257" i="2"/>
  <c r="LV257" i="2"/>
  <c r="LU257" i="2"/>
  <c r="LT257" i="2"/>
  <c r="LS257" i="2"/>
  <c r="LR257" i="2"/>
  <c r="LQ257" i="2"/>
  <c r="LP257" i="2"/>
  <c r="LO257" i="2"/>
  <c r="LN257" i="2"/>
  <c r="LM257" i="2"/>
  <c r="LL257" i="2"/>
  <c r="LK257" i="2"/>
  <c r="LJ257" i="2"/>
  <c r="LI257" i="2"/>
  <c r="LH257" i="2"/>
  <c r="LG257" i="2"/>
  <c r="LF257" i="2"/>
  <c r="LE257" i="2"/>
  <c r="LD257" i="2"/>
  <c r="LC257" i="2"/>
  <c r="LB257" i="2"/>
  <c r="LA257" i="2"/>
  <c r="KZ257" i="2"/>
  <c r="KY257" i="2"/>
  <c r="KX257" i="2"/>
  <c r="KW257" i="2"/>
  <c r="KV257" i="2"/>
  <c r="KU257" i="2"/>
  <c r="KT257" i="2"/>
  <c r="KS257" i="2"/>
  <c r="KR257" i="2"/>
  <c r="KQ257" i="2"/>
  <c r="KP257" i="2"/>
  <c r="KO257" i="2"/>
  <c r="KN257" i="2"/>
  <c r="KM257" i="2"/>
  <c r="KL257" i="2"/>
  <c r="KK257" i="2"/>
  <c r="KJ257" i="2"/>
  <c r="KI257" i="2"/>
  <c r="KH257" i="2"/>
  <c r="KG257" i="2"/>
  <c r="KF257" i="2"/>
  <c r="KE257" i="2"/>
  <c r="KD257" i="2"/>
  <c r="KC257" i="2"/>
  <c r="KB257" i="2"/>
  <c r="KA257" i="2"/>
  <c r="JZ257" i="2"/>
  <c r="JY257" i="2"/>
  <c r="JX257" i="2"/>
  <c r="JW257" i="2"/>
  <c r="JV257" i="2"/>
  <c r="JU257" i="2"/>
  <c r="JT257" i="2"/>
  <c r="JS257" i="2"/>
  <c r="JR257" i="2"/>
  <c r="JQ257" i="2"/>
  <c r="JP257" i="2"/>
  <c r="JO257" i="2"/>
  <c r="JN257" i="2"/>
  <c r="JM257" i="2"/>
  <c r="JL257" i="2"/>
  <c r="JK257" i="2"/>
  <c r="JJ257" i="2"/>
  <c r="JI257" i="2"/>
  <c r="JH257" i="2"/>
  <c r="JG257" i="2"/>
  <c r="JF257" i="2"/>
  <c r="JE257" i="2"/>
  <c r="JD257" i="2"/>
  <c r="JC257" i="2"/>
  <c r="JB257" i="2"/>
  <c r="JA257" i="2"/>
  <c r="IZ257" i="2"/>
  <c r="IY257" i="2"/>
  <c r="IX257" i="2"/>
  <c r="IW257" i="2"/>
  <c r="IV257" i="2"/>
  <c r="IU257" i="2"/>
  <c r="IT257" i="2"/>
  <c r="IS257" i="2"/>
  <c r="IR257" i="2"/>
  <c r="IQ257" i="2"/>
  <c r="IP257" i="2"/>
  <c r="IO257" i="2"/>
  <c r="IN257" i="2"/>
  <c r="IM257" i="2"/>
  <c r="IL257" i="2"/>
  <c r="IK257" i="2"/>
  <c r="IJ257" i="2"/>
  <c r="II257" i="2"/>
  <c r="IH257" i="2"/>
  <c r="IG257" i="2"/>
  <c r="IF257" i="2"/>
  <c r="IE257" i="2"/>
  <c r="ID257" i="2"/>
  <c r="IC257" i="2"/>
  <c r="IB257" i="2"/>
  <c r="IA257" i="2"/>
  <c r="HZ257" i="2"/>
  <c r="HY257" i="2"/>
  <c r="HX257" i="2"/>
  <c r="HW257" i="2"/>
  <c r="HV257" i="2"/>
  <c r="HU257" i="2"/>
  <c r="HT257" i="2"/>
  <c r="HS257" i="2"/>
  <c r="HR257" i="2"/>
  <c r="HQ257" i="2"/>
  <c r="HP257" i="2"/>
  <c r="HO257" i="2"/>
  <c r="HN257" i="2"/>
  <c r="HM257" i="2"/>
  <c r="HL257" i="2"/>
  <c r="HK257" i="2"/>
  <c r="HJ257" i="2"/>
  <c r="HI257" i="2"/>
  <c r="HH257" i="2"/>
  <c r="HG257" i="2"/>
  <c r="HF257" i="2"/>
  <c r="HE257" i="2"/>
  <c r="HD257" i="2"/>
  <c r="HC257" i="2"/>
  <c r="HB257" i="2"/>
  <c r="HA257" i="2"/>
  <c r="GZ257" i="2"/>
  <c r="GY257" i="2"/>
  <c r="GX257" i="2"/>
  <c r="GW257" i="2"/>
  <c r="GV257" i="2"/>
  <c r="GU257" i="2"/>
  <c r="GT257" i="2"/>
  <c r="GS257" i="2"/>
  <c r="GR257" i="2"/>
  <c r="GQ257" i="2"/>
  <c r="GP257" i="2"/>
  <c r="GO257" i="2"/>
  <c r="GN257" i="2"/>
  <c r="GM257" i="2"/>
  <c r="GL257" i="2"/>
  <c r="GK257" i="2"/>
  <c r="GJ257" i="2"/>
  <c r="GI257" i="2"/>
  <c r="GH257" i="2"/>
  <c r="GG257" i="2"/>
  <c r="GF257" i="2"/>
  <c r="GE257" i="2"/>
  <c r="GD257" i="2"/>
  <c r="GC257" i="2"/>
  <c r="GB257" i="2"/>
  <c r="GA257" i="2"/>
  <c r="FZ257" i="2"/>
  <c r="FY257" i="2"/>
  <c r="FX257" i="2"/>
  <c r="FW257" i="2"/>
  <c r="FV257" i="2"/>
  <c r="FU257" i="2"/>
  <c r="FT257" i="2"/>
  <c r="FS257" i="2"/>
  <c r="FR257" i="2"/>
  <c r="FQ25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NE255" i="2"/>
  <c r="ND255" i="2"/>
  <c r="NC255" i="2"/>
  <c r="NB255" i="2"/>
  <c r="NA255" i="2"/>
  <c r="MZ255" i="2"/>
  <c r="MY255" i="2"/>
  <c r="MX255" i="2"/>
  <c r="MW255" i="2"/>
  <c r="MV255" i="2"/>
  <c r="MU255" i="2"/>
  <c r="MT255" i="2"/>
  <c r="MS255" i="2"/>
  <c r="MR255" i="2"/>
  <c r="MQ255" i="2"/>
  <c r="MP255" i="2"/>
  <c r="MO255" i="2"/>
  <c r="MN255" i="2"/>
  <c r="MM255" i="2"/>
  <c r="ML255" i="2"/>
  <c r="MK255" i="2"/>
  <c r="MJ255" i="2"/>
  <c r="MI255" i="2"/>
  <c r="MH255" i="2"/>
  <c r="MG255" i="2"/>
  <c r="MF255" i="2"/>
  <c r="ME255" i="2"/>
  <c r="MD255" i="2"/>
  <c r="MC255" i="2"/>
  <c r="MB255" i="2"/>
  <c r="MA255" i="2"/>
  <c r="LZ255" i="2"/>
  <c r="LY255" i="2"/>
  <c r="LX255" i="2"/>
  <c r="LW255" i="2"/>
  <c r="LV255" i="2"/>
  <c r="LU255" i="2"/>
  <c r="LT255" i="2"/>
  <c r="LS255" i="2"/>
  <c r="LR255" i="2"/>
  <c r="LQ255" i="2"/>
  <c r="LP255" i="2"/>
  <c r="LO255" i="2"/>
  <c r="LN255" i="2"/>
  <c r="LM255" i="2"/>
  <c r="LL255" i="2"/>
  <c r="LK255" i="2"/>
  <c r="LJ255" i="2"/>
  <c r="LI255" i="2"/>
  <c r="LH255" i="2"/>
  <c r="LG255" i="2"/>
  <c r="LF255" i="2"/>
  <c r="LE255" i="2"/>
  <c r="LD255" i="2"/>
  <c r="LC255" i="2"/>
  <c r="LB255" i="2"/>
  <c r="LA255" i="2"/>
  <c r="KZ255" i="2"/>
  <c r="KY255" i="2"/>
  <c r="KX255" i="2"/>
  <c r="KW255" i="2"/>
  <c r="KV255" i="2"/>
  <c r="KU255" i="2"/>
  <c r="KT255" i="2"/>
  <c r="KS255" i="2"/>
  <c r="KR255" i="2"/>
  <c r="KQ255" i="2"/>
  <c r="KP255" i="2"/>
  <c r="KO255" i="2"/>
  <c r="KN255" i="2"/>
  <c r="KM255" i="2"/>
  <c r="KL255" i="2"/>
  <c r="KK255" i="2"/>
  <c r="KJ255" i="2"/>
  <c r="KI255" i="2"/>
  <c r="KH255" i="2"/>
  <c r="KG255" i="2"/>
  <c r="KF255" i="2"/>
  <c r="KE255" i="2"/>
  <c r="KD255" i="2"/>
  <c r="KC255" i="2"/>
  <c r="KB255" i="2"/>
  <c r="KA255" i="2"/>
  <c r="JZ255" i="2"/>
  <c r="JY255" i="2"/>
  <c r="JX255" i="2"/>
  <c r="JW255" i="2"/>
  <c r="JV255" i="2"/>
  <c r="JU255" i="2"/>
  <c r="JT255" i="2"/>
  <c r="JS255" i="2"/>
  <c r="JR255" i="2"/>
  <c r="JQ255" i="2"/>
  <c r="JP255" i="2"/>
  <c r="JO255" i="2"/>
  <c r="JN255" i="2"/>
  <c r="JM255" i="2"/>
  <c r="JL255" i="2"/>
  <c r="JK255" i="2"/>
  <c r="JJ255" i="2"/>
  <c r="JI255" i="2"/>
  <c r="JH255" i="2"/>
  <c r="JG255" i="2"/>
  <c r="JF255" i="2"/>
  <c r="JE255" i="2"/>
  <c r="JD255" i="2"/>
  <c r="JC255" i="2"/>
  <c r="JB255" i="2"/>
  <c r="JA255" i="2"/>
  <c r="IZ255" i="2"/>
  <c r="IY255" i="2"/>
  <c r="IX255" i="2"/>
  <c r="IW255" i="2"/>
  <c r="IV255" i="2"/>
  <c r="IU255" i="2"/>
  <c r="IT255" i="2"/>
  <c r="IS255" i="2"/>
  <c r="IR255" i="2"/>
  <c r="IQ255" i="2"/>
  <c r="IP255" i="2"/>
  <c r="IO255" i="2"/>
  <c r="IN255" i="2"/>
  <c r="IM255" i="2"/>
  <c r="IL255" i="2"/>
  <c r="IK255" i="2"/>
  <c r="IJ255" i="2"/>
  <c r="II255" i="2"/>
  <c r="IH255" i="2"/>
  <c r="IG255" i="2"/>
  <c r="IF255" i="2"/>
  <c r="IE255" i="2"/>
  <c r="ID255" i="2"/>
  <c r="IC255" i="2"/>
  <c r="IB255" i="2"/>
  <c r="IA255" i="2"/>
  <c r="HZ255" i="2"/>
  <c r="HY255" i="2"/>
  <c r="HX255" i="2"/>
  <c r="HW255" i="2"/>
  <c r="HV255" i="2"/>
  <c r="HU255" i="2"/>
  <c r="HT255" i="2"/>
  <c r="HS255" i="2"/>
  <c r="HR255" i="2"/>
  <c r="HQ255" i="2"/>
  <c r="HP255" i="2"/>
  <c r="HO255" i="2"/>
  <c r="HN255" i="2"/>
  <c r="HM255" i="2"/>
  <c r="HL255" i="2"/>
  <c r="HK255" i="2"/>
  <c r="HJ255" i="2"/>
  <c r="HI255" i="2"/>
  <c r="HH255" i="2"/>
  <c r="HG255" i="2"/>
  <c r="HF255" i="2"/>
  <c r="HE255" i="2"/>
  <c r="HD255" i="2"/>
  <c r="HC255" i="2"/>
  <c r="HB255" i="2"/>
  <c r="HA255" i="2"/>
  <c r="GZ255" i="2"/>
  <c r="GY255" i="2"/>
  <c r="GX255" i="2"/>
  <c r="GW255" i="2"/>
  <c r="GV255" i="2"/>
  <c r="GU255" i="2"/>
  <c r="GT255" i="2"/>
  <c r="GS255" i="2"/>
  <c r="GR255" i="2"/>
  <c r="GQ255" i="2"/>
  <c r="GP255" i="2"/>
  <c r="GO255" i="2"/>
  <c r="GN255" i="2"/>
  <c r="GM255" i="2"/>
  <c r="GL255" i="2"/>
  <c r="GK255" i="2"/>
  <c r="GJ255" i="2"/>
  <c r="GI255" i="2"/>
  <c r="GH255" i="2"/>
  <c r="GG255" i="2"/>
  <c r="GF255" i="2"/>
  <c r="GE255" i="2"/>
  <c r="GD255" i="2"/>
  <c r="GC255" i="2"/>
  <c r="GB255" i="2"/>
  <c r="GA255" i="2"/>
  <c r="FZ255" i="2"/>
  <c r="FY255" i="2"/>
  <c r="FX255" i="2"/>
  <c r="FW255" i="2"/>
  <c r="FV255" i="2"/>
  <c r="FU255" i="2"/>
  <c r="FT255" i="2"/>
  <c r="FS255" i="2"/>
  <c r="FR255" i="2"/>
  <c r="FQ255" i="2"/>
  <c r="FP255" i="2"/>
  <c r="FO255" i="2"/>
  <c r="FN255" i="2"/>
  <c r="FM255" i="2"/>
  <c r="FL255" i="2"/>
  <c r="FK255" i="2"/>
  <c r="FJ255" i="2"/>
  <c r="FI255" i="2"/>
  <c r="FH255" i="2"/>
  <c r="FG255" i="2"/>
  <c r="FF255" i="2"/>
  <c r="FE255" i="2"/>
  <c r="FD255" i="2"/>
  <c r="FC255" i="2"/>
  <c r="FB255" i="2"/>
  <c r="FA255" i="2"/>
  <c r="EZ255" i="2"/>
  <c r="EY255" i="2"/>
  <c r="EX255" i="2"/>
  <c r="EW255" i="2"/>
  <c r="EV255" i="2"/>
  <c r="EU255" i="2"/>
  <c r="ET255" i="2"/>
  <c r="ES255" i="2"/>
  <c r="ER255" i="2"/>
  <c r="EQ255" i="2"/>
  <c r="EP255" i="2"/>
  <c r="EO255" i="2"/>
  <c r="EN255" i="2"/>
  <c r="EM255" i="2"/>
  <c r="EL255" i="2"/>
  <c r="EK255" i="2"/>
  <c r="EJ255" i="2"/>
  <c r="EI255" i="2"/>
  <c r="EH255" i="2"/>
  <c r="EG255" i="2"/>
  <c r="EF255" i="2"/>
  <c r="EE255" i="2"/>
  <c r="ED255" i="2"/>
  <c r="EC255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NE253" i="2"/>
  <c r="ND253" i="2"/>
  <c r="NC253" i="2"/>
  <c r="NB253" i="2"/>
  <c r="NA253" i="2"/>
  <c r="MZ253" i="2"/>
  <c r="MY253" i="2"/>
  <c r="MX253" i="2"/>
  <c r="MW253" i="2"/>
  <c r="MV253" i="2"/>
  <c r="MU253" i="2"/>
  <c r="MT253" i="2"/>
  <c r="MS253" i="2"/>
  <c r="MR253" i="2"/>
  <c r="MQ253" i="2"/>
  <c r="MP253" i="2"/>
  <c r="MO253" i="2"/>
  <c r="MN253" i="2"/>
  <c r="MM253" i="2"/>
  <c r="ML253" i="2"/>
  <c r="MK253" i="2"/>
  <c r="MJ253" i="2"/>
  <c r="MI253" i="2"/>
  <c r="MH253" i="2"/>
  <c r="MG253" i="2"/>
  <c r="MF253" i="2"/>
  <c r="ME253" i="2"/>
  <c r="MD253" i="2"/>
  <c r="MC253" i="2"/>
  <c r="MB253" i="2"/>
  <c r="MA253" i="2"/>
  <c r="LZ253" i="2"/>
  <c r="LY253" i="2"/>
  <c r="LX253" i="2"/>
  <c r="LW253" i="2"/>
  <c r="LV253" i="2"/>
  <c r="LU253" i="2"/>
  <c r="LT253" i="2"/>
  <c r="LS253" i="2"/>
  <c r="LR253" i="2"/>
  <c r="LQ253" i="2"/>
  <c r="LP253" i="2"/>
  <c r="LO253" i="2"/>
  <c r="LN253" i="2"/>
  <c r="LM253" i="2"/>
  <c r="LL253" i="2"/>
  <c r="LK253" i="2"/>
  <c r="LJ253" i="2"/>
  <c r="LI253" i="2"/>
  <c r="LH253" i="2"/>
  <c r="LG253" i="2"/>
  <c r="LF253" i="2"/>
  <c r="LE253" i="2"/>
  <c r="LD253" i="2"/>
  <c r="LC253" i="2"/>
  <c r="LB253" i="2"/>
  <c r="LA253" i="2"/>
  <c r="KZ253" i="2"/>
  <c r="KY253" i="2"/>
  <c r="KX253" i="2"/>
  <c r="KW253" i="2"/>
  <c r="KV253" i="2"/>
  <c r="KU253" i="2"/>
  <c r="KT253" i="2"/>
  <c r="KS253" i="2"/>
  <c r="KR253" i="2"/>
  <c r="KQ253" i="2"/>
  <c r="KP253" i="2"/>
  <c r="KO253" i="2"/>
  <c r="KN253" i="2"/>
  <c r="KM253" i="2"/>
  <c r="KL253" i="2"/>
  <c r="KK253" i="2"/>
  <c r="KJ253" i="2"/>
  <c r="KI253" i="2"/>
  <c r="KH253" i="2"/>
  <c r="KG253" i="2"/>
  <c r="KF253" i="2"/>
  <c r="KE253" i="2"/>
  <c r="KD253" i="2"/>
  <c r="KC253" i="2"/>
  <c r="KB253" i="2"/>
  <c r="KA253" i="2"/>
  <c r="JZ253" i="2"/>
  <c r="JY253" i="2"/>
  <c r="JX253" i="2"/>
  <c r="JW253" i="2"/>
  <c r="JV253" i="2"/>
  <c r="JU253" i="2"/>
  <c r="JT253" i="2"/>
  <c r="JS253" i="2"/>
  <c r="JR253" i="2"/>
  <c r="JQ253" i="2"/>
  <c r="JP253" i="2"/>
  <c r="JO253" i="2"/>
  <c r="JN253" i="2"/>
  <c r="JM253" i="2"/>
  <c r="JL253" i="2"/>
  <c r="JK253" i="2"/>
  <c r="JJ253" i="2"/>
  <c r="JI253" i="2"/>
  <c r="JH253" i="2"/>
  <c r="JG253" i="2"/>
  <c r="JF253" i="2"/>
  <c r="JE253" i="2"/>
  <c r="JD253" i="2"/>
  <c r="JC253" i="2"/>
  <c r="JB253" i="2"/>
  <c r="JA253" i="2"/>
  <c r="IZ253" i="2"/>
  <c r="IY253" i="2"/>
  <c r="IX253" i="2"/>
  <c r="IW253" i="2"/>
  <c r="IV253" i="2"/>
  <c r="IU253" i="2"/>
  <c r="IT253" i="2"/>
  <c r="IS253" i="2"/>
  <c r="IR253" i="2"/>
  <c r="IQ253" i="2"/>
  <c r="IP253" i="2"/>
  <c r="IO253" i="2"/>
  <c r="IN253" i="2"/>
  <c r="IM253" i="2"/>
  <c r="IL253" i="2"/>
  <c r="IK253" i="2"/>
  <c r="IJ253" i="2"/>
  <c r="II253" i="2"/>
  <c r="IH253" i="2"/>
  <c r="IG253" i="2"/>
  <c r="IF253" i="2"/>
  <c r="IE253" i="2"/>
  <c r="ID253" i="2"/>
  <c r="IC253" i="2"/>
  <c r="IB253" i="2"/>
  <c r="IA253" i="2"/>
  <c r="HZ253" i="2"/>
  <c r="HY253" i="2"/>
  <c r="HX253" i="2"/>
  <c r="HW253" i="2"/>
  <c r="HV253" i="2"/>
  <c r="HU253" i="2"/>
  <c r="HT253" i="2"/>
  <c r="HS253" i="2"/>
  <c r="HR253" i="2"/>
  <c r="HQ253" i="2"/>
  <c r="HP253" i="2"/>
  <c r="HO253" i="2"/>
  <c r="HN253" i="2"/>
  <c r="HM253" i="2"/>
  <c r="HL253" i="2"/>
  <c r="HK253" i="2"/>
  <c r="HJ253" i="2"/>
  <c r="HI253" i="2"/>
  <c r="HH253" i="2"/>
  <c r="HG253" i="2"/>
  <c r="HF253" i="2"/>
  <c r="HE253" i="2"/>
  <c r="HD253" i="2"/>
  <c r="HC253" i="2"/>
  <c r="HB253" i="2"/>
  <c r="HA253" i="2"/>
  <c r="GZ253" i="2"/>
  <c r="GY253" i="2"/>
  <c r="GX253" i="2"/>
  <c r="GW253" i="2"/>
  <c r="GV253" i="2"/>
  <c r="GU253" i="2"/>
  <c r="GT253" i="2"/>
  <c r="GS253" i="2"/>
  <c r="GR253" i="2"/>
  <c r="GQ253" i="2"/>
  <c r="GP253" i="2"/>
  <c r="GO253" i="2"/>
  <c r="GN253" i="2"/>
  <c r="GM253" i="2"/>
  <c r="GL253" i="2"/>
  <c r="GK253" i="2"/>
  <c r="GJ253" i="2"/>
  <c r="GI253" i="2"/>
  <c r="GH253" i="2"/>
  <c r="GG253" i="2"/>
  <c r="GF253" i="2"/>
  <c r="GE253" i="2"/>
  <c r="GD253" i="2"/>
  <c r="GC253" i="2"/>
  <c r="GB253" i="2"/>
  <c r="GA253" i="2"/>
  <c r="FZ253" i="2"/>
  <c r="FY253" i="2"/>
  <c r="FX253" i="2"/>
  <c r="FW253" i="2"/>
  <c r="FV253" i="2"/>
  <c r="FU253" i="2"/>
  <c r="FT253" i="2"/>
  <c r="FS253" i="2"/>
  <c r="FR253" i="2"/>
  <c r="FQ253" i="2"/>
  <c r="FP253" i="2"/>
  <c r="FO253" i="2"/>
  <c r="FN253" i="2"/>
  <c r="FM253" i="2"/>
  <c r="FL253" i="2"/>
  <c r="FK253" i="2"/>
  <c r="FJ253" i="2"/>
  <c r="FI253" i="2"/>
  <c r="FH253" i="2"/>
  <c r="FG253" i="2"/>
  <c r="FF253" i="2"/>
  <c r="FE253" i="2"/>
  <c r="FD253" i="2"/>
  <c r="FC253" i="2"/>
  <c r="FB253" i="2"/>
  <c r="FA253" i="2"/>
  <c r="EZ253" i="2"/>
  <c r="EY253" i="2"/>
  <c r="EX253" i="2"/>
  <c r="EW253" i="2"/>
  <c r="EV253" i="2"/>
  <c r="EU253" i="2"/>
  <c r="ET253" i="2"/>
  <c r="ES253" i="2"/>
  <c r="ER253" i="2"/>
  <c r="EQ253" i="2"/>
  <c r="EP253" i="2"/>
  <c r="EO253" i="2"/>
  <c r="EN253" i="2"/>
  <c r="EM253" i="2"/>
  <c r="EL253" i="2"/>
  <c r="EK253" i="2"/>
  <c r="EJ253" i="2"/>
  <c r="EI253" i="2"/>
  <c r="EH253" i="2"/>
  <c r="EG253" i="2"/>
  <c r="EF253" i="2"/>
  <c r="EE253" i="2"/>
  <c r="ED253" i="2"/>
  <c r="EC253" i="2"/>
  <c r="EB253" i="2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NE251" i="2"/>
  <c r="ND251" i="2"/>
  <c r="NC251" i="2"/>
  <c r="NB251" i="2"/>
  <c r="NA251" i="2"/>
  <c r="MZ251" i="2"/>
  <c r="MY251" i="2"/>
  <c r="MX251" i="2"/>
  <c r="MW251" i="2"/>
  <c r="MV251" i="2"/>
  <c r="MU251" i="2"/>
  <c r="MT251" i="2"/>
  <c r="MS251" i="2"/>
  <c r="MR251" i="2"/>
  <c r="MQ251" i="2"/>
  <c r="MP251" i="2"/>
  <c r="MO251" i="2"/>
  <c r="MN251" i="2"/>
  <c r="MM251" i="2"/>
  <c r="ML251" i="2"/>
  <c r="MK251" i="2"/>
  <c r="MJ251" i="2"/>
  <c r="MI251" i="2"/>
  <c r="MH251" i="2"/>
  <c r="MG251" i="2"/>
  <c r="MF251" i="2"/>
  <c r="ME251" i="2"/>
  <c r="MD251" i="2"/>
  <c r="MC251" i="2"/>
  <c r="MB251" i="2"/>
  <c r="MA251" i="2"/>
  <c r="LZ251" i="2"/>
  <c r="LY251" i="2"/>
  <c r="LX251" i="2"/>
  <c r="LW251" i="2"/>
  <c r="LV251" i="2"/>
  <c r="LU251" i="2"/>
  <c r="LT251" i="2"/>
  <c r="LS251" i="2"/>
  <c r="LR251" i="2"/>
  <c r="LQ251" i="2"/>
  <c r="LP251" i="2"/>
  <c r="LO251" i="2"/>
  <c r="LN251" i="2"/>
  <c r="LM251" i="2"/>
  <c r="LL251" i="2"/>
  <c r="LK251" i="2"/>
  <c r="LJ251" i="2"/>
  <c r="LI251" i="2"/>
  <c r="LH251" i="2"/>
  <c r="LG251" i="2"/>
  <c r="LF251" i="2"/>
  <c r="LE251" i="2"/>
  <c r="LD251" i="2"/>
  <c r="LC251" i="2"/>
  <c r="LB251" i="2"/>
  <c r="LA251" i="2"/>
  <c r="KZ251" i="2"/>
  <c r="KY251" i="2"/>
  <c r="KX251" i="2"/>
  <c r="KW251" i="2"/>
  <c r="KV251" i="2"/>
  <c r="KU251" i="2"/>
  <c r="KT251" i="2"/>
  <c r="KS251" i="2"/>
  <c r="KR251" i="2"/>
  <c r="KQ251" i="2"/>
  <c r="KP251" i="2"/>
  <c r="KO251" i="2"/>
  <c r="KN251" i="2"/>
  <c r="KM251" i="2"/>
  <c r="KL251" i="2"/>
  <c r="KK251" i="2"/>
  <c r="KJ251" i="2"/>
  <c r="KI251" i="2"/>
  <c r="KH251" i="2"/>
  <c r="KG251" i="2"/>
  <c r="KF251" i="2"/>
  <c r="KE251" i="2"/>
  <c r="KD251" i="2"/>
  <c r="KC251" i="2"/>
  <c r="KB251" i="2"/>
  <c r="KA251" i="2"/>
  <c r="JZ251" i="2"/>
  <c r="JY251" i="2"/>
  <c r="JX251" i="2"/>
  <c r="JW251" i="2"/>
  <c r="JV251" i="2"/>
  <c r="JU251" i="2"/>
  <c r="JT251" i="2"/>
  <c r="JS251" i="2"/>
  <c r="JR251" i="2"/>
  <c r="JQ251" i="2"/>
  <c r="JP251" i="2"/>
  <c r="JO251" i="2"/>
  <c r="JN251" i="2"/>
  <c r="JM251" i="2"/>
  <c r="JL251" i="2"/>
  <c r="JK251" i="2"/>
  <c r="JJ251" i="2"/>
  <c r="JI251" i="2"/>
  <c r="JH251" i="2"/>
  <c r="JG251" i="2"/>
  <c r="JF251" i="2"/>
  <c r="JE251" i="2"/>
  <c r="JD251" i="2"/>
  <c r="JC251" i="2"/>
  <c r="JB251" i="2"/>
  <c r="JA251" i="2"/>
  <c r="IZ251" i="2"/>
  <c r="IY251" i="2"/>
  <c r="IX251" i="2"/>
  <c r="IW251" i="2"/>
  <c r="IV251" i="2"/>
  <c r="IU251" i="2"/>
  <c r="IT251" i="2"/>
  <c r="IS251" i="2"/>
  <c r="IR251" i="2"/>
  <c r="IQ251" i="2"/>
  <c r="IP251" i="2"/>
  <c r="IO251" i="2"/>
  <c r="IN251" i="2"/>
  <c r="IM251" i="2"/>
  <c r="IL251" i="2"/>
  <c r="IK251" i="2"/>
  <c r="IJ251" i="2"/>
  <c r="II251" i="2"/>
  <c r="IH251" i="2"/>
  <c r="IG251" i="2"/>
  <c r="IF251" i="2"/>
  <c r="IE251" i="2"/>
  <c r="ID251" i="2"/>
  <c r="IC251" i="2"/>
  <c r="IB251" i="2"/>
  <c r="IA251" i="2"/>
  <c r="HZ251" i="2"/>
  <c r="HY251" i="2"/>
  <c r="HX251" i="2"/>
  <c r="HW251" i="2"/>
  <c r="HV251" i="2"/>
  <c r="HU251" i="2"/>
  <c r="HT251" i="2"/>
  <c r="HS251" i="2"/>
  <c r="HR251" i="2"/>
  <c r="HQ251" i="2"/>
  <c r="HP251" i="2"/>
  <c r="HO251" i="2"/>
  <c r="HN251" i="2"/>
  <c r="HM251" i="2"/>
  <c r="HL251" i="2"/>
  <c r="HK251" i="2"/>
  <c r="HJ251" i="2"/>
  <c r="HI251" i="2"/>
  <c r="HH251" i="2"/>
  <c r="HG251" i="2"/>
  <c r="HF251" i="2"/>
  <c r="HE251" i="2"/>
  <c r="HD251" i="2"/>
  <c r="HC251" i="2"/>
  <c r="HB251" i="2"/>
  <c r="HA251" i="2"/>
  <c r="GZ251" i="2"/>
  <c r="GY251" i="2"/>
  <c r="GX251" i="2"/>
  <c r="GW251" i="2"/>
  <c r="GV251" i="2"/>
  <c r="GU251" i="2"/>
  <c r="GT251" i="2"/>
  <c r="GS251" i="2"/>
  <c r="GR251" i="2"/>
  <c r="GQ251" i="2"/>
  <c r="GP251" i="2"/>
  <c r="GO251" i="2"/>
  <c r="GN251" i="2"/>
  <c r="GM251" i="2"/>
  <c r="GL251" i="2"/>
  <c r="GK251" i="2"/>
  <c r="GJ251" i="2"/>
  <c r="GI251" i="2"/>
  <c r="GH251" i="2"/>
  <c r="GG251" i="2"/>
  <c r="GF251" i="2"/>
  <c r="GE251" i="2"/>
  <c r="GD251" i="2"/>
  <c r="GC251" i="2"/>
  <c r="GB251" i="2"/>
  <c r="GA251" i="2"/>
  <c r="FZ251" i="2"/>
  <c r="FY251" i="2"/>
  <c r="FX251" i="2"/>
  <c r="FW251" i="2"/>
  <c r="FV251" i="2"/>
  <c r="FU251" i="2"/>
  <c r="FT251" i="2"/>
  <c r="FS251" i="2"/>
  <c r="FR251" i="2"/>
  <c r="FQ251" i="2"/>
  <c r="FP251" i="2"/>
  <c r="FO251" i="2"/>
  <c r="FN251" i="2"/>
  <c r="FM251" i="2"/>
  <c r="FL251" i="2"/>
  <c r="FK251" i="2"/>
  <c r="FJ251" i="2"/>
  <c r="FI251" i="2"/>
  <c r="FH251" i="2"/>
  <c r="FG251" i="2"/>
  <c r="FF251" i="2"/>
  <c r="FE251" i="2"/>
  <c r="FD251" i="2"/>
  <c r="FC251" i="2"/>
  <c r="FB251" i="2"/>
  <c r="FA251" i="2"/>
  <c r="EZ251" i="2"/>
  <c r="EY251" i="2"/>
  <c r="EX251" i="2"/>
  <c r="EW251" i="2"/>
  <c r="EV251" i="2"/>
  <c r="EU251" i="2"/>
  <c r="ET251" i="2"/>
  <c r="ES251" i="2"/>
  <c r="ER251" i="2"/>
  <c r="EQ251" i="2"/>
  <c r="EP251" i="2"/>
  <c r="EO251" i="2"/>
  <c r="EN251" i="2"/>
  <c r="EM251" i="2"/>
  <c r="EL251" i="2"/>
  <c r="EK251" i="2"/>
  <c r="EJ251" i="2"/>
  <c r="EI251" i="2"/>
  <c r="EH251" i="2"/>
  <c r="EG251" i="2"/>
  <c r="EF251" i="2"/>
  <c r="EE251" i="2"/>
  <c r="ED251" i="2"/>
  <c r="EC251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NE249" i="2"/>
  <c r="ND249" i="2"/>
  <c r="NC249" i="2"/>
  <c r="NB249" i="2"/>
  <c r="NA249" i="2"/>
  <c r="MZ249" i="2"/>
  <c r="MY249" i="2"/>
  <c r="MX249" i="2"/>
  <c r="MW249" i="2"/>
  <c r="MV249" i="2"/>
  <c r="MU249" i="2"/>
  <c r="MT249" i="2"/>
  <c r="MS249" i="2"/>
  <c r="MR249" i="2"/>
  <c r="MQ249" i="2"/>
  <c r="MP249" i="2"/>
  <c r="MO249" i="2"/>
  <c r="MN249" i="2"/>
  <c r="MM249" i="2"/>
  <c r="ML249" i="2"/>
  <c r="MK249" i="2"/>
  <c r="MJ249" i="2"/>
  <c r="MI249" i="2"/>
  <c r="MH249" i="2"/>
  <c r="MG249" i="2"/>
  <c r="MF249" i="2"/>
  <c r="ME249" i="2"/>
  <c r="MD249" i="2"/>
  <c r="MC249" i="2"/>
  <c r="MB249" i="2"/>
  <c r="MA249" i="2"/>
  <c r="LZ249" i="2"/>
  <c r="LY249" i="2"/>
  <c r="LX249" i="2"/>
  <c r="LW249" i="2"/>
  <c r="LV249" i="2"/>
  <c r="LU249" i="2"/>
  <c r="LT249" i="2"/>
  <c r="LS249" i="2"/>
  <c r="LR249" i="2"/>
  <c r="LQ249" i="2"/>
  <c r="LP249" i="2"/>
  <c r="LO249" i="2"/>
  <c r="LN249" i="2"/>
  <c r="LM249" i="2"/>
  <c r="LL249" i="2"/>
  <c r="LK249" i="2"/>
  <c r="LJ249" i="2"/>
  <c r="LI249" i="2"/>
  <c r="LH249" i="2"/>
  <c r="LG249" i="2"/>
  <c r="LF249" i="2"/>
  <c r="LE249" i="2"/>
  <c r="LD249" i="2"/>
  <c r="LC249" i="2"/>
  <c r="LB249" i="2"/>
  <c r="LA249" i="2"/>
  <c r="KZ249" i="2"/>
  <c r="KY249" i="2"/>
  <c r="KX249" i="2"/>
  <c r="KW249" i="2"/>
  <c r="KV249" i="2"/>
  <c r="KU249" i="2"/>
  <c r="KT249" i="2"/>
  <c r="KS249" i="2"/>
  <c r="KR249" i="2"/>
  <c r="KQ249" i="2"/>
  <c r="KP249" i="2"/>
  <c r="KO249" i="2"/>
  <c r="KN249" i="2"/>
  <c r="KM249" i="2"/>
  <c r="KL249" i="2"/>
  <c r="KK249" i="2"/>
  <c r="KJ249" i="2"/>
  <c r="KI249" i="2"/>
  <c r="KH249" i="2"/>
  <c r="KG249" i="2"/>
  <c r="KF249" i="2"/>
  <c r="KE249" i="2"/>
  <c r="KD249" i="2"/>
  <c r="KC249" i="2"/>
  <c r="KB249" i="2"/>
  <c r="KA249" i="2"/>
  <c r="JZ249" i="2"/>
  <c r="JY249" i="2"/>
  <c r="JX249" i="2"/>
  <c r="JW249" i="2"/>
  <c r="JV249" i="2"/>
  <c r="JU249" i="2"/>
  <c r="JT249" i="2"/>
  <c r="JS249" i="2"/>
  <c r="JR249" i="2"/>
  <c r="JQ249" i="2"/>
  <c r="JP249" i="2"/>
  <c r="JO249" i="2"/>
  <c r="JN249" i="2"/>
  <c r="JM249" i="2"/>
  <c r="JL249" i="2"/>
  <c r="JK249" i="2"/>
  <c r="JJ249" i="2"/>
  <c r="JI249" i="2"/>
  <c r="JH249" i="2"/>
  <c r="JG249" i="2"/>
  <c r="JF249" i="2"/>
  <c r="JE249" i="2"/>
  <c r="JD249" i="2"/>
  <c r="JC249" i="2"/>
  <c r="JB249" i="2"/>
  <c r="JA249" i="2"/>
  <c r="IZ249" i="2"/>
  <c r="IY249" i="2"/>
  <c r="IX249" i="2"/>
  <c r="IW249" i="2"/>
  <c r="IV249" i="2"/>
  <c r="IU249" i="2"/>
  <c r="IT249" i="2"/>
  <c r="IS249" i="2"/>
  <c r="IR249" i="2"/>
  <c r="IQ249" i="2"/>
  <c r="IP249" i="2"/>
  <c r="IO249" i="2"/>
  <c r="IN249" i="2"/>
  <c r="IM249" i="2"/>
  <c r="IL249" i="2"/>
  <c r="IK249" i="2"/>
  <c r="IJ249" i="2"/>
  <c r="II249" i="2"/>
  <c r="IH249" i="2"/>
  <c r="IG249" i="2"/>
  <c r="IF249" i="2"/>
  <c r="IE249" i="2"/>
  <c r="ID249" i="2"/>
  <c r="IC249" i="2"/>
  <c r="IB249" i="2"/>
  <c r="IA249" i="2"/>
  <c r="HZ249" i="2"/>
  <c r="HY249" i="2"/>
  <c r="HX249" i="2"/>
  <c r="HW249" i="2"/>
  <c r="HV249" i="2"/>
  <c r="HU249" i="2"/>
  <c r="HT249" i="2"/>
  <c r="HS249" i="2"/>
  <c r="HR249" i="2"/>
  <c r="HQ249" i="2"/>
  <c r="HP249" i="2"/>
  <c r="HO249" i="2"/>
  <c r="HN249" i="2"/>
  <c r="HM249" i="2"/>
  <c r="HL249" i="2"/>
  <c r="HK249" i="2"/>
  <c r="HJ249" i="2"/>
  <c r="HI249" i="2"/>
  <c r="HH249" i="2"/>
  <c r="HG249" i="2"/>
  <c r="HF249" i="2"/>
  <c r="HE249" i="2"/>
  <c r="HD249" i="2"/>
  <c r="HC249" i="2"/>
  <c r="HB249" i="2"/>
  <c r="HA249" i="2"/>
  <c r="GZ249" i="2"/>
  <c r="GY249" i="2"/>
  <c r="GX249" i="2"/>
  <c r="GW249" i="2"/>
  <c r="GV249" i="2"/>
  <c r="GU249" i="2"/>
  <c r="GT249" i="2"/>
  <c r="GS249" i="2"/>
  <c r="GR249" i="2"/>
  <c r="GQ249" i="2"/>
  <c r="GP249" i="2"/>
  <c r="GO249" i="2"/>
  <c r="GN249" i="2"/>
  <c r="GM249" i="2"/>
  <c r="GL249" i="2"/>
  <c r="GK249" i="2"/>
  <c r="GJ249" i="2"/>
  <c r="GI249" i="2"/>
  <c r="GH249" i="2"/>
  <c r="GG249" i="2"/>
  <c r="GF249" i="2"/>
  <c r="GE249" i="2"/>
  <c r="GD249" i="2"/>
  <c r="GC249" i="2"/>
  <c r="GB249" i="2"/>
  <c r="GA249" i="2"/>
  <c r="FZ249" i="2"/>
  <c r="FY249" i="2"/>
  <c r="FX249" i="2"/>
  <c r="FW249" i="2"/>
  <c r="FV249" i="2"/>
  <c r="FU249" i="2"/>
  <c r="FT249" i="2"/>
  <c r="FS249" i="2"/>
  <c r="FR249" i="2"/>
  <c r="FQ249" i="2"/>
  <c r="FP249" i="2"/>
  <c r="FO249" i="2"/>
  <c r="FN249" i="2"/>
  <c r="FM249" i="2"/>
  <c r="FL249" i="2"/>
  <c r="FK249" i="2"/>
  <c r="FJ249" i="2"/>
  <c r="FI249" i="2"/>
  <c r="FH249" i="2"/>
  <c r="FG249" i="2"/>
  <c r="FF249" i="2"/>
  <c r="FE249" i="2"/>
  <c r="FD249" i="2"/>
  <c r="FC249" i="2"/>
  <c r="FB249" i="2"/>
  <c r="FA249" i="2"/>
  <c r="EZ249" i="2"/>
  <c r="EY249" i="2"/>
  <c r="EX249" i="2"/>
  <c r="EW249" i="2"/>
  <c r="EV249" i="2"/>
  <c r="EU249" i="2"/>
  <c r="ET249" i="2"/>
  <c r="ES249" i="2"/>
  <c r="ER249" i="2"/>
  <c r="EQ249" i="2"/>
  <c r="EP249" i="2"/>
  <c r="EO249" i="2"/>
  <c r="EN249" i="2"/>
  <c r="EM249" i="2"/>
  <c r="EL249" i="2"/>
  <c r="EK249" i="2"/>
  <c r="EJ249" i="2"/>
  <c r="EI249" i="2"/>
  <c r="EH249" i="2"/>
  <c r="EG249" i="2"/>
  <c r="EF249" i="2"/>
  <c r="EE249" i="2"/>
  <c r="ED249" i="2"/>
  <c r="EC249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NE247" i="2"/>
  <c r="ND247" i="2"/>
  <c r="NC247" i="2"/>
  <c r="NB247" i="2"/>
  <c r="NA247" i="2"/>
  <c r="MZ247" i="2"/>
  <c r="MY247" i="2"/>
  <c r="MX247" i="2"/>
  <c r="MW247" i="2"/>
  <c r="MV247" i="2"/>
  <c r="MU247" i="2"/>
  <c r="MT247" i="2"/>
  <c r="MS247" i="2"/>
  <c r="MR247" i="2"/>
  <c r="MQ247" i="2"/>
  <c r="MP247" i="2"/>
  <c r="MO247" i="2"/>
  <c r="MN247" i="2"/>
  <c r="MM247" i="2"/>
  <c r="ML247" i="2"/>
  <c r="MK247" i="2"/>
  <c r="MJ247" i="2"/>
  <c r="MI247" i="2"/>
  <c r="MH247" i="2"/>
  <c r="MG247" i="2"/>
  <c r="MF247" i="2"/>
  <c r="ME247" i="2"/>
  <c r="MD247" i="2"/>
  <c r="MC247" i="2"/>
  <c r="MB247" i="2"/>
  <c r="MA247" i="2"/>
  <c r="LZ247" i="2"/>
  <c r="LY247" i="2"/>
  <c r="LX247" i="2"/>
  <c r="LW247" i="2"/>
  <c r="LV247" i="2"/>
  <c r="LU247" i="2"/>
  <c r="LT247" i="2"/>
  <c r="LS247" i="2"/>
  <c r="LR247" i="2"/>
  <c r="LQ247" i="2"/>
  <c r="LP247" i="2"/>
  <c r="LO247" i="2"/>
  <c r="LN247" i="2"/>
  <c r="LM247" i="2"/>
  <c r="LL247" i="2"/>
  <c r="LK247" i="2"/>
  <c r="LJ247" i="2"/>
  <c r="LI247" i="2"/>
  <c r="LH247" i="2"/>
  <c r="LG247" i="2"/>
  <c r="LF247" i="2"/>
  <c r="LE247" i="2"/>
  <c r="LD247" i="2"/>
  <c r="LC247" i="2"/>
  <c r="LB247" i="2"/>
  <c r="LA247" i="2"/>
  <c r="KZ247" i="2"/>
  <c r="KY247" i="2"/>
  <c r="KX247" i="2"/>
  <c r="KW247" i="2"/>
  <c r="KV247" i="2"/>
  <c r="KU247" i="2"/>
  <c r="KT247" i="2"/>
  <c r="KS247" i="2"/>
  <c r="KR247" i="2"/>
  <c r="KQ247" i="2"/>
  <c r="KP247" i="2"/>
  <c r="KO247" i="2"/>
  <c r="KN247" i="2"/>
  <c r="KM247" i="2"/>
  <c r="KL247" i="2"/>
  <c r="KK247" i="2"/>
  <c r="KJ247" i="2"/>
  <c r="KI247" i="2"/>
  <c r="KH247" i="2"/>
  <c r="KG247" i="2"/>
  <c r="KF247" i="2"/>
  <c r="KE247" i="2"/>
  <c r="KD247" i="2"/>
  <c r="KC247" i="2"/>
  <c r="KB247" i="2"/>
  <c r="KA247" i="2"/>
  <c r="JZ247" i="2"/>
  <c r="JY247" i="2"/>
  <c r="JX247" i="2"/>
  <c r="JW247" i="2"/>
  <c r="JV247" i="2"/>
  <c r="JU247" i="2"/>
  <c r="JT247" i="2"/>
  <c r="JS247" i="2"/>
  <c r="JR247" i="2"/>
  <c r="JQ247" i="2"/>
  <c r="JP247" i="2"/>
  <c r="JO247" i="2"/>
  <c r="JN247" i="2"/>
  <c r="JM247" i="2"/>
  <c r="JL247" i="2"/>
  <c r="JK247" i="2"/>
  <c r="JJ247" i="2"/>
  <c r="JI247" i="2"/>
  <c r="JH247" i="2"/>
  <c r="JG247" i="2"/>
  <c r="JF247" i="2"/>
  <c r="JE247" i="2"/>
  <c r="JD247" i="2"/>
  <c r="JC247" i="2"/>
  <c r="JB247" i="2"/>
  <c r="JA247" i="2"/>
  <c r="IZ247" i="2"/>
  <c r="IY247" i="2"/>
  <c r="IX247" i="2"/>
  <c r="IW247" i="2"/>
  <c r="IV247" i="2"/>
  <c r="IU247" i="2"/>
  <c r="IT247" i="2"/>
  <c r="IS247" i="2"/>
  <c r="IR247" i="2"/>
  <c r="IQ247" i="2"/>
  <c r="IP247" i="2"/>
  <c r="IO247" i="2"/>
  <c r="IN247" i="2"/>
  <c r="IM247" i="2"/>
  <c r="IL247" i="2"/>
  <c r="IK247" i="2"/>
  <c r="IJ247" i="2"/>
  <c r="II247" i="2"/>
  <c r="IH247" i="2"/>
  <c r="IG247" i="2"/>
  <c r="IF247" i="2"/>
  <c r="IE247" i="2"/>
  <c r="ID247" i="2"/>
  <c r="IC247" i="2"/>
  <c r="IB247" i="2"/>
  <c r="IA247" i="2"/>
  <c r="HZ247" i="2"/>
  <c r="HY247" i="2"/>
  <c r="HX247" i="2"/>
  <c r="HW247" i="2"/>
  <c r="HV247" i="2"/>
  <c r="HU247" i="2"/>
  <c r="HT247" i="2"/>
  <c r="HS247" i="2"/>
  <c r="HR247" i="2"/>
  <c r="HQ247" i="2"/>
  <c r="HP247" i="2"/>
  <c r="HO247" i="2"/>
  <c r="HN247" i="2"/>
  <c r="HM247" i="2"/>
  <c r="HL247" i="2"/>
  <c r="HK247" i="2"/>
  <c r="HJ247" i="2"/>
  <c r="HI247" i="2"/>
  <c r="HH247" i="2"/>
  <c r="HG247" i="2"/>
  <c r="HF247" i="2"/>
  <c r="HE247" i="2"/>
  <c r="HD247" i="2"/>
  <c r="HC247" i="2"/>
  <c r="HB247" i="2"/>
  <c r="HA247" i="2"/>
  <c r="GZ247" i="2"/>
  <c r="GY247" i="2"/>
  <c r="GX247" i="2"/>
  <c r="GW247" i="2"/>
  <c r="GV247" i="2"/>
  <c r="GU247" i="2"/>
  <c r="GT247" i="2"/>
  <c r="GS247" i="2"/>
  <c r="GR247" i="2"/>
  <c r="GQ247" i="2"/>
  <c r="GP247" i="2"/>
  <c r="GO247" i="2"/>
  <c r="GN247" i="2"/>
  <c r="GM247" i="2"/>
  <c r="GL247" i="2"/>
  <c r="GK247" i="2"/>
  <c r="GJ247" i="2"/>
  <c r="GI247" i="2"/>
  <c r="GH247" i="2"/>
  <c r="GG247" i="2"/>
  <c r="GF247" i="2"/>
  <c r="GE247" i="2"/>
  <c r="GD247" i="2"/>
  <c r="GC247" i="2"/>
  <c r="GB247" i="2"/>
  <c r="GA247" i="2"/>
  <c r="FZ247" i="2"/>
  <c r="FY247" i="2"/>
  <c r="FX247" i="2"/>
  <c r="FW247" i="2"/>
  <c r="FV247" i="2"/>
  <c r="FU247" i="2"/>
  <c r="FT247" i="2"/>
  <c r="FS247" i="2"/>
  <c r="FR247" i="2"/>
  <c r="FQ24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NE245" i="2"/>
  <c r="ND245" i="2"/>
  <c r="NC245" i="2"/>
  <c r="NB245" i="2"/>
  <c r="NA245" i="2"/>
  <c r="MZ245" i="2"/>
  <c r="MY245" i="2"/>
  <c r="MX245" i="2"/>
  <c r="MW245" i="2"/>
  <c r="MV245" i="2"/>
  <c r="MU245" i="2"/>
  <c r="MT245" i="2"/>
  <c r="MS245" i="2"/>
  <c r="MR245" i="2"/>
  <c r="MQ245" i="2"/>
  <c r="MP245" i="2"/>
  <c r="MO245" i="2"/>
  <c r="MN245" i="2"/>
  <c r="MM245" i="2"/>
  <c r="ML245" i="2"/>
  <c r="MK245" i="2"/>
  <c r="MJ245" i="2"/>
  <c r="MI245" i="2"/>
  <c r="MH245" i="2"/>
  <c r="MG245" i="2"/>
  <c r="MF245" i="2"/>
  <c r="ME245" i="2"/>
  <c r="MD245" i="2"/>
  <c r="MC245" i="2"/>
  <c r="MB245" i="2"/>
  <c r="MA245" i="2"/>
  <c r="LZ245" i="2"/>
  <c r="LY245" i="2"/>
  <c r="LX245" i="2"/>
  <c r="LW245" i="2"/>
  <c r="LV245" i="2"/>
  <c r="LU245" i="2"/>
  <c r="LT245" i="2"/>
  <c r="LS245" i="2"/>
  <c r="LR245" i="2"/>
  <c r="LQ245" i="2"/>
  <c r="LP245" i="2"/>
  <c r="LO245" i="2"/>
  <c r="LN245" i="2"/>
  <c r="LM245" i="2"/>
  <c r="LL245" i="2"/>
  <c r="LK245" i="2"/>
  <c r="LJ245" i="2"/>
  <c r="LI245" i="2"/>
  <c r="LH245" i="2"/>
  <c r="LG245" i="2"/>
  <c r="LF245" i="2"/>
  <c r="LE245" i="2"/>
  <c r="LD245" i="2"/>
  <c r="LC245" i="2"/>
  <c r="LB245" i="2"/>
  <c r="LA245" i="2"/>
  <c r="KZ245" i="2"/>
  <c r="KY245" i="2"/>
  <c r="KX245" i="2"/>
  <c r="KW245" i="2"/>
  <c r="KV245" i="2"/>
  <c r="KU245" i="2"/>
  <c r="KT245" i="2"/>
  <c r="KS245" i="2"/>
  <c r="KR245" i="2"/>
  <c r="KQ245" i="2"/>
  <c r="KP245" i="2"/>
  <c r="KO245" i="2"/>
  <c r="KN245" i="2"/>
  <c r="KM245" i="2"/>
  <c r="KL245" i="2"/>
  <c r="KK245" i="2"/>
  <c r="KJ245" i="2"/>
  <c r="KI245" i="2"/>
  <c r="KH245" i="2"/>
  <c r="KG245" i="2"/>
  <c r="KF245" i="2"/>
  <c r="KE245" i="2"/>
  <c r="KD245" i="2"/>
  <c r="KC245" i="2"/>
  <c r="KB245" i="2"/>
  <c r="KA245" i="2"/>
  <c r="JZ245" i="2"/>
  <c r="JY245" i="2"/>
  <c r="JX245" i="2"/>
  <c r="JW245" i="2"/>
  <c r="JV245" i="2"/>
  <c r="JU245" i="2"/>
  <c r="JT245" i="2"/>
  <c r="JS245" i="2"/>
  <c r="JR245" i="2"/>
  <c r="JQ245" i="2"/>
  <c r="JP245" i="2"/>
  <c r="JO245" i="2"/>
  <c r="JN245" i="2"/>
  <c r="JM245" i="2"/>
  <c r="JL245" i="2"/>
  <c r="JK245" i="2"/>
  <c r="JJ245" i="2"/>
  <c r="JI245" i="2"/>
  <c r="JH245" i="2"/>
  <c r="JG245" i="2"/>
  <c r="JF245" i="2"/>
  <c r="JE245" i="2"/>
  <c r="JD245" i="2"/>
  <c r="JC245" i="2"/>
  <c r="JB245" i="2"/>
  <c r="JA245" i="2"/>
  <c r="IZ245" i="2"/>
  <c r="IY245" i="2"/>
  <c r="IX245" i="2"/>
  <c r="IW245" i="2"/>
  <c r="IV245" i="2"/>
  <c r="IU245" i="2"/>
  <c r="IT245" i="2"/>
  <c r="IS245" i="2"/>
  <c r="IR245" i="2"/>
  <c r="IQ245" i="2"/>
  <c r="IP245" i="2"/>
  <c r="IO245" i="2"/>
  <c r="IN245" i="2"/>
  <c r="IM245" i="2"/>
  <c r="IL245" i="2"/>
  <c r="IK245" i="2"/>
  <c r="IJ245" i="2"/>
  <c r="II245" i="2"/>
  <c r="IH245" i="2"/>
  <c r="IG245" i="2"/>
  <c r="IF245" i="2"/>
  <c r="IE245" i="2"/>
  <c r="ID245" i="2"/>
  <c r="IC245" i="2"/>
  <c r="IB245" i="2"/>
  <c r="IA245" i="2"/>
  <c r="HZ245" i="2"/>
  <c r="HY245" i="2"/>
  <c r="HX245" i="2"/>
  <c r="HW245" i="2"/>
  <c r="HV245" i="2"/>
  <c r="HU245" i="2"/>
  <c r="HT245" i="2"/>
  <c r="HS245" i="2"/>
  <c r="HR245" i="2"/>
  <c r="HQ245" i="2"/>
  <c r="HP245" i="2"/>
  <c r="HO245" i="2"/>
  <c r="HN245" i="2"/>
  <c r="HM245" i="2"/>
  <c r="HL245" i="2"/>
  <c r="HK245" i="2"/>
  <c r="HJ245" i="2"/>
  <c r="HI245" i="2"/>
  <c r="HH245" i="2"/>
  <c r="HG245" i="2"/>
  <c r="HF245" i="2"/>
  <c r="HE245" i="2"/>
  <c r="HD245" i="2"/>
  <c r="HC245" i="2"/>
  <c r="HB245" i="2"/>
  <c r="HA245" i="2"/>
  <c r="GZ245" i="2"/>
  <c r="GY245" i="2"/>
  <c r="GX245" i="2"/>
  <c r="GW245" i="2"/>
  <c r="GV245" i="2"/>
  <c r="GU245" i="2"/>
  <c r="GT245" i="2"/>
  <c r="GS245" i="2"/>
  <c r="GR245" i="2"/>
  <c r="GQ245" i="2"/>
  <c r="GP245" i="2"/>
  <c r="GO245" i="2"/>
  <c r="GN245" i="2"/>
  <c r="GM245" i="2"/>
  <c r="GL245" i="2"/>
  <c r="GK245" i="2"/>
  <c r="GJ245" i="2"/>
  <c r="GI245" i="2"/>
  <c r="GH245" i="2"/>
  <c r="GG245" i="2"/>
  <c r="GF245" i="2"/>
  <c r="GE245" i="2"/>
  <c r="GD245" i="2"/>
  <c r="GC245" i="2"/>
  <c r="GB245" i="2"/>
  <c r="GA245" i="2"/>
  <c r="FZ245" i="2"/>
  <c r="FY245" i="2"/>
  <c r="FX245" i="2"/>
  <c r="FW245" i="2"/>
  <c r="FV245" i="2"/>
  <c r="FU245" i="2"/>
  <c r="FT245" i="2"/>
  <c r="FS245" i="2"/>
  <c r="FR245" i="2"/>
  <c r="FQ245" i="2"/>
  <c r="FP245" i="2"/>
  <c r="FO245" i="2"/>
  <c r="FN245" i="2"/>
  <c r="FM245" i="2"/>
  <c r="FL245" i="2"/>
  <c r="FK245" i="2"/>
  <c r="FJ245" i="2"/>
  <c r="FI245" i="2"/>
  <c r="FH245" i="2"/>
  <c r="FG245" i="2"/>
  <c r="FF245" i="2"/>
  <c r="FE245" i="2"/>
  <c r="FD245" i="2"/>
  <c r="FC245" i="2"/>
  <c r="FB245" i="2"/>
  <c r="FA245" i="2"/>
  <c r="EZ245" i="2"/>
  <c r="EY245" i="2"/>
  <c r="EX245" i="2"/>
  <c r="EW245" i="2"/>
  <c r="EV245" i="2"/>
  <c r="EU245" i="2"/>
  <c r="ET245" i="2"/>
  <c r="ES245" i="2"/>
  <c r="ER245" i="2"/>
  <c r="EQ245" i="2"/>
  <c r="EP245" i="2"/>
  <c r="EO245" i="2"/>
  <c r="EN245" i="2"/>
  <c r="EM245" i="2"/>
  <c r="EL245" i="2"/>
  <c r="EK245" i="2"/>
  <c r="EJ245" i="2"/>
  <c r="EI245" i="2"/>
  <c r="EH245" i="2"/>
  <c r="EG245" i="2"/>
  <c r="EF245" i="2"/>
  <c r="EE245" i="2"/>
  <c r="ED245" i="2"/>
  <c r="EC245" i="2"/>
  <c r="EB245" i="2"/>
  <c r="EA245" i="2"/>
  <c r="DZ245" i="2"/>
  <c r="DY245" i="2"/>
  <c r="DX245" i="2"/>
  <c r="DW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NE243" i="2"/>
  <c r="ND243" i="2"/>
  <c r="NC243" i="2"/>
  <c r="NB243" i="2"/>
  <c r="NA243" i="2"/>
  <c r="MZ243" i="2"/>
  <c r="MY243" i="2"/>
  <c r="MX243" i="2"/>
  <c r="MW243" i="2"/>
  <c r="MV243" i="2"/>
  <c r="MU243" i="2"/>
  <c r="MT243" i="2"/>
  <c r="MS243" i="2"/>
  <c r="MR243" i="2"/>
  <c r="MQ243" i="2"/>
  <c r="MP243" i="2"/>
  <c r="MO243" i="2"/>
  <c r="MN243" i="2"/>
  <c r="MM243" i="2"/>
  <c r="ML243" i="2"/>
  <c r="MK243" i="2"/>
  <c r="MJ243" i="2"/>
  <c r="MI243" i="2"/>
  <c r="MH243" i="2"/>
  <c r="MG243" i="2"/>
  <c r="MF243" i="2"/>
  <c r="ME243" i="2"/>
  <c r="MD243" i="2"/>
  <c r="MC243" i="2"/>
  <c r="MB243" i="2"/>
  <c r="MA243" i="2"/>
  <c r="LZ243" i="2"/>
  <c r="LY243" i="2"/>
  <c r="LX243" i="2"/>
  <c r="LW243" i="2"/>
  <c r="LV243" i="2"/>
  <c r="LU243" i="2"/>
  <c r="LT243" i="2"/>
  <c r="LS243" i="2"/>
  <c r="LR243" i="2"/>
  <c r="LQ243" i="2"/>
  <c r="LP243" i="2"/>
  <c r="LO243" i="2"/>
  <c r="LN243" i="2"/>
  <c r="LM243" i="2"/>
  <c r="LL243" i="2"/>
  <c r="LK243" i="2"/>
  <c r="LJ243" i="2"/>
  <c r="LI243" i="2"/>
  <c r="LH243" i="2"/>
  <c r="LG243" i="2"/>
  <c r="LF243" i="2"/>
  <c r="LE243" i="2"/>
  <c r="LD243" i="2"/>
  <c r="LC243" i="2"/>
  <c r="LB243" i="2"/>
  <c r="LA243" i="2"/>
  <c r="KZ243" i="2"/>
  <c r="KY243" i="2"/>
  <c r="KX243" i="2"/>
  <c r="KW243" i="2"/>
  <c r="KV243" i="2"/>
  <c r="KU243" i="2"/>
  <c r="KT243" i="2"/>
  <c r="KS243" i="2"/>
  <c r="KR243" i="2"/>
  <c r="KQ243" i="2"/>
  <c r="KP243" i="2"/>
  <c r="KO243" i="2"/>
  <c r="KN243" i="2"/>
  <c r="KM243" i="2"/>
  <c r="KL243" i="2"/>
  <c r="KK243" i="2"/>
  <c r="KJ243" i="2"/>
  <c r="KI243" i="2"/>
  <c r="KH243" i="2"/>
  <c r="KG243" i="2"/>
  <c r="KF243" i="2"/>
  <c r="KE243" i="2"/>
  <c r="KD243" i="2"/>
  <c r="KC243" i="2"/>
  <c r="KB243" i="2"/>
  <c r="KA243" i="2"/>
  <c r="JZ243" i="2"/>
  <c r="JY243" i="2"/>
  <c r="JX243" i="2"/>
  <c r="JW243" i="2"/>
  <c r="JV243" i="2"/>
  <c r="JU243" i="2"/>
  <c r="JT243" i="2"/>
  <c r="JS243" i="2"/>
  <c r="JR243" i="2"/>
  <c r="JQ243" i="2"/>
  <c r="JP243" i="2"/>
  <c r="JO243" i="2"/>
  <c r="JN243" i="2"/>
  <c r="JM243" i="2"/>
  <c r="JL243" i="2"/>
  <c r="JK243" i="2"/>
  <c r="JJ243" i="2"/>
  <c r="JI243" i="2"/>
  <c r="JH243" i="2"/>
  <c r="JG243" i="2"/>
  <c r="JF243" i="2"/>
  <c r="JE243" i="2"/>
  <c r="JD243" i="2"/>
  <c r="JC243" i="2"/>
  <c r="JB243" i="2"/>
  <c r="JA243" i="2"/>
  <c r="IZ243" i="2"/>
  <c r="IY243" i="2"/>
  <c r="IX243" i="2"/>
  <c r="IW243" i="2"/>
  <c r="IV243" i="2"/>
  <c r="IU243" i="2"/>
  <c r="IT243" i="2"/>
  <c r="IS243" i="2"/>
  <c r="IR243" i="2"/>
  <c r="IQ243" i="2"/>
  <c r="IP243" i="2"/>
  <c r="IO243" i="2"/>
  <c r="IN243" i="2"/>
  <c r="IM243" i="2"/>
  <c r="IL243" i="2"/>
  <c r="IK243" i="2"/>
  <c r="IJ243" i="2"/>
  <c r="II243" i="2"/>
  <c r="IH243" i="2"/>
  <c r="IG243" i="2"/>
  <c r="IF243" i="2"/>
  <c r="IE243" i="2"/>
  <c r="ID243" i="2"/>
  <c r="IC243" i="2"/>
  <c r="IB243" i="2"/>
  <c r="IA243" i="2"/>
  <c r="HZ243" i="2"/>
  <c r="HY243" i="2"/>
  <c r="HX243" i="2"/>
  <c r="HW243" i="2"/>
  <c r="HV243" i="2"/>
  <c r="HU243" i="2"/>
  <c r="HT243" i="2"/>
  <c r="HS243" i="2"/>
  <c r="HR243" i="2"/>
  <c r="HQ243" i="2"/>
  <c r="HP243" i="2"/>
  <c r="HO243" i="2"/>
  <c r="HN243" i="2"/>
  <c r="HM243" i="2"/>
  <c r="HL243" i="2"/>
  <c r="HK243" i="2"/>
  <c r="HJ243" i="2"/>
  <c r="HI243" i="2"/>
  <c r="HH243" i="2"/>
  <c r="HG243" i="2"/>
  <c r="HF243" i="2"/>
  <c r="HE243" i="2"/>
  <c r="HD243" i="2"/>
  <c r="HC243" i="2"/>
  <c r="HB243" i="2"/>
  <c r="HA243" i="2"/>
  <c r="GZ243" i="2"/>
  <c r="GY243" i="2"/>
  <c r="GX243" i="2"/>
  <c r="GW243" i="2"/>
  <c r="GV243" i="2"/>
  <c r="GU243" i="2"/>
  <c r="GT243" i="2"/>
  <c r="GS243" i="2"/>
  <c r="GR243" i="2"/>
  <c r="GQ243" i="2"/>
  <c r="GP243" i="2"/>
  <c r="GO243" i="2"/>
  <c r="GN243" i="2"/>
  <c r="GM243" i="2"/>
  <c r="GL243" i="2"/>
  <c r="GK243" i="2"/>
  <c r="GJ243" i="2"/>
  <c r="GI243" i="2"/>
  <c r="GH243" i="2"/>
  <c r="GG243" i="2"/>
  <c r="GF243" i="2"/>
  <c r="GE243" i="2"/>
  <c r="GD243" i="2"/>
  <c r="GC243" i="2"/>
  <c r="GB243" i="2"/>
  <c r="GA243" i="2"/>
  <c r="FZ243" i="2"/>
  <c r="FY243" i="2"/>
  <c r="FX243" i="2"/>
  <c r="FW243" i="2"/>
  <c r="FV243" i="2"/>
  <c r="FU243" i="2"/>
  <c r="FT243" i="2"/>
  <c r="FS243" i="2"/>
  <c r="FR243" i="2"/>
  <c r="FQ243" i="2"/>
  <c r="FP243" i="2"/>
  <c r="FO243" i="2"/>
  <c r="FN243" i="2"/>
  <c r="FM243" i="2"/>
  <c r="FL243" i="2"/>
  <c r="FK243" i="2"/>
  <c r="FJ243" i="2"/>
  <c r="FI243" i="2"/>
  <c r="FH243" i="2"/>
  <c r="FG243" i="2"/>
  <c r="FF243" i="2"/>
  <c r="FE243" i="2"/>
  <c r="FD243" i="2"/>
  <c r="FC243" i="2"/>
  <c r="FB243" i="2"/>
  <c r="FA243" i="2"/>
  <c r="EZ243" i="2"/>
  <c r="EY243" i="2"/>
  <c r="EX243" i="2"/>
  <c r="EW243" i="2"/>
  <c r="EV243" i="2"/>
  <c r="EU243" i="2"/>
  <c r="ET243" i="2"/>
  <c r="ES243" i="2"/>
  <c r="ER243" i="2"/>
  <c r="EQ243" i="2"/>
  <c r="EP243" i="2"/>
  <c r="EO243" i="2"/>
  <c r="EN243" i="2"/>
  <c r="EM243" i="2"/>
  <c r="EL243" i="2"/>
  <c r="EK243" i="2"/>
  <c r="EJ243" i="2"/>
  <c r="EI243" i="2"/>
  <c r="EH243" i="2"/>
  <c r="EG243" i="2"/>
  <c r="EF243" i="2"/>
  <c r="EE243" i="2"/>
  <c r="ED243" i="2"/>
  <c r="EC243" i="2"/>
  <c r="EB243" i="2"/>
  <c r="EA243" i="2"/>
  <c r="DZ243" i="2"/>
  <c r="DY243" i="2"/>
  <c r="DX243" i="2"/>
  <c r="DW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NE241" i="2"/>
  <c r="ND241" i="2"/>
  <c r="NC241" i="2"/>
  <c r="NB241" i="2"/>
  <c r="NA241" i="2"/>
  <c r="MZ241" i="2"/>
  <c r="MY241" i="2"/>
  <c r="MX241" i="2"/>
  <c r="MW241" i="2"/>
  <c r="MV241" i="2"/>
  <c r="MU241" i="2"/>
  <c r="MT241" i="2"/>
  <c r="MS241" i="2"/>
  <c r="MR241" i="2"/>
  <c r="MQ241" i="2"/>
  <c r="MP241" i="2"/>
  <c r="MO241" i="2"/>
  <c r="MN241" i="2"/>
  <c r="MM241" i="2"/>
  <c r="ML241" i="2"/>
  <c r="MK241" i="2"/>
  <c r="MJ241" i="2"/>
  <c r="MI241" i="2"/>
  <c r="MH241" i="2"/>
  <c r="MG241" i="2"/>
  <c r="MF241" i="2"/>
  <c r="ME241" i="2"/>
  <c r="MD241" i="2"/>
  <c r="MC241" i="2"/>
  <c r="MB241" i="2"/>
  <c r="MA241" i="2"/>
  <c r="LZ241" i="2"/>
  <c r="LY241" i="2"/>
  <c r="LX241" i="2"/>
  <c r="LW241" i="2"/>
  <c r="LV241" i="2"/>
  <c r="LU241" i="2"/>
  <c r="LT241" i="2"/>
  <c r="LS241" i="2"/>
  <c r="LR241" i="2"/>
  <c r="LQ241" i="2"/>
  <c r="LP241" i="2"/>
  <c r="LO241" i="2"/>
  <c r="LN241" i="2"/>
  <c r="LM241" i="2"/>
  <c r="LL241" i="2"/>
  <c r="LK241" i="2"/>
  <c r="LJ241" i="2"/>
  <c r="LI241" i="2"/>
  <c r="LH241" i="2"/>
  <c r="LG241" i="2"/>
  <c r="LF241" i="2"/>
  <c r="LE241" i="2"/>
  <c r="LD241" i="2"/>
  <c r="LC241" i="2"/>
  <c r="LB241" i="2"/>
  <c r="LA241" i="2"/>
  <c r="KZ241" i="2"/>
  <c r="KY241" i="2"/>
  <c r="KX241" i="2"/>
  <c r="KW241" i="2"/>
  <c r="KV241" i="2"/>
  <c r="KU241" i="2"/>
  <c r="KT241" i="2"/>
  <c r="KS241" i="2"/>
  <c r="KR241" i="2"/>
  <c r="KQ241" i="2"/>
  <c r="KP241" i="2"/>
  <c r="KO241" i="2"/>
  <c r="KN241" i="2"/>
  <c r="KM241" i="2"/>
  <c r="KL241" i="2"/>
  <c r="KK241" i="2"/>
  <c r="KJ241" i="2"/>
  <c r="KI241" i="2"/>
  <c r="KH241" i="2"/>
  <c r="KG241" i="2"/>
  <c r="KF241" i="2"/>
  <c r="KE241" i="2"/>
  <c r="KD241" i="2"/>
  <c r="KC241" i="2"/>
  <c r="KB241" i="2"/>
  <c r="KA241" i="2"/>
  <c r="JZ241" i="2"/>
  <c r="JY241" i="2"/>
  <c r="JX241" i="2"/>
  <c r="JW241" i="2"/>
  <c r="JV241" i="2"/>
  <c r="JU241" i="2"/>
  <c r="JT241" i="2"/>
  <c r="JS241" i="2"/>
  <c r="JR241" i="2"/>
  <c r="JQ241" i="2"/>
  <c r="JP241" i="2"/>
  <c r="JO241" i="2"/>
  <c r="JN241" i="2"/>
  <c r="JM241" i="2"/>
  <c r="JL241" i="2"/>
  <c r="JK241" i="2"/>
  <c r="JJ241" i="2"/>
  <c r="JI241" i="2"/>
  <c r="JH241" i="2"/>
  <c r="JG241" i="2"/>
  <c r="JF241" i="2"/>
  <c r="JE241" i="2"/>
  <c r="JD241" i="2"/>
  <c r="JC241" i="2"/>
  <c r="JB241" i="2"/>
  <c r="JA241" i="2"/>
  <c r="IZ241" i="2"/>
  <c r="IY241" i="2"/>
  <c r="IX241" i="2"/>
  <c r="IW241" i="2"/>
  <c r="IV241" i="2"/>
  <c r="IU241" i="2"/>
  <c r="IT241" i="2"/>
  <c r="IS241" i="2"/>
  <c r="IR241" i="2"/>
  <c r="IQ241" i="2"/>
  <c r="IP241" i="2"/>
  <c r="IO241" i="2"/>
  <c r="IN241" i="2"/>
  <c r="IM241" i="2"/>
  <c r="IL241" i="2"/>
  <c r="IK241" i="2"/>
  <c r="IJ241" i="2"/>
  <c r="II241" i="2"/>
  <c r="IH241" i="2"/>
  <c r="IG241" i="2"/>
  <c r="IF241" i="2"/>
  <c r="IE241" i="2"/>
  <c r="ID241" i="2"/>
  <c r="IC241" i="2"/>
  <c r="IB241" i="2"/>
  <c r="IA241" i="2"/>
  <c r="HZ241" i="2"/>
  <c r="HY241" i="2"/>
  <c r="HX241" i="2"/>
  <c r="HW241" i="2"/>
  <c r="HV241" i="2"/>
  <c r="HU241" i="2"/>
  <c r="HT241" i="2"/>
  <c r="HS241" i="2"/>
  <c r="HR241" i="2"/>
  <c r="HQ241" i="2"/>
  <c r="HP241" i="2"/>
  <c r="HO241" i="2"/>
  <c r="HN241" i="2"/>
  <c r="HM241" i="2"/>
  <c r="HL241" i="2"/>
  <c r="HK241" i="2"/>
  <c r="HJ241" i="2"/>
  <c r="HI241" i="2"/>
  <c r="HH241" i="2"/>
  <c r="HG241" i="2"/>
  <c r="HF241" i="2"/>
  <c r="HE241" i="2"/>
  <c r="HD241" i="2"/>
  <c r="HC241" i="2"/>
  <c r="HB241" i="2"/>
  <c r="HA241" i="2"/>
  <c r="GZ241" i="2"/>
  <c r="GY241" i="2"/>
  <c r="GX241" i="2"/>
  <c r="GW241" i="2"/>
  <c r="GV241" i="2"/>
  <c r="GU241" i="2"/>
  <c r="GT241" i="2"/>
  <c r="GS241" i="2"/>
  <c r="GR241" i="2"/>
  <c r="GQ241" i="2"/>
  <c r="GP241" i="2"/>
  <c r="GO241" i="2"/>
  <c r="GN241" i="2"/>
  <c r="GM241" i="2"/>
  <c r="GL241" i="2"/>
  <c r="GK241" i="2"/>
  <c r="GJ241" i="2"/>
  <c r="GI241" i="2"/>
  <c r="GH241" i="2"/>
  <c r="GG241" i="2"/>
  <c r="GF241" i="2"/>
  <c r="GE241" i="2"/>
  <c r="GD241" i="2"/>
  <c r="GC241" i="2"/>
  <c r="GB241" i="2"/>
  <c r="GA241" i="2"/>
  <c r="FZ241" i="2"/>
  <c r="FY241" i="2"/>
  <c r="FX241" i="2"/>
  <c r="FW241" i="2"/>
  <c r="FV241" i="2"/>
  <c r="FU241" i="2"/>
  <c r="FT241" i="2"/>
  <c r="FS241" i="2"/>
  <c r="FR241" i="2"/>
  <c r="FQ241" i="2"/>
  <c r="FP241" i="2"/>
  <c r="FO241" i="2"/>
  <c r="FN241" i="2"/>
  <c r="FM241" i="2"/>
  <c r="FL241" i="2"/>
  <c r="FK241" i="2"/>
  <c r="FJ241" i="2"/>
  <c r="FI241" i="2"/>
  <c r="FH241" i="2"/>
  <c r="FG241" i="2"/>
  <c r="FF241" i="2"/>
  <c r="FE241" i="2"/>
  <c r="FD241" i="2"/>
  <c r="FC241" i="2"/>
  <c r="FB241" i="2"/>
  <c r="FA241" i="2"/>
  <c r="EZ241" i="2"/>
  <c r="EY241" i="2"/>
  <c r="EX241" i="2"/>
  <c r="EW241" i="2"/>
  <c r="EV241" i="2"/>
  <c r="EU241" i="2"/>
  <c r="ET241" i="2"/>
  <c r="ES241" i="2"/>
  <c r="ER241" i="2"/>
  <c r="EQ241" i="2"/>
  <c r="EP241" i="2"/>
  <c r="EO241" i="2"/>
  <c r="EN241" i="2"/>
  <c r="EM241" i="2"/>
  <c r="EL241" i="2"/>
  <c r="EK241" i="2"/>
  <c r="EJ241" i="2"/>
  <c r="EI241" i="2"/>
  <c r="EH241" i="2"/>
  <c r="EG241" i="2"/>
  <c r="EF241" i="2"/>
  <c r="EE241" i="2"/>
  <c r="ED241" i="2"/>
  <c r="EC241" i="2"/>
  <c r="EB241" i="2"/>
  <c r="EA241" i="2"/>
  <c r="DZ241" i="2"/>
  <c r="DY241" i="2"/>
  <c r="DX241" i="2"/>
  <c r="DW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NE239" i="2"/>
  <c r="ND239" i="2"/>
  <c r="NC239" i="2"/>
  <c r="NB239" i="2"/>
  <c r="NA239" i="2"/>
  <c r="MZ239" i="2"/>
  <c r="MY239" i="2"/>
  <c r="MX239" i="2"/>
  <c r="MW239" i="2"/>
  <c r="MV239" i="2"/>
  <c r="MU239" i="2"/>
  <c r="MT239" i="2"/>
  <c r="MS239" i="2"/>
  <c r="MR239" i="2"/>
  <c r="MQ239" i="2"/>
  <c r="MP239" i="2"/>
  <c r="MO239" i="2"/>
  <c r="MN239" i="2"/>
  <c r="MM239" i="2"/>
  <c r="ML239" i="2"/>
  <c r="MK239" i="2"/>
  <c r="MJ239" i="2"/>
  <c r="MI239" i="2"/>
  <c r="MH239" i="2"/>
  <c r="MG239" i="2"/>
  <c r="MF239" i="2"/>
  <c r="ME239" i="2"/>
  <c r="MD239" i="2"/>
  <c r="MC239" i="2"/>
  <c r="MB239" i="2"/>
  <c r="MA239" i="2"/>
  <c r="LZ239" i="2"/>
  <c r="LY239" i="2"/>
  <c r="LX239" i="2"/>
  <c r="LW239" i="2"/>
  <c r="LV239" i="2"/>
  <c r="LU239" i="2"/>
  <c r="LT239" i="2"/>
  <c r="LS239" i="2"/>
  <c r="LR239" i="2"/>
  <c r="LQ239" i="2"/>
  <c r="LP239" i="2"/>
  <c r="LO239" i="2"/>
  <c r="LN239" i="2"/>
  <c r="LM239" i="2"/>
  <c r="LL239" i="2"/>
  <c r="LK239" i="2"/>
  <c r="LJ239" i="2"/>
  <c r="LI239" i="2"/>
  <c r="LH239" i="2"/>
  <c r="LG239" i="2"/>
  <c r="LF239" i="2"/>
  <c r="LE239" i="2"/>
  <c r="LD239" i="2"/>
  <c r="LC239" i="2"/>
  <c r="LB239" i="2"/>
  <c r="LA239" i="2"/>
  <c r="KZ239" i="2"/>
  <c r="KY239" i="2"/>
  <c r="KX239" i="2"/>
  <c r="KW239" i="2"/>
  <c r="KV239" i="2"/>
  <c r="KU239" i="2"/>
  <c r="KT239" i="2"/>
  <c r="KS239" i="2"/>
  <c r="KR239" i="2"/>
  <c r="KQ239" i="2"/>
  <c r="KP239" i="2"/>
  <c r="KO239" i="2"/>
  <c r="KN239" i="2"/>
  <c r="KM239" i="2"/>
  <c r="KL239" i="2"/>
  <c r="KK239" i="2"/>
  <c r="KJ239" i="2"/>
  <c r="KI239" i="2"/>
  <c r="KH239" i="2"/>
  <c r="KG239" i="2"/>
  <c r="KF239" i="2"/>
  <c r="KE239" i="2"/>
  <c r="KD239" i="2"/>
  <c r="KC239" i="2"/>
  <c r="KB239" i="2"/>
  <c r="KA239" i="2"/>
  <c r="JZ239" i="2"/>
  <c r="JY239" i="2"/>
  <c r="JX239" i="2"/>
  <c r="JW239" i="2"/>
  <c r="JV239" i="2"/>
  <c r="JU239" i="2"/>
  <c r="JT239" i="2"/>
  <c r="JS239" i="2"/>
  <c r="JR239" i="2"/>
  <c r="JQ239" i="2"/>
  <c r="JP239" i="2"/>
  <c r="JO239" i="2"/>
  <c r="JN239" i="2"/>
  <c r="JM239" i="2"/>
  <c r="JL239" i="2"/>
  <c r="JK239" i="2"/>
  <c r="JJ239" i="2"/>
  <c r="JI239" i="2"/>
  <c r="JH239" i="2"/>
  <c r="JG239" i="2"/>
  <c r="JF239" i="2"/>
  <c r="JE239" i="2"/>
  <c r="JD239" i="2"/>
  <c r="JC239" i="2"/>
  <c r="JB239" i="2"/>
  <c r="JA239" i="2"/>
  <c r="IZ239" i="2"/>
  <c r="IY239" i="2"/>
  <c r="IX239" i="2"/>
  <c r="IW239" i="2"/>
  <c r="IV239" i="2"/>
  <c r="IU239" i="2"/>
  <c r="IT239" i="2"/>
  <c r="IS239" i="2"/>
  <c r="IR239" i="2"/>
  <c r="IQ239" i="2"/>
  <c r="IP239" i="2"/>
  <c r="IO239" i="2"/>
  <c r="IN239" i="2"/>
  <c r="IM239" i="2"/>
  <c r="IL239" i="2"/>
  <c r="IK239" i="2"/>
  <c r="IJ239" i="2"/>
  <c r="II239" i="2"/>
  <c r="IH239" i="2"/>
  <c r="IG239" i="2"/>
  <c r="IF239" i="2"/>
  <c r="IE239" i="2"/>
  <c r="ID239" i="2"/>
  <c r="IC239" i="2"/>
  <c r="IB239" i="2"/>
  <c r="IA239" i="2"/>
  <c r="HZ239" i="2"/>
  <c r="HY239" i="2"/>
  <c r="HX239" i="2"/>
  <c r="HW239" i="2"/>
  <c r="HV239" i="2"/>
  <c r="HU239" i="2"/>
  <c r="HT239" i="2"/>
  <c r="HS239" i="2"/>
  <c r="HR239" i="2"/>
  <c r="HQ239" i="2"/>
  <c r="HP239" i="2"/>
  <c r="HO239" i="2"/>
  <c r="HN239" i="2"/>
  <c r="HM239" i="2"/>
  <c r="HL239" i="2"/>
  <c r="HK239" i="2"/>
  <c r="HJ239" i="2"/>
  <c r="HI239" i="2"/>
  <c r="HH239" i="2"/>
  <c r="HG239" i="2"/>
  <c r="HF239" i="2"/>
  <c r="HE239" i="2"/>
  <c r="HD239" i="2"/>
  <c r="HC239" i="2"/>
  <c r="HB239" i="2"/>
  <c r="HA239" i="2"/>
  <c r="GZ239" i="2"/>
  <c r="GY239" i="2"/>
  <c r="GX239" i="2"/>
  <c r="GW239" i="2"/>
  <c r="GV239" i="2"/>
  <c r="GU239" i="2"/>
  <c r="GT239" i="2"/>
  <c r="GS239" i="2"/>
  <c r="GR239" i="2"/>
  <c r="GQ239" i="2"/>
  <c r="GP239" i="2"/>
  <c r="GO239" i="2"/>
  <c r="GN239" i="2"/>
  <c r="GM239" i="2"/>
  <c r="GL239" i="2"/>
  <c r="GK239" i="2"/>
  <c r="GJ239" i="2"/>
  <c r="GI239" i="2"/>
  <c r="GH239" i="2"/>
  <c r="GG239" i="2"/>
  <c r="GF239" i="2"/>
  <c r="GE239" i="2"/>
  <c r="GD239" i="2"/>
  <c r="GC239" i="2"/>
  <c r="GB239" i="2"/>
  <c r="GA239" i="2"/>
  <c r="FZ239" i="2"/>
  <c r="FY239" i="2"/>
  <c r="FX239" i="2"/>
  <c r="FW239" i="2"/>
  <c r="FV239" i="2"/>
  <c r="FU239" i="2"/>
  <c r="FT239" i="2"/>
  <c r="FS239" i="2"/>
  <c r="FR239" i="2"/>
  <c r="FQ239" i="2"/>
  <c r="FP239" i="2"/>
  <c r="FO239" i="2"/>
  <c r="FN239" i="2"/>
  <c r="FM239" i="2"/>
  <c r="FL239" i="2"/>
  <c r="FK239" i="2"/>
  <c r="FJ239" i="2"/>
  <c r="FI239" i="2"/>
  <c r="FH239" i="2"/>
  <c r="FG239" i="2"/>
  <c r="FF239" i="2"/>
  <c r="FE239" i="2"/>
  <c r="FD239" i="2"/>
  <c r="FC239" i="2"/>
  <c r="FB239" i="2"/>
  <c r="FA239" i="2"/>
  <c r="EZ239" i="2"/>
  <c r="EY239" i="2"/>
  <c r="EX239" i="2"/>
  <c r="EW239" i="2"/>
  <c r="EV239" i="2"/>
  <c r="EU239" i="2"/>
  <c r="ET239" i="2"/>
  <c r="ES239" i="2"/>
  <c r="ER239" i="2"/>
  <c r="EQ239" i="2"/>
  <c r="EP239" i="2"/>
  <c r="EO239" i="2"/>
  <c r="EN239" i="2"/>
  <c r="EM239" i="2"/>
  <c r="EL239" i="2"/>
  <c r="EK239" i="2"/>
  <c r="EJ239" i="2"/>
  <c r="EI239" i="2"/>
  <c r="EH239" i="2"/>
  <c r="EG239" i="2"/>
  <c r="EF239" i="2"/>
  <c r="EE239" i="2"/>
  <c r="ED239" i="2"/>
  <c r="EC239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NE237" i="2"/>
  <c r="ND237" i="2"/>
  <c r="NC237" i="2"/>
  <c r="NB237" i="2"/>
  <c r="NA237" i="2"/>
  <c r="MZ237" i="2"/>
  <c r="MY237" i="2"/>
  <c r="MX237" i="2"/>
  <c r="MW237" i="2"/>
  <c r="MV237" i="2"/>
  <c r="MU237" i="2"/>
  <c r="MT237" i="2"/>
  <c r="MS237" i="2"/>
  <c r="MR237" i="2"/>
  <c r="MQ237" i="2"/>
  <c r="MP237" i="2"/>
  <c r="MO237" i="2"/>
  <c r="MN237" i="2"/>
  <c r="MM237" i="2"/>
  <c r="ML237" i="2"/>
  <c r="MK237" i="2"/>
  <c r="MJ237" i="2"/>
  <c r="MI237" i="2"/>
  <c r="MH237" i="2"/>
  <c r="MG237" i="2"/>
  <c r="MF237" i="2"/>
  <c r="ME237" i="2"/>
  <c r="MD237" i="2"/>
  <c r="MC237" i="2"/>
  <c r="MB237" i="2"/>
  <c r="MA237" i="2"/>
  <c r="LZ237" i="2"/>
  <c r="LY237" i="2"/>
  <c r="LX237" i="2"/>
  <c r="LW237" i="2"/>
  <c r="LV237" i="2"/>
  <c r="LU237" i="2"/>
  <c r="LT237" i="2"/>
  <c r="LS237" i="2"/>
  <c r="LR237" i="2"/>
  <c r="LQ237" i="2"/>
  <c r="LP237" i="2"/>
  <c r="LO237" i="2"/>
  <c r="LN237" i="2"/>
  <c r="LM237" i="2"/>
  <c r="LL237" i="2"/>
  <c r="LK237" i="2"/>
  <c r="LJ237" i="2"/>
  <c r="LI237" i="2"/>
  <c r="LH237" i="2"/>
  <c r="LG237" i="2"/>
  <c r="LF237" i="2"/>
  <c r="LE237" i="2"/>
  <c r="LD237" i="2"/>
  <c r="LC237" i="2"/>
  <c r="LB237" i="2"/>
  <c r="LA237" i="2"/>
  <c r="KZ237" i="2"/>
  <c r="KY237" i="2"/>
  <c r="KX237" i="2"/>
  <c r="KW237" i="2"/>
  <c r="KV237" i="2"/>
  <c r="KU237" i="2"/>
  <c r="KT237" i="2"/>
  <c r="KS237" i="2"/>
  <c r="KR237" i="2"/>
  <c r="KQ237" i="2"/>
  <c r="KP237" i="2"/>
  <c r="KO237" i="2"/>
  <c r="KN237" i="2"/>
  <c r="KM237" i="2"/>
  <c r="KL237" i="2"/>
  <c r="KK237" i="2"/>
  <c r="KJ237" i="2"/>
  <c r="KI237" i="2"/>
  <c r="KH237" i="2"/>
  <c r="KG237" i="2"/>
  <c r="KF237" i="2"/>
  <c r="KE237" i="2"/>
  <c r="KD237" i="2"/>
  <c r="KC237" i="2"/>
  <c r="KB237" i="2"/>
  <c r="KA237" i="2"/>
  <c r="JZ237" i="2"/>
  <c r="JY237" i="2"/>
  <c r="JX237" i="2"/>
  <c r="JW237" i="2"/>
  <c r="JV237" i="2"/>
  <c r="JU237" i="2"/>
  <c r="JT237" i="2"/>
  <c r="JS237" i="2"/>
  <c r="JR237" i="2"/>
  <c r="JQ237" i="2"/>
  <c r="JP237" i="2"/>
  <c r="JO237" i="2"/>
  <c r="JN237" i="2"/>
  <c r="JM237" i="2"/>
  <c r="JL237" i="2"/>
  <c r="JK237" i="2"/>
  <c r="JJ237" i="2"/>
  <c r="JI237" i="2"/>
  <c r="JH237" i="2"/>
  <c r="JG237" i="2"/>
  <c r="JF237" i="2"/>
  <c r="JE237" i="2"/>
  <c r="JD237" i="2"/>
  <c r="JC237" i="2"/>
  <c r="JB237" i="2"/>
  <c r="JA237" i="2"/>
  <c r="IZ237" i="2"/>
  <c r="IY237" i="2"/>
  <c r="IX237" i="2"/>
  <c r="IW237" i="2"/>
  <c r="IV237" i="2"/>
  <c r="IU237" i="2"/>
  <c r="IT237" i="2"/>
  <c r="IS237" i="2"/>
  <c r="IR237" i="2"/>
  <c r="IQ237" i="2"/>
  <c r="IP237" i="2"/>
  <c r="IO237" i="2"/>
  <c r="IN237" i="2"/>
  <c r="IM237" i="2"/>
  <c r="IL237" i="2"/>
  <c r="IK237" i="2"/>
  <c r="IJ237" i="2"/>
  <c r="II237" i="2"/>
  <c r="IH237" i="2"/>
  <c r="IG237" i="2"/>
  <c r="IF237" i="2"/>
  <c r="IE237" i="2"/>
  <c r="ID237" i="2"/>
  <c r="IC237" i="2"/>
  <c r="IB237" i="2"/>
  <c r="IA237" i="2"/>
  <c r="HZ237" i="2"/>
  <c r="HY237" i="2"/>
  <c r="HX237" i="2"/>
  <c r="HW237" i="2"/>
  <c r="HV237" i="2"/>
  <c r="HU237" i="2"/>
  <c r="HT237" i="2"/>
  <c r="HS237" i="2"/>
  <c r="HR237" i="2"/>
  <c r="HQ237" i="2"/>
  <c r="HP237" i="2"/>
  <c r="HO237" i="2"/>
  <c r="HN237" i="2"/>
  <c r="HM237" i="2"/>
  <c r="HL237" i="2"/>
  <c r="HK237" i="2"/>
  <c r="HJ237" i="2"/>
  <c r="HI237" i="2"/>
  <c r="HH237" i="2"/>
  <c r="HG237" i="2"/>
  <c r="HF237" i="2"/>
  <c r="HE237" i="2"/>
  <c r="HD237" i="2"/>
  <c r="HC237" i="2"/>
  <c r="HB237" i="2"/>
  <c r="HA237" i="2"/>
  <c r="GZ237" i="2"/>
  <c r="GY237" i="2"/>
  <c r="GX237" i="2"/>
  <c r="GW237" i="2"/>
  <c r="GV237" i="2"/>
  <c r="GU237" i="2"/>
  <c r="GT237" i="2"/>
  <c r="GS237" i="2"/>
  <c r="GR237" i="2"/>
  <c r="GQ237" i="2"/>
  <c r="GP237" i="2"/>
  <c r="GO237" i="2"/>
  <c r="GN237" i="2"/>
  <c r="GM237" i="2"/>
  <c r="GL237" i="2"/>
  <c r="GK237" i="2"/>
  <c r="GJ237" i="2"/>
  <c r="GI237" i="2"/>
  <c r="GH237" i="2"/>
  <c r="GG237" i="2"/>
  <c r="GF237" i="2"/>
  <c r="GE237" i="2"/>
  <c r="GD237" i="2"/>
  <c r="GC237" i="2"/>
  <c r="GB237" i="2"/>
  <c r="GA237" i="2"/>
  <c r="FZ237" i="2"/>
  <c r="FY237" i="2"/>
  <c r="FX237" i="2"/>
  <c r="FW237" i="2"/>
  <c r="FV237" i="2"/>
  <c r="FU237" i="2"/>
  <c r="FT237" i="2"/>
  <c r="FS237" i="2"/>
  <c r="FR237" i="2"/>
  <c r="FQ23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NE235" i="2"/>
  <c r="ND235" i="2"/>
  <c r="NC235" i="2"/>
  <c r="NB235" i="2"/>
  <c r="NA235" i="2"/>
  <c r="MZ235" i="2"/>
  <c r="MY235" i="2"/>
  <c r="MX235" i="2"/>
  <c r="MW235" i="2"/>
  <c r="MV235" i="2"/>
  <c r="MU235" i="2"/>
  <c r="MT235" i="2"/>
  <c r="MS235" i="2"/>
  <c r="MR235" i="2"/>
  <c r="MQ235" i="2"/>
  <c r="MP235" i="2"/>
  <c r="MO235" i="2"/>
  <c r="MN235" i="2"/>
  <c r="MM235" i="2"/>
  <c r="ML235" i="2"/>
  <c r="MK235" i="2"/>
  <c r="MJ235" i="2"/>
  <c r="MI235" i="2"/>
  <c r="MH235" i="2"/>
  <c r="MG235" i="2"/>
  <c r="MF235" i="2"/>
  <c r="ME235" i="2"/>
  <c r="MD235" i="2"/>
  <c r="MC235" i="2"/>
  <c r="MB235" i="2"/>
  <c r="MA235" i="2"/>
  <c r="LZ235" i="2"/>
  <c r="LY235" i="2"/>
  <c r="LX235" i="2"/>
  <c r="LW235" i="2"/>
  <c r="LV235" i="2"/>
  <c r="LU235" i="2"/>
  <c r="LT235" i="2"/>
  <c r="LS235" i="2"/>
  <c r="LR235" i="2"/>
  <c r="LQ235" i="2"/>
  <c r="LP235" i="2"/>
  <c r="LO235" i="2"/>
  <c r="LN235" i="2"/>
  <c r="LM235" i="2"/>
  <c r="LL235" i="2"/>
  <c r="LK235" i="2"/>
  <c r="LJ235" i="2"/>
  <c r="LI235" i="2"/>
  <c r="LH235" i="2"/>
  <c r="LG235" i="2"/>
  <c r="LF235" i="2"/>
  <c r="LE235" i="2"/>
  <c r="LD235" i="2"/>
  <c r="LC235" i="2"/>
  <c r="LB235" i="2"/>
  <c r="LA235" i="2"/>
  <c r="KZ235" i="2"/>
  <c r="KY235" i="2"/>
  <c r="KX235" i="2"/>
  <c r="KW235" i="2"/>
  <c r="KV235" i="2"/>
  <c r="KU235" i="2"/>
  <c r="KT235" i="2"/>
  <c r="KS235" i="2"/>
  <c r="KR235" i="2"/>
  <c r="KQ235" i="2"/>
  <c r="KP235" i="2"/>
  <c r="KO235" i="2"/>
  <c r="KN235" i="2"/>
  <c r="KM235" i="2"/>
  <c r="KL235" i="2"/>
  <c r="KK235" i="2"/>
  <c r="KJ235" i="2"/>
  <c r="KI235" i="2"/>
  <c r="KH235" i="2"/>
  <c r="KG235" i="2"/>
  <c r="KF235" i="2"/>
  <c r="KE235" i="2"/>
  <c r="KD235" i="2"/>
  <c r="KC235" i="2"/>
  <c r="KB235" i="2"/>
  <c r="KA235" i="2"/>
  <c r="JZ235" i="2"/>
  <c r="JY235" i="2"/>
  <c r="JX235" i="2"/>
  <c r="JW235" i="2"/>
  <c r="JV235" i="2"/>
  <c r="JU235" i="2"/>
  <c r="JT235" i="2"/>
  <c r="JS235" i="2"/>
  <c r="JR235" i="2"/>
  <c r="JQ235" i="2"/>
  <c r="JP235" i="2"/>
  <c r="JO235" i="2"/>
  <c r="JN235" i="2"/>
  <c r="JM235" i="2"/>
  <c r="JL235" i="2"/>
  <c r="JK235" i="2"/>
  <c r="JJ235" i="2"/>
  <c r="JI235" i="2"/>
  <c r="JH235" i="2"/>
  <c r="JG235" i="2"/>
  <c r="JF235" i="2"/>
  <c r="JE235" i="2"/>
  <c r="JD235" i="2"/>
  <c r="JC235" i="2"/>
  <c r="JB235" i="2"/>
  <c r="JA235" i="2"/>
  <c r="IZ235" i="2"/>
  <c r="IY235" i="2"/>
  <c r="IX235" i="2"/>
  <c r="IW235" i="2"/>
  <c r="IV235" i="2"/>
  <c r="IU235" i="2"/>
  <c r="IT235" i="2"/>
  <c r="IS235" i="2"/>
  <c r="IR235" i="2"/>
  <c r="IQ235" i="2"/>
  <c r="IP235" i="2"/>
  <c r="IO235" i="2"/>
  <c r="IN235" i="2"/>
  <c r="IM235" i="2"/>
  <c r="IL235" i="2"/>
  <c r="IK235" i="2"/>
  <c r="IJ235" i="2"/>
  <c r="II235" i="2"/>
  <c r="IH235" i="2"/>
  <c r="IG235" i="2"/>
  <c r="IF235" i="2"/>
  <c r="IE235" i="2"/>
  <c r="ID235" i="2"/>
  <c r="IC235" i="2"/>
  <c r="IB235" i="2"/>
  <c r="IA235" i="2"/>
  <c r="HZ235" i="2"/>
  <c r="HY235" i="2"/>
  <c r="HX235" i="2"/>
  <c r="HW235" i="2"/>
  <c r="HV235" i="2"/>
  <c r="HU235" i="2"/>
  <c r="HT235" i="2"/>
  <c r="HS235" i="2"/>
  <c r="HR235" i="2"/>
  <c r="HQ235" i="2"/>
  <c r="HP235" i="2"/>
  <c r="HO235" i="2"/>
  <c r="HN235" i="2"/>
  <c r="HM235" i="2"/>
  <c r="HL235" i="2"/>
  <c r="HK235" i="2"/>
  <c r="HJ235" i="2"/>
  <c r="HI235" i="2"/>
  <c r="HH235" i="2"/>
  <c r="HG235" i="2"/>
  <c r="HF235" i="2"/>
  <c r="HE235" i="2"/>
  <c r="HD235" i="2"/>
  <c r="HC235" i="2"/>
  <c r="HB235" i="2"/>
  <c r="HA235" i="2"/>
  <c r="GZ235" i="2"/>
  <c r="GY235" i="2"/>
  <c r="GX235" i="2"/>
  <c r="GW235" i="2"/>
  <c r="GV235" i="2"/>
  <c r="GU235" i="2"/>
  <c r="GT235" i="2"/>
  <c r="GS235" i="2"/>
  <c r="GR235" i="2"/>
  <c r="GQ235" i="2"/>
  <c r="GP235" i="2"/>
  <c r="GO235" i="2"/>
  <c r="GN235" i="2"/>
  <c r="GM235" i="2"/>
  <c r="GL235" i="2"/>
  <c r="GK235" i="2"/>
  <c r="GJ235" i="2"/>
  <c r="GI235" i="2"/>
  <c r="GH235" i="2"/>
  <c r="GG235" i="2"/>
  <c r="GF235" i="2"/>
  <c r="GE235" i="2"/>
  <c r="GD235" i="2"/>
  <c r="GC235" i="2"/>
  <c r="GB235" i="2"/>
  <c r="GA235" i="2"/>
  <c r="FZ235" i="2"/>
  <c r="FY235" i="2"/>
  <c r="FX235" i="2"/>
  <c r="FW235" i="2"/>
  <c r="FV235" i="2"/>
  <c r="FU235" i="2"/>
  <c r="FT235" i="2"/>
  <c r="FS235" i="2"/>
  <c r="FR235" i="2"/>
  <c r="FQ235" i="2"/>
  <c r="FP235" i="2"/>
  <c r="FO235" i="2"/>
  <c r="FN235" i="2"/>
  <c r="FM235" i="2"/>
  <c r="FL235" i="2"/>
  <c r="FK235" i="2"/>
  <c r="FJ235" i="2"/>
  <c r="FI235" i="2"/>
  <c r="FH235" i="2"/>
  <c r="FG235" i="2"/>
  <c r="FF235" i="2"/>
  <c r="FE235" i="2"/>
  <c r="FD235" i="2"/>
  <c r="FC235" i="2"/>
  <c r="FB235" i="2"/>
  <c r="FA235" i="2"/>
  <c r="EZ235" i="2"/>
  <c r="EY235" i="2"/>
  <c r="EX235" i="2"/>
  <c r="EW235" i="2"/>
  <c r="EV235" i="2"/>
  <c r="EU235" i="2"/>
  <c r="ET235" i="2"/>
  <c r="ES235" i="2"/>
  <c r="ER235" i="2"/>
  <c r="EQ235" i="2"/>
  <c r="EP235" i="2"/>
  <c r="EO235" i="2"/>
  <c r="EN235" i="2"/>
  <c r="EM235" i="2"/>
  <c r="EL235" i="2"/>
  <c r="EK235" i="2"/>
  <c r="EJ235" i="2"/>
  <c r="EI235" i="2"/>
  <c r="EH235" i="2"/>
  <c r="EG235" i="2"/>
  <c r="EF235" i="2"/>
  <c r="EE235" i="2"/>
  <c r="ED235" i="2"/>
  <c r="EC235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NE233" i="2"/>
  <c r="ND233" i="2"/>
  <c r="NC233" i="2"/>
  <c r="NB233" i="2"/>
  <c r="NA233" i="2"/>
  <c r="MZ233" i="2"/>
  <c r="MY233" i="2"/>
  <c r="MX233" i="2"/>
  <c r="MW233" i="2"/>
  <c r="MV233" i="2"/>
  <c r="MU233" i="2"/>
  <c r="MT233" i="2"/>
  <c r="MS233" i="2"/>
  <c r="MR233" i="2"/>
  <c r="MQ233" i="2"/>
  <c r="MP233" i="2"/>
  <c r="MO233" i="2"/>
  <c r="MN233" i="2"/>
  <c r="MM233" i="2"/>
  <c r="ML233" i="2"/>
  <c r="MK233" i="2"/>
  <c r="MJ233" i="2"/>
  <c r="MI233" i="2"/>
  <c r="MH233" i="2"/>
  <c r="MG233" i="2"/>
  <c r="MF233" i="2"/>
  <c r="ME233" i="2"/>
  <c r="MD233" i="2"/>
  <c r="MC233" i="2"/>
  <c r="MB233" i="2"/>
  <c r="MA233" i="2"/>
  <c r="LZ233" i="2"/>
  <c r="LY233" i="2"/>
  <c r="LX233" i="2"/>
  <c r="LW233" i="2"/>
  <c r="LV233" i="2"/>
  <c r="LU233" i="2"/>
  <c r="LT233" i="2"/>
  <c r="LS233" i="2"/>
  <c r="LR233" i="2"/>
  <c r="LQ233" i="2"/>
  <c r="LP233" i="2"/>
  <c r="LO233" i="2"/>
  <c r="LN233" i="2"/>
  <c r="LM233" i="2"/>
  <c r="LL233" i="2"/>
  <c r="LK233" i="2"/>
  <c r="LJ233" i="2"/>
  <c r="LI233" i="2"/>
  <c r="LH233" i="2"/>
  <c r="LG233" i="2"/>
  <c r="LF233" i="2"/>
  <c r="LE233" i="2"/>
  <c r="LD233" i="2"/>
  <c r="LC233" i="2"/>
  <c r="LB233" i="2"/>
  <c r="LA233" i="2"/>
  <c r="KZ233" i="2"/>
  <c r="KY233" i="2"/>
  <c r="KX233" i="2"/>
  <c r="KW233" i="2"/>
  <c r="KV233" i="2"/>
  <c r="KU233" i="2"/>
  <c r="KT233" i="2"/>
  <c r="KS233" i="2"/>
  <c r="KR233" i="2"/>
  <c r="KQ233" i="2"/>
  <c r="KP233" i="2"/>
  <c r="KO233" i="2"/>
  <c r="KN233" i="2"/>
  <c r="KM233" i="2"/>
  <c r="KL233" i="2"/>
  <c r="KK233" i="2"/>
  <c r="KJ233" i="2"/>
  <c r="KI233" i="2"/>
  <c r="KH233" i="2"/>
  <c r="KG233" i="2"/>
  <c r="KF233" i="2"/>
  <c r="KE233" i="2"/>
  <c r="KD233" i="2"/>
  <c r="KC233" i="2"/>
  <c r="KB233" i="2"/>
  <c r="KA233" i="2"/>
  <c r="JZ233" i="2"/>
  <c r="JY233" i="2"/>
  <c r="JX233" i="2"/>
  <c r="JW233" i="2"/>
  <c r="JV233" i="2"/>
  <c r="JU233" i="2"/>
  <c r="JT233" i="2"/>
  <c r="JS233" i="2"/>
  <c r="JR233" i="2"/>
  <c r="JQ233" i="2"/>
  <c r="JP233" i="2"/>
  <c r="JO233" i="2"/>
  <c r="JN233" i="2"/>
  <c r="JM233" i="2"/>
  <c r="JL233" i="2"/>
  <c r="JK233" i="2"/>
  <c r="JJ233" i="2"/>
  <c r="JI233" i="2"/>
  <c r="JH233" i="2"/>
  <c r="JG233" i="2"/>
  <c r="JF233" i="2"/>
  <c r="JE233" i="2"/>
  <c r="JD233" i="2"/>
  <c r="JC233" i="2"/>
  <c r="JB233" i="2"/>
  <c r="JA233" i="2"/>
  <c r="IZ233" i="2"/>
  <c r="IY233" i="2"/>
  <c r="IX233" i="2"/>
  <c r="IW233" i="2"/>
  <c r="IV233" i="2"/>
  <c r="IU233" i="2"/>
  <c r="IT233" i="2"/>
  <c r="IS233" i="2"/>
  <c r="IR233" i="2"/>
  <c r="IQ233" i="2"/>
  <c r="IP233" i="2"/>
  <c r="IO233" i="2"/>
  <c r="IN233" i="2"/>
  <c r="IM233" i="2"/>
  <c r="IL233" i="2"/>
  <c r="IK233" i="2"/>
  <c r="IJ233" i="2"/>
  <c r="II233" i="2"/>
  <c r="IH233" i="2"/>
  <c r="IG233" i="2"/>
  <c r="IF233" i="2"/>
  <c r="IE233" i="2"/>
  <c r="ID233" i="2"/>
  <c r="IC233" i="2"/>
  <c r="IB233" i="2"/>
  <c r="IA233" i="2"/>
  <c r="HZ233" i="2"/>
  <c r="HY233" i="2"/>
  <c r="HX233" i="2"/>
  <c r="HW233" i="2"/>
  <c r="HV233" i="2"/>
  <c r="HU233" i="2"/>
  <c r="HT233" i="2"/>
  <c r="HS233" i="2"/>
  <c r="HR233" i="2"/>
  <c r="HQ233" i="2"/>
  <c r="HP233" i="2"/>
  <c r="HO233" i="2"/>
  <c r="HN233" i="2"/>
  <c r="HM233" i="2"/>
  <c r="HL233" i="2"/>
  <c r="HK233" i="2"/>
  <c r="HJ233" i="2"/>
  <c r="HI233" i="2"/>
  <c r="HH233" i="2"/>
  <c r="HG233" i="2"/>
  <c r="HF233" i="2"/>
  <c r="HE233" i="2"/>
  <c r="HD233" i="2"/>
  <c r="HC233" i="2"/>
  <c r="HB233" i="2"/>
  <c r="HA233" i="2"/>
  <c r="GZ233" i="2"/>
  <c r="GY233" i="2"/>
  <c r="GX233" i="2"/>
  <c r="GW233" i="2"/>
  <c r="GV233" i="2"/>
  <c r="GU233" i="2"/>
  <c r="GT233" i="2"/>
  <c r="GS233" i="2"/>
  <c r="GR233" i="2"/>
  <c r="GQ233" i="2"/>
  <c r="GP233" i="2"/>
  <c r="GO233" i="2"/>
  <c r="GN233" i="2"/>
  <c r="GM233" i="2"/>
  <c r="GL233" i="2"/>
  <c r="GK233" i="2"/>
  <c r="GJ233" i="2"/>
  <c r="GI233" i="2"/>
  <c r="GH233" i="2"/>
  <c r="GG233" i="2"/>
  <c r="GF233" i="2"/>
  <c r="GE233" i="2"/>
  <c r="GD233" i="2"/>
  <c r="GC233" i="2"/>
  <c r="GB233" i="2"/>
  <c r="GA233" i="2"/>
  <c r="FZ233" i="2"/>
  <c r="FY233" i="2"/>
  <c r="FX233" i="2"/>
  <c r="FW233" i="2"/>
  <c r="FV233" i="2"/>
  <c r="FU233" i="2"/>
  <c r="FT233" i="2"/>
  <c r="FS233" i="2"/>
  <c r="FR233" i="2"/>
  <c r="FQ233" i="2"/>
  <c r="FP233" i="2"/>
  <c r="FO233" i="2"/>
  <c r="FN233" i="2"/>
  <c r="FM233" i="2"/>
  <c r="FL233" i="2"/>
  <c r="FK233" i="2"/>
  <c r="FJ233" i="2"/>
  <c r="FI233" i="2"/>
  <c r="FH233" i="2"/>
  <c r="FG233" i="2"/>
  <c r="FF233" i="2"/>
  <c r="FE233" i="2"/>
  <c r="FD233" i="2"/>
  <c r="FC233" i="2"/>
  <c r="FB233" i="2"/>
  <c r="FA233" i="2"/>
  <c r="EZ233" i="2"/>
  <c r="EY233" i="2"/>
  <c r="EX233" i="2"/>
  <c r="EW233" i="2"/>
  <c r="EV233" i="2"/>
  <c r="EU233" i="2"/>
  <c r="ET233" i="2"/>
  <c r="ES233" i="2"/>
  <c r="ER233" i="2"/>
  <c r="EQ233" i="2"/>
  <c r="EP233" i="2"/>
  <c r="EO233" i="2"/>
  <c r="EN233" i="2"/>
  <c r="EM233" i="2"/>
  <c r="EL233" i="2"/>
  <c r="EK233" i="2"/>
  <c r="EJ233" i="2"/>
  <c r="EI233" i="2"/>
  <c r="EH233" i="2"/>
  <c r="EG233" i="2"/>
  <c r="EF233" i="2"/>
  <c r="EE233" i="2"/>
  <c r="ED233" i="2"/>
  <c r="EC233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NE231" i="2"/>
  <c r="ND231" i="2"/>
  <c r="NC231" i="2"/>
  <c r="NB231" i="2"/>
  <c r="NA231" i="2"/>
  <c r="MZ231" i="2"/>
  <c r="MY231" i="2"/>
  <c r="MX231" i="2"/>
  <c r="MW231" i="2"/>
  <c r="MV231" i="2"/>
  <c r="MU231" i="2"/>
  <c r="MT231" i="2"/>
  <c r="MS231" i="2"/>
  <c r="MR231" i="2"/>
  <c r="MQ231" i="2"/>
  <c r="MP231" i="2"/>
  <c r="MO231" i="2"/>
  <c r="MN231" i="2"/>
  <c r="MM231" i="2"/>
  <c r="ML231" i="2"/>
  <c r="MK231" i="2"/>
  <c r="MJ231" i="2"/>
  <c r="MI231" i="2"/>
  <c r="MH231" i="2"/>
  <c r="MG231" i="2"/>
  <c r="MF231" i="2"/>
  <c r="ME231" i="2"/>
  <c r="MD231" i="2"/>
  <c r="MC231" i="2"/>
  <c r="MB231" i="2"/>
  <c r="MA231" i="2"/>
  <c r="LZ231" i="2"/>
  <c r="LY231" i="2"/>
  <c r="LX231" i="2"/>
  <c r="LW231" i="2"/>
  <c r="LV231" i="2"/>
  <c r="LU231" i="2"/>
  <c r="LT231" i="2"/>
  <c r="LS231" i="2"/>
  <c r="LR231" i="2"/>
  <c r="LQ231" i="2"/>
  <c r="LP231" i="2"/>
  <c r="LO231" i="2"/>
  <c r="LN231" i="2"/>
  <c r="LM231" i="2"/>
  <c r="LL231" i="2"/>
  <c r="LK231" i="2"/>
  <c r="LJ231" i="2"/>
  <c r="LI231" i="2"/>
  <c r="LH231" i="2"/>
  <c r="LG231" i="2"/>
  <c r="LF231" i="2"/>
  <c r="LE231" i="2"/>
  <c r="LD231" i="2"/>
  <c r="LC231" i="2"/>
  <c r="LB231" i="2"/>
  <c r="LA231" i="2"/>
  <c r="KZ231" i="2"/>
  <c r="KY231" i="2"/>
  <c r="KX231" i="2"/>
  <c r="KW231" i="2"/>
  <c r="KV231" i="2"/>
  <c r="KU231" i="2"/>
  <c r="KT231" i="2"/>
  <c r="KS231" i="2"/>
  <c r="KR231" i="2"/>
  <c r="KQ231" i="2"/>
  <c r="KP231" i="2"/>
  <c r="KO231" i="2"/>
  <c r="KN231" i="2"/>
  <c r="KM231" i="2"/>
  <c r="KL231" i="2"/>
  <c r="KK231" i="2"/>
  <c r="KJ231" i="2"/>
  <c r="KI231" i="2"/>
  <c r="KH231" i="2"/>
  <c r="KG231" i="2"/>
  <c r="KF231" i="2"/>
  <c r="KE231" i="2"/>
  <c r="KD231" i="2"/>
  <c r="KC231" i="2"/>
  <c r="KB231" i="2"/>
  <c r="KA231" i="2"/>
  <c r="JZ231" i="2"/>
  <c r="JY231" i="2"/>
  <c r="JX231" i="2"/>
  <c r="JW231" i="2"/>
  <c r="JV231" i="2"/>
  <c r="JU231" i="2"/>
  <c r="JT231" i="2"/>
  <c r="JS231" i="2"/>
  <c r="JR231" i="2"/>
  <c r="JQ231" i="2"/>
  <c r="JP231" i="2"/>
  <c r="JO231" i="2"/>
  <c r="JN231" i="2"/>
  <c r="JM231" i="2"/>
  <c r="JL231" i="2"/>
  <c r="JK231" i="2"/>
  <c r="JJ231" i="2"/>
  <c r="JI231" i="2"/>
  <c r="JH231" i="2"/>
  <c r="JG231" i="2"/>
  <c r="JF231" i="2"/>
  <c r="JE231" i="2"/>
  <c r="JD231" i="2"/>
  <c r="JC231" i="2"/>
  <c r="JB231" i="2"/>
  <c r="JA231" i="2"/>
  <c r="IZ231" i="2"/>
  <c r="IY231" i="2"/>
  <c r="IX231" i="2"/>
  <c r="IW231" i="2"/>
  <c r="IV231" i="2"/>
  <c r="IU231" i="2"/>
  <c r="IT231" i="2"/>
  <c r="IS231" i="2"/>
  <c r="IR231" i="2"/>
  <c r="IQ231" i="2"/>
  <c r="IP231" i="2"/>
  <c r="IO231" i="2"/>
  <c r="IN231" i="2"/>
  <c r="IM231" i="2"/>
  <c r="IL231" i="2"/>
  <c r="IK231" i="2"/>
  <c r="IJ231" i="2"/>
  <c r="II231" i="2"/>
  <c r="IH231" i="2"/>
  <c r="IG231" i="2"/>
  <c r="IF231" i="2"/>
  <c r="IE231" i="2"/>
  <c r="ID231" i="2"/>
  <c r="IC231" i="2"/>
  <c r="IB231" i="2"/>
  <c r="IA231" i="2"/>
  <c r="HZ231" i="2"/>
  <c r="HY231" i="2"/>
  <c r="HX231" i="2"/>
  <c r="HW231" i="2"/>
  <c r="HV231" i="2"/>
  <c r="HU231" i="2"/>
  <c r="HT231" i="2"/>
  <c r="HS231" i="2"/>
  <c r="HR231" i="2"/>
  <c r="HQ231" i="2"/>
  <c r="HP231" i="2"/>
  <c r="HO231" i="2"/>
  <c r="HN231" i="2"/>
  <c r="HM231" i="2"/>
  <c r="HL231" i="2"/>
  <c r="HK231" i="2"/>
  <c r="HJ231" i="2"/>
  <c r="HI231" i="2"/>
  <c r="HH231" i="2"/>
  <c r="HG231" i="2"/>
  <c r="HF231" i="2"/>
  <c r="HE231" i="2"/>
  <c r="HD231" i="2"/>
  <c r="HC231" i="2"/>
  <c r="HB231" i="2"/>
  <c r="HA231" i="2"/>
  <c r="GZ231" i="2"/>
  <c r="GY231" i="2"/>
  <c r="GX231" i="2"/>
  <c r="GW231" i="2"/>
  <c r="GV231" i="2"/>
  <c r="GU231" i="2"/>
  <c r="GT231" i="2"/>
  <c r="GS231" i="2"/>
  <c r="GR231" i="2"/>
  <c r="GQ231" i="2"/>
  <c r="GP231" i="2"/>
  <c r="GO231" i="2"/>
  <c r="GN231" i="2"/>
  <c r="GM231" i="2"/>
  <c r="GL231" i="2"/>
  <c r="GK231" i="2"/>
  <c r="GJ231" i="2"/>
  <c r="GI231" i="2"/>
  <c r="GH231" i="2"/>
  <c r="GG231" i="2"/>
  <c r="GF231" i="2"/>
  <c r="GE231" i="2"/>
  <c r="GD231" i="2"/>
  <c r="GC231" i="2"/>
  <c r="GB231" i="2"/>
  <c r="GA231" i="2"/>
  <c r="FZ231" i="2"/>
  <c r="FY231" i="2"/>
  <c r="FX231" i="2"/>
  <c r="FW231" i="2"/>
  <c r="FV231" i="2"/>
  <c r="FU231" i="2"/>
  <c r="FT231" i="2"/>
  <c r="FS231" i="2"/>
  <c r="FR231" i="2"/>
  <c r="FQ231" i="2"/>
  <c r="FP231" i="2"/>
  <c r="FO231" i="2"/>
  <c r="FN231" i="2"/>
  <c r="FM231" i="2"/>
  <c r="FL231" i="2"/>
  <c r="FK231" i="2"/>
  <c r="FJ231" i="2"/>
  <c r="FI231" i="2"/>
  <c r="FH231" i="2"/>
  <c r="FG231" i="2"/>
  <c r="FF231" i="2"/>
  <c r="FE231" i="2"/>
  <c r="FD231" i="2"/>
  <c r="FC231" i="2"/>
  <c r="FB231" i="2"/>
  <c r="FA231" i="2"/>
  <c r="EZ231" i="2"/>
  <c r="EY231" i="2"/>
  <c r="EX231" i="2"/>
  <c r="EW231" i="2"/>
  <c r="EV231" i="2"/>
  <c r="EU231" i="2"/>
  <c r="ET231" i="2"/>
  <c r="ES231" i="2"/>
  <c r="ER231" i="2"/>
  <c r="EQ231" i="2"/>
  <c r="EP231" i="2"/>
  <c r="EO231" i="2"/>
  <c r="EN231" i="2"/>
  <c r="EM231" i="2"/>
  <c r="EL231" i="2"/>
  <c r="EK231" i="2"/>
  <c r="EJ231" i="2"/>
  <c r="EI231" i="2"/>
  <c r="EH231" i="2"/>
  <c r="EG231" i="2"/>
  <c r="EF231" i="2"/>
  <c r="EE231" i="2"/>
  <c r="ED231" i="2"/>
  <c r="EC231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NE229" i="2"/>
  <c r="ND229" i="2"/>
  <c r="NC229" i="2"/>
  <c r="NB229" i="2"/>
  <c r="NA229" i="2"/>
  <c r="MZ229" i="2"/>
  <c r="MY229" i="2"/>
  <c r="MX229" i="2"/>
  <c r="MW229" i="2"/>
  <c r="MV229" i="2"/>
  <c r="MU229" i="2"/>
  <c r="MT229" i="2"/>
  <c r="MS229" i="2"/>
  <c r="MR229" i="2"/>
  <c r="MQ229" i="2"/>
  <c r="MP229" i="2"/>
  <c r="MO229" i="2"/>
  <c r="MN229" i="2"/>
  <c r="MM229" i="2"/>
  <c r="ML229" i="2"/>
  <c r="MK229" i="2"/>
  <c r="MJ229" i="2"/>
  <c r="MI229" i="2"/>
  <c r="MH229" i="2"/>
  <c r="MG229" i="2"/>
  <c r="MF229" i="2"/>
  <c r="ME229" i="2"/>
  <c r="MD229" i="2"/>
  <c r="MC229" i="2"/>
  <c r="MB229" i="2"/>
  <c r="MA229" i="2"/>
  <c r="LZ229" i="2"/>
  <c r="LY229" i="2"/>
  <c r="LX229" i="2"/>
  <c r="LW229" i="2"/>
  <c r="LV229" i="2"/>
  <c r="LU229" i="2"/>
  <c r="LT229" i="2"/>
  <c r="LS229" i="2"/>
  <c r="LR229" i="2"/>
  <c r="LQ229" i="2"/>
  <c r="LP229" i="2"/>
  <c r="LO229" i="2"/>
  <c r="LN229" i="2"/>
  <c r="LM229" i="2"/>
  <c r="LL229" i="2"/>
  <c r="LK229" i="2"/>
  <c r="LJ229" i="2"/>
  <c r="LI229" i="2"/>
  <c r="LH229" i="2"/>
  <c r="LG229" i="2"/>
  <c r="LF229" i="2"/>
  <c r="LE229" i="2"/>
  <c r="LD229" i="2"/>
  <c r="LC229" i="2"/>
  <c r="LB229" i="2"/>
  <c r="LA229" i="2"/>
  <c r="KZ229" i="2"/>
  <c r="KY229" i="2"/>
  <c r="KX229" i="2"/>
  <c r="KW229" i="2"/>
  <c r="KV229" i="2"/>
  <c r="KU229" i="2"/>
  <c r="KT229" i="2"/>
  <c r="KS229" i="2"/>
  <c r="KR229" i="2"/>
  <c r="KQ229" i="2"/>
  <c r="KP229" i="2"/>
  <c r="KO229" i="2"/>
  <c r="KN229" i="2"/>
  <c r="KM229" i="2"/>
  <c r="KL229" i="2"/>
  <c r="KK229" i="2"/>
  <c r="KJ229" i="2"/>
  <c r="KI229" i="2"/>
  <c r="KH229" i="2"/>
  <c r="KG229" i="2"/>
  <c r="KF229" i="2"/>
  <c r="KE229" i="2"/>
  <c r="KD229" i="2"/>
  <c r="KC229" i="2"/>
  <c r="KB229" i="2"/>
  <c r="KA229" i="2"/>
  <c r="JZ229" i="2"/>
  <c r="JY229" i="2"/>
  <c r="JX229" i="2"/>
  <c r="JW229" i="2"/>
  <c r="JV229" i="2"/>
  <c r="JU229" i="2"/>
  <c r="JT229" i="2"/>
  <c r="JS229" i="2"/>
  <c r="JR229" i="2"/>
  <c r="JQ229" i="2"/>
  <c r="JP229" i="2"/>
  <c r="JO229" i="2"/>
  <c r="JN229" i="2"/>
  <c r="JM229" i="2"/>
  <c r="JL229" i="2"/>
  <c r="JK229" i="2"/>
  <c r="JJ229" i="2"/>
  <c r="JI229" i="2"/>
  <c r="JH229" i="2"/>
  <c r="JG229" i="2"/>
  <c r="JF229" i="2"/>
  <c r="JE229" i="2"/>
  <c r="JD229" i="2"/>
  <c r="JC229" i="2"/>
  <c r="JB229" i="2"/>
  <c r="JA229" i="2"/>
  <c r="IZ229" i="2"/>
  <c r="IY229" i="2"/>
  <c r="IX229" i="2"/>
  <c r="IW229" i="2"/>
  <c r="IV229" i="2"/>
  <c r="IU229" i="2"/>
  <c r="IT229" i="2"/>
  <c r="IS229" i="2"/>
  <c r="IR229" i="2"/>
  <c r="IQ229" i="2"/>
  <c r="IP229" i="2"/>
  <c r="IO229" i="2"/>
  <c r="IN229" i="2"/>
  <c r="IM229" i="2"/>
  <c r="IL229" i="2"/>
  <c r="IK229" i="2"/>
  <c r="IJ229" i="2"/>
  <c r="II229" i="2"/>
  <c r="IH229" i="2"/>
  <c r="IG229" i="2"/>
  <c r="IF229" i="2"/>
  <c r="IE229" i="2"/>
  <c r="ID229" i="2"/>
  <c r="IC229" i="2"/>
  <c r="IB229" i="2"/>
  <c r="IA229" i="2"/>
  <c r="HZ229" i="2"/>
  <c r="HY229" i="2"/>
  <c r="HX229" i="2"/>
  <c r="HW229" i="2"/>
  <c r="HV229" i="2"/>
  <c r="HU229" i="2"/>
  <c r="HT229" i="2"/>
  <c r="HS229" i="2"/>
  <c r="HR229" i="2"/>
  <c r="HQ229" i="2"/>
  <c r="HP229" i="2"/>
  <c r="HO229" i="2"/>
  <c r="HN229" i="2"/>
  <c r="HM229" i="2"/>
  <c r="HL229" i="2"/>
  <c r="HK229" i="2"/>
  <c r="HJ229" i="2"/>
  <c r="HI229" i="2"/>
  <c r="HH229" i="2"/>
  <c r="HG229" i="2"/>
  <c r="HF229" i="2"/>
  <c r="HE229" i="2"/>
  <c r="HD229" i="2"/>
  <c r="HC229" i="2"/>
  <c r="HB229" i="2"/>
  <c r="HA229" i="2"/>
  <c r="GZ229" i="2"/>
  <c r="GY229" i="2"/>
  <c r="GX229" i="2"/>
  <c r="GW229" i="2"/>
  <c r="GV229" i="2"/>
  <c r="GU229" i="2"/>
  <c r="GT229" i="2"/>
  <c r="GS229" i="2"/>
  <c r="GR229" i="2"/>
  <c r="GQ229" i="2"/>
  <c r="GP229" i="2"/>
  <c r="GO229" i="2"/>
  <c r="GN229" i="2"/>
  <c r="GM229" i="2"/>
  <c r="GL229" i="2"/>
  <c r="GK229" i="2"/>
  <c r="GJ229" i="2"/>
  <c r="GI229" i="2"/>
  <c r="GH229" i="2"/>
  <c r="GG229" i="2"/>
  <c r="GF229" i="2"/>
  <c r="GE229" i="2"/>
  <c r="GD229" i="2"/>
  <c r="GC229" i="2"/>
  <c r="GB229" i="2"/>
  <c r="GA229" i="2"/>
  <c r="FZ229" i="2"/>
  <c r="FY229" i="2"/>
  <c r="FX229" i="2"/>
  <c r="FW229" i="2"/>
  <c r="FV229" i="2"/>
  <c r="FU229" i="2"/>
  <c r="FT229" i="2"/>
  <c r="FS229" i="2"/>
  <c r="FR229" i="2"/>
  <c r="FQ229" i="2"/>
  <c r="FP229" i="2"/>
  <c r="FO229" i="2"/>
  <c r="FN229" i="2"/>
  <c r="FM229" i="2"/>
  <c r="FL229" i="2"/>
  <c r="FK229" i="2"/>
  <c r="FJ229" i="2"/>
  <c r="FI229" i="2"/>
  <c r="FH229" i="2"/>
  <c r="FG229" i="2"/>
  <c r="FF229" i="2"/>
  <c r="FE229" i="2"/>
  <c r="FD229" i="2"/>
  <c r="FC229" i="2"/>
  <c r="FB229" i="2"/>
  <c r="FA229" i="2"/>
  <c r="EZ229" i="2"/>
  <c r="EY229" i="2"/>
  <c r="EX229" i="2"/>
  <c r="EW229" i="2"/>
  <c r="EV229" i="2"/>
  <c r="EU229" i="2"/>
  <c r="ET229" i="2"/>
  <c r="ES229" i="2"/>
  <c r="ER229" i="2"/>
  <c r="EQ229" i="2"/>
  <c r="EP229" i="2"/>
  <c r="EO229" i="2"/>
  <c r="EN229" i="2"/>
  <c r="EM229" i="2"/>
  <c r="EL229" i="2"/>
  <c r="EK229" i="2"/>
  <c r="EJ229" i="2"/>
  <c r="EI229" i="2"/>
  <c r="EH229" i="2"/>
  <c r="EG229" i="2"/>
  <c r="EF229" i="2"/>
  <c r="EE229" i="2"/>
  <c r="ED229" i="2"/>
  <c r="EC229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NE227" i="2"/>
  <c r="ND227" i="2"/>
  <c r="NC227" i="2"/>
  <c r="NB227" i="2"/>
  <c r="NA227" i="2"/>
  <c r="MZ227" i="2"/>
  <c r="MY227" i="2"/>
  <c r="MX227" i="2"/>
  <c r="MW227" i="2"/>
  <c r="MV227" i="2"/>
  <c r="MU227" i="2"/>
  <c r="MT227" i="2"/>
  <c r="MS227" i="2"/>
  <c r="MR227" i="2"/>
  <c r="MQ227" i="2"/>
  <c r="MP227" i="2"/>
  <c r="MO227" i="2"/>
  <c r="MN227" i="2"/>
  <c r="MM227" i="2"/>
  <c r="ML227" i="2"/>
  <c r="MK227" i="2"/>
  <c r="MJ227" i="2"/>
  <c r="MI227" i="2"/>
  <c r="MH227" i="2"/>
  <c r="MG227" i="2"/>
  <c r="MF227" i="2"/>
  <c r="ME227" i="2"/>
  <c r="MD227" i="2"/>
  <c r="MC227" i="2"/>
  <c r="MB227" i="2"/>
  <c r="MA227" i="2"/>
  <c r="LZ227" i="2"/>
  <c r="LY227" i="2"/>
  <c r="LX227" i="2"/>
  <c r="LW227" i="2"/>
  <c r="LV227" i="2"/>
  <c r="LU227" i="2"/>
  <c r="LT227" i="2"/>
  <c r="LS227" i="2"/>
  <c r="LR227" i="2"/>
  <c r="LQ227" i="2"/>
  <c r="LP227" i="2"/>
  <c r="LO227" i="2"/>
  <c r="LN227" i="2"/>
  <c r="LM227" i="2"/>
  <c r="LL227" i="2"/>
  <c r="LK227" i="2"/>
  <c r="LJ227" i="2"/>
  <c r="LI227" i="2"/>
  <c r="LH227" i="2"/>
  <c r="LG227" i="2"/>
  <c r="LF227" i="2"/>
  <c r="LE227" i="2"/>
  <c r="LD227" i="2"/>
  <c r="LC227" i="2"/>
  <c r="LB227" i="2"/>
  <c r="LA227" i="2"/>
  <c r="KZ227" i="2"/>
  <c r="KY227" i="2"/>
  <c r="KX227" i="2"/>
  <c r="KW227" i="2"/>
  <c r="KV227" i="2"/>
  <c r="KU227" i="2"/>
  <c r="KT227" i="2"/>
  <c r="KS227" i="2"/>
  <c r="KR227" i="2"/>
  <c r="KQ227" i="2"/>
  <c r="KP227" i="2"/>
  <c r="KO227" i="2"/>
  <c r="KN227" i="2"/>
  <c r="KM227" i="2"/>
  <c r="KL227" i="2"/>
  <c r="KK227" i="2"/>
  <c r="KJ227" i="2"/>
  <c r="KI227" i="2"/>
  <c r="KH227" i="2"/>
  <c r="KG227" i="2"/>
  <c r="KF227" i="2"/>
  <c r="KE227" i="2"/>
  <c r="KD227" i="2"/>
  <c r="KC227" i="2"/>
  <c r="KB227" i="2"/>
  <c r="KA227" i="2"/>
  <c r="JZ227" i="2"/>
  <c r="JY227" i="2"/>
  <c r="JX227" i="2"/>
  <c r="JW227" i="2"/>
  <c r="JV227" i="2"/>
  <c r="JU227" i="2"/>
  <c r="JT227" i="2"/>
  <c r="JS227" i="2"/>
  <c r="JR227" i="2"/>
  <c r="JQ227" i="2"/>
  <c r="JP227" i="2"/>
  <c r="JO227" i="2"/>
  <c r="JN227" i="2"/>
  <c r="JM227" i="2"/>
  <c r="JL227" i="2"/>
  <c r="JK227" i="2"/>
  <c r="JJ227" i="2"/>
  <c r="JI227" i="2"/>
  <c r="JH227" i="2"/>
  <c r="JG227" i="2"/>
  <c r="JF227" i="2"/>
  <c r="JE227" i="2"/>
  <c r="JD227" i="2"/>
  <c r="JC227" i="2"/>
  <c r="JB227" i="2"/>
  <c r="JA227" i="2"/>
  <c r="IZ227" i="2"/>
  <c r="IY227" i="2"/>
  <c r="IX227" i="2"/>
  <c r="IW227" i="2"/>
  <c r="IV227" i="2"/>
  <c r="IU227" i="2"/>
  <c r="IT227" i="2"/>
  <c r="IS227" i="2"/>
  <c r="IR227" i="2"/>
  <c r="IQ227" i="2"/>
  <c r="IP227" i="2"/>
  <c r="IO227" i="2"/>
  <c r="IN227" i="2"/>
  <c r="IM227" i="2"/>
  <c r="IL227" i="2"/>
  <c r="IK227" i="2"/>
  <c r="IJ227" i="2"/>
  <c r="II227" i="2"/>
  <c r="IH227" i="2"/>
  <c r="IG227" i="2"/>
  <c r="IF227" i="2"/>
  <c r="IE227" i="2"/>
  <c r="ID227" i="2"/>
  <c r="IC227" i="2"/>
  <c r="IB227" i="2"/>
  <c r="IA227" i="2"/>
  <c r="HZ227" i="2"/>
  <c r="HY227" i="2"/>
  <c r="HX227" i="2"/>
  <c r="HW227" i="2"/>
  <c r="HV227" i="2"/>
  <c r="HU227" i="2"/>
  <c r="HT227" i="2"/>
  <c r="HS227" i="2"/>
  <c r="HR227" i="2"/>
  <c r="HQ227" i="2"/>
  <c r="HP227" i="2"/>
  <c r="HO227" i="2"/>
  <c r="HN227" i="2"/>
  <c r="HM227" i="2"/>
  <c r="HL227" i="2"/>
  <c r="HK227" i="2"/>
  <c r="HJ227" i="2"/>
  <c r="HI227" i="2"/>
  <c r="HH227" i="2"/>
  <c r="HG227" i="2"/>
  <c r="HF227" i="2"/>
  <c r="HE227" i="2"/>
  <c r="HD227" i="2"/>
  <c r="HC227" i="2"/>
  <c r="HB227" i="2"/>
  <c r="HA227" i="2"/>
  <c r="GZ227" i="2"/>
  <c r="GY227" i="2"/>
  <c r="GX227" i="2"/>
  <c r="GW227" i="2"/>
  <c r="GV227" i="2"/>
  <c r="GU227" i="2"/>
  <c r="GT227" i="2"/>
  <c r="GS227" i="2"/>
  <c r="GR227" i="2"/>
  <c r="GQ227" i="2"/>
  <c r="GP227" i="2"/>
  <c r="GO227" i="2"/>
  <c r="GN227" i="2"/>
  <c r="GM227" i="2"/>
  <c r="GL227" i="2"/>
  <c r="GK227" i="2"/>
  <c r="GJ227" i="2"/>
  <c r="GI227" i="2"/>
  <c r="GH227" i="2"/>
  <c r="GG227" i="2"/>
  <c r="GF227" i="2"/>
  <c r="GE227" i="2"/>
  <c r="GD227" i="2"/>
  <c r="GC227" i="2"/>
  <c r="GB227" i="2"/>
  <c r="GA227" i="2"/>
  <c r="FZ227" i="2"/>
  <c r="FY227" i="2"/>
  <c r="FX227" i="2"/>
  <c r="FW227" i="2"/>
  <c r="FV227" i="2"/>
  <c r="FU227" i="2"/>
  <c r="FT227" i="2"/>
  <c r="FS227" i="2"/>
  <c r="FR227" i="2"/>
  <c r="FQ22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NE225" i="2"/>
  <c r="ND225" i="2"/>
  <c r="NC225" i="2"/>
  <c r="NB225" i="2"/>
  <c r="NA225" i="2"/>
  <c r="MZ225" i="2"/>
  <c r="MY225" i="2"/>
  <c r="MX225" i="2"/>
  <c r="MW225" i="2"/>
  <c r="MV225" i="2"/>
  <c r="MU225" i="2"/>
  <c r="MT225" i="2"/>
  <c r="MS225" i="2"/>
  <c r="MR225" i="2"/>
  <c r="MQ225" i="2"/>
  <c r="MP225" i="2"/>
  <c r="MO225" i="2"/>
  <c r="MN225" i="2"/>
  <c r="MM225" i="2"/>
  <c r="ML225" i="2"/>
  <c r="MK225" i="2"/>
  <c r="MJ225" i="2"/>
  <c r="MI225" i="2"/>
  <c r="MH225" i="2"/>
  <c r="MG225" i="2"/>
  <c r="MF225" i="2"/>
  <c r="ME225" i="2"/>
  <c r="MD225" i="2"/>
  <c r="MC225" i="2"/>
  <c r="MB225" i="2"/>
  <c r="MA225" i="2"/>
  <c r="LZ225" i="2"/>
  <c r="LY225" i="2"/>
  <c r="LX225" i="2"/>
  <c r="LW225" i="2"/>
  <c r="LV225" i="2"/>
  <c r="LU225" i="2"/>
  <c r="LT225" i="2"/>
  <c r="LS225" i="2"/>
  <c r="LR225" i="2"/>
  <c r="LQ225" i="2"/>
  <c r="LP225" i="2"/>
  <c r="LO225" i="2"/>
  <c r="LN225" i="2"/>
  <c r="LM225" i="2"/>
  <c r="LL225" i="2"/>
  <c r="LK225" i="2"/>
  <c r="LJ225" i="2"/>
  <c r="LI225" i="2"/>
  <c r="LH225" i="2"/>
  <c r="LG225" i="2"/>
  <c r="LF225" i="2"/>
  <c r="LE225" i="2"/>
  <c r="LD225" i="2"/>
  <c r="LC225" i="2"/>
  <c r="LB225" i="2"/>
  <c r="LA225" i="2"/>
  <c r="KZ225" i="2"/>
  <c r="KY225" i="2"/>
  <c r="KX225" i="2"/>
  <c r="KW225" i="2"/>
  <c r="KV225" i="2"/>
  <c r="KU225" i="2"/>
  <c r="KT225" i="2"/>
  <c r="KS225" i="2"/>
  <c r="KR225" i="2"/>
  <c r="KQ225" i="2"/>
  <c r="KP225" i="2"/>
  <c r="KO225" i="2"/>
  <c r="KN225" i="2"/>
  <c r="KM225" i="2"/>
  <c r="KL225" i="2"/>
  <c r="KK225" i="2"/>
  <c r="KJ225" i="2"/>
  <c r="KI225" i="2"/>
  <c r="KH225" i="2"/>
  <c r="KG225" i="2"/>
  <c r="KF225" i="2"/>
  <c r="KE225" i="2"/>
  <c r="KD225" i="2"/>
  <c r="KC225" i="2"/>
  <c r="KB225" i="2"/>
  <c r="KA225" i="2"/>
  <c r="JZ225" i="2"/>
  <c r="JY225" i="2"/>
  <c r="JX225" i="2"/>
  <c r="JW225" i="2"/>
  <c r="JV225" i="2"/>
  <c r="JU225" i="2"/>
  <c r="JT225" i="2"/>
  <c r="JS225" i="2"/>
  <c r="JR225" i="2"/>
  <c r="JQ225" i="2"/>
  <c r="JP225" i="2"/>
  <c r="JO225" i="2"/>
  <c r="JN225" i="2"/>
  <c r="JM225" i="2"/>
  <c r="JL225" i="2"/>
  <c r="JK225" i="2"/>
  <c r="JJ225" i="2"/>
  <c r="JI225" i="2"/>
  <c r="JH225" i="2"/>
  <c r="JG225" i="2"/>
  <c r="JF225" i="2"/>
  <c r="JE225" i="2"/>
  <c r="JD225" i="2"/>
  <c r="JC225" i="2"/>
  <c r="JB225" i="2"/>
  <c r="JA225" i="2"/>
  <c r="IZ225" i="2"/>
  <c r="IY225" i="2"/>
  <c r="IX225" i="2"/>
  <c r="IW225" i="2"/>
  <c r="IV225" i="2"/>
  <c r="IU225" i="2"/>
  <c r="IT225" i="2"/>
  <c r="IS225" i="2"/>
  <c r="IR225" i="2"/>
  <c r="IQ225" i="2"/>
  <c r="IP225" i="2"/>
  <c r="IO225" i="2"/>
  <c r="IN225" i="2"/>
  <c r="IM225" i="2"/>
  <c r="IL225" i="2"/>
  <c r="IK225" i="2"/>
  <c r="IJ225" i="2"/>
  <c r="II225" i="2"/>
  <c r="IH225" i="2"/>
  <c r="IG225" i="2"/>
  <c r="IF225" i="2"/>
  <c r="IE225" i="2"/>
  <c r="ID225" i="2"/>
  <c r="IC225" i="2"/>
  <c r="IB225" i="2"/>
  <c r="IA225" i="2"/>
  <c r="HZ225" i="2"/>
  <c r="HY225" i="2"/>
  <c r="HX225" i="2"/>
  <c r="HW225" i="2"/>
  <c r="HV225" i="2"/>
  <c r="HU225" i="2"/>
  <c r="HT225" i="2"/>
  <c r="HS225" i="2"/>
  <c r="HR225" i="2"/>
  <c r="HQ225" i="2"/>
  <c r="HP225" i="2"/>
  <c r="HO225" i="2"/>
  <c r="HN225" i="2"/>
  <c r="HM225" i="2"/>
  <c r="HL225" i="2"/>
  <c r="HK225" i="2"/>
  <c r="HJ225" i="2"/>
  <c r="HI225" i="2"/>
  <c r="HH225" i="2"/>
  <c r="HG225" i="2"/>
  <c r="HF225" i="2"/>
  <c r="HE225" i="2"/>
  <c r="HD225" i="2"/>
  <c r="HC225" i="2"/>
  <c r="HB225" i="2"/>
  <c r="HA225" i="2"/>
  <c r="GZ225" i="2"/>
  <c r="GY225" i="2"/>
  <c r="GX225" i="2"/>
  <c r="GW225" i="2"/>
  <c r="GV225" i="2"/>
  <c r="GU225" i="2"/>
  <c r="GT225" i="2"/>
  <c r="GS225" i="2"/>
  <c r="GR225" i="2"/>
  <c r="GQ225" i="2"/>
  <c r="GP225" i="2"/>
  <c r="GO225" i="2"/>
  <c r="GN225" i="2"/>
  <c r="GM225" i="2"/>
  <c r="GL225" i="2"/>
  <c r="GK225" i="2"/>
  <c r="GJ225" i="2"/>
  <c r="GI225" i="2"/>
  <c r="GH225" i="2"/>
  <c r="GG225" i="2"/>
  <c r="GF225" i="2"/>
  <c r="GE225" i="2"/>
  <c r="GD225" i="2"/>
  <c r="GC225" i="2"/>
  <c r="GB225" i="2"/>
  <c r="GA225" i="2"/>
  <c r="FZ225" i="2"/>
  <c r="FY225" i="2"/>
  <c r="FX225" i="2"/>
  <c r="FW225" i="2"/>
  <c r="FV225" i="2"/>
  <c r="FU225" i="2"/>
  <c r="FT225" i="2"/>
  <c r="FS225" i="2"/>
  <c r="FR225" i="2"/>
  <c r="FQ225" i="2"/>
  <c r="FP225" i="2"/>
  <c r="FO225" i="2"/>
  <c r="FN225" i="2"/>
  <c r="FM225" i="2"/>
  <c r="FL225" i="2"/>
  <c r="FK225" i="2"/>
  <c r="FJ225" i="2"/>
  <c r="FI225" i="2"/>
  <c r="FH225" i="2"/>
  <c r="FG225" i="2"/>
  <c r="FF225" i="2"/>
  <c r="FE225" i="2"/>
  <c r="FD225" i="2"/>
  <c r="FC225" i="2"/>
  <c r="FB225" i="2"/>
  <c r="FA225" i="2"/>
  <c r="EZ225" i="2"/>
  <c r="EY225" i="2"/>
  <c r="EX225" i="2"/>
  <c r="EW225" i="2"/>
  <c r="EV225" i="2"/>
  <c r="EU225" i="2"/>
  <c r="ET225" i="2"/>
  <c r="ES225" i="2"/>
  <c r="ER225" i="2"/>
  <c r="EQ225" i="2"/>
  <c r="EP225" i="2"/>
  <c r="EO225" i="2"/>
  <c r="EN225" i="2"/>
  <c r="EM225" i="2"/>
  <c r="EL225" i="2"/>
  <c r="EK225" i="2"/>
  <c r="EJ225" i="2"/>
  <c r="EI225" i="2"/>
  <c r="EH225" i="2"/>
  <c r="EG225" i="2"/>
  <c r="EF225" i="2"/>
  <c r="EE225" i="2"/>
  <c r="ED225" i="2"/>
  <c r="EC225" i="2"/>
  <c r="EB225" i="2"/>
  <c r="EA225" i="2"/>
  <c r="DZ225" i="2"/>
  <c r="DY225" i="2"/>
  <c r="DX225" i="2"/>
  <c r="DW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NE223" i="2"/>
  <c r="ND223" i="2"/>
  <c r="NC223" i="2"/>
  <c r="NB223" i="2"/>
  <c r="NA223" i="2"/>
  <c r="MZ223" i="2"/>
  <c r="MY223" i="2"/>
  <c r="MX223" i="2"/>
  <c r="MW223" i="2"/>
  <c r="MV223" i="2"/>
  <c r="MU223" i="2"/>
  <c r="MT223" i="2"/>
  <c r="MS223" i="2"/>
  <c r="MR223" i="2"/>
  <c r="MQ223" i="2"/>
  <c r="MP223" i="2"/>
  <c r="MO223" i="2"/>
  <c r="MN223" i="2"/>
  <c r="MM223" i="2"/>
  <c r="ML223" i="2"/>
  <c r="MK223" i="2"/>
  <c r="MJ223" i="2"/>
  <c r="MI223" i="2"/>
  <c r="MH223" i="2"/>
  <c r="MG223" i="2"/>
  <c r="MF223" i="2"/>
  <c r="ME223" i="2"/>
  <c r="MD223" i="2"/>
  <c r="MC223" i="2"/>
  <c r="MB223" i="2"/>
  <c r="MA223" i="2"/>
  <c r="LZ223" i="2"/>
  <c r="LY223" i="2"/>
  <c r="LX223" i="2"/>
  <c r="LW223" i="2"/>
  <c r="LV223" i="2"/>
  <c r="LU223" i="2"/>
  <c r="LT223" i="2"/>
  <c r="LS223" i="2"/>
  <c r="LR223" i="2"/>
  <c r="LQ223" i="2"/>
  <c r="LP223" i="2"/>
  <c r="LO223" i="2"/>
  <c r="LN223" i="2"/>
  <c r="LM223" i="2"/>
  <c r="LL223" i="2"/>
  <c r="LK223" i="2"/>
  <c r="LJ223" i="2"/>
  <c r="LI223" i="2"/>
  <c r="LH223" i="2"/>
  <c r="LG223" i="2"/>
  <c r="LF223" i="2"/>
  <c r="LE223" i="2"/>
  <c r="LD223" i="2"/>
  <c r="LC223" i="2"/>
  <c r="LB223" i="2"/>
  <c r="LA223" i="2"/>
  <c r="KZ223" i="2"/>
  <c r="KY223" i="2"/>
  <c r="KX223" i="2"/>
  <c r="KW223" i="2"/>
  <c r="KV223" i="2"/>
  <c r="KU223" i="2"/>
  <c r="KT223" i="2"/>
  <c r="KS223" i="2"/>
  <c r="KR223" i="2"/>
  <c r="KQ223" i="2"/>
  <c r="KP223" i="2"/>
  <c r="KO223" i="2"/>
  <c r="KN223" i="2"/>
  <c r="KM223" i="2"/>
  <c r="KL223" i="2"/>
  <c r="KK223" i="2"/>
  <c r="KJ223" i="2"/>
  <c r="KI223" i="2"/>
  <c r="KH223" i="2"/>
  <c r="KG223" i="2"/>
  <c r="KF223" i="2"/>
  <c r="KE223" i="2"/>
  <c r="KD223" i="2"/>
  <c r="KC223" i="2"/>
  <c r="KB223" i="2"/>
  <c r="KA223" i="2"/>
  <c r="JZ223" i="2"/>
  <c r="JY223" i="2"/>
  <c r="JX223" i="2"/>
  <c r="JW223" i="2"/>
  <c r="JV223" i="2"/>
  <c r="JU223" i="2"/>
  <c r="JT223" i="2"/>
  <c r="JS223" i="2"/>
  <c r="JR223" i="2"/>
  <c r="JQ223" i="2"/>
  <c r="JP223" i="2"/>
  <c r="JO223" i="2"/>
  <c r="JN223" i="2"/>
  <c r="JM223" i="2"/>
  <c r="JL223" i="2"/>
  <c r="JK223" i="2"/>
  <c r="JJ223" i="2"/>
  <c r="JI223" i="2"/>
  <c r="JH223" i="2"/>
  <c r="JG223" i="2"/>
  <c r="JF223" i="2"/>
  <c r="JE223" i="2"/>
  <c r="JD223" i="2"/>
  <c r="JC223" i="2"/>
  <c r="JB223" i="2"/>
  <c r="JA223" i="2"/>
  <c r="IZ223" i="2"/>
  <c r="IY223" i="2"/>
  <c r="IX223" i="2"/>
  <c r="IW223" i="2"/>
  <c r="IV223" i="2"/>
  <c r="IU223" i="2"/>
  <c r="IT223" i="2"/>
  <c r="IS223" i="2"/>
  <c r="IR223" i="2"/>
  <c r="IQ223" i="2"/>
  <c r="IP223" i="2"/>
  <c r="IO223" i="2"/>
  <c r="IN223" i="2"/>
  <c r="IM223" i="2"/>
  <c r="IL223" i="2"/>
  <c r="IK223" i="2"/>
  <c r="IJ223" i="2"/>
  <c r="II223" i="2"/>
  <c r="IH223" i="2"/>
  <c r="IG223" i="2"/>
  <c r="IF223" i="2"/>
  <c r="IE223" i="2"/>
  <c r="ID223" i="2"/>
  <c r="IC223" i="2"/>
  <c r="IB223" i="2"/>
  <c r="IA223" i="2"/>
  <c r="HZ223" i="2"/>
  <c r="HY223" i="2"/>
  <c r="HX223" i="2"/>
  <c r="HW223" i="2"/>
  <c r="HV223" i="2"/>
  <c r="HU223" i="2"/>
  <c r="HT223" i="2"/>
  <c r="HS223" i="2"/>
  <c r="HR223" i="2"/>
  <c r="HQ223" i="2"/>
  <c r="HP223" i="2"/>
  <c r="HO223" i="2"/>
  <c r="HN223" i="2"/>
  <c r="HM223" i="2"/>
  <c r="HL223" i="2"/>
  <c r="HK223" i="2"/>
  <c r="HJ223" i="2"/>
  <c r="HI223" i="2"/>
  <c r="HH223" i="2"/>
  <c r="HG223" i="2"/>
  <c r="HF223" i="2"/>
  <c r="HE223" i="2"/>
  <c r="HD223" i="2"/>
  <c r="HC223" i="2"/>
  <c r="HB223" i="2"/>
  <c r="HA223" i="2"/>
  <c r="GZ223" i="2"/>
  <c r="GY223" i="2"/>
  <c r="GX223" i="2"/>
  <c r="GW223" i="2"/>
  <c r="GV223" i="2"/>
  <c r="GU223" i="2"/>
  <c r="GT223" i="2"/>
  <c r="GS223" i="2"/>
  <c r="GR223" i="2"/>
  <c r="GQ223" i="2"/>
  <c r="GP223" i="2"/>
  <c r="GO223" i="2"/>
  <c r="GN223" i="2"/>
  <c r="GM223" i="2"/>
  <c r="GL223" i="2"/>
  <c r="GK223" i="2"/>
  <c r="GJ223" i="2"/>
  <c r="GI223" i="2"/>
  <c r="GH223" i="2"/>
  <c r="GG223" i="2"/>
  <c r="GF223" i="2"/>
  <c r="GE223" i="2"/>
  <c r="GD223" i="2"/>
  <c r="GC223" i="2"/>
  <c r="GB223" i="2"/>
  <c r="GA223" i="2"/>
  <c r="FZ223" i="2"/>
  <c r="FY223" i="2"/>
  <c r="FX223" i="2"/>
  <c r="FW223" i="2"/>
  <c r="FV223" i="2"/>
  <c r="FU223" i="2"/>
  <c r="FT223" i="2"/>
  <c r="FS223" i="2"/>
  <c r="FR223" i="2"/>
  <c r="FQ223" i="2"/>
  <c r="FP223" i="2"/>
  <c r="FO223" i="2"/>
  <c r="FN223" i="2"/>
  <c r="FM223" i="2"/>
  <c r="FL223" i="2"/>
  <c r="FK223" i="2"/>
  <c r="FJ223" i="2"/>
  <c r="FI223" i="2"/>
  <c r="FH223" i="2"/>
  <c r="FG223" i="2"/>
  <c r="FF223" i="2"/>
  <c r="FE223" i="2"/>
  <c r="FD223" i="2"/>
  <c r="FC223" i="2"/>
  <c r="FB223" i="2"/>
  <c r="FA223" i="2"/>
  <c r="EZ223" i="2"/>
  <c r="EY223" i="2"/>
  <c r="EX223" i="2"/>
  <c r="EW223" i="2"/>
  <c r="EV223" i="2"/>
  <c r="EU223" i="2"/>
  <c r="ET223" i="2"/>
  <c r="ES223" i="2"/>
  <c r="ER223" i="2"/>
  <c r="EQ223" i="2"/>
  <c r="EP223" i="2"/>
  <c r="EO223" i="2"/>
  <c r="EN223" i="2"/>
  <c r="EM223" i="2"/>
  <c r="EL223" i="2"/>
  <c r="EK223" i="2"/>
  <c r="EJ223" i="2"/>
  <c r="EI223" i="2"/>
  <c r="EH223" i="2"/>
  <c r="EG223" i="2"/>
  <c r="EF223" i="2"/>
  <c r="EE223" i="2"/>
  <c r="ED223" i="2"/>
  <c r="EC223" i="2"/>
  <c r="EB223" i="2"/>
  <c r="EA223" i="2"/>
  <c r="DZ223" i="2"/>
  <c r="DY223" i="2"/>
  <c r="DX223" i="2"/>
  <c r="DW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NE221" i="2"/>
  <c r="ND221" i="2"/>
  <c r="NC221" i="2"/>
  <c r="NB221" i="2"/>
  <c r="NA221" i="2"/>
  <c r="MZ221" i="2"/>
  <c r="MY221" i="2"/>
  <c r="MX221" i="2"/>
  <c r="MW221" i="2"/>
  <c r="MV221" i="2"/>
  <c r="MU221" i="2"/>
  <c r="MT221" i="2"/>
  <c r="MS221" i="2"/>
  <c r="MR221" i="2"/>
  <c r="MQ221" i="2"/>
  <c r="MP221" i="2"/>
  <c r="MO221" i="2"/>
  <c r="MN221" i="2"/>
  <c r="MM221" i="2"/>
  <c r="ML221" i="2"/>
  <c r="MK221" i="2"/>
  <c r="MJ221" i="2"/>
  <c r="MI221" i="2"/>
  <c r="MH221" i="2"/>
  <c r="MG221" i="2"/>
  <c r="MF221" i="2"/>
  <c r="ME221" i="2"/>
  <c r="MD221" i="2"/>
  <c r="MC221" i="2"/>
  <c r="MB221" i="2"/>
  <c r="MA221" i="2"/>
  <c r="LZ221" i="2"/>
  <c r="LY221" i="2"/>
  <c r="LX221" i="2"/>
  <c r="LW221" i="2"/>
  <c r="LV221" i="2"/>
  <c r="LU221" i="2"/>
  <c r="LT221" i="2"/>
  <c r="LS221" i="2"/>
  <c r="LR221" i="2"/>
  <c r="LQ221" i="2"/>
  <c r="LP221" i="2"/>
  <c r="LO221" i="2"/>
  <c r="LN221" i="2"/>
  <c r="LM221" i="2"/>
  <c r="LL221" i="2"/>
  <c r="LK221" i="2"/>
  <c r="LJ221" i="2"/>
  <c r="LI221" i="2"/>
  <c r="LH221" i="2"/>
  <c r="LG221" i="2"/>
  <c r="LF221" i="2"/>
  <c r="LE221" i="2"/>
  <c r="LD221" i="2"/>
  <c r="LC221" i="2"/>
  <c r="LB221" i="2"/>
  <c r="LA221" i="2"/>
  <c r="KZ221" i="2"/>
  <c r="KY221" i="2"/>
  <c r="KX221" i="2"/>
  <c r="KW221" i="2"/>
  <c r="KV221" i="2"/>
  <c r="KU221" i="2"/>
  <c r="KT221" i="2"/>
  <c r="KS221" i="2"/>
  <c r="KR221" i="2"/>
  <c r="KQ221" i="2"/>
  <c r="KP221" i="2"/>
  <c r="KO221" i="2"/>
  <c r="KN221" i="2"/>
  <c r="KM221" i="2"/>
  <c r="KL221" i="2"/>
  <c r="KK221" i="2"/>
  <c r="KJ221" i="2"/>
  <c r="KI221" i="2"/>
  <c r="KH221" i="2"/>
  <c r="KG221" i="2"/>
  <c r="KF221" i="2"/>
  <c r="KE221" i="2"/>
  <c r="KD221" i="2"/>
  <c r="KC221" i="2"/>
  <c r="KB221" i="2"/>
  <c r="KA221" i="2"/>
  <c r="JZ221" i="2"/>
  <c r="JY221" i="2"/>
  <c r="JX221" i="2"/>
  <c r="JW221" i="2"/>
  <c r="JV221" i="2"/>
  <c r="JU221" i="2"/>
  <c r="JT221" i="2"/>
  <c r="JS221" i="2"/>
  <c r="JR221" i="2"/>
  <c r="JQ221" i="2"/>
  <c r="JP221" i="2"/>
  <c r="JO221" i="2"/>
  <c r="JN221" i="2"/>
  <c r="JM221" i="2"/>
  <c r="JL221" i="2"/>
  <c r="JK221" i="2"/>
  <c r="JJ221" i="2"/>
  <c r="JI221" i="2"/>
  <c r="JH221" i="2"/>
  <c r="JG221" i="2"/>
  <c r="JF221" i="2"/>
  <c r="JE221" i="2"/>
  <c r="JD221" i="2"/>
  <c r="JC221" i="2"/>
  <c r="JB221" i="2"/>
  <c r="JA221" i="2"/>
  <c r="IZ221" i="2"/>
  <c r="IY221" i="2"/>
  <c r="IX221" i="2"/>
  <c r="IW221" i="2"/>
  <c r="IV221" i="2"/>
  <c r="IU221" i="2"/>
  <c r="IT221" i="2"/>
  <c r="IS221" i="2"/>
  <c r="IR221" i="2"/>
  <c r="IQ221" i="2"/>
  <c r="IP221" i="2"/>
  <c r="IO221" i="2"/>
  <c r="IN221" i="2"/>
  <c r="IM221" i="2"/>
  <c r="IL221" i="2"/>
  <c r="IK221" i="2"/>
  <c r="IJ221" i="2"/>
  <c r="II221" i="2"/>
  <c r="IH221" i="2"/>
  <c r="IG221" i="2"/>
  <c r="IF221" i="2"/>
  <c r="IE221" i="2"/>
  <c r="ID221" i="2"/>
  <c r="IC221" i="2"/>
  <c r="IB221" i="2"/>
  <c r="IA221" i="2"/>
  <c r="HZ221" i="2"/>
  <c r="HY221" i="2"/>
  <c r="HX221" i="2"/>
  <c r="HW221" i="2"/>
  <c r="HV221" i="2"/>
  <c r="HU221" i="2"/>
  <c r="HT221" i="2"/>
  <c r="HS221" i="2"/>
  <c r="HR221" i="2"/>
  <c r="HQ221" i="2"/>
  <c r="HP221" i="2"/>
  <c r="HO221" i="2"/>
  <c r="HN221" i="2"/>
  <c r="HM221" i="2"/>
  <c r="HL221" i="2"/>
  <c r="HK221" i="2"/>
  <c r="HJ221" i="2"/>
  <c r="HI221" i="2"/>
  <c r="HH221" i="2"/>
  <c r="HG221" i="2"/>
  <c r="HF221" i="2"/>
  <c r="HE221" i="2"/>
  <c r="HD221" i="2"/>
  <c r="HC221" i="2"/>
  <c r="HB221" i="2"/>
  <c r="HA221" i="2"/>
  <c r="GZ221" i="2"/>
  <c r="GY221" i="2"/>
  <c r="GX221" i="2"/>
  <c r="GW221" i="2"/>
  <c r="GV221" i="2"/>
  <c r="GU221" i="2"/>
  <c r="GT221" i="2"/>
  <c r="GS221" i="2"/>
  <c r="GR221" i="2"/>
  <c r="GQ221" i="2"/>
  <c r="GP221" i="2"/>
  <c r="GO221" i="2"/>
  <c r="GN221" i="2"/>
  <c r="GM221" i="2"/>
  <c r="GL221" i="2"/>
  <c r="GK221" i="2"/>
  <c r="GJ221" i="2"/>
  <c r="GI221" i="2"/>
  <c r="GH221" i="2"/>
  <c r="GG221" i="2"/>
  <c r="GF221" i="2"/>
  <c r="GE221" i="2"/>
  <c r="GD221" i="2"/>
  <c r="GC221" i="2"/>
  <c r="GB221" i="2"/>
  <c r="GA221" i="2"/>
  <c r="FZ221" i="2"/>
  <c r="FY221" i="2"/>
  <c r="FX221" i="2"/>
  <c r="FW221" i="2"/>
  <c r="FV221" i="2"/>
  <c r="FU221" i="2"/>
  <c r="FT221" i="2"/>
  <c r="FS221" i="2"/>
  <c r="FR221" i="2"/>
  <c r="FQ221" i="2"/>
  <c r="FP221" i="2"/>
  <c r="FO221" i="2"/>
  <c r="FN221" i="2"/>
  <c r="FM221" i="2"/>
  <c r="FL221" i="2"/>
  <c r="FK221" i="2"/>
  <c r="FJ221" i="2"/>
  <c r="FI221" i="2"/>
  <c r="FH221" i="2"/>
  <c r="FG221" i="2"/>
  <c r="FF221" i="2"/>
  <c r="FE221" i="2"/>
  <c r="FD221" i="2"/>
  <c r="FC221" i="2"/>
  <c r="FB221" i="2"/>
  <c r="FA221" i="2"/>
  <c r="EZ221" i="2"/>
  <c r="EY221" i="2"/>
  <c r="EX221" i="2"/>
  <c r="EW221" i="2"/>
  <c r="EV221" i="2"/>
  <c r="EU221" i="2"/>
  <c r="ET221" i="2"/>
  <c r="ES221" i="2"/>
  <c r="ER221" i="2"/>
  <c r="EQ221" i="2"/>
  <c r="EP221" i="2"/>
  <c r="EO221" i="2"/>
  <c r="EN221" i="2"/>
  <c r="EM221" i="2"/>
  <c r="EL221" i="2"/>
  <c r="EK221" i="2"/>
  <c r="EJ221" i="2"/>
  <c r="EI221" i="2"/>
  <c r="EH221" i="2"/>
  <c r="EG221" i="2"/>
  <c r="EF221" i="2"/>
  <c r="EE221" i="2"/>
  <c r="ED221" i="2"/>
  <c r="EC221" i="2"/>
  <c r="EB221" i="2"/>
  <c r="EA221" i="2"/>
  <c r="DZ221" i="2"/>
  <c r="DY221" i="2"/>
  <c r="DX221" i="2"/>
  <c r="DW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NE219" i="2"/>
  <c r="ND219" i="2"/>
  <c r="NC219" i="2"/>
  <c r="NB219" i="2"/>
  <c r="NA219" i="2"/>
  <c r="MZ219" i="2"/>
  <c r="MY219" i="2"/>
  <c r="MX219" i="2"/>
  <c r="MW219" i="2"/>
  <c r="MV219" i="2"/>
  <c r="MU219" i="2"/>
  <c r="MT219" i="2"/>
  <c r="MS219" i="2"/>
  <c r="MR219" i="2"/>
  <c r="MQ219" i="2"/>
  <c r="MP219" i="2"/>
  <c r="MO219" i="2"/>
  <c r="MN219" i="2"/>
  <c r="MM219" i="2"/>
  <c r="ML219" i="2"/>
  <c r="MK219" i="2"/>
  <c r="MJ219" i="2"/>
  <c r="MI219" i="2"/>
  <c r="MH219" i="2"/>
  <c r="MG219" i="2"/>
  <c r="MF219" i="2"/>
  <c r="ME219" i="2"/>
  <c r="MD219" i="2"/>
  <c r="MC219" i="2"/>
  <c r="MB219" i="2"/>
  <c r="MA219" i="2"/>
  <c r="LZ219" i="2"/>
  <c r="LY219" i="2"/>
  <c r="LX219" i="2"/>
  <c r="LW219" i="2"/>
  <c r="LV219" i="2"/>
  <c r="LU219" i="2"/>
  <c r="LT219" i="2"/>
  <c r="LS219" i="2"/>
  <c r="LR219" i="2"/>
  <c r="LQ219" i="2"/>
  <c r="LP219" i="2"/>
  <c r="LO219" i="2"/>
  <c r="LN219" i="2"/>
  <c r="LM219" i="2"/>
  <c r="LL219" i="2"/>
  <c r="LK219" i="2"/>
  <c r="LJ219" i="2"/>
  <c r="LI219" i="2"/>
  <c r="LH219" i="2"/>
  <c r="LG219" i="2"/>
  <c r="LF219" i="2"/>
  <c r="LE219" i="2"/>
  <c r="LD219" i="2"/>
  <c r="LC219" i="2"/>
  <c r="LB219" i="2"/>
  <c r="LA219" i="2"/>
  <c r="KZ219" i="2"/>
  <c r="KY219" i="2"/>
  <c r="KX219" i="2"/>
  <c r="KW219" i="2"/>
  <c r="KV219" i="2"/>
  <c r="KU219" i="2"/>
  <c r="KT219" i="2"/>
  <c r="KS219" i="2"/>
  <c r="KR219" i="2"/>
  <c r="KQ219" i="2"/>
  <c r="KP219" i="2"/>
  <c r="KO219" i="2"/>
  <c r="KN219" i="2"/>
  <c r="KM219" i="2"/>
  <c r="KL219" i="2"/>
  <c r="KK219" i="2"/>
  <c r="KJ219" i="2"/>
  <c r="KI219" i="2"/>
  <c r="KH219" i="2"/>
  <c r="KG219" i="2"/>
  <c r="KF219" i="2"/>
  <c r="KE219" i="2"/>
  <c r="KD219" i="2"/>
  <c r="KC219" i="2"/>
  <c r="KB219" i="2"/>
  <c r="KA219" i="2"/>
  <c r="JZ219" i="2"/>
  <c r="JY219" i="2"/>
  <c r="JX219" i="2"/>
  <c r="JW219" i="2"/>
  <c r="JV219" i="2"/>
  <c r="JU219" i="2"/>
  <c r="JT219" i="2"/>
  <c r="JS219" i="2"/>
  <c r="JR219" i="2"/>
  <c r="JQ219" i="2"/>
  <c r="JP219" i="2"/>
  <c r="JO219" i="2"/>
  <c r="JN219" i="2"/>
  <c r="JM219" i="2"/>
  <c r="JL219" i="2"/>
  <c r="JK219" i="2"/>
  <c r="JJ219" i="2"/>
  <c r="JI219" i="2"/>
  <c r="JH219" i="2"/>
  <c r="JG219" i="2"/>
  <c r="JF219" i="2"/>
  <c r="JE219" i="2"/>
  <c r="JD219" i="2"/>
  <c r="JC219" i="2"/>
  <c r="JB219" i="2"/>
  <c r="JA219" i="2"/>
  <c r="IZ219" i="2"/>
  <c r="IY219" i="2"/>
  <c r="IX219" i="2"/>
  <c r="IW219" i="2"/>
  <c r="IV219" i="2"/>
  <c r="IU219" i="2"/>
  <c r="IT219" i="2"/>
  <c r="IS219" i="2"/>
  <c r="IR219" i="2"/>
  <c r="IQ219" i="2"/>
  <c r="IP219" i="2"/>
  <c r="IO219" i="2"/>
  <c r="IN219" i="2"/>
  <c r="IM219" i="2"/>
  <c r="IL219" i="2"/>
  <c r="IK219" i="2"/>
  <c r="IJ219" i="2"/>
  <c r="II219" i="2"/>
  <c r="IH219" i="2"/>
  <c r="IG219" i="2"/>
  <c r="IF219" i="2"/>
  <c r="IE219" i="2"/>
  <c r="ID219" i="2"/>
  <c r="IC219" i="2"/>
  <c r="IB219" i="2"/>
  <c r="IA219" i="2"/>
  <c r="HZ219" i="2"/>
  <c r="HY219" i="2"/>
  <c r="HX219" i="2"/>
  <c r="HW219" i="2"/>
  <c r="HV219" i="2"/>
  <c r="HU219" i="2"/>
  <c r="HT219" i="2"/>
  <c r="HS219" i="2"/>
  <c r="HR219" i="2"/>
  <c r="HQ219" i="2"/>
  <c r="HP219" i="2"/>
  <c r="HO219" i="2"/>
  <c r="HN219" i="2"/>
  <c r="HM219" i="2"/>
  <c r="HL219" i="2"/>
  <c r="HK219" i="2"/>
  <c r="HJ219" i="2"/>
  <c r="HI219" i="2"/>
  <c r="HH219" i="2"/>
  <c r="HG219" i="2"/>
  <c r="HF219" i="2"/>
  <c r="HE219" i="2"/>
  <c r="HD219" i="2"/>
  <c r="HC219" i="2"/>
  <c r="HB219" i="2"/>
  <c r="HA219" i="2"/>
  <c r="GZ219" i="2"/>
  <c r="GY219" i="2"/>
  <c r="GX219" i="2"/>
  <c r="GW219" i="2"/>
  <c r="GV219" i="2"/>
  <c r="GU219" i="2"/>
  <c r="GT219" i="2"/>
  <c r="GS219" i="2"/>
  <c r="GR219" i="2"/>
  <c r="GQ219" i="2"/>
  <c r="GP219" i="2"/>
  <c r="GO219" i="2"/>
  <c r="GN219" i="2"/>
  <c r="GM219" i="2"/>
  <c r="GL219" i="2"/>
  <c r="GK219" i="2"/>
  <c r="GJ219" i="2"/>
  <c r="GI219" i="2"/>
  <c r="GH219" i="2"/>
  <c r="GG219" i="2"/>
  <c r="GF219" i="2"/>
  <c r="GE219" i="2"/>
  <c r="GD219" i="2"/>
  <c r="GC219" i="2"/>
  <c r="GB219" i="2"/>
  <c r="GA219" i="2"/>
  <c r="FZ219" i="2"/>
  <c r="FY219" i="2"/>
  <c r="FX219" i="2"/>
  <c r="FW219" i="2"/>
  <c r="FV219" i="2"/>
  <c r="FU219" i="2"/>
  <c r="FT219" i="2"/>
  <c r="FS219" i="2"/>
  <c r="FR219" i="2"/>
  <c r="FQ219" i="2"/>
  <c r="FP219" i="2"/>
  <c r="FO219" i="2"/>
  <c r="FN219" i="2"/>
  <c r="FM219" i="2"/>
  <c r="FL219" i="2"/>
  <c r="FK219" i="2"/>
  <c r="FJ219" i="2"/>
  <c r="FI219" i="2"/>
  <c r="FH219" i="2"/>
  <c r="FG219" i="2"/>
  <c r="FF219" i="2"/>
  <c r="FE219" i="2"/>
  <c r="FD219" i="2"/>
  <c r="FC219" i="2"/>
  <c r="FB219" i="2"/>
  <c r="FA219" i="2"/>
  <c r="EZ219" i="2"/>
  <c r="EY219" i="2"/>
  <c r="EX219" i="2"/>
  <c r="EW219" i="2"/>
  <c r="EV219" i="2"/>
  <c r="EU219" i="2"/>
  <c r="ET219" i="2"/>
  <c r="ES219" i="2"/>
  <c r="ER219" i="2"/>
  <c r="EQ219" i="2"/>
  <c r="EP219" i="2"/>
  <c r="EO219" i="2"/>
  <c r="EN219" i="2"/>
  <c r="EM219" i="2"/>
  <c r="EL219" i="2"/>
  <c r="EK219" i="2"/>
  <c r="EJ219" i="2"/>
  <c r="EI219" i="2"/>
  <c r="EH219" i="2"/>
  <c r="EG219" i="2"/>
  <c r="EF219" i="2"/>
  <c r="EE219" i="2"/>
  <c r="ED219" i="2"/>
  <c r="EC219" i="2"/>
  <c r="EB219" i="2"/>
  <c r="EA219" i="2"/>
  <c r="DZ219" i="2"/>
  <c r="DY219" i="2"/>
  <c r="DX219" i="2"/>
  <c r="DW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NE217" i="2"/>
  <c r="ND217" i="2"/>
  <c r="NC217" i="2"/>
  <c r="NB217" i="2"/>
  <c r="NA217" i="2"/>
  <c r="MZ217" i="2"/>
  <c r="MY217" i="2"/>
  <c r="MX217" i="2"/>
  <c r="MW217" i="2"/>
  <c r="MV217" i="2"/>
  <c r="MU217" i="2"/>
  <c r="MT217" i="2"/>
  <c r="MS217" i="2"/>
  <c r="MR217" i="2"/>
  <c r="MQ217" i="2"/>
  <c r="MP217" i="2"/>
  <c r="MO217" i="2"/>
  <c r="MN217" i="2"/>
  <c r="MM217" i="2"/>
  <c r="ML217" i="2"/>
  <c r="MK217" i="2"/>
  <c r="MJ217" i="2"/>
  <c r="MI217" i="2"/>
  <c r="MH217" i="2"/>
  <c r="MG217" i="2"/>
  <c r="MF217" i="2"/>
  <c r="ME217" i="2"/>
  <c r="MD217" i="2"/>
  <c r="MC217" i="2"/>
  <c r="MB217" i="2"/>
  <c r="MA217" i="2"/>
  <c r="LZ217" i="2"/>
  <c r="LY217" i="2"/>
  <c r="LX217" i="2"/>
  <c r="LW217" i="2"/>
  <c r="LV217" i="2"/>
  <c r="LU217" i="2"/>
  <c r="LT217" i="2"/>
  <c r="LS217" i="2"/>
  <c r="LR217" i="2"/>
  <c r="LQ217" i="2"/>
  <c r="LP217" i="2"/>
  <c r="LO217" i="2"/>
  <c r="LN217" i="2"/>
  <c r="LM217" i="2"/>
  <c r="LL217" i="2"/>
  <c r="LK217" i="2"/>
  <c r="LJ217" i="2"/>
  <c r="LI217" i="2"/>
  <c r="LH217" i="2"/>
  <c r="LG217" i="2"/>
  <c r="LF217" i="2"/>
  <c r="LE217" i="2"/>
  <c r="LD217" i="2"/>
  <c r="LC217" i="2"/>
  <c r="LB217" i="2"/>
  <c r="LA217" i="2"/>
  <c r="KZ217" i="2"/>
  <c r="KY217" i="2"/>
  <c r="KX217" i="2"/>
  <c r="KW217" i="2"/>
  <c r="KV217" i="2"/>
  <c r="KU217" i="2"/>
  <c r="KT217" i="2"/>
  <c r="KS217" i="2"/>
  <c r="KR217" i="2"/>
  <c r="KQ217" i="2"/>
  <c r="KP217" i="2"/>
  <c r="KO217" i="2"/>
  <c r="KN217" i="2"/>
  <c r="KM217" i="2"/>
  <c r="KL217" i="2"/>
  <c r="KK217" i="2"/>
  <c r="KJ217" i="2"/>
  <c r="KI217" i="2"/>
  <c r="KH217" i="2"/>
  <c r="KG217" i="2"/>
  <c r="KF217" i="2"/>
  <c r="KE217" i="2"/>
  <c r="KD217" i="2"/>
  <c r="KC217" i="2"/>
  <c r="KB217" i="2"/>
  <c r="KA217" i="2"/>
  <c r="JZ217" i="2"/>
  <c r="JY217" i="2"/>
  <c r="JX217" i="2"/>
  <c r="JW217" i="2"/>
  <c r="JV217" i="2"/>
  <c r="JU217" i="2"/>
  <c r="JT217" i="2"/>
  <c r="JS217" i="2"/>
  <c r="JR217" i="2"/>
  <c r="JQ217" i="2"/>
  <c r="JP217" i="2"/>
  <c r="JO217" i="2"/>
  <c r="JN217" i="2"/>
  <c r="JM217" i="2"/>
  <c r="JL217" i="2"/>
  <c r="JK217" i="2"/>
  <c r="JJ217" i="2"/>
  <c r="JI217" i="2"/>
  <c r="JH217" i="2"/>
  <c r="JG217" i="2"/>
  <c r="JF217" i="2"/>
  <c r="JE217" i="2"/>
  <c r="JD217" i="2"/>
  <c r="JC217" i="2"/>
  <c r="JB217" i="2"/>
  <c r="JA217" i="2"/>
  <c r="IZ217" i="2"/>
  <c r="IY217" i="2"/>
  <c r="IX217" i="2"/>
  <c r="IW217" i="2"/>
  <c r="IV217" i="2"/>
  <c r="IU217" i="2"/>
  <c r="IT217" i="2"/>
  <c r="IS217" i="2"/>
  <c r="IR217" i="2"/>
  <c r="IQ217" i="2"/>
  <c r="IP217" i="2"/>
  <c r="IO217" i="2"/>
  <c r="IN217" i="2"/>
  <c r="IM217" i="2"/>
  <c r="IL217" i="2"/>
  <c r="IK217" i="2"/>
  <c r="IJ217" i="2"/>
  <c r="II217" i="2"/>
  <c r="IH217" i="2"/>
  <c r="IG217" i="2"/>
  <c r="IF217" i="2"/>
  <c r="IE217" i="2"/>
  <c r="ID217" i="2"/>
  <c r="IC217" i="2"/>
  <c r="IB217" i="2"/>
  <c r="IA217" i="2"/>
  <c r="HZ217" i="2"/>
  <c r="HY217" i="2"/>
  <c r="HX217" i="2"/>
  <c r="HW217" i="2"/>
  <c r="HV217" i="2"/>
  <c r="HU217" i="2"/>
  <c r="HT217" i="2"/>
  <c r="HS217" i="2"/>
  <c r="HR217" i="2"/>
  <c r="HQ217" i="2"/>
  <c r="HP217" i="2"/>
  <c r="HO217" i="2"/>
  <c r="HN217" i="2"/>
  <c r="HM217" i="2"/>
  <c r="HL217" i="2"/>
  <c r="HK217" i="2"/>
  <c r="HJ217" i="2"/>
  <c r="HI217" i="2"/>
  <c r="HH217" i="2"/>
  <c r="HG217" i="2"/>
  <c r="HF217" i="2"/>
  <c r="HE217" i="2"/>
  <c r="HD217" i="2"/>
  <c r="HC217" i="2"/>
  <c r="HB217" i="2"/>
  <c r="HA217" i="2"/>
  <c r="GZ217" i="2"/>
  <c r="GY217" i="2"/>
  <c r="GX217" i="2"/>
  <c r="GW217" i="2"/>
  <c r="GV217" i="2"/>
  <c r="GU217" i="2"/>
  <c r="GT217" i="2"/>
  <c r="GS217" i="2"/>
  <c r="GR217" i="2"/>
  <c r="GQ217" i="2"/>
  <c r="GP217" i="2"/>
  <c r="GO217" i="2"/>
  <c r="GN217" i="2"/>
  <c r="GM217" i="2"/>
  <c r="GL217" i="2"/>
  <c r="GK217" i="2"/>
  <c r="GJ217" i="2"/>
  <c r="GI217" i="2"/>
  <c r="GH217" i="2"/>
  <c r="GG217" i="2"/>
  <c r="GF217" i="2"/>
  <c r="GE217" i="2"/>
  <c r="GD217" i="2"/>
  <c r="GC217" i="2"/>
  <c r="GB217" i="2"/>
  <c r="GA217" i="2"/>
  <c r="FZ217" i="2"/>
  <c r="FY217" i="2"/>
  <c r="FX217" i="2"/>
  <c r="FW217" i="2"/>
  <c r="FV217" i="2"/>
  <c r="FU217" i="2"/>
  <c r="FT217" i="2"/>
  <c r="FS217" i="2"/>
  <c r="FR217" i="2"/>
  <c r="FQ21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NE215" i="2"/>
  <c r="ND215" i="2"/>
  <c r="NC215" i="2"/>
  <c r="NB215" i="2"/>
  <c r="NA215" i="2"/>
  <c r="MZ215" i="2"/>
  <c r="MY215" i="2"/>
  <c r="MX215" i="2"/>
  <c r="MW215" i="2"/>
  <c r="MV215" i="2"/>
  <c r="MU215" i="2"/>
  <c r="MT215" i="2"/>
  <c r="MS215" i="2"/>
  <c r="MR215" i="2"/>
  <c r="MQ215" i="2"/>
  <c r="MP215" i="2"/>
  <c r="MO215" i="2"/>
  <c r="MN215" i="2"/>
  <c r="MM215" i="2"/>
  <c r="ML215" i="2"/>
  <c r="MK215" i="2"/>
  <c r="MJ215" i="2"/>
  <c r="MI215" i="2"/>
  <c r="MH215" i="2"/>
  <c r="MG215" i="2"/>
  <c r="MF215" i="2"/>
  <c r="ME215" i="2"/>
  <c r="MD215" i="2"/>
  <c r="MC215" i="2"/>
  <c r="MB215" i="2"/>
  <c r="MA215" i="2"/>
  <c r="LZ215" i="2"/>
  <c r="LY215" i="2"/>
  <c r="LX215" i="2"/>
  <c r="LW215" i="2"/>
  <c r="LV215" i="2"/>
  <c r="LU215" i="2"/>
  <c r="LT215" i="2"/>
  <c r="LS215" i="2"/>
  <c r="LR215" i="2"/>
  <c r="LQ215" i="2"/>
  <c r="LP215" i="2"/>
  <c r="LO215" i="2"/>
  <c r="LN215" i="2"/>
  <c r="LM215" i="2"/>
  <c r="LL215" i="2"/>
  <c r="LK215" i="2"/>
  <c r="LJ215" i="2"/>
  <c r="LI215" i="2"/>
  <c r="LH215" i="2"/>
  <c r="LG215" i="2"/>
  <c r="LF215" i="2"/>
  <c r="LE215" i="2"/>
  <c r="LD215" i="2"/>
  <c r="LC215" i="2"/>
  <c r="LB215" i="2"/>
  <c r="LA215" i="2"/>
  <c r="KZ215" i="2"/>
  <c r="KY215" i="2"/>
  <c r="KX215" i="2"/>
  <c r="KW215" i="2"/>
  <c r="KV215" i="2"/>
  <c r="KU215" i="2"/>
  <c r="KT215" i="2"/>
  <c r="KS215" i="2"/>
  <c r="KR215" i="2"/>
  <c r="KQ215" i="2"/>
  <c r="KP215" i="2"/>
  <c r="KO215" i="2"/>
  <c r="KN215" i="2"/>
  <c r="KM215" i="2"/>
  <c r="KL215" i="2"/>
  <c r="KK215" i="2"/>
  <c r="KJ215" i="2"/>
  <c r="KI215" i="2"/>
  <c r="KH215" i="2"/>
  <c r="KG215" i="2"/>
  <c r="KF215" i="2"/>
  <c r="KE215" i="2"/>
  <c r="KD215" i="2"/>
  <c r="KC215" i="2"/>
  <c r="KB215" i="2"/>
  <c r="KA215" i="2"/>
  <c r="JZ215" i="2"/>
  <c r="JY215" i="2"/>
  <c r="JX215" i="2"/>
  <c r="JW215" i="2"/>
  <c r="JV215" i="2"/>
  <c r="JU215" i="2"/>
  <c r="JT215" i="2"/>
  <c r="JS215" i="2"/>
  <c r="JR215" i="2"/>
  <c r="JQ215" i="2"/>
  <c r="JP215" i="2"/>
  <c r="JO215" i="2"/>
  <c r="JN215" i="2"/>
  <c r="JM215" i="2"/>
  <c r="JL215" i="2"/>
  <c r="JK215" i="2"/>
  <c r="JJ215" i="2"/>
  <c r="JI215" i="2"/>
  <c r="JH215" i="2"/>
  <c r="JG215" i="2"/>
  <c r="JF215" i="2"/>
  <c r="JE215" i="2"/>
  <c r="JD215" i="2"/>
  <c r="JC215" i="2"/>
  <c r="JB215" i="2"/>
  <c r="JA215" i="2"/>
  <c r="IZ215" i="2"/>
  <c r="IY215" i="2"/>
  <c r="IX215" i="2"/>
  <c r="IW215" i="2"/>
  <c r="IV215" i="2"/>
  <c r="IU215" i="2"/>
  <c r="IT215" i="2"/>
  <c r="IS215" i="2"/>
  <c r="IR215" i="2"/>
  <c r="IQ215" i="2"/>
  <c r="IP215" i="2"/>
  <c r="IO215" i="2"/>
  <c r="IN215" i="2"/>
  <c r="IM215" i="2"/>
  <c r="IL215" i="2"/>
  <c r="IK215" i="2"/>
  <c r="IJ215" i="2"/>
  <c r="II215" i="2"/>
  <c r="IH215" i="2"/>
  <c r="IG215" i="2"/>
  <c r="IF215" i="2"/>
  <c r="IE215" i="2"/>
  <c r="ID215" i="2"/>
  <c r="IC215" i="2"/>
  <c r="IB215" i="2"/>
  <c r="IA215" i="2"/>
  <c r="HZ215" i="2"/>
  <c r="HY215" i="2"/>
  <c r="HX215" i="2"/>
  <c r="HW215" i="2"/>
  <c r="HV215" i="2"/>
  <c r="HU215" i="2"/>
  <c r="HT215" i="2"/>
  <c r="HS215" i="2"/>
  <c r="HR215" i="2"/>
  <c r="HQ215" i="2"/>
  <c r="HP215" i="2"/>
  <c r="HO215" i="2"/>
  <c r="HN215" i="2"/>
  <c r="HM215" i="2"/>
  <c r="HL215" i="2"/>
  <c r="HK215" i="2"/>
  <c r="HJ215" i="2"/>
  <c r="HI215" i="2"/>
  <c r="HH215" i="2"/>
  <c r="HG215" i="2"/>
  <c r="HF215" i="2"/>
  <c r="HE215" i="2"/>
  <c r="HD215" i="2"/>
  <c r="HC215" i="2"/>
  <c r="HB215" i="2"/>
  <c r="HA215" i="2"/>
  <c r="GZ215" i="2"/>
  <c r="GY215" i="2"/>
  <c r="GX215" i="2"/>
  <c r="GW215" i="2"/>
  <c r="GV215" i="2"/>
  <c r="GU215" i="2"/>
  <c r="GT215" i="2"/>
  <c r="GS215" i="2"/>
  <c r="GR215" i="2"/>
  <c r="GQ215" i="2"/>
  <c r="GP215" i="2"/>
  <c r="GO215" i="2"/>
  <c r="GN215" i="2"/>
  <c r="GM215" i="2"/>
  <c r="GL215" i="2"/>
  <c r="GK215" i="2"/>
  <c r="GJ215" i="2"/>
  <c r="GI215" i="2"/>
  <c r="GH215" i="2"/>
  <c r="GG215" i="2"/>
  <c r="GF215" i="2"/>
  <c r="GE215" i="2"/>
  <c r="GD215" i="2"/>
  <c r="GC215" i="2"/>
  <c r="GB215" i="2"/>
  <c r="GA215" i="2"/>
  <c r="FZ215" i="2"/>
  <c r="FY215" i="2"/>
  <c r="FX215" i="2"/>
  <c r="FW215" i="2"/>
  <c r="FV215" i="2"/>
  <c r="FU215" i="2"/>
  <c r="FT215" i="2"/>
  <c r="FS215" i="2"/>
  <c r="FR215" i="2"/>
  <c r="FQ215" i="2"/>
  <c r="FP215" i="2"/>
  <c r="FO215" i="2"/>
  <c r="FN215" i="2"/>
  <c r="FM215" i="2"/>
  <c r="FL215" i="2"/>
  <c r="FK215" i="2"/>
  <c r="FJ215" i="2"/>
  <c r="FI215" i="2"/>
  <c r="FH215" i="2"/>
  <c r="FG215" i="2"/>
  <c r="FF215" i="2"/>
  <c r="FE215" i="2"/>
  <c r="FD215" i="2"/>
  <c r="FC215" i="2"/>
  <c r="FB215" i="2"/>
  <c r="FA215" i="2"/>
  <c r="EZ215" i="2"/>
  <c r="EY215" i="2"/>
  <c r="EX215" i="2"/>
  <c r="EW215" i="2"/>
  <c r="EV215" i="2"/>
  <c r="EU215" i="2"/>
  <c r="ET215" i="2"/>
  <c r="ES215" i="2"/>
  <c r="ER215" i="2"/>
  <c r="EQ215" i="2"/>
  <c r="EP215" i="2"/>
  <c r="EO215" i="2"/>
  <c r="EN215" i="2"/>
  <c r="EM215" i="2"/>
  <c r="EL215" i="2"/>
  <c r="EK215" i="2"/>
  <c r="EJ215" i="2"/>
  <c r="EI215" i="2"/>
  <c r="EH215" i="2"/>
  <c r="EG215" i="2"/>
  <c r="EF215" i="2"/>
  <c r="EE215" i="2"/>
  <c r="ED215" i="2"/>
  <c r="EC215" i="2"/>
  <c r="EB215" i="2"/>
  <c r="EA215" i="2"/>
  <c r="DZ215" i="2"/>
  <c r="DY215" i="2"/>
  <c r="DX215" i="2"/>
  <c r="DW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NE213" i="2"/>
  <c r="ND213" i="2"/>
  <c r="NC213" i="2"/>
  <c r="NB213" i="2"/>
  <c r="NA213" i="2"/>
  <c r="MZ213" i="2"/>
  <c r="MY213" i="2"/>
  <c r="MX213" i="2"/>
  <c r="MW213" i="2"/>
  <c r="MV213" i="2"/>
  <c r="MU213" i="2"/>
  <c r="MT213" i="2"/>
  <c r="MS213" i="2"/>
  <c r="MR213" i="2"/>
  <c r="MQ213" i="2"/>
  <c r="MP213" i="2"/>
  <c r="MO213" i="2"/>
  <c r="MN213" i="2"/>
  <c r="MM213" i="2"/>
  <c r="ML213" i="2"/>
  <c r="MK213" i="2"/>
  <c r="MJ213" i="2"/>
  <c r="MI213" i="2"/>
  <c r="MH213" i="2"/>
  <c r="MG213" i="2"/>
  <c r="MF213" i="2"/>
  <c r="ME213" i="2"/>
  <c r="MD213" i="2"/>
  <c r="MC213" i="2"/>
  <c r="MB213" i="2"/>
  <c r="MA213" i="2"/>
  <c r="LZ213" i="2"/>
  <c r="LY213" i="2"/>
  <c r="LX213" i="2"/>
  <c r="LW213" i="2"/>
  <c r="LV213" i="2"/>
  <c r="LU213" i="2"/>
  <c r="LT213" i="2"/>
  <c r="LS213" i="2"/>
  <c r="LR213" i="2"/>
  <c r="LQ213" i="2"/>
  <c r="LP213" i="2"/>
  <c r="LO213" i="2"/>
  <c r="LN213" i="2"/>
  <c r="LM213" i="2"/>
  <c r="LL213" i="2"/>
  <c r="LK213" i="2"/>
  <c r="LJ213" i="2"/>
  <c r="LI213" i="2"/>
  <c r="LH213" i="2"/>
  <c r="LG213" i="2"/>
  <c r="LF213" i="2"/>
  <c r="LE213" i="2"/>
  <c r="LD213" i="2"/>
  <c r="LC213" i="2"/>
  <c r="LB213" i="2"/>
  <c r="LA213" i="2"/>
  <c r="KZ213" i="2"/>
  <c r="KY213" i="2"/>
  <c r="KX213" i="2"/>
  <c r="KW213" i="2"/>
  <c r="KV213" i="2"/>
  <c r="KU213" i="2"/>
  <c r="KT213" i="2"/>
  <c r="KS213" i="2"/>
  <c r="KR213" i="2"/>
  <c r="KQ213" i="2"/>
  <c r="KP213" i="2"/>
  <c r="KO213" i="2"/>
  <c r="KN213" i="2"/>
  <c r="KM213" i="2"/>
  <c r="KL213" i="2"/>
  <c r="KK213" i="2"/>
  <c r="KJ213" i="2"/>
  <c r="KI213" i="2"/>
  <c r="KH213" i="2"/>
  <c r="KG213" i="2"/>
  <c r="KF213" i="2"/>
  <c r="KE213" i="2"/>
  <c r="KD213" i="2"/>
  <c r="KC213" i="2"/>
  <c r="KB213" i="2"/>
  <c r="KA213" i="2"/>
  <c r="JZ213" i="2"/>
  <c r="JY213" i="2"/>
  <c r="JX213" i="2"/>
  <c r="JW213" i="2"/>
  <c r="JV213" i="2"/>
  <c r="JU213" i="2"/>
  <c r="JT213" i="2"/>
  <c r="JS213" i="2"/>
  <c r="JR213" i="2"/>
  <c r="JQ213" i="2"/>
  <c r="JP213" i="2"/>
  <c r="JO213" i="2"/>
  <c r="JN213" i="2"/>
  <c r="JM213" i="2"/>
  <c r="JL213" i="2"/>
  <c r="JK213" i="2"/>
  <c r="JJ213" i="2"/>
  <c r="JI213" i="2"/>
  <c r="JH213" i="2"/>
  <c r="JG213" i="2"/>
  <c r="JF213" i="2"/>
  <c r="JE213" i="2"/>
  <c r="JD213" i="2"/>
  <c r="JC213" i="2"/>
  <c r="JB213" i="2"/>
  <c r="JA213" i="2"/>
  <c r="IZ213" i="2"/>
  <c r="IY213" i="2"/>
  <c r="IX213" i="2"/>
  <c r="IW213" i="2"/>
  <c r="IV213" i="2"/>
  <c r="IU213" i="2"/>
  <c r="IT213" i="2"/>
  <c r="IS213" i="2"/>
  <c r="IR213" i="2"/>
  <c r="IQ213" i="2"/>
  <c r="IP213" i="2"/>
  <c r="IO213" i="2"/>
  <c r="IN213" i="2"/>
  <c r="IM213" i="2"/>
  <c r="IL213" i="2"/>
  <c r="IK213" i="2"/>
  <c r="IJ213" i="2"/>
  <c r="II213" i="2"/>
  <c r="IH213" i="2"/>
  <c r="IG213" i="2"/>
  <c r="IF213" i="2"/>
  <c r="IE213" i="2"/>
  <c r="ID213" i="2"/>
  <c r="IC213" i="2"/>
  <c r="IB213" i="2"/>
  <c r="IA213" i="2"/>
  <c r="HZ213" i="2"/>
  <c r="HY213" i="2"/>
  <c r="HX213" i="2"/>
  <c r="HW213" i="2"/>
  <c r="HV213" i="2"/>
  <c r="HU213" i="2"/>
  <c r="HT213" i="2"/>
  <c r="HS213" i="2"/>
  <c r="HR213" i="2"/>
  <c r="HQ213" i="2"/>
  <c r="HP213" i="2"/>
  <c r="HO213" i="2"/>
  <c r="HN213" i="2"/>
  <c r="HM213" i="2"/>
  <c r="HL213" i="2"/>
  <c r="HK213" i="2"/>
  <c r="HJ213" i="2"/>
  <c r="HI213" i="2"/>
  <c r="HH213" i="2"/>
  <c r="HG213" i="2"/>
  <c r="HF213" i="2"/>
  <c r="HE213" i="2"/>
  <c r="HD213" i="2"/>
  <c r="HC213" i="2"/>
  <c r="HB213" i="2"/>
  <c r="HA213" i="2"/>
  <c r="GZ213" i="2"/>
  <c r="GY213" i="2"/>
  <c r="GX213" i="2"/>
  <c r="GW213" i="2"/>
  <c r="GV213" i="2"/>
  <c r="GU213" i="2"/>
  <c r="GT213" i="2"/>
  <c r="GS213" i="2"/>
  <c r="GR213" i="2"/>
  <c r="GQ213" i="2"/>
  <c r="GP213" i="2"/>
  <c r="GO213" i="2"/>
  <c r="GN213" i="2"/>
  <c r="GM213" i="2"/>
  <c r="GL213" i="2"/>
  <c r="GK213" i="2"/>
  <c r="GJ213" i="2"/>
  <c r="GI213" i="2"/>
  <c r="GH213" i="2"/>
  <c r="GG213" i="2"/>
  <c r="GF213" i="2"/>
  <c r="GE213" i="2"/>
  <c r="GD213" i="2"/>
  <c r="GC213" i="2"/>
  <c r="GB213" i="2"/>
  <c r="GA213" i="2"/>
  <c r="FZ213" i="2"/>
  <c r="FY213" i="2"/>
  <c r="FX213" i="2"/>
  <c r="FW213" i="2"/>
  <c r="FV213" i="2"/>
  <c r="FU213" i="2"/>
  <c r="FT213" i="2"/>
  <c r="FS213" i="2"/>
  <c r="FR213" i="2"/>
  <c r="FQ213" i="2"/>
  <c r="FP213" i="2"/>
  <c r="FO213" i="2"/>
  <c r="FN213" i="2"/>
  <c r="FM213" i="2"/>
  <c r="FL213" i="2"/>
  <c r="FK213" i="2"/>
  <c r="FJ213" i="2"/>
  <c r="FI213" i="2"/>
  <c r="FH213" i="2"/>
  <c r="FG213" i="2"/>
  <c r="FF213" i="2"/>
  <c r="FD213" i="2"/>
  <c r="FC213" i="2"/>
  <c r="FB213" i="2"/>
  <c r="FA213" i="2"/>
  <c r="EZ213" i="2"/>
  <c r="EY213" i="2"/>
  <c r="EX213" i="2"/>
  <c r="EW213" i="2"/>
  <c r="EV213" i="2"/>
  <c r="EU213" i="2"/>
  <c r="ET213" i="2"/>
  <c r="ES213" i="2"/>
  <c r="ER213" i="2"/>
  <c r="EQ213" i="2"/>
  <c r="EP213" i="2"/>
  <c r="EO213" i="2"/>
  <c r="EN213" i="2"/>
  <c r="EM213" i="2"/>
  <c r="EL213" i="2"/>
  <c r="EK213" i="2"/>
  <c r="EJ213" i="2"/>
  <c r="EI213" i="2"/>
  <c r="EH213" i="2"/>
  <c r="EG213" i="2"/>
  <c r="EF213" i="2"/>
  <c r="EE213" i="2"/>
  <c r="ED213" i="2"/>
  <c r="EC213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NE211" i="2"/>
  <c r="ND211" i="2"/>
  <c r="NC211" i="2"/>
  <c r="NB211" i="2"/>
  <c r="NA211" i="2"/>
  <c r="MZ211" i="2"/>
  <c r="MY211" i="2"/>
  <c r="MX211" i="2"/>
  <c r="MW211" i="2"/>
  <c r="MV211" i="2"/>
  <c r="MU211" i="2"/>
  <c r="MT211" i="2"/>
  <c r="MS211" i="2"/>
  <c r="MR211" i="2"/>
  <c r="MQ211" i="2"/>
  <c r="MP211" i="2"/>
  <c r="MO211" i="2"/>
  <c r="MN211" i="2"/>
  <c r="MM211" i="2"/>
  <c r="ML211" i="2"/>
  <c r="MK211" i="2"/>
  <c r="MJ211" i="2"/>
  <c r="MI211" i="2"/>
  <c r="MH211" i="2"/>
  <c r="MG211" i="2"/>
  <c r="MF211" i="2"/>
  <c r="ME211" i="2"/>
  <c r="MD211" i="2"/>
  <c r="MC211" i="2"/>
  <c r="MB211" i="2"/>
  <c r="MA211" i="2"/>
  <c r="LZ211" i="2"/>
  <c r="LY211" i="2"/>
  <c r="LX211" i="2"/>
  <c r="LW211" i="2"/>
  <c r="LV211" i="2"/>
  <c r="LU211" i="2"/>
  <c r="LT211" i="2"/>
  <c r="LS211" i="2"/>
  <c r="LR211" i="2"/>
  <c r="LQ211" i="2"/>
  <c r="LP211" i="2"/>
  <c r="LO211" i="2"/>
  <c r="LN211" i="2"/>
  <c r="LM211" i="2"/>
  <c r="LL211" i="2"/>
  <c r="LK211" i="2"/>
  <c r="LJ211" i="2"/>
  <c r="LI211" i="2"/>
  <c r="LH211" i="2"/>
  <c r="LG211" i="2"/>
  <c r="LF211" i="2"/>
  <c r="LE211" i="2"/>
  <c r="LD211" i="2"/>
  <c r="LC211" i="2"/>
  <c r="LB211" i="2"/>
  <c r="LA211" i="2"/>
  <c r="KZ211" i="2"/>
  <c r="KY211" i="2"/>
  <c r="KX211" i="2"/>
  <c r="KW211" i="2"/>
  <c r="KV211" i="2"/>
  <c r="KU211" i="2"/>
  <c r="KT211" i="2"/>
  <c r="KS211" i="2"/>
  <c r="KR211" i="2"/>
  <c r="KQ211" i="2"/>
  <c r="KP211" i="2"/>
  <c r="KO211" i="2"/>
  <c r="KN211" i="2"/>
  <c r="KM211" i="2"/>
  <c r="KL211" i="2"/>
  <c r="KK211" i="2"/>
  <c r="KJ211" i="2"/>
  <c r="KI211" i="2"/>
  <c r="KH211" i="2"/>
  <c r="KG211" i="2"/>
  <c r="KF211" i="2"/>
  <c r="KE211" i="2"/>
  <c r="KD211" i="2"/>
  <c r="KC211" i="2"/>
  <c r="KB211" i="2"/>
  <c r="KA211" i="2"/>
  <c r="JZ211" i="2"/>
  <c r="JY211" i="2"/>
  <c r="JX211" i="2"/>
  <c r="JW211" i="2"/>
  <c r="JV211" i="2"/>
  <c r="JU211" i="2"/>
  <c r="JT211" i="2"/>
  <c r="JS211" i="2"/>
  <c r="JR211" i="2"/>
  <c r="JQ211" i="2"/>
  <c r="JP211" i="2"/>
  <c r="JO211" i="2"/>
  <c r="JN211" i="2"/>
  <c r="JM211" i="2"/>
  <c r="JL211" i="2"/>
  <c r="JK211" i="2"/>
  <c r="JJ211" i="2"/>
  <c r="JI211" i="2"/>
  <c r="JH211" i="2"/>
  <c r="JG211" i="2"/>
  <c r="JF211" i="2"/>
  <c r="JE211" i="2"/>
  <c r="JD211" i="2"/>
  <c r="JC211" i="2"/>
  <c r="JB211" i="2"/>
  <c r="JA211" i="2"/>
  <c r="IZ211" i="2"/>
  <c r="IY211" i="2"/>
  <c r="IX211" i="2"/>
  <c r="IW211" i="2"/>
  <c r="IV211" i="2"/>
  <c r="IU211" i="2"/>
  <c r="IT211" i="2"/>
  <c r="IS211" i="2"/>
  <c r="IR211" i="2"/>
  <c r="IQ211" i="2"/>
  <c r="IP211" i="2"/>
  <c r="IO211" i="2"/>
  <c r="IN211" i="2"/>
  <c r="IM211" i="2"/>
  <c r="IL211" i="2"/>
  <c r="IK211" i="2"/>
  <c r="IJ211" i="2"/>
  <c r="II211" i="2"/>
  <c r="IH211" i="2"/>
  <c r="IG211" i="2"/>
  <c r="IF211" i="2"/>
  <c r="IE211" i="2"/>
  <c r="ID211" i="2"/>
  <c r="IC211" i="2"/>
  <c r="IB211" i="2"/>
  <c r="IA211" i="2"/>
  <c r="HZ211" i="2"/>
  <c r="HY211" i="2"/>
  <c r="HX211" i="2"/>
  <c r="HW211" i="2"/>
  <c r="HV211" i="2"/>
  <c r="HU211" i="2"/>
  <c r="HT211" i="2"/>
  <c r="HS211" i="2"/>
  <c r="HR211" i="2"/>
  <c r="HQ211" i="2"/>
  <c r="HP211" i="2"/>
  <c r="HO211" i="2"/>
  <c r="HN211" i="2"/>
  <c r="HM211" i="2"/>
  <c r="HL211" i="2"/>
  <c r="HK211" i="2"/>
  <c r="HJ211" i="2"/>
  <c r="HI211" i="2"/>
  <c r="HH211" i="2"/>
  <c r="HG211" i="2"/>
  <c r="HF211" i="2"/>
  <c r="HE211" i="2"/>
  <c r="HD211" i="2"/>
  <c r="HC211" i="2"/>
  <c r="HB211" i="2"/>
  <c r="HA211" i="2"/>
  <c r="GZ211" i="2"/>
  <c r="GY211" i="2"/>
  <c r="GX211" i="2"/>
  <c r="GW211" i="2"/>
  <c r="GV211" i="2"/>
  <c r="GU211" i="2"/>
  <c r="GT211" i="2"/>
  <c r="GS211" i="2"/>
  <c r="GR211" i="2"/>
  <c r="GQ211" i="2"/>
  <c r="GP211" i="2"/>
  <c r="GO211" i="2"/>
  <c r="GN211" i="2"/>
  <c r="GM211" i="2"/>
  <c r="GL211" i="2"/>
  <c r="GK211" i="2"/>
  <c r="GJ211" i="2"/>
  <c r="GI211" i="2"/>
  <c r="GH211" i="2"/>
  <c r="GG211" i="2"/>
  <c r="GF211" i="2"/>
  <c r="GE211" i="2"/>
  <c r="GD211" i="2"/>
  <c r="GC211" i="2"/>
  <c r="GB211" i="2"/>
  <c r="GA211" i="2"/>
  <c r="FZ211" i="2"/>
  <c r="FY211" i="2"/>
  <c r="FX211" i="2"/>
  <c r="FW211" i="2"/>
  <c r="FV211" i="2"/>
  <c r="FU211" i="2"/>
  <c r="FT211" i="2"/>
  <c r="FS211" i="2"/>
  <c r="FR211" i="2"/>
  <c r="FQ211" i="2"/>
  <c r="FP211" i="2"/>
  <c r="FO211" i="2"/>
  <c r="FN211" i="2"/>
  <c r="FM211" i="2"/>
  <c r="FL211" i="2"/>
  <c r="FK211" i="2"/>
  <c r="FJ211" i="2"/>
  <c r="FI211" i="2"/>
  <c r="FH211" i="2"/>
  <c r="FG211" i="2"/>
  <c r="FF211" i="2"/>
  <c r="FE211" i="2"/>
  <c r="FE213" i="2" s="1"/>
  <c r="FD211" i="2"/>
  <c r="FC211" i="2"/>
  <c r="FB211" i="2"/>
  <c r="FA211" i="2"/>
  <c r="EZ211" i="2"/>
  <c r="EY211" i="2"/>
  <c r="EX211" i="2"/>
  <c r="EW211" i="2"/>
  <c r="EV211" i="2"/>
  <c r="EU211" i="2"/>
  <c r="ET211" i="2"/>
  <c r="ES211" i="2"/>
  <c r="ER211" i="2"/>
  <c r="EQ211" i="2"/>
  <c r="EP211" i="2"/>
  <c r="EO211" i="2"/>
  <c r="EN211" i="2"/>
  <c r="EM211" i="2"/>
  <c r="EL211" i="2"/>
  <c r="EK211" i="2"/>
  <c r="EJ211" i="2"/>
  <c r="EI211" i="2"/>
  <c r="EH211" i="2"/>
  <c r="EG211" i="2"/>
  <c r="EF211" i="2"/>
  <c r="EE211" i="2"/>
  <c r="ED211" i="2"/>
  <c r="EC211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NE209" i="2"/>
  <c r="ND209" i="2"/>
  <c r="NC209" i="2"/>
  <c r="NB209" i="2"/>
  <c r="NA209" i="2"/>
  <c r="MZ209" i="2"/>
  <c r="MY209" i="2"/>
  <c r="MX209" i="2"/>
  <c r="MW209" i="2"/>
  <c r="MV209" i="2"/>
  <c r="MU209" i="2"/>
  <c r="MT209" i="2"/>
  <c r="MS209" i="2"/>
  <c r="MR209" i="2"/>
  <c r="MQ209" i="2"/>
  <c r="MP209" i="2"/>
  <c r="MO209" i="2"/>
  <c r="MN209" i="2"/>
  <c r="MM209" i="2"/>
  <c r="ML209" i="2"/>
  <c r="MK209" i="2"/>
  <c r="MJ209" i="2"/>
  <c r="MI209" i="2"/>
  <c r="MH209" i="2"/>
  <c r="MG209" i="2"/>
  <c r="MF209" i="2"/>
  <c r="ME209" i="2"/>
  <c r="MD209" i="2"/>
  <c r="MC209" i="2"/>
  <c r="MB209" i="2"/>
  <c r="MA209" i="2"/>
  <c r="LZ209" i="2"/>
  <c r="LY209" i="2"/>
  <c r="LX209" i="2"/>
  <c r="LW209" i="2"/>
  <c r="LV209" i="2"/>
  <c r="LU209" i="2"/>
  <c r="LT209" i="2"/>
  <c r="LS209" i="2"/>
  <c r="LR209" i="2"/>
  <c r="LQ209" i="2"/>
  <c r="LP209" i="2"/>
  <c r="LO209" i="2"/>
  <c r="LN209" i="2"/>
  <c r="LM209" i="2"/>
  <c r="LL209" i="2"/>
  <c r="LK209" i="2"/>
  <c r="LJ209" i="2"/>
  <c r="LI209" i="2"/>
  <c r="LH209" i="2"/>
  <c r="LG209" i="2"/>
  <c r="LF209" i="2"/>
  <c r="LE209" i="2"/>
  <c r="LD209" i="2"/>
  <c r="LC209" i="2"/>
  <c r="LB209" i="2"/>
  <c r="LA209" i="2"/>
  <c r="KZ209" i="2"/>
  <c r="KY209" i="2"/>
  <c r="KX209" i="2"/>
  <c r="KW209" i="2"/>
  <c r="KV209" i="2"/>
  <c r="KU209" i="2"/>
  <c r="KT209" i="2"/>
  <c r="KS209" i="2"/>
  <c r="KR209" i="2"/>
  <c r="KQ209" i="2"/>
  <c r="KP209" i="2"/>
  <c r="KO209" i="2"/>
  <c r="KN209" i="2"/>
  <c r="KM209" i="2"/>
  <c r="KL209" i="2"/>
  <c r="KK209" i="2"/>
  <c r="KJ209" i="2"/>
  <c r="KI209" i="2"/>
  <c r="KH209" i="2"/>
  <c r="KG209" i="2"/>
  <c r="KF209" i="2"/>
  <c r="KE209" i="2"/>
  <c r="KD209" i="2"/>
  <c r="KC209" i="2"/>
  <c r="KB209" i="2"/>
  <c r="KA209" i="2"/>
  <c r="JZ209" i="2"/>
  <c r="JY209" i="2"/>
  <c r="JX209" i="2"/>
  <c r="JW209" i="2"/>
  <c r="JV209" i="2"/>
  <c r="JU209" i="2"/>
  <c r="JT209" i="2"/>
  <c r="JS209" i="2"/>
  <c r="JR209" i="2"/>
  <c r="JQ209" i="2"/>
  <c r="JP209" i="2"/>
  <c r="JO209" i="2"/>
  <c r="JN209" i="2"/>
  <c r="JM209" i="2"/>
  <c r="JL209" i="2"/>
  <c r="JK209" i="2"/>
  <c r="JJ209" i="2"/>
  <c r="JI209" i="2"/>
  <c r="JH209" i="2"/>
  <c r="JG209" i="2"/>
  <c r="JF209" i="2"/>
  <c r="JE209" i="2"/>
  <c r="JD209" i="2"/>
  <c r="JC209" i="2"/>
  <c r="JB209" i="2"/>
  <c r="JA209" i="2"/>
  <c r="IZ209" i="2"/>
  <c r="IY209" i="2"/>
  <c r="IX209" i="2"/>
  <c r="IW209" i="2"/>
  <c r="IV209" i="2"/>
  <c r="IU209" i="2"/>
  <c r="IT209" i="2"/>
  <c r="IS209" i="2"/>
  <c r="IR209" i="2"/>
  <c r="IQ209" i="2"/>
  <c r="IP209" i="2"/>
  <c r="IO209" i="2"/>
  <c r="IN209" i="2"/>
  <c r="IM209" i="2"/>
  <c r="IL209" i="2"/>
  <c r="IK209" i="2"/>
  <c r="IJ209" i="2"/>
  <c r="II209" i="2"/>
  <c r="IH209" i="2"/>
  <c r="IG209" i="2"/>
  <c r="IF209" i="2"/>
  <c r="IE209" i="2"/>
  <c r="ID209" i="2"/>
  <c r="IC209" i="2"/>
  <c r="IB209" i="2"/>
  <c r="IA209" i="2"/>
  <c r="HZ209" i="2"/>
  <c r="HY209" i="2"/>
  <c r="HX209" i="2"/>
  <c r="HW209" i="2"/>
  <c r="HV209" i="2"/>
  <c r="HU209" i="2"/>
  <c r="HT209" i="2"/>
  <c r="HS209" i="2"/>
  <c r="HR209" i="2"/>
  <c r="HQ209" i="2"/>
  <c r="HP209" i="2"/>
  <c r="HO209" i="2"/>
  <c r="HN209" i="2"/>
  <c r="HM209" i="2"/>
  <c r="HL209" i="2"/>
  <c r="HK209" i="2"/>
  <c r="HJ209" i="2"/>
  <c r="HI209" i="2"/>
  <c r="HH209" i="2"/>
  <c r="HG209" i="2"/>
  <c r="HF209" i="2"/>
  <c r="HE209" i="2"/>
  <c r="HD209" i="2"/>
  <c r="HC209" i="2"/>
  <c r="HB209" i="2"/>
  <c r="HA209" i="2"/>
  <c r="GZ209" i="2"/>
  <c r="GY209" i="2"/>
  <c r="GX209" i="2"/>
  <c r="GW209" i="2"/>
  <c r="GV209" i="2"/>
  <c r="GU209" i="2"/>
  <c r="GT209" i="2"/>
  <c r="GS209" i="2"/>
  <c r="GR209" i="2"/>
  <c r="GQ209" i="2"/>
  <c r="GP209" i="2"/>
  <c r="GO209" i="2"/>
  <c r="GN209" i="2"/>
  <c r="GM209" i="2"/>
  <c r="GL209" i="2"/>
  <c r="GK209" i="2"/>
  <c r="GJ209" i="2"/>
  <c r="GI209" i="2"/>
  <c r="GH209" i="2"/>
  <c r="GG209" i="2"/>
  <c r="GF209" i="2"/>
  <c r="GE209" i="2"/>
  <c r="GD209" i="2"/>
  <c r="GC209" i="2"/>
  <c r="GB209" i="2"/>
  <c r="GA209" i="2"/>
  <c r="FZ209" i="2"/>
  <c r="FY209" i="2"/>
  <c r="FX209" i="2"/>
  <c r="FW209" i="2"/>
  <c r="FV209" i="2"/>
  <c r="FU209" i="2"/>
  <c r="FT209" i="2"/>
  <c r="FS209" i="2"/>
  <c r="FR209" i="2"/>
  <c r="FQ209" i="2"/>
  <c r="FP209" i="2"/>
  <c r="FO209" i="2"/>
  <c r="FN209" i="2"/>
  <c r="FM209" i="2"/>
  <c r="FL209" i="2"/>
  <c r="FK209" i="2"/>
  <c r="FJ209" i="2"/>
  <c r="FI209" i="2"/>
  <c r="FH209" i="2"/>
  <c r="FG209" i="2"/>
  <c r="FF209" i="2"/>
  <c r="FE209" i="2"/>
  <c r="FD209" i="2"/>
  <c r="FC209" i="2"/>
  <c r="FB209" i="2"/>
  <c r="FA209" i="2"/>
  <c r="EZ209" i="2"/>
  <c r="EY209" i="2"/>
  <c r="EX209" i="2"/>
  <c r="EW209" i="2"/>
  <c r="EV209" i="2"/>
  <c r="EU209" i="2"/>
  <c r="ET209" i="2"/>
  <c r="ES209" i="2"/>
  <c r="ER209" i="2"/>
  <c r="EQ209" i="2"/>
  <c r="EP209" i="2"/>
  <c r="EO209" i="2"/>
  <c r="EN209" i="2"/>
  <c r="EM209" i="2"/>
  <c r="EL209" i="2"/>
  <c r="EK209" i="2"/>
  <c r="EJ209" i="2"/>
  <c r="EI209" i="2"/>
  <c r="EH209" i="2"/>
  <c r="EG209" i="2"/>
  <c r="EF209" i="2"/>
  <c r="EE209" i="2"/>
  <c r="ED209" i="2"/>
  <c r="EC209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NE207" i="2"/>
  <c r="ND207" i="2"/>
  <c r="NC207" i="2"/>
  <c r="NB207" i="2"/>
  <c r="NA207" i="2"/>
  <c r="MZ207" i="2"/>
  <c r="MY207" i="2"/>
  <c r="MX207" i="2"/>
  <c r="MW207" i="2"/>
  <c r="MV207" i="2"/>
  <c r="MU207" i="2"/>
  <c r="MT207" i="2"/>
  <c r="MS207" i="2"/>
  <c r="MR207" i="2"/>
  <c r="MQ207" i="2"/>
  <c r="MP207" i="2"/>
  <c r="MO207" i="2"/>
  <c r="MN207" i="2"/>
  <c r="MM207" i="2"/>
  <c r="ML207" i="2"/>
  <c r="MK207" i="2"/>
  <c r="MJ207" i="2"/>
  <c r="MI207" i="2"/>
  <c r="MH207" i="2"/>
  <c r="MG207" i="2"/>
  <c r="MF207" i="2"/>
  <c r="ME207" i="2"/>
  <c r="MD207" i="2"/>
  <c r="MC207" i="2"/>
  <c r="MB207" i="2"/>
  <c r="MA207" i="2"/>
  <c r="LZ207" i="2"/>
  <c r="LY207" i="2"/>
  <c r="LX207" i="2"/>
  <c r="LW207" i="2"/>
  <c r="LV207" i="2"/>
  <c r="LU207" i="2"/>
  <c r="LT207" i="2"/>
  <c r="LS207" i="2"/>
  <c r="LR207" i="2"/>
  <c r="LQ207" i="2"/>
  <c r="LP207" i="2"/>
  <c r="LO207" i="2"/>
  <c r="LN207" i="2"/>
  <c r="LM207" i="2"/>
  <c r="LL207" i="2"/>
  <c r="LK207" i="2"/>
  <c r="LJ207" i="2"/>
  <c r="LI207" i="2"/>
  <c r="LH207" i="2"/>
  <c r="LG207" i="2"/>
  <c r="LF207" i="2"/>
  <c r="LE207" i="2"/>
  <c r="LD207" i="2"/>
  <c r="LC207" i="2"/>
  <c r="LB207" i="2"/>
  <c r="LA207" i="2"/>
  <c r="KZ207" i="2"/>
  <c r="KY207" i="2"/>
  <c r="KX207" i="2"/>
  <c r="KW207" i="2"/>
  <c r="KV207" i="2"/>
  <c r="KU207" i="2"/>
  <c r="KT207" i="2"/>
  <c r="KS207" i="2"/>
  <c r="KR207" i="2"/>
  <c r="KQ207" i="2"/>
  <c r="KP207" i="2"/>
  <c r="KO207" i="2"/>
  <c r="KN207" i="2"/>
  <c r="KM207" i="2"/>
  <c r="KL207" i="2"/>
  <c r="KK207" i="2"/>
  <c r="KJ207" i="2"/>
  <c r="KI207" i="2"/>
  <c r="KH207" i="2"/>
  <c r="KG207" i="2"/>
  <c r="KF207" i="2"/>
  <c r="KE207" i="2"/>
  <c r="KD207" i="2"/>
  <c r="KC207" i="2"/>
  <c r="KB207" i="2"/>
  <c r="KA207" i="2"/>
  <c r="JZ207" i="2"/>
  <c r="JY207" i="2"/>
  <c r="JX207" i="2"/>
  <c r="JW207" i="2"/>
  <c r="JV207" i="2"/>
  <c r="JU207" i="2"/>
  <c r="JT207" i="2"/>
  <c r="JS207" i="2"/>
  <c r="JR207" i="2"/>
  <c r="JQ207" i="2"/>
  <c r="JP207" i="2"/>
  <c r="JO207" i="2"/>
  <c r="JN207" i="2"/>
  <c r="JM207" i="2"/>
  <c r="JL207" i="2"/>
  <c r="JK207" i="2"/>
  <c r="JJ207" i="2"/>
  <c r="JI207" i="2"/>
  <c r="JH207" i="2"/>
  <c r="JG207" i="2"/>
  <c r="JF207" i="2"/>
  <c r="JE207" i="2"/>
  <c r="JD207" i="2"/>
  <c r="JC207" i="2"/>
  <c r="JB207" i="2"/>
  <c r="JA207" i="2"/>
  <c r="IZ207" i="2"/>
  <c r="IY207" i="2"/>
  <c r="IX207" i="2"/>
  <c r="IW207" i="2"/>
  <c r="IV207" i="2"/>
  <c r="IU207" i="2"/>
  <c r="IT207" i="2"/>
  <c r="IS207" i="2"/>
  <c r="IR207" i="2"/>
  <c r="IQ207" i="2"/>
  <c r="IP207" i="2"/>
  <c r="IO207" i="2"/>
  <c r="IN207" i="2"/>
  <c r="IM207" i="2"/>
  <c r="IL207" i="2"/>
  <c r="IK207" i="2"/>
  <c r="IJ207" i="2"/>
  <c r="II207" i="2"/>
  <c r="IH207" i="2"/>
  <c r="IG207" i="2"/>
  <c r="IF207" i="2"/>
  <c r="IE207" i="2"/>
  <c r="ID207" i="2"/>
  <c r="IC207" i="2"/>
  <c r="IB207" i="2"/>
  <c r="IA207" i="2"/>
  <c r="HZ207" i="2"/>
  <c r="HY207" i="2"/>
  <c r="HX207" i="2"/>
  <c r="HW207" i="2"/>
  <c r="HV207" i="2"/>
  <c r="HU207" i="2"/>
  <c r="HT207" i="2"/>
  <c r="HS207" i="2"/>
  <c r="HR207" i="2"/>
  <c r="HQ207" i="2"/>
  <c r="HP207" i="2"/>
  <c r="HO207" i="2"/>
  <c r="HN207" i="2"/>
  <c r="HM207" i="2"/>
  <c r="HL207" i="2"/>
  <c r="HK207" i="2"/>
  <c r="HJ207" i="2"/>
  <c r="HI207" i="2"/>
  <c r="HH207" i="2"/>
  <c r="HG207" i="2"/>
  <c r="HF207" i="2"/>
  <c r="HE207" i="2"/>
  <c r="HD207" i="2"/>
  <c r="HC207" i="2"/>
  <c r="HB207" i="2"/>
  <c r="HA207" i="2"/>
  <c r="GZ207" i="2"/>
  <c r="GY207" i="2"/>
  <c r="GX207" i="2"/>
  <c r="GW207" i="2"/>
  <c r="GV207" i="2"/>
  <c r="GU207" i="2"/>
  <c r="GT207" i="2"/>
  <c r="GS207" i="2"/>
  <c r="GR207" i="2"/>
  <c r="GQ207" i="2"/>
  <c r="GP207" i="2"/>
  <c r="GO207" i="2"/>
  <c r="GN207" i="2"/>
  <c r="GM207" i="2"/>
  <c r="GL207" i="2"/>
  <c r="GK207" i="2"/>
  <c r="GJ207" i="2"/>
  <c r="GI207" i="2"/>
  <c r="GH207" i="2"/>
  <c r="GG207" i="2"/>
  <c r="GF207" i="2"/>
  <c r="GE207" i="2"/>
  <c r="GD207" i="2"/>
  <c r="GC207" i="2"/>
  <c r="GB207" i="2"/>
  <c r="GA207" i="2"/>
  <c r="FZ207" i="2"/>
  <c r="FY207" i="2"/>
  <c r="FX207" i="2"/>
  <c r="FW207" i="2"/>
  <c r="FV207" i="2"/>
  <c r="FU207" i="2"/>
  <c r="FT207" i="2"/>
  <c r="FS207" i="2"/>
  <c r="FR207" i="2"/>
  <c r="FQ20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NE205" i="2"/>
  <c r="ND205" i="2"/>
  <c r="NC205" i="2"/>
  <c r="NB205" i="2"/>
  <c r="NA205" i="2"/>
  <c r="MZ205" i="2"/>
  <c r="MY205" i="2"/>
  <c r="MX205" i="2"/>
  <c r="MW205" i="2"/>
  <c r="MV205" i="2"/>
  <c r="MU205" i="2"/>
  <c r="MT205" i="2"/>
  <c r="MS205" i="2"/>
  <c r="MR205" i="2"/>
  <c r="MQ205" i="2"/>
  <c r="MP205" i="2"/>
  <c r="MO205" i="2"/>
  <c r="MN205" i="2"/>
  <c r="MM205" i="2"/>
  <c r="ML205" i="2"/>
  <c r="MK205" i="2"/>
  <c r="MJ205" i="2"/>
  <c r="MI205" i="2"/>
  <c r="MH205" i="2"/>
  <c r="MG205" i="2"/>
  <c r="MF205" i="2"/>
  <c r="ME205" i="2"/>
  <c r="MD205" i="2"/>
  <c r="MC205" i="2"/>
  <c r="MB205" i="2"/>
  <c r="MA205" i="2"/>
  <c r="LZ205" i="2"/>
  <c r="LY205" i="2"/>
  <c r="LX205" i="2"/>
  <c r="LW205" i="2"/>
  <c r="LV205" i="2"/>
  <c r="LU205" i="2"/>
  <c r="LT205" i="2"/>
  <c r="LS205" i="2"/>
  <c r="LR205" i="2"/>
  <c r="LQ205" i="2"/>
  <c r="LP205" i="2"/>
  <c r="LO205" i="2"/>
  <c r="LN205" i="2"/>
  <c r="LM205" i="2"/>
  <c r="LL205" i="2"/>
  <c r="LK205" i="2"/>
  <c r="LJ205" i="2"/>
  <c r="LI205" i="2"/>
  <c r="LH205" i="2"/>
  <c r="LG205" i="2"/>
  <c r="LF205" i="2"/>
  <c r="LE205" i="2"/>
  <c r="LD205" i="2"/>
  <c r="LC205" i="2"/>
  <c r="LB205" i="2"/>
  <c r="LA205" i="2"/>
  <c r="KZ205" i="2"/>
  <c r="KY205" i="2"/>
  <c r="KX205" i="2"/>
  <c r="KW205" i="2"/>
  <c r="KV205" i="2"/>
  <c r="KU205" i="2"/>
  <c r="KT205" i="2"/>
  <c r="KS205" i="2"/>
  <c r="KR205" i="2"/>
  <c r="KQ205" i="2"/>
  <c r="KP205" i="2"/>
  <c r="KO205" i="2"/>
  <c r="KN205" i="2"/>
  <c r="KM205" i="2"/>
  <c r="KL205" i="2"/>
  <c r="KK205" i="2"/>
  <c r="KJ205" i="2"/>
  <c r="KI205" i="2"/>
  <c r="KH205" i="2"/>
  <c r="KG205" i="2"/>
  <c r="KF205" i="2"/>
  <c r="KE205" i="2"/>
  <c r="KD205" i="2"/>
  <c r="KC205" i="2"/>
  <c r="KB205" i="2"/>
  <c r="KA205" i="2"/>
  <c r="JZ205" i="2"/>
  <c r="JY205" i="2"/>
  <c r="JX205" i="2"/>
  <c r="JW205" i="2"/>
  <c r="JV205" i="2"/>
  <c r="JU205" i="2"/>
  <c r="JT205" i="2"/>
  <c r="JS205" i="2"/>
  <c r="JR205" i="2"/>
  <c r="JQ205" i="2"/>
  <c r="JP205" i="2"/>
  <c r="JO205" i="2"/>
  <c r="JN205" i="2"/>
  <c r="JM205" i="2"/>
  <c r="JL205" i="2"/>
  <c r="JK205" i="2"/>
  <c r="JJ205" i="2"/>
  <c r="JI205" i="2"/>
  <c r="JH205" i="2"/>
  <c r="JG205" i="2"/>
  <c r="JF205" i="2"/>
  <c r="JE205" i="2"/>
  <c r="JD205" i="2"/>
  <c r="JC205" i="2"/>
  <c r="JB205" i="2"/>
  <c r="JA205" i="2"/>
  <c r="IZ205" i="2"/>
  <c r="IY205" i="2"/>
  <c r="IX205" i="2"/>
  <c r="IW205" i="2"/>
  <c r="IV205" i="2"/>
  <c r="IU205" i="2"/>
  <c r="IT205" i="2"/>
  <c r="IS205" i="2"/>
  <c r="IR205" i="2"/>
  <c r="IQ205" i="2"/>
  <c r="IP205" i="2"/>
  <c r="IO205" i="2"/>
  <c r="IN205" i="2"/>
  <c r="IM205" i="2"/>
  <c r="IL205" i="2"/>
  <c r="IK205" i="2"/>
  <c r="IJ205" i="2"/>
  <c r="II205" i="2"/>
  <c r="IH205" i="2"/>
  <c r="IG205" i="2"/>
  <c r="IF205" i="2"/>
  <c r="IE205" i="2"/>
  <c r="ID205" i="2"/>
  <c r="IC205" i="2"/>
  <c r="IB205" i="2"/>
  <c r="IA205" i="2"/>
  <c r="HZ205" i="2"/>
  <c r="HY205" i="2"/>
  <c r="HX205" i="2"/>
  <c r="HW205" i="2"/>
  <c r="HV205" i="2"/>
  <c r="HU205" i="2"/>
  <c r="HT205" i="2"/>
  <c r="HS205" i="2"/>
  <c r="HR205" i="2"/>
  <c r="HQ205" i="2"/>
  <c r="HP205" i="2"/>
  <c r="HO205" i="2"/>
  <c r="HN205" i="2"/>
  <c r="HM205" i="2"/>
  <c r="HL205" i="2"/>
  <c r="HK205" i="2"/>
  <c r="HJ205" i="2"/>
  <c r="HI205" i="2"/>
  <c r="HH205" i="2"/>
  <c r="HG205" i="2"/>
  <c r="HF205" i="2"/>
  <c r="HE205" i="2"/>
  <c r="HD205" i="2"/>
  <c r="HC205" i="2"/>
  <c r="HB205" i="2"/>
  <c r="HA205" i="2"/>
  <c r="GZ205" i="2"/>
  <c r="GY205" i="2"/>
  <c r="GX205" i="2"/>
  <c r="GW205" i="2"/>
  <c r="GV205" i="2"/>
  <c r="GU205" i="2"/>
  <c r="GT205" i="2"/>
  <c r="GS205" i="2"/>
  <c r="GR205" i="2"/>
  <c r="GQ205" i="2"/>
  <c r="GP205" i="2"/>
  <c r="GO205" i="2"/>
  <c r="GN205" i="2"/>
  <c r="GM205" i="2"/>
  <c r="GL205" i="2"/>
  <c r="GK205" i="2"/>
  <c r="GJ205" i="2"/>
  <c r="GI205" i="2"/>
  <c r="GH205" i="2"/>
  <c r="GG205" i="2"/>
  <c r="GF205" i="2"/>
  <c r="GE205" i="2"/>
  <c r="GD205" i="2"/>
  <c r="GC205" i="2"/>
  <c r="GB205" i="2"/>
  <c r="GA205" i="2"/>
  <c r="FZ205" i="2"/>
  <c r="FY205" i="2"/>
  <c r="FX205" i="2"/>
  <c r="FW205" i="2"/>
  <c r="FV205" i="2"/>
  <c r="FU205" i="2"/>
  <c r="FT205" i="2"/>
  <c r="FS205" i="2"/>
  <c r="FR205" i="2"/>
  <c r="FQ205" i="2"/>
  <c r="FP205" i="2"/>
  <c r="FO205" i="2"/>
  <c r="FN205" i="2"/>
  <c r="FM205" i="2"/>
  <c r="FL205" i="2"/>
  <c r="FK205" i="2"/>
  <c r="FJ205" i="2"/>
  <c r="FI205" i="2"/>
  <c r="FH205" i="2"/>
  <c r="FG205" i="2"/>
  <c r="FF205" i="2"/>
  <c r="FE205" i="2"/>
  <c r="FD205" i="2"/>
  <c r="FC205" i="2"/>
  <c r="FB205" i="2"/>
  <c r="FA205" i="2"/>
  <c r="EZ205" i="2"/>
  <c r="EY205" i="2"/>
  <c r="EX205" i="2"/>
  <c r="EW205" i="2"/>
  <c r="EV205" i="2"/>
  <c r="EU205" i="2"/>
  <c r="ET205" i="2"/>
  <c r="ES205" i="2"/>
  <c r="ER205" i="2"/>
  <c r="EQ205" i="2"/>
  <c r="EP205" i="2"/>
  <c r="EO205" i="2"/>
  <c r="EN205" i="2"/>
  <c r="EM205" i="2"/>
  <c r="EL205" i="2"/>
  <c r="EK205" i="2"/>
  <c r="EJ205" i="2"/>
  <c r="EI205" i="2"/>
  <c r="EH205" i="2"/>
  <c r="EG205" i="2"/>
  <c r="EF205" i="2"/>
  <c r="EE205" i="2"/>
  <c r="ED205" i="2"/>
  <c r="EC205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NE203" i="2"/>
  <c r="ND203" i="2"/>
  <c r="NC203" i="2"/>
  <c r="NB203" i="2"/>
  <c r="NA203" i="2"/>
  <c r="MZ203" i="2"/>
  <c r="MY203" i="2"/>
  <c r="MX203" i="2"/>
  <c r="MW203" i="2"/>
  <c r="MV203" i="2"/>
  <c r="MU203" i="2"/>
  <c r="MT203" i="2"/>
  <c r="MS203" i="2"/>
  <c r="MR203" i="2"/>
  <c r="MQ203" i="2"/>
  <c r="MP203" i="2"/>
  <c r="MO203" i="2"/>
  <c r="MN203" i="2"/>
  <c r="MM203" i="2"/>
  <c r="ML203" i="2"/>
  <c r="MK203" i="2"/>
  <c r="MJ203" i="2"/>
  <c r="MI203" i="2"/>
  <c r="MH203" i="2"/>
  <c r="MG203" i="2"/>
  <c r="MF203" i="2"/>
  <c r="ME203" i="2"/>
  <c r="MD203" i="2"/>
  <c r="MC203" i="2"/>
  <c r="MB203" i="2"/>
  <c r="MA203" i="2"/>
  <c r="LZ203" i="2"/>
  <c r="LY203" i="2"/>
  <c r="LX203" i="2"/>
  <c r="LW203" i="2"/>
  <c r="LV203" i="2"/>
  <c r="LU203" i="2"/>
  <c r="LT203" i="2"/>
  <c r="LS203" i="2"/>
  <c r="LR203" i="2"/>
  <c r="LQ203" i="2"/>
  <c r="LP203" i="2"/>
  <c r="LO203" i="2"/>
  <c r="LN203" i="2"/>
  <c r="LM203" i="2"/>
  <c r="LL203" i="2"/>
  <c r="LK203" i="2"/>
  <c r="LJ203" i="2"/>
  <c r="LI203" i="2"/>
  <c r="LH203" i="2"/>
  <c r="LG203" i="2"/>
  <c r="LF203" i="2"/>
  <c r="LE203" i="2"/>
  <c r="LD203" i="2"/>
  <c r="LC203" i="2"/>
  <c r="LB203" i="2"/>
  <c r="LA203" i="2"/>
  <c r="KZ203" i="2"/>
  <c r="KY203" i="2"/>
  <c r="KX203" i="2"/>
  <c r="KW203" i="2"/>
  <c r="KV203" i="2"/>
  <c r="KU203" i="2"/>
  <c r="KT203" i="2"/>
  <c r="KS203" i="2"/>
  <c r="KR203" i="2"/>
  <c r="KQ203" i="2"/>
  <c r="KP203" i="2"/>
  <c r="KO203" i="2"/>
  <c r="KN203" i="2"/>
  <c r="KM203" i="2"/>
  <c r="KL203" i="2"/>
  <c r="KK203" i="2"/>
  <c r="KJ203" i="2"/>
  <c r="KI203" i="2"/>
  <c r="KH203" i="2"/>
  <c r="KG203" i="2"/>
  <c r="KF203" i="2"/>
  <c r="KE203" i="2"/>
  <c r="KD203" i="2"/>
  <c r="KC203" i="2"/>
  <c r="KB203" i="2"/>
  <c r="KA203" i="2"/>
  <c r="JZ203" i="2"/>
  <c r="JY203" i="2"/>
  <c r="JX203" i="2"/>
  <c r="JW203" i="2"/>
  <c r="JV203" i="2"/>
  <c r="JU203" i="2"/>
  <c r="JT203" i="2"/>
  <c r="JS203" i="2"/>
  <c r="JR203" i="2"/>
  <c r="JQ203" i="2"/>
  <c r="JP203" i="2"/>
  <c r="JO203" i="2"/>
  <c r="JN203" i="2"/>
  <c r="JM203" i="2"/>
  <c r="JL203" i="2"/>
  <c r="JK203" i="2"/>
  <c r="JJ203" i="2"/>
  <c r="JI203" i="2"/>
  <c r="JH203" i="2"/>
  <c r="JG203" i="2"/>
  <c r="JF203" i="2"/>
  <c r="JE203" i="2"/>
  <c r="JD203" i="2"/>
  <c r="JC203" i="2"/>
  <c r="JB203" i="2"/>
  <c r="JA203" i="2"/>
  <c r="IZ203" i="2"/>
  <c r="IY203" i="2"/>
  <c r="IX203" i="2"/>
  <c r="IW203" i="2"/>
  <c r="IV203" i="2"/>
  <c r="IU203" i="2"/>
  <c r="IT203" i="2"/>
  <c r="IS203" i="2"/>
  <c r="IR203" i="2"/>
  <c r="IQ203" i="2"/>
  <c r="IP203" i="2"/>
  <c r="IO203" i="2"/>
  <c r="IN203" i="2"/>
  <c r="IM203" i="2"/>
  <c r="IL203" i="2"/>
  <c r="IK203" i="2"/>
  <c r="IJ203" i="2"/>
  <c r="II203" i="2"/>
  <c r="IH203" i="2"/>
  <c r="IG203" i="2"/>
  <c r="IF203" i="2"/>
  <c r="IE203" i="2"/>
  <c r="ID203" i="2"/>
  <c r="IC203" i="2"/>
  <c r="IB203" i="2"/>
  <c r="IA203" i="2"/>
  <c r="HZ203" i="2"/>
  <c r="HY203" i="2"/>
  <c r="HX203" i="2"/>
  <c r="HW203" i="2"/>
  <c r="HV203" i="2"/>
  <c r="HU203" i="2"/>
  <c r="HT203" i="2"/>
  <c r="HS203" i="2"/>
  <c r="HR203" i="2"/>
  <c r="HQ203" i="2"/>
  <c r="HP203" i="2"/>
  <c r="HO203" i="2"/>
  <c r="HN203" i="2"/>
  <c r="HM203" i="2"/>
  <c r="HL203" i="2"/>
  <c r="HK203" i="2"/>
  <c r="HJ203" i="2"/>
  <c r="HI203" i="2"/>
  <c r="HH203" i="2"/>
  <c r="HG203" i="2"/>
  <c r="HF203" i="2"/>
  <c r="HE203" i="2"/>
  <c r="HD203" i="2"/>
  <c r="HC203" i="2"/>
  <c r="HB203" i="2"/>
  <c r="HA203" i="2"/>
  <c r="GZ203" i="2"/>
  <c r="GY203" i="2"/>
  <c r="GX203" i="2"/>
  <c r="GW203" i="2"/>
  <c r="GV203" i="2"/>
  <c r="GU203" i="2"/>
  <c r="GT203" i="2"/>
  <c r="GS203" i="2"/>
  <c r="GR203" i="2"/>
  <c r="GQ203" i="2"/>
  <c r="GP203" i="2"/>
  <c r="GO203" i="2"/>
  <c r="GN203" i="2"/>
  <c r="GM203" i="2"/>
  <c r="GL203" i="2"/>
  <c r="GK203" i="2"/>
  <c r="GJ203" i="2"/>
  <c r="GI203" i="2"/>
  <c r="GH203" i="2"/>
  <c r="GG203" i="2"/>
  <c r="GF203" i="2"/>
  <c r="GE203" i="2"/>
  <c r="GD203" i="2"/>
  <c r="GC203" i="2"/>
  <c r="GB203" i="2"/>
  <c r="GA203" i="2"/>
  <c r="FZ203" i="2"/>
  <c r="FY203" i="2"/>
  <c r="FX203" i="2"/>
  <c r="FW203" i="2"/>
  <c r="FV203" i="2"/>
  <c r="FU203" i="2"/>
  <c r="FT203" i="2"/>
  <c r="FS203" i="2"/>
  <c r="FR203" i="2"/>
  <c r="FQ203" i="2"/>
  <c r="FP203" i="2"/>
  <c r="FO203" i="2"/>
  <c r="FN203" i="2"/>
  <c r="FM203" i="2"/>
  <c r="FL203" i="2"/>
  <c r="FK203" i="2"/>
  <c r="FJ203" i="2"/>
  <c r="FI203" i="2"/>
  <c r="FH203" i="2"/>
  <c r="FG203" i="2"/>
  <c r="FF203" i="2"/>
  <c r="FE203" i="2"/>
  <c r="FD203" i="2"/>
  <c r="FC203" i="2"/>
  <c r="FB203" i="2"/>
  <c r="FA203" i="2"/>
  <c r="EZ203" i="2"/>
  <c r="EY203" i="2"/>
  <c r="EX203" i="2"/>
  <c r="EW203" i="2"/>
  <c r="EV203" i="2"/>
  <c r="EU203" i="2"/>
  <c r="ET203" i="2"/>
  <c r="ES203" i="2"/>
  <c r="ER203" i="2"/>
  <c r="EQ203" i="2"/>
  <c r="EP203" i="2"/>
  <c r="EO203" i="2"/>
  <c r="EN203" i="2"/>
  <c r="EM203" i="2"/>
  <c r="EL203" i="2"/>
  <c r="EK203" i="2"/>
  <c r="EJ203" i="2"/>
  <c r="EI203" i="2"/>
  <c r="EH203" i="2"/>
  <c r="EG203" i="2"/>
  <c r="EF203" i="2"/>
  <c r="EE203" i="2"/>
  <c r="ED203" i="2"/>
  <c r="EC203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NE201" i="2"/>
  <c r="ND201" i="2"/>
  <c r="NC201" i="2"/>
  <c r="NB201" i="2"/>
  <c r="NA201" i="2"/>
  <c r="MZ201" i="2"/>
  <c r="MY201" i="2"/>
  <c r="MX201" i="2"/>
  <c r="MW201" i="2"/>
  <c r="MV201" i="2"/>
  <c r="MU201" i="2"/>
  <c r="MT201" i="2"/>
  <c r="MS201" i="2"/>
  <c r="MR201" i="2"/>
  <c r="MQ201" i="2"/>
  <c r="MP201" i="2"/>
  <c r="MO201" i="2"/>
  <c r="MN201" i="2"/>
  <c r="MM201" i="2"/>
  <c r="ML201" i="2"/>
  <c r="MK201" i="2"/>
  <c r="MJ201" i="2"/>
  <c r="MI201" i="2"/>
  <c r="MH201" i="2"/>
  <c r="MG201" i="2"/>
  <c r="MF201" i="2"/>
  <c r="ME201" i="2"/>
  <c r="MD201" i="2"/>
  <c r="MC201" i="2"/>
  <c r="MB201" i="2"/>
  <c r="MA201" i="2"/>
  <c r="LZ201" i="2"/>
  <c r="LY201" i="2"/>
  <c r="LX201" i="2"/>
  <c r="LW201" i="2"/>
  <c r="LV201" i="2"/>
  <c r="LU201" i="2"/>
  <c r="LT201" i="2"/>
  <c r="LS201" i="2"/>
  <c r="LR201" i="2"/>
  <c r="LQ201" i="2"/>
  <c r="LP201" i="2"/>
  <c r="LO201" i="2"/>
  <c r="LN201" i="2"/>
  <c r="LM201" i="2"/>
  <c r="LL201" i="2"/>
  <c r="LK201" i="2"/>
  <c r="LJ201" i="2"/>
  <c r="LI201" i="2"/>
  <c r="LH201" i="2"/>
  <c r="LG201" i="2"/>
  <c r="LF201" i="2"/>
  <c r="LE201" i="2"/>
  <c r="LD201" i="2"/>
  <c r="LC201" i="2"/>
  <c r="LB201" i="2"/>
  <c r="LA201" i="2"/>
  <c r="KZ201" i="2"/>
  <c r="KY201" i="2"/>
  <c r="KX201" i="2"/>
  <c r="KW201" i="2"/>
  <c r="KV201" i="2"/>
  <c r="KU201" i="2"/>
  <c r="KT201" i="2"/>
  <c r="KS201" i="2"/>
  <c r="KR201" i="2"/>
  <c r="KQ201" i="2"/>
  <c r="KP201" i="2"/>
  <c r="KO201" i="2"/>
  <c r="KN201" i="2"/>
  <c r="KM201" i="2"/>
  <c r="KL201" i="2"/>
  <c r="KK201" i="2"/>
  <c r="KJ201" i="2"/>
  <c r="KI201" i="2"/>
  <c r="KH201" i="2"/>
  <c r="KG201" i="2"/>
  <c r="KF201" i="2"/>
  <c r="KE201" i="2"/>
  <c r="KD201" i="2"/>
  <c r="KC201" i="2"/>
  <c r="KB201" i="2"/>
  <c r="KA201" i="2"/>
  <c r="JZ201" i="2"/>
  <c r="JY201" i="2"/>
  <c r="JX201" i="2"/>
  <c r="JW201" i="2"/>
  <c r="JV201" i="2"/>
  <c r="JU201" i="2"/>
  <c r="JT201" i="2"/>
  <c r="JS201" i="2"/>
  <c r="JR201" i="2"/>
  <c r="JQ201" i="2"/>
  <c r="JP201" i="2"/>
  <c r="JO201" i="2"/>
  <c r="JN201" i="2"/>
  <c r="JM201" i="2"/>
  <c r="JL201" i="2"/>
  <c r="JK201" i="2"/>
  <c r="JJ201" i="2"/>
  <c r="JI201" i="2"/>
  <c r="JH201" i="2"/>
  <c r="JG201" i="2"/>
  <c r="JF201" i="2"/>
  <c r="JE201" i="2"/>
  <c r="JD201" i="2"/>
  <c r="JC201" i="2"/>
  <c r="JB201" i="2"/>
  <c r="JA201" i="2"/>
  <c r="IZ201" i="2"/>
  <c r="IY201" i="2"/>
  <c r="IX201" i="2"/>
  <c r="IW201" i="2"/>
  <c r="IV201" i="2"/>
  <c r="IU201" i="2"/>
  <c r="IT201" i="2"/>
  <c r="IS201" i="2"/>
  <c r="IR201" i="2"/>
  <c r="IQ201" i="2"/>
  <c r="IP201" i="2"/>
  <c r="IO201" i="2"/>
  <c r="IN201" i="2"/>
  <c r="IM201" i="2"/>
  <c r="IL201" i="2"/>
  <c r="IK201" i="2"/>
  <c r="IJ201" i="2"/>
  <c r="II201" i="2"/>
  <c r="IH201" i="2"/>
  <c r="IG201" i="2"/>
  <c r="IF201" i="2"/>
  <c r="IE201" i="2"/>
  <c r="ID201" i="2"/>
  <c r="IC201" i="2"/>
  <c r="IB201" i="2"/>
  <c r="IA201" i="2"/>
  <c r="HZ201" i="2"/>
  <c r="HY201" i="2"/>
  <c r="HX201" i="2"/>
  <c r="HW201" i="2"/>
  <c r="HV201" i="2"/>
  <c r="HU201" i="2"/>
  <c r="HT201" i="2"/>
  <c r="HS201" i="2"/>
  <c r="HR201" i="2"/>
  <c r="HQ201" i="2"/>
  <c r="HP201" i="2"/>
  <c r="HO201" i="2"/>
  <c r="HN201" i="2"/>
  <c r="HM201" i="2"/>
  <c r="HL201" i="2"/>
  <c r="HK201" i="2"/>
  <c r="HJ201" i="2"/>
  <c r="HI201" i="2"/>
  <c r="HH201" i="2"/>
  <c r="HG201" i="2"/>
  <c r="HF201" i="2"/>
  <c r="HE201" i="2"/>
  <c r="HD201" i="2"/>
  <c r="HC201" i="2"/>
  <c r="HB201" i="2"/>
  <c r="HA201" i="2"/>
  <c r="GZ201" i="2"/>
  <c r="GY201" i="2"/>
  <c r="GX201" i="2"/>
  <c r="GW201" i="2"/>
  <c r="GV201" i="2"/>
  <c r="GU201" i="2"/>
  <c r="GT201" i="2"/>
  <c r="GS201" i="2"/>
  <c r="GR201" i="2"/>
  <c r="GQ201" i="2"/>
  <c r="GP201" i="2"/>
  <c r="GO201" i="2"/>
  <c r="GN201" i="2"/>
  <c r="GM201" i="2"/>
  <c r="GL201" i="2"/>
  <c r="GK201" i="2"/>
  <c r="GJ201" i="2"/>
  <c r="GI201" i="2"/>
  <c r="GH201" i="2"/>
  <c r="GG201" i="2"/>
  <c r="GF201" i="2"/>
  <c r="GE201" i="2"/>
  <c r="GD201" i="2"/>
  <c r="GC201" i="2"/>
  <c r="GB201" i="2"/>
  <c r="GA201" i="2"/>
  <c r="FZ201" i="2"/>
  <c r="FY201" i="2"/>
  <c r="FX201" i="2"/>
  <c r="FW201" i="2"/>
  <c r="FV201" i="2"/>
  <c r="FU201" i="2"/>
  <c r="FT201" i="2"/>
  <c r="FS201" i="2"/>
  <c r="FR201" i="2"/>
  <c r="FQ201" i="2"/>
  <c r="FP201" i="2"/>
  <c r="FO201" i="2"/>
  <c r="FN201" i="2"/>
  <c r="FM201" i="2"/>
  <c r="FL201" i="2"/>
  <c r="FK201" i="2"/>
  <c r="FJ201" i="2"/>
  <c r="FI201" i="2"/>
  <c r="FH201" i="2"/>
  <c r="FG201" i="2"/>
  <c r="FF201" i="2"/>
  <c r="FE201" i="2"/>
  <c r="FD201" i="2"/>
  <c r="FC201" i="2"/>
  <c r="FB201" i="2"/>
  <c r="FA201" i="2"/>
  <c r="EZ201" i="2"/>
  <c r="EY201" i="2"/>
  <c r="EX201" i="2"/>
  <c r="EW201" i="2"/>
  <c r="EV201" i="2"/>
  <c r="EU201" i="2"/>
  <c r="ET201" i="2"/>
  <c r="ES201" i="2"/>
  <c r="ER201" i="2"/>
  <c r="EQ201" i="2"/>
  <c r="EP201" i="2"/>
  <c r="EO201" i="2"/>
  <c r="EN201" i="2"/>
  <c r="EM201" i="2"/>
  <c r="EL201" i="2"/>
  <c r="EK201" i="2"/>
  <c r="EJ201" i="2"/>
  <c r="EI201" i="2"/>
  <c r="EH201" i="2"/>
  <c r="EG201" i="2"/>
  <c r="EF201" i="2"/>
  <c r="EE201" i="2"/>
  <c r="ED201" i="2"/>
  <c r="EC201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NE199" i="2"/>
  <c r="ND199" i="2"/>
  <c r="NC199" i="2"/>
  <c r="NB199" i="2"/>
  <c r="NA199" i="2"/>
  <c r="MZ199" i="2"/>
  <c r="MY199" i="2"/>
  <c r="MX199" i="2"/>
  <c r="MW199" i="2"/>
  <c r="MV199" i="2"/>
  <c r="MU199" i="2"/>
  <c r="MT199" i="2"/>
  <c r="MS199" i="2"/>
  <c r="MR199" i="2"/>
  <c r="MQ199" i="2"/>
  <c r="MP199" i="2"/>
  <c r="MO199" i="2"/>
  <c r="MN199" i="2"/>
  <c r="MM199" i="2"/>
  <c r="ML199" i="2"/>
  <c r="MK199" i="2"/>
  <c r="MJ199" i="2"/>
  <c r="MI199" i="2"/>
  <c r="MH199" i="2"/>
  <c r="MG199" i="2"/>
  <c r="MF199" i="2"/>
  <c r="ME199" i="2"/>
  <c r="MD199" i="2"/>
  <c r="MC199" i="2"/>
  <c r="MB199" i="2"/>
  <c r="MA199" i="2"/>
  <c r="LZ199" i="2"/>
  <c r="LY199" i="2"/>
  <c r="LX199" i="2"/>
  <c r="LW199" i="2"/>
  <c r="LV199" i="2"/>
  <c r="LU199" i="2"/>
  <c r="LT199" i="2"/>
  <c r="LS199" i="2"/>
  <c r="LR199" i="2"/>
  <c r="LQ199" i="2"/>
  <c r="LP199" i="2"/>
  <c r="LO199" i="2"/>
  <c r="LN199" i="2"/>
  <c r="LM199" i="2"/>
  <c r="LL199" i="2"/>
  <c r="LK199" i="2"/>
  <c r="LJ199" i="2"/>
  <c r="LI199" i="2"/>
  <c r="LH199" i="2"/>
  <c r="LG199" i="2"/>
  <c r="LF199" i="2"/>
  <c r="LE199" i="2"/>
  <c r="LD199" i="2"/>
  <c r="LC199" i="2"/>
  <c r="LB199" i="2"/>
  <c r="LA199" i="2"/>
  <c r="KZ199" i="2"/>
  <c r="KY199" i="2"/>
  <c r="KX199" i="2"/>
  <c r="KW199" i="2"/>
  <c r="KV199" i="2"/>
  <c r="KU199" i="2"/>
  <c r="KT199" i="2"/>
  <c r="KS199" i="2"/>
  <c r="KR199" i="2"/>
  <c r="KQ199" i="2"/>
  <c r="KP199" i="2"/>
  <c r="KO199" i="2"/>
  <c r="KN199" i="2"/>
  <c r="KM199" i="2"/>
  <c r="KL199" i="2"/>
  <c r="KK199" i="2"/>
  <c r="KJ199" i="2"/>
  <c r="KI199" i="2"/>
  <c r="KH199" i="2"/>
  <c r="KG199" i="2"/>
  <c r="KF199" i="2"/>
  <c r="KE199" i="2"/>
  <c r="KD199" i="2"/>
  <c r="KC199" i="2"/>
  <c r="KB199" i="2"/>
  <c r="KA199" i="2"/>
  <c r="JZ199" i="2"/>
  <c r="JY199" i="2"/>
  <c r="JX199" i="2"/>
  <c r="JW199" i="2"/>
  <c r="JV199" i="2"/>
  <c r="JU199" i="2"/>
  <c r="JT199" i="2"/>
  <c r="JS199" i="2"/>
  <c r="JR199" i="2"/>
  <c r="JQ199" i="2"/>
  <c r="JP199" i="2"/>
  <c r="JO199" i="2"/>
  <c r="JN199" i="2"/>
  <c r="JM199" i="2"/>
  <c r="JL199" i="2"/>
  <c r="JK199" i="2"/>
  <c r="JJ199" i="2"/>
  <c r="JI199" i="2"/>
  <c r="JH199" i="2"/>
  <c r="JG199" i="2"/>
  <c r="JF199" i="2"/>
  <c r="JE199" i="2"/>
  <c r="JD199" i="2"/>
  <c r="JC199" i="2"/>
  <c r="JB199" i="2"/>
  <c r="JA199" i="2"/>
  <c r="IZ199" i="2"/>
  <c r="IY199" i="2"/>
  <c r="IX199" i="2"/>
  <c r="IW199" i="2"/>
  <c r="IV199" i="2"/>
  <c r="IU199" i="2"/>
  <c r="IT199" i="2"/>
  <c r="IS199" i="2"/>
  <c r="IR199" i="2"/>
  <c r="IQ199" i="2"/>
  <c r="IP199" i="2"/>
  <c r="IO199" i="2"/>
  <c r="IN199" i="2"/>
  <c r="IM199" i="2"/>
  <c r="IL199" i="2"/>
  <c r="IK199" i="2"/>
  <c r="IJ199" i="2"/>
  <c r="II199" i="2"/>
  <c r="IH199" i="2"/>
  <c r="IG199" i="2"/>
  <c r="IF199" i="2"/>
  <c r="IE199" i="2"/>
  <c r="ID199" i="2"/>
  <c r="IC199" i="2"/>
  <c r="IB199" i="2"/>
  <c r="IA199" i="2"/>
  <c r="HZ199" i="2"/>
  <c r="HY199" i="2"/>
  <c r="HX199" i="2"/>
  <c r="HW199" i="2"/>
  <c r="HV199" i="2"/>
  <c r="HU199" i="2"/>
  <c r="HT199" i="2"/>
  <c r="HS199" i="2"/>
  <c r="HR199" i="2"/>
  <c r="HQ199" i="2"/>
  <c r="HP199" i="2"/>
  <c r="HO199" i="2"/>
  <c r="HN199" i="2"/>
  <c r="HM199" i="2"/>
  <c r="HL199" i="2"/>
  <c r="HK199" i="2"/>
  <c r="HJ199" i="2"/>
  <c r="HI199" i="2"/>
  <c r="HH199" i="2"/>
  <c r="HG199" i="2"/>
  <c r="HF199" i="2"/>
  <c r="HE199" i="2"/>
  <c r="HD199" i="2"/>
  <c r="HC199" i="2"/>
  <c r="HB199" i="2"/>
  <c r="HA199" i="2"/>
  <c r="GZ199" i="2"/>
  <c r="GY199" i="2"/>
  <c r="GX199" i="2"/>
  <c r="GW199" i="2"/>
  <c r="GV199" i="2"/>
  <c r="GU199" i="2"/>
  <c r="GT199" i="2"/>
  <c r="GS199" i="2"/>
  <c r="GR199" i="2"/>
  <c r="GQ199" i="2"/>
  <c r="GP199" i="2"/>
  <c r="GO199" i="2"/>
  <c r="GN199" i="2"/>
  <c r="GM199" i="2"/>
  <c r="GL199" i="2"/>
  <c r="GK199" i="2"/>
  <c r="GJ199" i="2"/>
  <c r="GI199" i="2"/>
  <c r="GH199" i="2"/>
  <c r="GG199" i="2"/>
  <c r="GF199" i="2"/>
  <c r="GE199" i="2"/>
  <c r="GD199" i="2"/>
  <c r="GC199" i="2"/>
  <c r="GB199" i="2"/>
  <c r="GA199" i="2"/>
  <c r="FZ199" i="2"/>
  <c r="FY199" i="2"/>
  <c r="FX199" i="2"/>
  <c r="FW199" i="2"/>
  <c r="FV199" i="2"/>
  <c r="FU199" i="2"/>
  <c r="FT199" i="2"/>
  <c r="FS199" i="2"/>
  <c r="FR199" i="2"/>
  <c r="FQ199" i="2"/>
  <c r="FP199" i="2"/>
  <c r="FO199" i="2"/>
  <c r="FN199" i="2"/>
  <c r="FM199" i="2"/>
  <c r="FL199" i="2"/>
  <c r="FK199" i="2"/>
  <c r="FJ199" i="2"/>
  <c r="FI199" i="2"/>
  <c r="FH199" i="2"/>
  <c r="FG199" i="2"/>
  <c r="FF199" i="2"/>
  <c r="FE199" i="2"/>
  <c r="FD199" i="2"/>
  <c r="FC199" i="2"/>
  <c r="FB199" i="2"/>
  <c r="FA199" i="2"/>
  <c r="EZ199" i="2"/>
  <c r="EY199" i="2"/>
  <c r="EX199" i="2"/>
  <c r="EW199" i="2"/>
  <c r="EV199" i="2"/>
  <c r="EU199" i="2"/>
  <c r="ET199" i="2"/>
  <c r="ES199" i="2"/>
  <c r="ER199" i="2"/>
  <c r="EQ199" i="2"/>
  <c r="EP199" i="2"/>
  <c r="EO199" i="2"/>
  <c r="EN199" i="2"/>
  <c r="EM199" i="2"/>
  <c r="EL199" i="2"/>
  <c r="EK199" i="2"/>
  <c r="EJ199" i="2"/>
  <c r="EI199" i="2"/>
  <c r="EH199" i="2"/>
  <c r="EG199" i="2"/>
  <c r="EF199" i="2"/>
  <c r="EE199" i="2"/>
  <c r="ED199" i="2"/>
  <c r="EC199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NE197" i="2"/>
  <c r="ND197" i="2"/>
  <c r="NC197" i="2"/>
  <c r="NB197" i="2"/>
  <c r="NA197" i="2"/>
  <c r="MZ197" i="2"/>
  <c r="MY197" i="2"/>
  <c r="MX197" i="2"/>
  <c r="MW197" i="2"/>
  <c r="MV197" i="2"/>
  <c r="MU197" i="2"/>
  <c r="MT197" i="2"/>
  <c r="MS197" i="2"/>
  <c r="MR197" i="2"/>
  <c r="MQ197" i="2"/>
  <c r="MP197" i="2"/>
  <c r="MO197" i="2"/>
  <c r="MN197" i="2"/>
  <c r="MM197" i="2"/>
  <c r="ML197" i="2"/>
  <c r="MK197" i="2"/>
  <c r="MJ197" i="2"/>
  <c r="MI197" i="2"/>
  <c r="MH197" i="2"/>
  <c r="MG197" i="2"/>
  <c r="MF197" i="2"/>
  <c r="ME197" i="2"/>
  <c r="MD197" i="2"/>
  <c r="MC197" i="2"/>
  <c r="MB197" i="2"/>
  <c r="MA197" i="2"/>
  <c r="LZ197" i="2"/>
  <c r="LY197" i="2"/>
  <c r="LX197" i="2"/>
  <c r="LW197" i="2"/>
  <c r="LV197" i="2"/>
  <c r="LU197" i="2"/>
  <c r="LT197" i="2"/>
  <c r="LS197" i="2"/>
  <c r="LR197" i="2"/>
  <c r="LQ197" i="2"/>
  <c r="LP197" i="2"/>
  <c r="LO197" i="2"/>
  <c r="LN197" i="2"/>
  <c r="LM197" i="2"/>
  <c r="LL197" i="2"/>
  <c r="LK197" i="2"/>
  <c r="LJ197" i="2"/>
  <c r="LI197" i="2"/>
  <c r="LH197" i="2"/>
  <c r="LG197" i="2"/>
  <c r="LF197" i="2"/>
  <c r="LE197" i="2"/>
  <c r="LD197" i="2"/>
  <c r="LC197" i="2"/>
  <c r="LB197" i="2"/>
  <c r="LA197" i="2"/>
  <c r="KZ197" i="2"/>
  <c r="KY197" i="2"/>
  <c r="KX197" i="2"/>
  <c r="KW197" i="2"/>
  <c r="KV197" i="2"/>
  <c r="KU197" i="2"/>
  <c r="KT197" i="2"/>
  <c r="KS197" i="2"/>
  <c r="KR197" i="2"/>
  <c r="KQ197" i="2"/>
  <c r="KP197" i="2"/>
  <c r="KO197" i="2"/>
  <c r="KN197" i="2"/>
  <c r="KM197" i="2"/>
  <c r="KL197" i="2"/>
  <c r="KK197" i="2"/>
  <c r="KJ197" i="2"/>
  <c r="KI197" i="2"/>
  <c r="KH197" i="2"/>
  <c r="KG197" i="2"/>
  <c r="KF197" i="2"/>
  <c r="KE197" i="2"/>
  <c r="KD197" i="2"/>
  <c r="KC197" i="2"/>
  <c r="KB197" i="2"/>
  <c r="KA197" i="2"/>
  <c r="JZ197" i="2"/>
  <c r="JY197" i="2"/>
  <c r="JX197" i="2"/>
  <c r="JW197" i="2"/>
  <c r="JV197" i="2"/>
  <c r="JU197" i="2"/>
  <c r="JT197" i="2"/>
  <c r="JS197" i="2"/>
  <c r="JR197" i="2"/>
  <c r="JQ197" i="2"/>
  <c r="JP197" i="2"/>
  <c r="JO197" i="2"/>
  <c r="JN197" i="2"/>
  <c r="JM197" i="2"/>
  <c r="JL197" i="2"/>
  <c r="JK197" i="2"/>
  <c r="JJ197" i="2"/>
  <c r="JI197" i="2"/>
  <c r="JH197" i="2"/>
  <c r="JG197" i="2"/>
  <c r="JF197" i="2"/>
  <c r="JE197" i="2"/>
  <c r="JD197" i="2"/>
  <c r="JC197" i="2"/>
  <c r="JB197" i="2"/>
  <c r="JA197" i="2"/>
  <c r="IZ197" i="2"/>
  <c r="IY197" i="2"/>
  <c r="IX197" i="2"/>
  <c r="IW197" i="2"/>
  <c r="IV197" i="2"/>
  <c r="IU197" i="2"/>
  <c r="IT197" i="2"/>
  <c r="IS197" i="2"/>
  <c r="IR197" i="2"/>
  <c r="IQ197" i="2"/>
  <c r="IP197" i="2"/>
  <c r="IO197" i="2"/>
  <c r="IN197" i="2"/>
  <c r="IM197" i="2"/>
  <c r="IL197" i="2"/>
  <c r="IK197" i="2"/>
  <c r="IJ197" i="2"/>
  <c r="II197" i="2"/>
  <c r="IH197" i="2"/>
  <c r="IG197" i="2"/>
  <c r="IF197" i="2"/>
  <c r="IE197" i="2"/>
  <c r="ID197" i="2"/>
  <c r="IC197" i="2"/>
  <c r="IB197" i="2"/>
  <c r="IA197" i="2"/>
  <c r="HZ197" i="2"/>
  <c r="HY197" i="2"/>
  <c r="HX197" i="2"/>
  <c r="HW197" i="2"/>
  <c r="HV197" i="2"/>
  <c r="HU197" i="2"/>
  <c r="HT197" i="2"/>
  <c r="HS197" i="2"/>
  <c r="HR197" i="2"/>
  <c r="HQ197" i="2"/>
  <c r="HP197" i="2"/>
  <c r="HO197" i="2"/>
  <c r="HN197" i="2"/>
  <c r="HM197" i="2"/>
  <c r="HL197" i="2"/>
  <c r="HK197" i="2"/>
  <c r="HJ197" i="2"/>
  <c r="HI197" i="2"/>
  <c r="HH197" i="2"/>
  <c r="HG197" i="2"/>
  <c r="HF197" i="2"/>
  <c r="HE197" i="2"/>
  <c r="HD197" i="2"/>
  <c r="HC197" i="2"/>
  <c r="HB197" i="2"/>
  <c r="HA197" i="2"/>
  <c r="GZ197" i="2"/>
  <c r="GY197" i="2"/>
  <c r="GX197" i="2"/>
  <c r="GW197" i="2"/>
  <c r="GV197" i="2"/>
  <c r="GU197" i="2"/>
  <c r="GT197" i="2"/>
  <c r="GS197" i="2"/>
  <c r="GR197" i="2"/>
  <c r="GQ197" i="2"/>
  <c r="GP197" i="2"/>
  <c r="GO197" i="2"/>
  <c r="GN197" i="2"/>
  <c r="GM197" i="2"/>
  <c r="GL197" i="2"/>
  <c r="GK197" i="2"/>
  <c r="GJ197" i="2"/>
  <c r="GI197" i="2"/>
  <c r="GH197" i="2"/>
  <c r="GG197" i="2"/>
  <c r="GF197" i="2"/>
  <c r="GE197" i="2"/>
  <c r="GD197" i="2"/>
  <c r="GC197" i="2"/>
  <c r="GB197" i="2"/>
  <c r="GA197" i="2"/>
  <c r="FZ197" i="2"/>
  <c r="FY197" i="2"/>
  <c r="FX197" i="2"/>
  <c r="FW197" i="2"/>
  <c r="FV197" i="2"/>
  <c r="FU197" i="2"/>
  <c r="FT197" i="2"/>
  <c r="FS197" i="2"/>
  <c r="FR197" i="2"/>
  <c r="FQ19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NE195" i="2"/>
  <c r="ND195" i="2"/>
  <c r="NC195" i="2"/>
  <c r="NB195" i="2"/>
  <c r="NA195" i="2"/>
  <c r="MZ195" i="2"/>
  <c r="MY195" i="2"/>
  <c r="MX195" i="2"/>
  <c r="MW195" i="2"/>
  <c r="MV195" i="2"/>
  <c r="MU195" i="2"/>
  <c r="MT195" i="2"/>
  <c r="MS195" i="2"/>
  <c r="MR195" i="2"/>
  <c r="MQ195" i="2"/>
  <c r="MP195" i="2"/>
  <c r="MO195" i="2"/>
  <c r="MN195" i="2"/>
  <c r="MM195" i="2"/>
  <c r="ML195" i="2"/>
  <c r="MK195" i="2"/>
  <c r="MJ195" i="2"/>
  <c r="MI195" i="2"/>
  <c r="MH195" i="2"/>
  <c r="MG195" i="2"/>
  <c r="MF195" i="2"/>
  <c r="ME195" i="2"/>
  <c r="MD195" i="2"/>
  <c r="MC195" i="2"/>
  <c r="MB195" i="2"/>
  <c r="MA195" i="2"/>
  <c r="LZ195" i="2"/>
  <c r="LY195" i="2"/>
  <c r="LX195" i="2"/>
  <c r="LW195" i="2"/>
  <c r="LV195" i="2"/>
  <c r="LU195" i="2"/>
  <c r="LT195" i="2"/>
  <c r="LS195" i="2"/>
  <c r="LR195" i="2"/>
  <c r="LQ195" i="2"/>
  <c r="LP195" i="2"/>
  <c r="LO195" i="2"/>
  <c r="LN195" i="2"/>
  <c r="LM195" i="2"/>
  <c r="LL195" i="2"/>
  <c r="LK195" i="2"/>
  <c r="LJ195" i="2"/>
  <c r="LI195" i="2"/>
  <c r="LH195" i="2"/>
  <c r="LG195" i="2"/>
  <c r="LF195" i="2"/>
  <c r="LE195" i="2"/>
  <c r="LD195" i="2"/>
  <c r="LC195" i="2"/>
  <c r="LB195" i="2"/>
  <c r="LA195" i="2"/>
  <c r="KZ195" i="2"/>
  <c r="KY195" i="2"/>
  <c r="KX195" i="2"/>
  <c r="KW195" i="2"/>
  <c r="KV195" i="2"/>
  <c r="KU195" i="2"/>
  <c r="KT195" i="2"/>
  <c r="KS195" i="2"/>
  <c r="KR195" i="2"/>
  <c r="KQ195" i="2"/>
  <c r="KP195" i="2"/>
  <c r="KO195" i="2"/>
  <c r="KN195" i="2"/>
  <c r="KM195" i="2"/>
  <c r="KL195" i="2"/>
  <c r="KK195" i="2"/>
  <c r="KJ195" i="2"/>
  <c r="KI195" i="2"/>
  <c r="KH195" i="2"/>
  <c r="KG195" i="2"/>
  <c r="KF195" i="2"/>
  <c r="KE195" i="2"/>
  <c r="KD195" i="2"/>
  <c r="KC195" i="2"/>
  <c r="KB195" i="2"/>
  <c r="KA195" i="2"/>
  <c r="JZ195" i="2"/>
  <c r="JY195" i="2"/>
  <c r="JX195" i="2"/>
  <c r="JW195" i="2"/>
  <c r="JV195" i="2"/>
  <c r="JU195" i="2"/>
  <c r="JT195" i="2"/>
  <c r="JS195" i="2"/>
  <c r="JR195" i="2"/>
  <c r="JQ195" i="2"/>
  <c r="JP195" i="2"/>
  <c r="JO195" i="2"/>
  <c r="JN195" i="2"/>
  <c r="JM195" i="2"/>
  <c r="JL195" i="2"/>
  <c r="JK195" i="2"/>
  <c r="JJ195" i="2"/>
  <c r="JI195" i="2"/>
  <c r="JH195" i="2"/>
  <c r="JG195" i="2"/>
  <c r="JF195" i="2"/>
  <c r="JE195" i="2"/>
  <c r="JD195" i="2"/>
  <c r="JC195" i="2"/>
  <c r="JB195" i="2"/>
  <c r="JA195" i="2"/>
  <c r="IZ195" i="2"/>
  <c r="IY195" i="2"/>
  <c r="IX195" i="2"/>
  <c r="IW195" i="2"/>
  <c r="IV195" i="2"/>
  <c r="IU195" i="2"/>
  <c r="IT195" i="2"/>
  <c r="IS195" i="2"/>
  <c r="IR195" i="2"/>
  <c r="IQ195" i="2"/>
  <c r="IP195" i="2"/>
  <c r="IO195" i="2"/>
  <c r="IN195" i="2"/>
  <c r="IM195" i="2"/>
  <c r="IL195" i="2"/>
  <c r="IK195" i="2"/>
  <c r="IJ195" i="2"/>
  <c r="II195" i="2"/>
  <c r="IH195" i="2"/>
  <c r="IG195" i="2"/>
  <c r="IF195" i="2"/>
  <c r="IE195" i="2"/>
  <c r="ID195" i="2"/>
  <c r="IC195" i="2"/>
  <c r="IB195" i="2"/>
  <c r="IA195" i="2"/>
  <c r="HZ195" i="2"/>
  <c r="HY195" i="2"/>
  <c r="HX195" i="2"/>
  <c r="HW195" i="2"/>
  <c r="HV195" i="2"/>
  <c r="HU195" i="2"/>
  <c r="HT195" i="2"/>
  <c r="HS195" i="2"/>
  <c r="HR195" i="2"/>
  <c r="HQ195" i="2"/>
  <c r="HP195" i="2"/>
  <c r="HO195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B195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GO195" i="2"/>
  <c r="GN195" i="2"/>
  <c r="GM195" i="2"/>
  <c r="GL195" i="2"/>
  <c r="GK195" i="2"/>
  <c r="GJ195" i="2"/>
  <c r="GI195" i="2"/>
  <c r="GH195" i="2"/>
  <c r="GG195" i="2"/>
  <c r="GF195" i="2"/>
  <c r="GE195" i="2"/>
  <c r="GD195" i="2"/>
  <c r="GC195" i="2"/>
  <c r="GB195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FO195" i="2"/>
  <c r="FN195" i="2"/>
  <c r="FM195" i="2"/>
  <c r="FL195" i="2"/>
  <c r="FK195" i="2"/>
  <c r="FJ195" i="2"/>
  <c r="FI195" i="2"/>
  <c r="FH195" i="2"/>
  <c r="FG195" i="2"/>
  <c r="FF195" i="2"/>
  <c r="FE195" i="2"/>
  <c r="FD195" i="2"/>
  <c r="FC195" i="2"/>
  <c r="FB195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EO195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NE193" i="2"/>
  <c r="ND193" i="2"/>
  <c r="NC193" i="2"/>
  <c r="NB193" i="2"/>
  <c r="NA193" i="2"/>
  <c r="MZ193" i="2"/>
  <c r="MY193" i="2"/>
  <c r="MX193" i="2"/>
  <c r="MW193" i="2"/>
  <c r="MV193" i="2"/>
  <c r="MU193" i="2"/>
  <c r="MT193" i="2"/>
  <c r="MS193" i="2"/>
  <c r="MR193" i="2"/>
  <c r="MQ193" i="2"/>
  <c r="MP193" i="2"/>
  <c r="MO193" i="2"/>
  <c r="MN193" i="2"/>
  <c r="MM193" i="2"/>
  <c r="ML193" i="2"/>
  <c r="MK193" i="2"/>
  <c r="MJ193" i="2"/>
  <c r="MI193" i="2"/>
  <c r="MH193" i="2"/>
  <c r="MG193" i="2"/>
  <c r="MF193" i="2"/>
  <c r="ME193" i="2"/>
  <c r="MD193" i="2"/>
  <c r="MC193" i="2"/>
  <c r="MB193" i="2"/>
  <c r="MA193" i="2"/>
  <c r="LZ193" i="2"/>
  <c r="LY193" i="2"/>
  <c r="LX193" i="2"/>
  <c r="LW193" i="2"/>
  <c r="LV193" i="2"/>
  <c r="LU193" i="2"/>
  <c r="LT193" i="2"/>
  <c r="LS193" i="2"/>
  <c r="LR193" i="2"/>
  <c r="LQ193" i="2"/>
  <c r="LP193" i="2"/>
  <c r="LO193" i="2"/>
  <c r="LN193" i="2"/>
  <c r="LM193" i="2"/>
  <c r="LL193" i="2"/>
  <c r="LK193" i="2"/>
  <c r="LJ193" i="2"/>
  <c r="LI193" i="2"/>
  <c r="LH193" i="2"/>
  <c r="LG193" i="2"/>
  <c r="LF193" i="2"/>
  <c r="LE193" i="2"/>
  <c r="LD193" i="2"/>
  <c r="LC193" i="2"/>
  <c r="LB193" i="2"/>
  <c r="LA193" i="2"/>
  <c r="KZ193" i="2"/>
  <c r="KY193" i="2"/>
  <c r="KX193" i="2"/>
  <c r="KW193" i="2"/>
  <c r="KV193" i="2"/>
  <c r="KU193" i="2"/>
  <c r="KT193" i="2"/>
  <c r="KS193" i="2"/>
  <c r="KR193" i="2"/>
  <c r="KQ193" i="2"/>
  <c r="KP193" i="2"/>
  <c r="KO193" i="2"/>
  <c r="KN193" i="2"/>
  <c r="KM193" i="2"/>
  <c r="KL193" i="2"/>
  <c r="KK193" i="2"/>
  <c r="KJ193" i="2"/>
  <c r="KI193" i="2"/>
  <c r="KH193" i="2"/>
  <c r="KG193" i="2"/>
  <c r="KF193" i="2"/>
  <c r="KE193" i="2"/>
  <c r="KD193" i="2"/>
  <c r="KC193" i="2"/>
  <c r="KB193" i="2"/>
  <c r="KA193" i="2"/>
  <c r="JZ193" i="2"/>
  <c r="JY193" i="2"/>
  <c r="JX193" i="2"/>
  <c r="JW193" i="2"/>
  <c r="JV193" i="2"/>
  <c r="JU193" i="2"/>
  <c r="JT193" i="2"/>
  <c r="JS193" i="2"/>
  <c r="JR193" i="2"/>
  <c r="JQ193" i="2"/>
  <c r="JP193" i="2"/>
  <c r="JO193" i="2"/>
  <c r="JN193" i="2"/>
  <c r="JM193" i="2"/>
  <c r="JL193" i="2"/>
  <c r="JK193" i="2"/>
  <c r="JJ193" i="2"/>
  <c r="JI193" i="2"/>
  <c r="JH193" i="2"/>
  <c r="JG193" i="2"/>
  <c r="JF193" i="2"/>
  <c r="JE193" i="2"/>
  <c r="JD193" i="2"/>
  <c r="JC193" i="2"/>
  <c r="JB193" i="2"/>
  <c r="JA193" i="2"/>
  <c r="IZ193" i="2"/>
  <c r="IY193" i="2"/>
  <c r="IX193" i="2"/>
  <c r="IW193" i="2"/>
  <c r="IV193" i="2"/>
  <c r="IU193" i="2"/>
  <c r="IT193" i="2"/>
  <c r="IS193" i="2"/>
  <c r="IR193" i="2"/>
  <c r="IQ193" i="2"/>
  <c r="IP193" i="2"/>
  <c r="IO193" i="2"/>
  <c r="IN193" i="2"/>
  <c r="IM193" i="2"/>
  <c r="IL193" i="2"/>
  <c r="IK193" i="2"/>
  <c r="IJ193" i="2"/>
  <c r="II193" i="2"/>
  <c r="IH193" i="2"/>
  <c r="IG193" i="2"/>
  <c r="IF193" i="2"/>
  <c r="IE193" i="2"/>
  <c r="ID193" i="2"/>
  <c r="IC193" i="2"/>
  <c r="IB193" i="2"/>
  <c r="IA193" i="2"/>
  <c r="HZ193" i="2"/>
  <c r="HY193" i="2"/>
  <c r="HX193" i="2"/>
  <c r="HW193" i="2"/>
  <c r="HV193" i="2"/>
  <c r="HU193" i="2"/>
  <c r="HT193" i="2"/>
  <c r="HS193" i="2"/>
  <c r="HR193" i="2"/>
  <c r="HQ193" i="2"/>
  <c r="HP193" i="2"/>
  <c r="HO193" i="2"/>
  <c r="HN193" i="2"/>
  <c r="HM193" i="2"/>
  <c r="HL193" i="2"/>
  <c r="HK193" i="2"/>
  <c r="HJ193" i="2"/>
  <c r="HI193" i="2"/>
  <c r="HH193" i="2"/>
  <c r="HG193" i="2"/>
  <c r="HF193" i="2"/>
  <c r="HE193" i="2"/>
  <c r="HD193" i="2"/>
  <c r="HC193" i="2"/>
  <c r="HB193" i="2"/>
  <c r="HA193" i="2"/>
  <c r="GZ193" i="2"/>
  <c r="GY193" i="2"/>
  <c r="GX193" i="2"/>
  <c r="GW193" i="2"/>
  <c r="GV193" i="2"/>
  <c r="GU193" i="2"/>
  <c r="GT193" i="2"/>
  <c r="GS193" i="2"/>
  <c r="GR193" i="2"/>
  <c r="GQ193" i="2"/>
  <c r="GP193" i="2"/>
  <c r="GO193" i="2"/>
  <c r="GN193" i="2"/>
  <c r="GM193" i="2"/>
  <c r="GL193" i="2"/>
  <c r="GK193" i="2"/>
  <c r="GJ193" i="2"/>
  <c r="GI193" i="2"/>
  <c r="GH193" i="2"/>
  <c r="GG193" i="2"/>
  <c r="GF193" i="2"/>
  <c r="GE193" i="2"/>
  <c r="GD193" i="2"/>
  <c r="GC193" i="2"/>
  <c r="GB193" i="2"/>
  <c r="GA193" i="2"/>
  <c r="FZ193" i="2"/>
  <c r="FY193" i="2"/>
  <c r="FX193" i="2"/>
  <c r="FW193" i="2"/>
  <c r="FV193" i="2"/>
  <c r="FU193" i="2"/>
  <c r="FT193" i="2"/>
  <c r="FS193" i="2"/>
  <c r="FR193" i="2"/>
  <c r="FQ193" i="2"/>
  <c r="FP193" i="2"/>
  <c r="FO193" i="2"/>
  <c r="FN193" i="2"/>
  <c r="FM193" i="2"/>
  <c r="FL193" i="2"/>
  <c r="FK193" i="2"/>
  <c r="FJ193" i="2"/>
  <c r="FI193" i="2"/>
  <c r="FH193" i="2"/>
  <c r="FG193" i="2"/>
  <c r="FF193" i="2"/>
  <c r="FE193" i="2"/>
  <c r="FD193" i="2"/>
  <c r="FC193" i="2"/>
  <c r="FB193" i="2"/>
  <c r="FA193" i="2"/>
  <c r="EZ193" i="2"/>
  <c r="EY193" i="2"/>
  <c r="EX193" i="2"/>
  <c r="EW193" i="2"/>
  <c r="EV193" i="2"/>
  <c r="EU193" i="2"/>
  <c r="ET193" i="2"/>
  <c r="ES193" i="2"/>
  <c r="ER193" i="2"/>
  <c r="EQ193" i="2"/>
  <c r="EP193" i="2"/>
  <c r="EO193" i="2"/>
  <c r="EN193" i="2"/>
  <c r="EM193" i="2"/>
  <c r="EL193" i="2"/>
  <c r="EK193" i="2"/>
  <c r="EJ193" i="2"/>
  <c r="EI193" i="2"/>
  <c r="EH193" i="2"/>
  <c r="EG193" i="2"/>
  <c r="EF193" i="2"/>
  <c r="EE193" i="2"/>
  <c r="ED193" i="2"/>
  <c r="EC193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NE191" i="2"/>
  <c r="ND191" i="2"/>
  <c r="NC191" i="2"/>
  <c r="NB191" i="2"/>
  <c r="NA191" i="2"/>
  <c r="MZ191" i="2"/>
  <c r="MY191" i="2"/>
  <c r="MX191" i="2"/>
  <c r="MW191" i="2"/>
  <c r="MV191" i="2"/>
  <c r="MU191" i="2"/>
  <c r="MT191" i="2"/>
  <c r="MS191" i="2"/>
  <c r="MR191" i="2"/>
  <c r="MQ191" i="2"/>
  <c r="MP191" i="2"/>
  <c r="MO191" i="2"/>
  <c r="MN191" i="2"/>
  <c r="MM191" i="2"/>
  <c r="ML191" i="2"/>
  <c r="MK191" i="2"/>
  <c r="MJ191" i="2"/>
  <c r="MI191" i="2"/>
  <c r="MH191" i="2"/>
  <c r="MG191" i="2"/>
  <c r="MF191" i="2"/>
  <c r="ME191" i="2"/>
  <c r="MD191" i="2"/>
  <c r="MC191" i="2"/>
  <c r="MB191" i="2"/>
  <c r="MA191" i="2"/>
  <c r="LZ191" i="2"/>
  <c r="LY191" i="2"/>
  <c r="LX191" i="2"/>
  <c r="LW191" i="2"/>
  <c r="LV191" i="2"/>
  <c r="LU191" i="2"/>
  <c r="LT191" i="2"/>
  <c r="LS191" i="2"/>
  <c r="LR191" i="2"/>
  <c r="LQ191" i="2"/>
  <c r="LP191" i="2"/>
  <c r="LO191" i="2"/>
  <c r="LN191" i="2"/>
  <c r="LM191" i="2"/>
  <c r="LL191" i="2"/>
  <c r="LK191" i="2"/>
  <c r="LJ191" i="2"/>
  <c r="LI191" i="2"/>
  <c r="LH191" i="2"/>
  <c r="LG191" i="2"/>
  <c r="LF191" i="2"/>
  <c r="LE191" i="2"/>
  <c r="LD191" i="2"/>
  <c r="LC191" i="2"/>
  <c r="LB191" i="2"/>
  <c r="LA191" i="2"/>
  <c r="KZ191" i="2"/>
  <c r="KY191" i="2"/>
  <c r="KX191" i="2"/>
  <c r="KW191" i="2"/>
  <c r="KV191" i="2"/>
  <c r="KU191" i="2"/>
  <c r="KT191" i="2"/>
  <c r="KS191" i="2"/>
  <c r="KR191" i="2"/>
  <c r="KQ191" i="2"/>
  <c r="KP191" i="2"/>
  <c r="KO191" i="2"/>
  <c r="KN191" i="2"/>
  <c r="KM191" i="2"/>
  <c r="KL191" i="2"/>
  <c r="KK191" i="2"/>
  <c r="KJ191" i="2"/>
  <c r="KI191" i="2"/>
  <c r="KH191" i="2"/>
  <c r="KG191" i="2"/>
  <c r="KF191" i="2"/>
  <c r="KE191" i="2"/>
  <c r="KD191" i="2"/>
  <c r="KC191" i="2"/>
  <c r="KB191" i="2"/>
  <c r="KA191" i="2"/>
  <c r="JZ191" i="2"/>
  <c r="JY191" i="2"/>
  <c r="JX191" i="2"/>
  <c r="JW191" i="2"/>
  <c r="JV191" i="2"/>
  <c r="JU191" i="2"/>
  <c r="JT191" i="2"/>
  <c r="JS191" i="2"/>
  <c r="JR191" i="2"/>
  <c r="JQ191" i="2"/>
  <c r="JP191" i="2"/>
  <c r="JO191" i="2"/>
  <c r="JN191" i="2"/>
  <c r="JM191" i="2"/>
  <c r="JL191" i="2"/>
  <c r="JK191" i="2"/>
  <c r="JJ191" i="2"/>
  <c r="JI191" i="2"/>
  <c r="JH191" i="2"/>
  <c r="JG191" i="2"/>
  <c r="JF191" i="2"/>
  <c r="JE191" i="2"/>
  <c r="JD191" i="2"/>
  <c r="JC191" i="2"/>
  <c r="JB191" i="2"/>
  <c r="JA191" i="2"/>
  <c r="IZ191" i="2"/>
  <c r="IY191" i="2"/>
  <c r="IX191" i="2"/>
  <c r="IW191" i="2"/>
  <c r="IV191" i="2"/>
  <c r="IU191" i="2"/>
  <c r="IT191" i="2"/>
  <c r="IS191" i="2"/>
  <c r="IR191" i="2"/>
  <c r="IQ191" i="2"/>
  <c r="IP191" i="2"/>
  <c r="IO191" i="2"/>
  <c r="IN191" i="2"/>
  <c r="IM191" i="2"/>
  <c r="IL191" i="2"/>
  <c r="IK191" i="2"/>
  <c r="IJ191" i="2"/>
  <c r="II191" i="2"/>
  <c r="IH191" i="2"/>
  <c r="IG191" i="2"/>
  <c r="IF191" i="2"/>
  <c r="IE191" i="2"/>
  <c r="ID191" i="2"/>
  <c r="IC191" i="2"/>
  <c r="IB191" i="2"/>
  <c r="IA191" i="2"/>
  <c r="HZ191" i="2"/>
  <c r="HY191" i="2"/>
  <c r="HX191" i="2"/>
  <c r="HW191" i="2"/>
  <c r="HV191" i="2"/>
  <c r="HU191" i="2"/>
  <c r="HT191" i="2"/>
  <c r="HS191" i="2"/>
  <c r="HR191" i="2"/>
  <c r="HQ191" i="2"/>
  <c r="HP191" i="2"/>
  <c r="HO191" i="2"/>
  <c r="HN191" i="2"/>
  <c r="HM191" i="2"/>
  <c r="HL191" i="2"/>
  <c r="HK191" i="2"/>
  <c r="HJ191" i="2"/>
  <c r="HI191" i="2"/>
  <c r="HH191" i="2"/>
  <c r="HG191" i="2"/>
  <c r="HF191" i="2"/>
  <c r="HE191" i="2"/>
  <c r="HD191" i="2"/>
  <c r="HC191" i="2"/>
  <c r="HB191" i="2"/>
  <c r="HA191" i="2"/>
  <c r="GZ191" i="2"/>
  <c r="GY191" i="2"/>
  <c r="GX191" i="2"/>
  <c r="GW191" i="2"/>
  <c r="GV191" i="2"/>
  <c r="GU191" i="2"/>
  <c r="GT191" i="2"/>
  <c r="GS191" i="2"/>
  <c r="GR191" i="2"/>
  <c r="GQ191" i="2"/>
  <c r="GP191" i="2"/>
  <c r="GO191" i="2"/>
  <c r="GN191" i="2"/>
  <c r="GM191" i="2"/>
  <c r="GL191" i="2"/>
  <c r="GK191" i="2"/>
  <c r="GJ191" i="2"/>
  <c r="GI191" i="2"/>
  <c r="GH191" i="2"/>
  <c r="GG191" i="2"/>
  <c r="GF191" i="2"/>
  <c r="GE191" i="2"/>
  <c r="GD191" i="2"/>
  <c r="GC191" i="2"/>
  <c r="GB191" i="2"/>
  <c r="GA191" i="2"/>
  <c r="FZ191" i="2"/>
  <c r="FY191" i="2"/>
  <c r="FX191" i="2"/>
  <c r="FW191" i="2"/>
  <c r="FV191" i="2"/>
  <c r="FU191" i="2"/>
  <c r="FT191" i="2"/>
  <c r="FS191" i="2"/>
  <c r="FR191" i="2"/>
  <c r="FQ191" i="2"/>
  <c r="FP191" i="2"/>
  <c r="FO191" i="2"/>
  <c r="FN191" i="2"/>
  <c r="FM191" i="2"/>
  <c r="FL191" i="2"/>
  <c r="FK191" i="2"/>
  <c r="FJ191" i="2"/>
  <c r="FI191" i="2"/>
  <c r="FH191" i="2"/>
  <c r="FG191" i="2"/>
  <c r="FF191" i="2"/>
  <c r="FE191" i="2"/>
  <c r="FD191" i="2"/>
  <c r="FC191" i="2"/>
  <c r="FB191" i="2"/>
  <c r="FA191" i="2"/>
  <c r="EZ191" i="2"/>
  <c r="EY191" i="2"/>
  <c r="EX191" i="2"/>
  <c r="EW191" i="2"/>
  <c r="EV191" i="2"/>
  <c r="EU191" i="2"/>
  <c r="ET191" i="2"/>
  <c r="ES191" i="2"/>
  <c r="ER191" i="2"/>
  <c r="EQ191" i="2"/>
  <c r="EP191" i="2"/>
  <c r="EO191" i="2"/>
  <c r="EN191" i="2"/>
  <c r="EM191" i="2"/>
  <c r="EL191" i="2"/>
  <c r="EK191" i="2"/>
  <c r="EJ191" i="2"/>
  <c r="EI191" i="2"/>
  <c r="EH191" i="2"/>
  <c r="EG191" i="2"/>
  <c r="EF191" i="2"/>
  <c r="EE191" i="2"/>
  <c r="ED191" i="2"/>
  <c r="EC191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NE189" i="2"/>
  <c r="ND189" i="2"/>
  <c r="NC189" i="2"/>
  <c r="NB189" i="2"/>
  <c r="NA189" i="2"/>
  <c r="MZ189" i="2"/>
  <c r="MY189" i="2"/>
  <c r="MX189" i="2"/>
  <c r="MW189" i="2"/>
  <c r="MV189" i="2"/>
  <c r="MU189" i="2"/>
  <c r="MT189" i="2"/>
  <c r="MS189" i="2"/>
  <c r="MR189" i="2"/>
  <c r="MQ189" i="2"/>
  <c r="MP189" i="2"/>
  <c r="MO189" i="2"/>
  <c r="MN189" i="2"/>
  <c r="MM189" i="2"/>
  <c r="ML189" i="2"/>
  <c r="MK189" i="2"/>
  <c r="MJ189" i="2"/>
  <c r="MI189" i="2"/>
  <c r="MH189" i="2"/>
  <c r="MG189" i="2"/>
  <c r="MF189" i="2"/>
  <c r="ME189" i="2"/>
  <c r="MD189" i="2"/>
  <c r="MC189" i="2"/>
  <c r="MB189" i="2"/>
  <c r="MA189" i="2"/>
  <c r="LZ189" i="2"/>
  <c r="LY189" i="2"/>
  <c r="LX189" i="2"/>
  <c r="LW189" i="2"/>
  <c r="LV189" i="2"/>
  <c r="LU189" i="2"/>
  <c r="LT189" i="2"/>
  <c r="LS189" i="2"/>
  <c r="LR189" i="2"/>
  <c r="LQ189" i="2"/>
  <c r="LP189" i="2"/>
  <c r="LO189" i="2"/>
  <c r="LN189" i="2"/>
  <c r="LM189" i="2"/>
  <c r="LL189" i="2"/>
  <c r="LK189" i="2"/>
  <c r="LJ189" i="2"/>
  <c r="LI189" i="2"/>
  <c r="LH189" i="2"/>
  <c r="LG189" i="2"/>
  <c r="LF189" i="2"/>
  <c r="LE189" i="2"/>
  <c r="LD189" i="2"/>
  <c r="LC189" i="2"/>
  <c r="LB189" i="2"/>
  <c r="LA189" i="2"/>
  <c r="KZ189" i="2"/>
  <c r="KY189" i="2"/>
  <c r="KX189" i="2"/>
  <c r="KW189" i="2"/>
  <c r="KV189" i="2"/>
  <c r="KU189" i="2"/>
  <c r="KT189" i="2"/>
  <c r="KS189" i="2"/>
  <c r="KR189" i="2"/>
  <c r="KQ189" i="2"/>
  <c r="KP189" i="2"/>
  <c r="KO189" i="2"/>
  <c r="KN189" i="2"/>
  <c r="KM189" i="2"/>
  <c r="KL189" i="2"/>
  <c r="KK189" i="2"/>
  <c r="KJ189" i="2"/>
  <c r="KI189" i="2"/>
  <c r="KH189" i="2"/>
  <c r="KG189" i="2"/>
  <c r="KF189" i="2"/>
  <c r="KE189" i="2"/>
  <c r="KD189" i="2"/>
  <c r="KC189" i="2"/>
  <c r="KB189" i="2"/>
  <c r="KA189" i="2"/>
  <c r="JZ189" i="2"/>
  <c r="JY189" i="2"/>
  <c r="JX189" i="2"/>
  <c r="JW189" i="2"/>
  <c r="JV189" i="2"/>
  <c r="JU189" i="2"/>
  <c r="JT189" i="2"/>
  <c r="JS189" i="2"/>
  <c r="JR189" i="2"/>
  <c r="JQ189" i="2"/>
  <c r="JP189" i="2"/>
  <c r="JO189" i="2"/>
  <c r="JN189" i="2"/>
  <c r="JM189" i="2"/>
  <c r="JL189" i="2"/>
  <c r="JK189" i="2"/>
  <c r="JJ189" i="2"/>
  <c r="JI189" i="2"/>
  <c r="JH189" i="2"/>
  <c r="JG189" i="2"/>
  <c r="JF189" i="2"/>
  <c r="JE189" i="2"/>
  <c r="JD189" i="2"/>
  <c r="JC189" i="2"/>
  <c r="JB189" i="2"/>
  <c r="JA189" i="2"/>
  <c r="IZ189" i="2"/>
  <c r="IY189" i="2"/>
  <c r="IX189" i="2"/>
  <c r="IW189" i="2"/>
  <c r="IV189" i="2"/>
  <c r="IU189" i="2"/>
  <c r="IT189" i="2"/>
  <c r="IS189" i="2"/>
  <c r="IR189" i="2"/>
  <c r="IQ189" i="2"/>
  <c r="IP189" i="2"/>
  <c r="IO189" i="2"/>
  <c r="IN189" i="2"/>
  <c r="IM189" i="2"/>
  <c r="IL189" i="2"/>
  <c r="IK189" i="2"/>
  <c r="IJ189" i="2"/>
  <c r="II189" i="2"/>
  <c r="IH189" i="2"/>
  <c r="IG189" i="2"/>
  <c r="IF189" i="2"/>
  <c r="IE189" i="2"/>
  <c r="ID189" i="2"/>
  <c r="IC189" i="2"/>
  <c r="IB189" i="2"/>
  <c r="IA189" i="2"/>
  <c r="HZ189" i="2"/>
  <c r="HY189" i="2"/>
  <c r="HX189" i="2"/>
  <c r="HW189" i="2"/>
  <c r="HV189" i="2"/>
  <c r="HU189" i="2"/>
  <c r="HT189" i="2"/>
  <c r="HS189" i="2"/>
  <c r="HR189" i="2"/>
  <c r="HQ189" i="2"/>
  <c r="HP189" i="2"/>
  <c r="HO189" i="2"/>
  <c r="HN189" i="2"/>
  <c r="HM189" i="2"/>
  <c r="HL189" i="2"/>
  <c r="HK189" i="2"/>
  <c r="HJ189" i="2"/>
  <c r="HI189" i="2"/>
  <c r="HH189" i="2"/>
  <c r="HG189" i="2"/>
  <c r="HF189" i="2"/>
  <c r="HE189" i="2"/>
  <c r="HD189" i="2"/>
  <c r="HC189" i="2"/>
  <c r="HB189" i="2"/>
  <c r="HA189" i="2"/>
  <c r="GZ189" i="2"/>
  <c r="GY189" i="2"/>
  <c r="GX189" i="2"/>
  <c r="GW189" i="2"/>
  <c r="GV189" i="2"/>
  <c r="GU189" i="2"/>
  <c r="GT189" i="2"/>
  <c r="GS189" i="2"/>
  <c r="GR189" i="2"/>
  <c r="GQ189" i="2"/>
  <c r="GP189" i="2"/>
  <c r="GO189" i="2"/>
  <c r="GN189" i="2"/>
  <c r="GM189" i="2"/>
  <c r="GL189" i="2"/>
  <c r="GK189" i="2"/>
  <c r="GJ189" i="2"/>
  <c r="GI189" i="2"/>
  <c r="GH189" i="2"/>
  <c r="GG189" i="2"/>
  <c r="GF189" i="2"/>
  <c r="GE189" i="2"/>
  <c r="GD189" i="2"/>
  <c r="GC189" i="2"/>
  <c r="GB189" i="2"/>
  <c r="GA189" i="2"/>
  <c r="FZ189" i="2"/>
  <c r="FY189" i="2"/>
  <c r="FX189" i="2"/>
  <c r="FW189" i="2"/>
  <c r="FV189" i="2"/>
  <c r="FU189" i="2"/>
  <c r="FT189" i="2"/>
  <c r="FS189" i="2"/>
  <c r="FR189" i="2"/>
  <c r="FQ189" i="2"/>
  <c r="FP189" i="2"/>
  <c r="FO189" i="2"/>
  <c r="FN189" i="2"/>
  <c r="FM189" i="2"/>
  <c r="FL189" i="2"/>
  <c r="FK189" i="2"/>
  <c r="FJ189" i="2"/>
  <c r="FI189" i="2"/>
  <c r="FH189" i="2"/>
  <c r="FG189" i="2"/>
  <c r="FF189" i="2"/>
  <c r="FE189" i="2"/>
  <c r="FD189" i="2"/>
  <c r="FC189" i="2"/>
  <c r="FB189" i="2"/>
  <c r="FA189" i="2"/>
  <c r="EZ189" i="2"/>
  <c r="EY189" i="2"/>
  <c r="EX189" i="2"/>
  <c r="EW189" i="2"/>
  <c r="EV189" i="2"/>
  <c r="EU189" i="2"/>
  <c r="ET189" i="2"/>
  <c r="ES189" i="2"/>
  <c r="ER189" i="2"/>
  <c r="EQ189" i="2"/>
  <c r="EP189" i="2"/>
  <c r="EO189" i="2"/>
  <c r="EN189" i="2"/>
  <c r="EM189" i="2"/>
  <c r="EL189" i="2"/>
  <c r="EK189" i="2"/>
  <c r="EJ189" i="2"/>
  <c r="EI189" i="2"/>
  <c r="EH189" i="2"/>
  <c r="EG189" i="2"/>
  <c r="EF189" i="2"/>
  <c r="EE189" i="2"/>
  <c r="ED189" i="2"/>
  <c r="EC189" i="2"/>
  <c r="EB189" i="2"/>
  <c r="EA189" i="2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NE187" i="2"/>
  <c r="ND187" i="2"/>
  <c r="NC187" i="2"/>
  <c r="NB187" i="2"/>
  <c r="NA187" i="2"/>
  <c r="MZ187" i="2"/>
  <c r="MY187" i="2"/>
  <c r="MX187" i="2"/>
  <c r="MW187" i="2"/>
  <c r="MV187" i="2"/>
  <c r="MU187" i="2"/>
  <c r="MT187" i="2"/>
  <c r="MS187" i="2"/>
  <c r="MR187" i="2"/>
  <c r="MQ187" i="2"/>
  <c r="MP187" i="2"/>
  <c r="MO187" i="2"/>
  <c r="MN187" i="2"/>
  <c r="MM187" i="2"/>
  <c r="ML187" i="2"/>
  <c r="MK187" i="2"/>
  <c r="MJ187" i="2"/>
  <c r="MI187" i="2"/>
  <c r="MH187" i="2"/>
  <c r="MG187" i="2"/>
  <c r="MF187" i="2"/>
  <c r="ME187" i="2"/>
  <c r="MD187" i="2"/>
  <c r="MC187" i="2"/>
  <c r="MB187" i="2"/>
  <c r="MA187" i="2"/>
  <c r="LZ187" i="2"/>
  <c r="LY187" i="2"/>
  <c r="LX187" i="2"/>
  <c r="LW187" i="2"/>
  <c r="LV187" i="2"/>
  <c r="LU187" i="2"/>
  <c r="LT187" i="2"/>
  <c r="LS187" i="2"/>
  <c r="LR187" i="2"/>
  <c r="LQ187" i="2"/>
  <c r="LP187" i="2"/>
  <c r="LO187" i="2"/>
  <c r="LN187" i="2"/>
  <c r="LM187" i="2"/>
  <c r="LL187" i="2"/>
  <c r="LK187" i="2"/>
  <c r="LJ187" i="2"/>
  <c r="LI187" i="2"/>
  <c r="LH187" i="2"/>
  <c r="LG187" i="2"/>
  <c r="LF187" i="2"/>
  <c r="LE187" i="2"/>
  <c r="LD187" i="2"/>
  <c r="LC187" i="2"/>
  <c r="LB187" i="2"/>
  <c r="LA187" i="2"/>
  <c r="KZ187" i="2"/>
  <c r="KY187" i="2"/>
  <c r="KX187" i="2"/>
  <c r="KW187" i="2"/>
  <c r="KV187" i="2"/>
  <c r="KU187" i="2"/>
  <c r="KT187" i="2"/>
  <c r="KS187" i="2"/>
  <c r="KR187" i="2"/>
  <c r="KQ187" i="2"/>
  <c r="KP187" i="2"/>
  <c r="KO187" i="2"/>
  <c r="KN187" i="2"/>
  <c r="KM187" i="2"/>
  <c r="KL187" i="2"/>
  <c r="KK187" i="2"/>
  <c r="KJ187" i="2"/>
  <c r="KI187" i="2"/>
  <c r="KH187" i="2"/>
  <c r="KG187" i="2"/>
  <c r="KF187" i="2"/>
  <c r="KE187" i="2"/>
  <c r="KD187" i="2"/>
  <c r="KC187" i="2"/>
  <c r="KB187" i="2"/>
  <c r="KA187" i="2"/>
  <c r="JZ187" i="2"/>
  <c r="JY187" i="2"/>
  <c r="JX187" i="2"/>
  <c r="JW187" i="2"/>
  <c r="JV187" i="2"/>
  <c r="JU187" i="2"/>
  <c r="JT187" i="2"/>
  <c r="JS187" i="2"/>
  <c r="JR187" i="2"/>
  <c r="JQ187" i="2"/>
  <c r="JP187" i="2"/>
  <c r="JO187" i="2"/>
  <c r="JN187" i="2"/>
  <c r="JM187" i="2"/>
  <c r="JL187" i="2"/>
  <c r="JK187" i="2"/>
  <c r="JJ187" i="2"/>
  <c r="JI187" i="2"/>
  <c r="JH187" i="2"/>
  <c r="JG187" i="2"/>
  <c r="JF187" i="2"/>
  <c r="JE187" i="2"/>
  <c r="JD187" i="2"/>
  <c r="JC187" i="2"/>
  <c r="JB187" i="2"/>
  <c r="JA187" i="2"/>
  <c r="IZ187" i="2"/>
  <c r="IY187" i="2"/>
  <c r="IX187" i="2"/>
  <c r="IW187" i="2"/>
  <c r="IV187" i="2"/>
  <c r="IU187" i="2"/>
  <c r="IT187" i="2"/>
  <c r="IS187" i="2"/>
  <c r="IR187" i="2"/>
  <c r="IQ187" i="2"/>
  <c r="IP187" i="2"/>
  <c r="IO187" i="2"/>
  <c r="IN187" i="2"/>
  <c r="IM187" i="2"/>
  <c r="IL187" i="2"/>
  <c r="IK187" i="2"/>
  <c r="IJ187" i="2"/>
  <c r="II187" i="2"/>
  <c r="IH187" i="2"/>
  <c r="IG187" i="2"/>
  <c r="IF187" i="2"/>
  <c r="IE187" i="2"/>
  <c r="ID187" i="2"/>
  <c r="IC187" i="2"/>
  <c r="IB187" i="2"/>
  <c r="IA187" i="2"/>
  <c r="HZ187" i="2"/>
  <c r="HY187" i="2"/>
  <c r="HX187" i="2"/>
  <c r="HW187" i="2"/>
  <c r="HV187" i="2"/>
  <c r="HU187" i="2"/>
  <c r="HT187" i="2"/>
  <c r="HS187" i="2"/>
  <c r="HR187" i="2"/>
  <c r="HQ187" i="2"/>
  <c r="HP187" i="2"/>
  <c r="HO187" i="2"/>
  <c r="HN187" i="2"/>
  <c r="HM187" i="2"/>
  <c r="HL187" i="2"/>
  <c r="HK187" i="2"/>
  <c r="HJ187" i="2"/>
  <c r="HI187" i="2"/>
  <c r="HH187" i="2"/>
  <c r="HG187" i="2"/>
  <c r="HF187" i="2"/>
  <c r="HE187" i="2"/>
  <c r="HD187" i="2"/>
  <c r="HC187" i="2"/>
  <c r="HB187" i="2"/>
  <c r="HA187" i="2"/>
  <c r="GZ187" i="2"/>
  <c r="GY187" i="2"/>
  <c r="GX187" i="2"/>
  <c r="GW187" i="2"/>
  <c r="GV187" i="2"/>
  <c r="GU187" i="2"/>
  <c r="GT187" i="2"/>
  <c r="GS187" i="2"/>
  <c r="GR187" i="2"/>
  <c r="GQ187" i="2"/>
  <c r="GP187" i="2"/>
  <c r="GO187" i="2"/>
  <c r="GN187" i="2"/>
  <c r="GM187" i="2"/>
  <c r="GL187" i="2"/>
  <c r="GK187" i="2"/>
  <c r="GJ187" i="2"/>
  <c r="GI187" i="2"/>
  <c r="GH187" i="2"/>
  <c r="GG187" i="2"/>
  <c r="GF187" i="2"/>
  <c r="GE187" i="2"/>
  <c r="GD187" i="2"/>
  <c r="GC187" i="2"/>
  <c r="GB187" i="2"/>
  <c r="GA187" i="2"/>
  <c r="FZ187" i="2"/>
  <c r="FY187" i="2"/>
  <c r="FX187" i="2"/>
  <c r="FW187" i="2"/>
  <c r="FV187" i="2"/>
  <c r="FU187" i="2"/>
  <c r="FT187" i="2"/>
  <c r="FS187" i="2"/>
  <c r="FR187" i="2"/>
  <c r="FQ18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NE185" i="2"/>
  <c r="ND185" i="2"/>
  <c r="NC185" i="2"/>
  <c r="NB185" i="2"/>
  <c r="NA185" i="2"/>
  <c r="MZ185" i="2"/>
  <c r="MY185" i="2"/>
  <c r="MX185" i="2"/>
  <c r="MW185" i="2"/>
  <c r="MV185" i="2"/>
  <c r="MU185" i="2"/>
  <c r="MT185" i="2"/>
  <c r="MS185" i="2"/>
  <c r="MR185" i="2"/>
  <c r="MQ185" i="2"/>
  <c r="MP185" i="2"/>
  <c r="MO185" i="2"/>
  <c r="MN185" i="2"/>
  <c r="MM185" i="2"/>
  <c r="ML185" i="2"/>
  <c r="MK185" i="2"/>
  <c r="MJ185" i="2"/>
  <c r="MI185" i="2"/>
  <c r="MH185" i="2"/>
  <c r="MG185" i="2"/>
  <c r="MF185" i="2"/>
  <c r="ME185" i="2"/>
  <c r="MD185" i="2"/>
  <c r="MC185" i="2"/>
  <c r="MB185" i="2"/>
  <c r="MA185" i="2"/>
  <c r="LZ185" i="2"/>
  <c r="LY185" i="2"/>
  <c r="LX185" i="2"/>
  <c r="LW185" i="2"/>
  <c r="LV185" i="2"/>
  <c r="LU185" i="2"/>
  <c r="LT185" i="2"/>
  <c r="LS185" i="2"/>
  <c r="LR185" i="2"/>
  <c r="LQ185" i="2"/>
  <c r="LP185" i="2"/>
  <c r="LO185" i="2"/>
  <c r="LN185" i="2"/>
  <c r="LM185" i="2"/>
  <c r="LL185" i="2"/>
  <c r="LK185" i="2"/>
  <c r="LJ185" i="2"/>
  <c r="LI185" i="2"/>
  <c r="LH185" i="2"/>
  <c r="LG185" i="2"/>
  <c r="LF185" i="2"/>
  <c r="LE185" i="2"/>
  <c r="LD185" i="2"/>
  <c r="LC185" i="2"/>
  <c r="LB185" i="2"/>
  <c r="LA185" i="2"/>
  <c r="KZ185" i="2"/>
  <c r="KY185" i="2"/>
  <c r="KX185" i="2"/>
  <c r="KW185" i="2"/>
  <c r="KV185" i="2"/>
  <c r="KU185" i="2"/>
  <c r="KT185" i="2"/>
  <c r="KS185" i="2"/>
  <c r="KR185" i="2"/>
  <c r="KQ185" i="2"/>
  <c r="KP185" i="2"/>
  <c r="KO185" i="2"/>
  <c r="KN185" i="2"/>
  <c r="KM185" i="2"/>
  <c r="KL185" i="2"/>
  <c r="KK185" i="2"/>
  <c r="KJ185" i="2"/>
  <c r="KI185" i="2"/>
  <c r="KH185" i="2"/>
  <c r="KG185" i="2"/>
  <c r="KF185" i="2"/>
  <c r="KE185" i="2"/>
  <c r="KD185" i="2"/>
  <c r="KC185" i="2"/>
  <c r="KB185" i="2"/>
  <c r="KA185" i="2"/>
  <c r="JZ185" i="2"/>
  <c r="JY185" i="2"/>
  <c r="JX185" i="2"/>
  <c r="JW185" i="2"/>
  <c r="JV185" i="2"/>
  <c r="JU185" i="2"/>
  <c r="JT185" i="2"/>
  <c r="JS185" i="2"/>
  <c r="JR185" i="2"/>
  <c r="JQ185" i="2"/>
  <c r="JP185" i="2"/>
  <c r="JO185" i="2"/>
  <c r="JN185" i="2"/>
  <c r="JM185" i="2"/>
  <c r="JL185" i="2"/>
  <c r="JK185" i="2"/>
  <c r="JJ185" i="2"/>
  <c r="JI185" i="2"/>
  <c r="JH185" i="2"/>
  <c r="JG185" i="2"/>
  <c r="JF185" i="2"/>
  <c r="JE185" i="2"/>
  <c r="JD185" i="2"/>
  <c r="JC185" i="2"/>
  <c r="JB185" i="2"/>
  <c r="JA185" i="2"/>
  <c r="IZ185" i="2"/>
  <c r="IY185" i="2"/>
  <c r="IX185" i="2"/>
  <c r="IW185" i="2"/>
  <c r="IV185" i="2"/>
  <c r="IU185" i="2"/>
  <c r="IT185" i="2"/>
  <c r="IS185" i="2"/>
  <c r="IR185" i="2"/>
  <c r="IQ185" i="2"/>
  <c r="IP185" i="2"/>
  <c r="IO185" i="2"/>
  <c r="IN185" i="2"/>
  <c r="IM185" i="2"/>
  <c r="IL185" i="2"/>
  <c r="IK185" i="2"/>
  <c r="IJ185" i="2"/>
  <c r="II185" i="2"/>
  <c r="IH185" i="2"/>
  <c r="IG185" i="2"/>
  <c r="IF185" i="2"/>
  <c r="IE185" i="2"/>
  <c r="ID185" i="2"/>
  <c r="IC185" i="2"/>
  <c r="IB185" i="2"/>
  <c r="IA185" i="2"/>
  <c r="HZ185" i="2"/>
  <c r="HY185" i="2"/>
  <c r="HX185" i="2"/>
  <c r="HW185" i="2"/>
  <c r="HV185" i="2"/>
  <c r="HU185" i="2"/>
  <c r="HT185" i="2"/>
  <c r="HS185" i="2"/>
  <c r="HR185" i="2"/>
  <c r="HQ185" i="2"/>
  <c r="HP185" i="2"/>
  <c r="HO185" i="2"/>
  <c r="HN185" i="2"/>
  <c r="HM185" i="2"/>
  <c r="HL185" i="2"/>
  <c r="HK185" i="2"/>
  <c r="HJ185" i="2"/>
  <c r="HI185" i="2"/>
  <c r="HH185" i="2"/>
  <c r="HG185" i="2"/>
  <c r="HF185" i="2"/>
  <c r="HE185" i="2"/>
  <c r="HD185" i="2"/>
  <c r="HC185" i="2"/>
  <c r="HB185" i="2"/>
  <c r="HA185" i="2"/>
  <c r="GZ185" i="2"/>
  <c r="GY185" i="2"/>
  <c r="GX185" i="2"/>
  <c r="GW185" i="2"/>
  <c r="GV185" i="2"/>
  <c r="GU185" i="2"/>
  <c r="GT185" i="2"/>
  <c r="GS185" i="2"/>
  <c r="GR185" i="2"/>
  <c r="GQ185" i="2"/>
  <c r="GP185" i="2"/>
  <c r="GO185" i="2"/>
  <c r="GN185" i="2"/>
  <c r="GM185" i="2"/>
  <c r="GL185" i="2"/>
  <c r="GK185" i="2"/>
  <c r="GJ185" i="2"/>
  <c r="GI185" i="2"/>
  <c r="GH185" i="2"/>
  <c r="GG185" i="2"/>
  <c r="GF185" i="2"/>
  <c r="GE185" i="2"/>
  <c r="GD185" i="2"/>
  <c r="GC185" i="2"/>
  <c r="GB185" i="2"/>
  <c r="GA185" i="2"/>
  <c r="FZ185" i="2"/>
  <c r="FY185" i="2"/>
  <c r="FX185" i="2"/>
  <c r="FW185" i="2"/>
  <c r="FV185" i="2"/>
  <c r="FU185" i="2"/>
  <c r="FT185" i="2"/>
  <c r="FS185" i="2"/>
  <c r="FR185" i="2"/>
  <c r="FQ185" i="2"/>
  <c r="FP185" i="2"/>
  <c r="FO185" i="2"/>
  <c r="FN185" i="2"/>
  <c r="FM185" i="2"/>
  <c r="FL185" i="2"/>
  <c r="FK185" i="2"/>
  <c r="FJ185" i="2"/>
  <c r="FI185" i="2"/>
  <c r="FH185" i="2"/>
  <c r="FG185" i="2"/>
  <c r="FF185" i="2"/>
  <c r="FE185" i="2"/>
  <c r="FD185" i="2"/>
  <c r="FC185" i="2"/>
  <c r="FB185" i="2"/>
  <c r="FA185" i="2"/>
  <c r="EZ185" i="2"/>
  <c r="EY185" i="2"/>
  <c r="EX185" i="2"/>
  <c r="EW185" i="2"/>
  <c r="EV185" i="2"/>
  <c r="EU185" i="2"/>
  <c r="ET185" i="2"/>
  <c r="ES185" i="2"/>
  <c r="ER185" i="2"/>
  <c r="EQ185" i="2"/>
  <c r="EP185" i="2"/>
  <c r="EO185" i="2"/>
  <c r="EN185" i="2"/>
  <c r="EM185" i="2"/>
  <c r="EL185" i="2"/>
  <c r="EK185" i="2"/>
  <c r="EJ185" i="2"/>
  <c r="EI185" i="2"/>
  <c r="EH185" i="2"/>
  <c r="EG185" i="2"/>
  <c r="EF185" i="2"/>
  <c r="EE185" i="2"/>
  <c r="ED185" i="2"/>
  <c r="EC185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NE183" i="2"/>
  <c r="ND183" i="2"/>
  <c r="NC183" i="2"/>
  <c r="NB183" i="2"/>
  <c r="NA183" i="2"/>
  <c r="MZ183" i="2"/>
  <c r="MY183" i="2"/>
  <c r="MX183" i="2"/>
  <c r="MW183" i="2"/>
  <c r="MV183" i="2"/>
  <c r="MU183" i="2"/>
  <c r="MT183" i="2"/>
  <c r="MS183" i="2"/>
  <c r="MR183" i="2"/>
  <c r="MQ183" i="2"/>
  <c r="MP183" i="2"/>
  <c r="MO183" i="2"/>
  <c r="MN183" i="2"/>
  <c r="MM183" i="2"/>
  <c r="ML183" i="2"/>
  <c r="MK183" i="2"/>
  <c r="MJ183" i="2"/>
  <c r="MI183" i="2"/>
  <c r="MH183" i="2"/>
  <c r="MG183" i="2"/>
  <c r="MF183" i="2"/>
  <c r="ME183" i="2"/>
  <c r="MD183" i="2"/>
  <c r="MC183" i="2"/>
  <c r="MB183" i="2"/>
  <c r="MA183" i="2"/>
  <c r="LZ183" i="2"/>
  <c r="LY183" i="2"/>
  <c r="LX183" i="2"/>
  <c r="LW183" i="2"/>
  <c r="LV183" i="2"/>
  <c r="LU183" i="2"/>
  <c r="LT183" i="2"/>
  <c r="LS183" i="2"/>
  <c r="LR183" i="2"/>
  <c r="LQ183" i="2"/>
  <c r="LP183" i="2"/>
  <c r="LO183" i="2"/>
  <c r="LN183" i="2"/>
  <c r="LM183" i="2"/>
  <c r="LL183" i="2"/>
  <c r="LK183" i="2"/>
  <c r="LJ183" i="2"/>
  <c r="LI183" i="2"/>
  <c r="LH183" i="2"/>
  <c r="LG183" i="2"/>
  <c r="LF183" i="2"/>
  <c r="LE183" i="2"/>
  <c r="LD183" i="2"/>
  <c r="LC183" i="2"/>
  <c r="LB183" i="2"/>
  <c r="LA183" i="2"/>
  <c r="KZ183" i="2"/>
  <c r="KY183" i="2"/>
  <c r="KX183" i="2"/>
  <c r="KW183" i="2"/>
  <c r="KV183" i="2"/>
  <c r="KU183" i="2"/>
  <c r="KT183" i="2"/>
  <c r="KS183" i="2"/>
  <c r="KR183" i="2"/>
  <c r="KQ183" i="2"/>
  <c r="KP183" i="2"/>
  <c r="KO183" i="2"/>
  <c r="KN183" i="2"/>
  <c r="KM183" i="2"/>
  <c r="KL183" i="2"/>
  <c r="KK183" i="2"/>
  <c r="KJ183" i="2"/>
  <c r="KI183" i="2"/>
  <c r="KH183" i="2"/>
  <c r="KG183" i="2"/>
  <c r="KF183" i="2"/>
  <c r="KE183" i="2"/>
  <c r="KD183" i="2"/>
  <c r="KC183" i="2"/>
  <c r="KB183" i="2"/>
  <c r="KA183" i="2"/>
  <c r="JZ183" i="2"/>
  <c r="JY183" i="2"/>
  <c r="JX183" i="2"/>
  <c r="JW183" i="2"/>
  <c r="JV183" i="2"/>
  <c r="JU183" i="2"/>
  <c r="JT183" i="2"/>
  <c r="JS183" i="2"/>
  <c r="JR183" i="2"/>
  <c r="JQ183" i="2"/>
  <c r="JP183" i="2"/>
  <c r="JO183" i="2"/>
  <c r="JN183" i="2"/>
  <c r="JM183" i="2"/>
  <c r="JL183" i="2"/>
  <c r="JK183" i="2"/>
  <c r="JJ183" i="2"/>
  <c r="JI183" i="2"/>
  <c r="JH183" i="2"/>
  <c r="JG183" i="2"/>
  <c r="JF183" i="2"/>
  <c r="JE183" i="2"/>
  <c r="JD183" i="2"/>
  <c r="JC183" i="2"/>
  <c r="JB183" i="2"/>
  <c r="JA183" i="2"/>
  <c r="IZ183" i="2"/>
  <c r="IY183" i="2"/>
  <c r="IX183" i="2"/>
  <c r="IW183" i="2"/>
  <c r="IV183" i="2"/>
  <c r="IU183" i="2"/>
  <c r="IT183" i="2"/>
  <c r="IS183" i="2"/>
  <c r="IR183" i="2"/>
  <c r="IQ183" i="2"/>
  <c r="IP183" i="2"/>
  <c r="IO183" i="2"/>
  <c r="IN183" i="2"/>
  <c r="IM183" i="2"/>
  <c r="IL183" i="2"/>
  <c r="IK183" i="2"/>
  <c r="IJ183" i="2"/>
  <c r="II183" i="2"/>
  <c r="IH183" i="2"/>
  <c r="IG183" i="2"/>
  <c r="IF183" i="2"/>
  <c r="IE183" i="2"/>
  <c r="ID183" i="2"/>
  <c r="IC183" i="2"/>
  <c r="IB183" i="2"/>
  <c r="IA183" i="2"/>
  <c r="HZ183" i="2"/>
  <c r="HY183" i="2"/>
  <c r="HX183" i="2"/>
  <c r="HW183" i="2"/>
  <c r="HV183" i="2"/>
  <c r="HU183" i="2"/>
  <c r="HT183" i="2"/>
  <c r="HS183" i="2"/>
  <c r="HR183" i="2"/>
  <c r="HQ183" i="2"/>
  <c r="HP183" i="2"/>
  <c r="HO183" i="2"/>
  <c r="HN183" i="2"/>
  <c r="HM183" i="2"/>
  <c r="HL183" i="2"/>
  <c r="HK183" i="2"/>
  <c r="HJ183" i="2"/>
  <c r="HI183" i="2"/>
  <c r="HH183" i="2"/>
  <c r="HG183" i="2"/>
  <c r="HF183" i="2"/>
  <c r="HE183" i="2"/>
  <c r="HD183" i="2"/>
  <c r="HC183" i="2"/>
  <c r="HB183" i="2"/>
  <c r="HA183" i="2"/>
  <c r="GZ183" i="2"/>
  <c r="GY183" i="2"/>
  <c r="GX183" i="2"/>
  <c r="GW183" i="2"/>
  <c r="GV183" i="2"/>
  <c r="GU183" i="2"/>
  <c r="GT183" i="2"/>
  <c r="GS183" i="2"/>
  <c r="GR183" i="2"/>
  <c r="GQ183" i="2"/>
  <c r="GP183" i="2"/>
  <c r="GO183" i="2"/>
  <c r="GN183" i="2"/>
  <c r="GM183" i="2"/>
  <c r="GL183" i="2"/>
  <c r="GK183" i="2"/>
  <c r="GJ183" i="2"/>
  <c r="GI183" i="2"/>
  <c r="GH183" i="2"/>
  <c r="GG183" i="2"/>
  <c r="GF183" i="2"/>
  <c r="GE183" i="2"/>
  <c r="GD183" i="2"/>
  <c r="GC183" i="2"/>
  <c r="GB183" i="2"/>
  <c r="GA183" i="2"/>
  <c r="FZ183" i="2"/>
  <c r="FY183" i="2"/>
  <c r="FX183" i="2"/>
  <c r="FW183" i="2"/>
  <c r="FV183" i="2"/>
  <c r="FU183" i="2"/>
  <c r="FT183" i="2"/>
  <c r="FS183" i="2"/>
  <c r="FR183" i="2"/>
  <c r="FQ183" i="2"/>
  <c r="FP183" i="2"/>
  <c r="FO183" i="2"/>
  <c r="FN183" i="2"/>
  <c r="FM183" i="2"/>
  <c r="FL183" i="2"/>
  <c r="FK183" i="2"/>
  <c r="FJ183" i="2"/>
  <c r="FI183" i="2"/>
  <c r="FH183" i="2"/>
  <c r="FG183" i="2"/>
  <c r="FF183" i="2"/>
  <c r="FE183" i="2"/>
  <c r="FD183" i="2"/>
  <c r="FC183" i="2"/>
  <c r="FB183" i="2"/>
  <c r="FA183" i="2"/>
  <c r="EZ183" i="2"/>
  <c r="EY183" i="2"/>
  <c r="EX183" i="2"/>
  <c r="EW183" i="2"/>
  <c r="EV183" i="2"/>
  <c r="EU183" i="2"/>
  <c r="ET183" i="2"/>
  <c r="ES183" i="2"/>
  <c r="ER183" i="2"/>
  <c r="EQ183" i="2"/>
  <c r="EP183" i="2"/>
  <c r="EO183" i="2"/>
  <c r="EN183" i="2"/>
  <c r="EM183" i="2"/>
  <c r="EL183" i="2"/>
  <c r="EK183" i="2"/>
  <c r="EJ183" i="2"/>
  <c r="EI183" i="2"/>
  <c r="EH183" i="2"/>
  <c r="EG183" i="2"/>
  <c r="EF183" i="2"/>
  <c r="EE183" i="2"/>
  <c r="ED183" i="2"/>
  <c r="EC183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NE181" i="2"/>
  <c r="ND181" i="2"/>
  <c r="NC181" i="2"/>
  <c r="NB181" i="2"/>
  <c r="NA181" i="2"/>
  <c r="MZ181" i="2"/>
  <c r="MY181" i="2"/>
  <c r="MX181" i="2"/>
  <c r="MW181" i="2"/>
  <c r="MV181" i="2"/>
  <c r="MU181" i="2"/>
  <c r="MT181" i="2"/>
  <c r="MS181" i="2"/>
  <c r="MR181" i="2"/>
  <c r="MQ181" i="2"/>
  <c r="MP181" i="2"/>
  <c r="MO181" i="2"/>
  <c r="MN181" i="2"/>
  <c r="MM181" i="2"/>
  <c r="ML181" i="2"/>
  <c r="MK181" i="2"/>
  <c r="MJ181" i="2"/>
  <c r="MI181" i="2"/>
  <c r="MH181" i="2"/>
  <c r="MG181" i="2"/>
  <c r="MF181" i="2"/>
  <c r="ME181" i="2"/>
  <c r="MD181" i="2"/>
  <c r="MC181" i="2"/>
  <c r="MB181" i="2"/>
  <c r="MA181" i="2"/>
  <c r="LZ181" i="2"/>
  <c r="LY181" i="2"/>
  <c r="LX181" i="2"/>
  <c r="LW181" i="2"/>
  <c r="LV181" i="2"/>
  <c r="LU181" i="2"/>
  <c r="LT181" i="2"/>
  <c r="LS181" i="2"/>
  <c r="LR181" i="2"/>
  <c r="LQ181" i="2"/>
  <c r="LP181" i="2"/>
  <c r="LO181" i="2"/>
  <c r="LN181" i="2"/>
  <c r="LM181" i="2"/>
  <c r="LL181" i="2"/>
  <c r="LK181" i="2"/>
  <c r="LJ181" i="2"/>
  <c r="LI181" i="2"/>
  <c r="LH181" i="2"/>
  <c r="LG181" i="2"/>
  <c r="LF181" i="2"/>
  <c r="LE181" i="2"/>
  <c r="LD181" i="2"/>
  <c r="LC181" i="2"/>
  <c r="LB181" i="2"/>
  <c r="LA181" i="2"/>
  <c r="KZ181" i="2"/>
  <c r="KY181" i="2"/>
  <c r="KX181" i="2"/>
  <c r="KW181" i="2"/>
  <c r="KV181" i="2"/>
  <c r="KU181" i="2"/>
  <c r="KT181" i="2"/>
  <c r="KS181" i="2"/>
  <c r="KR181" i="2"/>
  <c r="KQ181" i="2"/>
  <c r="KP181" i="2"/>
  <c r="KO181" i="2"/>
  <c r="KN181" i="2"/>
  <c r="KM181" i="2"/>
  <c r="KL181" i="2"/>
  <c r="KK181" i="2"/>
  <c r="KJ181" i="2"/>
  <c r="KI181" i="2"/>
  <c r="KH181" i="2"/>
  <c r="KG181" i="2"/>
  <c r="KF181" i="2"/>
  <c r="KE181" i="2"/>
  <c r="KD181" i="2"/>
  <c r="KC181" i="2"/>
  <c r="KB181" i="2"/>
  <c r="KA181" i="2"/>
  <c r="JZ181" i="2"/>
  <c r="JY181" i="2"/>
  <c r="JX181" i="2"/>
  <c r="JW181" i="2"/>
  <c r="JV181" i="2"/>
  <c r="JU181" i="2"/>
  <c r="JT181" i="2"/>
  <c r="JS181" i="2"/>
  <c r="JR181" i="2"/>
  <c r="JQ181" i="2"/>
  <c r="JP181" i="2"/>
  <c r="JO181" i="2"/>
  <c r="JN181" i="2"/>
  <c r="JM181" i="2"/>
  <c r="JL181" i="2"/>
  <c r="JK181" i="2"/>
  <c r="JJ181" i="2"/>
  <c r="JI181" i="2"/>
  <c r="JH181" i="2"/>
  <c r="JG181" i="2"/>
  <c r="JF181" i="2"/>
  <c r="JE181" i="2"/>
  <c r="JD181" i="2"/>
  <c r="JC181" i="2"/>
  <c r="JB181" i="2"/>
  <c r="JA181" i="2"/>
  <c r="IZ181" i="2"/>
  <c r="IY181" i="2"/>
  <c r="IX181" i="2"/>
  <c r="IW181" i="2"/>
  <c r="IV181" i="2"/>
  <c r="IU181" i="2"/>
  <c r="IT181" i="2"/>
  <c r="IS181" i="2"/>
  <c r="IR181" i="2"/>
  <c r="IQ181" i="2"/>
  <c r="IP181" i="2"/>
  <c r="IO181" i="2"/>
  <c r="IN181" i="2"/>
  <c r="IM181" i="2"/>
  <c r="IL181" i="2"/>
  <c r="IK181" i="2"/>
  <c r="IJ181" i="2"/>
  <c r="II181" i="2"/>
  <c r="IH181" i="2"/>
  <c r="IG181" i="2"/>
  <c r="IF181" i="2"/>
  <c r="IE181" i="2"/>
  <c r="ID181" i="2"/>
  <c r="IC181" i="2"/>
  <c r="IB181" i="2"/>
  <c r="IA181" i="2"/>
  <c r="HZ181" i="2"/>
  <c r="HY181" i="2"/>
  <c r="HX181" i="2"/>
  <c r="HW181" i="2"/>
  <c r="HV181" i="2"/>
  <c r="HU181" i="2"/>
  <c r="HT181" i="2"/>
  <c r="HS181" i="2"/>
  <c r="HR181" i="2"/>
  <c r="HQ181" i="2"/>
  <c r="HP181" i="2"/>
  <c r="HO181" i="2"/>
  <c r="HN181" i="2"/>
  <c r="HM181" i="2"/>
  <c r="HL181" i="2"/>
  <c r="HK181" i="2"/>
  <c r="HJ181" i="2"/>
  <c r="HI181" i="2"/>
  <c r="HH181" i="2"/>
  <c r="HG181" i="2"/>
  <c r="HF181" i="2"/>
  <c r="HE181" i="2"/>
  <c r="HD181" i="2"/>
  <c r="HC181" i="2"/>
  <c r="HB181" i="2"/>
  <c r="HA181" i="2"/>
  <c r="GZ181" i="2"/>
  <c r="GY181" i="2"/>
  <c r="GX181" i="2"/>
  <c r="GW181" i="2"/>
  <c r="GV181" i="2"/>
  <c r="GU181" i="2"/>
  <c r="GT181" i="2"/>
  <c r="GS181" i="2"/>
  <c r="GR181" i="2"/>
  <c r="GQ181" i="2"/>
  <c r="GP181" i="2"/>
  <c r="GO181" i="2"/>
  <c r="GN181" i="2"/>
  <c r="GM181" i="2"/>
  <c r="GL181" i="2"/>
  <c r="GK181" i="2"/>
  <c r="GJ181" i="2"/>
  <c r="GI181" i="2"/>
  <c r="GH181" i="2"/>
  <c r="GG181" i="2"/>
  <c r="GF181" i="2"/>
  <c r="GE181" i="2"/>
  <c r="GD181" i="2"/>
  <c r="GC181" i="2"/>
  <c r="GB181" i="2"/>
  <c r="GA181" i="2"/>
  <c r="FZ181" i="2"/>
  <c r="FY181" i="2"/>
  <c r="FX181" i="2"/>
  <c r="FW181" i="2"/>
  <c r="FV181" i="2"/>
  <c r="FU181" i="2"/>
  <c r="FT181" i="2"/>
  <c r="FS181" i="2"/>
  <c r="FR181" i="2"/>
  <c r="FQ181" i="2"/>
  <c r="FP181" i="2"/>
  <c r="FO181" i="2"/>
  <c r="FN181" i="2"/>
  <c r="FM181" i="2"/>
  <c r="FL181" i="2"/>
  <c r="FK181" i="2"/>
  <c r="FJ181" i="2"/>
  <c r="FI181" i="2"/>
  <c r="FH181" i="2"/>
  <c r="FG181" i="2"/>
  <c r="FF181" i="2"/>
  <c r="FE181" i="2"/>
  <c r="FD181" i="2"/>
  <c r="FC181" i="2"/>
  <c r="FB181" i="2"/>
  <c r="FA181" i="2"/>
  <c r="EZ181" i="2"/>
  <c r="EY181" i="2"/>
  <c r="EX181" i="2"/>
  <c r="EW181" i="2"/>
  <c r="EV181" i="2"/>
  <c r="EU181" i="2"/>
  <c r="ET181" i="2"/>
  <c r="ES181" i="2"/>
  <c r="ER181" i="2"/>
  <c r="EQ181" i="2"/>
  <c r="EP181" i="2"/>
  <c r="EO181" i="2"/>
  <c r="EN181" i="2"/>
  <c r="EM181" i="2"/>
  <c r="EL181" i="2"/>
  <c r="EK181" i="2"/>
  <c r="EJ181" i="2"/>
  <c r="EI181" i="2"/>
  <c r="EH181" i="2"/>
  <c r="EG181" i="2"/>
  <c r="EF181" i="2"/>
  <c r="EE181" i="2"/>
  <c r="ED181" i="2"/>
  <c r="EC181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NE179" i="2"/>
  <c r="ND179" i="2"/>
  <c r="NC179" i="2"/>
  <c r="NB179" i="2"/>
  <c r="NA179" i="2"/>
  <c r="MZ179" i="2"/>
  <c r="MY179" i="2"/>
  <c r="MX179" i="2"/>
  <c r="MW179" i="2"/>
  <c r="MV179" i="2"/>
  <c r="MU179" i="2"/>
  <c r="MT179" i="2"/>
  <c r="MS179" i="2"/>
  <c r="MR179" i="2"/>
  <c r="MQ179" i="2"/>
  <c r="MP179" i="2"/>
  <c r="MO179" i="2"/>
  <c r="MN179" i="2"/>
  <c r="MM179" i="2"/>
  <c r="ML179" i="2"/>
  <c r="MK179" i="2"/>
  <c r="MJ179" i="2"/>
  <c r="MI179" i="2"/>
  <c r="MH179" i="2"/>
  <c r="MG179" i="2"/>
  <c r="MF179" i="2"/>
  <c r="ME179" i="2"/>
  <c r="MD179" i="2"/>
  <c r="MC179" i="2"/>
  <c r="MB179" i="2"/>
  <c r="MA179" i="2"/>
  <c r="LZ179" i="2"/>
  <c r="LY179" i="2"/>
  <c r="LX179" i="2"/>
  <c r="LW179" i="2"/>
  <c r="LV179" i="2"/>
  <c r="LU179" i="2"/>
  <c r="LT179" i="2"/>
  <c r="LS179" i="2"/>
  <c r="LR179" i="2"/>
  <c r="LQ179" i="2"/>
  <c r="LP179" i="2"/>
  <c r="LO179" i="2"/>
  <c r="LN179" i="2"/>
  <c r="LM179" i="2"/>
  <c r="LL179" i="2"/>
  <c r="LK179" i="2"/>
  <c r="LJ179" i="2"/>
  <c r="LI179" i="2"/>
  <c r="LH179" i="2"/>
  <c r="LG179" i="2"/>
  <c r="LF179" i="2"/>
  <c r="LE179" i="2"/>
  <c r="LD179" i="2"/>
  <c r="LC179" i="2"/>
  <c r="LB179" i="2"/>
  <c r="LA179" i="2"/>
  <c r="KZ179" i="2"/>
  <c r="KY179" i="2"/>
  <c r="KX179" i="2"/>
  <c r="KW179" i="2"/>
  <c r="KV179" i="2"/>
  <c r="KU179" i="2"/>
  <c r="KT179" i="2"/>
  <c r="KS179" i="2"/>
  <c r="KR179" i="2"/>
  <c r="KQ179" i="2"/>
  <c r="KP179" i="2"/>
  <c r="KO179" i="2"/>
  <c r="KN179" i="2"/>
  <c r="KM179" i="2"/>
  <c r="KL179" i="2"/>
  <c r="KK179" i="2"/>
  <c r="KJ179" i="2"/>
  <c r="KI179" i="2"/>
  <c r="KH179" i="2"/>
  <c r="KG179" i="2"/>
  <c r="KF179" i="2"/>
  <c r="KE179" i="2"/>
  <c r="KD179" i="2"/>
  <c r="KC179" i="2"/>
  <c r="KB179" i="2"/>
  <c r="KA179" i="2"/>
  <c r="JZ179" i="2"/>
  <c r="JY179" i="2"/>
  <c r="JX179" i="2"/>
  <c r="JW179" i="2"/>
  <c r="JV179" i="2"/>
  <c r="JU179" i="2"/>
  <c r="JT179" i="2"/>
  <c r="JS179" i="2"/>
  <c r="JR179" i="2"/>
  <c r="JQ179" i="2"/>
  <c r="JP179" i="2"/>
  <c r="JO179" i="2"/>
  <c r="JN179" i="2"/>
  <c r="JM179" i="2"/>
  <c r="JL179" i="2"/>
  <c r="JK179" i="2"/>
  <c r="JJ179" i="2"/>
  <c r="JI179" i="2"/>
  <c r="JH179" i="2"/>
  <c r="JG179" i="2"/>
  <c r="JF179" i="2"/>
  <c r="JE179" i="2"/>
  <c r="JD179" i="2"/>
  <c r="JC179" i="2"/>
  <c r="JB179" i="2"/>
  <c r="JA179" i="2"/>
  <c r="IZ179" i="2"/>
  <c r="IY179" i="2"/>
  <c r="IX179" i="2"/>
  <c r="IW179" i="2"/>
  <c r="IV179" i="2"/>
  <c r="IU179" i="2"/>
  <c r="IT179" i="2"/>
  <c r="IS179" i="2"/>
  <c r="IR179" i="2"/>
  <c r="IQ179" i="2"/>
  <c r="IP179" i="2"/>
  <c r="IO179" i="2"/>
  <c r="IN179" i="2"/>
  <c r="IM179" i="2"/>
  <c r="IL179" i="2"/>
  <c r="IK179" i="2"/>
  <c r="IJ179" i="2"/>
  <c r="II179" i="2"/>
  <c r="IH179" i="2"/>
  <c r="IG179" i="2"/>
  <c r="IF179" i="2"/>
  <c r="IE179" i="2"/>
  <c r="ID179" i="2"/>
  <c r="IC179" i="2"/>
  <c r="IB179" i="2"/>
  <c r="IA179" i="2"/>
  <c r="HZ179" i="2"/>
  <c r="HY179" i="2"/>
  <c r="HX179" i="2"/>
  <c r="HW179" i="2"/>
  <c r="HV179" i="2"/>
  <c r="HU179" i="2"/>
  <c r="HT179" i="2"/>
  <c r="HS179" i="2"/>
  <c r="HR179" i="2"/>
  <c r="HQ179" i="2"/>
  <c r="HP179" i="2"/>
  <c r="HO179" i="2"/>
  <c r="HN179" i="2"/>
  <c r="HM179" i="2"/>
  <c r="HL179" i="2"/>
  <c r="HK179" i="2"/>
  <c r="HJ179" i="2"/>
  <c r="HI179" i="2"/>
  <c r="HH179" i="2"/>
  <c r="HG179" i="2"/>
  <c r="HF179" i="2"/>
  <c r="HE179" i="2"/>
  <c r="HD179" i="2"/>
  <c r="HC179" i="2"/>
  <c r="HB179" i="2"/>
  <c r="HA179" i="2"/>
  <c r="GZ179" i="2"/>
  <c r="GY179" i="2"/>
  <c r="GX179" i="2"/>
  <c r="GW179" i="2"/>
  <c r="GV179" i="2"/>
  <c r="GU179" i="2"/>
  <c r="GT179" i="2"/>
  <c r="GS179" i="2"/>
  <c r="GR179" i="2"/>
  <c r="GQ179" i="2"/>
  <c r="GP179" i="2"/>
  <c r="GO179" i="2"/>
  <c r="GN179" i="2"/>
  <c r="GM179" i="2"/>
  <c r="GL179" i="2"/>
  <c r="GK179" i="2"/>
  <c r="GJ179" i="2"/>
  <c r="GI179" i="2"/>
  <c r="GH179" i="2"/>
  <c r="GG179" i="2"/>
  <c r="GF179" i="2"/>
  <c r="GE179" i="2"/>
  <c r="GD179" i="2"/>
  <c r="GC179" i="2"/>
  <c r="GB179" i="2"/>
  <c r="GA179" i="2"/>
  <c r="FZ179" i="2"/>
  <c r="FY179" i="2"/>
  <c r="FX179" i="2"/>
  <c r="FW179" i="2"/>
  <c r="FV179" i="2"/>
  <c r="FU179" i="2"/>
  <c r="FT179" i="2"/>
  <c r="FS179" i="2"/>
  <c r="FR179" i="2"/>
  <c r="FQ179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NE177" i="2"/>
  <c r="ND177" i="2"/>
  <c r="NC177" i="2"/>
  <c r="NB177" i="2"/>
  <c r="NA177" i="2"/>
  <c r="MZ177" i="2"/>
  <c r="MY177" i="2"/>
  <c r="MX177" i="2"/>
  <c r="MW177" i="2"/>
  <c r="MV177" i="2"/>
  <c r="MU177" i="2"/>
  <c r="MT177" i="2"/>
  <c r="MS177" i="2"/>
  <c r="MR177" i="2"/>
  <c r="MQ177" i="2"/>
  <c r="MP177" i="2"/>
  <c r="MO177" i="2"/>
  <c r="MN177" i="2"/>
  <c r="MM177" i="2"/>
  <c r="ML177" i="2"/>
  <c r="MK177" i="2"/>
  <c r="MJ177" i="2"/>
  <c r="MI177" i="2"/>
  <c r="MH177" i="2"/>
  <c r="MG177" i="2"/>
  <c r="MF177" i="2"/>
  <c r="ME177" i="2"/>
  <c r="MD177" i="2"/>
  <c r="MC177" i="2"/>
  <c r="MB177" i="2"/>
  <c r="MA177" i="2"/>
  <c r="LZ177" i="2"/>
  <c r="LY177" i="2"/>
  <c r="LX177" i="2"/>
  <c r="LW177" i="2"/>
  <c r="LV177" i="2"/>
  <c r="LU177" i="2"/>
  <c r="LT177" i="2"/>
  <c r="LS177" i="2"/>
  <c r="LR177" i="2"/>
  <c r="LQ177" i="2"/>
  <c r="LP177" i="2"/>
  <c r="LO177" i="2"/>
  <c r="LN177" i="2"/>
  <c r="LM177" i="2"/>
  <c r="LL177" i="2"/>
  <c r="LK177" i="2"/>
  <c r="LJ177" i="2"/>
  <c r="LI177" i="2"/>
  <c r="LH177" i="2"/>
  <c r="LG177" i="2"/>
  <c r="LF177" i="2"/>
  <c r="LE177" i="2"/>
  <c r="LD177" i="2"/>
  <c r="LC177" i="2"/>
  <c r="LB177" i="2"/>
  <c r="LA177" i="2"/>
  <c r="KZ177" i="2"/>
  <c r="KY177" i="2"/>
  <c r="KX177" i="2"/>
  <c r="KW177" i="2"/>
  <c r="KV177" i="2"/>
  <c r="KU177" i="2"/>
  <c r="KT177" i="2"/>
  <c r="KS177" i="2"/>
  <c r="KR177" i="2"/>
  <c r="KQ177" i="2"/>
  <c r="KP177" i="2"/>
  <c r="KO177" i="2"/>
  <c r="KN177" i="2"/>
  <c r="KM177" i="2"/>
  <c r="KL177" i="2"/>
  <c r="KK177" i="2"/>
  <c r="KJ177" i="2"/>
  <c r="KI177" i="2"/>
  <c r="KH177" i="2"/>
  <c r="KG177" i="2"/>
  <c r="KF177" i="2"/>
  <c r="KE177" i="2"/>
  <c r="KD177" i="2"/>
  <c r="KC177" i="2"/>
  <c r="KB177" i="2"/>
  <c r="KA177" i="2"/>
  <c r="JZ177" i="2"/>
  <c r="JY177" i="2"/>
  <c r="JX177" i="2"/>
  <c r="JW177" i="2"/>
  <c r="JV177" i="2"/>
  <c r="JU177" i="2"/>
  <c r="JT177" i="2"/>
  <c r="JS177" i="2"/>
  <c r="JR177" i="2"/>
  <c r="JQ177" i="2"/>
  <c r="JP177" i="2"/>
  <c r="JO177" i="2"/>
  <c r="JN177" i="2"/>
  <c r="JM177" i="2"/>
  <c r="JL177" i="2"/>
  <c r="JK177" i="2"/>
  <c r="JJ177" i="2"/>
  <c r="JI177" i="2"/>
  <c r="JH177" i="2"/>
  <c r="JG177" i="2"/>
  <c r="JF177" i="2"/>
  <c r="JE177" i="2"/>
  <c r="JD177" i="2"/>
  <c r="JC177" i="2"/>
  <c r="JB177" i="2"/>
  <c r="JA177" i="2"/>
  <c r="IZ177" i="2"/>
  <c r="IY177" i="2"/>
  <c r="IX177" i="2"/>
  <c r="IW177" i="2"/>
  <c r="IV177" i="2"/>
  <c r="IU177" i="2"/>
  <c r="IT177" i="2"/>
  <c r="IS177" i="2"/>
  <c r="IR177" i="2"/>
  <c r="IQ177" i="2"/>
  <c r="IP177" i="2"/>
  <c r="IO177" i="2"/>
  <c r="IN177" i="2"/>
  <c r="IM177" i="2"/>
  <c r="IL177" i="2"/>
  <c r="IK177" i="2"/>
  <c r="IJ177" i="2"/>
  <c r="II177" i="2"/>
  <c r="IH177" i="2"/>
  <c r="IG177" i="2"/>
  <c r="IF177" i="2"/>
  <c r="IE177" i="2"/>
  <c r="ID177" i="2"/>
  <c r="IC177" i="2"/>
  <c r="IB177" i="2"/>
  <c r="IA177" i="2"/>
  <c r="HZ177" i="2"/>
  <c r="HY177" i="2"/>
  <c r="HX177" i="2"/>
  <c r="HW177" i="2"/>
  <c r="HV177" i="2"/>
  <c r="HU177" i="2"/>
  <c r="HT177" i="2"/>
  <c r="HS177" i="2"/>
  <c r="HR177" i="2"/>
  <c r="HQ177" i="2"/>
  <c r="HP177" i="2"/>
  <c r="HO177" i="2"/>
  <c r="HN177" i="2"/>
  <c r="HM177" i="2"/>
  <c r="HL177" i="2"/>
  <c r="HK177" i="2"/>
  <c r="HJ177" i="2"/>
  <c r="HI177" i="2"/>
  <c r="HH177" i="2"/>
  <c r="HG177" i="2"/>
  <c r="HF177" i="2"/>
  <c r="HE177" i="2"/>
  <c r="HD177" i="2"/>
  <c r="HC177" i="2"/>
  <c r="HB177" i="2"/>
  <c r="HA177" i="2"/>
  <c r="GZ177" i="2"/>
  <c r="GY177" i="2"/>
  <c r="GX177" i="2"/>
  <c r="GW177" i="2"/>
  <c r="GV177" i="2"/>
  <c r="GU177" i="2"/>
  <c r="GT177" i="2"/>
  <c r="GS177" i="2"/>
  <c r="GR177" i="2"/>
  <c r="GQ177" i="2"/>
  <c r="GP177" i="2"/>
  <c r="GO177" i="2"/>
  <c r="GN177" i="2"/>
  <c r="GM177" i="2"/>
  <c r="GL177" i="2"/>
  <c r="GK177" i="2"/>
  <c r="GJ177" i="2"/>
  <c r="GI177" i="2"/>
  <c r="GH177" i="2"/>
  <c r="GG177" i="2"/>
  <c r="GF177" i="2"/>
  <c r="GE177" i="2"/>
  <c r="GD177" i="2"/>
  <c r="GC177" i="2"/>
  <c r="GB177" i="2"/>
  <c r="GA177" i="2"/>
  <c r="FZ177" i="2"/>
  <c r="FY177" i="2"/>
  <c r="FX177" i="2"/>
  <c r="FW177" i="2"/>
  <c r="FV177" i="2"/>
  <c r="FU177" i="2"/>
  <c r="FT177" i="2"/>
  <c r="FS177" i="2"/>
  <c r="FR177" i="2"/>
  <c r="FQ177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NE175" i="2"/>
  <c r="ND175" i="2"/>
  <c r="NC175" i="2"/>
  <c r="NB175" i="2"/>
  <c r="NA175" i="2"/>
  <c r="MZ175" i="2"/>
  <c r="MY175" i="2"/>
  <c r="MX175" i="2"/>
  <c r="MW175" i="2"/>
  <c r="MV175" i="2"/>
  <c r="MU175" i="2"/>
  <c r="MT175" i="2"/>
  <c r="MS175" i="2"/>
  <c r="MR175" i="2"/>
  <c r="MQ175" i="2"/>
  <c r="MP175" i="2"/>
  <c r="MO175" i="2"/>
  <c r="MN175" i="2"/>
  <c r="MM175" i="2"/>
  <c r="ML175" i="2"/>
  <c r="MK175" i="2"/>
  <c r="MJ175" i="2"/>
  <c r="MI175" i="2"/>
  <c r="MH175" i="2"/>
  <c r="MG175" i="2"/>
  <c r="MF175" i="2"/>
  <c r="ME175" i="2"/>
  <c r="MD175" i="2"/>
  <c r="MC175" i="2"/>
  <c r="MB175" i="2"/>
  <c r="MA175" i="2"/>
  <c r="LZ175" i="2"/>
  <c r="LY175" i="2"/>
  <c r="LX175" i="2"/>
  <c r="LW175" i="2"/>
  <c r="LV175" i="2"/>
  <c r="LU175" i="2"/>
  <c r="LT175" i="2"/>
  <c r="LS175" i="2"/>
  <c r="LR175" i="2"/>
  <c r="LQ175" i="2"/>
  <c r="LP175" i="2"/>
  <c r="LO175" i="2"/>
  <c r="LN175" i="2"/>
  <c r="LM175" i="2"/>
  <c r="LL175" i="2"/>
  <c r="LK175" i="2"/>
  <c r="LJ175" i="2"/>
  <c r="LI175" i="2"/>
  <c r="LH175" i="2"/>
  <c r="LG175" i="2"/>
  <c r="LF175" i="2"/>
  <c r="LE175" i="2"/>
  <c r="LD175" i="2"/>
  <c r="LC175" i="2"/>
  <c r="LB175" i="2"/>
  <c r="LA175" i="2"/>
  <c r="KZ175" i="2"/>
  <c r="KY175" i="2"/>
  <c r="KX175" i="2"/>
  <c r="KW175" i="2"/>
  <c r="KV175" i="2"/>
  <c r="KU175" i="2"/>
  <c r="KT175" i="2"/>
  <c r="KS175" i="2"/>
  <c r="KR175" i="2"/>
  <c r="KQ175" i="2"/>
  <c r="KP175" i="2"/>
  <c r="KO175" i="2"/>
  <c r="KN175" i="2"/>
  <c r="KM175" i="2"/>
  <c r="KL175" i="2"/>
  <c r="KK175" i="2"/>
  <c r="KJ175" i="2"/>
  <c r="KI175" i="2"/>
  <c r="KH175" i="2"/>
  <c r="KG175" i="2"/>
  <c r="KF175" i="2"/>
  <c r="KE175" i="2"/>
  <c r="KD175" i="2"/>
  <c r="KC175" i="2"/>
  <c r="KB175" i="2"/>
  <c r="KA175" i="2"/>
  <c r="JZ175" i="2"/>
  <c r="JY175" i="2"/>
  <c r="JX175" i="2"/>
  <c r="JW175" i="2"/>
  <c r="JV175" i="2"/>
  <c r="JU175" i="2"/>
  <c r="JT175" i="2"/>
  <c r="JS175" i="2"/>
  <c r="JR175" i="2"/>
  <c r="JQ175" i="2"/>
  <c r="JP175" i="2"/>
  <c r="JO175" i="2"/>
  <c r="JN175" i="2"/>
  <c r="JM175" i="2"/>
  <c r="JL175" i="2"/>
  <c r="JK175" i="2"/>
  <c r="JJ175" i="2"/>
  <c r="JI175" i="2"/>
  <c r="JH175" i="2"/>
  <c r="JG175" i="2"/>
  <c r="JF175" i="2"/>
  <c r="JE175" i="2"/>
  <c r="JD175" i="2"/>
  <c r="JC175" i="2"/>
  <c r="JB175" i="2"/>
  <c r="JA175" i="2"/>
  <c r="IZ175" i="2"/>
  <c r="IY175" i="2"/>
  <c r="IX175" i="2"/>
  <c r="IW175" i="2"/>
  <c r="IV175" i="2"/>
  <c r="IU175" i="2"/>
  <c r="IT175" i="2"/>
  <c r="IS175" i="2"/>
  <c r="IR175" i="2"/>
  <c r="IQ175" i="2"/>
  <c r="IP175" i="2"/>
  <c r="IO175" i="2"/>
  <c r="IN175" i="2"/>
  <c r="IM175" i="2"/>
  <c r="IL175" i="2"/>
  <c r="IK175" i="2"/>
  <c r="IJ175" i="2"/>
  <c r="II175" i="2"/>
  <c r="IH175" i="2"/>
  <c r="IG175" i="2"/>
  <c r="IF175" i="2"/>
  <c r="IE175" i="2"/>
  <c r="ID175" i="2"/>
  <c r="IC175" i="2"/>
  <c r="IB175" i="2"/>
  <c r="IA175" i="2"/>
  <c r="HZ175" i="2"/>
  <c r="HY175" i="2"/>
  <c r="HX175" i="2"/>
  <c r="HW175" i="2"/>
  <c r="HV175" i="2"/>
  <c r="HU175" i="2"/>
  <c r="HT175" i="2"/>
  <c r="HS175" i="2"/>
  <c r="HR175" i="2"/>
  <c r="HQ175" i="2"/>
  <c r="HP175" i="2"/>
  <c r="HO175" i="2"/>
  <c r="HN175" i="2"/>
  <c r="HM175" i="2"/>
  <c r="HL175" i="2"/>
  <c r="HK175" i="2"/>
  <c r="HJ175" i="2"/>
  <c r="HI175" i="2"/>
  <c r="HH175" i="2"/>
  <c r="HG175" i="2"/>
  <c r="HF175" i="2"/>
  <c r="HE175" i="2"/>
  <c r="HD175" i="2"/>
  <c r="HC175" i="2"/>
  <c r="HB175" i="2"/>
  <c r="HA175" i="2"/>
  <c r="GZ175" i="2"/>
  <c r="GY175" i="2"/>
  <c r="GX175" i="2"/>
  <c r="GW175" i="2"/>
  <c r="GV175" i="2"/>
  <c r="GU175" i="2"/>
  <c r="GT175" i="2"/>
  <c r="GS175" i="2"/>
  <c r="GR175" i="2"/>
  <c r="GQ175" i="2"/>
  <c r="GP175" i="2"/>
  <c r="GO175" i="2"/>
  <c r="GN175" i="2"/>
  <c r="GM175" i="2"/>
  <c r="GL175" i="2"/>
  <c r="GK175" i="2"/>
  <c r="GJ175" i="2"/>
  <c r="GI175" i="2"/>
  <c r="GH175" i="2"/>
  <c r="GG175" i="2"/>
  <c r="GF175" i="2"/>
  <c r="GE175" i="2"/>
  <c r="GD175" i="2"/>
  <c r="GC175" i="2"/>
  <c r="GB175" i="2"/>
  <c r="GA175" i="2"/>
  <c r="FZ175" i="2"/>
  <c r="FY175" i="2"/>
  <c r="FX175" i="2"/>
  <c r="FW175" i="2"/>
  <c r="FV175" i="2"/>
  <c r="FU175" i="2"/>
  <c r="FT175" i="2"/>
  <c r="FS175" i="2"/>
  <c r="FR175" i="2"/>
  <c r="FQ175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NE173" i="2"/>
  <c r="ND173" i="2"/>
  <c r="NC173" i="2"/>
  <c r="NB173" i="2"/>
  <c r="NA173" i="2"/>
  <c r="MZ173" i="2"/>
  <c r="MY173" i="2"/>
  <c r="MX173" i="2"/>
  <c r="MW173" i="2"/>
  <c r="MV173" i="2"/>
  <c r="MU173" i="2"/>
  <c r="MT173" i="2"/>
  <c r="MS173" i="2"/>
  <c r="MR173" i="2"/>
  <c r="MQ173" i="2"/>
  <c r="MP173" i="2"/>
  <c r="MO173" i="2"/>
  <c r="MN173" i="2"/>
  <c r="MM173" i="2"/>
  <c r="ML173" i="2"/>
  <c r="MK173" i="2"/>
  <c r="MJ173" i="2"/>
  <c r="MI173" i="2"/>
  <c r="MH173" i="2"/>
  <c r="MG173" i="2"/>
  <c r="MF173" i="2"/>
  <c r="ME173" i="2"/>
  <c r="MD173" i="2"/>
  <c r="MC173" i="2"/>
  <c r="MB173" i="2"/>
  <c r="MA173" i="2"/>
  <c r="LZ173" i="2"/>
  <c r="LY173" i="2"/>
  <c r="LX173" i="2"/>
  <c r="LW173" i="2"/>
  <c r="LV173" i="2"/>
  <c r="LU173" i="2"/>
  <c r="LT173" i="2"/>
  <c r="LS173" i="2"/>
  <c r="LR173" i="2"/>
  <c r="LQ173" i="2"/>
  <c r="LP173" i="2"/>
  <c r="LO173" i="2"/>
  <c r="LN173" i="2"/>
  <c r="LM173" i="2"/>
  <c r="LL173" i="2"/>
  <c r="LK173" i="2"/>
  <c r="LJ173" i="2"/>
  <c r="LI173" i="2"/>
  <c r="LH173" i="2"/>
  <c r="LG173" i="2"/>
  <c r="LF173" i="2"/>
  <c r="LE173" i="2"/>
  <c r="LD173" i="2"/>
  <c r="LC173" i="2"/>
  <c r="LB173" i="2"/>
  <c r="LA173" i="2"/>
  <c r="KZ173" i="2"/>
  <c r="KY173" i="2"/>
  <c r="KX173" i="2"/>
  <c r="KW173" i="2"/>
  <c r="KV173" i="2"/>
  <c r="KU173" i="2"/>
  <c r="KT173" i="2"/>
  <c r="KS173" i="2"/>
  <c r="KR173" i="2"/>
  <c r="KQ173" i="2"/>
  <c r="KP173" i="2"/>
  <c r="KO173" i="2"/>
  <c r="KN173" i="2"/>
  <c r="KM173" i="2"/>
  <c r="KL173" i="2"/>
  <c r="KK173" i="2"/>
  <c r="KJ173" i="2"/>
  <c r="KI173" i="2"/>
  <c r="KH173" i="2"/>
  <c r="KG173" i="2"/>
  <c r="KF173" i="2"/>
  <c r="KE173" i="2"/>
  <c r="KD173" i="2"/>
  <c r="KC173" i="2"/>
  <c r="KB173" i="2"/>
  <c r="KA173" i="2"/>
  <c r="JZ173" i="2"/>
  <c r="JY173" i="2"/>
  <c r="JX173" i="2"/>
  <c r="JW173" i="2"/>
  <c r="JV173" i="2"/>
  <c r="JU173" i="2"/>
  <c r="JT173" i="2"/>
  <c r="JS173" i="2"/>
  <c r="JR173" i="2"/>
  <c r="JQ173" i="2"/>
  <c r="JP173" i="2"/>
  <c r="JO173" i="2"/>
  <c r="JN173" i="2"/>
  <c r="JM173" i="2"/>
  <c r="JL173" i="2"/>
  <c r="JK173" i="2"/>
  <c r="JJ173" i="2"/>
  <c r="JI173" i="2"/>
  <c r="JH173" i="2"/>
  <c r="JG173" i="2"/>
  <c r="JF173" i="2"/>
  <c r="JE173" i="2"/>
  <c r="JD173" i="2"/>
  <c r="JC173" i="2"/>
  <c r="JB173" i="2"/>
  <c r="JA173" i="2"/>
  <c r="IZ173" i="2"/>
  <c r="IY173" i="2"/>
  <c r="IX173" i="2"/>
  <c r="IW173" i="2"/>
  <c r="IV173" i="2"/>
  <c r="IU173" i="2"/>
  <c r="IT173" i="2"/>
  <c r="IS173" i="2"/>
  <c r="IR173" i="2"/>
  <c r="IQ173" i="2"/>
  <c r="IP173" i="2"/>
  <c r="IO173" i="2"/>
  <c r="IN173" i="2"/>
  <c r="IM173" i="2"/>
  <c r="IL173" i="2"/>
  <c r="IK173" i="2"/>
  <c r="IJ173" i="2"/>
  <c r="II173" i="2"/>
  <c r="IH173" i="2"/>
  <c r="IG173" i="2"/>
  <c r="IF173" i="2"/>
  <c r="IE173" i="2"/>
  <c r="ID173" i="2"/>
  <c r="IC173" i="2"/>
  <c r="IB173" i="2"/>
  <c r="IA173" i="2"/>
  <c r="HZ173" i="2"/>
  <c r="HY173" i="2"/>
  <c r="HX173" i="2"/>
  <c r="HW173" i="2"/>
  <c r="HV173" i="2"/>
  <c r="HU173" i="2"/>
  <c r="HT173" i="2"/>
  <c r="HS173" i="2"/>
  <c r="HR173" i="2"/>
  <c r="HQ173" i="2"/>
  <c r="HP173" i="2"/>
  <c r="HO173" i="2"/>
  <c r="HN173" i="2"/>
  <c r="HM173" i="2"/>
  <c r="HL173" i="2"/>
  <c r="HK173" i="2"/>
  <c r="HJ173" i="2"/>
  <c r="HI173" i="2"/>
  <c r="HH173" i="2"/>
  <c r="HG173" i="2"/>
  <c r="HF173" i="2"/>
  <c r="HE173" i="2"/>
  <c r="HD173" i="2"/>
  <c r="HC173" i="2"/>
  <c r="HB173" i="2"/>
  <c r="HA173" i="2"/>
  <c r="GZ173" i="2"/>
  <c r="GY173" i="2"/>
  <c r="GX173" i="2"/>
  <c r="GW173" i="2"/>
  <c r="GV173" i="2"/>
  <c r="GU173" i="2"/>
  <c r="GT173" i="2"/>
  <c r="GS173" i="2"/>
  <c r="GR173" i="2"/>
  <c r="GQ173" i="2"/>
  <c r="GP173" i="2"/>
  <c r="GO173" i="2"/>
  <c r="GN173" i="2"/>
  <c r="GM173" i="2"/>
  <c r="GL173" i="2"/>
  <c r="GK173" i="2"/>
  <c r="GJ173" i="2"/>
  <c r="GI173" i="2"/>
  <c r="GH173" i="2"/>
  <c r="GG173" i="2"/>
  <c r="GF173" i="2"/>
  <c r="GE173" i="2"/>
  <c r="GD173" i="2"/>
  <c r="GC173" i="2"/>
  <c r="GB173" i="2"/>
  <c r="GA173" i="2"/>
  <c r="FZ173" i="2"/>
  <c r="FY173" i="2"/>
  <c r="FX173" i="2"/>
  <c r="FW173" i="2"/>
  <c r="FV173" i="2"/>
  <c r="FU173" i="2"/>
  <c r="FT173" i="2"/>
  <c r="FS173" i="2"/>
  <c r="FR173" i="2"/>
  <c r="FQ173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NE171" i="2"/>
  <c r="ND171" i="2"/>
  <c r="NC171" i="2"/>
  <c r="NB171" i="2"/>
  <c r="NA171" i="2"/>
  <c r="MZ171" i="2"/>
  <c r="MY171" i="2"/>
  <c r="MX171" i="2"/>
  <c r="MW171" i="2"/>
  <c r="MV171" i="2"/>
  <c r="MU171" i="2"/>
  <c r="MT171" i="2"/>
  <c r="MS171" i="2"/>
  <c r="MR171" i="2"/>
  <c r="MQ171" i="2"/>
  <c r="MP171" i="2"/>
  <c r="MO171" i="2"/>
  <c r="MN171" i="2"/>
  <c r="MM171" i="2"/>
  <c r="ML171" i="2"/>
  <c r="MK171" i="2"/>
  <c r="MJ171" i="2"/>
  <c r="MI171" i="2"/>
  <c r="MH171" i="2"/>
  <c r="MG171" i="2"/>
  <c r="MF171" i="2"/>
  <c r="ME171" i="2"/>
  <c r="MD171" i="2"/>
  <c r="MC171" i="2"/>
  <c r="MB171" i="2"/>
  <c r="MA171" i="2"/>
  <c r="LZ171" i="2"/>
  <c r="LY171" i="2"/>
  <c r="LX171" i="2"/>
  <c r="LW171" i="2"/>
  <c r="LV171" i="2"/>
  <c r="LU171" i="2"/>
  <c r="LT171" i="2"/>
  <c r="LS171" i="2"/>
  <c r="LR171" i="2"/>
  <c r="LQ171" i="2"/>
  <c r="LP171" i="2"/>
  <c r="LO171" i="2"/>
  <c r="LN171" i="2"/>
  <c r="LM171" i="2"/>
  <c r="LL171" i="2"/>
  <c r="LK171" i="2"/>
  <c r="LJ171" i="2"/>
  <c r="LI171" i="2"/>
  <c r="LH171" i="2"/>
  <c r="LG171" i="2"/>
  <c r="LF171" i="2"/>
  <c r="LE171" i="2"/>
  <c r="LD171" i="2"/>
  <c r="LC171" i="2"/>
  <c r="LB171" i="2"/>
  <c r="LA171" i="2"/>
  <c r="KZ171" i="2"/>
  <c r="KY171" i="2"/>
  <c r="KX171" i="2"/>
  <c r="KW171" i="2"/>
  <c r="KV171" i="2"/>
  <c r="KU171" i="2"/>
  <c r="KT171" i="2"/>
  <c r="KS171" i="2"/>
  <c r="KR171" i="2"/>
  <c r="KQ171" i="2"/>
  <c r="KP171" i="2"/>
  <c r="KO171" i="2"/>
  <c r="KN171" i="2"/>
  <c r="KM171" i="2"/>
  <c r="KL171" i="2"/>
  <c r="KK171" i="2"/>
  <c r="KJ171" i="2"/>
  <c r="KI171" i="2"/>
  <c r="KH171" i="2"/>
  <c r="KG171" i="2"/>
  <c r="KF171" i="2"/>
  <c r="KE171" i="2"/>
  <c r="KD171" i="2"/>
  <c r="KC171" i="2"/>
  <c r="KB171" i="2"/>
  <c r="KA171" i="2"/>
  <c r="JZ171" i="2"/>
  <c r="JY171" i="2"/>
  <c r="JX171" i="2"/>
  <c r="JW171" i="2"/>
  <c r="JV171" i="2"/>
  <c r="JU171" i="2"/>
  <c r="JT171" i="2"/>
  <c r="JS171" i="2"/>
  <c r="JR171" i="2"/>
  <c r="JQ171" i="2"/>
  <c r="JP171" i="2"/>
  <c r="JO171" i="2"/>
  <c r="JN171" i="2"/>
  <c r="JM171" i="2"/>
  <c r="JL171" i="2"/>
  <c r="JK171" i="2"/>
  <c r="JJ171" i="2"/>
  <c r="JI171" i="2"/>
  <c r="JH171" i="2"/>
  <c r="JG171" i="2"/>
  <c r="JF171" i="2"/>
  <c r="JE171" i="2"/>
  <c r="JD171" i="2"/>
  <c r="JC171" i="2"/>
  <c r="JB171" i="2"/>
  <c r="JA171" i="2"/>
  <c r="IZ171" i="2"/>
  <c r="IY171" i="2"/>
  <c r="IX171" i="2"/>
  <c r="IW171" i="2"/>
  <c r="IV171" i="2"/>
  <c r="IU171" i="2"/>
  <c r="IT171" i="2"/>
  <c r="IS171" i="2"/>
  <c r="IR171" i="2"/>
  <c r="IQ171" i="2"/>
  <c r="IP171" i="2"/>
  <c r="IO171" i="2"/>
  <c r="IN171" i="2"/>
  <c r="IM171" i="2"/>
  <c r="IL171" i="2"/>
  <c r="IK171" i="2"/>
  <c r="IJ171" i="2"/>
  <c r="II171" i="2"/>
  <c r="IH171" i="2"/>
  <c r="IG171" i="2"/>
  <c r="IF171" i="2"/>
  <c r="IE171" i="2"/>
  <c r="ID171" i="2"/>
  <c r="IC171" i="2"/>
  <c r="IB171" i="2"/>
  <c r="IA171" i="2"/>
  <c r="HZ171" i="2"/>
  <c r="HY171" i="2"/>
  <c r="HX171" i="2"/>
  <c r="HW171" i="2"/>
  <c r="HV171" i="2"/>
  <c r="HU171" i="2"/>
  <c r="HT171" i="2"/>
  <c r="HS171" i="2"/>
  <c r="HR171" i="2"/>
  <c r="HQ171" i="2"/>
  <c r="HP171" i="2"/>
  <c r="HO171" i="2"/>
  <c r="HN171" i="2"/>
  <c r="HM171" i="2"/>
  <c r="HL171" i="2"/>
  <c r="HK171" i="2"/>
  <c r="HJ171" i="2"/>
  <c r="HI171" i="2"/>
  <c r="HH171" i="2"/>
  <c r="HG171" i="2"/>
  <c r="HF171" i="2"/>
  <c r="HE171" i="2"/>
  <c r="HD171" i="2"/>
  <c r="HC171" i="2"/>
  <c r="HB171" i="2"/>
  <c r="HA171" i="2"/>
  <c r="GZ171" i="2"/>
  <c r="GY171" i="2"/>
  <c r="GX171" i="2"/>
  <c r="GW171" i="2"/>
  <c r="GV171" i="2"/>
  <c r="GU171" i="2"/>
  <c r="GT171" i="2"/>
  <c r="GS171" i="2"/>
  <c r="GR171" i="2"/>
  <c r="GQ171" i="2"/>
  <c r="GP171" i="2"/>
  <c r="GO171" i="2"/>
  <c r="GN171" i="2"/>
  <c r="GM171" i="2"/>
  <c r="GL171" i="2"/>
  <c r="GK171" i="2"/>
  <c r="GJ171" i="2"/>
  <c r="GI171" i="2"/>
  <c r="GH171" i="2"/>
  <c r="GG171" i="2"/>
  <c r="GF171" i="2"/>
  <c r="GE171" i="2"/>
  <c r="GD171" i="2"/>
  <c r="GC171" i="2"/>
  <c r="GB171" i="2"/>
  <c r="GA171" i="2"/>
  <c r="FZ171" i="2"/>
  <c r="FY171" i="2"/>
  <c r="FX171" i="2"/>
  <c r="FW171" i="2"/>
  <c r="FV171" i="2"/>
  <c r="FU171" i="2"/>
  <c r="FT171" i="2"/>
  <c r="FS171" i="2"/>
  <c r="FR171" i="2"/>
  <c r="FQ171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NE169" i="2"/>
  <c r="ND169" i="2"/>
  <c r="NC169" i="2"/>
  <c r="NB169" i="2"/>
  <c r="NA169" i="2"/>
  <c r="MZ169" i="2"/>
  <c r="MY169" i="2"/>
  <c r="MX169" i="2"/>
  <c r="MW169" i="2"/>
  <c r="MV169" i="2"/>
  <c r="MU169" i="2"/>
  <c r="MT169" i="2"/>
  <c r="MS169" i="2"/>
  <c r="MR169" i="2"/>
  <c r="MQ169" i="2"/>
  <c r="MP169" i="2"/>
  <c r="MO169" i="2"/>
  <c r="MN169" i="2"/>
  <c r="MM169" i="2"/>
  <c r="ML169" i="2"/>
  <c r="MK169" i="2"/>
  <c r="MJ169" i="2"/>
  <c r="MI169" i="2"/>
  <c r="MH169" i="2"/>
  <c r="MG169" i="2"/>
  <c r="MF169" i="2"/>
  <c r="ME169" i="2"/>
  <c r="MD169" i="2"/>
  <c r="MC169" i="2"/>
  <c r="MB169" i="2"/>
  <c r="MA169" i="2"/>
  <c r="LZ169" i="2"/>
  <c r="LY169" i="2"/>
  <c r="LX169" i="2"/>
  <c r="LW169" i="2"/>
  <c r="LV169" i="2"/>
  <c r="LU169" i="2"/>
  <c r="LT169" i="2"/>
  <c r="LS169" i="2"/>
  <c r="LR169" i="2"/>
  <c r="LQ169" i="2"/>
  <c r="LP169" i="2"/>
  <c r="LO169" i="2"/>
  <c r="LN169" i="2"/>
  <c r="LM169" i="2"/>
  <c r="LL169" i="2"/>
  <c r="LK169" i="2"/>
  <c r="LJ169" i="2"/>
  <c r="LI169" i="2"/>
  <c r="LH169" i="2"/>
  <c r="LG169" i="2"/>
  <c r="LF169" i="2"/>
  <c r="LE169" i="2"/>
  <c r="LD169" i="2"/>
  <c r="LC169" i="2"/>
  <c r="LB169" i="2"/>
  <c r="LA169" i="2"/>
  <c r="KZ169" i="2"/>
  <c r="KY169" i="2"/>
  <c r="KX169" i="2"/>
  <c r="KW169" i="2"/>
  <c r="KV169" i="2"/>
  <c r="KU169" i="2"/>
  <c r="KT169" i="2"/>
  <c r="KS169" i="2"/>
  <c r="KR169" i="2"/>
  <c r="KQ169" i="2"/>
  <c r="KP169" i="2"/>
  <c r="KO169" i="2"/>
  <c r="KN169" i="2"/>
  <c r="KM169" i="2"/>
  <c r="KL169" i="2"/>
  <c r="KK169" i="2"/>
  <c r="KJ169" i="2"/>
  <c r="KI169" i="2"/>
  <c r="KH169" i="2"/>
  <c r="KG169" i="2"/>
  <c r="KF169" i="2"/>
  <c r="KE169" i="2"/>
  <c r="KD169" i="2"/>
  <c r="KC169" i="2"/>
  <c r="KB169" i="2"/>
  <c r="KA169" i="2"/>
  <c r="JZ169" i="2"/>
  <c r="JY169" i="2"/>
  <c r="JX169" i="2"/>
  <c r="JW169" i="2"/>
  <c r="JV169" i="2"/>
  <c r="JU169" i="2"/>
  <c r="JT169" i="2"/>
  <c r="JS169" i="2"/>
  <c r="JR169" i="2"/>
  <c r="JQ169" i="2"/>
  <c r="JP169" i="2"/>
  <c r="JO169" i="2"/>
  <c r="JN169" i="2"/>
  <c r="JM169" i="2"/>
  <c r="JL169" i="2"/>
  <c r="JK169" i="2"/>
  <c r="JJ169" i="2"/>
  <c r="JI169" i="2"/>
  <c r="JH169" i="2"/>
  <c r="JG169" i="2"/>
  <c r="JF169" i="2"/>
  <c r="JE169" i="2"/>
  <c r="JD169" i="2"/>
  <c r="JC169" i="2"/>
  <c r="JB169" i="2"/>
  <c r="JA169" i="2"/>
  <c r="IZ169" i="2"/>
  <c r="IY169" i="2"/>
  <c r="IX169" i="2"/>
  <c r="IW169" i="2"/>
  <c r="IV169" i="2"/>
  <c r="IU169" i="2"/>
  <c r="IT169" i="2"/>
  <c r="IS169" i="2"/>
  <c r="IR169" i="2"/>
  <c r="IQ169" i="2"/>
  <c r="IP169" i="2"/>
  <c r="IO169" i="2"/>
  <c r="IN169" i="2"/>
  <c r="IM169" i="2"/>
  <c r="IL169" i="2"/>
  <c r="IK169" i="2"/>
  <c r="IJ169" i="2"/>
  <c r="II169" i="2"/>
  <c r="IH169" i="2"/>
  <c r="IG169" i="2"/>
  <c r="IF169" i="2"/>
  <c r="IE169" i="2"/>
  <c r="ID169" i="2"/>
  <c r="IC169" i="2"/>
  <c r="IB169" i="2"/>
  <c r="IA169" i="2"/>
  <c r="HZ169" i="2"/>
  <c r="HY169" i="2"/>
  <c r="HX169" i="2"/>
  <c r="HW169" i="2"/>
  <c r="HV169" i="2"/>
  <c r="HU169" i="2"/>
  <c r="HT169" i="2"/>
  <c r="HS169" i="2"/>
  <c r="HR169" i="2"/>
  <c r="HQ169" i="2"/>
  <c r="HP169" i="2"/>
  <c r="HO169" i="2"/>
  <c r="HN169" i="2"/>
  <c r="HM169" i="2"/>
  <c r="HL169" i="2"/>
  <c r="HK169" i="2"/>
  <c r="HJ169" i="2"/>
  <c r="HI169" i="2"/>
  <c r="HH169" i="2"/>
  <c r="HG169" i="2"/>
  <c r="HF169" i="2"/>
  <c r="HE169" i="2"/>
  <c r="HD169" i="2"/>
  <c r="HC169" i="2"/>
  <c r="HB169" i="2"/>
  <c r="HA169" i="2"/>
  <c r="GZ169" i="2"/>
  <c r="GY169" i="2"/>
  <c r="GX169" i="2"/>
  <c r="GW169" i="2"/>
  <c r="GV169" i="2"/>
  <c r="GU169" i="2"/>
  <c r="GT169" i="2"/>
  <c r="GS169" i="2"/>
  <c r="GR169" i="2"/>
  <c r="GQ169" i="2"/>
  <c r="GP169" i="2"/>
  <c r="GO169" i="2"/>
  <c r="GN169" i="2"/>
  <c r="GM169" i="2"/>
  <c r="GL169" i="2"/>
  <c r="GK169" i="2"/>
  <c r="GJ169" i="2"/>
  <c r="GI169" i="2"/>
  <c r="GH169" i="2"/>
  <c r="GG169" i="2"/>
  <c r="GF169" i="2"/>
  <c r="GE169" i="2"/>
  <c r="GD169" i="2"/>
  <c r="GC169" i="2"/>
  <c r="GB169" i="2"/>
  <c r="GA169" i="2"/>
  <c r="FZ169" i="2"/>
  <c r="FY169" i="2"/>
  <c r="FX169" i="2"/>
  <c r="FW169" i="2"/>
  <c r="FV169" i="2"/>
  <c r="FU169" i="2"/>
  <c r="FT169" i="2"/>
  <c r="FS169" i="2"/>
  <c r="FR169" i="2"/>
  <c r="FQ169" i="2"/>
  <c r="FP169" i="2"/>
  <c r="FO169" i="2"/>
  <c r="FN169" i="2"/>
  <c r="FM169" i="2"/>
  <c r="FL169" i="2"/>
  <c r="FK169" i="2"/>
  <c r="FJ169" i="2"/>
  <c r="FI169" i="2"/>
  <c r="FH169" i="2"/>
  <c r="FG169" i="2"/>
  <c r="FF169" i="2"/>
  <c r="FE169" i="2"/>
  <c r="FD169" i="2"/>
  <c r="FC169" i="2"/>
  <c r="FB169" i="2"/>
  <c r="FA169" i="2"/>
  <c r="EZ169" i="2"/>
  <c r="EY169" i="2"/>
  <c r="EX169" i="2"/>
  <c r="EW169" i="2"/>
  <c r="EV169" i="2"/>
  <c r="EU169" i="2"/>
  <c r="ET169" i="2"/>
  <c r="ES169" i="2"/>
  <c r="ER169" i="2"/>
  <c r="EQ169" i="2"/>
  <c r="EP169" i="2"/>
  <c r="EO169" i="2"/>
  <c r="EN169" i="2"/>
  <c r="EM169" i="2"/>
  <c r="EL169" i="2"/>
  <c r="EK169" i="2"/>
  <c r="EJ169" i="2"/>
  <c r="EI169" i="2"/>
  <c r="EH169" i="2"/>
  <c r="EG169" i="2"/>
  <c r="EF169" i="2"/>
  <c r="EE169" i="2"/>
  <c r="ED169" i="2"/>
  <c r="EC169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NE167" i="2"/>
  <c r="ND167" i="2"/>
  <c r="NC167" i="2"/>
  <c r="NB167" i="2"/>
  <c r="NA167" i="2"/>
  <c r="MZ167" i="2"/>
  <c r="MY167" i="2"/>
  <c r="MX167" i="2"/>
  <c r="MW167" i="2"/>
  <c r="MV167" i="2"/>
  <c r="MU167" i="2"/>
  <c r="MT167" i="2"/>
  <c r="MS167" i="2"/>
  <c r="MR167" i="2"/>
  <c r="MQ167" i="2"/>
  <c r="MP167" i="2"/>
  <c r="MO167" i="2"/>
  <c r="MN167" i="2"/>
  <c r="MM167" i="2"/>
  <c r="ML167" i="2"/>
  <c r="MK167" i="2"/>
  <c r="MJ167" i="2"/>
  <c r="MI167" i="2"/>
  <c r="MH167" i="2"/>
  <c r="MG167" i="2"/>
  <c r="MF167" i="2"/>
  <c r="ME167" i="2"/>
  <c r="MD167" i="2"/>
  <c r="MC167" i="2"/>
  <c r="MB167" i="2"/>
  <c r="MA167" i="2"/>
  <c r="LZ167" i="2"/>
  <c r="LY167" i="2"/>
  <c r="LX167" i="2"/>
  <c r="LW167" i="2"/>
  <c r="LV167" i="2"/>
  <c r="LU167" i="2"/>
  <c r="LT167" i="2"/>
  <c r="LS167" i="2"/>
  <c r="LR167" i="2"/>
  <c r="LQ167" i="2"/>
  <c r="LP167" i="2"/>
  <c r="LO167" i="2"/>
  <c r="LN167" i="2"/>
  <c r="LM167" i="2"/>
  <c r="LL167" i="2"/>
  <c r="LK167" i="2"/>
  <c r="LJ167" i="2"/>
  <c r="LI167" i="2"/>
  <c r="LH167" i="2"/>
  <c r="LG167" i="2"/>
  <c r="LF167" i="2"/>
  <c r="LE167" i="2"/>
  <c r="LD167" i="2"/>
  <c r="LC167" i="2"/>
  <c r="LB167" i="2"/>
  <c r="LA167" i="2"/>
  <c r="KZ167" i="2"/>
  <c r="KY167" i="2"/>
  <c r="KX167" i="2"/>
  <c r="KW167" i="2"/>
  <c r="KV167" i="2"/>
  <c r="KU167" i="2"/>
  <c r="KT167" i="2"/>
  <c r="KS167" i="2"/>
  <c r="KR167" i="2"/>
  <c r="KQ167" i="2"/>
  <c r="KP167" i="2"/>
  <c r="KO167" i="2"/>
  <c r="KN167" i="2"/>
  <c r="KM167" i="2"/>
  <c r="KL167" i="2"/>
  <c r="KK167" i="2"/>
  <c r="KJ167" i="2"/>
  <c r="KI167" i="2"/>
  <c r="KH167" i="2"/>
  <c r="KG167" i="2"/>
  <c r="KF167" i="2"/>
  <c r="KE167" i="2"/>
  <c r="KD167" i="2"/>
  <c r="KC167" i="2"/>
  <c r="KB167" i="2"/>
  <c r="KA167" i="2"/>
  <c r="JZ167" i="2"/>
  <c r="JY167" i="2"/>
  <c r="JX167" i="2"/>
  <c r="JW167" i="2"/>
  <c r="JV167" i="2"/>
  <c r="JU167" i="2"/>
  <c r="JT167" i="2"/>
  <c r="JS167" i="2"/>
  <c r="JR167" i="2"/>
  <c r="JQ167" i="2"/>
  <c r="JP167" i="2"/>
  <c r="JO167" i="2"/>
  <c r="JN167" i="2"/>
  <c r="JM167" i="2"/>
  <c r="JL167" i="2"/>
  <c r="JK167" i="2"/>
  <c r="JJ167" i="2"/>
  <c r="JI167" i="2"/>
  <c r="JH167" i="2"/>
  <c r="JG167" i="2"/>
  <c r="JF167" i="2"/>
  <c r="JE167" i="2"/>
  <c r="JD167" i="2"/>
  <c r="JC167" i="2"/>
  <c r="JB167" i="2"/>
  <c r="JA167" i="2"/>
  <c r="IZ167" i="2"/>
  <c r="IY167" i="2"/>
  <c r="IX167" i="2"/>
  <c r="IW167" i="2"/>
  <c r="IV167" i="2"/>
  <c r="IU167" i="2"/>
  <c r="IT167" i="2"/>
  <c r="IS167" i="2"/>
  <c r="IR167" i="2"/>
  <c r="IQ167" i="2"/>
  <c r="IP167" i="2"/>
  <c r="IO167" i="2"/>
  <c r="IN167" i="2"/>
  <c r="IM167" i="2"/>
  <c r="IL167" i="2"/>
  <c r="IK167" i="2"/>
  <c r="IJ167" i="2"/>
  <c r="II167" i="2"/>
  <c r="IH167" i="2"/>
  <c r="IG167" i="2"/>
  <c r="IF167" i="2"/>
  <c r="IE167" i="2"/>
  <c r="ID167" i="2"/>
  <c r="IC167" i="2"/>
  <c r="IB167" i="2"/>
  <c r="IA167" i="2"/>
  <c r="HZ167" i="2"/>
  <c r="HY167" i="2"/>
  <c r="HX167" i="2"/>
  <c r="HW167" i="2"/>
  <c r="HV167" i="2"/>
  <c r="HU167" i="2"/>
  <c r="HT167" i="2"/>
  <c r="HS167" i="2"/>
  <c r="HR167" i="2"/>
  <c r="HQ167" i="2"/>
  <c r="HP167" i="2"/>
  <c r="HO167" i="2"/>
  <c r="HN167" i="2"/>
  <c r="HM167" i="2"/>
  <c r="HL167" i="2"/>
  <c r="HK167" i="2"/>
  <c r="HJ167" i="2"/>
  <c r="HI167" i="2"/>
  <c r="HH167" i="2"/>
  <c r="HG167" i="2"/>
  <c r="HF167" i="2"/>
  <c r="HE167" i="2"/>
  <c r="HD167" i="2"/>
  <c r="HC167" i="2"/>
  <c r="HB167" i="2"/>
  <c r="HA167" i="2"/>
  <c r="GZ167" i="2"/>
  <c r="GY167" i="2"/>
  <c r="GX167" i="2"/>
  <c r="GW167" i="2"/>
  <c r="GV167" i="2"/>
  <c r="GU167" i="2"/>
  <c r="GT167" i="2"/>
  <c r="GS167" i="2"/>
  <c r="GR167" i="2"/>
  <c r="GQ167" i="2"/>
  <c r="GP167" i="2"/>
  <c r="GO167" i="2"/>
  <c r="GN167" i="2"/>
  <c r="GM167" i="2"/>
  <c r="GL167" i="2"/>
  <c r="GK167" i="2"/>
  <c r="GJ167" i="2"/>
  <c r="GI167" i="2"/>
  <c r="GH167" i="2"/>
  <c r="GG167" i="2"/>
  <c r="GF167" i="2"/>
  <c r="GE167" i="2"/>
  <c r="GD167" i="2"/>
  <c r="GC167" i="2"/>
  <c r="GB167" i="2"/>
  <c r="GA167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NE165" i="2"/>
  <c r="ND165" i="2"/>
  <c r="NC165" i="2"/>
  <c r="NB165" i="2"/>
  <c r="NA165" i="2"/>
  <c r="MZ165" i="2"/>
  <c r="MY165" i="2"/>
  <c r="MX165" i="2"/>
  <c r="MW165" i="2"/>
  <c r="MV165" i="2"/>
  <c r="MU165" i="2"/>
  <c r="MT165" i="2"/>
  <c r="MS165" i="2"/>
  <c r="MR165" i="2"/>
  <c r="MQ165" i="2"/>
  <c r="MP165" i="2"/>
  <c r="MO165" i="2"/>
  <c r="MN165" i="2"/>
  <c r="MM165" i="2"/>
  <c r="ML165" i="2"/>
  <c r="MK165" i="2"/>
  <c r="MJ165" i="2"/>
  <c r="MI165" i="2"/>
  <c r="MH165" i="2"/>
  <c r="MG165" i="2"/>
  <c r="MF165" i="2"/>
  <c r="ME165" i="2"/>
  <c r="MD165" i="2"/>
  <c r="MC165" i="2"/>
  <c r="MB165" i="2"/>
  <c r="MA165" i="2"/>
  <c r="LZ165" i="2"/>
  <c r="LY165" i="2"/>
  <c r="LX165" i="2"/>
  <c r="LW165" i="2"/>
  <c r="LV165" i="2"/>
  <c r="LU165" i="2"/>
  <c r="LT165" i="2"/>
  <c r="LS165" i="2"/>
  <c r="LR165" i="2"/>
  <c r="LQ165" i="2"/>
  <c r="LP165" i="2"/>
  <c r="LO165" i="2"/>
  <c r="LN165" i="2"/>
  <c r="LM165" i="2"/>
  <c r="LL165" i="2"/>
  <c r="LK165" i="2"/>
  <c r="LJ165" i="2"/>
  <c r="LI165" i="2"/>
  <c r="LH165" i="2"/>
  <c r="LG165" i="2"/>
  <c r="LF165" i="2"/>
  <c r="LE165" i="2"/>
  <c r="LD165" i="2"/>
  <c r="LC165" i="2"/>
  <c r="LB165" i="2"/>
  <c r="LA165" i="2"/>
  <c r="KZ165" i="2"/>
  <c r="KY165" i="2"/>
  <c r="KX165" i="2"/>
  <c r="KW165" i="2"/>
  <c r="KV165" i="2"/>
  <c r="KU165" i="2"/>
  <c r="KT165" i="2"/>
  <c r="KS165" i="2"/>
  <c r="KR165" i="2"/>
  <c r="KQ165" i="2"/>
  <c r="KP165" i="2"/>
  <c r="KO165" i="2"/>
  <c r="KN165" i="2"/>
  <c r="KM165" i="2"/>
  <c r="KL165" i="2"/>
  <c r="KK165" i="2"/>
  <c r="KJ165" i="2"/>
  <c r="KI165" i="2"/>
  <c r="KH165" i="2"/>
  <c r="KG165" i="2"/>
  <c r="KF165" i="2"/>
  <c r="KE165" i="2"/>
  <c r="KD165" i="2"/>
  <c r="KC165" i="2"/>
  <c r="KB165" i="2"/>
  <c r="KA165" i="2"/>
  <c r="JZ165" i="2"/>
  <c r="JY165" i="2"/>
  <c r="JX165" i="2"/>
  <c r="JW165" i="2"/>
  <c r="JV165" i="2"/>
  <c r="JU165" i="2"/>
  <c r="JT165" i="2"/>
  <c r="JS165" i="2"/>
  <c r="JR165" i="2"/>
  <c r="JQ165" i="2"/>
  <c r="JP165" i="2"/>
  <c r="JO165" i="2"/>
  <c r="JN165" i="2"/>
  <c r="JM165" i="2"/>
  <c r="JL165" i="2"/>
  <c r="JK165" i="2"/>
  <c r="JJ165" i="2"/>
  <c r="JI165" i="2"/>
  <c r="JH165" i="2"/>
  <c r="JG165" i="2"/>
  <c r="JF165" i="2"/>
  <c r="JE165" i="2"/>
  <c r="JD165" i="2"/>
  <c r="JC165" i="2"/>
  <c r="JB165" i="2"/>
  <c r="JA165" i="2"/>
  <c r="IZ165" i="2"/>
  <c r="IY165" i="2"/>
  <c r="IX165" i="2"/>
  <c r="IW165" i="2"/>
  <c r="IV165" i="2"/>
  <c r="IU165" i="2"/>
  <c r="IT165" i="2"/>
  <c r="IS165" i="2"/>
  <c r="IR165" i="2"/>
  <c r="IQ165" i="2"/>
  <c r="IP165" i="2"/>
  <c r="IO165" i="2"/>
  <c r="IN165" i="2"/>
  <c r="IM165" i="2"/>
  <c r="IL165" i="2"/>
  <c r="IK165" i="2"/>
  <c r="IJ165" i="2"/>
  <c r="II165" i="2"/>
  <c r="IH165" i="2"/>
  <c r="IG165" i="2"/>
  <c r="IF165" i="2"/>
  <c r="IE165" i="2"/>
  <c r="ID165" i="2"/>
  <c r="IC165" i="2"/>
  <c r="IB165" i="2"/>
  <c r="IA165" i="2"/>
  <c r="HZ165" i="2"/>
  <c r="HY165" i="2"/>
  <c r="HX165" i="2"/>
  <c r="HW165" i="2"/>
  <c r="HV165" i="2"/>
  <c r="HU165" i="2"/>
  <c r="HT165" i="2"/>
  <c r="HS165" i="2"/>
  <c r="HR165" i="2"/>
  <c r="HQ165" i="2"/>
  <c r="HP165" i="2"/>
  <c r="HO165" i="2"/>
  <c r="HN165" i="2"/>
  <c r="HM165" i="2"/>
  <c r="HL165" i="2"/>
  <c r="HK165" i="2"/>
  <c r="HJ165" i="2"/>
  <c r="HI165" i="2"/>
  <c r="HH165" i="2"/>
  <c r="HG165" i="2"/>
  <c r="HF165" i="2"/>
  <c r="HE165" i="2"/>
  <c r="HD165" i="2"/>
  <c r="HC165" i="2"/>
  <c r="HB165" i="2"/>
  <c r="HA165" i="2"/>
  <c r="GZ165" i="2"/>
  <c r="GY165" i="2"/>
  <c r="GX165" i="2"/>
  <c r="GW165" i="2"/>
  <c r="GV165" i="2"/>
  <c r="GU165" i="2"/>
  <c r="GT165" i="2"/>
  <c r="GS165" i="2"/>
  <c r="GR165" i="2"/>
  <c r="GQ165" i="2"/>
  <c r="GP165" i="2"/>
  <c r="GO165" i="2"/>
  <c r="GN165" i="2"/>
  <c r="GM165" i="2"/>
  <c r="GL165" i="2"/>
  <c r="GK165" i="2"/>
  <c r="GJ165" i="2"/>
  <c r="GI165" i="2"/>
  <c r="GH165" i="2"/>
  <c r="GG165" i="2"/>
  <c r="GF165" i="2"/>
  <c r="GE165" i="2"/>
  <c r="GD165" i="2"/>
  <c r="GC165" i="2"/>
  <c r="GB165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FO165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B165" i="2"/>
  <c r="FA165" i="2"/>
  <c r="EZ165" i="2"/>
  <c r="EY165" i="2"/>
  <c r="EX165" i="2"/>
  <c r="EW165" i="2"/>
  <c r="EV165" i="2"/>
  <c r="EU165" i="2"/>
  <c r="ET165" i="2"/>
  <c r="ES165" i="2"/>
  <c r="ER165" i="2"/>
  <c r="EQ165" i="2"/>
  <c r="EP165" i="2"/>
  <c r="EO165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NE163" i="2"/>
  <c r="ND163" i="2"/>
  <c r="NC163" i="2"/>
  <c r="NB163" i="2"/>
  <c r="NA163" i="2"/>
  <c r="MZ163" i="2"/>
  <c r="MY163" i="2"/>
  <c r="MX163" i="2"/>
  <c r="MW163" i="2"/>
  <c r="MV163" i="2"/>
  <c r="MU163" i="2"/>
  <c r="MT163" i="2"/>
  <c r="MS163" i="2"/>
  <c r="MR163" i="2"/>
  <c r="MQ163" i="2"/>
  <c r="MP163" i="2"/>
  <c r="MO163" i="2"/>
  <c r="MN163" i="2"/>
  <c r="MM163" i="2"/>
  <c r="ML163" i="2"/>
  <c r="MK163" i="2"/>
  <c r="MJ163" i="2"/>
  <c r="MI163" i="2"/>
  <c r="MH163" i="2"/>
  <c r="MG163" i="2"/>
  <c r="MF163" i="2"/>
  <c r="ME163" i="2"/>
  <c r="MD163" i="2"/>
  <c r="MC163" i="2"/>
  <c r="MB163" i="2"/>
  <c r="MA163" i="2"/>
  <c r="LZ163" i="2"/>
  <c r="LY163" i="2"/>
  <c r="LX163" i="2"/>
  <c r="LW163" i="2"/>
  <c r="LV163" i="2"/>
  <c r="LU163" i="2"/>
  <c r="LT163" i="2"/>
  <c r="LS163" i="2"/>
  <c r="LR163" i="2"/>
  <c r="LQ163" i="2"/>
  <c r="LP163" i="2"/>
  <c r="LO163" i="2"/>
  <c r="LN163" i="2"/>
  <c r="LM163" i="2"/>
  <c r="LL163" i="2"/>
  <c r="LK163" i="2"/>
  <c r="LJ163" i="2"/>
  <c r="LI163" i="2"/>
  <c r="LH163" i="2"/>
  <c r="LG163" i="2"/>
  <c r="LF163" i="2"/>
  <c r="LE163" i="2"/>
  <c r="LD163" i="2"/>
  <c r="LC163" i="2"/>
  <c r="LB163" i="2"/>
  <c r="LA163" i="2"/>
  <c r="KZ163" i="2"/>
  <c r="KY163" i="2"/>
  <c r="KX163" i="2"/>
  <c r="KW163" i="2"/>
  <c r="KV163" i="2"/>
  <c r="KU163" i="2"/>
  <c r="KT163" i="2"/>
  <c r="KS163" i="2"/>
  <c r="KR163" i="2"/>
  <c r="KQ163" i="2"/>
  <c r="KP163" i="2"/>
  <c r="KO163" i="2"/>
  <c r="KN163" i="2"/>
  <c r="KM163" i="2"/>
  <c r="KL163" i="2"/>
  <c r="KK163" i="2"/>
  <c r="KJ163" i="2"/>
  <c r="KI163" i="2"/>
  <c r="KH163" i="2"/>
  <c r="KG163" i="2"/>
  <c r="KF163" i="2"/>
  <c r="KE163" i="2"/>
  <c r="KD163" i="2"/>
  <c r="KC163" i="2"/>
  <c r="KB163" i="2"/>
  <c r="KA163" i="2"/>
  <c r="JZ163" i="2"/>
  <c r="JY163" i="2"/>
  <c r="JX163" i="2"/>
  <c r="JW163" i="2"/>
  <c r="JV163" i="2"/>
  <c r="JU163" i="2"/>
  <c r="JT163" i="2"/>
  <c r="JS163" i="2"/>
  <c r="JR163" i="2"/>
  <c r="JQ163" i="2"/>
  <c r="JP163" i="2"/>
  <c r="JO163" i="2"/>
  <c r="JN163" i="2"/>
  <c r="JM163" i="2"/>
  <c r="JL163" i="2"/>
  <c r="JK163" i="2"/>
  <c r="JJ163" i="2"/>
  <c r="JI163" i="2"/>
  <c r="JH163" i="2"/>
  <c r="JG163" i="2"/>
  <c r="JF163" i="2"/>
  <c r="JE163" i="2"/>
  <c r="JD163" i="2"/>
  <c r="JC163" i="2"/>
  <c r="JB163" i="2"/>
  <c r="JA163" i="2"/>
  <c r="IZ163" i="2"/>
  <c r="IY163" i="2"/>
  <c r="IX163" i="2"/>
  <c r="IW163" i="2"/>
  <c r="IV163" i="2"/>
  <c r="IU163" i="2"/>
  <c r="IT163" i="2"/>
  <c r="IS163" i="2"/>
  <c r="IR163" i="2"/>
  <c r="IQ163" i="2"/>
  <c r="IP163" i="2"/>
  <c r="IO163" i="2"/>
  <c r="IN163" i="2"/>
  <c r="IM163" i="2"/>
  <c r="IL163" i="2"/>
  <c r="IK163" i="2"/>
  <c r="IJ163" i="2"/>
  <c r="II163" i="2"/>
  <c r="IH163" i="2"/>
  <c r="IG163" i="2"/>
  <c r="IF163" i="2"/>
  <c r="IE163" i="2"/>
  <c r="ID163" i="2"/>
  <c r="IC163" i="2"/>
  <c r="IB163" i="2"/>
  <c r="IA163" i="2"/>
  <c r="HZ163" i="2"/>
  <c r="HY163" i="2"/>
  <c r="HX163" i="2"/>
  <c r="HW163" i="2"/>
  <c r="HV163" i="2"/>
  <c r="HU163" i="2"/>
  <c r="HT163" i="2"/>
  <c r="HS163" i="2"/>
  <c r="HR163" i="2"/>
  <c r="HQ163" i="2"/>
  <c r="HP163" i="2"/>
  <c r="HO163" i="2"/>
  <c r="HN163" i="2"/>
  <c r="HM163" i="2"/>
  <c r="HL163" i="2"/>
  <c r="HK163" i="2"/>
  <c r="HJ163" i="2"/>
  <c r="HI163" i="2"/>
  <c r="HH163" i="2"/>
  <c r="HG163" i="2"/>
  <c r="HF163" i="2"/>
  <c r="HE163" i="2"/>
  <c r="HD163" i="2"/>
  <c r="HC163" i="2"/>
  <c r="HB163" i="2"/>
  <c r="HA163" i="2"/>
  <c r="GZ163" i="2"/>
  <c r="GY163" i="2"/>
  <c r="GX163" i="2"/>
  <c r="GW163" i="2"/>
  <c r="GV163" i="2"/>
  <c r="GU163" i="2"/>
  <c r="GT163" i="2"/>
  <c r="GS163" i="2"/>
  <c r="GR163" i="2"/>
  <c r="GQ163" i="2"/>
  <c r="GP163" i="2"/>
  <c r="GO163" i="2"/>
  <c r="GN163" i="2"/>
  <c r="GM163" i="2"/>
  <c r="GL163" i="2"/>
  <c r="GK163" i="2"/>
  <c r="GJ163" i="2"/>
  <c r="GI163" i="2"/>
  <c r="GH163" i="2"/>
  <c r="GG163" i="2"/>
  <c r="GF163" i="2"/>
  <c r="GE163" i="2"/>
  <c r="GD163" i="2"/>
  <c r="GC163" i="2"/>
  <c r="GB163" i="2"/>
  <c r="GA163" i="2"/>
  <c r="FZ163" i="2"/>
  <c r="FY163" i="2"/>
  <c r="FX163" i="2"/>
  <c r="FW163" i="2"/>
  <c r="FV163" i="2"/>
  <c r="FU163" i="2"/>
  <c r="FT163" i="2"/>
  <c r="FS163" i="2"/>
  <c r="FR163" i="2"/>
  <c r="FQ163" i="2"/>
  <c r="FP163" i="2"/>
  <c r="FO163" i="2"/>
  <c r="FN163" i="2"/>
  <c r="FM163" i="2"/>
  <c r="FL163" i="2"/>
  <c r="FK163" i="2"/>
  <c r="FJ163" i="2"/>
  <c r="FI163" i="2"/>
  <c r="FH163" i="2"/>
  <c r="FG163" i="2"/>
  <c r="FF163" i="2"/>
  <c r="FE163" i="2"/>
  <c r="FD163" i="2"/>
  <c r="FC163" i="2"/>
  <c r="FB163" i="2"/>
  <c r="FA163" i="2"/>
  <c r="EZ163" i="2"/>
  <c r="EY163" i="2"/>
  <c r="EX163" i="2"/>
  <c r="EW163" i="2"/>
  <c r="EV163" i="2"/>
  <c r="EU163" i="2"/>
  <c r="ET163" i="2"/>
  <c r="ES163" i="2"/>
  <c r="ER163" i="2"/>
  <c r="EQ163" i="2"/>
  <c r="EP163" i="2"/>
  <c r="EO163" i="2"/>
  <c r="EN163" i="2"/>
  <c r="EM163" i="2"/>
  <c r="EL163" i="2"/>
  <c r="EK163" i="2"/>
  <c r="EJ163" i="2"/>
  <c r="EI163" i="2"/>
  <c r="EH163" i="2"/>
  <c r="EG163" i="2"/>
  <c r="EF163" i="2"/>
  <c r="EE163" i="2"/>
  <c r="ED163" i="2"/>
  <c r="EC163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NE161" i="2"/>
  <c r="ND161" i="2"/>
  <c r="NC161" i="2"/>
  <c r="NB161" i="2"/>
  <c r="NA161" i="2"/>
  <c r="MZ161" i="2"/>
  <c r="MY161" i="2"/>
  <c r="MX161" i="2"/>
  <c r="MW161" i="2"/>
  <c r="MV161" i="2"/>
  <c r="MU161" i="2"/>
  <c r="MT161" i="2"/>
  <c r="MS161" i="2"/>
  <c r="MR161" i="2"/>
  <c r="MQ161" i="2"/>
  <c r="MP161" i="2"/>
  <c r="MO161" i="2"/>
  <c r="MN161" i="2"/>
  <c r="MM161" i="2"/>
  <c r="ML161" i="2"/>
  <c r="MK161" i="2"/>
  <c r="MJ161" i="2"/>
  <c r="MI161" i="2"/>
  <c r="MH161" i="2"/>
  <c r="MG161" i="2"/>
  <c r="MF161" i="2"/>
  <c r="ME161" i="2"/>
  <c r="MD161" i="2"/>
  <c r="MC161" i="2"/>
  <c r="MB161" i="2"/>
  <c r="MA161" i="2"/>
  <c r="LZ161" i="2"/>
  <c r="LY161" i="2"/>
  <c r="LX161" i="2"/>
  <c r="LW161" i="2"/>
  <c r="LV161" i="2"/>
  <c r="LU161" i="2"/>
  <c r="LT161" i="2"/>
  <c r="LS161" i="2"/>
  <c r="LR161" i="2"/>
  <c r="LQ161" i="2"/>
  <c r="LP161" i="2"/>
  <c r="LO161" i="2"/>
  <c r="LN161" i="2"/>
  <c r="LM161" i="2"/>
  <c r="LL161" i="2"/>
  <c r="LK161" i="2"/>
  <c r="LJ161" i="2"/>
  <c r="LI161" i="2"/>
  <c r="LH161" i="2"/>
  <c r="LG161" i="2"/>
  <c r="LF161" i="2"/>
  <c r="LE161" i="2"/>
  <c r="LD161" i="2"/>
  <c r="LC161" i="2"/>
  <c r="LB161" i="2"/>
  <c r="LA161" i="2"/>
  <c r="KZ161" i="2"/>
  <c r="KY161" i="2"/>
  <c r="KX161" i="2"/>
  <c r="KW161" i="2"/>
  <c r="KV161" i="2"/>
  <c r="KU161" i="2"/>
  <c r="KT161" i="2"/>
  <c r="KS161" i="2"/>
  <c r="KR161" i="2"/>
  <c r="KQ161" i="2"/>
  <c r="KP161" i="2"/>
  <c r="KO161" i="2"/>
  <c r="KN161" i="2"/>
  <c r="KM161" i="2"/>
  <c r="KL161" i="2"/>
  <c r="KK161" i="2"/>
  <c r="KJ161" i="2"/>
  <c r="KI161" i="2"/>
  <c r="KH161" i="2"/>
  <c r="KG161" i="2"/>
  <c r="KF161" i="2"/>
  <c r="KE161" i="2"/>
  <c r="KD161" i="2"/>
  <c r="KC161" i="2"/>
  <c r="KB161" i="2"/>
  <c r="KA161" i="2"/>
  <c r="JZ161" i="2"/>
  <c r="JY161" i="2"/>
  <c r="JX161" i="2"/>
  <c r="JW161" i="2"/>
  <c r="JV161" i="2"/>
  <c r="JU161" i="2"/>
  <c r="JT161" i="2"/>
  <c r="JS161" i="2"/>
  <c r="JR161" i="2"/>
  <c r="JQ161" i="2"/>
  <c r="JP161" i="2"/>
  <c r="JO161" i="2"/>
  <c r="JN161" i="2"/>
  <c r="JM161" i="2"/>
  <c r="JL161" i="2"/>
  <c r="JK161" i="2"/>
  <c r="JJ161" i="2"/>
  <c r="JI161" i="2"/>
  <c r="JH161" i="2"/>
  <c r="JG161" i="2"/>
  <c r="JF161" i="2"/>
  <c r="JE161" i="2"/>
  <c r="JD161" i="2"/>
  <c r="JC161" i="2"/>
  <c r="JB161" i="2"/>
  <c r="JA161" i="2"/>
  <c r="IZ161" i="2"/>
  <c r="IY161" i="2"/>
  <c r="IX161" i="2"/>
  <c r="IW161" i="2"/>
  <c r="IV161" i="2"/>
  <c r="IU161" i="2"/>
  <c r="IT161" i="2"/>
  <c r="IS161" i="2"/>
  <c r="IR161" i="2"/>
  <c r="IQ161" i="2"/>
  <c r="IP161" i="2"/>
  <c r="IO161" i="2"/>
  <c r="IN161" i="2"/>
  <c r="IM161" i="2"/>
  <c r="IL161" i="2"/>
  <c r="IK161" i="2"/>
  <c r="IJ161" i="2"/>
  <c r="II161" i="2"/>
  <c r="IH161" i="2"/>
  <c r="IG161" i="2"/>
  <c r="IF161" i="2"/>
  <c r="IE161" i="2"/>
  <c r="ID161" i="2"/>
  <c r="IC161" i="2"/>
  <c r="IB161" i="2"/>
  <c r="IA161" i="2"/>
  <c r="HZ161" i="2"/>
  <c r="HY161" i="2"/>
  <c r="HX161" i="2"/>
  <c r="HW161" i="2"/>
  <c r="HV161" i="2"/>
  <c r="HU161" i="2"/>
  <c r="HT161" i="2"/>
  <c r="HS161" i="2"/>
  <c r="HR161" i="2"/>
  <c r="HQ161" i="2"/>
  <c r="HP161" i="2"/>
  <c r="HO161" i="2"/>
  <c r="HN161" i="2"/>
  <c r="HM161" i="2"/>
  <c r="HL161" i="2"/>
  <c r="HK161" i="2"/>
  <c r="HJ161" i="2"/>
  <c r="HI161" i="2"/>
  <c r="HH161" i="2"/>
  <c r="HG161" i="2"/>
  <c r="HF161" i="2"/>
  <c r="HE161" i="2"/>
  <c r="HD161" i="2"/>
  <c r="HC161" i="2"/>
  <c r="HB161" i="2"/>
  <c r="HA161" i="2"/>
  <c r="GZ161" i="2"/>
  <c r="GY161" i="2"/>
  <c r="GX161" i="2"/>
  <c r="GW161" i="2"/>
  <c r="GV161" i="2"/>
  <c r="GU161" i="2"/>
  <c r="GT161" i="2"/>
  <c r="GS161" i="2"/>
  <c r="GR161" i="2"/>
  <c r="GQ161" i="2"/>
  <c r="GP161" i="2"/>
  <c r="GO161" i="2"/>
  <c r="GN161" i="2"/>
  <c r="GM161" i="2"/>
  <c r="GL161" i="2"/>
  <c r="GK161" i="2"/>
  <c r="GJ161" i="2"/>
  <c r="GI161" i="2"/>
  <c r="GH161" i="2"/>
  <c r="GG161" i="2"/>
  <c r="GF161" i="2"/>
  <c r="GE161" i="2"/>
  <c r="GD161" i="2"/>
  <c r="GC161" i="2"/>
  <c r="GB161" i="2"/>
  <c r="GA161" i="2"/>
  <c r="FZ161" i="2"/>
  <c r="FY161" i="2"/>
  <c r="FX161" i="2"/>
  <c r="FW161" i="2"/>
  <c r="FV161" i="2"/>
  <c r="FU161" i="2"/>
  <c r="FT161" i="2"/>
  <c r="FS161" i="2"/>
  <c r="FR161" i="2"/>
  <c r="FQ161" i="2"/>
  <c r="FP161" i="2"/>
  <c r="FO161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B161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EO161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NE159" i="2"/>
  <c r="ND159" i="2"/>
  <c r="NC159" i="2"/>
  <c r="NB159" i="2"/>
  <c r="NA159" i="2"/>
  <c r="MZ159" i="2"/>
  <c r="MY159" i="2"/>
  <c r="MX159" i="2"/>
  <c r="MW159" i="2"/>
  <c r="MV159" i="2"/>
  <c r="MU159" i="2"/>
  <c r="MT159" i="2"/>
  <c r="MS159" i="2"/>
  <c r="MR159" i="2"/>
  <c r="MQ159" i="2"/>
  <c r="MP159" i="2"/>
  <c r="MO159" i="2"/>
  <c r="MN159" i="2"/>
  <c r="MM159" i="2"/>
  <c r="ML159" i="2"/>
  <c r="MK159" i="2"/>
  <c r="MJ159" i="2"/>
  <c r="MI159" i="2"/>
  <c r="MH159" i="2"/>
  <c r="MG159" i="2"/>
  <c r="MF159" i="2"/>
  <c r="ME159" i="2"/>
  <c r="MD159" i="2"/>
  <c r="MC159" i="2"/>
  <c r="MB159" i="2"/>
  <c r="MA159" i="2"/>
  <c r="LZ159" i="2"/>
  <c r="LY159" i="2"/>
  <c r="LX159" i="2"/>
  <c r="LW159" i="2"/>
  <c r="LV159" i="2"/>
  <c r="LU159" i="2"/>
  <c r="LT159" i="2"/>
  <c r="LS159" i="2"/>
  <c r="LR159" i="2"/>
  <c r="LQ159" i="2"/>
  <c r="LP159" i="2"/>
  <c r="LO159" i="2"/>
  <c r="LN159" i="2"/>
  <c r="LM159" i="2"/>
  <c r="LL159" i="2"/>
  <c r="LK159" i="2"/>
  <c r="LJ159" i="2"/>
  <c r="LI159" i="2"/>
  <c r="LH159" i="2"/>
  <c r="LG159" i="2"/>
  <c r="LF159" i="2"/>
  <c r="LE159" i="2"/>
  <c r="LD159" i="2"/>
  <c r="LC159" i="2"/>
  <c r="LB159" i="2"/>
  <c r="LA159" i="2"/>
  <c r="KZ159" i="2"/>
  <c r="KY159" i="2"/>
  <c r="KX159" i="2"/>
  <c r="KW159" i="2"/>
  <c r="KV159" i="2"/>
  <c r="KU159" i="2"/>
  <c r="KT159" i="2"/>
  <c r="KS159" i="2"/>
  <c r="KR159" i="2"/>
  <c r="KQ159" i="2"/>
  <c r="KP159" i="2"/>
  <c r="KO159" i="2"/>
  <c r="KN159" i="2"/>
  <c r="KM159" i="2"/>
  <c r="KL159" i="2"/>
  <c r="KK159" i="2"/>
  <c r="KJ159" i="2"/>
  <c r="KI159" i="2"/>
  <c r="KH159" i="2"/>
  <c r="KG159" i="2"/>
  <c r="KF159" i="2"/>
  <c r="KE159" i="2"/>
  <c r="KD159" i="2"/>
  <c r="KC159" i="2"/>
  <c r="KB159" i="2"/>
  <c r="KA159" i="2"/>
  <c r="JZ159" i="2"/>
  <c r="JY159" i="2"/>
  <c r="JX159" i="2"/>
  <c r="JW159" i="2"/>
  <c r="JV159" i="2"/>
  <c r="JU159" i="2"/>
  <c r="JT159" i="2"/>
  <c r="JS159" i="2"/>
  <c r="JR159" i="2"/>
  <c r="JQ159" i="2"/>
  <c r="JP159" i="2"/>
  <c r="JO159" i="2"/>
  <c r="JN159" i="2"/>
  <c r="JM159" i="2"/>
  <c r="JL159" i="2"/>
  <c r="JK159" i="2"/>
  <c r="JJ159" i="2"/>
  <c r="JI159" i="2"/>
  <c r="JH159" i="2"/>
  <c r="JG159" i="2"/>
  <c r="JF159" i="2"/>
  <c r="JE159" i="2"/>
  <c r="JD159" i="2"/>
  <c r="JC159" i="2"/>
  <c r="JB159" i="2"/>
  <c r="JA159" i="2"/>
  <c r="IZ159" i="2"/>
  <c r="IY159" i="2"/>
  <c r="IX159" i="2"/>
  <c r="IW159" i="2"/>
  <c r="IV159" i="2"/>
  <c r="IU159" i="2"/>
  <c r="IT159" i="2"/>
  <c r="IS159" i="2"/>
  <c r="IR159" i="2"/>
  <c r="IQ159" i="2"/>
  <c r="IP159" i="2"/>
  <c r="IO159" i="2"/>
  <c r="IN159" i="2"/>
  <c r="IM159" i="2"/>
  <c r="IL159" i="2"/>
  <c r="IK159" i="2"/>
  <c r="IJ159" i="2"/>
  <c r="II159" i="2"/>
  <c r="IH159" i="2"/>
  <c r="IG159" i="2"/>
  <c r="IF159" i="2"/>
  <c r="IE159" i="2"/>
  <c r="ID159" i="2"/>
  <c r="IC159" i="2"/>
  <c r="IB159" i="2"/>
  <c r="IA159" i="2"/>
  <c r="HZ159" i="2"/>
  <c r="HY159" i="2"/>
  <c r="HX159" i="2"/>
  <c r="HW159" i="2"/>
  <c r="HV159" i="2"/>
  <c r="HU159" i="2"/>
  <c r="HT159" i="2"/>
  <c r="HS159" i="2"/>
  <c r="HR159" i="2"/>
  <c r="HQ159" i="2"/>
  <c r="HP159" i="2"/>
  <c r="HO159" i="2"/>
  <c r="HN159" i="2"/>
  <c r="HM159" i="2"/>
  <c r="HL159" i="2"/>
  <c r="HK159" i="2"/>
  <c r="HJ159" i="2"/>
  <c r="HI159" i="2"/>
  <c r="HH159" i="2"/>
  <c r="HG159" i="2"/>
  <c r="HF159" i="2"/>
  <c r="HE159" i="2"/>
  <c r="HD159" i="2"/>
  <c r="HC159" i="2"/>
  <c r="HB159" i="2"/>
  <c r="HA159" i="2"/>
  <c r="GZ159" i="2"/>
  <c r="GY159" i="2"/>
  <c r="GX159" i="2"/>
  <c r="GW159" i="2"/>
  <c r="GV159" i="2"/>
  <c r="GU159" i="2"/>
  <c r="GT159" i="2"/>
  <c r="GS159" i="2"/>
  <c r="GR159" i="2"/>
  <c r="GQ159" i="2"/>
  <c r="GP159" i="2"/>
  <c r="GO159" i="2"/>
  <c r="GN159" i="2"/>
  <c r="GM159" i="2"/>
  <c r="GL159" i="2"/>
  <c r="GK159" i="2"/>
  <c r="GJ159" i="2"/>
  <c r="GI159" i="2"/>
  <c r="GH159" i="2"/>
  <c r="GG159" i="2"/>
  <c r="GF159" i="2"/>
  <c r="GE159" i="2"/>
  <c r="GD159" i="2"/>
  <c r="GC159" i="2"/>
  <c r="GB159" i="2"/>
  <c r="GA159" i="2"/>
  <c r="FZ159" i="2"/>
  <c r="FY159" i="2"/>
  <c r="FX159" i="2"/>
  <c r="FW159" i="2"/>
  <c r="FV159" i="2"/>
  <c r="FU159" i="2"/>
  <c r="FT159" i="2"/>
  <c r="FS159" i="2"/>
  <c r="FR159" i="2"/>
  <c r="FQ159" i="2"/>
  <c r="FP159" i="2"/>
  <c r="FO159" i="2"/>
  <c r="FN159" i="2"/>
  <c r="FM159" i="2"/>
  <c r="FL159" i="2"/>
  <c r="FK159" i="2"/>
  <c r="FJ159" i="2"/>
  <c r="FI159" i="2"/>
  <c r="FH159" i="2"/>
  <c r="FG159" i="2"/>
  <c r="FF159" i="2"/>
  <c r="FE159" i="2"/>
  <c r="FD159" i="2"/>
  <c r="FC159" i="2"/>
  <c r="FB159" i="2"/>
  <c r="FA159" i="2"/>
  <c r="EZ159" i="2"/>
  <c r="EY159" i="2"/>
  <c r="EX159" i="2"/>
  <c r="EW159" i="2"/>
  <c r="EV159" i="2"/>
  <c r="EU159" i="2"/>
  <c r="ET159" i="2"/>
  <c r="ES159" i="2"/>
  <c r="ER159" i="2"/>
  <c r="EQ159" i="2"/>
  <c r="EP159" i="2"/>
  <c r="EO159" i="2"/>
  <c r="EN159" i="2"/>
  <c r="EM159" i="2"/>
  <c r="EL159" i="2"/>
  <c r="EK159" i="2"/>
  <c r="EJ159" i="2"/>
  <c r="EI159" i="2"/>
  <c r="EH159" i="2"/>
  <c r="EG159" i="2"/>
  <c r="EF159" i="2"/>
  <c r="EE159" i="2"/>
  <c r="ED159" i="2"/>
  <c r="EC159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NE157" i="2"/>
  <c r="ND157" i="2"/>
  <c r="NC157" i="2"/>
  <c r="NB157" i="2"/>
  <c r="NA157" i="2"/>
  <c r="MZ157" i="2"/>
  <c r="MY157" i="2"/>
  <c r="MX157" i="2"/>
  <c r="MW157" i="2"/>
  <c r="MV157" i="2"/>
  <c r="MU157" i="2"/>
  <c r="MT157" i="2"/>
  <c r="MS157" i="2"/>
  <c r="MR157" i="2"/>
  <c r="MQ157" i="2"/>
  <c r="MP157" i="2"/>
  <c r="MO157" i="2"/>
  <c r="MN157" i="2"/>
  <c r="MM157" i="2"/>
  <c r="ML157" i="2"/>
  <c r="MK157" i="2"/>
  <c r="MJ157" i="2"/>
  <c r="MI157" i="2"/>
  <c r="MH157" i="2"/>
  <c r="MG157" i="2"/>
  <c r="MF157" i="2"/>
  <c r="ME157" i="2"/>
  <c r="MD157" i="2"/>
  <c r="MC157" i="2"/>
  <c r="MB157" i="2"/>
  <c r="MA157" i="2"/>
  <c r="LZ157" i="2"/>
  <c r="LY157" i="2"/>
  <c r="LX157" i="2"/>
  <c r="LW157" i="2"/>
  <c r="LV157" i="2"/>
  <c r="LU157" i="2"/>
  <c r="LT157" i="2"/>
  <c r="LS157" i="2"/>
  <c r="LR157" i="2"/>
  <c r="LQ157" i="2"/>
  <c r="LP157" i="2"/>
  <c r="LO157" i="2"/>
  <c r="LN157" i="2"/>
  <c r="LM157" i="2"/>
  <c r="LL157" i="2"/>
  <c r="LK157" i="2"/>
  <c r="LJ157" i="2"/>
  <c r="LI157" i="2"/>
  <c r="LH157" i="2"/>
  <c r="LG157" i="2"/>
  <c r="LF157" i="2"/>
  <c r="LE157" i="2"/>
  <c r="LD157" i="2"/>
  <c r="LC157" i="2"/>
  <c r="LB157" i="2"/>
  <c r="LA157" i="2"/>
  <c r="KZ157" i="2"/>
  <c r="KY157" i="2"/>
  <c r="KX157" i="2"/>
  <c r="KW157" i="2"/>
  <c r="KV157" i="2"/>
  <c r="KU157" i="2"/>
  <c r="KT157" i="2"/>
  <c r="KS157" i="2"/>
  <c r="KR157" i="2"/>
  <c r="KQ157" i="2"/>
  <c r="KP157" i="2"/>
  <c r="KO157" i="2"/>
  <c r="KN157" i="2"/>
  <c r="KM157" i="2"/>
  <c r="KL157" i="2"/>
  <c r="KK157" i="2"/>
  <c r="KJ157" i="2"/>
  <c r="KI157" i="2"/>
  <c r="KH157" i="2"/>
  <c r="KG157" i="2"/>
  <c r="KF157" i="2"/>
  <c r="KE157" i="2"/>
  <c r="KD157" i="2"/>
  <c r="KC157" i="2"/>
  <c r="KB157" i="2"/>
  <c r="KA157" i="2"/>
  <c r="JZ157" i="2"/>
  <c r="JY157" i="2"/>
  <c r="JX157" i="2"/>
  <c r="JW157" i="2"/>
  <c r="JV157" i="2"/>
  <c r="JU157" i="2"/>
  <c r="JT157" i="2"/>
  <c r="JS157" i="2"/>
  <c r="JR157" i="2"/>
  <c r="JQ157" i="2"/>
  <c r="JP157" i="2"/>
  <c r="JO157" i="2"/>
  <c r="JN157" i="2"/>
  <c r="JM157" i="2"/>
  <c r="JL157" i="2"/>
  <c r="JK157" i="2"/>
  <c r="JJ157" i="2"/>
  <c r="JI157" i="2"/>
  <c r="JH157" i="2"/>
  <c r="JG157" i="2"/>
  <c r="JF157" i="2"/>
  <c r="JE157" i="2"/>
  <c r="JD157" i="2"/>
  <c r="JC157" i="2"/>
  <c r="JB157" i="2"/>
  <c r="JA157" i="2"/>
  <c r="IZ157" i="2"/>
  <c r="IY157" i="2"/>
  <c r="IX157" i="2"/>
  <c r="IW157" i="2"/>
  <c r="IV157" i="2"/>
  <c r="IU157" i="2"/>
  <c r="IT157" i="2"/>
  <c r="IS157" i="2"/>
  <c r="IR157" i="2"/>
  <c r="IQ157" i="2"/>
  <c r="IP157" i="2"/>
  <c r="IO157" i="2"/>
  <c r="IN157" i="2"/>
  <c r="IM157" i="2"/>
  <c r="IL157" i="2"/>
  <c r="IK157" i="2"/>
  <c r="IJ157" i="2"/>
  <c r="II157" i="2"/>
  <c r="IH157" i="2"/>
  <c r="IG157" i="2"/>
  <c r="IF157" i="2"/>
  <c r="IE157" i="2"/>
  <c r="ID157" i="2"/>
  <c r="IC157" i="2"/>
  <c r="IB157" i="2"/>
  <c r="IA157" i="2"/>
  <c r="HZ157" i="2"/>
  <c r="HY157" i="2"/>
  <c r="HX157" i="2"/>
  <c r="HW157" i="2"/>
  <c r="HV157" i="2"/>
  <c r="HU157" i="2"/>
  <c r="HT157" i="2"/>
  <c r="HS157" i="2"/>
  <c r="HR157" i="2"/>
  <c r="HQ157" i="2"/>
  <c r="HP157" i="2"/>
  <c r="HO157" i="2"/>
  <c r="HN157" i="2"/>
  <c r="HM157" i="2"/>
  <c r="HL157" i="2"/>
  <c r="HK157" i="2"/>
  <c r="HJ157" i="2"/>
  <c r="HI157" i="2"/>
  <c r="HH157" i="2"/>
  <c r="HG157" i="2"/>
  <c r="HF157" i="2"/>
  <c r="HE157" i="2"/>
  <c r="HD157" i="2"/>
  <c r="HC157" i="2"/>
  <c r="HB157" i="2"/>
  <c r="HA157" i="2"/>
  <c r="GZ157" i="2"/>
  <c r="GY157" i="2"/>
  <c r="GX157" i="2"/>
  <c r="GW157" i="2"/>
  <c r="GV157" i="2"/>
  <c r="GU157" i="2"/>
  <c r="GT157" i="2"/>
  <c r="GS157" i="2"/>
  <c r="GR157" i="2"/>
  <c r="GQ157" i="2"/>
  <c r="GP157" i="2"/>
  <c r="GO157" i="2"/>
  <c r="GN157" i="2"/>
  <c r="GM157" i="2"/>
  <c r="GL157" i="2"/>
  <c r="GK157" i="2"/>
  <c r="GJ157" i="2"/>
  <c r="GI157" i="2"/>
  <c r="GH157" i="2"/>
  <c r="GG157" i="2"/>
  <c r="GF157" i="2"/>
  <c r="GE157" i="2"/>
  <c r="GD157" i="2"/>
  <c r="GC157" i="2"/>
  <c r="GB157" i="2"/>
  <c r="GA157" i="2"/>
  <c r="FZ157" i="2"/>
  <c r="FY157" i="2"/>
  <c r="FX157" i="2"/>
  <c r="FW157" i="2"/>
  <c r="FV157" i="2"/>
  <c r="FU157" i="2"/>
  <c r="FT157" i="2"/>
  <c r="FS157" i="2"/>
  <c r="FR157" i="2"/>
  <c r="FQ15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NE155" i="2"/>
  <c r="ND155" i="2"/>
  <c r="NC155" i="2"/>
  <c r="NB155" i="2"/>
  <c r="NA155" i="2"/>
  <c r="MZ155" i="2"/>
  <c r="MY155" i="2"/>
  <c r="MX155" i="2"/>
  <c r="MW155" i="2"/>
  <c r="MV155" i="2"/>
  <c r="MU155" i="2"/>
  <c r="MT155" i="2"/>
  <c r="MS155" i="2"/>
  <c r="MR155" i="2"/>
  <c r="MQ155" i="2"/>
  <c r="MP155" i="2"/>
  <c r="MO155" i="2"/>
  <c r="MN155" i="2"/>
  <c r="MM155" i="2"/>
  <c r="ML155" i="2"/>
  <c r="MK155" i="2"/>
  <c r="MJ155" i="2"/>
  <c r="MI155" i="2"/>
  <c r="MH155" i="2"/>
  <c r="MG155" i="2"/>
  <c r="MF155" i="2"/>
  <c r="ME155" i="2"/>
  <c r="MD155" i="2"/>
  <c r="MC155" i="2"/>
  <c r="MB155" i="2"/>
  <c r="MA155" i="2"/>
  <c r="LZ155" i="2"/>
  <c r="LY155" i="2"/>
  <c r="LX155" i="2"/>
  <c r="LW155" i="2"/>
  <c r="LV155" i="2"/>
  <c r="LU155" i="2"/>
  <c r="LT155" i="2"/>
  <c r="LS155" i="2"/>
  <c r="LR155" i="2"/>
  <c r="LQ155" i="2"/>
  <c r="LP155" i="2"/>
  <c r="LO155" i="2"/>
  <c r="LN155" i="2"/>
  <c r="LM155" i="2"/>
  <c r="LL155" i="2"/>
  <c r="LK155" i="2"/>
  <c r="LJ155" i="2"/>
  <c r="LI155" i="2"/>
  <c r="LH155" i="2"/>
  <c r="LG155" i="2"/>
  <c r="LF155" i="2"/>
  <c r="LE155" i="2"/>
  <c r="LD155" i="2"/>
  <c r="LC155" i="2"/>
  <c r="LB155" i="2"/>
  <c r="LA155" i="2"/>
  <c r="KZ155" i="2"/>
  <c r="KY155" i="2"/>
  <c r="KX155" i="2"/>
  <c r="KW155" i="2"/>
  <c r="KV155" i="2"/>
  <c r="KU155" i="2"/>
  <c r="KT155" i="2"/>
  <c r="KS155" i="2"/>
  <c r="KR155" i="2"/>
  <c r="KQ155" i="2"/>
  <c r="KP155" i="2"/>
  <c r="KO155" i="2"/>
  <c r="KN155" i="2"/>
  <c r="KM155" i="2"/>
  <c r="KL155" i="2"/>
  <c r="KK155" i="2"/>
  <c r="KJ155" i="2"/>
  <c r="KI155" i="2"/>
  <c r="KH155" i="2"/>
  <c r="KG155" i="2"/>
  <c r="KF155" i="2"/>
  <c r="KE155" i="2"/>
  <c r="KD155" i="2"/>
  <c r="KC155" i="2"/>
  <c r="KB155" i="2"/>
  <c r="KA155" i="2"/>
  <c r="JZ155" i="2"/>
  <c r="JY155" i="2"/>
  <c r="JX155" i="2"/>
  <c r="JW155" i="2"/>
  <c r="JV155" i="2"/>
  <c r="JU155" i="2"/>
  <c r="JT155" i="2"/>
  <c r="JS155" i="2"/>
  <c r="JR155" i="2"/>
  <c r="JQ155" i="2"/>
  <c r="JP155" i="2"/>
  <c r="JO155" i="2"/>
  <c r="JN155" i="2"/>
  <c r="JM155" i="2"/>
  <c r="JL155" i="2"/>
  <c r="JK155" i="2"/>
  <c r="JJ155" i="2"/>
  <c r="JI155" i="2"/>
  <c r="JH155" i="2"/>
  <c r="JG155" i="2"/>
  <c r="JF155" i="2"/>
  <c r="JE155" i="2"/>
  <c r="JD155" i="2"/>
  <c r="JC155" i="2"/>
  <c r="JB155" i="2"/>
  <c r="JA155" i="2"/>
  <c r="IZ155" i="2"/>
  <c r="IY155" i="2"/>
  <c r="IX155" i="2"/>
  <c r="IW155" i="2"/>
  <c r="IV155" i="2"/>
  <c r="IU155" i="2"/>
  <c r="IT155" i="2"/>
  <c r="IS155" i="2"/>
  <c r="IR155" i="2"/>
  <c r="IQ155" i="2"/>
  <c r="IP155" i="2"/>
  <c r="IO155" i="2"/>
  <c r="IN155" i="2"/>
  <c r="IM155" i="2"/>
  <c r="IL155" i="2"/>
  <c r="IK155" i="2"/>
  <c r="IJ155" i="2"/>
  <c r="II155" i="2"/>
  <c r="IH155" i="2"/>
  <c r="IG155" i="2"/>
  <c r="IF155" i="2"/>
  <c r="IE155" i="2"/>
  <c r="ID155" i="2"/>
  <c r="IC155" i="2"/>
  <c r="IB155" i="2"/>
  <c r="IA155" i="2"/>
  <c r="HZ155" i="2"/>
  <c r="HY155" i="2"/>
  <c r="HX155" i="2"/>
  <c r="HW155" i="2"/>
  <c r="HV155" i="2"/>
  <c r="HU155" i="2"/>
  <c r="HT155" i="2"/>
  <c r="HS155" i="2"/>
  <c r="HR155" i="2"/>
  <c r="HQ155" i="2"/>
  <c r="HP155" i="2"/>
  <c r="HO155" i="2"/>
  <c r="HN155" i="2"/>
  <c r="HM155" i="2"/>
  <c r="HL155" i="2"/>
  <c r="HK155" i="2"/>
  <c r="HJ155" i="2"/>
  <c r="HI155" i="2"/>
  <c r="HH155" i="2"/>
  <c r="HG155" i="2"/>
  <c r="HF155" i="2"/>
  <c r="HE155" i="2"/>
  <c r="HD155" i="2"/>
  <c r="HC155" i="2"/>
  <c r="HB155" i="2"/>
  <c r="HA155" i="2"/>
  <c r="GZ155" i="2"/>
  <c r="GY155" i="2"/>
  <c r="GX155" i="2"/>
  <c r="GW155" i="2"/>
  <c r="GV155" i="2"/>
  <c r="GU155" i="2"/>
  <c r="GT155" i="2"/>
  <c r="GS155" i="2"/>
  <c r="GR155" i="2"/>
  <c r="GQ155" i="2"/>
  <c r="GP155" i="2"/>
  <c r="GO155" i="2"/>
  <c r="GN155" i="2"/>
  <c r="GM155" i="2"/>
  <c r="GL155" i="2"/>
  <c r="GK155" i="2"/>
  <c r="GJ155" i="2"/>
  <c r="GI155" i="2"/>
  <c r="GH155" i="2"/>
  <c r="GG155" i="2"/>
  <c r="GF155" i="2"/>
  <c r="GE155" i="2"/>
  <c r="GD155" i="2"/>
  <c r="GC155" i="2"/>
  <c r="GB155" i="2"/>
  <c r="GA155" i="2"/>
  <c r="FZ155" i="2"/>
  <c r="FY155" i="2"/>
  <c r="FX155" i="2"/>
  <c r="FW155" i="2"/>
  <c r="FV155" i="2"/>
  <c r="FU155" i="2"/>
  <c r="FT155" i="2"/>
  <c r="FS155" i="2"/>
  <c r="FR155" i="2"/>
  <c r="FQ155" i="2"/>
  <c r="FP155" i="2"/>
  <c r="FO155" i="2"/>
  <c r="FN155" i="2"/>
  <c r="FM155" i="2"/>
  <c r="FL155" i="2"/>
  <c r="FK155" i="2"/>
  <c r="FJ155" i="2"/>
  <c r="FI155" i="2"/>
  <c r="FH155" i="2"/>
  <c r="FG155" i="2"/>
  <c r="FF155" i="2"/>
  <c r="FE155" i="2"/>
  <c r="FD155" i="2"/>
  <c r="FC155" i="2"/>
  <c r="FB155" i="2"/>
  <c r="FA155" i="2"/>
  <c r="EZ155" i="2"/>
  <c r="EY155" i="2"/>
  <c r="EX155" i="2"/>
  <c r="EW155" i="2"/>
  <c r="EV155" i="2"/>
  <c r="EU155" i="2"/>
  <c r="ET155" i="2"/>
  <c r="ES155" i="2"/>
  <c r="ER155" i="2"/>
  <c r="EQ155" i="2"/>
  <c r="EP155" i="2"/>
  <c r="EO155" i="2"/>
  <c r="EN155" i="2"/>
  <c r="EM155" i="2"/>
  <c r="EL155" i="2"/>
  <c r="EK155" i="2"/>
  <c r="EJ155" i="2"/>
  <c r="EI155" i="2"/>
  <c r="EH155" i="2"/>
  <c r="EG155" i="2"/>
  <c r="EF155" i="2"/>
  <c r="EE155" i="2"/>
  <c r="ED155" i="2"/>
  <c r="EC155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NE153" i="2"/>
  <c r="ND153" i="2"/>
  <c r="NC153" i="2"/>
  <c r="NB153" i="2"/>
  <c r="NA153" i="2"/>
  <c r="MZ153" i="2"/>
  <c r="MY153" i="2"/>
  <c r="MX153" i="2"/>
  <c r="MW153" i="2"/>
  <c r="MV153" i="2"/>
  <c r="MU153" i="2"/>
  <c r="MT153" i="2"/>
  <c r="MS153" i="2"/>
  <c r="MR153" i="2"/>
  <c r="MQ153" i="2"/>
  <c r="MP153" i="2"/>
  <c r="MO153" i="2"/>
  <c r="MN153" i="2"/>
  <c r="MM153" i="2"/>
  <c r="ML153" i="2"/>
  <c r="MK153" i="2"/>
  <c r="MJ153" i="2"/>
  <c r="MI153" i="2"/>
  <c r="MH153" i="2"/>
  <c r="MG153" i="2"/>
  <c r="MF153" i="2"/>
  <c r="ME153" i="2"/>
  <c r="MD153" i="2"/>
  <c r="MC153" i="2"/>
  <c r="MB153" i="2"/>
  <c r="MA153" i="2"/>
  <c r="LZ153" i="2"/>
  <c r="LY153" i="2"/>
  <c r="LX153" i="2"/>
  <c r="LW153" i="2"/>
  <c r="LV153" i="2"/>
  <c r="LU153" i="2"/>
  <c r="LT153" i="2"/>
  <c r="LS153" i="2"/>
  <c r="LR153" i="2"/>
  <c r="LQ153" i="2"/>
  <c r="LP153" i="2"/>
  <c r="LO153" i="2"/>
  <c r="LN153" i="2"/>
  <c r="LM153" i="2"/>
  <c r="LL153" i="2"/>
  <c r="LK153" i="2"/>
  <c r="LJ153" i="2"/>
  <c r="LI153" i="2"/>
  <c r="LH153" i="2"/>
  <c r="LG153" i="2"/>
  <c r="LF153" i="2"/>
  <c r="LE153" i="2"/>
  <c r="LD153" i="2"/>
  <c r="LC153" i="2"/>
  <c r="LB153" i="2"/>
  <c r="LA153" i="2"/>
  <c r="KZ153" i="2"/>
  <c r="KY153" i="2"/>
  <c r="KX153" i="2"/>
  <c r="KW153" i="2"/>
  <c r="KV153" i="2"/>
  <c r="KU153" i="2"/>
  <c r="KT153" i="2"/>
  <c r="KS153" i="2"/>
  <c r="KR153" i="2"/>
  <c r="KQ153" i="2"/>
  <c r="KP153" i="2"/>
  <c r="KO153" i="2"/>
  <c r="KN153" i="2"/>
  <c r="KM153" i="2"/>
  <c r="KL153" i="2"/>
  <c r="KK153" i="2"/>
  <c r="KJ153" i="2"/>
  <c r="KI153" i="2"/>
  <c r="KH153" i="2"/>
  <c r="KG153" i="2"/>
  <c r="KF153" i="2"/>
  <c r="KE153" i="2"/>
  <c r="KD153" i="2"/>
  <c r="KC153" i="2"/>
  <c r="KB153" i="2"/>
  <c r="KA153" i="2"/>
  <c r="JZ153" i="2"/>
  <c r="JY153" i="2"/>
  <c r="JX153" i="2"/>
  <c r="JW153" i="2"/>
  <c r="JV153" i="2"/>
  <c r="JU153" i="2"/>
  <c r="JT153" i="2"/>
  <c r="JS153" i="2"/>
  <c r="JR153" i="2"/>
  <c r="JQ153" i="2"/>
  <c r="JP153" i="2"/>
  <c r="JO153" i="2"/>
  <c r="JN153" i="2"/>
  <c r="JM153" i="2"/>
  <c r="JL153" i="2"/>
  <c r="JK153" i="2"/>
  <c r="JJ153" i="2"/>
  <c r="JI153" i="2"/>
  <c r="JH153" i="2"/>
  <c r="JG153" i="2"/>
  <c r="JF153" i="2"/>
  <c r="JE153" i="2"/>
  <c r="JD153" i="2"/>
  <c r="JC153" i="2"/>
  <c r="JB153" i="2"/>
  <c r="JA153" i="2"/>
  <c r="IZ153" i="2"/>
  <c r="IY153" i="2"/>
  <c r="IX153" i="2"/>
  <c r="IW153" i="2"/>
  <c r="IV153" i="2"/>
  <c r="IU153" i="2"/>
  <c r="IT153" i="2"/>
  <c r="IS153" i="2"/>
  <c r="IR153" i="2"/>
  <c r="IQ153" i="2"/>
  <c r="IP153" i="2"/>
  <c r="IO153" i="2"/>
  <c r="IN153" i="2"/>
  <c r="IM153" i="2"/>
  <c r="IL153" i="2"/>
  <c r="IK153" i="2"/>
  <c r="IJ153" i="2"/>
  <c r="II153" i="2"/>
  <c r="IH153" i="2"/>
  <c r="IG153" i="2"/>
  <c r="IF153" i="2"/>
  <c r="IE153" i="2"/>
  <c r="ID153" i="2"/>
  <c r="IC153" i="2"/>
  <c r="IB153" i="2"/>
  <c r="IA153" i="2"/>
  <c r="HZ153" i="2"/>
  <c r="HY153" i="2"/>
  <c r="HX153" i="2"/>
  <c r="HW153" i="2"/>
  <c r="HV153" i="2"/>
  <c r="HU153" i="2"/>
  <c r="HT153" i="2"/>
  <c r="HS153" i="2"/>
  <c r="HR153" i="2"/>
  <c r="HQ153" i="2"/>
  <c r="HP153" i="2"/>
  <c r="HO153" i="2"/>
  <c r="HN153" i="2"/>
  <c r="HM153" i="2"/>
  <c r="HL153" i="2"/>
  <c r="HK153" i="2"/>
  <c r="HJ153" i="2"/>
  <c r="HI153" i="2"/>
  <c r="HH153" i="2"/>
  <c r="HG153" i="2"/>
  <c r="HF153" i="2"/>
  <c r="HE153" i="2"/>
  <c r="HD153" i="2"/>
  <c r="HC153" i="2"/>
  <c r="HB153" i="2"/>
  <c r="HA153" i="2"/>
  <c r="GZ153" i="2"/>
  <c r="GY153" i="2"/>
  <c r="GX153" i="2"/>
  <c r="GW153" i="2"/>
  <c r="GV153" i="2"/>
  <c r="GU153" i="2"/>
  <c r="GT153" i="2"/>
  <c r="GS153" i="2"/>
  <c r="GR153" i="2"/>
  <c r="GQ153" i="2"/>
  <c r="GP153" i="2"/>
  <c r="GO153" i="2"/>
  <c r="GN153" i="2"/>
  <c r="GM153" i="2"/>
  <c r="GL153" i="2"/>
  <c r="GK153" i="2"/>
  <c r="GJ153" i="2"/>
  <c r="GI153" i="2"/>
  <c r="GH153" i="2"/>
  <c r="GG153" i="2"/>
  <c r="GF153" i="2"/>
  <c r="GE153" i="2"/>
  <c r="GD153" i="2"/>
  <c r="GC153" i="2"/>
  <c r="GB153" i="2"/>
  <c r="GA153" i="2"/>
  <c r="FZ153" i="2"/>
  <c r="FY153" i="2"/>
  <c r="FX153" i="2"/>
  <c r="FW153" i="2"/>
  <c r="FV153" i="2"/>
  <c r="FU153" i="2"/>
  <c r="FT153" i="2"/>
  <c r="FS153" i="2"/>
  <c r="FR153" i="2"/>
  <c r="FQ153" i="2"/>
  <c r="FP153" i="2"/>
  <c r="FO153" i="2"/>
  <c r="FN153" i="2"/>
  <c r="FM153" i="2"/>
  <c r="FL153" i="2"/>
  <c r="FK153" i="2"/>
  <c r="FJ153" i="2"/>
  <c r="FI153" i="2"/>
  <c r="FH153" i="2"/>
  <c r="FG153" i="2"/>
  <c r="FF153" i="2"/>
  <c r="FE153" i="2"/>
  <c r="FD153" i="2"/>
  <c r="FC153" i="2"/>
  <c r="FB153" i="2"/>
  <c r="FA153" i="2"/>
  <c r="EZ153" i="2"/>
  <c r="EY153" i="2"/>
  <c r="EX153" i="2"/>
  <c r="EW153" i="2"/>
  <c r="EV153" i="2"/>
  <c r="EU153" i="2"/>
  <c r="ET153" i="2"/>
  <c r="ES153" i="2"/>
  <c r="ER153" i="2"/>
  <c r="EQ153" i="2"/>
  <c r="EP153" i="2"/>
  <c r="EO153" i="2"/>
  <c r="EN153" i="2"/>
  <c r="EM153" i="2"/>
  <c r="EL153" i="2"/>
  <c r="EK153" i="2"/>
  <c r="EJ153" i="2"/>
  <c r="EI153" i="2"/>
  <c r="EH153" i="2"/>
  <c r="EG153" i="2"/>
  <c r="EF153" i="2"/>
  <c r="EE153" i="2"/>
  <c r="ED153" i="2"/>
  <c r="EC153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NE151" i="2"/>
  <c r="ND151" i="2"/>
  <c r="NC151" i="2"/>
  <c r="NB151" i="2"/>
  <c r="NA151" i="2"/>
  <c r="MZ151" i="2"/>
  <c r="MY151" i="2"/>
  <c r="MX151" i="2"/>
  <c r="MW151" i="2"/>
  <c r="MV151" i="2"/>
  <c r="MU151" i="2"/>
  <c r="MT151" i="2"/>
  <c r="MS151" i="2"/>
  <c r="MR151" i="2"/>
  <c r="MQ151" i="2"/>
  <c r="MP151" i="2"/>
  <c r="MO151" i="2"/>
  <c r="MN151" i="2"/>
  <c r="MM151" i="2"/>
  <c r="ML151" i="2"/>
  <c r="MK151" i="2"/>
  <c r="MJ151" i="2"/>
  <c r="MI151" i="2"/>
  <c r="MH151" i="2"/>
  <c r="MG151" i="2"/>
  <c r="MF151" i="2"/>
  <c r="ME151" i="2"/>
  <c r="MD151" i="2"/>
  <c r="MC151" i="2"/>
  <c r="MB151" i="2"/>
  <c r="MA151" i="2"/>
  <c r="LZ151" i="2"/>
  <c r="LY151" i="2"/>
  <c r="LX151" i="2"/>
  <c r="LW151" i="2"/>
  <c r="LV151" i="2"/>
  <c r="LU151" i="2"/>
  <c r="LT151" i="2"/>
  <c r="LS151" i="2"/>
  <c r="LR151" i="2"/>
  <c r="LQ151" i="2"/>
  <c r="LP151" i="2"/>
  <c r="LO151" i="2"/>
  <c r="LN151" i="2"/>
  <c r="LM151" i="2"/>
  <c r="LL151" i="2"/>
  <c r="LK151" i="2"/>
  <c r="LJ151" i="2"/>
  <c r="LI151" i="2"/>
  <c r="LH151" i="2"/>
  <c r="LG151" i="2"/>
  <c r="LF151" i="2"/>
  <c r="LE151" i="2"/>
  <c r="LD151" i="2"/>
  <c r="LC151" i="2"/>
  <c r="LB151" i="2"/>
  <c r="LA151" i="2"/>
  <c r="KZ151" i="2"/>
  <c r="KY151" i="2"/>
  <c r="KX151" i="2"/>
  <c r="KW151" i="2"/>
  <c r="KV151" i="2"/>
  <c r="KU151" i="2"/>
  <c r="KT151" i="2"/>
  <c r="KS151" i="2"/>
  <c r="KR151" i="2"/>
  <c r="KQ151" i="2"/>
  <c r="KP151" i="2"/>
  <c r="KO151" i="2"/>
  <c r="KN151" i="2"/>
  <c r="KM151" i="2"/>
  <c r="KL151" i="2"/>
  <c r="KK151" i="2"/>
  <c r="KJ151" i="2"/>
  <c r="KI151" i="2"/>
  <c r="KH151" i="2"/>
  <c r="KG151" i="2"/>
  <c r="KF151" i="2"/>
  <c r="KE151" i="2"/>
  <c r="KD151" i="2"/>
  <c r="KC151" i="2"/>
  <c r="KB151" i="2"/>
  <c r="KA151" i="2"/>
  <c r="JZ151" i="2"/>
  <c r="JY151" i="2"/>
  <c r="JX151" i="2"/>
  <c r="JW151" i="2"/>
  <c r="JV151" i="2"/>
  <c r="JU151" i="2"/>
  <c r="JT151" i="2"/>
  <c r="JS151" i="2"/>
  <c r="JR151" i="2"/>
  <c r="JQ151" i="2"/>
  <c r="JP151" i="2"/>
  <c r="JO151" i="2"/>
  <c r="JN151" i="2"/>
  <c r="JM151" i="2"/>
  <c r="JL151" i="2"/>
  <c r="JK151" i="2"/>
  <c r="JJ151" i="2"/>
  <c r="JI151" i="2"/>
  <c r="JH151" i="2"/>
  <c r="JG151" i="2"/>
  <c r="JF151" i="2"/>
  <c r="JE151" i="2"/>
  <c r="JD151" i="2"/>
  <c r="JC151" i="2"/>
  <c r="JB151" i="2"/>
  <c r="JA151" i="2"/>
  <c r="IZ151" i="2"/>
  <c r="IY151" i="2"/>
  <c r="IX151" i="2"/>
  <c r="IW151" i="2"/>
  <c r="IV151" i="2"/>
  <c r="IU151" i="2"/>
  <c r="IT151" i="2"/>
  <c r="IS151" i="2"/>
  <c r="IR151" i="2"/>
  <c r="IQ151" i="2"/>
  <c r="IP151" i="2"/>
  <c r="IO151" i="2"/>
  <c r="IN151" i="2"/>
  <c r="IM151" i="2"/>
  <c r="IL151" i="2"/>
  <c r="IK151" i="2"/>
  <c r="IJ151" i="2"/>
  <c r="II151" i="2"/>
  <c r="IH151" i="2"/>
  <c r="IG151" i="2"/>
  <c r="IF151" i="2"/>
  <c r="IE151" i="2"/>
  <c r="ID151" i="2"/>
  <c r="IC151" i="2"/>
  <c r="IB151" i="2"/>
  <c r="IA151" i="2"/>
  <c r="HZ151" i="2"/>
  <c r="HY151" i="2"/>
  <c r="HX151" i="2"/>
  <c r="HW151" i="2"/>
  <c r="HV151" i="2"/>
  <c r="HU151" i="2"/>
  <c r="HT151" i="2"/>
  <c r="HS151" i="2"/>
  <c r="HR151" i="2"/>
  <c r="HQ151" i="2"/>
  <c r="HP151" i="2"/>
  <c r="HO151" i="2"/>
  <c r="HN151" i="2"/>
  <c r="HM151" i="2"/>
  <c r="HL151" i="2"/>
  <c r="HK151" i="2"/>
  <c r="HJ151" i="2"/>
  <c r="HI151" i="2"/>
  <c r="HH151" i="2"/>
  <c r="HG151" i="2"/>
  <c r="HF151" i="2"/>
  <c r="HE151" i="2"/>
  <c r="HD151" i="2"/>
  <c r="HC151" i="2"/>
  <c r="HB151" i="2"/>
  <c r="HA151" i="2"/>
  <c r="GZ151" i="2"/>
  <c r="GY151" i="2"/>
  <c r="GX151" i="2"/>
  <c r="GW151" i="2"/>
  <c r="GV151" i="2"/>
  <c r="GU151" i="2"/>
  <c r="GT151" i="2"/>
  <c r="GS151" i="2"/>
  <c r="GR151" i="2"/>
  <c r="GQ151" i="2"/>
  <c r="GP151" i="2"/>
  <c r="GO151" i="2"/>
  <c r="GN151" i="2"/>
  <c r="GM151" i="2"/>
  <c r="GL151" i="2"/>
  <c r="GK151" i="2"/>
  <c r="GJ151" i="2"/>
  <c r="GI151" i="2"/>
  <c r="GH151" i="2"/>
  <c r="GG151" i="2"/>
  <c r="GF151" i="2"/>
  <c r="GE151" i="2"/>
  <c r="GD151" i="2"/>
  <c r="GC151" i="2"/>
  <c r="GB151" i="2"/>
  <c r="GA151" i="2"/>
  <c r="FZ151" i="2"/>
  <c r="FY151" i="2"/>
  <c r="FX151" i="2"/>
  <c r="FW151" i="2"/>
  <c r="FV151" i="2"/>
  <c r="FU151" i="2"/>
  <c r="FT151" i="2"/>
  <c r="FS151" i="2"/>
  <c r="FR151" i="2"/>
  <c r="FQ151" i="2"/>
  <c r="FP151" i="2"/>
  <c r="FO151" i="2"/>
  <c r="FN151" i="2"/>
  <c r="FM151" i="2"/>
  <c r="FL151" i="2"/>
  <c r="FK151" i="2"/>
  <c r="FJ151" i="2"/>
  <c r="FI151" i="2"/>
  <c r="FH151" i="2"/>
  <c r="FG151" i="2"/>
  <c r="FF151" i="2"/>
  <c r="FE151" i="2"/>
  <c r="FD151" i="2"/>
  <c r="FC151" i="2"/>
  <c r="FB151" i="2"/>
  <c r="FA151" i="2"/>
  <c r="EZ151" i="2"/>
  <c r="EY151" i="2"/>
  <c r="EX151" i="2"/>
  <c r="EW151" i="2"/>
  <c r="EV151" i="2"/>
  <c r="EU151" i="2"/>
  <c r="ET151" i="2"/>
  <c r="ES151" i="2"/>
  <c r="ER151" i="2"/>
  <c r="EQ151" i="2"/>
  <c r="EP151" i="2"/>
  <c r="EO151" i="2"/>
  <c r="EN151" i="2"/>
  <c r="EM151" i="2"/>
  <c r="EL151" i="2"/>
  <c r="EK151" i="2"/>
  <c r="EJ151" i="2"/>
  <c r="EI151" i="2"/>
  <c r="EH151" i="2"/>
  <c r="EG151" i="2"/>
  <c r="EF151" i="2"/>
  <c r="EE151" i="2"/>
  <c r="ED151" i="2"/>
  <c r="EC151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NE149" i="2"/>
  <c r="ND149" i="2"/>
  <c r="NC149" i="2"/>
  <c r="NB149" i="2"/>
  <c r="NA149" i="2"/>
  <c r="MZ149" i="2"/>
  <c r="MY149" i="2"/>
  <c r="MX149" i="2"/>
  <c r="MW149" i="2"/>
  <c r="MV149" i="2"/>
  <c r="MU149" i="2"/>
  <c r="MT149" i="2"/>
  <c r="MS149" i="2"/>
  <c r="MR149" i="2"/>
  <c r="MQ149" i="2"/>
  <c r="MP149" i="2"/>
  <c r="MO149" i="2"/>
  <c r="MN149" i="2"/>
  <c r="MM149" i="2"/>
  <c r="ML149" i="2"/>
  <c r="MK149" i="2"/>
  <c r="MJ149" i="2"/>
  <c r="MI149" i="2"/>
  <c r="MH149" i="2"/>
  <c r="MG149" i="2"/>
  <c r="MF149" i="2"/>
  <c r="ME149" i="2"/>
  <c r="MD149" i="2"/>
  <c r="MC149" i="2"/>
  <c r="MB149" i="2"/>
  <c r="MA149" i="2"/>
  <c r="LZ149" i="2"/>
  <c r="LY149" i="2"/>
  <c r="LX149" i="2"/>
  <c r="LW149" i="2"/>
  <c r="LV149" i="2"/>
  <c r="LU149" i="2"/>
  <c r="LT149" i="2"/>
  <c r="LS149" i="2"/>
  <c r="LR149" i="2"/>
  <c r="LQ149" i="2"/>
  <c r="LP149" i="2"/>
  <c r="LO149" i="2"/>
  <c r="LN149" i="2"/>
  <c r="LM149" i="2"/>
  <c r="LL149" i="2"/>
  <c r="LK149" i="2"/>
  <c r="LJ149" i="2"/>
  <c r="LI149" i="2"/>
  <c r="LH149" i="2"/>
  <c r="LG149" i="2"/>
  <c r="LF149" i="2"/>
  <c r="LE149" i="2"/>
  <c r="LD149" i="2"/>
  <c r="LC149" i="2"/>
  <c r="LB149" i="2"/>
  <c r="LA149" i="2"/>
  <c r="KZ149" i="2"/>
  <c r="KY149" i="2"/>
  <c r="KX149" i="2"/>
  <c r="KW149" i="2"/>
  <c r="KV149" i="2"/>
  <c r="KU149" i="2"/>
  <c r="KT149" i="2"/>
  <c r="KS149" i="2"/>
  <c r="KR149" i="2"/>
  <c r="KQ149" i="2"/>
  <c r="KP149" i="2"/>
  <c r="KO149" i="2"/>
  <c r="KN149" i="2"/>
  <c r="KM149" i="2"/>
  <c r="KL149" i="2"/>
  <c r="KK149" i="2"/>
  <c r="KJ149" i="2"/>
  <c r="KI149" i="2"/>
  <c r="KH149" i="2"/>
  <c r="KG149" i="2"/>
  <c r="KF149" i="2"/>
  <c r="KE149" i="2"/>
  <c r="KD149" i="2"/>
  <c r="KC149" i="2"/>
  <c r="KB149" i="2"/>
  <c r="KA149" i="2"/>
  <c r="JZ149" i="2"/>
  <c r="JY149" i="2"/>
  <c r="JX149" i="2"/>
  <c r="JW149" i="2"/>
  <c r="JV149" i="2"/>
  <c r="JU149" i="2"/>
  <c r="JT149" i="2"/>
  <c r="JS149" i="2"/>
  <c r="JR149" i="2"/>
  <c r="JQ149" i="2"/>
  <c r="JP149" i="2"/>
  <c r="JO149" i="2"/>
  <c r="JN149" i="2"/>
  <c r="JM149" i="2"/>
  <c r="JL149" i="2"/>
  <c r="JK149" i="2"/>
  <c r="JJ149" i="2"/>
  <c r="JI149" i="2"/>
  <c r="JH149" i="2"/>
  <c r="JG149" i="2"/>
  <c r="JF149" i="2"/>
  <c r="JE149" i="2"/>
  <c r="JD149" i="2"/>
  <c r="JC149" i="2"/>
  <c r="JB149" i="2"/>
  <c r="JA149" i="2"/>
  <c r="IZ149" i="2"/>
  <c r="IY149" i="2"/>
  <c r="IX149" i="2"/>
  <c r="IW149" i="2"/>
  <c r="IV149" i="2"/>
  <c r="IU149" i="2"/>
  <c r="IT149" i="2"/>
  <c r="IS149" i="2"/>
  <c r="IR149" i="2"/>
  <c r="IQ149" i="2"/>
  <c r="IP149" i="2"/>
  <c r="IO149" i="2"/>
  <c r="IN149" i="2"/>
  <c r="IM149" i="2"/>
  <c r="IL149" i="2"/>
  <c r="IK149" i="2"/>
  <c r="IJ149" i="2"/>
  <c r="II149" i="2"/>
  <c r="IH149" i="2"/>
  <c r="IG149" i="2"/>
  <c r="IF149" i="2"/>
  <c r="IE149" i="2"/>
  <c r="ID149" i="2"/>
  <c r="IC149" i="2"/>
  <c r="IB149" i="2"/>
  <c r="IA149" i="2"/>
  <c r="HZ149" i="2"/>
  <c r="HY149" i="2"/>
  <c r="HX149" i="2"/>
  <c r="HW149" i="2"/>
  <c r="HV149" i="2"/>
  <c r="HU149" i="2"/>
  <c r="HT149" i="2"/>
  <c r="HS149" i="2"/>
  <c r="HR149" i="2"/>
  <c r="HQ149" i="2"/>
  <c r="HP149" i="2"/>
  <c r="HO149" i="2"/>
  <c r="HN149" i="2"/>
  <c r="HM149" i="2"/>
  <c r="HL149" i="2"/>
  <c r="HK149" i="2"/>
  <c r="HJ149" i="2"/>
  <c r="HI149" i="2"/>
  <c r="HH149" i="2"/>
  <c r="HG149" i="2"/>
  <c r="HF149" i="2"/>
  <c r="HE149" i="2"/>
  <c r="HD149" i="2"/>
  <c r="HC149" i="2"/>
  <c r="HB149" i="2"/>
  <c r="HA149" i="2"/>
  <c r="GZ149" i="2"/>
  <c r="GY149" i="2"/>
  <c r="GX149" i="2"/>
  <c r="GW149" i="2"/>
  <c r="GV149" i="2"/>
  <c r="GU149" i="2"/>
  <c r="GT149" i="2"/>
  <c r="GS149" i="2"/>
  <c r="GR149" i="2"/>
  <c r="GQ149" i="2"/>
  <c r="GP149" i="2"/>
  <c r="GO149" i="2"/>
  <c r="GN149" i="2"/>
  <c r="GM149" i="2"/>
  <c r="GL149" i="2"/>
  <c r="GK149" i="2"/>
  <c r="GJ149" i="2"/>
  <c r="GI149" i="2"/>
  <c r="GH149" i="2"/>
  <c r="GG149" i="2"/>
  <c r="GF149" i="2"/>
  <c r="GE149" i="2"/>
  <c r="GD149" i="2"/>
  <c r="GC149" i="2"/>
  <c r="GB149" i="2"/>
  <c r="GA149" i="2"/>
  <c r="FZ149" i="2"/>
  <c r="FY149" i="2"/>
  <c r="FX149" i="2"/>
  <c r="FW149" i="2"/>
  <c r="FV149" i="2"/>
  <c r="FU149" i="2"/>
  <c r="FT149" i="2"/>
  <c r="FS149" i="2"/>
  <c r="FR149" i="2"/>
  <c r="FQ149" i="2"/>
  <c r="FP149" i="2"/>
  <c r="FO149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B149" i="2"/>
  <c r="FA149" i="2"/>
  <c r="EZ149" i="2"/>
  <c r="EY149" i="2"/>
  <c r="EX149" i="2"/>
  <c r="EW149" i="2"/>
  <c r="EV149" i="2"/>
  <c r="EU149" i="2"/>
  <c r="ET149" i="2"/>
  <c r="ES149" i="2"/>
  <c r="ER149" i="2"/>
  <c r="EQ149" i="2"/>
  <c r="EP149" i="2"/>
  <c r="EO149" i="2"/>
  <c r="EN149" i="2"/>
  <c r="EM149" i="2"/>
  <c r="EL149" i="2"/>
  <c r="EK149" i="2"/>
  <c r="EJ149" i="2"/>
  <c r="EI149" i="2"/>
  <c r="EH149" i="2"/>
  <c r="EG149" i="2"/>
  <c r="EF149" i="2"/>
  <c r="EE149" i="2"/>
  <c r="ED149" i="2"/>
  <c r="EC149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NE147" i="2"/>
  <c r="ND147" i="2"/>
  <c r="NC147" i="2"/>
  <c r="NB147" i="2"/>
  <c r="NA147" i="2"/>
  <c r="MZ147" i="2"/>
  <c r="MY147" i="2"/>
  <c r="MX147" i="2"/>
  <c r="MW147" i="2"/>
  <c r="MV147" i="2"/>
  <c r="MU147" i="2"/>
  <c r="MT147" i="2"/>
  <c r="MS147" i="2"/>
  <c r="MR147" i="2"/>
  <c r="MQ147" i="2"/>
  <c r="MP147" i="2"/>
  <c r="MO147" i="2"/>
  <c r="MN147" i="2"/>
  <c r="MM147" i="2"/>
  <c r="ML147" i="2"/>
  <c r="MK147" i="2"/>
  <c r="MJ147" i="2"/>
  <c r="MI147" i="2"/>
  <c r="MH147" i="2"/>
  <c r="MG147" i="2"/>
  <c r="MF147" i="2"/>
  <c r="ME147" i="2"/>
  <c r="MD147" i="2"/>
  <c r="MC147" i="2"/>
  <c r="MB147" i="2"/>
  <c r="MA147" i="2"/>
  <c r="LZ147" i="2"/>
  <c r="LY147" i="2"/>
  <c r="LX147" i="2"/>
  <c r="LW147" i="2"/>
  <c r="LV147" i="2"/>
  <c r="LU147" i="2"/>
  <c r="LT147" i="2"/>
  <c r="LS147" i="2"/>
  <c r="LR147" i="2"/>
  <c r="LQ147" i="2"/>
  <c r="LP147" i="2"/>
  <c r="LO147" i="2"/>
  <c r="LN147" i="2"/>
  <c r="LM147" i="2"/>
  <c r="LL147" i="2"/>
  <c r="LK147" i="2"/>
  <c r="LJ147" i="2"/>
  <c r="LI147" i="2"/>
  <c r="LH147" i="2"/>
  <c r="LG147" i="2"/>
  <c r="LF147" i="2"/>
  <c r="LE147" i="2"/>
  <c r="LD147" i="2"/>
  <c r="LC147" i="2"/>
  <c r="LB147" i="2"/>
  <c r="LA147" i="2"/>
  <c r="KZ147" i="2"/>
  <c r="KY147" i="2"/>
  <c r="KX147" i="2"/>
  <c r="KW147" i="2"/>
  <c r="KV147" i="2"/>
  <c r="KU147" i="2"/>
  <c r="KT147" i="2"/>
  <c r="KS147" i="2"/>
  <c r="KR147" i="2"/>
  <c r="KQ147" i="2"/>
  <c r="KP147" i="2"/>
  <c r="KO147" i="2"/>
  <c r="KN147" i="2"/>
  <c r="KM147" i="2"/>
  <c r="KL147" i="2"/>
  <c r="KK147" i="2"/>
  <c r="KJ147" i="2"/>
  <c r="KI147" i="2"/>
  <c r="KH147" i="2"/>
  <c r="KG147" i="2"/>
  <c r="KF147" i="2"/>
  <c r="KE147" i="2"/>
  <c r="KD147" i="2"/>
  <c r="KC147" i="2"/>
  <c r="KB147" i="2"/>
  <c r="KA147" i="2"/>
  <c r="JZ147" i="2"/>
  <c r="JY147" i="2"/>
  <c r="JX147" i="2"/>
  <c r="JW147" i="2"/>
  <c r="JV147" i="2"/>
  <c r="JU147" i="2"/>
  <c r="JT147" i="2"/>
  <c r="JS147" i="2"/>
  <c r="JR147" i="2"/>
  <c r="JQ147" i="2"/>
  <c r="JP147" i="2"/>
  <c r="JO147" i="2"/>
  <c r="JN147" i="2"/>
  <c r="JM147" i="2"/>
  <c r="JL147" i="2"/>
  <c r="JK147" i="2"/>
  <c r="JJ147" i="2"/>
  <c r="JI147" i="2"/>
  <c r="JH147" i="2"/>
  <c r="JG147" i="2"/>
  <c r="JF147" i="2"/>
  <c r="JE147" i="2"/>
  <c r="JD147" i="2"/>
  <c r="JC147" i="2"/>
  <c r="JB147" i="2"/>
  <c r="JA147" i="2"/>
  <c r="IZ147" i="2"/>
  <c r="IY147" i="2"/>
  <c r="IX147" i="2"/>
  <c r="IW147" i="2"/>
  <c r="IV147" i="2"/>
  <c r="IU147" i="2"/>
  <c r="IT147" i="2"/>
  <c r="IS147" i="2"/>
  <c r="IR147" i="2"/>
  <c r="IQ147" i="2"/>
  <c r="IP147" i="2"/>
  <c r="IO147" i="2"/>
  <c r="IN147" i="2"/>
  <c r="IM147" i="2"/>
  <c r="IL147" i="2"/>
  <c r="IK147" i="2"/>
  <c r="IJ147" i="2"/>
  <c r="II147" i="2"/>
  <c r="IH147" i="2"/>
  <c r="IG147" i="2"/>
  <c r="IF147" i="2"/>
  <c r="IE147" i="2"/>
  <c r="ID147" i="2"/>
  <c r="IC147" i="2"/>
  <c r="IB147" i="2"/>
  <c r="IA147" i="2"/>
  <c r="HZ147" i="2"/>
  <c r="HY147" i="2"/>
  <c r="HX147" i="2"/>
  <c r="HW147" i="2"/>
  <c r="HV147" i="2"/>
  <c r="HU147" i="2"/>
  <c r="HT147" i="2"/>
  <c r="HS147" i="2"/>
  <c r="HR147" i="2"/>
  <c r="HQ147" i="2"/>
  <c r="HP147" i="2"/>
  <c r="HO147" i="2"/>
  <c r="HN147" i="2"/>
  <c r="HM147" i="2"/>
  <c r="HL147" i="2"/>
  <c r="HK147" i="2"/>
  <c r="HJ147" i="2"/>
  <c r="HI147" i="2"/>
  <c r="HH147" i="2"/>
  <c r="HG147" i="2"/>
  <c r="HF147" i="2"/>
  <c r="HE147" i="2"/>
  <c r="HD147" i="2"/>
  <c r="HC147" i="2"/>
  <c r="HB147" i="2"/>
  <c r="HA147" i="2"/>
  <c r="GZ147" i="2"/>
  <c r="GY147" i="2"/>
  <c r="GX147" i="2"/>
  <c r="GW147" i="2"/>
  <c r="GV147" i="2"/>
  <c r="GU147" i="2"/>
  <c r="GT147" i="2"/>
  <c r="GS147" i="2"/>
  <c r="GR147" i="2"/>
  <c r="GQ147" i="2"/>
  <c r="GP147" i="2"/>
  <c r="GO147" i="2"/>
  <c r="GN147" i="2"/>
  <c r="GM147" i="2"/>
  <c r="GL147" i="2"/>
  <c r="GK147" i="2"/>
  <c r="GJ147" i="2"/>
  <c r="GI147" i="2"/>
  <c r="GH147" i="2"/>
  <c r="GG147" i="2"/>
  <c r="GF147" i="2"/>
  <c r="GE147" i="2"/>
  <c r="GD147" i="2"/>
  <c r="GC147" i="2"/>
  <c r="GB147" i="2"/>
  <c r="GA147" i="2"/>
  <c r="FZ147" i="2"/>
  <c r="FY147" i="2"/>
  <c r="FX147" i="2"/>
  <c r="FW147" i="2"/>
  <c r="FV147" i="2"/>
  <c r="FU147" i="2"/>
  <c r="FT147" i="2"/>
  <c r="FS147" i="2"/>
  <c r="FR147" i="2"/>
  <c r="FQ14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NE145" i="2"/>
  <c r="ND145" i="2"/>
  <c r="NC145" i="2"/>
  <c r="NB145" i="2"/>
  <c r="NA145" i="2"/>
  <c r="MZ145" i="2"/>
  <c r="MY145" i="2"/>
  <c r="MX145" i="2"/>
  <c r="MW145" i="2"/>
  <c r="MV145" i="2"/>
  <c r="MU145" i="2"/>
  <c r="MT145" i="2"/>
  <c r="MS145" i="2"/>
  <c r="MR145" i="2"/>
  <c r="MQ145" i="2"/>
  <c r="MP145" i="2"/>
  <c r="MO145" i="2"/>
  <c r="MN145" i="2"/>
  <c r="MM145" i="2"/>
  <c r="ML145" i="2"/>
  <c r="MK145" i="2"/>
  <c r="MJ145" i="2"/>
  <c r="MI145" i="2"/>
  <c r="MH145" i="2"/>
  <c r="MG145" i="2"/>
  <c r="MF145" i="2"/>
  <c r="ME145" i="2"/>
  <c r="MD145" i="2"/>
  <c r="MC145" i="2"/>
  <c r="MB145" i="2"/>
  <c r="MA145" i="2"/>
  <c r="LZ145" i="2"/>
  <c r="LY145" i="2"/>
  <c r="LX145" i="2"/>
  <c r="LW145" i="2"/>
  <c r="LV145" i="2"/>
  <c r="LU145" i="2"/>
  <c r="LT145" i="2"/>
  <c r="LS145" i="2"/>
  <c r="LR145" i="2"/>
  <c r="LQ145" i="2"/>
  <c r="LP145" i="2"/>
  <c r="LO145" i="2"/>
  <c r="LN145" i="2"/>
  <c r="LM145" i="2"/>
  <c r="LL145" i="2"/>
  <c r="LK145" i="2"/>
  <c r="LJ145" i="2"/>
  <c r="LI145" i="2"/>
  <c r="LH145" i="2"/>
  <c r="LG145" i="2"/>
  <c r="LF145" i="2"/>
  <c r="LE145" i="2"/>
  <c r="LD145" i="2"/>
  <c r="LC145" i="2"/>
  <c r="LB145" i="2"/>
  <c r="LA145" i="2"/>
  <c r="KZ145" i="2"/>
  <c r="KY145" i="2"/>
  <c r="KX145" i="2"/>
  <c r="KW145" i="2"/>
  <c r="KV145" i="2"/>
  <c r="KU145" i="2"/>
  <c r="KT145" i="2"/>
  <c r="KS145" i="2"/>
  <c r="KR145" i="2"/>
  <c r="KQ145" i="2"/>
  <c r="KP145" i="2"/>
  <c r="KO145" i="2"/>
  <c r="KN145" i="2"/>
  <c r="KM145" i="2"/>
  <c r="KL145" i="2"/>
  <c r="KK145" i="2"/>
  <c r="KJ145" i="2"/>
  <c r="KI145" i="2"/>
  <c r="KH145" i="2"/>
  <c r="KG145" i="2"/>
  <c r="KF145" i="2"/>
  <c r="KE145" i="2"/>
  <c r="KD145" i="2"/>
  <c r="KC145" i="2"/>
  <c r="KB145" i="2"/>
  <c r="KA145" i="2"/>
  <c r="JZ145" i="2"/>
  <c r="JY145" i="2"/>
  <c r="JX145" i="2"/>
  <c r="JW145" i="2"/>
  <c r="JV145" i="2"/>
  <c r="JU145" i="2"/>
  <c r="JT145" i="2"/>
  <c r="JS145" i="2"/>
  <c r="JR145" i="2"/>
  <c r="JQ145" i="2"/>
  <c r="JP145" i="2"/>
  <c r="JO145" i="2"/>
  <c r="JN145" i="2"/>
  <c r="JM145" i="2"/>
  <c r="JL145" i="2"/>
  <c r="JK145" i="2"/>
  <c r="JJ145" i="2"/>
  <c r="JI145" i="2"/>
  <c r="JH145" i="2"/>
  <c r="JG145" i="2"/>
  <c r="JF145" i="2"/>
  <c r="JE145" i="2"/>
  <c r="JD145" i="2"/>
  <c r="JC145" i="2"/>
  <c r="JB145" i="2"/>
  <c r="JA145" i="2"/>
  <c r="IZ145" i="2"/>
  <c r="IY145" i="2"/>
  <c r="IX145" i="2"/>
  <c r="IW145" i="2"/>
  <c r="IV145" i="2"/>
  <c r="IU145" i="2"/>
  <c r="IT145" i="2"/>
  <c r="IS145" i="2"/>
  <c r="IR145" i="2"/>
  <c r="IQ145" i="2"/>
  <c r="IP145" i="2"/>
  <c r="IO145" i="2"/>
  <c r="IN145" i="2"/>
  <c r="IM145" i="2"/>
  <c r="IL145" i="2"/>
  <c r="IK145" i="2"/>
  <c r="IJ145" i="2"/>
  <c r="II145" i="2"/>
  <c r="IH145" i="2"/>
  <c r="IG145" i="2"/>
  <c r="IF145" i="2"/>
  <c r="IE145" i="2"/>
  <c r="ID145" i="2"/>
  <c r="IC145" i="2"/>
  <c r="IB145" i="2"/>
  <c r="IA145" i="2"/>
  <c r="HZ145" i="2"/>
  <c r="HY145" i="2"/>
  <c r="HX145" i="2"/>
  <c r="HW145" i="2"/>
  <c r="HV145" i="2"/>
  <c r="HU145" i="2"/>
  <c r="HT145" i="2"/>
  <c r="HS145" i="2"/>
  <c r="HR145" i="2"/>
  <c r="HQ145" i="2"/>
  <c r="HP145" i="2"/>
  <c r="HO145" i="2"/>
  <c r="HN145" i="2"/>
  <c r="HM145" i="2"/>
  <c r="HL145" i="2"/>
  <c r="HK145" i="2"/>
  <c r="HJ145" i="2"/>
  <c r="HI145" i="2"/>
  <c r="HH145" i="2"/>
  <c r="HG145" i="2"/>
  <c r="HF145" i="2"/>
  <c r="HE145" i="2"/>
  <c r="HD145" i="2"/>
  <c r="HC145" i="2"/>
  <c r="HB145" i="2"/>
  <c r="HA145" i="2"/>
  <c r="GZ145" i="2"/>
  <c r="GY145" i="2"/>
  <c r="GX145" i="2"/>
  <c r="GW145" i="2"/>
  <c r="GV145" i="2"/>
  <c r="GU145" i="2"/>
  <c r="GT145" i="2"/>
  <c r="GS145" i="2"/>
  <c r="GR145" i="2"/>
  <c r="GQ145" i="2"/>
  <c r="GP145" i="2"/>
  <c r="GO145" i="2"/>
  <c r="GN145" i="2"/>
  <c r="GM145" i="2"/>
  <c r="GL145" i="2"/>
  <c r="GK145" i="2"/>
  <c r="GJ145" i="2"/>
  <c r="GI145" i="2"/>
  <c r="GH145" i="2"/>
  <c r="GG145" i="2"/>
  <c r="GF145" i="2"/>
  <c r="GE145" i="2"/>
  <c r="GD145" i="2"/>
  <c r="GC145" i="2"/>
  <c r="GB145" i="2"/>
  <c r="GA145" i="2"/>
  <c r="FZ145" i="2"/>
  <c r="FY145" i="2"/>
  <c r="FX145" i="2"/>
  <c r="FW145" i="2"/>
  <c r="FV145" i="2"/>
  <c r="FU145" i="2"/>
  <c r="FT145" i="2"/>
  <c r="FS145" i="2"/>
  <c r="FR145" i="2"/>
  <c r="FQ145" i="2"/>
  <c r="FP145" i="2"/>
  <c r="FO145" i="2"/>
  <c r="FN145" i="2"/>
  <c r="FM145" i="2"/>
  <c r="FL145" i="2"/>
  <c r="FK145" i="2"/>
  <c r="FJ145" i="2"/>
  <c r="FI145" i="2"/>
  <c r="FH145" i="2"/>
  <c r="FG145" i="2"/>
  <c r="FF145" i="2"/>
  <c r="FE145" i="2"/>
  <c r="FD145" i="2"/>
  <c r="FC145" i="2"/>
  <c r="FB145" i="2"/>
  <c r="FA145" i="2"/>
  <c r="EZ145" i="2"/>
  <c r="EY145" i="2"/>
  <c r="EX145" i="2"/>
  <c r="EW145" i="2"/>
  <c r="EV145" i="2"/>
  <c r="EU145" i="2"/>
  <c r="ET145" i="2"/>
  <c r="ES145" i="2"/>
  <c r="ER145" i="2"/>
  <c r="EQ145" i="2"/>
  <c r="EP145" i="2"/>
  <c r="EO145" i="2"/>
  <c r="EN145" i="2"/>
  <c r="EM145" i="2"/>
  <c r="EL145" i="2"/>
  <c r="EK145" i="2"/>
  <c r="EJ145" i="2"/>
  <c r="EI145" i="2"/>
  <c r="EH145" i="2"/>
  <c r="EG145" i="2"/>
  <c r="EF145" i="2"/>
  <c r="EE145" i="2"/>
  <c r="ED145" i="2"/>
  <c r="EC145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NE143" i="2"/>
  <c r="ND143" i="2"/>
  <c r="NC143" i="2"/>
  <c r="NB143" i="2"/>
  <c r="NA143" i="2"/>
  <c r="MZ143" i="2"/>
  <c r="MY143" i="2"/>
  <c r="MX143" i="2"/>
  <c r="MW143" i="2"/>
  <c r="MV143" i="2"/>
  <c r="MU143" i="2"/>
  <c r="MT143" i="2"/>
  <c r="MS143" i="2"/>
  <c r="MR143" i="2"/>
  <c r="MQ143" i="2"/>
  <c r="MP143" i="2"/>
  <c r="MO143" i="2"/>
  <c r="MN143" i="2"/>
  <c r="MM143" i="2"/>
  <c r="ML143" i="2"/>
  <c r="MK143" i="2"/>
  <c r="MJ143" i="2"/>
  <c r="MI143" i="2"/>
  <c r="MH143" i="2"/>
  <c r="MG143" i="2"/>
  <c r="MF143" i="2"/>
  <c r="ME143" i="2"/>
  <c r="MD143" i="2"/>
  <c r="MC143" i="2"/>
  <c r="MB143" i="2"/>
  <c r="MA143" i="2"/>
  <c r="LZ143" i="2"/>
  <c r="LY143" i="2"/>
  <c r="LX143" i="2"/>
  <c r="LW143" i="2"/>
  <c r="LV143" i="2"/>
  <c r="LU143" i="2"/>
  <c r="LT143" i="2"/>
  <c r="LS143" i="2"/>
  <c r="LR143" i="2"/>
  <c r="LQ143" i="2"/>
  <c r="LP143" i="2"/>
  <c r="LO143" i="2"/>
  <c r="LN143" i="2"/>
  <c r="LM143" i="2"/>
  <c r="LL143" i="2"/>
  <c r="LK143" i="2"/>
  <c r="LJ143" i="2"/>
  <c r="LI143" i="2"/>
  <c r="LH143" i="2"/>
  <c r="LG143" i="2"/>
  <c r="LF143" i="2"/>
  <c r="LE143" i="2"/>
  <c r="LD143" i="2"/>
  <c r="LC143" i="2"/>
  <c r="LB143" i="2"/>
  <c r="LA143" i="2"/>
  <c r="KZ143" i="2"/>
  <c r="KY143" i="2"/>
  <c r="KX143" i="2"/>
  <c r="KW143" i="2"/>
  <c r="KV143" i="2"/>
  <c r="KU143" i="2"/>
  <c r="KT143" i="2"/>
  <c r="KS143" i="2"/>
  <c r="KR143" i="2"/>
  <c r="KQ143" i="2"/>
  <c r="KP143" i="2"/>
  <c r="KO143" i="2"/>
  <c r="KN143" i="2"/>
  <c r="KM143" i="2"/>
  <c r="KL143" i="2"/>
  <c r="KK143" i="2"/>
  <c r="KJ143" i="2"/>
  <c r="KI143" i="2"/>
  <c r="KH143" i="2"/>
  <c r="KG143" i="2"/>
  <c r="KF143" i="2"/>
  <c r="KE143" i="2"/>
  <c r="KD143" i="2"/>
  <c r="KC143" i="2"/>
  <c r="KB143" i="2"/>
  <c r="KA143" i="2"/>
  <c r="JZ143" i="2"/>
  <c r="JY143" i="2"/>
  <c r="JX143" i="2"/>
  <c r="JW143" i="2"/>
  <c r="JV143" i="2"/>
  <c r="JU143" i="2"/>
  <c r="JT143" i="2"/>
  <c r="JS143" i="2"/>
  <c r="JR143" i="2"/>
  <c r="JQ143" i="2"/>
  <c r="JP143" i="2"/>
  <c r="JO143" i="2"/>
  <c r="JN143" i="2"/>
  <c r="JM143" i="2"/>
  <c r="JL143" i="2"/>
  <c r="JK143" i="2"/>
  <c r="JJ143" i="2"/>
  <c r="JI143" i="2"/>
  <c r="JH143" i="2"/>
  <c r="JG143" i="2"/>
  <c r="JF143" i="2"/>
  <c r="JE143" i="2"/>
  <c r="JD143" i="2"/>
  <c r="JC143" i="2"/>
  <c r="JB143" i="2"/>
  <c r="JA143" i="2"/>
  <c r="IZ143" i="2"/>
  <c r="IY143" i="2"/>
  <c r="IX143" i="2"/>
  <c r="IW143" i="2"/>
  <c r="IV143" i="2"/>
  <c r="IU143" i="2"/>
  <c r="IT143" i="2"/>
  <c r="IS143" i="2"/>
  <c r="IR143" i="2"/>
  <c r="IQ143" i="2"/>
  <c r="IP143" i="2"/>
  <c r="IO143" i="2"/>
  <c r="IN143" i="2"/>
  <c r="IM143" i="2"/>
  <c r="IL143" i="2"/>
  <c r="IK143" i="2"/>
  <c r="IJ143" i="2"/>
  <c r="II143" i="2"/>
  <c r="IH143" i="2"/>
  <c r="IG143" i="2"/>
  <c r="IF143" i="2"/>
  <c r="IE143" i="2"/>
  <c r="ID143" i="2"/>
  <c r="IC143" i="2"/>
  <c r="IB143" i="2"/>
  <c r="IA143" i="2"/>
  <c r="HZ143" i="2"/>
  <c r="HY143" i="2"/>
  <c r="HX143" i="2"/>
  <c r="HW143" i="2"/>
  <c r="HV143" i="2"/>
  <c r="HU143" i="2"/>
  <c r="HT143" i="2"/>
  <c r="HS143" i="2"/>
  <c r="HR143" i="2"/>
  <c r="HQ143" i="2"/>
  <c r="HP143" i="2"/>
  <c r="HO143" i="2"/>
  <c r="HN143" i="2"/>
  <c r="HM143" i="2"/>
  <c r="HL143" i="2"/>
  <c r="HK143" i="2"/>
  <c r="HJ143" i="2"/>
  <c r="HI143" i="2"/>
  <c r="HH143" i="2"/>
  <c r="HG143" i="2"/>
  <c r="HF143" i="2"/>
  <c r="HE143" i="2"/>
  <c r="HD143" i="2"/>
  <c r="HC143" i="2"/>
  <c r="HB143" i="2"/>
  <c r="HA143" i="2"/>
  <c r="GZ143" i="2"/>
  <c r="GY143" i="2"/>
  <c r="GX143" i="2"/>
  <c r="GW143" i="2"/>
  <c r="GV143" i="2"/>
  <c r="GU143" i="2"/>
  <c r="GT143" i="2"/>
  <c r="GS143" i="2"/>
  <c r="GR143" i="2"/>
  <c r="GQ143" i="2"/>
  <c r="GP143" i="2"/>
  <c r="GO143" i="2"/>
  <c r="GN143" i="2"/>
  <c r="GM143" i="2"/>
  <c r="GL143" i="2"/>
  <c r="GK143" i="2"/>
  <c r="GJ143" i="2"/>
  <c r="GI143" i="2"/>
  <c r="GH143" i="2"/>
  <c r="GG143" i="2"/>
  <c r="GF143" i="2"/>
  <c r="GE143" i="2"/>
  <c r="GD143" i="2"/>
  <c r="GC143" i="2"/>
  <c r="GB143" i="2"/>
  <c r="GA143" i="2"/>
  <c r="FZ143" i="2"/>
  <c r="FY143" i="2"/>
  <c r="FX143" i="2"/>
  <c r="FW143" i="2"/>
  <c r="FV143" i="2"/>
  <c r="FU143" i="2"/>
  <c r="FT143" i="2"/>
  <c r="FS143" i="2"/>
  <c r="FR143" i="2"/>
  <c r="FQ143" i="2"/>
  <c r="FP143" i="2"/>
  <c r="FO143" i="2"/>
  <c r="FN143" i="2"/>
  <c r="FM143" i="2"/>
  <c r="FL143" i="2"/>
  <c r="FK143" i="2"/>
  <c r="FJ143" i="2"/>
  <c r="FI143" i="2"/>
  <c r="FH143" i="2"/>
  <c r="FG143" i="2"/>
  <c r="FF143" i="2"/>
  <c r="FE143" i="2"/>
  <c r="FD143" i="2"/>
  <c r="FC143" i="2"/>
  <c r="FB143" i="2"/>
  <c r="FA143" i="2"/>
  <c r="EZ143" i="2"/>
  <c r="EY143" i="2"/>
  <c r="EX143" i="2"/>
  <c r="EW143" i="2"/>
  <c r="EV143" i="2"/>
  <c r="EU143" i="2"/>
  <c r="ET143" i="2"/>
  <c r="ES143" i="2"/>
  <c r="ER143" i="2"/>
  <c r="EQ143" i="2"/>
  <c r="EP143" i="2"/>
  <c r="EO143" i="2"/>
  <c r="EN143" i="2"/>
  <c r="EM143" i="2"/>
  <c r="EL143" i="2"/>
  <c r="EK143" i="2"/>
  <c r="EJ143" i="2"/>
  <c r="EI143" i="2"/>
  <c r="EH143" i="2"/>
  <c r="EG143" i="2"/>
  <c r="EF143" i="2"/>
  <c r="EE143" i="2"/>
  <c r="ED143" i="2"/>
  <c r="EC143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NE141" i="2"/>
  <c r="ND141" i="2"/>
  <c r="NC141" i="2"/>
  <c r="NB141" i="2"/>
  <c r="NA141" i="2"/>
  <c r="MZ141" i="2"/>
  <c r="MY141" i="2"/>
  <c r="MX141" i="2"/>
  <c r="MW141" i="2"/>
  <c r="MV141" i="2"/>
  <c r="MU141" i="2"/>
  <c r="MT141" i="2"/>
  <c r="MS141" i="2"/>
  <c r="MR141" i="2"/>
  <c r="MQ141" i="2"/>
  <c r="MP141" i="2"/>
  <c r="MO141" i="2"/>
  <c r="MN141" i="2"/>
  <c r="MM141" i="2"/>
  <c r="ML141" i="2"/>
  <c r="MK141" i="2"/>
  <c r="MJ141" i="2"/>
  <c r="MI141" i="2"/>
  <c r="MH141" i="2"/>
  <c r="MG141" i="2"/>
  <c r="MF141" i="2"/>
  <c r="ME141" i="2"/>
  <c r="MD141" i="2"/>
  <c r="MC141" i="2"/>
  <c r="MB141" i="2"/>
  <c r="MA141" i="2"/>
  <c r="LZ141" i="2"/>
  <c r="LY141" i="2"/>
  <c r="LX141" i="2"/>
  <c r="LW141" i="2"/>
  <c r="LV141" i="2"/>
  <c r="LU141" i="2"/>
  <c r="LT141" i="2"/>
  <c r="LS141" i="2"/>
  <c r="LR141" i="2"/>
  <c r="LQ141" i="2"/>
  <c r="LP141" i="2"/>
  <c r="LO141" i="2"/>
  <c r="LN141" i="2"/>
  <c r="LM141" i="2"/>
  <c r="LL141" i="2"/>
  <c r="LK141" i="2"/>
  <c r="LJ141" i="2"/>
  <c r="LI141" i="2"/>
  <c r="LH141" i="2"/>
  <c r="LG141" i="2"/>
  <c r="LF141" i="2"/>
  <c r="LE141" i="2"/>
  <c r="LD141" i="2"/>
  <c r="LC141" i="2"/>
  <c r="LB141" i="2"/>
  <c r="LA141" i="2"/>
  <c r="KZ141" i="2"/>
  <c r="KY141" i="2"/>
  <c r="KX141" i="2"/>
  <c r="KW141" i="2"/>
  <c r="KV141" i="2"/>
  <c r="KU141" i="2"/>
  <c r="KT141" i="2"/>
  <c r="KS141" i="2"/>
  <c r="KR141" i="2"/>
  <c r="KQ141" i="2"/>
  <c r="KP141" i="2"/>
  <c r="KO141" i="2"/>
  <c r="KN141" i="2"/>
  <c r="KM141" i="2"/>
  <c r="KL141" i="2"/>
  <c r="KK141" i="2"/>
  <c r="KJ141" i="2"/>
  <c r="KI141" i="2"/>
  <c r="KH141" i="2"/>
  <c r="KG141" i="2"/>
  <c r="KF141" i="2"/>
  <c r="KE141" i="2"/>
  <c r="KD141" i="2"/>
  <c r="KC141" i="2"/>
  <c r="KB141" i="2"/>
  <c r="KA141" i="2"/>
  <c r="JZ141" i="2"/>
  <c r="JY141" i="2"/>
  <c r="JX141" i="2"/>
  <c r="JW141" i="2"/>
  <c r="JV141" i="2"/>
  <c r="JU141" i="2"/>
  <c r="JT141" i="2"/>
  <c r="JS141" i="2"/>
  <c r="JR141" i="2"/>
  <c r="JQ141" i="2"/>
  <c r="JP141" i="2"/>
  <c r="JO141" i="2"/>
  <c r="JN141" i="2"/>
  <c r="JM141" i="2"/>
  <c r="JL141" i="2"/>
  <c r="JK141" i="2"/>
  <c r="JJ141" i="2"/>
  <c r="JI141" i="2"/>
  <c r="JH141" i="2"/>
  <c r="JG141" i="2"/>
  <c r="JF141" i="2"/>
  <c r="JE141" i="2"/>
  <c r="JD141" i="2"/>
  <c r="JC141" i="2"/>
  <c r="JB141" i="2"/>
  <c r="JA141" i="2"/>
  <c r="IZ141" i="2"/>
  <c r="IY141" i="2"/>
  <c r="IX141" i="2"/>
  <c r="IW141" i="2"/>
  <c r="IV141" i="2"/>
  <c r="IU141" i="2"/>
  <c r="IT141" i="2"/>
  <c r="IS141" i="2"/>
  <c r="IR141" i="2"/>
  <c r="IQ141" i="2"/>
  <c r="IP141" i="2"/>
  <c r="IO141" i="2"/>
  <c r="IN141" i="2"/>
  <c r="IM141" i="2"/>
  <c r="IL141" i="2"/>
  <c r="IK141" i="2"/>
  <c r="IJ141" i="2"/>
  <c r="II141" i="2"/>
  <c r="IH141" i="2"/>
  <c r="IG141" i="2"/>
  <c r="IF141" i="2"/>
  <c r="IE141" i="2"/>
  <c r="ID141" i="2"/>
  <c r="IC141" i="2"/>
  <c r="IB141" i="2"/>
  <c r="IA141" i="2"/>
  <c r="HZ141" i="2"/>
  <c r="HY141" i="2"/>
  <c r="HX141" i="2"/>
  <c r="HW141" i="2"/>
  <c r="HV141" i="2"/>
  <c r="HU141" i="2"/>
  <c r="HT141" i="2"/>
  <c r="HS141" i="2"/>
  <c r="HR141" i="2"/>
  <c r="HQ141" i="2"/>
  <c r="HP141" i="2"/>
  <c r="HO141" i="2"/>
  <c r="HN141" i="2"/>
  <c r="HM141" i="2"/>
  <c r="HL141" i="2"/>
  <c r="HK141" i="2"/>
  <c r="HJ141" i="2"/>
  <c r="HI141" i="2"/>
  <c r="HH141" i="2"/>
  <c r="HG141" i="2"/>
  <c r="HF141" i="2"/>
  <c r="HE141" i="2"/>
  <c r="HD141" i="2"/>
  <c r="HC141" i="2"/>
  <c r="HB141" i="2"/>
  <c r="HA141" i="2"/>
  <c r="GZ141" i="2"/>
  <c r="GY141" i="2"/>
  <c r="GX141" i="2"/>
  <c r="GW141" i="2"/>
  <c r="GV141" i="2"/>
  <c r="GU141" i="2"/>
  <c r="GT141" i="2"/>
  <c r="GS141" i="2"/>
  <c r="GR141" i="2"/>
  <c r="GQ141" i="2"/>
  <c r="GP141" i="2"/>
  <c r="GO141" i="2"/>
  <c r="GN141" i="2"/>
  <c r="GM141" i="2"/>
  <c r="GL141" i="2"/>
  <c r="GK141" i="2"/>
  <c r="GJ141" i="2"/>
  <c r="GI141" i="2"/>
  <c r="GH141" i="2"/>
  <c r="GG141" i="2"/>
  <c r="GF141" i="2"/>
  <c r="GE141" i="2"/>
  <c r="GD141" i="2"/>
  <c r="GC141" i="2"/>
  <c r="GB141" i="2"/>
  <c r="GA141" i="2"/>
  <c r="FZ141" i="2"/>
  <c r="FY141" i="2"/>
  <c r="FX141" i="2"/>
  <c r="FW141" i="2"/>
  <c r="FV141" i="2"/>
  <c r="FU141" i="2"/>
  <c r="FT141" i="2"/>
  <c r="FS141" i="2"/>
  <c r="FR141" i="2"/>
  <c r="FQ141" i="2"/>
  <c r="FP141" i="2"/>
  <c r="FO141" i="2"/>
  <c r="FN141" i="2"/>
  <c r="FM141" i="2"/>
  <c r="FL141" i="2"/>
  <c r="FK141" i="2"/>
  <c r="FJ141" i="2"/>
  <c r="FI141" i="2"/>
  <c r="FH141" i="2"/>
  <c r="FG141" i="2"/>
  <c r="FF141" i="2"/>
  <c r="FE141" i="2"/>
  <c r="FD141" i="2"/>
  <c r="FC141" i="2"/>
  <c r="FB141" i="2"/>
  <c r="FA141" i="2"/>
  <c r="EZ141" i="2"/>
  <c r="EY141" i="2"/>
  <c r="EX141" i="2"/>
  <c r="EW141" i="2"/>
  <c r="EV141" i="2"/>
  <c r="EU141" i="2"/>
  <c r="ET141" i="2"/>
  <c r="ES141" i="2"/>
  <c r="ER141" i="2"/>
  <c r="EQ141" i="2"/>
  <c r="EP141" i="2"/>
  <c r="EO141" i="2"/>
  <c r="EN141" i="2"/>
  <c r="EM141" i="2"/>
  <c r="EL141" i="2"/>
  <c r="EK141" i="2"/>
  <c r="EJ141" i="2"/>
  <c r="EI141" i="2"/>
  <c r="EH141" i="2"/>
  <c r="EG141" i="2"/>
  <c r="EF141" i="2"/>
  <c r="EE141" i="2"/>
  <c r="ED141" i="2"/>
  <c r="EC141" i="2"/>
  <c r="EB141" i="2"/>
  <c r="EA141" i="2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NE139" i="2"/>
  <c r="ND139" i="2"/>
  <c r="NC139" i="2"/>
  <c r="NB139" i="2"/>
  <c r="NA139" i="2"/>
  <c r="MZ139" i="2"/>
  <c r="MY139" i="2"/>
  <c r="MX139" i="2"/>
  <c r="MW139" i="2"/>
  <c r="MV139" i="2"/>
  <c r="MU139" i="2"/>
  <c r="MT139" i="2"/>
  <c r="MS139" i="2"/>
  <c r="MR139" i="2"/>
  <c r="MQ139" i="2"/>
  <c r="MP139" i="2"/>
  <c r="MO139" i="2"/>
  <c r="MN139" i="2"/>
  <c r="MM139" i="2"/>
  <c r="ML139" i="2"/>
  <c r="MK139" i="2"/>
  <c r="MJ139" i="2"/>
  <c r="MI139" i="2"/>
  <c r="MH139" i="2"/>
  <c r="MG139" i="2"/>
  <c r="MF139" i="2"/>
  <c r="ME139" i="2"/>
  <c r="MD139" i="2"/>
  <c r="MC139" i="2"/>
  <c r="MB139" i="2"/>
  <c r="MA139" i="2"/>
  <c r="LZ139" i="2"/>
  <c r="LY139" i="2"/>
  <c r="LX139" i="2"/>
  <c r="LW139" i="2"/>
  <c r="LV139" i="2"/>
  <c r="LU139" i="2"/>
  <c r="LT139" i="2"/>
  <c r="LS139" i="2"/>
  <c r="LR139" i="2"/>
  <c r="LQ139" i="2"/>
  <c r="LP139" i="2"/>
  <c r="LO139" i="2"/>
  <c r="LN139" i="2"/>
  <c r="LM139" i="2"/>
  <c r="LL139" i="2"/>
  <c r="LK139" i="2"/>
  <c r="LJ139" i="2"/>
  <c r="LI139" i="2"/>
  <c r="LH139" i="2"/>
  <c r="LG139" i="2"/>
  <c r="LF139" i="2"/>
  <c r="LE139" i="2"/>
  <c r="LD139" i="2"/>
  <c r="LC139" i="2"/>
  <c r="LB139" i="2"/>
  <c r="LA139" i="2"/>
  <c r="KZ139" i="2"/>
  <c r="KY139" i="2"/>
  <c r="KX139" i="2"/>
  <c r="KW139" i="2"/>
  <c r="KV139" i="2"/>
  <c r="KU139" i="2"/>
  <c r="KT139" i="2"/>
  <c r="KS139" i="2"/>
  <c r="KR139" i="2"/>
  <c r="KQ139" i="2"/>
  <c r="KP139" i="2"/>
  <c r="KO139" i="2"/>
  <c r="KN139" i="2"/>
  <c r="KM139" i="2"/>
  <c r="KL139" i="2"/>
  <c r="KK139" i="2"/>
  <c r="KJ139" i="2"/>
  <c r="KI139" i="2"/>
  <c r="KH139" i="2"/>
  <c r="KG139" i="2"/>
  <c r="KF139" i="2"/>
  <c r="KE139" i="2"/>
  <c r="KD139" i="2"/>
  <c r="KC139" i="2"/>
  <c r="KB139" i="2"/>
  <c r="KA139" i="2"/>
  <c r="JZ139" i="2"/>
  <c r="JY139" i="2"/>
  <c r="JX139" i="2"/>
  <c r="JW139" i="2"/>
  <c r="JV139" i="2"/>
  <c r="JU139" i="2"/>
  <c r="JT139" i="2"/>
  <c r="JS139" i="2"/>
  <c r="JR139" i="2"/>
  <c r="JQ139" i="2"/>
  <c r="JP139" i="2"/>
  <c r="JO139" i="2"/>
  <c r="JN139" i="2"/>
  <c r="JM139" i="2"/>
  <c r="JL139" i="2"/>
  <c r="JK139" i="2"/>
  <c r="JJ139" i="2"/>
  <c r="JI139" i="2"/>
  <c r="JH139" i="2"/>
  <c r="JG139" i="2"/>
  <c r="JF139" i="2"/>
  <c r="JE139" i="2"/>
  <c r="JD139" i="2"/>
  <c r="JC139" i="2"/>
  <c r="JB139" i="2"/>
  <c r="JA139" i="2"/>
  <c r="IZ139" i="2"/>
  <c r="IY139" i="2"/>
  <c r="IX139" i="2"/>
  <c r="IW139" i="2"/>
  <c r="IV139" i="2"/>
  <c r="IU139" i="2"/>
  <c r="IT139" i="2"/>
  <c r="IS139" i="2"/>
  <c r="IR139" i="2"/>
  <c r="IQ139" i="2"/>
  <c r="IP139" i="2"/>
  <c r="IO139" i="2"/>
  <c r="IN139" i="2"/>
  <c r="IM139" i="2"/>
  <c r="IL139" i="2"/>
  <c r="IK139" i="2"/>
  <c r="IJ139" i="2"/>
  <c r="II139" i="2"/>
  <c r="IH139" i="2"/>
  <c r="IG139" i="2"/>
  <c r="IF139" i="2"/>
  <c r="IE139" i="2"/>
  <c r="ID139" i="2"/>
  <c r="IC139" i="2"/>
  <c r="IB139" i="2"/>
  <c r="IA139" i="2"/>
  <c r="HZ139" i="2"/>
  <c r="HY139" i="2"/>
  <c r="HX139" i="2"/>
  <c r="HW139" i="2"/>
  <c r="HV139" i="2"/>
  <c r="HU139" i="2"/>
  <c r="HT139" i="2"/>
  <c r="HS139" i="2"/>
  <c r="HR139" i="2"/>
  <c r="HQ139" i="2"/>
  <c r="HP139" i="2"/>
  <c r="HO139" i="2"/>
  <c r="HN139" i="2"/>
  <c r="HM139" i="2"/>
  <c r="HL139" i="2"/>
  <c r="HK139" i="2"/>
  <c r="HJ139" i="2"/>
  <c r="HI139" i="2"/>
  <c r="HH139" i="2"/>
  <c r="HG139" i="2"/>
  <c r="HF139" i="2"/>
  <c r="HE139" i="2"/>
  <c r="HD139" i="2"/>
  <c r="HC139" i="2"/>
  <c r="HB139" i="2"/>
  <c r="HA139" i="2"/>
  <c r="GZ139" i="2"/>
  <c r="GY139" i="2"/>
  <c r="GX139" i="2"/>
  <c r="GW139" i="2"/>
  <c r="GV139" i="2"/>
  <c r="GU139" i="2"/>
  <c r="GT139" i="2"/>
  <c r="GS139" i="2"/>
  <c r="GR139" i="2"/>
  <c r="GQ139" i="2"/>
  <c r="GP139" i="2"/>
  <c r="GO139" i="2"/>
  <c r="GN139" i="2"/>
  <c r="GM139" i="2"/>
  <c r="GL139" i="2"/>
  <c r="GK139" i="2"/>
  <c r="GJ139" i="2"/>
  <c r="GI139" i="2"/>
  <c r="GH139" i="2"/>
  <c r="GG139" i="2"/>
  <c r="GF139" i="2"/>
  <c r="GE139" i="2"/>
  <c r="GD139" i="2"/>
  <c r="GC139" i="2"/>
  <c r="GB139" i="2"/>
  <c r="GA139" i="2"/>
  <c r="FZ139" i="2"/>
  <c r="FY139" i="2"/>
  <c r="FX139" i="2"/>
  <c r="FW139" i="2"/>
  <c r="FV139" i="2"/>
  <c r="FU139" i="2"/>
  <c r="FT139" i="2"/>
  <c r="FS139" i="2"/>
  <c r="FR139" i="2"/>
  <c r="FQ139" i="2"/>
  <c r="FP139" i="2"/>
  <c r="FO139" i="2"/>
  <c r="FN139" i="2"/>
  <c r="FM139" i="2"/>
  <c r="FL139" i="2"/>
  <c r="FK139" i="2"/>
  <c r="FJ139" i="2"/>
  <c r="FI139" i="2"/>
  <c r="FH139" i="2"/>
  <c r="FG139" i="2"/>
  <c r="FF139" i="2"/>
  <c r="FE139" i="2"/>
  <c r="FD139" i="2"/>
  <c r="FC139" i="2"/>
  <c r="FB139" i="2"/>
  <c r="FA139" i="2"/>
  <c r="EZ139" i="2"/>
  <c r="EY139" i="2"/>
  <c r="EX139" i="2"/>
  <c r="EW139" i="2"/>
  <c r="EV139" i="2"/>
  <c r="EU139" i="2"/>
  <c r="ET139" i="2"/>
  <c r="ES139" i="2"/>
  <c r="ER139" i="2"/>
  <c r="EQ139" i="2"/>
  <c r="EP139" i="2"/>
  <c r="EO139" i="2"/>
  <c r="EN139" i="2"/>
  <c r="EM139" i="2"/>
  <c r="EL139" i="2"/>
  <c r="EK139" i="2"/>
  <c r="EJ139" i="2"/>
  <c r="EI139" i="2"/>
  <c r="EH139" i="2"/>
  <c r="EG139" i="2"/>
  <c r="EF139" i="2"/>
  <c r="EE139" i="2"/>
  <c r="ED139" i="2"/>
  <c r="EC139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NE137" i="2"/>
  <c r="ND137" i="2"/>
  <c r="NC137" i="2"/>
  <c r="NB137" i="2"/>
  <c r="NA137" i="2"/>
  <c r="MZ137" i="2"/>
  <c r="MY137" i="2"/>
  <c r="MX137" i="2"/>
  <c r="MW137" i="2"/>
  <c r="MV137" i="2"/>
  <c r="MU137" i="2"/>
  <c r="MT137" i="2"/>
  <c r="MS137" i="2"/>
  <c r="MR137" i="2"/>
  <c r="MQ137" i="2"/>
  <c r="MP137" i="2"/>
  <c r="MO137" i="2"/>
  <c r="MN137" i="2"/>
  <c r="MM137" i="2"/>
  <c r="ML137" i="2"/>
  <c r="MK137" i="2"/>
  <c r="MJ137" i="2"/>
  <c r="MI137" i="2"/>
  <c r="MH137" i="2"/>
  <c r="MG137" i="2"/>
  <c r="MF137" i="2"/>
  <c r="ME137" i="2"/>
  <c r="MD137" i="2"/>
  <c r="MC137" i="2"/>
  <c r="MB137" i="2"/>
  <c r="MA137" i="2"/>
  <c r="LZ137" i="2"/>
  <c r="LY137" i="2"/>
  <c r="LX137" i="2"/>
  <c r="LW137" i="2"/>
  <c r="LV137" i="2"/>
  <c r="LU137" i="2"/>
  <c r="LT137" i="2"/>
  <c r="LS137" i="2"/>
  <c r="LR137" i="2"/>
  <c r="LQ137" i="2"/>
  <c r="LP137" i="2"/>
  <c r="LO137" i="2"/>
  <c r="LN137" i="2"/>
  <c r="LM137" i="2"/>
  <c r="LL137" i="2"/>
  <c r="LK137" i="2"/>
  <c r="LJ137" i="2"/>
  <c r="LI137" i="2"/>
  <c r="LH137" i="2"/>
  <c r="LG137" i="2"/>
  <c r="LF137" i="2"/>
  <c r="LE137" i="2"/>
  <c r="LD137" i="2"/>
  <c r="LC137" i="2"/>
  <c r="LB137" i="2"/>
  <c r="LA137" i="2"/>
  <c r="KZ137" i="2"/>
  <c r="KY137" i="2"/>
  <c r="KX137" i="2"/>
  <c r="KW137" i="2"/>
  <c r="KV137" i="2"/>
  <c r="KU137" i="2"/>
  <c r="KT137" i="2"/>
  <c r="KS137" i="2"/>
  <c r="KR137" i="2"/>
  <c r="KQ137" i="2"/>
  <c r="KP137" i="2"/>
  <c r="KO137" i="2"/>
  <c r="KN137" i="2"/>
  <c r="KM137" i="2"/>
  <c r="KL137" i="2"/>
  <c r="KK137" i="2"/>
  <c r="KJ137" i="2"/>
  <c r="KI137" i="2"/>
  <c r="KH137" i="2"/>
  <c r="KG137" i="2"/>
  <c r="KF137" i="2"/>
  <c r="KE137" i="2"/>
  <c r="KD137" i="2"/>
  <c r="KC137" i="2"/>
  <c r="KB137" i="2"/>
  <c r="KA137" i="2"/>
  <c r="JZ137" i="2"/>
  <c r="JY137" i="2"/>
  <c r="JX137" i="2"/>
  <c r="JW137" i="2"/>
  <c r="JV137" i="2"/>
  <c r="JU137" i="2"/>
  <c r="JT137" i="2"/>
  <c r="JS137" i="2"/>
  <c r="JR137" i="2"/>
  <c r="JQ137" i="2"/>
  <c r="JP137" i="2"/>
  <c r="JO137" i="2"/>
  <c r="JN137" i="2"/>
  <c r="JM137" i="2"/>
  <c r="JL137" i="2"/>
  <c r="JK137" i="2"/>
  <c r="JJ137" i="2"/>
  <c r="JI137" i="2"/>
  <c r="JH137" i="2"/>
  <c r="JG137" i="2"/>
  <c r="JF137" i="2"/>
  <c r="JE137" i="2"/>
  <c r="JD137" i="2"/>
  <c r="JC137" i="2"/>
  <c r="JB137" i="2"/>
  <c r="JA137" i="2"/>
  <c r="IZ137" i="2"/>
  <c r="IY137" i="2"/>
  <c r="IX137" i="2"/>
  <c r="IW137" i="2"/>
  <c r="IV137" i="2"/>
  <c r="IU137" i="2"/>
  <c r="IT137" i="2"/>
  <c r="IS137" i="2"/>
  <c r="IR137" i="2"/>
  <c r="IQ137" i="2"/>
  <c r="IP137" i="2"/>
  <c r="IO137" i="2"/>
  <c r="IN137" i="2"/>
  <c r="IM137" i="2"/>
  <c r="IL137" i="2"/>
  <c r="IK137" i="2"/>
  <c r="IJ137" i="2"/>
  <c r="II137" i="2"/>
  <c r="IH137" i="2"/>
  <c r="IG137" i="2"/>
  <c r="IF137" i="2"/>
  <c r="IE137" i="2"/>
  <c r="ID137" i="2"/>
  <c r="IC137" i="2"/>
  <c r="IB137" i="2"/>
  <c r="IA137" i="2"/>
  <c r="HZ137" i="2"/>
  <c r="HY137" i="2"/>
  <c r="HX137" i="2"/>
  <c r="HW137" i="2"/>
  <c r="HV137" i="2"/>
  <c r="HU137" i="2"/>
  <c r="HT137" i="2"/>
  <c r="HS137" i="2"/>
  <c r="HR137" i="2"/>
  <c r="HQ137" i="2"/>
  <c r="HP137" i="2"/>
  <c r="HO137" i="2"/>
  <c r="HN137" i="2"/>
  <c r="HM137" i="2"/>
  <c r="HL137" i="2"/>
  <c r="HK137" i="2"/>
  <c r="HJ137" i="2"/>
  <c r="HI137" i="2"/>
  <c r="HH137" i="2"/>
  <c r="HG137" i="2"/>
  <c r="HF137" i="2"/>
  <c r="HE137" i="2"/>
  <c r="HD137" i="2"/>
  <c r="HC137" i="2"/>
  <c r="HB137" i="2"/>
  <c r="HA137" i="2"/>
  <c r="GZ137" i="2"/>
  <c r="GY137" i="2"/>
  <c r="GX137" i="2"/>
  <c r="GW137" i="2"/>
  <c r="GV137" i="2"/>
  <c r="GU137" i="2"/>
  <c r="GT137" i="2"/>
  <c r="GS137" i="2"/>
  <c r="GR137" i="2"/>
  <c r="GQ137" i="2"/>
  <c r="GP137" i="2"/>
  <c r="GO137" i="2"/>
  <c r="GN137" i="2"/>
  <c r="GM137" i="2"/>
  <c r="GL137" i="2"/>
  <c r="GK137" i="2"/>
  <c r="GJ137" i="2"/>
  <c r="GI137" i="2"/>
  <c r="GH137" i="2"/>
  <c r="GG137" i="2"/>
  <c r="GF137" i="2"/>
  <c r="GE137" i="2"/>
  <c r="GD137" i="2"/>
  <c r="GC137" i="2"/>
  <c r="GB137" i="2"/>
  <c r="GA137" i="2"/>
  <c r="FZ137" i="2"/>
  <c r="FY137" i="2"/>
  <c r="FX137" i="2"/>
  <c r="FW137" i="2"/>
  <c r="FV137" i="2"/>
  <c r="FU137" i="2"/>
  <c r="FT137" i="2"/>
  <c r="FS137" i="2"/>
  <c r="FR137" i="2"/>
  <c r="FQ13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NE135" i="2"/>
  <c r="ND135" i="2"/>
  <c r="NC135" i="2"/>
  <c r="NB135" i="2"/>
  <c r="NA135" i="2"/>
  <c r="MZ135" i="2"/>
  <c r="MY135" i="2"/>
  <c r="MX135" i="2"/>
  <c r="MW135" i="2"/>
  <c r="MV135" i="2"/>
  <c r="MU135" i="2"/>
  <c r="MT135" i="2"/>
  <c r="MS135" i="2"/>
  <c r="MR135" i="2"/>
  <c r="MQ135" i="2"/>
  <c r="MP135" i="2"/>
  <c r="MO135" i="2"/>
  <c r="MN135" i="2"/>
  <c r="MM135" i="2"/>
  <c r="ML135" i="2"/>
  <c r="MK135" i="2"/>
  <c r="MJ135" i="2"/>
  <c r="MI135" i="2"/>
  <c r="MH135" i="2"/>
  <c r="MG135" i="2"/>
  <c r="MF135" i="2"/>
  <c r="ME135" i="2"/>
  <c r="MD135" i="2"/>
  <c r="MC135" i="2"/>
  <c r="MB135" i="2"/>
  <c r="MA135" i="2"/>
  <c r="LZ135" i="2"/>
  <c r="LY135" i="2"/>
  <c r="LX135" i="2"/>
  <c r="LW135" i="2"/>
  <c r="LV135" i="2"/>
  <c r="LU135" i="2"/>
  <c r="LT135" i="2"/>
  <c r="LS135" i="2"/>
  <c r="LR135" i="2"/>
  <c r="LQ135" i="2"/>
  <c r="LP135" i="2"/>
  <c r="LO135" i="2"/>
  <c r="LN135" i="2"/>
  <c r="LM135" i="2"/>
  <c r="LL135" i="2"/>
  <c r="LK135" i="2"/>
  <c r="LJ135" i="2"/>
  <c r="LI135" i="2"/>
  <c r="LH135" i="2"/>
  <c r="LG135" i="2"/>
  <c r="LF135" i="2"/>
  <c r="LE135" i="2"/>
  <c r="LD135" i="2"/>
  <c r="LC135" i="2"/>
  <c r="LB135" i="2"/>
  <c r="LA135" i="2"/>
  <c r="KZ135" i="2"/>
  <c r="KY135" i="2"/>
  <c r="KX135" i="2"/>
  <c r="KW135" i="2"/>
  <c r="KV135" i="2"/>
  <c r="KU135" i="2"/>
  <c r="KT135" i="2"/>
  <c r="KS135" i="2"/>
  <c r="KR135" i="2"/>
  <c r="KQ135" i="2"/>
  <c r="KP135" i="2"/>
  <c r="KO135" i="2"/>
  <c r="KN135" i="2"/>
  <c r="KM135" i="2"/>
  <c r="KL135" i="2"/>
  <c r="KK135" i="2"/>
  <c r="KJ135" i="2"/>
  <c r="KI135" i="2"/>
  <c r="KH135" i="2"/>
  <c r="KG135" i="2"/>
  <c r="KF135" i="2"/>
  <c r="KE135" i="2"/>
  <c r="KD135" i="2"/>
  <c r="KC135" i="2"/>
  <c r="KB135" i="2"/>
  <c r="KA135" i="2"/>
  <c r="JZ135" i="2"/>
  <c r="JY135" i="2"/>
  <c r="JX135" i="2"/>
  <c r="JW135" i="2"/>
  <c r="JV135" i="2"/>
  <c r="JU135" i="2"/>
  <c r="JT135" i="2"/>
  <c r="JS135" i="2"/>
  <c r="JR135" i="2"/>
  <c r="JQ135" i="2"/>
  <c r="JP135" i="2"/>
  <c r="JO135" i="2"/>
  <c r="JN135" i="2"/>
  <c r="JM135" i="2"/>
  <c r="JL135" i="2"/>
  <c r="JK135" i="2"/>
  <c r="JJ135" i="2"/>
  <c r="JI135" i="2"/>
  <c r="JH135" i="2"/>
  <c r="JG135" i="2"/>
  <c r="JF135" i="2"/>
  <c r="JE135" i="2"/>
  <c r="JD135" i="2"/>
  <c r="JC135" i="2"/>
  <c r="JB135" i="2"/>
  <c r="JA135" i="2"/>
  <c r="IZ135" i="2"/>
  <c r="IY135" i="2"/>
  <c r="IX135" i="2"/>
  <c r="IW135" i="2"/>
  <c r="IV135" i="2"/>
  <c r="IU135" i="2"/>
  <c r="IT135" i="2"/>
  <c r="IS135" i="2"/>
  <c r="IR135" i="2"/>
  <c r="IQ135" i="2"/>
  <c r="IP135" i="2"/>
  <c r="IO135" i="2"/>
  <c r="IN135" i="2"/>
  <c r="IM135" i="2"/>
  <c r="IL135" i="2"/>
  <c r="IK135" i="2"/>
  <c r="IJ135" i="2"/>
  <c r="II135" i="2"/>
  <c r="IH135" i="2"/>
  <c r="IG135" i="2"/>
  <c r="IF135" i="2"/>
  <c r="IE135" i="2"/>
  <c r="ID135" i="2"/>
  <c r="IC135" i="2"/>
  <c r="IB135" i="2"/>
  <c r="IA135" i="2"/>
  <c r="HZ135" i="2"/>
  <c r="HY135" i="2"/>
  <c r="HX135" i="2"/>
  <c r="HW135" i="2"/>
  <c r="HV135" i="2"/>
  <c r="HU135" i="2"/>
  <c r="HT135" i="2"/>
  <c r="HS135" i="2"/>
  <c r="HR135" i="2"/>
  <c r="HQ135" i="2"/>
  <c r="HP135" i="2"/>
  <c r="HO135" i="2"/>
  <c r="HN135" i="2"/>
  <c r="HM135" i="2"/>
  <c r="HL135" i="2"/>
  <c r="HK135" i="2"/>
  <c r="HJ135" i="2"/>
  <c r="HI135" i="2"/>
  <c r="HH135" i="2"/>
  <c r="HG135" i="2"/>
  <c r="HF135" i="2"/>
  <c r="HE135" i="2"/>
  <c r="HD135" i="2"/>
  <c r="HC135" i="2"/>
  <c r="HB135" i="2"/>
  <c r="HA135" i="2"/>
  <c r="GZ135" i="2"/>
  <c r="GY135" i="2"/>
  <c r="GX135" i="2"/>
  <c r="GW135" i="2"/>
  <c r="GV135" i="2"/>
  <c r="GU135" i="2"/>
  <c r="GT135" i="2"/>
  <c r="GS135" i="2"/>
  <c r="GR135" i="2"/>
  <c r="GQ135" i="2"/>
  <c r="GP135" i="2"/>
  <c r="GO135" i="2"/>
  <c r="GN135" i="2"/>
  <c r="GM135" i="2"/>
  <c r="GL135" i="2"/>
  <c r="GK135" i="2"/>
  <c r="GJ135" i="2"/>
  <c r="GI135" i="2"/>
  <c r="GH135" i="2"/>
  <c r="GG135" i="2"/>
  <c r="GF135" i="2"/>
  <c r="GE135" i="2"/>
  <c r="GD135" i="2"/>
  <c r="GC135" i="2"/>
  <c r="GB135" i="2"/>
  <c r="GA135" i="2"/>
  <c r="FZ135" i="2"/>
  <c r="FY135" i="2"/>
  <c r="FX135" i="2"/>
  <c r="FW135" i="2"/>
  <c r="FV135" i="2"/>
  <c r="FU135" i="2"/>
  <c r="FT135" i="2"/>
  <c r="FS135" i="2"/>
  <c r="FR135" i="2"/>
  <c r="FQ135" i="2"/>
  <c r="FP135" i="2"/>
  <c r="FO135" i="2"/>
  <c r="FN135" i="2"/>
  <c r="FM135" i="2"/>
  <c r="FL135" i="2"/>
  <c r="FK135" i="2"/>
  <c r="FJ135" i="2"/>
  <c r="FI135" i="2"/>
  <c r="FH135" i="2"/>
  <c r="FG135" i="2"/>
  <c r="FF135" i="2"/>
  <c r="FE135" i="2"/>
  <c r="FD135" i="2"/>
  <c r="FC135" i="2"/>
  <c r="FB135" i="2"/>
  <c r="FA135" i="2"/>
  <c r="EZ135" i="2"/>
  <c r="EY135" i="2"/>
  <c r="EX135" i="2"/>
  <c r="EW135" i="2"/>
  <c r="EV135" i="2"/>
  <c r="EU135" i="2"/>
  <c r="ET135" i="2"/>
  <c r="ES135" i="2"/>
  <c r="ER135" i="2"/>
  <c r="EQ135" i="2"/>
  <c r="EP135" i="2"/>
  <c r="EO135" i="2"/>
  <c r="EN135" i="2"/>
  <c r="EM135" i="2"/>
  <c r="EL135" i="2"/>
  <c r="EK135" i="2"/>
  <c r="EJ135" i="2"/>
  <c r="EI135" i="2"/>
  <c r="EH135" i="2"/>
  <c r="EG135" i="2"/>
  <c r="EF135" i="2"/>
  <c r="EE135" i="2"/>
  <c r="ED135" i="2"/>
  <c r="EC135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NE133" i="2"/>
  <c r="ND133" i="2"/>
  <c r="NC133" i="2"/>
  <c r="NB133" i="2"/>
  <c r="NA133" i="2"/>
  <c r="MZ133" i="2"/>
  <c r="MY133" i="2"/>
  <c r="MX133" i="2"/>
  <c r="MW133" i="2"/>
  <c r="MV133" i="2"/>
  <c r="MU133" i="2"/>
  <c r="MT133" i="2"/>
  <c r="MS133" i="2"/>
  <c r="MR133" i="2"/>
  <c r="MQ133" i="2"/>
  <c r="MP133" i="2"/>
  <c r="MO133" i="2"/>
  <c r="MN133" i="2"/>
  <c r="MM133" i="2"/>
  <c r="ML133" i="2"/>
  <c r="MK133" i="2"/>
  <c r="MJ133" i="2"/>
  <c r="MI133" i="2"/>
  <c r="MH133" i="2"/>
  <c r="MG133" i="2"/>
  <c r="MF133" i="2"/>
  <c r="ME133" i="2"/>
  <c r="MD133" i="2"/>
  <c r="MC133" i="2"/>
  <c r="MB133" i="2"/>
  <c r="MA133" i="2"/>
  <c r="LZ133" i="2"/>
  <c r="LY133" i="2"/>
  <c r="LX133" i="2"/>
  <c r="LW133" i="2"/>
  <c r="LV133" i="2"/>
  <c r="LU133" i="2"/>
  <c r="LT133" i="2"/>
  <c r="LS133" i="2"/>
  <c r="LR133" i="2"/>
  <c r="LQ133" i="2"/>
  <c r="LP133" i="2"/>
  <c r="LO133" i="2"/>
  <c r="LN133" i="2"/>
  <c r="LM133" i="2"/>
  <c r="LL133" i="2"/>
  <c r="LK133" i="2"/>
  <c r="LJ133" i="2"/>
  <c r="LI133" i="2"/>
  <c r="LH133" i="2"/>
  <c r="LG133" i="2"/>
  <c r="LF133" i="2"/>
  <c r="LE133" i="2"/>
  <c r="LD133" i="2"/>
  <c r="LC133" i="2"/>
  <c r="LB133" i="2"/>
  <c r="LA133" i="2"/>
  <c r="KZ133" i="2"/>
  <c r="KY133" i="2"/>
  <c r="KX133" i="2"/>
  <c r="KW133" i="2"/>
  <c r="KV133" i="2"/>
  <c r="KU133" i="2"/>
  <c r="KT133" i="2"/>
  <c r="KS133" i="2"/>
  <c r="KR133" i="2"/>
  <c r="KQ133" i="2"/>
  <c r="KP133" i="2"/>
  <c r="KO133" i="2"/>
  <c r="KN133" i="2"/>
  <c r="KM133" i="2"/>
  <c r="KL133" i="2"/>
  <c r="KK133" i="2"/>
  <c r="KJ133" i="2"/>
  <c r="KI133" i="2"/>
  <c r="KH133" i="2"/>
  <c r="KG133" i="2"/>
  <c r="KF133" i="2"/>
  <c r="KE133" i="2"/>
  <c r="KD133" i="2"/>
  <c r="KC133" i="2"/>
  <c r="KB133" i="2"/>
  <c r="KA133" i="2"/>
  <c r="JZ133" i="2"/>
  <c r="JY133" i="2"/>
  <c r="JX133" i="2"/>
  <c r="JW133" i="2"/>
  <c r="JV133" i="2"/>
  <c r="JU133" i="2"/>
  <c r="JT133" i="2"/>
  <c r="JS133" i="2"/>
  <c r="JR133" i="2"/>
  <c r="JQ133" i="2"/>
  <c r="JP133" i="2"/>
  <c r="JO133" i="2"/>
  <c r="JN133" i="2"/>
  <c r="JM133" i="2"/>
  <c r="JL133" i="2"/>
  <c r="JK133" i="2"/>
  <c r="JJ133" i="2"/>
  <c r="JI133" i="2"/>
  <c r="JH133" i="2"/>
  <c r="JG133" i="2"/>
  <c r="JF133" i="2"/>
  <c r="JE133" i="2"/>
  <c r="JD133" i="2"/>
  <c r="JC133" i="2"/>
  <c r="JB133" i="2"/>
  <c r="JA133" i="2"/>
  <c r="IZ133" i="2"/>
  <c r="IY133" i="2"/>
  <c r="IX133" i="2"/>
  <c r="IW133" i="2"/>
  <c r="IV133" i="2"/>
  <c r="IU133" i="2"/>
  <c r="IT133" i="2"/>
  <c r="IS133" i="2"/>
  <c r="IR133" i="2"/>
  <c r="IQ133" i="2"/>
  <c r="IP133" i="2"/>
  <c r="IO133" i="2"/>
  <c r="IN133" i="2"/>
  <c r="IM133" i="2"/>
  <c r="IL133" i="2"/>
  <c r="IK133" i="2"/>
  <c r="IJ133" i="2"/>
  <c r="II133" i="2"/>
  <c r="IH133" i="2"/>
  <c r="IG133" i="2"/>
  <c r="IF133" i="2"/>
  <c r="IE133" i="2"/>
  <c r="ID133" i="2"/>
  <c r="IC133" i="2"/>
  <c r="IB133" i="2"/>
  <c r="IA133" i="2"/>
  <c r="HZ133" i="2"/>
  <c r="HY133" i="2"/>
  <c r="HX133" i="2"/>
  <c r="HW133" i="2"/>
  <c r="HV133" i="2"/>
  <c r="HU133" i="2"/>
  <c r="HT133" i="2"/>
  <c r="HS133" i="2"/>
  <c r="HR133" i="2"/>
  <c r="HQ133" i="2"/>
  <c r="HP133" i="2"/>
  <c r="HO133" i="2"/>
  <c r="HN133" i="2"/>
  <c r="HM133" i="2"/>
  <c r="HL133" i="2"/>
  <c r="HK133" i="2"/>
  <c r="HJ133" i="2"/>
  <c r="HI133" i="2"/>
  <c r="HH133" i="2"/>
  <c r="HG133" i="2"/>
  <c r="HF133" i="2"/>
  <c r="HE133" i="2"/>
  <c r="HD133" i="2"/>
  <c r="HC133" i="2"/>
  <c r="HB133" i="2"/>
  <c r="HA133" i="2"/>
  <c r="GZ133" i="2"/>
  <c r="GY133" i="2"/>
  <c r="GX133" i="2"/>
  <c r="GW133" i="2"/>
  <c r="GV133" i="2"/>
  <c r="GU133" i="2"/>
  <c r="GT133" i="2"/>
  <c r="GS133" i="2"/>
  <c r="GR133" i="2"/>
  <c r="GQ133" i="2"/>
  <c r="GP133" i="2"/>
  <c r="GO133" i="2"/>
  <c r="GN133" i="2"/>
  <c r="GM133" i="2"/>
  <c r="GL133" i="2"/>
  <c r="GK133" i="2"/>
  <c r="GJ133" i="2"/>
  <c r="GI133" i="2"/>
  <c r="GH133" i="2"/>
  <c r="GG133" i="2"/>
  <c r="GF133" i="2"/>
  <c r="GE133" i="2"/>
  <c r="GD133" i="2"/>
  <c r="GC133" i="2"/>
  <c r="GB133" i="2"/>
  <c r="GA133" i="2"/>
  <c r="FZ133" i="2"/>
  <c r="FY133" i="2"/>
  <c r="FX133" i="2"/>
  <c r="FW133" i="2"/>
  <c r="FV133" i="2"/>
  <c r="FU133" i="2"/>
  <c r="FT133" i="2"/>
  <c r="FS133" i="2"/>
  <c r="FR133" i="2"/>
  <c r="FQ133" i="2"/>
  <c r="FP133" i="2"/>
  <c r="FO133" i="2"/>
  <c r="FN133" i="2"/>
  <c r="FM133" i="2"/>
  <c r="FL133" i="2"/>
  <c r="FK133" i="2"/>
  <c r="FJ133" i="2"/>
  <c r="FI133" i="2"/>
  <c r="FH133" i="2"/>
  <c r="FG133" i="2"/>
  <c r="FF133" i="2"/>
  <c r="FE133" i="2"/>
  <c r="FD133" i="2"/>
  <c r="FC133" i="2"/>
  <c r="FB133" i="2"/>
  <c r="FA133" i="2"/>
  <c r="EZ133" i="2"/>
  <c r="EY133" i="2"/>
  <c r="EX133" i="2"/>
  <c r="EW133" i="2"/>
  <c r="EV133" i="2"/>
  <c r="EU133" i="2"/>
  <c r="ET133" i="2"/>
  <c r="ES133" i="2"/>
  <c r="ER133" i="2"/>
  <c r="EQ133" i="2"/>
  <c r="EP133" i="2"/>
  <c r="EO133" i="2"/>
  <c r="EN133" i="2"/>
  <c r="EM133" i="2"/>
  <c r="EL133" i="2"/>
  <c r="EK133" i="2"/>
  <c r="EJ133" i="2"/>
  <c r="EI133" i="2"/>
  <c r="EH133" i="2"/>
  <c r="EG133" i="2"/>
  <c r="EF133" i="2"/>
  <c r="EE133" i="2"/>
  <c r="ED133" i="2"/>
  <c r="EC133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NE131" i="2"/>
  <c r="ND131" i="2"/>
  <c r="NC131" i="2"/>
  <c r="NB131" i="2"/>
  <c r="NA131" i="2"/>
  <c r="MZ131" i="2"/>
  <c r="MY131" i="2"/>
  <c r="MX131" i="2"/>
  <c r="MW131" i="2"/>
  <c r="MV131" i="2"/>
  <c r="MU131" i="2"/>
  <c r="MT131" i="2"/>
  <c r="MS131" i="2"/>
  <c r="MR131" i="2"/>
  <c r="MQ131" i="2"/>
  <c r="MP131" i="2"/>
  <c r="MO131" i="2"/>
  <c r="MN131" i="2"/>
  <c r="MM131" i="2"/>
  <c r="ML131" i="2"/>
  <c r="MK131" i="2"/>
  <c r="MJ131" i="2"/>
  <c r="MI131" i="2"/>
  <c r="MH131" i="2"/>
  <c r="MG131" i="2"/>
  <c r="MF131" i="2"/>
  <c r="ME131" i="2"/>
  <c r="MD131" i="2"/>
  <c r="MC131" i="2"/>
  <c r="MB131" i="2"/>
  <c r="MA131" i="2"/>
  <c r="LZ131" i="2"/>
  <c r="LY131" i="2"/>
  <c r="LX131" i="2"/>
  <c r="LW131" i="2"/>
  <c r="LV131" i="2"/>
  <c r="LU131" i="2"/>
  <c r="LT131" i="2"/>
  <c r="LS131" i="2"/>
  <c r="LR131" i="2"/>
  <c r="LQ131" i="2"/>
  <c r="LP131" i="2"/>
  <c r="LO131" i="2"/>
  <c r="LN131" i="2"/>
  <c r="LM131" i="2"/>
  <c r="LL131" i="2"/>
  <c r="LK131" i="2"/>
  <c r="LJ131" i="2"/>
  <c r="LI131" i="2"/>
  <c r="LH131" i="2"/>
  <c r="LG131" i="2"/>
  <c r="LF131" i="2"/>
  <c r="LE131" i="2"/>
  <c r="LD131" i="2"/>
  <c r="LC131" i="2"/>
  <c r="LB131" i="2"/>
  <c r="LA131" i="2"/>
  <c r="KZ131" i="2"/>
  <c r="KY131" i="2"/>
  <c r="KX131" i="2"/>
  <c r="KW131" i="2"/>
  <c r="KV131" i="2"/>
  <c r="KU131" i="2"/>
  <c r="KT131" i="2"/>
  <c r="KS131" i="2"/>
  <c r="KR131" i="2"/>
  <c r="KQ131" i="2"/>
  <c r="KP131" i="2"/>
  <c r="KO131" i="2"/>
  <c r="KN131" i="2"/>
  <c r="KM131" i="2"/>
  <c r="KL131" i="2"/>
  <c r="KK131" i="2"/>
  <c r="KJ131" i="2"/>
  <c r="KI131" i="2"/>
  <c r="KH131" i="2"/>
  <c r="KG131" i="2"/>
  <c r="KF131" i="2"/>
  <c r="KE131" i="2"/>
  <c r="KD131" i="2"/>
  <c r="KC131" i="2"/>
  <c r="KB131" i="2"/>
  <c r="KA131" i="2"/>
  <c r="JZ131" i="2"/>
  <c r="JY131" i="2"/>
  <c r="JX131" i="2"/>
  <c r="JW131" i="2"/>
  <c r="JV131" i="2"/>
  <c r="JU131" i="2"/>
  <c r="JT131" i="2"/>
  <c r="JS131" i="2"/>
  <c r="JR131" i="2"/>
  <c r="JQ131" i="2"/>
  <c r="JP131" i="2"/>
  <c r="JO131" i="2"/>
  <c r="JN131" i="2"/>
  <c r="JM131" i="2"/>
  <c r="JL131" i="2"/>
  <c r="JK131" i="2"/>
  <c r="JJ131" i="2"/>
  <c r="JI131" i="2"/>
  <c r="JH131" i="2"/>
  <c r="JG131" i="2"/>
  <c r="JF131" i="2"/>
  <c r="JE131" i="2"/>
  <c r="JD131" i="2"/>
  <c r="JC131" i="2"/>
  <c r="JB131" i="2"/>
  <c r="JA131" i="2"/>
  <c r="IZ131" i="2"/>
  <c r="IY131" i="2"/>
  <c r="IX131" i="2"/>
  <c r="IW131" i="2"/>
  <c r="IV131" i="2"/>
  <c r="IU131" i="2"/>
  <c r="IT131" i="2"/>
  <c r="IS131" i="2"/>
  <c r="IR131" i="2"/>
  <c r="IQ131" i="2"/>
  <c r="IP131" i="2"/>
  <c r="IO131" i="2"/>
  <c r="IN131" i="2"/>
  <c r="IM131" i="2"/>
  <c r="IL131" i="2"/>
  <c r="IK131" i="2"/>
  <c r="IJ131" i="2"/>
  <c r="II131" i="2"/>
  <c r="IH131" i="2"/>
  <c r="IG131" i="2"/>
  <c r="IF131" i="2"/>
  <c r="IE131" i="2"/>
  <c r="ID131" i="2"/>
  <c r="IC131" i="2"/>
  <c r="IB131" i="2"/>
  <c r="IA131" i="2"/>
  <c r="HZ131" i="2"/>
  <c r="HY131" i="2"/>
  <c r="HX131" i="2"/>
  <c r="HW131" i="2"/>
  <c r="HV131" i="2"/>
  <c r="HU131" i="2"/>
  <c r="HT131" i="2"/>
  <c r="HS131" i="2"/>
  <c r="HR131" i="2"/>
  <c r="HQ131" i="2"/>
  <c r="HP131" i="2"/>
  <c r="HO131" i="2"/>
  <c r="HN131" i="2"/>
  <c r="HM131" i="2"/>
  <c r="HL131" i="2"/>
  <c r="HK131" i="2"/>
  <c r="HJ131" i="2"/>
  <c r="HI131" i="2"/>
  <c r="HH131" i="2"/>
  <c r="HG131" i="2"/>
  <c r="HF131" i="2"/>
  <c r="HE131" i="2"/>
  <c r="HD131" i="2"/>
  <c r="HC131" i="2"/>
  <c r="HB131" i="2"/>
  <c r="HA131" i="2"/>
  <c r="GZ131" i="2"/>
  <c r="GY131" i="2"/>
  <c r="GX131" i="2"/>
  <c r="GW131" i="2"/>
  <c r="GV131" i="2"/>
  <c r="GU131" i="2"/>
  <c r="GT131" i="2"/>
  <c r="GS131" i="2"/>
  <c r="GR131" i="2"/>
  <c r="GQ131" i="2"/>
  <c r="GP131" i="2"/>
  <c r="GO131" i="2"/>
  <c r="GN131" i="2"/>
  <c r="GM131" i="2"/>
  <c r="GL131" i="2"/>
  <c r="GK131" i="2"/>
  <c r="GJ131" i="2"/>
  <c r="GI131" i="2"/>
  <c r="GH131" i="2"/>
  <c r="GG131" i="2"/>
  <c r="GF131" i="2"/>
  <c r="GE131" i="2"/>
  <c r="GD131" i="2"/>
  <c r="GC131" i="2"/>
  <c r="GB131" i="2"/>
  <c r="GA131" i="2"/>
  <c r="FZ131" i="2"/>
  <c r="FY131" i="2"/>
  <c r="FX131" i="2"/>
  <c r="FW131" i="2"/>
  <c r="FV131" i="2"/>
  <c r="FU131" i="2"/>
  <c r="FT131" i="2"/>
  <c r="FS131" i="2"/>
  <c r="FR131" i="2"/>
  <c r="FQ131" i="2"/>
  <c r="FP131" i="2"/>
  <c r="FO131" i="2"/>
  <c r="FN131" i="2"/>
  <c r="FM131" i="2"/>
  <c r="FL131" i="2"/>
  <c r="FK131" i="2"/>
  <c r="FJ131" i="2"/>
  <c r="FI131" i="2"/>
  <c r="FH131" i="2"/>
  <c r="FG131" i="2"/>
  <c r="FF131" i="2"/>
  <c r="FE131" i="2"/>
  <c r="FD131" i="2"/>
  <c r="FC131" i="2"/>
  <c r="FB131" i="2"/>
  <c r="FA131" i="2"/>
  <c r="EZ131" i="2"/>
  <c r="EY131" i="2"/>
  <c r="EX131" i="2"/>
  <c r="EW131" i="2"/>
  <c r="EV131" i="2"/>
  <c r="EU131" i="2"/>
  <c r="ET131" i="2"/>
  <c r="ES131" i="2"/>
  <c r="ER131" i="2"/>
  <c r="EQ131" i="2"/>
  <c r="EP131" i="2"/>
  <c r="EO131" i="2"/>
  <c r="EN131" i="2"/>
  <c r="EM131" i="2"/>
  <c r="EL131" i="2"/>
  <c r="EK131" i="2"/>
  <c r="EJ131" i="2"/>
  <c r="EI131" i="2"/>
  <c r="EH131" i="2"/>
  <c r="EG131" i="2"/>
  <c r="EF131" i="2"/>
  <c r="EE131" i="2"/>
  <c r="ED131" i="2"/>
  <c r="EC131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NE129" i="2"/>
  <c r="ND129" i="2"/>
  <c r="NC129" i="2"/>
  <c r="NB129" i="2"/>
  <c r="NA129" i="2"/>
  <c r="MZ129" i="2"/>
  <c r="MY129" i="2"/>
  <c r="MX129" i="2"/>
  <c r="MW129" i="2"/>
  <c r="MV129" i="2"/>
  <c r="MU129" i="2"/>
  <c r="MT129" i="2"/>
  <c r="MS129" i="2"/>
  <c r="MR129" i="2"/>
  <c r="MQ129" i="2"/>
  <c r="MP129" i="2"/>
  <c r="MO129" i="2"/>
  <c r="MN129" i="2"/>
  <c r="MM129" i="2"/>
  <c r="ML129" i="2"/>
  <c r="MK129" i="2"/>
  <c r="MJ129" i="2"/>
  <c r="MI129" i="2"/>
  <c r="MH129" i="2"/>
  <c r="MG129" i="2"/>
  <c r="MF129" i="2"/>
  <c r="ME129" i="2"/>
  <c r="MD129" i="2"/>
  <c r="MC129" i="2"/>
  <c r="MB129" i="2"/>
  <c r="MA129" i="2"/>
  <c r="LZ129" i="2"/>
  <c r="LY129" i="2"/>
  <c r="LX129" i="2"/>
  <c r="LW129" i="2"/>
  <c r="LV129" i="2"/>
  <c r="LU129" i="2"/>
  <c r="LT129" i="2"/>
  <c r="LS129" i="2"/>
  <c r="LR129" i="2"/>
  <c r="LQ129" i="2"/>
  <c r="LP129" i="2"/>
  <c r="LO129" i="2"/>
  <c r="LN129" i="2"/>
  <c r="LM129" i="2"/>
  <c r="LL129" i="2"/>
  <c r="LK129" i="2"/>
  <c r="LJ129" i="2"/>
  <c r="LI129" i="2"/>
  <c r="LH129" i="2"/>
  <c r="LG129" i="2"/>
  <c r="LF129" i="2"/>
  <c r="LE129" i="2"/>
  <c r="LD129" i="2"/>
  <c r="LC129" i="2"/>
  <c r="LB129" i="2"/>
  <c r="LA129" i="2"/>
  <c r="KZ129" i="2"/>
  <c r="KY129" i="2"/>
  <c r="KX129" i="2"/>
  <c r="KW129" i="2"/>
  <c r="KV129" i="2"/>
  <c r="KU129" i="2"/>
  <c r="KT129" i="2"/>
  <c r="KS129" i="2"/>
  <c r="KR129" i="2"/>
  <c r="KQ129" i="2"/>
  <c r="KP129" i="2"/>
  <c r="KO129" i="2"/>
  <c r="KN129" i="2"/>
  <c r="KM129" i="2"/>
  <c r="KL129" i="2"/>
  <c r="KK129" i="2"/>
  <c r="KJ129" i="2"/>
  <c r="KI129" i="2"/>
  <c r="KH129" i="2"/>
  <c r="KG129" i="2"/>
  <c r="KF129" i="2"/>
  <c r="KE129" i="2"/>
  <c r="KD129" i="2"/>
  <c r="KC129" i="2"/>
  <c r="KB129" i="2"/>
  <c r="KA129" i="2"/>
  <c r="JZ129" i="2"/>
  <c r="JY129" i="2"/>
  <c r="JX129" i="2"/>
  <c r="JW129" i="2"/>
  <c r="JV129" i="2"/>
  <c r="JU129" i="2"/>
  <c r="JT129" i="2"/>
  <c r="JS129" i="2"/>
  <c r="JR129" i="2"/>
  <c r="JQ129" i="2"/>
  <c r="JP129" i="2"/>
  <c r="JO129" i="2"/>
  <c r="JN129" i="2"/>
  <c r="JM129" i="2"/>
  <c r="JL129" i="2"/>
  <c r="JK129" i="2"/>
  <c r="JJ129" i="2"/>
  <c r="JI129" i="2"/>
  <c r="JH129" i="2"/>
  <c r="JG129" i="2"/>
  <c r="JF129" i="2"/>
  <c r="JE129" i="2"/>
  <c r="JD129" i="2"/>
  <c r="JC129" i="2"/>
  <c r="JB129" i="2"/>
  <c r="JA129" i="2"/>
  <c r="IZ129" i="2"/>
  <c r="IY129" i="2"/>
  <c r="IX129" i="2"/>
  <c r="IW129" i="2"/>
  <c r="IV129" i="2"/>
  <c r="IU129" i="2"/>
  <c r="IT129" i="2"/>
  <c r="IS129" i="2"/>
  <c r="IR129" i="2"/>
  <c r="IQ129" i="2"/>
  <c r="IP129" i="2"/>
  <c r="IO129" i="2"/>
  <c r="IN129" i="2"/>
  <c r="IM129" i="2"/>
  <c r="IL129" i="2"/>
  <c r="IK129" i="2"/>
  <c r="IJ129" i="2"/>
  <c r="II129" i="2"/>
  <c r="IH129" i="2"/>
  <c r="IG129" i="2"/>
  <c r="IF129" i="2"/>
  <c r="IE129" i="2"/>
  <c r="ID129" i="2"/>
  <c r="IC129" i="2"/>
  <c r="IB129" i="2"/>
  <c r="IA129" i="2"/>
  <c r="HZ129" i="2"/>
  <c r="HY129" i="2"/>
  <c r="HX129" i="2"/>
  <c r="HW129" i="2"/>
  <c r="HV129" i="2"/>
  <c r="HU129" i="2"/>
  <c r="HT129" i="2"/>
  <c r="HS129" i="2"/>
  <c r="HR129" i="2"/>
  <c r="HQ129" i="2"/>
  <c r="HP129" i="2"/>
  <c r="HO129" i="2"/>
  <c r="HN129" i="2"/>
  <c r="HM129" i="2"/>
  <c r="HL129" i="2"/>
  <c r="HK129" i="2"/>
  <c r="HJ129" i="2"/>
  <c r="HI129" i="2"/>
  <c r="HH129" i="2"/>
  <c r="HG129" i="2"/>
  <c r="HF129" i="2"/>
  <c r="HE129" i="2"/>
  <c r="HD129" i="2"/>
  <c r="HC129" i="2"/>
  <c r="HB129" i="2"/>
  <c r="HA129" i="2"/>
  <c r="GZ129" i="2"/>
  <c r="GY129" i="2"/>
  <c r="GX129" i="2"/>
  <c r="GW129" i="2"/>
  <c r="GV129" i="2"/>
  <c r="GU129" i="2"/>
  <c r="GT129" i="2"/>
  <c r="GS129" i="2"/>
  <c r="GR129" i="2"/>
  <c r="GQ129" i="2"/>
  <c r="GP129" i="2"/>
  <c r="GO129" i="2"/>
  <c r="GN129" i="2"/>
  <c r="GM129" i="2"/>
  <c r="GL129" i="2"/>
  <c r="GK129" i="2"/>
  <c r="GJ129" i="2"/>
  <c r="GI129" i="2"/>
  <c r="GH129" i="2"/>
  <c r="GG129" i="2"/>
  <c r="GF129" i="2"/>
  <c r="GE129" i="2"/>
  <c r="GD129" i="2"/>
  <c r="GC129" i="2"/>
  <c r="GB129" i="2"/>
  <c r="GA129" i="2"/>
  <c r="FZ129" i="2"/>
  <c r="FY129" i="2"/>
  <c r="FX129" i="2"/>
  <c r="FW129" i="2"/>
  <c r="FV129" i="2"/>
  <c r="FU129" i="2"/>
  <c r="FT129" i="2"/>
  <c r="FS129" i="2"/>
  <c r="FR129" i="2"/>
  <c r="FQ129" i="2"/>
  <c r="FP129" i="2"/>
  <c r="FO129" i="2"/>
  <c r="FN129" i="2"/>
  <c r="FM129" i="2"/>
  <c r="FL129" i="2"/>
  <c r="FK129" i="2"/>
  <c r="FJ129" i="2"/>
  <c r="FI129" i="2"/>
  <c r="FH129" i="2"/>
  <c r="FG129" i="2"/>
  <c r="FF129" i="2"/>
  <c r="FE129" i="2"/>
  <c r="FD129" i="2"/>
  <c r="FC129" i="2"/>
  <c r="FB129" i="2"/>
  <c r="FA129" i="2"/>
  <c r="EZ129" i="2"/>
  <c r="EY129" i="2"/>
  <c r="EX129" i="2"/>
  <c r="EW129" i="2"/>
  <c r="EV129" i="2"/>
  <c r="EU129" i="2"/>
  <c r="ET129" i="2"/>
  <c r="ES129" i="2"/>
  <c r="ER129" i="2"/>
  <c r="EQ129" i="2"/>
  <c r="EP129" i="2"/>
  <c r="EO129" i="2"/>
  <c r="EN129" i="2"/>
  <c r="EM129" i="2"/>
  <c r="EL129" i="2"/>
  <c r="EK129" i="2"/>
  <c r="EJ129" i="2"/>
  <c r="EI129" i="2"/>
  <c r="EH129" i="2"/>
  <c r="EG129" i="2"/>
  <c r="EF129" i="2"/>
  <c r="EE129" i="2"/>
  <c r="ED129" i="2"/>
  <c r="EC129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NE127" i="2"/>
  <c r="ND127" i="2"/>
  <c r="NC127" i="2"/>
  <c r="NB127" i="2"/>
  <c r="NA127" i="2"/>
  <c r="MZ127" i="2"/>
  <c r="MY127" i="2"/>
  <c r="MX127" i="2"/>
  <c r="MW127" i="2"/>
  <c r="MV127" i="2"/>
  <c r="MU127" i="2"/>
  <c r="MT127" i="2"/>
  <c r="MS127" i="2"/>
  <c r="MR127" i="2"/>
  <c r="MQ127" i="2"/>
  <c r="MP127" i="2"/>
  <c r="MO127" i="2"/>
  <c r="MN127" i="2"/>
  <c r="MM127" i="2"/>
  <c r="ML127" i="2"/>
  <c r="MK127" i="2"/>
  <c r="MJ127" i="2"/>
  <c r="MI127" i="2"/>
  <c r="MH127" i="2"/>
  <c r="MG127" i="2"/>
  <c r="MF127" i="2"/>
  <c r="ME127" i="2"/>
  <c r="MD127" i="2"/>
  <c r="MC127" i="2"/>
  <c r="MB127" i="2"/>
  <c r="MA127" i="2"/>
  <c r="LZ127" i="2"/>
  <c r="LY127" i="2"/>
  <c r="LX127" i="2"/>
  <c r="LW127" i="2"/>
  <c r="LV127" i="2"/>
  <c r="LU127" i="2"/>
  <c r="LT127" i="2"/>
  <c r="LS127" i="2"/>
  <c r="LR127" i="2"/>
  <c r="LQ127" i="2"/>
  <c r="LP127" i="2"/>
  <c r="LO127" i="2"/>
  <c r="LN127" i="2"/>
  <c r="LM127" i="2"/>
  <c r="LL127" i="2"/>
  <c r="LK127" i="2"/>
  <c r="LJ127" i="2"/>
  <c r="LI127" i="2"/>
  <c r="LH127" i="2"/>
  <c r="LG127" i="2"/>
  <c r="LF127" i="2"/>
  <c r="LE127" i="2"/>
  <c r="LD127" i="2"/>
  <c r="LC127" i="2"/>
  <c r="LB127" i="2"/>
  <c r="LA127" i="2"/>
  <c r="KZ127" i="2"/>
  <c r="KY127" i="2"/>
  <c r="KX127" i="2"/>
  <c r="KW127" i="2"/>
  <c r="KV127" i="2"/>
  <c r="KU127" i="2"/>
  <c r="KT127" i="2"/>
  <c r="KS127" i="2"/>
  <c r="KR127" i="2"/>
  <c r="KQ127" i="2"/>
  <c r="KP127" i="2"/>
  <c r="KO127" i="2"/>
  <c r="KN127" i="2"/>
  <c r="KM127" i="2"/>
  <c r="KL127" i="2"/>
  <c r="KK127" i="2"/>
  <c r="KJ127" i="2"/>
  <c r="KI127" i="2"/>
  <c r="KH127" i="2"/>
  <c r="KG127" i="2"/>
  <c r="KF127" i="2"/>
  <c r="KE127" i="2"/>
  <c r="KD127" i="2"/>
  <c r="KC127" i="2"/>
  <c r="KB127" i="2"/>
  <c r="KA127" i="2"/>
  <c r="JZ127" i="2"/>
  <c r="JY127" i="2"/>
  <c r="JX127" i="2"/>
  <c r="JW127" i="2"/>
  <c r="JV127" i="2"/>
  <c r="JU127" i="2"/>
  <c r="JT127" i="2"/>
  <c r="JS127" i="2"/>
  <c r="JR127" i="2"/>
  <c r="JQ127" i="2"/>
  <c r="JP127" i="2"/>
  <c r="JO127" i="2"/>
  <c r="JN127" i="2"/>
  <c r="JM127" i="2"/>
  <c r="JL127" i="2"/>
  <c r="JK127" i="2"/>
  <c r="JJ127" i="2"/>
  <c r="JI127" i="2"/>
  <c r="JH127" i="2"/>
  <c r="JG127" i="2"/>
  <c r="JF127" i="2"/>
  <c r="JE127" i="2"/>
  <c r="JD127" i="2"/>
  <c r="JC127" i="2"/>
  <c r="JB127" i="2"/>
  <c r="JA127" i="2"/>
  <c r="IZ127" i="2"/>
  <c r="IY127" i="2"/>
  <c r="IX127" i="2"/>
  <c r="IW127" i="2"/>
  <c r="IV127" i="2"/>
  <c r="IU127" i="2"/>
  <c r="IT127" i="2"/>
  <c r="IS127" i="2"/>
  <c r="IR127" i="2"/>
  <c r="IQ127" i="2"/>
  <c r="IP127" i="2"/>
  <c r="IO127" i="2"/>
  <c r="IN127" i="2"/>
  <c r="IM127" i="2"/>
  <c r="IL127" i="2"/>
  <c r="IK127" i="2"/>
  <c r="IJ127" i="2"/>
  <c r="II127" i="2"/>
  <c r="IH127" i="2"/>
  <c r="IG127" i="2"/>
  <c r="IF127" i="2"/>
  <c r="IE127" i="2"/>
  <c r="ID127" i="2"/>
  <c r="IC127" i="2"/>
  <c r="IB127" i="2"/>
  <c r="IA127" i="2"/>
  <c r="HZ127" i="2"/>
  <c r="HY127" i="2"/>
  <c r="HX127" i="2"/>
  <c r="HW127" i="2"/>
  <c r="HV127" i="2"/>
  <c r="HU127" i="2"/>
  <c r="HT127" i="2"/>
  <c r="HS127" i="2"/>
  <c r="HR127" i="2"/>
  <c r="HQ127" i="2"/>
  <c r="HP127" i="2"/>
  <c r="HO127" i="2"/>
  <c r="HN127" i="2"/>
  <c r="HM127" i="2"/>
  <c r="HL127" i="2"/>
  <c r="HK127" i="2"/>
  <c r="HJ127" i="2"/>
  <c r="HI127" i="2"/>
  <c r="HH127" i="2"/>
  <c r="HG127" i="2"/>
  <c r="HF127" i="2"/>
  <c r="HE127" i="2"/>
  <c r="HD127" i="2"/>
  <c r="HC127" i="2"/>
  <c r="HB127" i="2"/>
  <c r="HA127" i="2"/>
  <c r="GZ127" i="2"/>
  <c r="GY127" i="2"/>
  <c r="GX127" i="2"/>
  <c r="GW127" i="2"/>
  <c r="GV127" i="2"/>
  <c r="GU127" i="2"/>
  <c r="GT127" i="2"/>
  <c r="GS127" i="2"/>
  <c r="GR127" i="2"/>
  <c r="GQ127" i="2"/>
  <c r="GP127" i="2"/>
  <c r="GO127" i="2"/>
  <c r="GN127" i="2"/>
  <c r="GM127" i="2"/>
  <c r="GL127" i="2"/>
  <c r="GK127" i="2"/>
  <c r="GJ127" i="2"/>
  <c r="GI127" i="2"/>
  <c r="GH127" i="2"/>
  <c r="GG127" i="2"/>
  <c r="GF127" i="2"/>
  <c r="GE127" i="2"/>
  <c r="GD127" i="2"/>
  <c r="GC127" i="2"/>
  <c r="GB127" i="2"/>
  <c r="GA127" i="2"/>
  <c r="FZ127" i="2"/>
  <c r="FY127" i="2"/>
  <c r="FX127" i="2"/>
  <c r="FW127" i="2"/>
  <c r="FV127" i="2"/>
  <c r="FU127" i="2"/>
  <c r="FT127" i="2"/>
  <c r="FS127" i="2"/>
  <c r="FR127" i="2"/>
  <c r="FQ12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NE125" i="2"/>
  <c r="ND125" i="2"/>
  <c r="NC125" i="2"/>
  <c r="NB125" i="2"/>
  <c r="NA125" i="2"/>
  <c r="MZ125" i="2"/>
  <c r="MY125" i="2"/>
  <c r="MX125" i="2"/>
  <c r="MW125" i="2"/>
  <c r="MV125" i="2"/>
  <c r="MU125" i="2"/>
  <c r="MT125" i="2"/>
  <c r="MS125" i="2"/>
  <c r="MR125" i="2"/>
  <c r="MQ125" i="2"/>
  <c r="MP125" i="2"/>
  <c r="MO125" i="2"/>
  <c r="MN125" i="2"/>
  <c r="MM125" i="2"/>
  <c r="ML125" i="2"/>
  <c r="MK125" i="2"/>
  <c r="MJ125" i="2"/>
  <c r="MI125" i="2"/>
  <c r="MH125" i="2"/>
  <c r="MG125" i="2"/>
  <c r="MF125" i="2"/>
  <c r="ME125" i="2"/>
  <c r="MD125" i="2"/>
  <c r="MC125" i="2"/>
  <c r="MB125" i="2"/>
  <c r="MA125" i="2"/>
  <c r="LZ125" i="2"/>
  <c r="LY125" i="2"/>
  <c r="LX125" i="2"/>
  <c r="LW125" i="2"/>
  <c r="LV125" i="2"/>
  <c r="LU125" i="2"/>
  <c r="LT125" i="2"/>
  <c r="LS125" i="2"/>
  <c r="LR125" i="2"/>
  <c r="LQ125" i="2"/>
  <c r="LP125" i="2"/>
  <c r="LO125" i="2"/>
  <c r="LN125" i="2"/>
  <c r="LM125" i="2"/>
  <c r="LL125" i="2"/>
  <c r="LK125" i="2"/>
  <c r="LJ125" i="2"/>
  <c r="LI125" i="2"/>
  <c r="LH125" i="2"/>
  <c r="LG125" i="2"/>
  <c r="LF125" i="2"/>
  <c r="LE125" i="2"/>
  <c r="LD125" i="2"/>
  <c r="LC125" i="2"/>
  <c r="LB125" i="2"/>
  <c r="LA125" i="2"/>
  <c r="KZ125" i="2"/>
  <c r="KY125" i="2"/>
  <c r="KX125" i="2"/>
  <c r="KW125" i="2"/>
  <c r="KV125" i="2"/>
  <c r="KU125" i="2"/>
  <c r="KT125" i="2"/>
  <c r="KS125" i="2"/>
  <c r="KR125" i="2"/>
  <c r="KQ125" i="2"/>
  <c r="KP125" i="2"/>
  <c r="KO125" i="2"/>
  <c r="KN125" i="2"/>
  <c r="KM125" i="2"/>
  <c r="KL125" i="2"/>
  <c r="KK125" i="2"/>
  <c r="KJ125" i="2"/>
  <c r="KI125" i="2"/>
  <c r="KH125" i="2"/>
  <c r="KG125" i="2"/>
  <c r="KF125" i="2"/>
  <c r="KE125" i="2"/>
  <c r="KD125" i="2"/>
  <c r="KC125" i="2"/>
  <c r="KB125" i="2"/>
  <c r="KA125" i="2"/>
  <c r="JZ125" i="2"/>
  <c r="JY125" i="2"/>
  <c r="JX125" i="2"/>
  <c r="JW125" i="2"/>
  <c r="JV125" i="2"/>
  <c r="JU125" i="2"/>
  <c r="JT125" i="2"/>
  <c r="JS125" i="2"/>
  <c r="JR125" i="2"/>
  <c r="JQ125" i="2"/>
  <c r="JP125" i="2"/>
  <c r="JO125" i="2"/>
  <c r="JN125" i="2"/>
  <c r="JM125" i="2"/>
  <c r="JL125" i="2"/>
  <c r="JK125" i="2"/>
  <c r="JJ125" i="2"/>
  <c r="JI125" i="2"/>
  <c r="JH125" i="2"/>
  <c r="JG125" i="2"/>
  <c r="JF125" i="2"/>
  <c r="JE125" i="2"/>
  <c r="JD125" i="2"/>
  <c r="JC125" i="2"/>
  <c r="JB125" i="2"/>
  <c r="JA125" i="2"/>
  <c r="IZ125" i="2"/>
  <c r="IY125" i="2"/>
  <c r="IX125" i="2"/>
  <c r="IW125" i="2"/>
  <c r="IV125" i="2"/>
  <c r="IU125" i="2"/>
  <c r="IT125" i="2"/>
  <c r="IS125" i="2"/>
  <c r="IR125" i="2"/>
  <c r="IQ125" i="2"/>
  <c r="IP125" i="2"/>
  <c r="IO125" i="2"/>
  <c r="IN125" i="2"/>
  <c r="IM125" i="2"/>
  <c r="IL125" i="2"/>
  <c r="IK125" i="2"/>
  <c r="IJ125" i="2"/>
  <c r="II125" i="2"/>
  <c r="IH125" i="2"/>
  <c r="IG125" i="2"/>
  <c r="IF125" i="2"/>
  <c r="IE125" i="2"/>
  <c r="ID125" i="2"/>
  <c r="IC125" i="2"/>
  <c r="IB125" i="2"/>
  <c r="IA125" i="2"/>
  <c r="HZ125" i="2"/>
  <c r="HY125" i="2"/>
  <c r="HX125" i="2"/>
  <c r="HW125" i="2"/>
  <c r="HV125" i="2"/>
  <c r="HU125" i="2"/>
  <c r="HT125" i="2"/>
  <c r="HS125" i="2"/>
  <c r="HR125" i="2"/>
  <c r="HQ125" i="2"/>
  <c r="HP125" i="2"/>
  <c r="HO125" i="2"/>
  <c r="HN125" i="2"/>
  <c r="HM125" i="2"/>
  <c r="HL125" i="2"/>
  <c r="HK125" i="2"/>
  <c r="HJ125" i="2"/>
  <c r="HI125" i="2"/>
  <c r="HH125" i="2"/>
  <c r="HG125" i="2"/>
  <c r="HF125" i="2"/>
  <c r="HE125" i="2"/>
  <c r="HD125" i="2"/>
  <c r="HC125" i="2"/>
  <c r="HB125" i="2"/>
  <c r="HA125" i="2"/>
  <c r="GZ125" i="2"/>
  <c r="GY125" i="2"/>
  <c r="GX125" i="2"/>
  <c r="GW125" i="2"/>
  <c r="GV125" i="2"/>
  <c r="GU125" i="2"/>
  <c r="GT125" i="2"/>
  <c r="GS125" i="2"/>
  <c r="GR125" i="2"/>
  <c r="GQ125" i="2"/>
  <c r="GP125" i="2"/>
  <c r="GO125" i="2"/>
  <c r="GN125" i="2"/>
  <c r="GM125" i="2"/>
  <c r="GL125" i="2"/>
  <c r="GK125" i="2"/>
  <c r="GJ125" i="2"/>
  <c r="GI125" i="2"/>
  <c r="GH125" i="2"/>
  <c r="GG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Y125" i="2"/>
  <c r="EX125" i="2"/>
  <c r="EW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NE123" i="2"/>
  <c r="ND123" i="2"/>
  <c r="NC123" i="2"/>
  <c r="NB123" i="2"/>
  <c r="NA123" i="2"/>
  <c r="MZ123" i="2"/>
  <c r="MY123" i="2"/>
  <c r="MX123" i="2"/>
  <c r="MW123" i="2"/>
  <c r="MV123" i="2"/>
  <c r="MU123" i="2"/>
  <c r="MT123" i="2"/>
  <c r="MS123" i="2"/>
  <c r="MR123" i="2"/>
  <c r="MQ123" i="2"/>
  <c r="MP123" i="2"/>
  <c r="MO123" i="2"/>
  <c r="MN123" i="2"/>
  <c r="MM123" i="2"/>
  <c r="ML123" i="2"/>
  <c r="MK123" i="2"/>
  <c r="MJ123" i="2"/>
  <c r="MI123" i="2"/>
  <c r="MH123" i="2"/>
  <c r="MG123" i="2"/>
  <c r="MF123" i="2"/>
  <c r="ME123" i="2"/>
  <c r="MD123" i="2"/>
  <c r="MC123" i="2"/>
  <c r="MB123" i="2"/>
  <c r="MA123" i="2"/>
  <c r="LZ123" i="2"/>
  <c r="LY123" i="2"/>
  <c r="LX123" i="2"/>
  <c r="LW123" i="2"/>
  <c r="LV123" i="2"/>
  <c r="LU123" i="2"/>
  <c r="LT123" i="2"/>
  <c r="LS123" i="2"/>
  <c r="LR123" i="2"/>
  <c r="LQ123" i="2"/>
  <c r="LP123" i="2"/>
  <c r="LO123" i="2"/>
  <c r="LN123" i="2"/>
  <c r="LM123" i="2"/>
  <c r="LL123" i="2"/>
  <c r="LK123" i="2"/>
  <c r="LJ123" i="2"/>
  <c r="LI123" i="2"/>
  <c r="LH123" i="2"/>
  <c r="LG123" i="2"/>
  <c r="LF123" i="2"/>
  <c r="LE123" i="2"/>
  <c r="LD123" i="2"/>
  <c r="LC123" i="2"/>
  <c r="LB123" i="2"/>
  <c r="LA123" i="2"/>
  <c r="KZ123" i="2"/>
  <c r="KY123" i="2"/>
  <c r="KX123" i="2"/>
  <c r="KW123" i="2"/>
  <c r="KV123" i="2"/>
  <c r="KU123" i="2"/>
  <c r="KT123" i="2"/>
  <c r="KS123" i="2"/>
  <c r="KR123" i="2"/>
  <c r="KQ123" i="2"/>
  <c r="KP123" i="2"/>
  <c r="KO123" i="2"/>
  <c r="KN123" i="2"/>
  <c r="KM123" i="2"/>
  <c r="KL123" i="2"/>
  <c r="KK123" i="2"/>
  <c r="KJ123" i="2"/>
  <c r="KI123" i="2"/>
  <c r="KH123" i="2"/>
  <c r="KG123" i="2"/>
  <c r="KF123" i="2"/>
  <c r="KE123" i="2"/>
  <c r="KD123" i="2"/>
  <c r="KC123" i="2"/>
  <c r="KB123" i="2"/>
  <c r="KA123" i="2"/>
  <c r="JZ123" i="2"/>
  <c r="JY123" i="2"/>
  <c r="JX123" i="2"/>
  <c r="JW123" i="2"/>
  <c r="JV123" i="2"/>
  <c r="JU123" i="2"/>
  <c r="JT123" i="2"/>
  <c r="JS123" i="2"/>
  <c r="JR123" i="2"/>
  <c r="JQ123" i="2"/>
  <c r="JP123" i="2"/>
  <c r="JO123" i="2"/>
  <c r="JN123" i="2"/>
  <c r="JM123" i="2"/>
  <c r="JL123" i="2"/>
  <c r="JK123" i="2"/>
  <c r="JJ123" i="2"/>
  <c r="JI123" i="2"/>
  <c r="JH123" i="2"/>
  <c r="JG123" i="2"/>
  <c r="JF123" i="2"/>
  <c r="JE123" i="2"/>
  <c r="JD123" i="2"/>
  <c r="JC123" i="2"/>
  <c r="JB123" i="2"/>
  <c r="JA123" i="2"/>
  <c r="IZ123" i="2"/>
  <c r="IY123" i="2"/>
  <c r="IX123" i="2"/>
  <c r="IW123" i="2"/>
  <c r="IV123" i="2"/>
  <c r="IU123" i="2"/>
  <c r="IT123" i="2"/>
  <c r="IS123" i="2"/>
  <c r="IR123" i="2"/>
  <c r="IQ123" i="2"/>
  <c r="IP123" i="2"/>
  <c r="IO123" i="2"/>
  <c r="IN123" i="2"/>
  <c r="IM123" i="2"/>
  <c r="IL123" i="2"/>
  <c r="IK123" i="2"/>
  <c r="IJ123" i="2"/>
  <c r="II123" i="2"/>
  <c r="IH123" i="2"/>
  <c r="IG123" i="2"/>
  <c r="IF123" i="2"/>
  <c r="IE123" i="2"/>
  <c r="ID123" i="2"/>
  <c r="IC123" i="2"/>
  <c r="IB123" i="2"/>
  <c r="IA123" i="2"/>
  <c r="HZ123" i="2"/>
  <c r="HY123" i="2"/>
  <c r="HX123" i="2"/>
  <c r="HW123" i="2"/>
  <c r="HV123" i="2"/>
  <c r="HU123" i="2"/>
  <c r="HT123" i="2"/>
  <c r="HS123" i="2"/>
  <c r="HR123" i="2"/>
  <c r="HQ123" i="2"/>
  <c r="HP123" i="2"/>
  <c r="HO123" i="2"/>
  <c r="HN123" i="2"/>
  <c r="HM123" i="2"/>
  <c r="HL123" i="2"/>
  <c r="HK123" i="2"/>
  <c r="HJ123" i="2"/>
  <c r="HI123" i="2"/>
  <c r="HH123" i="2"/>
  <c r="HG123" i="2"/>
  <c r="HF123" i="2"/>
  <c r="HE123" i="2"/>
  <c r="HD123" i="2"/>
  <c r="HC123" i="2"/>
  <c r="HB123" i="2"/>
  <c r="HA123" i="2"/>
  <c r="GZ123" i="2"/>
  <c r="GY123" i="2"/>
  <c r="GX123" i="2"/>
  <c r="GW123" i="2"/>
  <c r="GV123" i="2"/>
  <c r="GU123" i="2"/>
  <c r="GT123" i="2"/>
  <c r="GS123" i="2"/>
  <c r="GR123" i="2"/>
  <c r="GQ123" i="2"/>
  <c r="GP123" i="2"/>
  <c r="GO123" i="2"/>
  <c r="GN123" i="2"/>
  <c r="GM123" i="2"/>
  <c r="GL123" i="2"/>
  <c r="GK123" i="2"/>
  <c r="GJ123" i="2"/>
  <c r="GI123" i="2"/>
  <c r="GH123" i="2"/>
  <c r="GG123" i="2"/>
  <c r="GF123" i="2"/>
  <c r="GE123" i="2"/>
  <c r="GD123" i="2"/>
  <c r="GC123" i="2"/>
  <c r="GB123" i="2"/>
  <c r="GA123" i="2"/>
  <c r="FZ123" i="2"/>
  <c r="FY123" i="2"/>
  <c r="FX123" i="2"/>
  <c r="FW123" i="2"/>
  <c r="FV123" i="2"/>
  <c r="FU123" i="2"/>
  <c r="FT123" i="2"/>
  <c r="FS123" i="2"/>
  <c r="FR123" i="2"/>
  <c r="FQ123" i="2"/>
  <c r="FP123" i="2"/>
  <c r="FO123" i="2"/>
  <c r="FN123" i="2"/>
  <c r="FM123" i="2"/>
  <c r="FL123" i="2"/>
  <c r="FK123" i="2"/>
  <c r="FJ123" i="2"/>
  <c r="FI123" i="2"/>
  <c r="FH123" i="2"/>
  <c r="FG123" i="2"/>
  <c r="FF123" i="2"/>
  <c r="FE123" i="2"/>
  <c r="FD123" i="2"/>
  <c r="FC123" i="2"/>
  <c r="FB123" i="2"/>
  <c r="FA123" i="2"/>
  <c r="EZ123" i="2"/>
  <c r="EY123" i="2"/>
  <c r="EX123" i="2"/>
  <c r="EW123" i="2"/>
  <c r="EV123" i="2"/>
  <c r="EU123" i="2"/>
  <c r="ET123" i="2"/>
  <c r="ES123" i="2"/>
  <c r="ER123" i="2"/>
  <c r="EQ123" i="2"/>
  <c r="EP123" i="2"/>
  <c r="EO123" i="2"/>
  <c r="EN123" i="2"/>
  <c r="EM123" i="2"/>
  <c r="EL123" i="2"/>
  <c r="EK123" i="2"/>
  <c r="EJ123" i="2"/>
  <c r="EI123" i="2"/>
  <c r="EH123" i="2"/>
  <c r="EG123" i="2"/>
  <c r="EF123" i="2"/>
  <c r="EE123" i="2"/>
  <c r="ED123" i="2"/>
  <c r="EC123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NE121" i="2"/>
  <c r="ND121" i="2"/>
  <c r="NC121" i="2"/>
  <c r="NB121" i="2"/>
  <c r="NA121" i="2"/>
  <c r="MZ121" i="2"/>
  <c r="MY121" i="2"/>
  <c r="MX121" i="2"/>
  <c r="MW121" i="2"/>
  <c r="MV121" i="2"/>
  <c r="MU121" i="2"/>
  <c r="MT121" i="2"/>
  <c r="MS121" i="2"/>
  <c r="MR121" i="2"/>
  <c r="MQ121" i="2"/>
  <c r="MP121" i="2"/>
  <c r="MO121" i="2"/>
  <c r="MN121" i="2"/>
  <c r="MM121" i="2"/>
  <c r="ML121" i="2"/>
  <c r="MK121" i="2"/>
  <c r="MJ121" i="2"/>
  <c r="MI121" i="2"/>
  <c r="MH121" i="2"/>
  <c r="MG121" i="2"/>
  <c r="MF121" i="2"/>
  <c r="ME121" i="2"/>
  <c r="MD121" i="2"/>
  <c r="MC121" i="2"/>
  <c r="MB121" i="2"/>
  <c r="MA121" i="2"/>
  <c r="LZ121" i="2"/>
  <c r="LY121" i="2"/>
  <c r="LX121" i="2"/>
  <c r="LW121" i="2"/>
  <c r="LV121" i="2"/>
  <c r="LU121" i="2"/>
  <c r="LT121" i="2"/>
  <c r="LS121" i="2"/>
  <c r="LR121" i="2"/>
  <c r="LQ121" i="2"/>
  <c r="LP121" i="2"/>
  <c r="LO121" i="2"/>
  <c r="LN121" i="2"/>
  <c r="LM121" i="2"/>
  <c r="LL121" i="2"/>
  <c r="LK121" i="2"/>
  <c r="LJ121" i="2"/>
  <c r="LI121" i="2"/>
  <c r="LH121" i="2"/>
  <c r="LG121" i="2"/>
  <c r="LF121" i="2"/>
  <c r="LE121" i="2"/>
  <c r="LD121" i="2"/>
  <c r="LC121" i="2"/>
  <c r="LB121" i="2"/>
  <c r="LA121" i="2"/>
  <c r="KZ121" i="2"/>
  <c r="KY121" i="2"/>
  <c r="KX121" i="2"/>
  <c r="KW121" i="2"/>
  <c r="KV121" i="2"/>
  <c r="KU121" i="2"/>
  <c r="KT121" i="2"/>
  <c r="KS121" i="2"/>
  <c r="KR121" i="2"/>
  <c r="KQ121" i="2"/>
  <c r="KP121" i="2"/>
  <c r="KO121" i="2"/>
  <c r="KN121" i="2"/>
  <c r="KM121" i="2"/>
  <c r="KL121" i="2"/>
  <c r="KK121" i="2"/>
  <c r="KJ121" i="2"/>
  <c r="KI121" i="2"/>
  <c r="KH121" i="2"/>
  <c r="KG121" i="2"/>
  <c r="KF121" i="2"/>
  <c r="KE121" i="2"/>
  <c r="KD121" i="2"/>
  <c r="KC121" i="2"/>
  <c r="KB121" i="2"/>
  <c r="KA121" i="2"/>
  <c r="JZ121" i="2"/>
  <c r="JY121" i="2"/>
  <c r="JX121" i="2"/>
  <c r="JW121" i="2"/>
  <c r="JV121" i="2"/>
  <c r="JU121" i="2"/>
  <c r="JT121" i="2"/>
  <c r="JS121" i="2"/>
  <c r="JR121" i="2"/>
  <c r="JQ121" i="2"/>
  <c r="JP121" i="2"/>
  <c r="JO121" i="2"/>
  <c r="JN121" i="2"/>
  <c r="JM121" i="2"/>
  <c r="JL121" i="2"/>
  <c r="JK121" i="2"/>
  <c r="JJ121" i="2"/>
  <c r="JI121" i="2"/>
  <c r="JH121" i="2"/>
  <c r="JG121" i="2"/>
  <c r="JF121" i="2"/>
  <c r="JE121" i="2"/>
  <c r="JD121" i="2"/>
  <c r="JC121" i="2"/>
  <c r="JB121" i="2"/>
  <c r="JA121" i="2"/>
  <c r="IZ121" i="2"/>
  <c r="IY121" i="2"/>
  <c r="IX121" i="2"/>
  <c r="IW121" i="2"/>
  <c r="IV121" i="2"/>
  <c r="IU121" i="2"/>
  <c r="IT121" i="2"/>
  <c r="IS121" i="2"/>
  <c r="IR121" i="2"/>
  <c r="IQ121" i="2"/>
  <c r="IP121" i="2"/>
  <c r="IO121" i="2"/>
  <c r="IN121" i="2"/>
  <c r="IM121" i="2"/>
  <c r="IL121" i="2"/>
  <c r="IK121" i="2"/>
  <c r="IJ121" i="2"/>
  <c r="II121" i="2"/>
  <c r="IH121" i="2"/>
  <c r="IG121" i="2"/>
  <c r="IF121" i="2"/>
  <c r="IE121" i="2"/>
  <c r="ID121" i="2"/>
  <c r="IC121" i="2"/>
  <c r="IB121" i="2"/>
  <c r="IA121" i="2"/>
  <c r="HZ121" i="2"/>
  <c r="HY121" i="2"/>
  <c r="HX121" i="2"/>
  <c r="HW121" i="2"/>
  <c r="HV121" i="2"/>
  <c r="HU121" i="2"/>
  <c r="HT121" i="2"/>
  <c r="HS121" i="2"/>
  <c r="HR121" i="2"/>
  <c r="HQ121" i="2"/>
  <c r="HP121" i="2"/>
  <c r="HO121" i="2"/>
  <c r="HN121" i="2"/>
  <c r="HM121" i="2"/>
  <c r="HL121" i="2"/>
  <c r="HK121" i="2"/>
  <c r="HJ121" i="2"/>
  <c r="HI121" i="2"/>
  <c r="HH121" i="2"/>
  <c r="HG121" i="2"/>
  <c r="HF121" i="2"/>
  <c r="HE121" i="2"/>
  <c r="HD121" i="2"/>
  <c r="HC121" i="2"/>
  <c r="HB121" i="2"/>
  <c r="HA121" i="2"/>
  <c r="GZ121" i="2"/>
  <c r="GY121" i="2"/>
  <c r="GX121" i="2"/>
  <c r="GW121" i="2"/>
  <c r="GV121" i="2"/>
  <c r="GU121" i="2"/>
  <c r="GT121" i="2"/>
  <c r="GS121" i="2"/>
  <c r="GR121" i="2"/>
  <c r="GQ121" i="2"/>
  <c r="GP121" i="2"/>
  <c r="GO121" i="2"/>
  <c r="GN121" i="2"/>
  <c r="GM121" i="2"/>
  <c r="GL121" i="2"/>
  <c r="GK121" i="2"/>
  <c r="GJ121" i="2"/>
  <c r="GI121" i="2"/>
  <c r="GH121" i="2"/>
  <c r="GG121" i="2"/>
  <c r="GF121" i="2"/>
  <c r="GE121" i="2"/>
  <c r="GD121" i="2"/>
  <c r="GC121" i="2"/>
  <c r="GB121" i="2"/>
  <c r="GA121" i="2"/>
  <c r="FZ121" i="2"/>
  <c r="FY121" i="2"/>
  <c r="FX121" i="2"/>
  <c r="FW121" i="2"/>
  <c r="FV121" i="2"/>
  <c r="FU121" i="2"/>
  <c r="FT121" i="2"/>
  <c r="FS121" i="2"/>
  <c r="FR121" i="2"/>
  <c r="FQ121" i="2"/>
  <c r="FP121" i="2"/>
  <c r="FO121" i="2"/>
  <c r="FN121" i="2"/>
  <c r="FM121" i="2"/>
  <c r="FL121" i="2"/>
  <c r="FK121" i="2"/>
  <c r="FJ121" i="2"/>
  <c r="FI121" i="2"/>
  <c r="FH121" i="2"/>
  <c r="FG121" i="2"/>
  <c r="FF121" i="2"/>
  <c r="FE121" i="2"/>
  <c r="FD121" i="2"/>
  <c r="FC121" i="2"/>
  <c r="FB121" i="2"/>
  <c r="FA121" i="2"/>
  <c r="EZ121" i="2"/>
  <c r="EY121" i="2"/>
  <c r="EX121" i="2"/>
  <c r="EW121" i="2"/>
  <c r="EV121" i="2"/>
  <c r="EU121" i="2"/>
  <c r="ET121" i="2"/>
  <c r="ES121" i="2"/>
  <c r="ER121" i="2"/>
  <c r="EQ121" i="2"/>
  <c r="EP121" i="2"/>
  <c r="EO121" i="2"/>
  <c r="EN121" i="2"/>
  <c r="EM121" i="2"/>
  <c r="EL121" i="2"/>
  <c r="EK121" i="2"/>
  <c r="EJ121" i="2"/>
  <c r="EI121" i="2"/>
  <c r="EH121" i="2"/>
  <c r="EG121" i="2"/>
  <c r="EF121" i="2"/>
  <c r="EE121" i="2"/>
  <c r="ED121" i="2"/>
  <c r="EC121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NE119" i="2"/>
  <c r="ND119" i="2"/>
  <c r="NC119" i="2"/>
  <c r="NB119" i="2"/>
  <c r="NA119" i="2"/>
  <c r="MZ119" i="2"/>
  <c r="MY119" i="2"/>
  <c r="MX119" i="2"/>
  <c r="MW119" i="2"/>
  <c r="MV119" i="2"/>
  <c r="MU119" i="2"/>
  <c r="MT119" i="2"/>
  <c r="MS119" i="2"/>
  <c r="MR119" i="2"/>
  <c r="MQ119" i="2"/>
  <c r="MP119" i="2"/>
  <c r="MO119" i="2"/>
  <c r="MN119" i="2"/>
  <c r="MM119" i="2"/>
  <c r="ML119" i="2"/>
  <c r="MK119" i="2"/>
  <c r="MJ119" i="2"/>
  <c r="MI119" i="2"/>
  <c r="MH119" i="2"/>
  <c r="MG119" i="2"/>
  <c r="MF119" i="2"/>
  <c r="NE117" i="2"/>
  <c r="ND117" i="2"/>
  <c r="NC117" i="2"/>
  <c r="NB117" i="2"/>
  <c r="NA117" i="2"/>
  <c r="MZ117" i="2"/>
  <c r="MY117" i="2"/>
  <c r="MX117" i="2"/>
  <c r="MW117" i="2"/>
  <c r="MV117" i="2"/>
  <c r="MU117" i="2"/>
  <c r="MT117" i="2"/>
  <c r="MS117" i="2"/>
  <c r="MR117" i="2"/>
  <c r="MQ117" i="2"/>
  <c r="MP117" i="2"/>
  <c r="MO117" i="2"/>
  <c r="MN117" i="2"/>
  <c r="MM117" i="2"/>
  <c r="ML117" i="2"/>
  <c r="MK117" i="2"/>
  <c r="MJ117" i="2"/>
  <c r="MI117" i="2"/>
  <c r="MH117" i="2"/>
  <c r="MG117" i="2"/>
  <c r="MF117" i="2"/>
  <c r="NE115" i="2"/>
  <c r="ND115" i="2"/>
  <c r="NC115" i="2"/>
  <c r="NB115" i="2"/>
  <c r="NA115" i="2"/>
  <c r="MZ115" i="2"/>
  <c r="MY115" i="2"/>
  <c r="MX115" i="2"/>
  <c r="MW115" i="2"/>
  <c r="MV115" i="2"/>
  <c r="MU115" i="2"/>
  <c r="MT115" i="2"/>
  <c r="MS115" i="2"/>
  <c r="MR115" i="2"/>
  <c r="MQ115" i="2"/>
  <c r="MP115" i="2"/>
  <c r="MO115" i="2"/>
  <c r="MN115" i="2"/>
  <c r="MM115" i="2"/>
  <c r="ML115" i="2"/>
  <c r="MK115" i="2"/>
  <c r="MJ115" i="2"/>
  <c r="MI115" i="2"/>
  <c r="MH115" i="2"/>
  <c r="MG115" i="2"/>
  <c r="MF115" i="2"/>
  <c r="NE113" i="2"/>
  <c r="ND113" i="2"/>
  <c r="NC113" i="2"/>
  <c r="NB113" i="2"/>
  <c r="NA113" i="2"/>
  <c r="MZ113" i="2"/>
  <c r="MY113" i="2"/>
  <c r="MX113" i="2"/>
  <c r="MW113" i="2"/>
  <c r="MV113" i="2"/>
  <c r="MU113" i="2"/>
  <c r="MT113" i="2"/>
  <c r="MS113" i="2"/>
  <c r="MR113" i="2"/>
  <c r="MQ113" i="2"/>
  <c r="MP113" i="2"/>
  <c r="MO113" i="2"/>
  <c r="MN113" i="2"/>
  <c r="MM113" i="2"/>
  <c r="ML113" i="2"/>
  <c r="MK113" i="2"/>
  <c r="MJ113" i="2"/>
  <c r="MI113" i="2"/>
  <c r="MH113" i="2"/>
  <c r="MG113" i="2"/>
  <c r="MF113" i="2"/>
  <c r="NE111" i="2"/>
  <c r="ND111" i="2"/>
  <c r="NC111" i="2"/>
  <c r="NB111" i="2"/>
  <c r="NA111" i="2"/>
  <c r="MZ111" i="2"/>
  <c r="MY111" i="2"/>
  <c r="MX111" i="2"/>
  <c r="MW111" i="2"/>
  <c r="MV111" i="2"/>
  <c r="MU111" i="2"/>
  <c r="MT111" i="2"/>
  <c r="MS111" i="2"/>
  <c r="MR111" i="2"/>
  <c r="MQ111" i="2"/>
  <c r="MP111" i="2"/>
  <c r="MO111" i="2"/>
  <c r="MN111" i="2"/>
  <c r="MM111" i="2"/>
  <c r="ML111" i="2"/>
  <c r="MK111" i="2"/>
  <c r="MJ111" i="2"/>
  <c r="MI111" i="2"/>
  <c r="MH111" i="2"/>
  <c r="MG111" i="2"/>
  <c r="MF111" i="2"/>
  <c r="NE109" i="2"/>
  <c r="ND109" i="2"/>
  <c r="NC109" i="2"/>
  <c r="NB109" i="2"/>
  <c r="NA109" i="2"/>
  <c r="MZ109" i="2"/>
  <c r="MY109" i="2"/>
  <c r="MX109" i="2"/>
  <c r="MW109" i="2"/>
  <c r="MV109" i="2"/>
  <c r="MU109" i="2"/>
  <c r="MT109" i="2"/>
  <c r="MS109" i="2"/>
  <c r="MR109" i="2"/>
  <c r="MQ109" i="2"/>
  <c r="MP109" i="2"/>
  <c r="MO109" i="2"/>
  <c r="MN109" i="2"/>
  <c r="MM109" i="2"/>
  <c r="ML109" i="2"/>
  <c r="MK109" i="2"/>
  <c r="MJ109" i="2"/>
  <c r="MI109" i="2"/>
  <c r="MH109" i="2"/>
  <c r="MG109" i="2"/>
  <c r="MF109" i="2"/>
  <c r="NE107" i="2"/>
  <c r="ND107" i="2"/>
  <c r="NC107" i="2"/>
  <c r="NB107" i="2"/>
  <c r="NA107" i="2"/>
  <c r="MZ107" i="2"/>
  <c r="MY107" i="2"/>
  <c r="MX107" i="2"/>
  <c r="MW107" i="2"/>
  <c r="MV107" i="2"/>
  <c r="MU107" i="2"/>
  <c r="MT107" i="2"/>
  <c r="MS107" i="2"/>
  <c r="MR107" i="2"/>
  <c r="MQ107" i="2"/>
  <c r="MP107" i="2"/>
  <c r="MO107" i="2"/>
  <c r="MN107" i="2"/>
  <c r="MM107" i="2"/>
  <c r="ML107" i="2"/>
  <c r="MK107" i="2"/>
  <c r="MJ107" i="2"/>
  <c r="MI107" i="2"/>
  <c r="MH107" i="2"/>
  <c r="MG107" i="2"/>
  <c r="MF107" i="2"/>
  <c r="NE105" i="2"/>
  <c r="ND105" i="2"/>
  <c r="NC105" i="2"/>
  <c r="NB105" i="2"/>
  <c r="NA105" i="2"/>
  <c r="MZ105" i="2"/>
  <c r="MY105" i="2"/>
  <c r="MX105" i="2"/>
  <c r="MW105" i="2"/>
  <c r="MV105" i="2"/>
  <c r="MU105" i="2"/>
  <c r="MT105" i="2"/>
  <c r="MS105" i="2"/>
  <c r="MR105" i="2"/>
  <c r="MQ105" i="2"/>
  <c r="MP105" i="2"/>
  <c r="MO105" i="2"/>
  <c r="MN105" i="2"/>
  <c r="MM105" i="2"/>
  <c r="ML105" i="2"/>
  <c r="MK105" i="2"/>
  <c r="MJ105" i="2"/>
  <c r="MI105" i="2"/>
  <c r="MH105" i="2"/>
  <c r="MG105" i="2"/>
  <c r="MF105" i="2"/>
  <c r="NE103" i="2"/>
  <c r="ND103" i="2"/>
  <c r="NC103" i="2"/>
  <c r="NB103" i="2"/>
  <c r="NA103" i="2"/>
  <c r="MZ103" i="2"/>
  <c r="MY103" i="2"/>
  <c r="MX103" i="2"/>
  <c r="MW103" i="2"/>
  <c r="MV103" i="2"/>
  <c r="MU103" i="2"/>
  <c r="MT103" i="2"/>
  <c r="MS103" i="2"/>
  <c r="MR103" i="2"/>
  <c r="MQ103" i="2"/>
  <c r="MP103" i="2"/>
  <c r="MO103" i="2"/>
  <c r="MN103" i="2"/>
  <c r="MM103" i="2"/>
  <c r="ML103" i="2"/>
  <c r="MK103" i="2"/>
  <c r="MJ103" i="2"/>
  <c r="MI103" i="2"/>
  <c r="MH103" i="2"/>
  <c r="MG103" i="2"/>
  <c r="MF103" i="2"/>
  <c r="NE101" i="2"/>
  <c r="ND101" i="2"/>
  <c r="NC101" i="2"/>
  <c r="NB101" i="2"/>
  <c r="NA101" i="2"/>
  <c r="MZ101" i="2"/>
  <c r="MY101" i="2"/>
  <c r="MX101" i="2"/>
  <c r="MW101" i="2"/>
  <c r="MV101" i="2"/>
  <c r="MU101" i="2"/>
  <c r="MT101" i="2"/>
  <c r="MS101" i="2"/>
  <c r="MR101" i="2"/>
  <c r="MQ101" i="2"/>
  <c r="MP101" i="2"/>
  <c r="MO101" i="2"/>
  <c r="MN101" i="2"/>
  <c r="MM101" i="2"/>
  <c r="ML101" i="2"/>
  <c r="MK101" i="2"/>
  <c r="MJ101" i="2"/>
  <c r="MI101" i="2"/>
  <c r="MH101" i="2"/>
  <c r="MG101" i="2"/>
  <c r="MF101" i="2"/>
  <c r="NE99" i="2"/>
  <c r="ND99" i="2"/>
  <c r="NC99" i="2"/>
  <c r="NB99" i="2"/>
  <c r="NA99" i="2"/>
  <c r="MZ99" i="2"/>
  <c r="MY99" i="2"/>
  <c r="MX99" i="2"/>
  <c r="MW99" i="2"/>
  <c r="MV99" i="2"/>
  <c r="MU99" i="2"/>
  <c r="MT99" i="2"/>
  <c r="MS99" i="2"/>
  <c r="MR99" i="2"/>
  <c r="MQ99" i="2"/>
  <c r="MP99" i="2"/>
  <c r="MO99" i="2"/>
  <c r="MN99" i="2"/>
  <c r="MM99" i="2"/>
  <c r="ML99" i="2"/>
  <c r="MK99" i="2"/>
  <c r="MJ99" i="2"/>
  <c r="MI99" i="2"/>
  <c r="MH99" i="2"/>
  <c r="MG99" i="2"/>
  <c r="MF99" i="2"/>
  <c r="NE97" i="2"/>
  <c r="ND97" i="2"/>
  <c r="NC97" i="2"/>
  <c r="NB97" i="2"/>
  <c r="NA97" i="2"/>
  <c r="MZ97" i="2"/>
  <c r="MY97" i="2"/>
  <c r="MX97" i="2"/>
  <c r="MW97" i="2"/>
  <c r="MV97" i="2"/>
  <c r="MU97" i="2"/>
  <c r="MT97" i="2"/>
  <c r="MS97" i="2"/>
  <c r="MR97" i="2"/>
  <c r="MQ97" i="2"/>
  <c r="MP97" i="2"/>
  <c r="MO97" i="2"/>
  <c r="MN97" i="2"/>
  <c r="MM97" i="2"/>
  <c r="ML97" i="2"/>
  <c r="MK97" i="2"/>
  <c r="MJ97" i="2"/>
  <c r="MI97" i="2"/>
  <c r="MH97" i="2"/>
  <c r="MG97" i="2"/>
  <c r="MF97" i="2"/>
  <c r="NE95" i="2"/>
  <c r="ND95" i="2"/>
  <c r="NC95" i="2"/>
  <c r="NB95" i="2"/>
  <c r="NA95" i="2"/>
  <c r="MZ95" i="2"/>
  <c r="MY95" i="2"/>
  <c r="MX95" i="2"/>
  <c r="MW95" i="2"/>
  <c r="MV95" i="2"/>
  <c r="MU95" i="2"/>
  <c r="MT95" i="2"/>
  <c r="MS95" i="2"/>
  <c r="MR95" i="2"/>
  <c r="MQ95" i="2"/>
  <c r="MP95" i="2"/>
  <c r="MO95" i="2"/>
  <c r="MN95" i="2"/>
  <c r="MM95" i="2"/>
  <c r="ML95" i="2"/>
  <c r="MK95" i="2"/>
  <c r="MJ95" i="2"/>
  <c r="MI95" i="2"/>
  <c r="MH95" i="2"/>
  <c r="MG95" i="2"/>
  <c r="MF95" i="2"/>
  <c r="NE93" i="2"/>
  <c r="ND93" i="2"/>
  <c r="NC93" i="2"/>
  <c r="NB93" i="2"/>
  <c r="NA93" i="2"/>
  <c r="MZ93" i="2"/>
  <c r="MY93" i="2"/>
  <c r="MX93" i="2"/>
  <c r="MW93" i="2"/>
  <c r="MV93" i="2"/>
  <c r="MU93" i="2"/>
  <c r="MT93" i="2"/>
  <c r="MS93" i="2"/>
  <c r="MR93" i="2"/>
  <c r="MQ93" i="2"/>
  <c r="MP93" i="2"/>
  <c r="MO93" i="2"/>
  <c r="MN93" i="2"/>
  <c r="MM93" i="2"/>
  <c r="ML93" i="2"/>
  <c r="MK93" i="2"/>
  <c r="MJ93" i="2"/>
  <c r="MI93" i="2"/>
  <c r="MH93" i="2"/>
  <c r="MG93" i="2"/>
  <c r="MF93" i="2"/>
  <c r="NE91" i="2"/>
  <c r="ND91" i="2"/>
  <c r="NC91" i="2"/>
  <c r="NB91" i="2"/>
  <c r="NA91" i="2"/>
  <c r="MZ91" i="2"/>
  <c r="MY91" i="2"/>
  <c r="MX91" i="2"/>
  <c r="MW91" i="2"/>
  <c r="MV91" i="2"/>
  <c r="MU91" i="2"/>
  <c r="MT91" i="2"/>
  <c r="MS91" i="2"/>
  <c r="MR91" i="2"/>
  <c r="MQ91" i="2"/>
  <c r="MP91" i="2"/>
  <c r="MO91" i="2"/>
  <c r="MN91" i="2"/>
  <c r="MM91" i="2"/>
  <c r="ML91" i="2"/>
  <c r="MK91" i="2"/>
  <c r="MJ91" i="2"/>
  <c r="MI91" i="2"/>
  <c r="MH91" i="2"/>
  <c r="MG91" i="2"/>
  <c r="MF91" i="2"/>
  <c r="NE89" i="2"/>
  <c r="ND89" i="2"/>
  <c r="NC89" i="2"/>
  <c r="NB89" i="2"/>
  <c r="NA89" i="2"/>
  <c r="MZ89" i="2"/>
  <c r="MY89" i="2"/>
  <c r="MX89" i="2"/>
  <c r="MW89" i="2"/>
  <c r="MV89" i="2"/>
  <c r="MU89" i="2"/>
  <c r="MT89" i="2"/>
  <c r="MS89" i="2"/>
  <c r="MR89" i="2"/>
  <c r="MQ89" i="2"/>
  <c r="MP89" i="2"/>
  <c r="MO89" i="2"/>
  <c r="MN89" i="2"/>
  <c r="MM89" i="2"/>
  <c r="ML89" i="2"/>
  <c r="MK89" i="2"/>
  <c r="MJ89" i="2"/>
  <c r="MI89" i="2"/>
  <c r="MH89" i="2"/>
  <c r="MG89" i="2"/>
  <c r="MF89" i="2"/>
  <c r="NE87" i="2"/>
  <c r="ND87" i="2"/>
  <c r="NC87" i="2"/>
  <c r="NB87" i="2"/>
  <c r="NA87" i="2"/>
  <c r="MZ87" i="2"/>
  <c r="MY87" i="2"/>
  <c r="MX87" i="2"/>
  <c r="MW87" i="2"/>
  <c r="MV87" i="2"/>
  <c r="MU87" i="2"/>
  <c r="MT87" i="2"/>
  <c r="MS87" i="2"/>
  <c r="MR87" i="2"/>
  <c r="MQ87" i="2"/>
  <c r="MP87" i="2"/>
  <c r="MO87" i="2"/>
  <c r="MN87" i="2"/>
  <c r="MM87" i="2"/>
  <c r="ML87" i="2"/>
  <c r="MK87" i="2"/>
  <c r="MJ87" i="2"/>
  <c r="MI87" i="2"/>
  <c r="MH87" i="2"/>
  <c r="MG87" i="2"/>
  <c r="MF87" i="2"/>
  <c r="NE85" i="2"/>
  <c r="ND85" i="2"/>
  <c r="NC85" i="2"/>
  <c r="NB85" i="2"/>
  <c r="NA85" i="2"/>
  <c r="MZ85" i="2"/>
  <c r="MY85" i="2"/>
  <c r="MX85" i="2"/>
  <c r="MW85" i="2"/>
  <c r="MV85" i="2"/>
  <c r="MU85" i="2"/>
  <c r="MT85" i="2"/>
  <c r="MS85" i="2"/>
  <c r="MR85" i="2"/>
  <c r="MQ85" i="2"/>
  <c r="MP85" i="2"/>
  <c r="MO85" i="2"/>
  <c r="MN85" i="2"/>
  <c r="MM85" i="2"/>
  <c r="ML85" i="2"/>
  <c r="MK85" i="2"/>
  <c r="MJ85" i="2"/>
  <c r="MI85" i="2"/>
  <c r="MH85" i="2"/>
  <c r="MG85" i="2"/>
  <c r="MF85" i="2"/>
  <c r="NE83" i="2"/>
  <c r="ND83" i="2"/>
  <c r="NC83" i="2"/>
  <c r="NB83" i="2"/>
  <c r="NA83" i="2"/>
  <c r="MZ83" i="2"/>
  <c r="MY83" i="2"/>
  <c r="MX83" i="2"/>
  <c r="MW83" i="2"/>
  <c r="MV83" i="2"/>
  <c r="MU83" i="2"/>
  <c r="MT83" i="2"/>
  <c r="MS83" i="2"/>
  <c r="MR83" i="2"/>
  <c r="MQ83" i="2"/>
  <c r="MP83" i="2"/>
  <c r="MO83" i="2"/>
  <c r="MN83" i="2"/>
  <c r="MM83" i="2"/>
  <c r="ML83" i="2"/>
  <c r="MK83" i="2"/>
  <c r="MJ83" i="2"/>
  <c r="MI83" i="2"/>
  <c r="MH83" i="2"/>
  <c r="MG83" i="2"/>
  <c r="MF83" i="2"/>
  <c r="NE81" i="2"/>
  <c r="ND81" i="2"/>
  <c r="NC81" i="2"/>
  <c r="NB81" i="2"/>
  <c r="NA81" i="2"/>
  <c r="MZ81" i="2"/>
  <c r="MY81" i="2"/>
  <c r="MX81" i="2"/>
  <c r="MW81" i="2"/>
  <c r="MV81" i="2"/>
  <c r="MU81" i="2"/>
  <c r="MT81" i="2"/>
  <c r="MS81" i="2"/>
  <c r="MR81" i="2"/>
  <c r="MQ81" i="2"/>
  <c r="MP81" i="2"/>
  <c r="MO81" i="2"/>
  <c r="MN81" i="2"/>
  <c r="MM81" i="2"/>
  <c r="ML81" i="2"/>
  <c r="MK81" i="2"/>
  <c r="MJ81" i="2"/>
  <c r="MI81" i="2"/>
  <c r="MH81" i="2"/>
  <c r="MG81" i="2"/>
  <c r="MF81" i="2"/>
  <c r="NE79" i="2"/>
  <c r="ND79" i="2"/>
  <c r="NC79" i="2"/>
  <c r="NB79" i="2"/>
  <c r="NA79" i="2"/>
  <c r="MZ79" i="2"/>
  <c r="MY79" i="2"/>
  <c r="MX79" i="2"/>
  <c r="MW79" i="2"/>
  <c r="MV79" i="2"/>
  <c r="MU79" i="2"/>
  <c r="MT79" i="2"/>
  <c r="MS79" i="2"/>
  <c r="MR79" i="2"/>
  <c r="MQ79" i="2"/>
  <c r="MP79" i="2"/>
  <c r="MO79" i="2"/>
  <c r="MN79" i="2"/>
  <c r="MM79" i="2"/>
  <c r="ML79" i="2"/>
  <c r="MK79" i="2"/>
  <c r="MJ79" i="2"/>
  <c r="MI79" i="2"/>
  <c r="MH79" i="2"/>
  <c r="MG79" i="2"/>
  <c r="MF79" i="2"/>
  <c r="NE77" i="2"/>
  <c r="ND77" i="2"/>
  <c r="NC77" i="2"/>
  <c r="NB77" i="2"/>
  <c r="NA77" i="2"/>
  <c r="MZ77" i="2"/>
  <c r="MY77" i="2"/>
  <c r="MX77" i="2"/>
  <c r="MW77" i="2"/>
  <c r="MV77" i="2"/>
  <c r="MU77" i="2"/>
  <c r="MT77" i="2"/>
  <c r="MS77" i="2"/>
  <c r="MR77" i="2"/>
  <c r="MQ77" i="2"/>
  <c r="MP77" i="2"/>
  <c r="MO77" i="2"/>
  <c r="MN77" i="2"/>
  <c r="MM77" i="2"/>
  <c r="ML77" i="2"/>
  <c r="MK77" i="2"/>
  <c r="MJ77" i="2"/>
  <c r="MI77" i="2"/>
  <c r="MH77" i="2"/>
  <c r="MG77" i="2"/>
  <c r="MF77" i="2"/>
  <c r="NE75" i="2"/>
  <c r="ND75" i="2"/>
  <c r="NC75" i="2"/>
  <c r="NB75" i="2"/>
  <c r="NA75" i="2"/>
  <c r="MZ75" i="2"/>
  <c r="MY75" i="2"/>
  <c r="MX75" i="2"/>
  <c r="MW75" i="2"/>
  <c r="MV75" i="2"/>
  <c r="MU75" i="2"/>
  <c r="MT75" i="2"/>
  <c r="MS75" i="2"/>
  <c r="MR75" i="2"/>
  <c r="MQ75" i="2"/>
  <c r="MP75" i="2"/>
  <c r="MO75" i="2"/>
  <c r="MN75" i="2"/>
  <c r="MM75" i="2"/>
  <c r="ML75" i="2"/>
  <c r="MK75" i="2"/>
  <c r="MJ75" i="2"/>
  <c r="MI75" i="2"/>
  <c r="MH75" i="2"/>
  <c r="MG75" i="2"/>
  <c r="MF75" i="2"/>
  <c r="NE73" i="2"/>
  <c r="ND73" i="2"/>
  <c r="NC73" i="2"/>
  <c r="NB73" i="2"/>
  <c r="NA73" i="2"/>
  <c r="MZ73" i="2"/>
  <c r="MY73" i="2"/>
  <c r="MX73" i="2"/>
  <c r="MW73" i="2"/>
  <c r="MV73" i="2"/>
  <c r="MU73" i="2"/>
  <c r="MT73" i="2"/>
  <c r="MS73" i="2"/>
  <c r="MR73" i="2"/>
  <c r="MQ73" i="2"/>
  <c r="MP73" i="2"/>
  <c r="MO73" i="2"/>
  <c r="MN73" i="2"/>
  <c r="MM73" i="2"/>
  <c r="ML73" i="2"/>
  <c r="MK73" i="2"/>
  <c r="MJ73" i="2"/>
  <c r="MI73" i="2"/>
  <c r="MH73" i="2"/>
  <c r="MG73" i="2"/>
  <c r="MF73" i="2"/>
  <c r="NE71" i="2"/>
  <c r="ND71" i="2"/>
  <c r="NC71" i="2"/>
  <c r="NB71" i="2"/>
  <c r="NA71" i="2"/>
  <c r="MZ71" i="2"/>
  <c r="MY71" i="2"/>
  <c r="MX71" i="2"/>
  <c r="MW71" i="2"/>
  <c r="MV71" i="2"/>
  <c r="MU71" i="2"/>
  <c r="MT71" i="2"/>
  <c r="MS71" i="2"/>
  <c r="MR71" i="2"/>
  <c r="MQ71" i="2"/>
  <c r="MP71" i="2"/>
  <c r="MO71" i="2"/>
  <c r="MN71" i="2"/>
  <c r="MM71" i="2"/>
  <c r="ML71" i="2"/>
  <c r="MK71" i="2"/>
  <c r="MJ71" i="2"/>
  <c r="MI71" i="2"/>
  <c r="MH71" i="2"/>
  <c r="MG71" i="2"/>
  <c r="MF71" i="2"/>
  <c r="NE69" i="2"/>
  <c r="ND69" i="2"/>
  <c r="NC69" i="2"/>
  <c r="NB69" i="2"/>
  <c r="NA69" i="2"/>
  <c r="MZ69" i="2"/>
  <c r="MY69" i="2"/>
  <c r="MX69" i="2"/>
  <c r="MW69" i="2"/>
  <c r="MV69" i="2"/>
  <c r="MU69" i="2"/>
  <c r="MT69" i="2"/>
  <c r="MS69" i="2"/>
  <c r="MR69" i="2"/>
  <c r="MQ69" i="2"/>
  <c r="MP69" i="2"/>
  <c r="MO69" i="2"/>
  <c r="MN69" i="2"/>
  <c r="MM69" i="2"/>
  <c r="ML69" i="2"/>
  <c r="MK69" i="2"/>
  <c r="MJ69" i="2"/>
  <c r="MI69" i="2"/>
  <c r="MH69" i="2"/>
  <c r="MG69" i="2"/>
  <c r="MF69" i="2"/>
  <c r="NE67" i="2"/>
  <c r="ND67" i="2"/>
  <c r="NC67" i="2"/>
  <c r="NB67" i="2"/>
  <c r="NA67" i="2"/>
  <c r="MZ67" i="2"/>
  <c r="MY67" i="2"/>
  <c r="MX67" i="2"/>
  <c r="MW67" i="2"/>
  <c r="MV67" i="2"/>
  <c r="MU67" i="2"/>
  <c r="MT67" i="2"/>
  <c r="MS67" i="2"/>
  <c r="MR67" i="2"/>
  <c r="MQ67" i="2"/>
  <c r="MP67" i="2"/>
  <c r="MO67" i="2"/>
  <c r="MN67" i="2"/>
  <c r="MM67" i="2"/>
  <c r="ML67" i="2"/>
  <c r="MK67" i="2"/>
  <c r="MJ67" i="2"/>
  <c r="MI67" i="2"/>
  <c r="MH67" i="2"/>
  <c r="MG67" i="2"/>
  <c r="MF67" i="2"/>
  <c r="NE65" i="2"/>
  <c r="ND65" i="2"/>
  <c r="NC65" i="2"/>
  <c r="NB65" i="2"/>
  <c r="NA65" i="2"/>
  <c r="MZ65" i="2"/>
  <c r="MY65" i="2"/>
  <c r="MX65" i="2"/>
  <c r="MW65" i="2"/>
  <c r="MV65" i="2"/>
  <c r="MU65" i="2"/>
  <c r="MT65" i="2"/>
  <c r="MS65" i="2"/>
  <c r="MR65" i="2"/>
  <c r="MQ65" i="2"/>
  <c r="MP65" i="2"/>
  <c r="MO65" i="2"/>
  <c r="MN65" i="2"/>
  <c r="MM65" i="2"/>
  <c r="ML65" i="2"/>
  <c r="MK65" i="2"/>
  <c r="MJ65" i="2"/>
  <c r="MI65" i="2"/>
  <c r="MH65" i="2"/>
  <c r="MG65" i="2"/>
  <c r="MF65" i="2"/>
  <c r="NE63" i="2"/>
  <c r="ND63" i="2"/>
  <c r="NC63" i="2"/>
  <c r="NB63" i="2"/>
  <c r="NA63" i="2"/>
  <c r="MZ63" i="2"/>
  <c r="MY63" i="2"/>
  <c r="MX63" i="2"/>
  <c r="MW63" i="2"/>
  <c r="MV63" i="2"/>
  <c r="MU63" i="2"/>
  <c r="MT63" i="2"/>
  <c r="MS63" i="2"/>
  <c r="MR63" i="2"/>
  <c r="MQ63" i="2"/>
  <c r="MP63" i="2"/>
  <c r="MO63" i="2"/>
  <c r="MN63" i="2"/>
  <c r="MM63" i="2"/>
  <c r="ML63" i="2"/>
  <c r="MK63" i="2"/>
  <c r="MJ63" i="2"/>
  <c r="MI63" i="2"/>
  <c r="MH63" i="2"/>
  <c r="MG63" i="2"/>
  <c r="MF63" i="2"/>
  <c r="NE61" i="2"/>
  <c r="ND61" i="2"/>
  <c r="NC61" i="2"/>
  <c r="NB61" i="2"/>
  <c r="NA61" i="2"/>
  <c r="MZ61" i="2"/>
  <c r="MY61" i="2"/>
  <c r="MX61" i="2"/>
  <c r="MW61" i="2"/>
  <c r="MV61" i="2"/>
  <c r="MU61" i="2"/>
  <c r="MT61" i="2"/>
  <c r="MS61" i="2"/>
  <c r="MR61" i="2"/>
  <c r="MQ61" i="2"/>
  <c r="MP61" i="2"/>
  <c r="MO61" i="2"/>
  <c r="MN61" i="2"/>
  <c r="MM61" i="2"/>
  <c r="ML61" i="2"/>
  <c r="MK61" i="2"/>
  <c r="MJ61" i="2"/>
  <c r="MI61" i="2"/>
  <c r="MH61" i="2"/>
  <c r="MG61" i="2"/>
  <c r="MF61" i="2"/>
  <c r="NE59" i="2"/>
  <c r="ND59" i="2"/>
  <c r="NC59" i="2"/>
  <c r="NB59" i="2"/>
  <c r="NA59" i="2"/>
  <c r="MZ59" i="2"/>
  <c r="MY59" i="2"/>
  <c r="MX59" i="2"/>
  <c r="MW59" i="2"/>
  <c r="MV59" i="2"/>
  <c r="MU59" i="2"/>
  <c r="MT59" i="2"/>
  <c r="MS59" i="2"/>
  <c r="MR59" i="2"/>
  <c r="MQ59" i="2"/>
  <c r="MP59" i="2"/>
  <c r="MO59" i="2"/>
  <c r="MN59" i="2"/>
  <c r="MM59" i="2"/>
  <c r="ML59" i="2"/>
  <c r="MK59" i="2"/>
  <c r="MJ59" i="2"/>
  <c r="MI59" i="2"/>
  <c r="MH59" i="2"/>
  <c r="MG59" i="2"/>
  <c r="MF59" i="2"/>
  <c r="NE57" i="2"/>
  <c r="ND57" i="2"/>
  <c r="NC57" i="2"/>
  <c r="NB57" i="2"/>
  <c r="NA57" i="2"/>
  <c r="MZ57" i="2"/>
  <c r="MY57" i="2"/>
  <c r="MX57" i="2"/>
  <c r="MW57" i="2"/>
  <c r="MV57" i="2"/>
  <c r="MU57" i="2"/>
  <c r="MT57" i="2"/>
  <c r="MS57" i="2"/>
  <c r="MR57" i="2"/>
  <c r="MQ57" i="2"/>
  <c r="MP57" i="2"/>
  <c r="MO57" i="2"/>
  <c r="MN57" i="2"/>
  <c r="MM57" i="2"/>
  <c r="ML57" i="2"/>
  <c r="MK57" i="2"/>
  <c r="MJ57" i="2"/>
  <c r="MI57" i="2"/>
  <c r="MH57" i="2"/>
  <c r="MG57" i="2"/>
  <c r="MF57" i="2"/>
  <c r="NE55" i="2"/>
  <c r="ND55" i="2"/>
  <c r="NC55" i="2"/>
  <c r="NB55" i="2"/>
  <c r="NA55" i="2"/>
  <c r="MZ55" i="2"/>
  <c r="MY55" i="2"/>
  <c r="MX55" i="2"/>
  <c r="MW55" i="2"/>
  <c r="MV55" i="2"/>
  <c r="MU55" i="2"/>
  <c r="MT55" i="2"/>
  <c r="MS55" i="2"/>
  <c r="MR55" i="2"/>
  <c r="MQ55" i="2"/>
  <c r="MP55" i="2"/>
  <c r="MO55" i="2"/>
  <c r="MN55" i="2"/>
  <c r="MM55" i="2"/>
  <c r="ML55" i="2"/>
  <c r="MK55" i="2"/>
  <c r="MJ55" i="2"/>
  <c r="MI55" i="2"/>
  <c r="MH55" i="2"/>
  <c r="MG55" i="2"/>
  <c r="MF55" i="2"/>
  <c r="NE53" i="2"/>
  <c r="ND53" i="2"/>
  <c r="NC53" i="2"/>
  <c r="NB53" i="2"/>
  <c r="NA53" i="2"/>
  <c r="MZ53" i="2"/>
  <c r="MY53" i="2"/>
  <c r="MX53" i="2"/>
  <c r="MW53" i="2"/>
  <c r="MV53" i="2"/>
  <c r="MU53" i="2"/>
  <c r="MT53" i="2"/>
  <c r="MS53" i="2"/>
  <c r="MR53" i="2"/>
  <c r="MQ53" i="2"/>
  <c r="MP53" i="2"/>
  <c r="MO53" i="2"/>
  <c r="MN53" i="2"/>
  <c r="MM53" i="2"/>
  <c r="ML53" i="2"/>
  <c r="MK53" i="2"/>
  <c r="MJ53" i="2"/>
  <c r="MI53" i="2"/>
  <c r="MH53" i="2"/>
  <c r="MG53" i="2"/>
  <c r="MF53" i="2"/>
  <c r="NE51" i="2"/>
  <c r="ND51" i="2"/>
  <c r="NC51" i="2"/>
  <c r="NB51" i="2"/>
  <c r="NA51" i="2"/>
  <c r="MZ51" i="2"/>
  <c r="MY51" i="2"/>
  <c r="MX51" i="2"/>
  <c r="MW51" i="2"/>
  <c r="MV51" i="2"/>
  <c r="MU51" i="2"/>
  <c r="MT51" i="2"/>
  <c r="MS51" i="2"/>
  <c r="MR51" i="2"/>
  <c r="MQ51" i="2"/>
  <c r="MP51" i="2"/>
  <c r="MO51" i="2"/>
  <c r="MN51" i="2"/>
  <c r="MM51" i="2"/>
  <c r="ML51" i="2"/>
  <c r="MK51" i="2"/>
  <c r="MJ51" i="2"/>
  <c r="MI51" i="2"/>
  <c r="MH51" i="2"/>
  <c r="MG51" i="2"/>
  <c r="MF51" i="2"/>
  <c r="NE49" i="2"/>
  <c r="ND49" i="2"/>
  <c r="NC49" i="2"/>
  <c r="NB49" i="2"/>
  <c r="NA49" i="2"/>
  <c r="MZ49" i="2"/>
  <c r="MY49" i="2"/>
  <c r="MX49" i="2"/>
  <c r="MW49" i="2"/>
  <c r="MV49" i="2"/>
  <c r="MU49" i="2"/>
  <c r="MT49" i="2"/>
  <c r="MS49" i="2"/>
  <c r="MR49" i="2"/>
  <c r="MQ49" i="2"/>
  <c r="MP49" i="2"/>
  <c r="MO49" i="2"/>
  <c r="MN49" i="2"/>
  <c r="MM49" i="2"/>
  <c r="ML49" i="2"/>
  <c r="MK49" i="2"/>
  <c r="MJ49" i="2"/>
  <c r="MI49" i="2"/>
  <c r="MH49" i="2"/>
  <c r="MG49" i="2"/>
  <c r="MF49" i="2"/>
  <c r="NE47" i="2"/>
  <c r="ND47" i="2"/>
  <c r="NC47" i="2"/>
  <c r="NB47" i="2"/>
  <c r="NA47" i="2"/>
  <c r="MZ47" i="2"/>
  <c r="MY47" i="2"/>
  <c r="MX47" i="2"/>
  <c r="MW47" i="2"/>
  <c r="MV47" i="2"/>
  <c r="MU47" i="2"/>
  <c r="MT47" i="2"/>
  <c r="MS47" i="2"/>
  <c r="MR47" i="2"/>
  <c r="MQ47" i="2"/>
  <c r="MP47" i="2"/>
  <c r="MO47" i="2"/>
  <c r="MN47" i="2"/>
  <c r="MM47" i="2"/>
  <c r="ML47" i="2"/>
  <c r="MK47" i="2"/>
  <c r="MJ47" i="2"/>
  <c r="MI47" i="2"/>
  <c r="MH47" i="2"/>
  <c r="MG47" i="2"/>
  <c r="MF47" i="2"/>
  <c r="NE45" i="2"/>
  <c r="ND45" i="2"/>
  <c r="NC45" i="2"/>
  <c r="NB45" i="2"/>
  <c r="NA45" i="2"/>
  <c r="MZ45" i="2"/>
  <c r="MY45" i="2"/>
  <c r="MX45" i="2"/>
  <c r="MW45" i="2"/>
  <c r="MV45" i="2"/>
  <c r="MU45" i="2"/>
  <c r="MT45" i="2"/>
  <c r="MS45" i="2"/>
  <c r="MR45" i="2"/>
  <c r="MQ45" i="2"/>
  <c r="MP45" i="2"/>
  <c r="MO45" i="2"/>
  <c r="MN45" i="2"/>
  <c r="MM45" i="2"/>
  <c r="ML45" i="2"/>
  <c r="MK45" i="2"/>
  <c r="MJ45" i="2"/>
  <c r="MI45" i="2"/>
  <c r="MH45" i="2"/>
  <c r="MG45" i="2"/>
  <c r="MF45" i="2"/>
  <c r="NE43" i="2"/>
  <c r="ND43" i="2"/>
  <c r="NC43" i="2"/>
  <c r="NB43" i="2"/>
  <c r="NA43" i="2"/>
  <c r="MZ43" i="2"/>
  <c r="MY43" i="2"/>
  <c r="MX43" i="2"/>
  <c r="MW43" i="2"/>
  <c r="MV43" i="2"/>
  <c r="MU43" i="2"/>
  <c r="MT43" i="2"/>
  <c r="MS43" i="2"/>
  <c r="MR43" i="2"/>
  <c r="MQ43" i="2"/>
  <c r="MP43" i="2"/>
  <c r="MO43" i="2"/>
  <c r="MN43" i="2"/>
  <c r="MM43" i="2"/>
  <c r="ML43" i="2"/>
  <c r="MK43" i="2"/>
  <c r="MJ43" i="2"/>
  <c r="MI43" i="2"/>
  <c r="MH43" i="2"/>
  <c r="MG43" i="2"/>
  <c r="MF43" i="2"/>
  <c r="NE41" i="2"/>
  <c r="ND41" i="2"/>
  <c r="NC41" i="2"/>
  <c r="NB41" i="2"/>
  <c r="NA41" i="2"/>
  <c r="MZ41" i="2"/>
  <c r="MY41" i="2"/>
  <c r="MX41" i="2"/>
  <c r="MW41" i="2"/>
  <c r="MV41" i="2"/>
  <c r="MU41" i="2"/>
  <c r="MT41" i="2"/>
  <c r="MS41" i="2"/>
  <c r="MR41" i="2"/>
  <c r="MQ41" i="2"/>
  <c r="MP41" i="2"/>
  <c r="MO41" i="2"/>
  <c r="MN41" i="2"/>
  <c r="MM41" i="2"/>
  <c r="ML41" i="2"/>
  <c r="MK41" i="2"/>
  <c r="MJ41" i="2"/>
  <c r="MI41" i="2"/>
  <c r="MH41" i="2"/>
  <c r="MG41" i="2"/>
  <c r="MF41" i="2"/>
  <c r="NE39" i="2"/>
  <c r="ND39" i="2"/>
  <c r="NC39" i="2"/>
  <c r="NB39" i="2"/>
  <c r="NA39" i="2"/>
  <c r="MZ39" i="2"/>
  <c r="MY39" i="2"/>
  <c r="MX39" i="2"/>
  <c r="MW39" i="2"/>
  <c r="MV39" i="2"/>
  <c r="MU39" i="2"/>
  <c r="MT39" i="2"/>
  <c r="MS39" i="2"/>
  <c r="MR39" i="2"/>
  <c r="MQ39" i="2"/>
  <c r="MP39" i="2"/>
  <c r="MO39" i="2"/>
  <c r="MN39" i="2"/>
  <c r="MM39" i="2"/>
  <c r="ML39" i="2"/>
  <c r="MK39" i="2"/>
  <c r="MJ39" i="2"/>
  <c r="MI39" i="2"/>
  <c r="MH39" i="2"/>
  <c r="MG39" i="2"/>
  <c r="MF39" i="2"/>
  <c r="NE37" i="2"/>
  <c r="ND37" i="2"/>
  <c r="NC37" i="2"/>
  <c r="NB37" i="2"/>
  <c r="NA37" i="2"/>
  <c r="MZ37" i="2"/>
  <c r="MY37" i="2"/>
  <c r="MX37" i="2"/>
  <c r="MW37" i="2"/>
  <c r="MV37" i="2"/>
  <c r="MU37" i="2"/>
  <c r="MT37" i="2"/>
  <c r="MS37" i="2"/>
  <c r="MR37" i="2"/>
  <c r="MQ37" i="2"/>
  <c r="MP37" i="2"/>
  <c r="MO37" i="2"/>
  <c r="MN37" i="2"/>
  <c r="MM37" i="2"/>
  <c r="ML37" i="2"/>
  <c r="MK37" i="2"/>
  <c r="MJ37" i="2"/>
  <c r="MI37" i="2"/>
  <c r="MH37" i="2"/>
  <c r="MG37" i="2"/>
  <c r="MF37" i="2"/>
  <c r="NE35" i="2"/>
  <c r="ND35" i="2"/>
  <c r="NC35" i="2"/>
  <c r="NB35" i="2"/>
  <c r="NA35" i="2"/>
  <c r="MZ35" i="2"/>
  <c r="MY35" i="2"/>
  <c r="MX35" i="2"/>
  <c r="MW35" i="2"/>
  <c r="MV35" i="2"/>
  <c r="MU35" i="2"/>
  <c r="MT35" i="2"/>
  <c r="MS35" i="2"/>
  <c r="MR35" i="2"/>
  <c r="MQ35" i="2"/>
  <c r="MP35" i="2"/>
  <c r="MO35" i="2"/>
  <c r="MN35" i="2"/>
  <c r="MM35" i="2"/>
  <c r="ML35" i="2"/>
  <c r="MK35" i="2"/>
  <c r="MJ35" i="2"/>
  <c r="MI35" i="2"/>
  <c r="MH35" i="2"/>
  <c r="MG35" i="2"/>
  <c r="MF35" i="2"/>
  <c r="NE33" i="2"/>
  <c r="ND33" i="2"/>
  <c r="NC33" i="2"/>
  <c r="NB33" i="2"/>
  <c r="NA33" i="2"/>
  <c r="MZ33" i="2"/>
  <c r="MY33" i="2"/>
  <c r="MX33" i="2"/>
  <c r="MW33" i="2"/>
  <c r="MV33" i="2"/>
  <c r="MU33" i="2"/>
  <c r="MT33" i="2"/>
  <c r="MS33" i="2"/>
  <c r="MR33" i="2"/>
  <c r="MQ33" i="2"/>
  <c r="MP33" i="2"/>
  <c r="MO33" i="2"/>
  <c r="MN33" i="2"/>
  <c r="MM33" i="2"/>
  <c r="ML33" i="2"/>
  <c r="MK33" i="2"/>
  <c r="MJ33" i="2"/>
  <c r="MI33" i="2"/>
  <c r="MH33" i="2"/>
  <c r="MG33" i="2"/>
  <c r="MF33" i="2"/>
  <c r="NE31" i="2"/>
  <c r="ND31" i="2"/>
  <c r="NC31" i="2"/>
  <c r="NB31" i="2"/>
  <c r="NA31" i="2"/>
  <c r="MZ31" i="2"/>
  <c r="MY31" i="2"/>
  <c r="MX31" i="2"/>
  <c r="MW31" i="2"/>
  <c r="MV31" i="2"/>
  <c r="MU31" i="2"/>
  <c r="MT31" i="2"/>
  <c r="MS31" i="2"/>
  <c r="MR31" i="2"/>
  <c r="MQ31" i="2"/>
  <c r="MP31" i="2"/>
  <c r="MO31" i="2"/>
  <c r="MN31" i="2"/>
  <c r="MM31" i="2"/>
  <c r="ML31" i="2"/>
  <c r="MK31" i="2"/>
  <c r="MJ31" i="2"/>
  <c r="MI31" i="2"/>
  <c r="MH31" i="2"/>
  <c r="MG31" i="2"/>
  <c r="MF31" i="2"/>
  <c r="NE29" i="2"/>
  <c r="ND29" i="2"/>
  <c r="NC29" i="2"/>
  <c r="NB29" i="2"/>
  <c r="NA29" i="2"/>
  <c r="MZ29" i="2"/>
  <c r="MY29" i="2"/>
  <c r="MX29" i="2"/>
  <c r="MW29" i="2"/>
  <c r="MV29" i="2"/>
  <c r="MU29" i="2"/>
  <c r="MT29" i="2"/>
  <c r="MS29" i="2"/>
  <c r="MR29" i="2"/>
  <c r="MQ29" i="2"/>
  <c r="MP29" i="2"/>
  <c r="MO29" i="2"/>
  <c r="MN29" i="2"/>
  <c r="MM29" i="2"/>
  <c r="ML29" i="2"/>
  <c r="MK29" i="2"/>
  <c r="MJ29" i="2"/>
  <c r="MI29" i="2"/>
  <c r="MH29" i="2"/>
  <c r="MG29" i="2"/>
  <c r="MF29" i="2"/>
  <c r="NE27" i="2"/>
  <c r="ND27" i="2"/>
  <c r="NC27" i="2"/>
  <c r="NB27" i="2"/>
  <c r="NA27" i="2"/>
  <c r="MZ27" i="2"/>
  <c r="MY27" i="2"/>
  <c r="MX27" i="2"/>
  <c r="MW27" i="2"/>
  <c r="MV27" i="2"/>
  <c r="MU27" i="2"/>
  <c r="MT27" i="2"/>
  <c r="MS27" i="2"/>
  <c r="MR27" i="2"/>
  <c r="MQ27" i="2"/>
  <c r="MP27" i="2"/>
  <c r="MO27" i="2"/>
  <c r="MN27" i="2"/>
  <c r="MM27" i="2"/>
  <c r="ML27" i="2"/>
  <c r="MK27" i="2"/>
  <c r="MJ27" i="2"/>
  <c r="MI27" i="2"/>
  <c r="MH27" i="2"/>
  <c r="MG27" i="2"/>
  <c r="MF27" i="2"/>
  <c r="NE25" i="2"/>
  <c r="ND25" i="2"/>
  <c r="NC25" i="2"/>
  <c r="NB25" i="2"/>
  <c r="NA25" i="2"/>
  <c r="MZ25" i="2"/>
  <c r="MY25" i="2"/>
  <c r="MX25" i="2"/>
  <c r="MW25" i="2"/>
  <c r="MV25" i="2"/>
  <c r="MU25" i="2"/>
  <c r="MT25" i="2"/>
  <c r="MS25" i="2"/>
  <c r="MR25" i="2"/>
  <c r="MQ25" i="2"/>
  <c r="MP25" i="2"/>
  <c r="MO25" i="2"/>
  <c r="MN25" i="2"/>
  <c r="MM25" i="2"/>
  <c r="ML25" i="2"/>
  <c r="MK25" i="2"/>
  <c r="MJ25" i="2"/>
  <c r="MI25" i="2"/>
  <c r="MH25" i="2"/>
  <c r="MG25" i="2"/>
  <c r="MF25" i="2"/>
  <c r="NE23" i="2"/>
  <c r="ND23" i="2"/>
  <c r="NC23" i="2"/>
  <c r="NB23" i="2"/>
  <c r="NA23" i="2"/>
  <c r="MZ23" i="2"/>
  <c r="MY23" i="2"/>
  <c r="MX23" i="2"/>
  <c r="MW23" i="2"/>
  <c r="MV23" i="2"/>
  <c r="MU23" i="2"/>
  <c r="MT23" i="2"/>
  <c r="MS23" i="2"/>
  <c r="MR23" i="2"/>
  <c r="MQ23" i="2"/>
  <c r="MP23" i="2"/>
  <c r="MO23" i="2"/>
  <c r="MN23" i="2"/>
  <c r="MM23" i="2"/>
  <c r="ML23" i="2"/>
  <c r="MK23" i="2"/>
  <c r="MJ23" i="2"/>
  <c r="MI23" i="2"/>
  <c r="MH23" i="2"/>
  <c r="MG23" i="2"/>
  <c r="MF23" i="2"/>
  <c r="NE21" i="2"/>
  <c r="ND21" i="2"/>
  <c r="NC21" i="2"/>
  <c r="NB21" i="2"/>
  <c r="NA21" i="2"/>
  <c r="MZ21" i="2"/>
  <c r="MY21" i="2"/>
  <c r="MX21" i="2"/>
  <c r="MW21" i="2"/>
  <c r="MV21" i="2"/>
  <c r="MU21" i="2"/>
  <c r="MT21" i="2"/>
  <c r="MS21" i="2"/>
  <c r="MR21" i="2"/>
  <c r="MQ21" i="2"/>
  <c r="MP21" i="2"/>
  <c r="MO21" i="2"/>
  <c r="MN21" i="2"/>
  <c r="MM21" i="2"/>
  <c r="ML21" i="2"/>
  <c r="MK21" i="2"/>
  <c r="MJ21" i="2"/>
  <c r="MI21" i="2"/>
  <c r="MH21" i="2"/>
  <c r="MG21" i="2"/>
  <c r="MF21" i="2"/>
  <c r="NE19" i="2"/>
  <c r="ND19" i="2"/>
  <c r="NC19" i="2"/>
  <c r="NB19" i="2"/>
  <c r="NA19" i="2"/>
  <c r="MZ19" i="2"/>
  <c r="MY19" i="2"/>
  <c r="MX19" i="2"/>
  <c r="MW19" i="2"/>
  <c r="MV19" i="2"/>
  <c r="MU19" i="2"/>
  <c r="MT19" i="2"/>
  <c r="MS19" i="2"/>
  <c r="MR19" i="2"/>
  <c r="MQ19" i="2"/>
  <c r="MP19" i="2"/>
  <c r="MO19" i="2"/>
  <c r="MN19" i="2"/>
  <c r="MM19" i="2"/>
  <c r="ML19" i="2"/>
  <c r="MK19" i="2"/>
  <c r="MJ19" i="2"/>
  <c r="MI19" i="2"/>
  <c r="MH19" i="2"/>
  <c r="MG19" i="2"/>
  <c r="MF19" i="2"/>
  <c r="NE17" i="2" l="1"/>
  <c r="ND17" i="2"/>
  <c r="NC17" i="2"/>
  <c r="NB17" i="2"/>
  <c r="NA17" i="2"/>
  <c r="MZ17" i="2"/>
  <c r="MY17" i="2"/>
  <c r="MX17" i="2"/>
  <c r="MW17" i="2"/>
  <c r="MV17" i="2"/>
  <c r="MU17" i="2"/>
  <c r="MT17" i="2"/>
  <c r="MS17" i="2"/>
  <c r="MR17" i="2"/>
  <c r="MQ17" i="2"/>
  <c r="MP17" i="2"/>
  <c r="MO17" i="2"/>
  <c r="MN17" i="2"/>
  <c r="MM17" i="2"/>
  <c r="ML17" i="2"/>
  <c r="MK17" i="2"/>
  <c r="MJ17" i="2"/>
  <c r="MI17" i="2"/>
  <c r="MH17" i="2"/>
  <c r="MG17" i="2"/>
  <c r="MF17" i="2"/>
  <c r="NE15" i="2"/>
  <c r="ND15" i="2"/>
  <c r="NC15" i="2"/>
  <c r="NB15" i="2"/>
  <c r="NA15" i="2"/>
  <c r="MZ15" i="2"/>
  <c r="MY15" i="2"/>
  <c r="MX15" i="2"/>
  <c r="MW15" i="2"/>
  <c r="MV15" i="2"/>
  <c r="MU15" i="2"/>
  <c r="MT15" i="2"/>
  <c r="MS15" i="2"/>
  <c r="MR15" i="2"/>
  <c r="MQ15" i="2"/>
  <c r="MP15" i="2"/>
  <c r="MO15" i="2"/>
  <c r="MN15" i="2"/>
  <c r="MM15" i="2"/>
  <c r="ML15" i="2"/>
  <c r="MK15" i="2"/>
  <c r="MJ15" i="2"/>
  <c r="MI15" i="2"/>
  <c r="MH15" i="2"/>
  <c r="MG15" i="2"/>
  <c r="MF15" i="2"/>
  <c r="NE13" i="2"/>
  <c r="ND13" i="2"/>
  <c r="NC13" i="2"/>
  <c r="NB13" i="2"/>
  <c r="NA13" i="2"/>
  <c r="MZ13" i="2"/>
  <c r="MY13" i="2"/>
  <c r="MX13" i="2"/>
  <c r="MW13" i="2"/>
  <c r="MV13" i="2"/>
  <c r="MU13" i="2"/>
  <c r="MT13" i="2"/>
  <c r="MS13" i="2"/>
  <c r="MR13" i="2"/>
  <c r="MQ13" i="2"/>
  <c r="MP13" i="2"/>
  <c r="MO13" i="2"/>
  <c r="MN13" i="2"/>
  <c r="MM13" i="2"/>
  <c r="ML13" i="2"/>
  <c r="MK13" i="2"/>
  <c r="MJ13" i="2"/>
  <c r="MI13" i="2"/>
  <c r="MH13" i="2"/>
  <c r="MG13" i="2"/>
  <c r="MF13" i="2"/>
  <c r="NE11" i="2"/>
  <c r="ND11" i="2"/>
  <c r="NC11" i="2"/>
  <c r="NB11" i="2"/>
  <c r="NA11" i="2"/>
  <c r="MZ11" i="2"/>
  <c r="MY11" i="2"/>
  <c r="MX11" i="2"/>
  <c r="MW11" i="2"/>
  <c r="MV11" i="2"/>
  <c r="MU11" i="2"/>
  <c r="MT11" i="2"/>
  <c r="MS11" i="2"/>
  <c r="MR11" i="2"/>
  <c r="MQ11" i="2"/>
  <c r="MP11" i="2"/>
  <c r="MO11" i="2"/>
  <c r="MN11" i="2"/>
  <c r="MM11" i="2"/>
  <c r="ML11" i="2"/>
  <c r="MK11" i="2"/>
  <c r="MJ11" i="2"/>
  <c r="MI11" i="2"/>
  <c r="MH11" i="2"/>
  <c r="MG11" i="2"/>
  <c r="MF11" i="2"/>
  <c r="NE9" i="2"/>
  <c r="ND9" i="2"/>
  <c r="NC9" i="2"/>
  <c r="NB9" i="2"/>
  <c r="NA9" i="2"/>
  <c r="MZ9" i="2"/>
  <c r="MY9" i="2"/>
  <c r="MX9" i="2"/>
  <c r="MW9" i="2"/>
  <c r="MV9" i="2"/>
  <c r="MU9" i="2"/>
  <c r="MT9" i="2"/>
  <c r="MS9" i="2"/>
  <c r="MR9" i="2"/>
  <c r="MQ9" i="2"/>
  <c r="MP9" i="2"/>
  <c r="MO9" i="2"/>
  <c r="MN9" i="2"/>
  <c r="MM9" i="2"/>
  <c r="ML9" i="2"/>
  <c r="MK9" i="2"/>
  <c r="MJ9" i="2"/>
  <c r="MI9" i="2"/>
  <c r="MH9" i="2"/>
  <c r="MG9" i="2"/>
  <c r="MF9" i="2"/>
  <c r="NE7" i="2"/>
  <c r="ND7" i="2"/>
  <c r="NC7" i="2"/>
  <c r="NB7" i="2"/>
  <c r="NA7" i="2"/>
  <c r="MZ7" i="2"/>
  <c r="MY7" i="2"/>
  <c r="MX7" i="2"/>
  <c r="MW7" i="2"/>
  <c r="MV7" i="2"/>
  <c r="MU7" i="2"/>
  <c r="MT7" i="2"/>
  <c r="MS7" i="2"/>
  <c r="MR7" i="2"/>
  <c r="MQ7" i="2"/>
  <c r="MP7" i="2"/>
  <c r="MO7" i="2"/>
  <c r="MN7" i="2"/>
  <c r="MM7" i="2"/>
  <c r="ML7" i="2"/>
  <c r="MK7" i="2"/>
  <c r="MJ7" i="2"/>
  <c r="MI7" i="2"/>
  <c r="MH7" i="2"/>
  <c r="MG7" i="2"/>
  <c r="MF7" i="2"/>
  <c r="U2" i="2" l="1"/>
  <c r="V2" i="2" s="1"/>
  <c r="W2" i="2" s="1"/>
  <c r="X2" i="2" s="1"/>
  <c r="Y2" i="2" s="1"/>
  <c r="Z2" i="2" s="1"/>
  <c r="AA2" i="2" s="1"/>
  <c r="AB2" i="2" s="1"/>
  <c r="AC2" i="2" s="1"/>
  <c r="AD2" i="2" s="1"/>
  <c r="AE2" i="2" s="1"/>
  <c r="AF2" i="2" s="1"/>
  <c r="AG2" i="2" s="1"/>
  <c r="AH2" i="2" s="1"/>
  <c r="AI2" i="2" s="1"/>
  <c r="AJ2" i="2" s="1"/>
  <c r="AK2" i="2" s="1"/>
  <c r="AL2" i="2" s="1"/>
  <c r="AM2" i="2" s="1"/>
  <c r="AN2" i="2" s="1"/>
  <c r="AO2" i="2" s="1"/>
  <c r="AP2" i="2" s="1"/>
  <c r="AQ2" i="2" s="1"/>
  <c r="AR2" i="2" s="1"/>
  <c r="H4" i="2"/>
  <c r="E4" i="2" s="1"/>
  <c r="I4" i="2"/>
  <c r="F4" i="2" s="1"/>
  <c r="J4" i="2"/>
  <c r="K4" i="2"/>
  <c r="G4" i="2" s="1"/>
  <c r="L4" i="2"/>
  <c r="M4" i="2"/>
  <c r="N4" i="2"/>
  <c r="O4" i="2"/>
  <c r="P4" i="2"/>
  <c r="Q4" i="2"/>
  <c r="E70" i="1"/>
  <c r="D70" i="1"/>
  <c r="F70" i="1"/>
  <c r="T1" i="2" l="1"/>
  <c r="I5" i="2"/>
  <c r="I19" i="2" s="1"/>
  <c r="J5" i="2"/>
  <c r="J19" i="2" s="1"/>
  <c r="K5" i="2"/>
  <c r="K19" i="2" s="1"/>
  <c r="L5" i="2"/>
  <c r="L19" i="2" s="1"/>
  <c r="M5" i="2"/>
  <c r="M19" i="2" s="1"/>
  <c r="N5" i="2"/>
  <c r="N19" i="2" s="1"/>
  <c r="O5" i="2"/>
  <c r="O19" i="2" s="1"/>
  <c r="P5" i="2"/>
  <c r="P19" i="2" s="1"/>
  <c r="Q5" i="2"/>
  <c r="Q19" i="2" s="1"/>
  <c r="H5" i="2"/>
  <c r="H19" i="2" s="1"/>
  <c r="LX3" i="2"/>
  <c r="KO3" i="2"/>
  <c r="KP3" i="2" s="1"/>
  <c r="JF3" i="2"/>
  <c r="JG3" i="2" s="1"/>
  <c r="HW3" i="2"/>
  <c r="GN3" i="2"/>
  <c r="FE3" i="2"/>
  <c r="DU2" i="2"/>
  <c r="CM2" i="2"/>
  <c r="CN2" i="2" s="1"/>
  <c r="CO2" i="2" s="1"/>
  <c r="CP2" i="2" s="1"/>
  <c r="CQ2" i="2" s="1"/>
  <c r="CR2" i="2" s="1"/>
  <c r="CS2" i="2" s="1"/>
  <c r="CT2" i="2" s="1"/>
  <c r="CU2" i="2" s="1"/>
  <c r="CV2" i="2" s="1"/>
  <c r="CW2" i="2" s="1"/>
  <c r="CX2" i="2" s="1"/>
  <c r="CY2" i="2" s="1"/>
  <c r="CZ2" i="2" s="1"/>
  <c r="DA2" i="2" s="1"/>
  <c r="DB2" i="2" s="1"/>
  <c r="DC2" i="2" s="1"/>
  <c r="DD2" i="2" s="1"/>
  <c r="DE2" i="2" s="1"/>
  <c r="DF2" i="2" s="1"/>
  <c r="DG2" i="2" s="1"/>
  <c r="DH2" i="2" s="1"/>
  <c r="DI2" i="2" s="1"/>
  <c r="DJ2" i="2" s="1"/>
  <c r="DK2" i="2" s="1"/>
  <c r="DL2" i="2" s="1"/>
  <c r="DM2" i="2" s="1"/>
  <c r="DN2" i="2" s="1"/>
  <c r="DO2" i="2" s="1"/>
  <c r="DP2" i="2" s="1"/>
  <c r="DQ2" i="2" s="1"/>
  <c r="DR2" i="2" s="1"/>
  <c r="DS2" i="2" s="1"/>
  <c r="DT2" i="2" s="1"/>
  <c r="BD2" i="2"/>
  <c r="BE2" i="2" s="1"/>
  <c r="BF2" i="2" s="1"/>
  <c r="BG2" i="2" s="1"/>
  <c r="BH2" i="2" s="1"/>
  <c r="BI2" i="2" s="1"/>
  <c r="BJ2" i="2" s="1"/>
  <c r="BK2" i="2" s="1"/>
  <c r="BL2" i="2" s="1"/>
  <c r="BM2" i="2" s="1"/>
  <c r="BN2" i="2" s="1"/>
  <c r="BO2" i="2" s="1"/>
  <c r="BP2" i="2" s="1"/>
  <c r="BQ2" i="2" s="1"/>
  <c r="BR2" i="2" s="1"/>
  <c r="BS2" i="2" s="1"/>
  <c r="BT2" i="2" s="1"/>
  <c r="BU2" i="2" s="1"/>
  <c r="BV2" i="2" s="1"/>
  <c r="BW2" i="2" s="1"/>
  <c r="BX2" i="2" s="1"/>
  <c r="BY2" i="2" s="1"/>
  <c r="BZ2" i="2" s="1"/>
  <c r="CA2" i="2" s="1"/>
  <c r="CB2" i="2" s="1"/>
  <c r="CC2" i="2" s="1"/>
  <c r="CD2" i="2" s="1"/>
  <c r="CE2" i="2" s="1"/>
  <c r="CF2" i="2" s="1"/>
  <c r="CG2" i="2" s="1"/>
  <c r="CH2" i="2" s="1"/>
  <c r="CI2" i="2" s="1"/>
  <c r="CJ2" i="2" s="1"/>
  <c r="CK2" i="2" s="1"/>
  <c r="C24" i="1"/>
  <c r="D24" i="1" s="1"/>
  <c r="AS2" i="2"/>
  <c r="AT2" i="2" s="1"/>
  <c r="AU2" i="2" s="1"/>
  <c r="AV2" i="2" s="1"/>
  <c r="AW2" i="2" s="1"/>
  <c r="AX2" i="2" s="1"/>
  <c r="AY2" i="2" s="1"/>
  <c r="AZ2" i="2" s="1"/>
  <c r="BA2" i="2" s="1"/>
  <c r="BB2" i="2" s="1"/>
  <c r="Q229" i="2" l="1"/>
  <c r="Q215" i="2"/>
  <c r="Q147" i="2"/>
  <c r="Q133" i="2"/>
  <c r="Q85" i="2"/>
  <c r="Q25" i="2"/>
  <c r="Q75" i="2"/>
  <c r="Q311" i="2"/>
  <c r="Q195" i="2"/>
  <c r="Q51" i="2"/>
  <c r="Q69" i="2"/>
  <c r="Q81" i="2"/>
  <c r="Q277" i="2"/>
  <c r="Q263" i="2"/>
  <c r="Q181" i="2"/>
  <c r="Q303" i="2"/>
  <c r="Q235" i="2"/>
  <c r="Q113" i="2"/>
  <c r="Q65" i="2"/>
  <c r="Q29" i="2"/>
  <c r="Q283" i="2"/>
  <c r="Q153" i="2"/>
  <c r="Q99" i="2"/>
  <c r="Q255" i="2"/>
  <c r="Q201" i="2"/>
  <c r="Q173" i="2"/>
  <c r="Q119" i="2"/>
  <c r="Q289" i="2"/>
  <c r="Q241" i="2"/>
  <c r="Q221" i="2"/>
  <c r="Q139" i="2"/>
  <c r="Q91" i="2"/>
  <c r="Q57" i="2"/>
  <c r="Q31" i="2"/>
  <c r="Q159" i="2"/>
  <c r="Q71" i="2"/>
  <c r="Q49" i="2"/>
  <c r="Q21" i="2"/>
  <c r="Q125" i="2"/>
  <c r="Q37" i="2"/>
  <c r="Q219" i="2"/>
  <c r="Q59" i="2"/>
  <c r="Q269" i="2"/>
  <c r="Q207" i="2"/>
  <c r="Q187" i="2"/>
  <c r="Q77" i="2"/>
  <c r="Q281" i="2"/>
  <c r="Q271" i="2"/>
  <c r="Q295" i="2"/>
  <c r="Q165" i="2"/>
  <c r="Q43" i="2"/>
  <c r="Q55" i="2"/>
  <c r="Q61" i="2"/>
  <c r="Q309" i="2"/>
  <c r="Q247" i="2"/>
  <c r="Q131" i="2"/>
  <c r="Q105" i="2"/>
  <c r="Q83" i="2"/>
  <c r="Q213" i="2"/>
  <c r="Q145" i="2"/>
  <c r="Q23" i="2"/>
  <c r="Q275" i="2"/>
  <c r="Q261" i="2"/>
  <c r="Q227" i="2"/>
  <c r="Q63" i="2"/>
  <c r="Q35" i="2"/>
  <c r="Q193" i="2"/>
  <c r="Q179" i="2"/>
  <c r="Q97" i="2"/>
  <c r="Q199" i="2"/>
  <c r="Q41" i="2"/>
  <c r="Q301" i="2"/>
  <c r="Q151" i="2"/>
  <c r="Q253" i="2"/>
  <c r="Q233" i="2"/>
  <c r="Q171" i="2"/>
  <c r="Q137" i="2"/>
  <c r="Q111" i="2"/>
  <c r="Q89" i="2"/>
  <c r="Q103" i="2"/>
  <c r="Q95" i="2"/>
  <c r="Q117" i="2"/>
  <c r="Q287" i="2"/>
  <c r="Q239" i="2"/>
  <c r="Q157" i="2"/>
  <c r="Q267" i="2"/>
  <c r="Q205" i="2"/>
  <c r="Q123" i="2"/>
  <c r="Q45" i="2"/>
  <c r="Q185" i="2"/>
  <c r="Q163" i="2"/>
  <c r="Q307" i="2"/>
  <c r="Q293" i="2"/>
  <c r="Q143" i="2"/>
  <c r="Q245" i="2"/>
  <c r="Q211" i="2"/>
  <c r="Q225" i="2"/>
  <c r="Q177" i="2"/>
  <c r="Q129" i="2"/>
  <c r="Q167" i="2"/>
  <c r="Q259" i="2"/>
  <c r="Q273" i="2"/>
  <c r="Q169" i="2"/>
  <c r="Q47" i="2"/>
  <c r="Q67" i="2"/>
  <c r="Q33" i="2"/>
  <c r="Q299" i="2"/>
  <c r="Q191" i="2"/>
  <c r="Q109" i="2"/>
  <c r="Q39" i="2"/>
  <c r="Q217" i="2"/>
  <c r="Q149" i="2"/>
  <c r="Q135" i="2"/>
  <c r="Q87" i="2"/>
  <c r="Q279" i="2"/>
  <c r="Q251" i="2"/>
  <c r="Q231" i="2"/>
  <c r="Q27" i="2"/>
  <c r="Q197" i="2"/>
  <c r="Q115" i="2"/>
  <c r="Q53" i="2"/>
  <c r="Q285" i="2"/>
  <c r="Q237" i="2"/>
  <c r="Q183" i="2"/>
  <c r="Q155" i="2"/>
  <c r="Q73" i="2"/>
  <c r="Q265" i="2"/>
  <c r="Q203" i="2"/>
  <c r="Q101" i="2"/>
  <c r="Q305" i="2"/>
  <c r="Q291" i="2"/>
  <c r="Q121" i="2"/>
  <c r="Q243" i="2"/>
  <c r="Q223" i="2"/>
  <c r="Q175" i="2"/>
  <c r="Q161" i="2"/>
  <c r="Q141" i="2"/>
  <c r="Q79" i="2"/>
  <c r="Q257" i="2"/>
  <c r="Q93" i="2"/>
  <c r="Q209" i="2"/>
  <c r="Q297" i="2"/>
  <c r="Q189" i="2"/>
  <c r="Q127" i="2"/>
  <c r="Q249" i="2"/>
  <c r="Q107" i="2"/>
  <c r="L257" i="2"/>
  <c r="L93" i="2"/>
  <c r="L39" i="2"/>
  <c r="L209" i="2"/>
  <c r="L59" i="2"/>
  <c r="L227" i="2"/>
  <c r="L297" i="2"/>
  <c r="L189" i="2"/>
  <c r="L127" i="2"/>
  <c r="L79" i="2"/>
  <c r="L45" i="2"/>
  <c r="L23" i="2"/>
  <c r="L167" i="2"/>
  <c r="L145" i="2"/>
  <c r="L271" i="2"/>
  <c r="L249" i="2"/>
  <c r="L107" i="2"/>
  <c r="L43" i="2"/>
  <c r="L161" i="2"/>
  <c r="L229" i="2"/>
  <c r="L215" i="2"/>
  <c r="L147" i="2"/>
  <c r="L133" i="2"/>
  <c r="L85" i="2"/>
  <c r="L213" i="2"/>
  <c r="L111" i="2"/>
  <c r="L311" i="2"/>
  <c r="L195" i="2"/>
  <c r="L51" i="2"/>
  <c r="L277" i="2"/>
  <c r="L263" i="2"/>
  <c r="L181" i="2"/>
  <c r="L25" i="2"/>
  <c r="L303" i="2"/>
  <c r="L235" i="2"/>
  <c r="L113" i="2"/>
  <c r="L65" i="2"/>
  <c r="L31" i="2"/>
  <c r="L283" i="2"/>
  <c r="L153" i="2"/>
  <c r="L99" i="2"/>
  <c r="L49" i="2"/>
  <c r="L255" i="2"/>
  <c r="L201" i="2"/>
  <c r="L173" i="2"/>
  <c r="L119" i="2"/>
  <c r="L305" i="2"/>
  <c r="L289" i="2"/>
  <c r="L241" i="2"/>
  <c r="L221" i="2"/>
  <c r="L139" i="2"/>
  <c r="L91" i="2"/>
  <c r="L57" i="2"/>
  <c r="L29" i="2"/>
  <c r="L159" i="2"/>
  <c r="L71" i="2"/>
  <c r="L37" i="2"/>
  <c r="L125" i="2"/>
  <c r="L69" i="2"/>
  <c r="L269" i="2"/>
  <c r="L207" i="2"/>
  <c r="L187" i="2"/>
  <c r="L77" i="2"/>
  <c r="L63" i="2"/>
  <c r="L295" i="2"/>
  <c r="L165" i="2"/>
  <c r="L309" i="2"/>
  <c r="L247" i="2"/>
  <c r="L131" i="2"/>
  <c r="L105" i="2"/>
  <c r="L83" i="2"/>
  <c r="L275" i="2"/>
  <c r="L261" i="2"/>
  <c r="L73" i="2"/>
  <c r="L193" i="2"/>
  <c r="L179" i="2"/>
  <c r="L97" i="2"/>
  <c r="L141" i="2"/>
  <c r="L301" i="2"/>
  <c r="L233" i="2"/>
  <c r="L171" i="2"/>
  <c r="L137" i="2"/>
  <c r="L89" i="2"/>
  <c r="L35" i="2"/>
  <c r="L175" i="2"/>
  <c r="L281" i="2"/>
  <c r="L199" i="2"/>
  <c r="L151" i="2"/>
  <c r="L55" i="2"/>
  <c r="L253" i="2"/>
  <c r="L219" i="2"/>
  <c r="L117" i="2"/>
  <c r="L287" i="2"/>
  <c r="L239" i="2"/>
  <c r="L157" i="2"/>
  <c r="L267" i="2"/>
  <c r="L205" i="2"/>
  <c r="L123" i="2"/>
  <c r="L185" i="2"/>
  <c r="L163" i="2"/>
  <c r="L103" i="2"/>
  <c r="L75" i="2"/>
  <c r="L53" i="2"/>
  <c r="L33" i="2"/>
  <c r="L307" i="2"/>
  <c r="L293" i="2"/>
  <c r="L143" i="2"/>
  <c r="L21" i="2"/>
  <c r="L245" i="2"/>
  <c r="L211" i="2"/>
  <c r="L41" i="2"/>
  <c r="L47" i="2"/>
  <c r="L27" i="2"/>
  <c r="L225" i="2"/>
  <c r="L177" i="2"/>
  <c r="L129" i="2"/>
  <c r="L95" i="2"/>
  <c r="L81" i="2"/>
  <c r="L61" i="2"/>
  <c r="L259" i="2"/>
  <c r="L273" i="2"/>
  <c r="L169" i="2"/>
  <c r="L291" i="2"/>
  <c r="L299" i="2"/>
  <c r="L191" i="2"/>
  <c r="L109" i="2"/>
  <c r="L121" i="2"/>
  <c r="L243" i="2"/>
  <c r="L217" i="2"/>
  <c r="L149" i="2"/>
  <c r="L135" i="2"/>
  <c r="L87" i="2"/>
  <c r="L67" i="2"/>
  <c r="L279" i="2"/>
  <c r="L251" i="2"/>
  <c r="L231" i="2"/>
  <c r="L197" i="2"/>
  <c r="L115" i="2"/>
  <c r="L223" i="2"/>
  <c r="L285" i="2"/>
  <c r="L237" i="2"/>
  <c r="L183" i="2"/>
  <c r="L155" i="2"/>
  <c r="L265" i="2"/>
  <c r="L203" i="2"/>
  <c r="L101" i="2"/>
  <c r="M209" i="2"/>
  <c r="M59" i="2"/>
  <c r="M261" i="2"/>
  <c r="M35" i="2"/>
  <c r="M297" i="2"/>
  <c r="M189" i="2"/>
  <c r="M127" i="2"/>
  <c r="M79" i="2"/>
  <c r="M45" i="2"/>
  <c r="M167" i="2"/>
  <c r="M271" i="2"/>
  <c r="M249" i="2"/>
  <c r="M107" i="2"/>
  <c r="M193" i="2"/>
  <c r="M229" i="2"/>
  <c r="M215" i="2"/>
  <c r="M147" i="2"/>
  <c r="M133" i="2"/>
  <c r="M85" i="2"/>
  <c r="M49" i="2"/>
  <c r="M311" i="2"/>
  <c r="M195" i="2"/>
  <c r="M51" i="2"/>
  <c r="M277" i="2"/>
  <c r="M263" i="2"/>
  <c r="M181" i="2"/>
  <c r="M25" i="2"/>
  <c r="M69" i="2"/>
  <c r="M303" i="2"/>
  <c r="M235" i="2"/>
  <c r="M113" i="2"/>
  <c r="M65" i="2"/>
  <c r="M275" i="2"/>
  <c r="M63" i="2"/>
  <c r="M29" i="2"/>
  <c r="M283" i="2"/>
  <c r="M153" i="2"/>
  <c r="M99" i="2"/>
  <c r="M43" i="2"/>
  <c r="M227" i="2"/>
  <c r="M223" i="2"/>
  <c r="M255" i="2"/>
  <c r="M201" i="2"/>
  <c r="M173" i="2"/>
  <c r="M119" i="2"/>
  <c r="M289" i="2"/>
  <c r="M241" i="2"/>
  <c r="M221" i="2"/>
  <c r="M139" i="2"/>
  <c r="M91" i="2"/>
  <c r="M57" i="2"/>
  <c r="M31" i="2"/>
  <c r="M159" i="2"/>
  <c r="M71" i="2"/>
  <c r="M243" i="2"/>
  <c r="M125" i="2"/>
  <c r="M37" i="2"/>
  <c r="M269" i="2"/>
  <c r="M207" i="2"/>
  <c r="M187" i="2"/>
  <c r="M77" i="2"/>
  <c r="M55" i="2"/>
  <c r="M75" i="2"/>
  <c r="M295" i="2"/>
  <c r="M165" i="2"/>
  <c r="M309" i="2"/>
  <c r="M247" i="2"/>
  <c r="M131" i="2"/>
  <c r="M105" i="2"/>
  <c r="M83" i="2"/>
  <c r="M97" i="2"/>
  <c r="M213" i="2"/>
  <c r="M145" i="2"/>
  <c r="M23" i="2"/>
  <c r="M141" i="2"/>
  <c r="M39" i="2"/>
  <c r="M179" i="2"/>
  <c r="M257" i="2"/>
  <c r="M301" i="2"/>
  <c r="M233" i="2"/>
  <c r="M171" i="2"/>
  <c r="M137" i="2"/>
  <c r="M111" i="2"/>
  <c r="M89" i="2"/>
  <c r="M281" i="2"/>
  <c r="M199" i="2"/>
  <c r="M151" i="2"/>
  <c r="M161" i="2"/>
  <c r="M253" i="2"/>
  <c r="M219" i="2"/>
  <c r="M117" i="2"/>
  <c r="M33" i="2"/>
  <c r="M287" i="2"/>
  <c r="M239" i="2"/>
  <c r="M157" i="2"/>
  <c r="M267" i="2"/>
  <c r="M205" i="2"/>
  <c r="M123" i="2"/>
  <c r="M185" i="2"/>
  <c r="M163" i="2"/>
  <c r="M103" i="2"/>
  <c r="M307" i="2"/>
  <c r="M293" i="2"/>
  <c r="M143" i="2"/>
  <c r="M245" i="2"/>
  <c r="M211" i="2"/>
  <c r="M41" i="2"/>
  <c r="M21" i="2"/>
  <c r="M225" i="2"/>
  <c r="M177" i="2"/>
  <c r="M129" i="2"/>
  <c r="M95" i="2"/>
  <c r="M81" i="2"/>
  <c r="M61" i="2"/>
  <c r="M259" i="2"/>
  <c r="M273" i="2"/>
  <c r="M169" i="2"/>
  <c r="M47" i="2"/>
  <c r="M175" i="2"/>
  <c r="M299" i="2"/>
  <c r="M191" i="2"/>
  <c r="M109" i="2"/>
  <c r="M217" i="2"/>
  <c r="M149" i="2"/>
  <c r="M135" i="2"/>
  <c r="M87" i="2"/>
  <c r="M279" i="2"/>
  <c r="M251" i="2"/>
  <c r="M231" i="2"/>
  <c r="M27" i="2"/>
  <c r="M197" i="2"/>
  <c r="M115" i="2"/>
  <c r="M53" i="2"/>
  <c r="M285" i="2"/>
  <c r="M237" i="2"/>
  <c r="M183" i="2"/>
  <c r="M155" i="2"/>
  <c r="M67" i="2"/>
  <c r="M93" i="2"/>
  <c r="M265" i="2"/>
  <c r="M203" i="2"/>
  <c r="M101" i="2"/>
  <c r="M305" i="2"/>
  <c r="M291" i="2"/>
  <c r="M121" i="2"/>
  <c r="M73" i="2"/>
  <c r="N297" i="2"/>
  <c r="N189" i="2"/>
  <c r="N127" i="2"/>
  <c r="N79" i="2"/>
  <c r="N45" i="2"/>
  <c r="N59" i="2"/>
  <c r="N167" i="2"/>
  <c r="N271" i="2"/>
  <c r="N249" i="2"/>
  <c r="N107" i="2"/>
  <c r="N229" i="2"/>
  <c r="N215" i="2"/>
  <c r="N147" i="2"/>
  <c r="N133" i="2"/>
  <c r="N85" i="2"/>
  <c r="N25" i="2"/>
  <c r="N311" i="2"/>
  <c r="N195" i="2"/>
  <c r="N51" i="2"/>
  <c r="N277" i="2"/>
  <c r="N263" i="2"/>
  <c r="N181" i="2"/>
  <c r="N49" i="2"/>
  <c r="N75" i="2"/>
  <c r="N303" i="2"/>
  <c r="N235" i="2"/>
  <c r="N113" i="2"/>
  <c r="N65" i="2"/>
  <c r="N103" i="2"/>
  <c r="N283" i="2"/>
  <c r="N153" i="2"/>
  <c r="N99" i="2"/>
  <c r="N29" i="2"/>
  <c r="N257" i="2"/>
  <c r="N255" i="2"/>
  <c r="N201" i="2"/>
  <c r="N173" i="2"/>
  <c r="N119" i="2"/>
  <c r="N55" i="2"/>
  <c r="N289" i="2"/>
  <c r="N241" i="2"/>
  <c r="N221" i="2"/>
  <c r="N139" i="2"/>
  <c r="N91" i="2"/>
  <c r="N57" i="2"/>
  <c r="N31" i="2"/>
  <c r="N23" i="2"/>
  <c r="N69" i="2"/>
  <c r="N159" i="2"/>
  <c r="N71" i="2"/>
  <c r="N33" i="2"/>
  <c r="N125" i="2"/>
  <c r="N37" i="2"/>
  <c r="N269" i="2"/>
  <c r="N207" i="2"/>
  <c r="N187" i="2"/>
  <c r="N77" i="2"/>
  <c r="N295" i="2"/>
  <c r="N165" i="2"/>
  <c r="N43" i="2"/>
  <c r="N73" i="2"/>
  <c r="N309" i="2"/>
  <c r="N247" i="2"/>
  <c r="N131" i="2"/>
  <c r="N105" i="2"/>
  <c r="N83" i="2"/>
  <c r="N97" i="2"/>
  <c r="N213" i="2"/>
  <c r="N145" i="2"/>
  <c r="N275" i="2"/>
  <c r="N261" i="2"/>
  <c r="N227" i="2"/>
  <c r="N63" i="2"/>
  <c r="N193" i="2"/>
  <c r="N179" i="2"/>
  <c r="N209" i="2"/>
  <c r="N301" i="2"/>
  <c r="N233" i="2"/>
  <c r="N171" i="2"/>
  <c r="N137" i="2"/>
  <c r="N111" i="2"/>
  <c r="N89" i="2"/>
  <c r="N281" i="2"/>
  <c r="N199" i="2"/>
  <c r="N151" i="2"/>
  <c r="N253" i="2"/>
  <c r="N219" i="2"/>
  <c r="N117" i="2"/>
  <c r="N287" i="2"/>
  <c r="N239" i="2"/>
  <c r="N157" i="2"/>
  <c r="N267" i="2"/>
  <c r="N205" i="2"/>
  <c r="N123" i="2"/>
  <c r="N35" i="2"/>
  <c r="N185" i="2"/>
  <c r="N163" i="2"/>
  <c r="N307" i="2"/>
  <c r="N293" i="2"/>
  <c r="N143" i="2"/>
  <c r="N245" i="2"/>
  <c r="N211" i="2"/>
  <c r="N41" i="2"/>
  <c r="N21" i="2"/>
  <c r="N225" i="2"/>
  <c r="N177" i="2"/>
  <c r="N129" i="2"/>
  <c r="N95" i="2"/>
  <c r="N81" i="2"/>
  <c r="N61" i="2"/>
  <c r="N259" i="2"/>
  <c r="N67" i="2"/>
  <c r="N273" i="2"/>
  <c r="N169" i="2"/>
  <c r="N47" i="2"/>
  <c r="N299" i="2"/>
  <c r="N191" i="2"/>
  <c r="N109" i="2"/>
  <c r="N217" i="2"/>
  <c r="N149" i="2"/>
  <c r="N135" i="2"/>
  <c r="N87" i="2"/>
  <c r="N279" i="2"/>
  <c r="N251" i="2"/>
  <c r="N231" i="2"/>
  <c r="N27" i="2"/>
  <c r="N197" i="2"/>
  <c r="N115" i="2"/>
  <c r="N53" i="2"/>
  <c r="N285" i="2"/>
  <c r="N237" i="2"/>
  <c r="N183" i="2"/>
  <c r="N155" i="2"/>
  <c r="N39" i="2"/>
  <c r="N265" i="2"/>
  <c r="N203" i="2"/>
  <c r="N101" i="2"/>
  <c r="N305" i="2"/>
  <c r="N291" i="2"/>
  <c r="N121" i="2"/>
  <c r="N93" i="2"/>
  <c r="N243" i="2"/>
  <c r="N223" i="2"/>
  <c r="N175" i="2"/>
  <c r="N161" i="2"/>
  <c r="N141" i="2"/>
  <c r="K243" i="2"/>
  <c r="K223" i="2"/>
  <c r="K175" i="2"/>
  <c r="K161" i="2"/>
  <c r="K141" i="2"/>
  <c r="K73" i="2"/>
  <c r="K29" i="2"/>
  <c r="K291" i="2"/>
  <c r="K257" i="2"/>
  <c r="K93" i="2"/>
  <c r="K39" i="2"/>
  <c r="K209" i="2"/>
  <c r="K59" i="2"/>
  <c r="K297" i="2"/>
  <c r="K189" i="2"/>
  <c r="K127" i="2"/>
  <c r="K79" i="2"/>
  <c r="K45" i="2"/>
  <c r="K167" i="2"/>
  <c r="K247" i="2"/>
  <c r="K105" i="2"/>
  <c r="K203" i="2"/>
  <c r="K271" i="2"/>
  <c r="K249" i="2"/>
  <c r="K107" i="2"/>
  <c r="K53" i="2"/>
  <c r="K229" i="2"/>
  <c r="K215" i="2"/>
  <c r="K147" i="2"/>
  <c r="K133" i="2"/>
  <c r="K85" i="2"/>
  <c r="K43" i="2"/>
  <c r="K131" i="2"/>
  <c r="K311" i="2"/>
  <c r="K195" i="2"/>
  <c r="K51" i="2"/>
  <c r="K277" i="2"/>
  <c r="K263" i="2"/>
  <c r="K181" i="2"/>
  <c r="K25" i="2"/>
  <c r="K89" i="2"/>
  <c r="K303" i="2"/>
  <c r="K235" i="2"/>
  <c r="K113" i="2"/>
  <c r="K65" i="2"/>
  <c r="K69" i="2"/>
  <c r="K283" i="2"/>
  <c r="K153" i="2"/>
  <c r="K99" i="2"/>
  <c r="K145" i="2"/>
  <c r="K49" i="2"/>
  <c r="K255" i="2"/>
  <c r="K201" i="2"/>
  <c r="K173" i="2"/>
  <c r="K119" i="2"/>
  <c r="K289" i="2"/>
  <c r="K241" i="2"/>
  <c r="K221" i="2"/>
  <c r="K139" i="2"/>
  <c r="K91" i="2"/>
  <c r="K57" i="2"/>
  <c r="K31" i="2"/>
  <c r="K23" i="2"/>
  <c r="K63" i="2"/>
  <c r="K159" i="2"/>
  <c r="K71" i="2"/>
  <c r="K305" i="2"/>
  <c r="K125" i="2"/>
  <c r="K37" i="2"/>
  <c r="K269" i="2"/>
  <c r="K207" i="2"/>
  <c r="K187" i="2"/>
  <c r="K77" i="2"/>
  <c r="K265" i="2"/>
  <c r="K295" i="2"/>
  <c r="K165" i="2"/>
  <c r="K83" i="2"/>
  <c r="K309" i="2"/>
  <c r="K213" i="2"/>
  <c r="K101" i="2"/>
  <c r="K275" i="2"/>
  <c r="K261" i="2"/>
  <c r="K227" i="2"/>
  <c r="K55" i="2"/>
  <c r="K193" i="2"/>
  <c r="K179" i="2"/>
  <c r="K97" i="2"/>
  <c r="K301" i="2"/>
  <c r="K233" i="2"/>
  <c r="K171" i="2"/>
  <c r="K137" i="2"/>
  <c r="K111" i="2"/>
  <c r="K27" i="2"/>
  <c r="K281" i="2"/>
  <c r="K199" i="2"/>
  <c r="K151" i="2"/>
  <c r="K253" i="2"/>
  <c r="K219" i="2"/>
  <c r="K117" i="2"/>
  <c r="K287" i="2"/>
  <c r="K239" i="2"/>
  <c r="K157" i="2"/>
  <c r="K33" i="2"/>
  <c r="K267" i="2"/>
  <c r="K205" i="2"/>
  <c r="K123" i="2"/>
  <c r="K35" i="2"/>
  <c r="K21" i="2"/>
  <c r="K185" i="2"/>
  <c r="K163" i="2"/>
  <c r="K103" i="2"/>
  <c r="K75" i="2"/>
  <c r="K307" i="2"/>
  <c r="K293" i="2"/>
  <c r="K143" i="2"/>
  <c r="K67" i="2"/>
  <c r="K245" i="2"/>
  <c r="K211" i="2"/>
  <c r="K41" i="2"/>
  <c r="K225" i="2"/>
  <c r="K177" i="2"/>
  <c r="K129" i="2"/>
  <c r="K95" i="2"/>
  <c r="K81" i="2"/>
  <c r="K61" i="2"/>
  <c r="K259" i="2"/>
  <c r="K273" i="2"/>
  <c r="K169" i="2"/>
  <c r="K47" i="2"/>
  <c r="K299" i="2"/>
  <c r="K191" i="2"/>
  <c r="K109" i="2"/>
  <c r="K121" i="2"/>
  <c r="K217" i="2"/>
  <c r="K149" i="2"/>
  <c r="K135" i="2"/>
  <c r="K87" i="2"/>
  <c r="K279" i="2"/>
  <c r="K251" i="2"/>
  <c r="K231" i="2"/>
  <c r="K197" i="2"/>
  <c r="K115" i="2"/>
  <c r="K285" i="2"/>
  <c r="K237" i="2"/>
  <c r="K183" i="2"/>
  <c r="K155" i="2"/>
  <c r="P271" i="2"/>
  <c r="P249" i="2"/>
  <c r="P107" i="2"/>
  <c r="P45" i="2"/>
  <c r="P229" i="2"/>
  <c r="P215" i="2"/>
  <c r="P147" i="2"/>
  <c r="P133" i="2"/>
  <c r="P85" i="2"/>
  <c r="P51" i="2"/>
  <c r="P111" i="2"/>
  <c r="P311" i="2"/>
  <c r="P195" i="2"/>
  <c r="P277" i="2"/>
  <c r="P263" i="2"/>
  <c r="P181" i="2"/>
  <c r="P25" i="2"/>
  <c r="P233" i="2"/>
  <c r="P75" i="2"/>
  <c r="P303" i="2"/>
  <c r="P235" i="2"/>
  <c r="P113" i="2"/>
  <c r="P65" i="2"/>
  <c r="P283" i="2"/>
  <c r="P153" i="2"/>
  <c r="P99" i="2"/>
  <c r="P297" i="2"/>
  <c r="P255" i="2"/>
  <c r="P201" i="2"/>
  <c r="P173" i="2"/>
  <c r="P119" i="2"/>
  <c r="P171" i="2"/>
  <c r="P189" i="2"/>
  <c r="P167" i="2"/>
  <c r="P289" i="2"/>
  <c r="P241" i="2"/>
  <c r="P221" i="2"/>
  <c r="P139" i="2"/>
  <c r="P91" i="2"/>
  <c r="P57" i="2"/>
  <c r="P31" i="2"/>
  <c r="P151" i="2"/>
  <c r="P41" i="2"/>
  <c r="P159" i="2"/>
  <c r="P71" i="2"/>
  <c r="P125" i="2"/>
  <c r="P37" i="2"/>
  <c r="P43" i="2"/>
  <c r="P269" i="2"/>
  <c r="P207" i="2"/>
  <c r="P187" i="2"/>
  <c r="P77" i="2"/>
  <c r="P295" i="2"/>
  <c r="P165" i="2"/>
  <c r="P137" i="2"/>
  <c r="P309" i="2"/>
  <c r="P247" i="2"/>
  <c r="P131" i="2"/>
  <c r="P105" i="2"/>
  <c r="P83" i="2"/>
  <c r="P23" i="2"/>
  <c r="P55" i="2"/>
  <c r="P117" i="2"/>
  <c r="P213" i="2"/>
  <c r="P145" i="2"/>
  <c r="P275" i="2"/>
  <c r="P261" i="2"/>
  <c r="P227" i="2"/>
  <c r="P63" i="2"/>
  <c r="P199" i="2"/>
  <c r="P193" i="2"/>
  <c r="P179" i="2"/>
  <c r="P97" i="2"/>
  <c r="P49" i="2"/>
  <c r="P89" i="2"/>
  <c r="P35" i="2"/>
  <c r="P301" i="2"/>
  <c r="P59" i="2"/>
  <c r="P281" i="2"/>
  <c r="P29" i="2"/>
  <c r="P61" i="2"/>
  <c r="P253" i="2"/>
  <c r="P219" i="2"/>
  <c r="P69" i="2"/>
  <c r="P81" i="2"/>
  <c r="P287" i="2"/>
  <c r="P239" i="2"/>
  <c r="P157" i="2"/>
  <c r="P267" i="2"/>
  <c r="P205" i="2"/>
  <c r="P123" i="2"/>
  <c r="P185" i="2"/>
  <c r="P163" i="2"/>
  <c r="P103" i="2"/>
  <c r="P307" i="2"/>
  <c r="P293" i="2"/>
  <c r="P143" i="2"/>
  <c r="P39" i="2"/>
  <c r="P245" i="2"/>
  <c r="P211" i="2"/>
  <c r="P21" i="2"/>
  <c r="P225" i="2"/>
  <c r="P177" i="2"/>
  <c r="P129" i="2"/>
  <c r="P95" i="2"/>
  <c r="P127" i="2"/>
  <c r="P259" i="2"/>
  <c r="P273" i="2"/>
  <c r="P169" i="2"/>
  <c r="P47" i="2"/>
  <c r="P27" i="2"/>
  <c r="P53" i="2"/>
  <c r="P299" i="2"/>
  <c r="P191" i="2"/>
  <c r="P109" i="2"/>
  <c r="P217" i="2"/>
  <c r="P149" i="2"/>
  <c r="P135" i="2"/>
  <c r="P87" i="2"/>
  <c r="P33" i="2"/>
  <c r="P279" i="2"/>
  <c r="P251" i="2"/>
  <c r="P231" i="2"/>
  <c r="P197" i="2"/>
  <c r="P115" i="2"/>
  <c r="P285" i="2"/>
  <c r="P237" i="2"/>
  <c r="P183" i="2"/>
  <c r="P155" i="2"/>
  <c r="P67" i="2"/>
  <c r="P265" i="2"/>
  <c r="P203" i="2"/>
  <c r="P101" i="2"/>
  <c r="P305" i="2"/>
  <c r="P291" i="2"/>
  <c r="P121" i="2"/>
  <c r="P79" i="2"/>
  <c r="P243" i="2"/>
  <c r="P223" i="2"/>
  <c r="P175" i="2"/>
  <c r="P161" i="2"/>
  <c r="P141" i="2"/>
  <c r="P73" i="2"/>
  <c r="P257" i="2"/>
  <c r="P93" i="2"/>
  <c r="P209" i="2"/>
  <c r="J305" i="2"/>
  <c r="J291" i="2"/>
  <c r="J121" i="2"/>
  <c r="J33" i="2"/>
  <c r="J39" i="2"/>
  <c r="J37" i="2"/>
  <c r="J67" i="2"/>
  <c r="J243" i="2"/>
  <c r="J223" i="2"/>
  <c r="J175" i="2"/>
  <c r="J161" i="2"/>
  <c r="J141" i="2"/>
  <c r="J73" i="2"/>
  <c r="J97" i="2"/>
  <c r="J101" i="2"/>
  <c r="J257" i="2"/>
  <c r="J93" i="2"/>
  <c r="J295" i="2"/>
  <c r="J209" i="2"/>
  <c r="J59" i="2"/>
  <c r="J297" i="2"/>
  <c r="J189" i="2"/>
  <c r="J127" i="2"/>
  <c r="J79" i="2"/>
  <c r="J45" i="2"/>
  <c r="J55" i="2"/>
  <c r="J53" i="2"/>
  <c r="J167" i="2"/>
  <c r="J271" i="2"/>
  <c r="J249" i="2"/>
  <c r="J107" i="2"/>
  <c r="J165" i="2"/>
  <c r="J247" i="2"/>
  <c r="J229" i="2"/>
  <c r="J215" i="2"/>
  <c r="J147" i="2"/>
  <c r="J133" i="2"/>
  <c r="J85" i="2"/>
  <c r="J311" i="2"/>
  <c r="J195" i="2"/>
  <c r="J51" i="2"/>
  <c r="J105" i="2"/>
  <c r="J29" i="2"/>
  <c r="J277" i="2"/>
  <c r="J263" i="2"/>
  <c r="J181" i="2"/>
  <c r="J25" i="2"/>
  <c r="J31" i="2"/>
  <c r="J43" i="2"/>
  <c r="J303" i="2"/>
  <c r="J235" i="2"/>
  <c r="J113" i="2"/>
  <c r="J65" i="2"/>
  <c r="J283" i="2"/>
  <c r="J153" i="2"/>
  <c r="J99" i="2"/>
  <c r="J83" i="2"/>
  <c r="J255" i="2"/>
  <c r="J201" i="2"/>
  <c r="J173" i="2"/>
  <c r="J119" i="2"/>
  <c r="J57" i="2"/>
  <c r="J289" i="2"/>
  <c r="J241" i="2"/>
  <c r="J221" i="2"/>
  <c r="J139" i="2"/>
  <c r="J91" i="2"/>
  <c r="J131" i="2"/>
  <c r="J23" i="2"/>
  <c r="J159" i="2"/>
  <c r="J71" i="2"/>
  <c r="J125" i="2"/>
  <c r="J269" i="2"/>
  <c r="J207" i="2"/>
  <c r="J187" i="2"/>
  <c r="J77" i="2"/>
  <c r="J27" i="2"/>
  <c r="J203" i="2"/>
  <c r="J309" i="2"/>
  <c r="J49" i="2"/>
  <c r="J213" i="2"/>
  <c r="J145" i="2"/>
  <c r="J275" i="2"/>
  <c r="J261" i="2"/>
  <c r="J227" i="2"/>
  <c r="J63" i="2"/>
  <c r="J183" i="2"/>
  <c r="J193" i="2"/>
  <c r="J179" i="2"/>
  <c r="J301" i="2"/>
  <c r="J233" i="2"/>
  <c r="J171" i="2"/>
  <c r="J137" i="2"/>
  <c r="J111" i="2"/>
  <c r="J89" i="2"/>
  <c r="J237" i="2"/>
  <c r="J281" i="2"/>
  <c r="J199" i="2"/>
  <c r="J151" i="2"/>
  <c r="J253" i="2"/>
  <c r="J219" i="2"/>
  <c r="J117" i="2"/>
  <c r="J69" i="2"/>
  <c r="J287" i="2"/>
  <c r="J239" i="2"/>
  <c r="J157" i="2"/>
  <c r="J267" i="2"/>
  <c r="J205" i="2"/>
  <c r="J123" i="2"/>
  <c r="J35" i="2"/>
  <c r="J155" i="2"/>
  <c r="J185" i="2"/>
  <c r="J163" i="2"/>
  <c r="J103" i="2"/>
  <c r="J75" i="2"/>
  <c r="J21" i="2"/>
  <c r="J265" i="2"/>
  <c r="J307" i="2"/>
  <c r="J293" i="2"/>
  <c r="J143" i="2"/>
  <c r="J285" i="2"/>
  <c r="J245" i="2"/>
  <c r="J211" i="2"/>
  <c r="J41" i="2"/>
  <c r="J225" i="2"/>
  <c r="J177" i="2"/>
  <c r="J129" i="2"/>
  <c r="J95" i="2"/>
  <c r="J81" i="2"/>
  <c r="J61" i="2"/>
  <c r="J259" i="2"/>
  <c r="J273" i="2"/>
  <c r="J169" i="2"/>
  <c r="J47" i="2"/>
  <c r="J299" i="2"/>
  <c r="J191" i="2"/>
  <c r="J109" i="2"/>
  <c r="J217" i="2"/>
  <c r="J149" i="2"/>
  <c r="J135" i="2"/>
  <c r="J87" i="2"/>
  <c r="J279" i="2"/>
  <c r="J251" i="2"/>
  <c r="J231" i="2"/>
  <c r="J197" i="2"/>
  <c r="J115" i="2"/>
  <c r="H311" i="2"/>
  <c r="H285" i="2"/>
  <c r="H237" i="2"/>
  <c r="H183" i="2"/>
  <c r="H155" i="2"/>
  <c r="H67" i="2"/>
  <c r="H265" i="2"/>
  <c r="H203" i="2"/>
  <c r="H101" i="2"/>
  <c r="H305" i="2"/>
  <c r="H291" i="2"/>
  <c r="H121" i="2"/>
  <c r="H33" i="2"/>
  <c r="H251" i="2"/>
  <c r="H243" i="2"/>
  <c r="H223" i="2"/>
  <c r="H175" i="2"/>
  <c r="H161" i="2"/>
  <c r="H141" i="2"/>
  <c r="H73" i="2"/>
  <c r="H57" i="2"/>
  <c r="H279" i="2"/>
  <c r="H257" i="2"/>
  <c r="H93" i="2"/>
  <c r="H39" i="2"/>
  <c r="H209" i="2"/>
  <c r="H59" i="2"/>
  <c r="H125" i="2"/>
  <c r="H77" i="2"/>
  <c r="H297" i="2"/>
  <c r="H189" i="2"/>
  <c r="H127" i="2"/>
  <c r="H79" i="2"/>
  <c r="H45" i="2"/>
  <c r="H167" i="2"/>
  <c r="H271" i="2"/>
  <c r="H249" i="2"/>
  <c r="H107" i="2"/>
  <c r="H25" i="2"/>
  <c r="H229" i="2"/>
  <c r="H215" i="2"/>
  <c r="H147" i="2"/>
  <c r="H133" i="2"/>
  <c r="H85" i="2"/>
  <c r="H195" i="2"/>
  <c r="H51" i="2"/>
  <c r="H23" i="2"/>
  <c r="H63" i="2"/>
  <c r="H277" i="2"/>
  <c r="H263" i="2"/>
  <c r="H181" i="2"/>
  <c r="H31" i="2"/>
  <c r="H187" i="2"/>
  <c r="H53" i="2"/>
  <c r="H303" i="2"/>
  <c r="H235" i="2"/>
  <c r="H113" i="2"/>
  <c r="H65" i="2"/>
  <c r="H283" i="2"/>
  <c r="H153" i="2"/>
  <c r="H99" i="2"/>
  <c r="H37" i="2"/>
  <c r="H27" i="2"/>
  <c r="H255" i="2"/>
  <c r="H201" i="2"/>
  <c r="H173" i="2"/>
  <c r="H119" i="2"/>
  <c r="H43" i="2"/>
  <c r="H289" i="2"/>
  <c r="H241" i="2"/>
  <c r="H221" i="2"/>
  <c r="H139" i="2"/>
  <c r="H91" i="2"/>
  <c r="H159" i="2"/>
  <c r="H71" i="2"/>
  <c r="H207" i="2"/>
  <c r="H269" i="2"/>
  <c r="H295" i="2"/>
  <c r="H165" i="2"/>
  <c r="H309" i="2"/>
  <c r="H247" i="2"/>
  <c r="H131" i="2"/>
  <c r="H105" i="2"/>
  <c r="H83" i="2"/>
  <c r="H49" i="2"/>
  <c r="H213" i="2"/>
  <c r="H145" i="2"/>
  <c r="H275" i="2"/>
  <c r="H261" i="2"/>
  <c r="H227" i="2"/>
  <c r="H193" i="2"/>
  <c r="H179" i="2"/>
  <c r="H97" i="2"/>
  <c r="H301" i="2"/>
  <c r="H233" i="2"/>
  <c r="H171" i="2"/>
  <c r="H137" i="2"/>
  <c r="H111" i="2"/>
  <c r="H89" i="2"/>
  <c r="H281" i="2"/>
  <c r="H199" i="2"/>
  <c r="H151" i="2"/>
  <c r="H55" i="2"/>
  <c r="H29" i="2"/>
  <c r="H87" i="2"/>
  <c r="H253" i="2"/>
  <c r="H219" i="2"/>
  <c r="H117" i="2"/>
  <c r="H69" i="2"/>
  <c r="H287" i="2"/>
  <c r="H239" i="2"/>
  <c r="H157" i="2"/>
  <c r="H41" i="2"/>
  <c r="H267" i="2"/>
  <c r="H205" i="2"/>
  <c r="H123" i="2"/>
  <c r="H35" i="2"/>
  <c r="H21" i="2"/>
  <c r="H185" i="2"/>
  <c r="H163" i="2"/>
  <c r="H103" i="2"/>
  <c r="H75" i="2"/>
  <c r="H197" i="2"/>
  <c r="H307" i="2"/>
  <c r="H293" i="2"/>
  <c r="H143" i="2"/>
  <c r="H245" i="2"/>
  <c r="H211" i="2"/>
  <c r="H225" i="2"/>
  <c r="H177" i="2"/>
  <c r="H129" i="2"/>
  <c r="H95" i="2"/>
  <c r="H81" i="2"/>
  <c r="H61" i="2"/>
  <c r="H231" i="2"/>
  <c r="H259" i="2"/>
  <c r="H273" i="2"/>
  <c r="H169" i="2"/>
  <c r="H47" i="2"/>
  <c r="H299" i="2"/>
  <c r="H191" i="2"/>
  <c r="H109" i="2"/>
  <c r="H115" i="2"/>
  <c r="H217" i="2"/>
  <c r="H149" i="2"/>
  <c r="H135" i="2"/>
  <c r="O167" i="2"/>
  <c r="O41" i="2"/>
  <c r="O271" i="2"/>
  <c r="O249" i="2"/>
  <c r="O107" i="2"/>
  <c r="O63" i="2"/>
  <c r="O29" i="2"/>
  <c r="O229" i="2"/>
  <c r="O215" i="2"/>
  <c r="O147" i="2"/>
  <c r="O133" i="2"/>
  <c r="O85" i="2"/>
  <c r="O311" i="2"/>
  <c r="O195" i="2"/>
  <c r="O51" i="2"/>
  <c r="O89" i="2"/>
  <c r="O277" i="2"/>
  <c r="O263" i="2"/>
  <c r="O181" i="2"/>
  <c r="O25" i="2"/>
  <c r="O171" i="2"/>
  <c r="O303" i="2"/>
  <c r="O235" i="2"/>
  <c r="O113" i="2"/>
  <c r="O65" i="2"/>
  <c r="O233" i="2"/>
  <c r="O283" i="2"/>
  <c r="O153" i="2"/>
  <c r="O99" i="2"/>
  <c r="O69" i="2"/>
  <c r="O255" i="2"/>
  <c r="O201" i="2"/>
  <c r="O173" i="2"/>
  <c r="O119" i="2"/>
  <c r="O289" i="2"/>
  <c r="O241" i="2"/>
  <c r="O221" i="2"/>
  <c r="O139" i="2"/>
  <c r="O91" i="2"/>
  <c r="O57" i="2"/>
  <c r="O31" i="2"/>
  <c r="O159" i="2"/>
  <c r="O71" i="2"/>
  <c r="O137" i="2"/>
  <c r="O125" i="2"/>
  <c r="O37" i="2"/>
  <c r="O269" i="2"/>
  <c r="O207" i="2"/>
  <c r="O187" i="2"/>
  <c r="O77" i="2"/>
  <c r="O295" i="2"/>
  <c r="O165" i="2"/>
  <c r="O43" i="2"/>
  <c r="O23" i="2"/>
  <c r="O309" i="2"/>
  <c r="O247" i="2"/>
  <c r="O131" i="2"/>
  <c r="O105" i="2"/>
  <c r="O83" i="2"/>
  <c r="O35" i="2"/>
  <c r="O213" i="2"/>
  <c r="O145" i="2"/>
  <c r="O21" i="2"/>
  <c r="O209" i="2"/>
  <c r="O275" i="2"/>
  <c r="O261" i="2"/>
  <c r="O227" i="2"/>
  <c r="O55" i="2"/>
  <c r="O193" i="2"/>
  <c r="O179" i="2"/>
  <c r="O97" i="2"/>
  <c r="O49" i="2"/>
  <c r="O111" i="2"/>
  <c r="O301" i="2"/>
  <c r="O33" i="2"/>
  <c r="O73" i="2"/>
  <c r="O281" i="2"/>
  <c r="O199" i="2"/>
  <c r="O151" i="2"/>
  <c r="O253" i="2"/>
  <c r="O219" i="2"/>
  <c r="O117" i="2"/>
  <c r="O189" i="2"/>
  <c r="O287" i="2"/>
  <c r="O239" i="2"/>
  <c r="O157" i="2"/>
  <c r="O267" i="2"/>
  <c r="O205" i="2"/>
  <c r="O123" i="2"/>
  <c r="O79" i="2"/>
  <c r="O185" i="2"/>
  <c r="O163" i="2"/>
  <c r="O103" i="2"/>
  <c r="O75" i="2"/>
  <c r="O127" i="2"/>
  <c r="O307" i="2"/>
  <c r="O293" i="2"/>
  <c r="O143" i="2"/>
  <c r="O245" i="2"/>
  <c r="O211" i="2"/>
  <c r="O225" i="2"/>
  <c r="O177" i="2"/>
  <c r="O129" i="2"/>
  <c r="O95" i="2"/>
  <c r="O81" i="2"/>
  <c r="O61" i="2"/>
  <c r="O59" i="2"/>
  <c r="O297" i="2"/>
  <c r="O45" i="2"/>
  <c r="O259" i="2"/>
  <c r="O273" i="2"/>
  <c r="O169" i="2"/>
  <c r="O47" i="2"/>
  <c r="O299" i="2"/>
  <c r="O191" i="2"/>
  <c r="O109" i="2"/>
  <c r="O217" i="2"/>
  <c r="O149" i="2"/>
  <c r="O135" i="2"/>
  <c r="O87" i="2"/>
  <c r="O27" i="2"/>
  <c r="O39" i="2"/>
  <c r="O279" i="2"/>
  <c r="O251" i="2"/>
  <c r="O231" i="2"/>
  <c r="O197" i="2"/>
  <c r="O115" i="2"/>
  <c r="O53" i="2"/>
  <c r="O285" i="2"/>
  <c r="O237" i="2"/>
  <c r="O183" i="2"/>
  <c r="O155" i="2"/>
  <c r="O67" i="2"/>
  <c r="O265" i="2"/>
  <c r="O203" i="2"/>
  <c r="O101" i="2"/>
  <c r="O305" i="2"/>
  <c r="O291" i="2"/>
  <c r="O121" i="2"/>
  <c r="O243" i="2"/>
  <c r="O223" i="2"/>
  <c r="O175" i="2"/>
  <c r="O161" i="2"/>
  <c r="O141" i="2"/>
  <c r="O257" i="2"/>
  <c r="O93" i="2"/>
  <c r="O17" i="2"/>
  <c r="I265" i="2"/>
  <c r="I203" i="2"/>
  <c r="I101" i="2"/>
  <c r="I77" i="2"/>
  <c r="I165" i="2"/>
  <c r="I43" i="2"/>
  <c r="I305" i="2"/>
  <c r="I291" i="2"/>
  <c r="I121" i="2"/>
  <c r="I33" i="2"/>
  <c r="I243" i="2"/>
  <c r="I223" i="2"/>
  <c r="I175" i="2"/>
  <c r="I161" i="2"/>
  <c r="I141" i="2"/>
  <c r="I73" i="2"/>
  <c r="I55" i="2"/>
  <c r="I67" i="2"/>
  <c r="I257" i="2"/>
  <c r="I93" i="2"/>
  <c r="I39" i="2"/>
  <c r="I89" i="2"/>
  <c r="I209" i="2"/>
  <c r="I59" i="2"/>
  <c r="I23" i="2"/>
  <c r="I297" i="2"/>
  <c r="I189" i="2"/>
  <c r="I127" i="2"/>
  <c r="I79" i="2"/>
  <c r="I45" i="2"/>
  <c r="I167" i="2"/>
  <c r="I187" i="2"/>
  <c r="I271" i="2"/>
  <c r="I249" i="2"/>
  <c r="I107" i="2"/>
  <c r="I49" i="2"/>
  <c r="I229" i="2"/>
  <c r="I215" i="2"/>
  <c r="I147" i="2"/>
  <c r="I133" i="2"/>
  <c r="I85" i="2"/>
  <c r="I37" i="2"/>
  <c r="I311" i="2"/>
  <c r="I195" i="2"/>
  <c r="I51" i="2"/>
  <c r="I277" i="2"/>
  <c r="I263" i="2"/>
  <c r="I181" i="2"/>
  <c r="I25" i="2"/>
  <c r="I31" i="2"/>
  <c r="I303" i="2"/>
  <c r="I235" i="2"/>
  <c r="I113" i="2"/>
  <c r="I65" i="2"/>
  <c r="I111" i="2"/>
  <c r="I283" i="2"/>
  <c r="I153" i="2"/>
  <c r="I99" i="2"/>
  <c r="I97" i="2"/>
  <c r="I29" i="2"/>
  <c r="I255" i="2"/>
  <c r="I201" i="2"/>
  <c r="I173" i="2"/>
  <c r="I119" i="2"/>
  <c r="I269" i="2"/>
  <c r="I53" i="2"/>
  <c r="I289" i="2"/>
  <c r="I241" i="2"/>
  <c r="I221" i="2"/>
  <c r="I139" i="2"/>
  <c r="I91" i="2"/>
  <c r="I57" i="2"/>
  <c r="I63" i="2"/>
  <c r="I155" i="2"/>
  <c r="I159" i="2"/>
  <c r="I71" i="2"/>
  <c r="I207" i="2"/>
  <c r="I125" i="2"/>
  <c r="I295" i="2"/>
  <c r="I309" i="2"/>
  <c r="I247" i="2"/>
  <c r="I131" i="2"/>
  <c r="I105" i="2"/>
  <c r="I83" i="2"/>
  <c r="I197" i="2"/>
  <c r="I213" i="2"/>
  <c r="I145" i="2"/>
  <c r="I275" i="2"/>
  <c r="I261" i="2"/>
  <c r="I227" i="2"/>
  <c r="I193" i="2"/>
  <c r="I179" i="2"/>
  <c r="I115" i="2"/>
  <c r="I237" i="2"/>
  <c r="I301" i="2"/>
  <c r="I233" i="2"/>
  <c r="I171" i="2"/>
  <c r="I137" i="2"/>
  <c r="I183" i="2"/>
  <c r="I281" i="2"/>
  <c r="I199" i="2"/>
  <c r="I151" i="2"/>
  <c r="I253" i="2"/>
  <c r="I219" i="2"/>
  <c r="I117" i="2"/>
  <c r="I69" i="2"/>
  <c r="I287" i="2"/>
  <c r="I239" i="2"/>
  <c r="I157" i="2"/>
  <c r="I21" i="2"/>
  <c r="I267" i="2"/>
  <c r="I205" i="2"/>
  <c r="I123" i="2"/>
  <c r="I35" i="2"/>
  <c r="I185" i="2"/>
  <c r="I163" i="2"/>
  <c r="I103" i="2"/>
  <c r="I75" i="2"/>
  <c r="I41" i="2"/>
  <c r="I307" i="2"/>
  <c r="I293" i="2"/>
  <c r="I143" i="2"/>
  <c r="I245" i="2"/>
  <c r="I211" i="2"/>
  <c r="I225" i="2"/>
  <c r="I177" i="2"/>
  <c r="I129" i="2"/>
  <c r="I95" i="2"/>
  <c r="I81" i="2"/>
  <c r="I61" i="2"/>
  <c r="I47" i="2"/>
  <c r="I27" i="2"/>
  <c r="I259" i="2"/>
  <c r="I273" i="2"/>
  <c r="I169" i="2"/>
  <c r="I285" i="2"/>
  <c r="I299" i="2"/>
  <c r="I191" i="2"/>
  <c r="I109" i="2"/>
  <c r="I217" i="2"/>
  <c r="I149" i="2"/>
  <c r="I135" i="2"/>
  <c r="I87" i="2"/>
  <c r="I279" i="2"/>
  <c r="I251" i="2"/>
  <c r="I231" i="2"/>
  <c r="N13" i="2"/>
  <c r="N17" i="2"/>
  <c r="N9" i="2"/>
  <c r="N11" i="2"/>
  <c r="N15" i="2"/>
  <c r="BC1" i="2"/>
  <c r="CL1" i="2"/>
  <c r="P11" i="2"/>
  <c r="P13" i="2"/>
  <c r="P9" i="2"/>
  <c r="O11" i="2"/>
  <c r="GO3" i="2"/>
  <c r="HX3" i="2"/>
  <c r="LY3" i="2"/>
  <c r="FF3" i="2"/>
  <c r="FD2" i="2"/>
  <c r="E24" i="1"/>
  <c r="F24" i="1" s="1"/>
  <c r="G24" i="1" s="1"/>
  <c r="H24" i="1" s="1"/>
  <c r="I24" i="1" s="1"/>
  <c r="J24" i="1" s="1"/>
  <c r="K24" i="1" s="1"/>
  <c r="LZ3" i="2"/>
  <c r="KQ3" i="2"/>
  <c r="JH3" i="2"/>
  <c r="HY3" i="2"/>
  <c r="GP3" i="2"/>
  <c r="FG3" i="2"/>
  <c r="DV2" i="2"/>
  <c r="P15" i="2" l="1"/>
  <c r="O15" i="2"/>
  <c r="O9" i="2"/>
  <c r="O13" i="2"/>
  <c r="P17" i="2"/>
  <c r="K17" i="2"/>
  <c r="K11" i="2"/>
  <c r="K15" i="2"/>
  <c r="K13" i="2"/>
  <c r="K9" i="2"/>
  <c r="L17" i="2"/>
  <c r="L9" i="2"/>
  <c r="L15" i="2"/>
  <c r="L11" i="2"/>
  <c r="L13" i="2"/>
  <c r="Q17" i="2"/>
  <c r="Q9" i="2"/>
  <c r="Q15" i="2"/>
  <c r="Q11" i="2"/>
  <c r="Q13" i="2"/>
  <c r="H13" i="2"/>
  <c r="H9" i="2"/>
  <c r="H15" i="2"/>
  <c r="H17" i="2"/>
  <c r="H11" i="2"/>
  <c r="M11" i="2"/>
  <c r="M13" i="2"/>
  <c r="M9" i="2"/>
  <c r="M15" i="2"/>
  <c r="M17" i="2"/>
  <c r="J17" i="2"/>
  <c r="J9" i="2"/>
  <c r="J13" i="2"/>
  <c r="J15" i="2"/>
  <c r="J11" i="2"/>
  <c r="I13" i="2"/>
  <c r="I11" i="2"/>
  <c r="I17" i="2"/>
  <c r="I15" i="2"/>
  <c r="I9" i="2"/>
  <c r="D113" i="2"/>
  <c r="C112" i="2" s="1"/>
  <c r="D275" i="2"/>
  <c r="C274" i="2" s="1"/>
  <c r="D305" i="2"/>
  <c r="C304" i="2" s="1"/>
  <c r="D261" i="2"/>
  <c r="C260" i="2" s="1"/>
  <c r="D311" i="2"/>
  <c r="C310" i="2" s="1"/>
  <c r="D309" i="2"/>
  <c r="C308" i="2" s="1"/>
  <c r="D307" i="2"/>
  <c r="C306" i="2" s="1"/>
  <c r="D303" i="2"/>
  <c r="C302" i="2" s="1"/>
  <c r="D301" i="2"/>
  <c r="C300" i="2" s="1"/>
  <c r="D299" i="2"/>
  <c r="C298" i="2" s="1"/>
  <c r="D297" i="2"/>
  <c r="C296" i="2" s="1"/>
  <c r="D293" i="2"/>
  <c r="C292" i="2" s="1"/>
  <c r="D295" i="2"/>
  <c r="C294" i="2" s="1"/>
  <c r="D291" i="2"/>
  <c r="C290" i="2" s="1"/>
  <c r="D289" i="2"/>
  <c r="C288" i="2" s="1"/>
  <c r="D285" i="2"/>
  <c r="C284" i="2" s="1"/>
  <c r="D287" i="2"/>
  <c r="C286" i="2" s="1"/>
  <c r="D283" i="2"/>
  <c r="C282" i="2" s="1"/>
  <c r="D281" i="2"/>
  <c r="C280" i="2" s="1"/>
  <c r="D277" i="2"/>
  <c r="C276" i="2" s="1"/>
  <c r="D279" i="2"/>
  <c r="C278" i="2" s="1"/>
  <c r="D273" i="2"/>
  <c r="C272" i="2" s="1"/>
  <c r="D269" i="2"/>
  <c r="C268" i="2" s="1"/>
  <c r="D271" i="2"/>
  <c r="C270" i="2" s="1"/>
  <c r="D265" i="2"/>
  <c r="C264" i="2" s="1"/>
  <c r="D267" i="2"/>
  <c r="C266" i="2" s="1"/>
  <c r="D263" i="2"/>
  <c r="C262" i="2" s="1"/>
  <c r="D193" i="2"/>
  <c r="C192" i="2" s="1"/>
  <c r="D227" i="2"/>
  <c r="C226" i="2" s="1"/>
  <c r="D257" i="2"/>
  <c r="C256" i="2" s="1"/>
  <c r="D259" i="2"/>
  <c r="C258" i="2" s="1"/>
  <c r="D253" i="2"/>
  <c r="C252" i="2" s="1"/>
  <c r="D255" i="2"/>
  <c r="C254" i="2" s="1"/>
  <c r="D247" i="2"/>
  <c r="C246" i="2" s="1"/>
  <c r="D249" i="2"/>
  <c r="C248" i="2" s="1"/>
  <c r="D251" i="2"/>
  <c r="C250" i="2" s="1"/>
  <c r="D245" i="2"/>
  <c r="C244" i="2" s="1"/>
  <c r="D241" i="2"/>
  <c r="C240" i="2" s="1"/>
  <c r="D243" i="2"/>
  <c r="C242" i="2" s="1"/>
  <c r="D237" i="2"/>
  <c r="C236" i="2" s="1"/>
  <c r="D239" i="2"/>
  <c r="C238" i="2" s="1"/>
  <c r="D235" i="2"/>
  <c r="C234" i="2" s="1"/>
  <c r="D233" i="2"/>
  <c r="C232" i="2" s="1"/>
  <c r="D225" i="2"/>
  <c r="C224" i="2" s="1"/>
  <c r="D229" i="2"/>
  <c r="C228" i="2" s="1"/>
  <c r="D231" i="2"/>
  <c r="C230" i="2" s="1"/>
  <c r="D223" i="2"/>
  <c r="C222" i="2" s="1"/>
  <c r="D221" i="2"/>
  <c r="C220" i="2" s="1"/>
  <c r="D219" i="2"/>
  <c r="C218" i="2" s="1"/>
  <c r="D217" i="2"/>
  <c r="C216" i="2" s="1"/>
  <c r="D213" i="2"/>
  <c r="C212" i="2" s="1"/>
  <c r="D215" i="2"/>
  <c r="C214" i="2" s="1"/>
  <c r="D211" i="2"/>
  <c r="C210" i="2" s="1"/>
  <c r="D181" i="2"/>
  <c r="C180" i="2" s="1"/>
  <c r="D209" i="2"/>
  <c r="C208" i="2" s="1"/>
  <c r="D207" i="2"/>
  <c r="C206" i="2" s="1"/>
  <c r="D205" i="2"/>
  <c r="C204" i="2" s="1"/>
  <c r="D203" i="2"/>
  <c r="C202" i="2" s="1"/>
  <c r="D197" i="2"/>
  <c r="C196" i="2" s="1"/>
  <c r="D201" i="2"/>
  <c r="C200" i="2" s="1"/>
  <c r="D199" i="2"/>
  <c r="C198" i="2" s="1"/>
  <c r="D195" i="2"/>
  <c r="C194" i="2" s="1"/>
  <c r="D191" i="2"/>
  <c r="C190" i="2" s="1"/>
  <c r="D189" i="2"/>
  <c r="C188" i="2" s="1"/>
  <c r="D187" i="2"/>
  <c r="C186" i="2" s="1"/>
  <c r="D185" i="2"/>
  <c r="C184" i="2" s="1"/>
  <c r="D177" i="2"/>
  <c r="C176" i="2" s="1"/>
  <c r="D183" i="2"/>
  <c r="C182" i="2" s="1"/>
  <c r="D179" i="2"/>
  <c r="C178" i="2" s="1"/>
  <c r="D173" i="2"/>
  <c r="C172" i="2" s="1"/>
  <c r="D175" i="2"/>
  <c r="C174" i="2" s="1"/>
  <c r="D169" i="2"/>
  <c r="C168" i="2" s="1"/>
  <c r="D171" i="2"/>
  <c r="C170" i="2" s="1"/>
  <c r="D165" i="2"/>
  <c r="C164" i="2" s="1"/>
  <c r="D167" i="2"/>
  <c r="C166" i="2" s="1"/>
  <c r="D163" i="2"/>
  <c r="C162" i="2" s="1"/>
  <c r="D161" i="2"/>
  <c r="C160" i="2" s="1"/>
  <c r="D159" i="2"/>
  <c r="C158" i="2" s="1"/>
  <c r="D157" i="2"/>
  <c r="C156" i="2" s="1"/>
  <c r="D155" i="2"/>
  <c r="C154" i="2" s="1"/>
  <c r="D153" i="2"/>
  <c r="C152" i="2" s="1"/>
  <c r="D149" i="2"/>
  <c r="C148" i="2" s="1"/>
  <c r="D151" i="2"/>
  <c r="C150" i="2" s="1"/>
  <c r="D145" i="2"/>
  <c r="C144" i="2" s="1"/>
  <c r="D147" i="2"/>
  <c r="C146" i="2" s="1"/>
  <c r="D129" i="2"/>
  <c r="C128" i="2" s="1"/>
  <c r="D143" i="2"/>
  <c r="C142" i="2" s="1"/>
  <c r="D139" i="2"/>
  <c r="C138" i="2" s="1"/>
  <c r="D141" i="2"/>
  <c r="C140" i="2" s="1"/>
  <c r="D135" i="2"/>
  <c r="C134" i="2" s="1"/>
  <c r="D137" i="2"/>
  <c r="C136" i="2" s="1"/>
  <c r="D133" i="2"/>
  <c r="C132" i="2" s="1"/>
  <c r="D131" i="2"/>
  <c r="C130" i="2" s="1"/>
  <c r="D127" i="2"/>
  <c r="C126" i="2" s="1"/>
  <c r="D125" i="2"/>
  <c r="C124" i="2" s="1"/>
  <c r="D123" i="2"/>
  <c r="C122" i="2" s="1"/>
  <c r="D121" i="2"/>
  <c r="C120" i="2" s="1"/>
  <c r="D115" i="2"/>
  <c r="C114" i="2" s="1"/>
  <c r="D93" i="2"/>
  <c r="C92" i="2" s="1"/>
  <c r="D95" i="2"/>
  <c r="C94" i="2" s="1"/>
  <c r="D91" i="2"/>
  <c r="C90" i="2" s="1"/>
  <c r="D85" i="2"/>
  <c r="C84" i="2" s="1"/>
  <c r="D31" i="2"/>
  <c r="C30" i="2" s="1"/>
  <c r="D83" i="2"/>
  <c r="C82" i="2" s="1"/>
  <c r="D79" i="2"/>
  <c r="C78" i="2" s="1"/>
  <c r="D77" i="2"/>
  <c r="C76" i="2" s="1"/>
  <c r="D71" i="2"/>
  <c r="C70" i="2" s="1"/>
  <c r="D63" i="2"/>
  <c r="C62" i="2" s="1"/>
  <c r="D57" i="2"/>
  <c r="C56" i="2" s="1"/>
  <c r="D25" i="2"/>
  <c r="C24" i="2" s="1"/>
  <c r="D55" i="2"/>
  <c r="C54" i="2" s="1"/>
  <c r="D53" i="2"/>
  <c r="C52" i="2" s="1"/>
  <c r="D51" i="2"/>
  <c r="C50" i="2" s="1"/>
  <c r="D49" i="2"/>
  <c r="C48" i="2" s="1"/>
  <c r="D47" i="2"/>
  <c r="C46" i="2" s="1"/>
  <c r="D45" i="2"/>
  <c r="C44" i="2" s="1"/>
  <c r="D41" i="2"/>
  <c r="C40" i="2" s="1"/>
  <c r="D37" i="2"/>
  <c r="C36" i="2" s="1"/>
  <c r="D35" i="2"/>
  <c r="C34" i="2" s="1"/>
  <c r="D27" i="2"/>
  <c r="C26" i="2" s="1"/>
  <c r="D29" i="2"/>
  <c r="C28" i="2" s="1"/>
  <c r="D117" i="2"/>
  <c r="C116" i="2" s="1"/>
  <c r="D59" i="2"/>
  <c r="C58" i="2" s="1"/>
  <c r="D119" i="2"/>
  <c r="C118" i="2" s="1"/>
  <c r="D87" i="2"/>
  <c r="C86" i="2" s="1"/>
  <c r="D65" i="2"/>
  <c r="C64" i="2" s="1"/>
  <c r="D43" i="2"/>
  <c r="C42" i="2" s="1"/>
  <c r="D81" i="2"/>
  <c r="C80" i="2" s="1"/>
  <c r="D75" i="2"/>
  <c r="C74" i="2" s="1"/>
  <c r="D99" i="2"/>
  <c r="C98" i="2" s="1"/>
  <c r="D19" i="2"/>
  <c r="C18" i="2" s="1"/>
  <c r="D97" i="2"/>
  <c r="C96" i="2" s="1"/>
  <c r="D21" i="2"/>
  <c r="C20" i="2" s="1"/>
  <c r="D89" i="2"/>
  <c r="C88" i="2" s="1"/>
  <c r="D67" i="2"/>
  <c r="C66" i="2" s="1"/>
  <c r="D101" i="2"/>
  <c r="C100" i="2" s="1"/>
  <c r="D61" i="2"/>
  <c r="C60" i="2" s="1"/>
  <c r="D73" i="2"/>
  <c r="C72" i="2" s="1"/>
  <c r="D23" i="2"/>
  <c r="C22" i="2" s="1"/>
  <c r="D103" i="2"/>
  <c r="C102" i="2" s="1"/>
  <c r="D105" i="2"/>
  <c r="C104" i="2" s="1"/>
  <c r="D107" i="2"/>
  <c r="C106" i="2" s="1"/>
  <c r="D39" i="2"/>
  <c r="C38" i="2" s="1"/>
  <c r="D109" i="2"/>
  <c r="C108" i="2" s="1"/>
  <c r="D111" i="2"/>
  <c r="C110" i="2" s="1"/>
  <c r="D69" i="2"/>
  <c r="C68" i="2" s="1"/>
  <c r="D33" i="2"/>
  <c r="C32" i="2" s="1"/>
  <c r="DU1" i="2"/>
  <c r="FE2" i="2"/>
  <c r="GM2" i="2"/>
  <c r="FD1" i="2"/>
  <c r="FD4" i="2"/>
  <c r="MA3" i="2"/>
  <c r="KR3" i="2"/>
  <c r="JI3" i="2"/>
  <c r="HZ3" i="2"/>
  <c r="GQ3" i="2"/>
  <c r="FH3" i="2"/>
  <c r="DW2" i="2"/>
  <c r="D9" i="2" l="1"/>
  <c r="D15" i="2"/>
  <c r="D17" i="2"/>
  <c r="D11" i="2"/>
  <c r="D13" i="2"/>
  <c r="GN2" i="2"/>
  <c r="HV2" i="2"/>
  <c r="GM4" i="2"/>
  <c r="GM1" i="2"/>
  <c r="FF2" i="2"/>
  <c r="FE4" i="2"/>
  <c r="MB3" i="2"/>
  <c r="KS3" i="2"/>
  <c r="JJ3" i="2"/>
  <c r="IA3" i="2"/>
  <c r="GR3" i="2"/>
  <c r="FI3" i="2"/>
  <c r="DX2" i="2"/>
  <c r="GO2" i="2" l="1"/>
  <c r="GN4" i="2"/>
  <c r="FG2" i="2"/>
  <c r="FF4" i="2"/>
  <c r="HW2" i="2"/>
  <c r="JE2" i="2"/>
  <c r="HV4" i="2"/>
  <c r="HV1" i="2"/>
  <c r="MC3" i="2"/>
  <c r="KT3" i="2"/>
  <c r="JK3" i="2"/>
  <c r="IB3" i="2"/>
  <c r="GS3" i="2"/>
  <c r="FJ3" i="2"/>
  <c r="DY2" i="2"/>
  <c r="EA3" i="2"/>
  <c r="FH2" i="2" l="1"/>
  <c r="FG4" i="2"/>
  <c r="HW4" i="2"/>
  <c r="HX2" i="2"/>
  <c r="GP2" i="2"/>
  <c r="GO4" i="2"/>
  <c r="JF2" i="2"/>
  <c r="JE1" i="2"/>
  <c r="JE4" i="2"/>
  <c r="KN2" i="2"/>
  <c r="MD3" i="2"/>
  <c r="KU3" i="2"/>
  <c r="JL3" i="2"/>
  <c r="IC3" i="2"/>
  <c r="GT3" i="2"/>
  <c r="FK3" i="2"/>
  <c r="DZ2" i="2"/>
  <c r="EB3" i="2"/>
  <c r="GQ2" i="2" l="1"/>
  <c r="GP4" i="2"/>
  <c r="HY2" i="2"/>
  <c r="HX4" i="2"/>
  <c r="KN1" i="2"/>
  <c r="LW2" i="2"/>
  <c r="KN4" i="2"/>
  <c r="KO2" i="2"/>
  <c r="JG2" i="2"/>
  <c r="JF4" i="2"/>
  <c r="FI2" i="2"/>
  <c r="FH4" i="2"/>
  <c r="ME3" i="2"/>
  <c r="KV3" i="2"/>
  <c r="JM3" i="2"/>
  <c r="ID3" i="2"/>
  <c r="GU3" i="2"/>
  <c r="FL3" i="2"/>
  <c r="EA2" i="2"/>
  <c r="EC3" i="2"/>
  <c r="LX2" i="2" l="1"/>
  <c r="LW1" i="2"/>
  <c r="LW4" i="2"/>
  <c r="HZ2" i="2"/>
  <c r="HY4" i="2"/>
  <c r="FJ2" i="2"/>
  <c r="FI4" i="2"/>
  <c r="GR2" i="2"/>
  <c r="GQ4" i="2"/>
  <c r="JH2" i="2"/>
  <c r="JG4" i="2"/>
  <c r="KP2" i="2"/>
  <c r="KO4" i="2"/>
  <c r="MF3" i="2"/>
  <c r="KW3" i="2"/>
  <c r="JN3" i="2"/>
  <c r="IE3" i="2"/>
  <c r="GV3" i="2"/>
  <c r="FM3" i="2"/>
  <c r="EB2" i="2"/>
  <c r="EA4" i="2"/>
  <c r="ED3" i="2"/>
  <c r="KP4" i="2" l="1"/>
  <c r="KQ2" i="2"/>
  <c r="GS2" i="2"/>
  <c r="GR4" i="2"/>
  <c r="JI2" i="2"/>
  <c r="JH4" i="2"/>
  <c r="IA2" i="2"/>
  <c r="HZ4" i="2"/>
  <c r="FK2" i="2"/>
  <c r="FJ4" i="2"/>
  <c r="LY2" i="2"/>
  <c r="LX4" i="2"/>
  <c r="MG3" i="2"/>
  <c r="KX3" i="2"/>
  <c r="JO3" i="2"/>
  <c r="IF3" i="2"/>
  <c r="GW3" i="2"/>
  <c r="FN3" i="2"/>
  <c r="EC2" i="2"/>
  <c r="EB4" i="2"/>
  <c r="EE3" i="2"/>
  <c r="KR2" i="2" l="1"/>
  <c r="KQ4" i="2"/>
  <c r="IB2" i="2"/>
  <c r="IA4" i="2"/>
  <c r="GT2" i="2"/>
  <c r="GS4" i="2"/>
  <c r="FL2" i="2"/>
  <c r="FK4" i="2"/>
  <c r="LZ2" i="2"/>
  <c r="LY4" i="2"/>
  <c r="JJ2" i="2"/>
  <c r="JI4" i="2"/>
  <c r="MH3" i="2"/>
  <c r="KY3" i="2"/>
  <c r="JP3" i="2"/>
  <c r="IG3" i="2"/>
  <c r="GX3" i="2"/>
  <c r="FO3" i="2"/>
  <c r="ED2" i="2"/>
  <c r="EC4" i="2"/>
  <c r="EF3" i="2"/>
  <c r="JK2" i="2" l="1"/>
  <c r="JJ4" i="2"/>
  <c r="MA2" i="2"/>
  <c r="LZ4" i="2"/>
  <c r="FM2" i="2"/>
  <c r="FL4" i="2"/>
  <c r="IC2" i="2"/>
  <c r="IB4" i="2"/>
  <c r="KS2" i="2"/>
  <c r="KR4" i="2"/>
  <c r="GU2" i="2"/>
  <c r="GT4" i="2"/>
  <c r="MI3" i="2"/>
  <c r="KZ3" i="2"/>
  <c r="JQ3" i="2"/>
  <c r="IH3" i="2"/>
  <c r="GY3" i="2"/>
  <c r="FP3" i="2"/>
  <c r="EE2" i="2"/>
  <c r="ED4" i="2"/>
  <c r="EG3" i="2"/>
  <c r="MB2" i="2" l="1"/>
  <c r="MA4" i="2"/>
  <c r="JL2" i="2"/>
  <c r="JK4" i="2"/>
  <c r="GV2" i="2"/>
  <c r="GU4" i="2"/>
  <c r="KS4" i="2"/>
  <c r="KT2" i="2"/>
  <c r="ID2" i="2"/>
  <c r="IC4" i="2"/>
  <c r="FN2" i="2"/>
  <c r="FM4" i="2"/>
  <c r="MJ3" i="2"/>
  <c r="LA3" i="2"/>
  <c r="JR3" i="2"/>
  <c r="II3" i="2"/>
  <c r="GZ3" i="2"/>
  <c r="FQ3" i="2"/>
  <c r="EF2" i="2"/>
  <c r="EE4" i="2"/>
  <c r="EH3" i="2"/>
  <c r="IE2" i="2" l="1"/>
  <c r="ID4" i="2"/>
  <c r="MC2" i="2"/>
  <c r="MB4" i="2"/>
  <c r="KT4" i="2"/>
  <c r="KU2" i="2"/>
  <c r="JM2" i="2"/>
  <c r="JL4" i="2"/>
  <c r="FO2" i="2"/>
  <c r="FN4" i="2"/>
  <c r="GW2" i="2"/>
  <c r="GV4" i="2"/>
  <c r="MK3" i="2"/>
  <c r="LB3" i="2"/>
  <c r="JS3" i="2"/>
  <c r="IJ3" i="2"/>
  <c r="HA3" i="2"/>
  <c r="FR3" i="2"/>
  <c r="EG2" i="2"/>
  <c r="EF4" i="2"/>
  <c r="EI3" i="2"/>
  <c r="FP2" i="2" l="1"/>
  <c r="FO4" i="2"/>
  <c r="GX2" i="2"/>
  <c r="GW4" i="2"/>
  <c r="KV2" i="2"/>
  <c r="KU4" i="2"/>
  <c r="MD2" i="2"/>
  <c r="MC4" i="2"/>
  <c r="JN2" i="2"/>
  <c r="JM4" i="2"/>
  <c r="IF2" i="2"/>
  <c r="IE4" i="2"/>
  <c r="ML3" i="2"/>
  <c r="LC3" i="2"/>
  <c r="JT3" i="2"/>
  <c r="IK3" i="2"/>
  <c r="HB3" i="2"/>
  <c r="FS3" i="2"/>
  <c r="EH2" i="2"/>
  <c r="EG4" i="2"/>
  <c r="EJ3" i="2"/>
  <c r="ME2" i="2" l="1"/>
  <c r="MD4" i="2"/>
  <c r="KW2" i="2"/>
  <c r="KV4" i="2"/>
  <c r="FQ2" i="2"/>
  <c r="FP4" i="2"/>
  <c r="IG2" i="2"/>
  <c r="IF4" i="2"/>
  <c r="GY2" i="2"/>
  <c r="GX4" i="2"/>
  <c r="JO2" i="2"/>
  <c r="JN4" i="2"/>
  <c r="MM3" i="2"/>
  <c r="LD3" i="2"/>
  <c r="JU3" i="2"/>
  <c r="IL3" i="2"/>
  <c r="HC3" i="2"/>
  <c r="FT3" i="2"/>
  <c r="EI2" i="2"/>
  <c r="EH4" i="2"/>
  <c r="EK3" i="2"/>
  <c r="JP2" i="2" l="1"/>
  <c r="JO4" i="2"/>
  <c r="MF2" i="2"/>
  <c r="ME4" i="2"/>
  <c r="GZ2" i="2"/>
  <c r="GY4" i="2"/>
  <c r="IH2" i="2"/>
  <c r="IG4" i="2"/>
  <c r="KW4" i="2"/>
  <c r="KX2" i="2"/>
  <c r="FR2" i="2"/>
  <c r="FQ4" i="2"/>
  <c r="MN3" i="2"/>
  <c r="LE3" i="2"/>
  <c r="JV3" i="2"/>
  <c r="IM3" i="2"/>
  <c r="HD3" i="2"/>
  <c r="FU3" i="2"/>
  <c r="EJ2" i="2"/>
  <c r="EI4" i="2"/>
  <c r="EL3" i="2"/>
  <c r="KX4" i="2" l="1"/>
  <c r="KY2" i="2"/>
  <c r="FS2" i="2"/>
  <c r="FR4" i="2"/>
  <c r="HA2" i="2"/>
  <c r="GZ4" i="2"/>
  <c r="II2" i="2"/>
  <c r="IH4" i="2"/>
  <c r="MG2" i="2"/>
  <c r="MF4" i="2"/>
  <c r="JQ2" i="2"/>
  <c r="JP4" i="2"/>
  <c r="MO3" i="2"/>
  <c r="LF3" i="2"/>
  <c r="JW3" i="2"/>
  <c r="IN3" i="2"/>
  <c r="HE3" i="2"/>
  <c r="FV3" i="2"/>
  <c r="EK2" i="2"/>
  <c r="EJ4" i="2"/>
  <c r="EM3" i="2"/>
  <c r="JR2" i="2" l="1"/>
  <c r="JQ4" i="2"/>
  <c r="KZ2" i="2"/>
  <c r="KY4" i="2"/>
  <c r="HB2" i="2"/>
  <c r="HA4" i="2"/>
  <c r="MH2" i="2"/>
  <c r="MG4" i="2"/>
  <c r="IJ2" i="2"/>
  <c r="II4" i="2"/>
  <c r="FT2" i="2"/>
  <c r="FS4" i="2"/>
  <c r="MP3" i="2"/>
  <c r="LG3" i="2"/>
  <c r="JX3" i="2"/>
  <c r="IO3" i="2"/>
  <c r="HF3" i="2"/>
  <c r="FW3" i="2"/>
  <c r="EL2" i="2"/>
  <c r="EK4" i="2"/>
  <c r="EN3" i="2"/>
  <c r="FU2" i="2" l="1"/>
  <c r="FT4" i="2"/>
  <c r="IK2" i="2"/>
  <c r="IJ4" i="2"/>
  <c r="HC2" i="2"/>
  <c r="HB4" i="2"/>
  <c r="KZ4" i="2"/>
  <c r="LA2" i="2"/>
  <c r="MI2" i="2"/>
  <c r="MH4" i="2"/>
  <c r="JS2" i="2"/>
  <c r="JR4" i="2"/>
  <c r="MQ3" i="2"/>
  <c r="LH3" i="2"/>
  <c r="JY3" i="2"/>
  <c r="IP3" i="2"/>
  <c r="HG3" i="2"/>
  <c r="FX3" i="2"/>
  <c r="EM2" i="2"/>
  <c r="EL4" i="2"/>
  <c r="EO3" i="2"/>
  <c r="JT2" i="2" l="1"/>
  <c r="JS4" i="2"/>
  <c r="MJ2" i="2"/>
  <c r="MI4" i="2"/>
  <c r="LA4" i="2"/>
  <c r="LB2" i="2"/>
  <c r="IL2" i="2"/>
  <c r="IK4" i="2"/>
  <c r="HD2" i="2"/>
  <c r="HC4" i="2"/>
  <c r="FV2" i="2"/>
  <c r="FU4" i="2"/>
  <c r="MR3" i="2"/>
  <c r="LI3" i="2"/>
  <c r="JZ3" i="2"/>
  <c r="IQ3" i="2"/>
  <c r="HH3" i="2"/>
  <c r="FY3" i="2"/>
  <c r="EN2" i="2"/>
  <c r="EM4" i="2"/>
  <c r="EP3" i="2"/>
  <c r="FW2" i="2" l="1"/>
  <c r="FV4" i="2"/>
  <c r="HE2" i="2"/>
  <c r="HD4" i="2"/>
  <c r="IM2" i="2"/>
  <c r="IL4" i="2"/>
  <c r="LC2" i="2"/>
  <c r="LB4" i="2"/>
  <c r="MK2" i="2"/>
  <c r="MJ4" i="2"/>
  <c r="JU2" i="2"/>
  <c r="JT4" i="2"/>
  <c r="MS3" i="2"/>
  <c r="LJ3" i="2"/>
  <c r="KA3" i="2"/>
  <c r="IR3" i="2"/>
  <c r="HI3" i="2"/>
  <c r="FZ3" i="2"/>
  <c r="EO2" i="2"/>
  <c r="EN4" i="2"/>
  <c r="EQ3" i="2"/>
  <c r="IN2" i="2" l="1"/>
  <c r="IM4" i="2"/>
  <c r="HF2" i="2"/>
  <c r="HE4" i="2"/>
  <c r="FX2" i="2"/>
  <c r="FW4" i="2"/>
  <c r="JV2" i="2"/>
  <c r="JU4" i="2"/>
  <c r="ML2" i="2"/>
  <c r="MK4" i="2"/>
  <c r="LC4" i="2"/>
  <c r="LD2" i="2"/>
  <c r="MT3" i="2"/>
  <c r="LK3" i="2"/>
  <c r="KB3" i="2"/>
  <c r="IS3" i="2"/>
  <c r="HJ3" i="2"/>
  <c r="GA3" i="2"/>
  <c r="EP2" i="2"/>
  <c r="EO4" i="2"/>
  <c r="ER3" i="2"/>
  <c r="JW2" i="2" l="1"/>
  <c r="JV4" i="2"/>
  <c r="FY2" i="2"/>
  <c r="FX4" i="2"/>
  <c r="LD4" i="2"/>
  <c r="LE2" i="2"/>
  <c r="MM2" i="2"/>
  <c r="ML4" i="2"/>
  <c r="HG2" i="2"/>
  <c r="HF4" i="2"/>
  <c r="IO2" i="2"/>
  <c r="IN4" i="2"/>
  <c r="MU3" i="2"/>
  <c r="LL3" i="2"/>
  <c r="KC3" i="2"/>
  <c r="IT3" i="2"/>
  <c r="HK3" i="2"/>
  <c r="GB3" i="2"/>
  <c r="EQ2" i="2"/>
  <c r="EP4" i="2"/>
  <c r="ES3" i="2"/>
  <c r="HH2" i="2" l="1"/>
  <c r="HG4" i="2"/>
  <c r="MN2" i="2"/>
  <c r="MM4" i="2"/>
  <c r="IP2" i="2"/>
  <c r="IO4" i="2"/>
  <c r="LF2" i="2"/>
  <c r="LE4" i="2"/>
  <c r="JX2" i="2"/>
  <c r="JW4" i="2"/>
  <c r="FZ2" i="2"/>
  <c r="FY4" i="2"/>
  <c r="MV3" i="2"/>
  <c r="LM3" i="2"/>
  <c r="KD3" i="2"/>
  <c r="IU3" i="2"/>
  <c r="HL3" i="2"/>
  <c r="GC3" i="2"/>
  <c r="ER2" i="2"/>
  <c r="EQ4" i="2"/>
  <c r="ET3" i="2"/>
  <c r="IQ2" i="2" l="1"/>
  <c r="IP4" i="2"/>
  <c r="GA2" i="2"/>
  <c r="FZ4" i="2"/>
  <c r="JY2" i="2"/>
  <c r="JX4" i="2"/>
  <c r="LG2" i="2"/>
  <c r="LF4" i="2"/>
  <c r="MO2" i="2"/>
  <c r="MN4" i="2"/>
  <c r="HI2" i="2"/>
  <c r="HH4" i="2"/>
  <c r="MW3" i="2"/>
  <c r="LN3" i="2"/>
  <c r="KE3" i="2"/>
  <c r="IV3" i="2"/>
  <c r="HM3" i="2"/>
  <c r="GD3" i="2"/>
  <c r="ES2" i="2"/>
  <c r="ER4" i="2"/>
  <c r="EU3" i="2"/>
  <c r="HJ2" i="2" l="1"/>
  <c r="HI4" i="2"/>
  <c r="MP2" i="2"/>
  <c r="MO4" i="2"/>
  <c r="JZ2" i="2"/>
  <c r="JY4" i="2"/>
  <c r="LH2" i="2"/>
  <c r="LG4" i="2"/>
  <c r="GB2" i="2"/>
  <c r="GA4" i="2"/>
  <c r="IR2" i="2"/>
  <c r="IQ4" i="2"/>
  <c r="MX3" i="2"/>
  <c r="LO3" i="2"/>
  <c r="KF3" i="2"/>
  <c r="IW3" i="2"/>
  <c r="HN3" i="2"/>
  <c r="GE3" i="2"/>
  <c r="ET2" i="2"/>
  <c r="ES4" i="2"/>
  <c r="EV3" i="2"/>
  <c r="IS2" i="2" l="1"/>
  <c r="IR4" i="2"/>
  <c r="GC2" i="2"/>
  <c r="GB4" i="2"/>
  <c r="LI2" i="2"/>
  <c r="LH4" i="2"/>
  <c r="KA2" i="2"/>
  <c r="JZ4" i="2"/>
  <c r="MQ2" i="2"/>
  <c r="MP4" i="2"/>
  <c r="HK2" i="2"/>
  <c r="HJ4" i="2"/>
  <c r="MY3" i="2"/>
  <c r="LP3" i="2"/>
  <c r="KG3" i="2"/>
  <c r="IX3" i="2"/>
  <c r="HO3" i="2"/>
  <c r="GF3" i="2"/>
  <c r="EU2" i="2"/>
  <c r="ET4" i="2"/>
  <c r="EW3" i="2"/>
  <c r="MR2" i="2" l="1"/>
  <c r="MQ4" i="2"/>
  <c r="KB2" i="2"/>
  <c r="KA4" i="2"/>
  <c r="HL2" i="2"/>
  <c r="HK4" i="2"/>
  <c r="LJ2" i="2"/>
  <c r="LI4" i="2"/>
  <c r="GD2" i="2"/>
  <c r="GC4" i="2"/>
  <c r="IT2" i="2"/>
  <c r="IS4" i="2"/>
  <c r="MZ3" i="2"/>
  <c r="LQ3" i="2"/>
  <c r="KH3" i="2"/>
  <c r="IY3" i="2"/>
  <c r="HP3" i="2"/>
  <c r="GG3" i="2"/>
  <c r="EV2" i="2"/>
  <c r="EU4" i="2"/>
  <c r="EX3" i="2"/>
  <c r="IU2" i="2" l="1"/>
  <c r="IT4" i="2"/>
  <c r="GE2" i="2"/>
  <c r="GD4" i="2"/>
  <c r="LJ4" i="2"/>
  <c r="LK2" i="2"/>
  <c r="HM2" i="2"/>
  <c r="HL4" i="2"/>
  <c r="KC2" i="2"/>
  <c r="KB4" i="2"/>
  <c r="MS2" i="2"/>
  <c r="MR4" i="2"/>
  <c r="NA3" i="2"/>
  <c r="LR3" i="2"/>
  <c r="KI3" i="2"/>
  <c r="IZ3" i="2"/>
  <c r="HQ3" i="2"/>
  <c r="GH3" i="2"/>
  <c r="EW2" i="2"/>
  <c r="EV4" i="2"/>
  <c r="EY3" i="2"/>
  <c r="MT2" i="2" l="1"/>
  <c r="MS4" i="2"/>
  <c r="KD2" i="2"/>
  <c r="KC4" i="2"/>
  <c r="HN2" i="2"/>
  <c r="HM4" i="2"/>
  <c r="LL2" i="2"/>
  <c r="LK4" i="2"/>
  <c r="GF2" i="2"/>
  <c r="GE4" i="2"/>
  <c r="IV2" i="2"/>
  <c r="IU4" i="2"/>
  <c r="NB3" i="2"/>
  <c r="LS3" i="2"/>
  <c r="KJ3" i="2"/>
  <c r="JA3" i="2"/>
  <c r="HR3" i="2"/>
  <c r="GI3" i="2"/>
  <c r="EX2" i="2"/>
  <c r="EW4" i="2"/>
  <c r="EZ3" i="2"/>
  <c r="IW2" i="2" l="1"/>
  <c r="IV4" i="2"/>
  <c r="GG2" i="2"/>
  <c r="GF4" i="2"/>
  <c r="LM2" i="2"/>
  <c r="LL4" i="2"/>
  <c r="HO2" i="2"/>
  <c r="HN4" i="2"/>
  <c r="KE2" i="2"/>
  <c r="KD4" i="2"/>
  <c r="MU2" i="2"/>
  <c r="MT4" i="2"/>
  <c r="NC3" i="2"/>
  <c r="LT3" i="2"/>
  <c r="KK3" i="2"/>
  <c r="JB3" i="2"/>
  <c r="HS3" i="2"/>
  <c r="GJ3" i="2"/>
  <c r="EY2" i="2"/>
  <c r="EX4" i="2"/>
  <c r="FA3" i="2"/>
  <c r="MV2" i="2" l="1"/>
  <c r="MU4" i="2"/>
  <c r="KF2" i="2"/>
  <c r="KE4" i="2"/>
  <c r="HP2" i="2"/>
  <c r="HO4" i="2"/>
  <c r="GH2" i="2"/>
  <c r="GG4" i="2"/>
  <c r="LN2" i="2"/>
  <c r="LM4" i="2"/>
  <c r="IX2" i="2"/>
  <c r="IW4" i="2"/>
  <c r="ND3" i="2"/>
  <c r="LU3" i="2"/>
  <c r="KL3" i="2"/>
  <c r="JC3" i="2"/>
  <c r="HT3" i="2"/>
  <c r="GK3" i="2"/>
  <c r="EZ2" i="2"/>
  <c r="EY4" i="2"/>
  <c r="FB3" i="2"/>
  <c r="IY2" i="2" l="1"/>
  <c r="IX4" i="2"/>
  <c r="LO2" i="2"/>
  <c r="LN4" i="2"/>
  <c r="GI2" i="2"/>
  <c r="GH4" i="2"/>
  <c r="KG2" i="2"/>
  <c r="KF4" i="2"/>
  <c r="HQ2" i="2"/>
  <c r="HP4" i="2"/>
  <c r="MW2" i="2"/>
  <c r="MV4" i="2"/>
  <c r="NE3" i="2"/>
  <c r="LV3" i="2"/>
  <c r="KM3" i="2"/>
  <c r="JD3" i="2"/>
  <c r="HU3" i="2"/>
  <c r="GL3" i="2"/>
  <c r="FA2" i="2"/>
  <c r="EZ4" i="2"/>
  <c r="FC3" i="2"/>
  <c r="MX2" i="2" l="1"/>
  <c r="MW4" i="2"/>
  <c r="HR2" i="2"/>
  <c r="HQ4" i="2"/>
  <c r="KH2" i="2"/>
  <c r="KG4" i="2"/>
  <c r="GJ2" i="2"/>
  <c r="GI4" i="2"/>
  <c r="LO4" i="2"/>
  <c r="LP2" i="2"/>
  <c r="IZ2" i="2"/>
  <c r="IY4" i="2"/>
  <c r="FB2" i="2"/>
  <c r="FA4" i="2"/>
  <c r="LP4" i="2" l="1"/>
  <c r="LQ2" i="2"/>
  <c r="MY2" i="2"/>
  <c r="MX4" i="2"/>
  <c r="GK2" i="2"/>
  <c r="GJ4" i="2"/>
  <c r="JA2" i="2"/>
  <c r="IZ4" i="2"/>
  <c r="KI2" i="2"/>
  <c r="KH4" i="2"/>
  <c r="HS2" i="2"/>
  <c r="HR4" i="2"/>
  <c r="FC2" i="2"/>
  <c r="FC4" i="2" s="1"/>
  <c r="FB4" i="2"/>
  <c r="HT2" i="2" l="1"/>
  <c r="HS4" i="2"/>
  <c r="KJ2" i="2"/>
  <c r="KI4" i="2"/>
  <c r="JB2" i="2"/>
  <c r="JA4" i="2"/>
  <c r="MZ2" i="2"/>
  <c r="MY4" i="2"/>
  <c r="LQ4" i="2"/>
  <c r="LR2" i="2"/>
  <c r="GL2" i="2"/>
  <c r="GL4" i="2" s="1"/>
  <c r="GK4" i="2"/>
  <c r="NA2" i="2" l="1"/>
  <c r="MZ4" i="2"/>
  <c r="JC2" i="2"/>
  <c r="JB4" i="2"/>
  <c r="KK2" i="2"/>
  <c r="KJ4" i="2"/>
  <c r="LS2" i="2"/>
  <c r="LR4" i="2"/>
  <c r="HU2" i="2"/>
  <c r="HU4" i="2" s="1"/>
  <c r="HT4" i="2"/>
  <c r="KL2" i="2" l="1"/>
  <c r="KK4" i="2"/>
  <c r="JD2" i="2"/>
  <c r="JD4" i="2" s="1"/>
  <c r="JC4" i="2"/>
  <c r="LT2" i="2"/>
  <c r="LS4" i="2"/>
  <c r="NB2" i="2"/>
  <c r="NA4" i="2"/>
  <c r="NC2" i="2" l="1"/>
  <c r="NB4" i="2"/>
  <c r="LU2" i="2"/>
  <c r="LT4" i="2"/>
  <c r="KM2" i="2"/>
  <c r="KM4" i="2" s="1"/>
  <c r="KL4" i="2"/>
  <c r="LU4" i="2" l="1"/>
  <c r="LV2" i="2"/>
  <c r="LV4" i="2" s="1"/>
  <c r="ND2" i="2"/>
  <c r="NC4" i="2"/>
  <c r="NE2" i="2" l="1"/>
  <c r="NE4" i="2" s="1"/>
  <c r="ND4" i="2"/>
  <c r="K254" i="2" l="1"/>
  <c r="K128" i="2"/>
  <c r="H126" i="2"/>
  <c r="H172" i="2"/>
  <c r="I262" i="2"/>
  <c r="K138" i="2"/>
  <c r="K288" i="2"/>
  <c r="I178" i="2"/>
  <c r="H252" i="2"/>
  <c r="K208" i="2"/>
  <c r="K260" i="2"/>
  <c r="K306" i="2"/>
  <c r="H208" i="2"/>
  <c r="I304" i="2"/>
  <c r="K166" i="2"/>
  <c r="K126" i="2"/>
  <c r="I162" i="2"/>
  <c r="I266" i="2"/>
  <c r="K302" i="2"/>
  <c r="K130" i="2"/>
  <c r="K304" i="2"/>
  <c r="H190" i="2"/>
  <c r="I288" i="2"/>
  <c r="I286" i="2"/>
  <c r="K296" i="2"/>
  <c r="H234" i="2"/>
  <c r="I172" i="2"/>
  <c r="I234" i="2"/>
  <c r="K150" i="2"/>
  <c r="H176" i="2"/>
  <c r="I166" i="2"/>
  <c r="K222" i="2"/>
  <c r="K186" i="2"/>
  <c r="K228" i="2"/>
  <c r="H198" i="2"/>
  <c r="I182" i="2"/>
  <c r="H188" i="2"/>
  <c r="H178" i="2"/>
  <c r="H168" i="2"/>
  <c r="H226" i="2"/>
  <c r="H292" i="2"/>
  <c r="H162" i="2"/>
  <c r="I284" i="2"/>
  <c r="K156" i="2"/>
  <c r="I196" i="2"/>
  <c r="H232" i="2"/>
  <c r="H262" i="2"/>
  <c r="H194" i="2"/>
  <c r="H308" i="2"/>
  <c r="I232" i="2"/>
  <c r="I298" i="2"/>
  <c r="K202" i="2"/>
  <c r="I306" i="2"/>
  <c r="K124" i="2"/>
  <c r="H160" i="2"/>
  <c r="H304" i="2"/>
  <c r="H154" i="2"/>
  <c r="H228" i="2"/>
  <c r="I282" i="2"/>
  <c r="I192" i="2"/>
  <c r="H128" i="2"/>
  <c r="I244" i="2"/>
  <c r="I308" i="2"/>
  <c r="K266" i="2"/>
  <c r="H284" i="2"/>
  <c r="K190" i="2"/>
  <c r="K176" i="2"/>
  <c r="H286" i="2"/>
  <c r="I302" i="2"/>
  <c r="H220" i="2"/>
  <c r="I310" i="2"/>
  <c r="I132" i="2"/>
  <c r="K136" i="2"/>
  <c r="K258" i="2"/>
  <c r="K274" i="2"/>
  <c r="H240" i="2"/>
  <c r="I242" i="2"/>
  <c r="I176" i="2"/>
  <c r="H272" i="2"/>
  <c r="H300" i="2"/>
  <c r="I250" i="2"/>
  <c r="I158" i="2"/>
  <c r="K178" i="2"/>
  <c r="K242" i="2"/>
  <c r="H296" i="2"/>
  <c r="H148" i="2"/>
  <c r="I212" i="2"/>
  <c r="H136" i="2"/>
  <c r="H250" i="2"/>
  <c r="I214" i="2"/>
  <c r="K284" i="2"/>
  <c r="K134" i="2"/>
  <c r="H224" i="2"/>
  <c r="H184" i="2"/>
  <c r="K206" i="2"/>
  <c r="H200" i="2"/>
  <c r="I276" i="2"/>
  <c r="H174" i="2"/>
  <c r="K148" i="2"/>
  <c r="I144" i="2"/>
  <c r="H260" i="2"/>
  <c r="H164" i="2"/>
  <c r="I168" i="2"/>
  <c r="K154" i="2"/>
  <c r="H298" i="2"/>
  <c r="K278" i="2"/>
  <c r="K198" i="2"/>
  <c r="K236" i="2"/>
  <c r="H276" i="2"/>
  <c r="H192" i="2"/>
  <c r="I300" i="2"/>
  <c r="I270" i="2"/>
  <c r="H280" i="2"/>
  <c r="K218" i="2"/>
  <c r="K188" i="2"/>
  <c r="I152" i="2"/>
  <c r="H222" i="2"/>
  <c r="I264" i="2"/>
  <c r="K298" i="2"/>
  <c r="I138" i="2"/>
  <c r="K224" i="2"/>
  <c r="I140" i="2"/>
  <c r="I148" i="2"/>
  <c r="H152" i="2"/>
  <c r="K220" i="2"/>
  <c r="I198" i="2"/>
  <c r="H258" i="2"/>
  <c r="H158" i="2"/>
  <c r="I280" i="2"/>
  <c r="K250" i="2"/>
  <c r="K170" i="2"/>
  <c r="H306" i="2"/>
  <c r="H294" i="2"/>
  <c r="I226" i="2"/>
  <c r="K196" i="2"/>
  <c r="H290" i="2"/>
  <c r="I294" i="2"/>
  <c r="K144" i="2"/>
  <c r="H182" i="2"/>
  <c r="K212" i="2"/>
  <c r="H288" i="2"/>
  <c r="H216" i="2"/>
  <c r="K238" i="2"/>
  <c r="I156" i="2"/>
  <c r="I146" i="2"/>
  <c r="I154" i="2"/>
  <c r="K180" i="2"/>
  <c r="K162" i="2"/>
  <c r="H254" i="2"/>
  <c r="I206" i="2"/>
  <c r="I268" i="2"/>
  <c r="H186" i="2"/>
  <c r="I228" i="2"/>
  <c r="K310" i="2"/>
  <c r="I248" i="2"/>
  <c r="K192" i="2"/>
  <c r="H268" i="2"/>
  <c r="K268" i="2"/>
  <c r="K182" i="2"/>
  <c r="I278" i="2"/>
  <c r="I190" i="2"/>
  <c r="K216" i="2"/>
  <c r="I290" i="2"/>
  <c r="H230" i="2"/>
  <c r="H302" i="2"/>
  <c r="H210" i="2"/>
  <c r="K140" i="2"/>
  <c r="H248" i="2"/>
  <c r="K132" i="2"/>
  <c r="K204" i="2"/>
  <c r="I150" i="2"/>
  <c r="I142" i="2"/>
  <c r="K280" i="2"/>
  <c r="I164" i="2"/>
  <c r="I210" i="2"/>
  <c r="I128" i="2"/>
  <c r="H274" i="2"/>
  <c r="I220" i="2"/>
  <c r="K210" i="2"/>
  <c r="I230" i="2"/>
  <c r="K158" i="2"/>
  <c r="I216" i="2"/>
  <c r="I130" i="2"/>
  <c r="K172" i="2"/>
  <c r="H202" i="2"/>
  <c r="K308" i="2"/>
  <c r="I134" i="2"/>
  <c r="H266" i="2"/>
  <c r="I202" i="2"/>
  <c r="K232" i="2"/>
  <c r="H196" i="2"/>
  <c r="K262" i="2"/>
  <c r="H238" i="2"/>
  <c r="I260" i="2"/>
  <c r="I222" i="2"/>
  <c r="K256" i="2"/>
  <c r="H132" i="2"/>
  <c r="I200" i="2"/>
  <c r="I272" i="2"/>
  <c r="H256" i="2"/>
  <c r="I224" i="2"/>
  <c r="H170" i="2"/>
  <c r="I124" i="2"/>
  <c r="H134" i="2"/>
  <c r="H236" i="2"/>
  <c r="H206" i="2"/>
  <c r="I236" i="2"/>
  <c r="H244" i="2"/>
  <c r="H270" i="2"/>
  <c r="I160" i="2"/>
  <c r="H150" i="2"/>
  <c r="K292" i="2"/>
  <c r="H144" i="2"/>
  <c r="K160" i="2"/>
  <c r="K244" i="2"/>
  <c r="H124" i="2"/>
  <c r="K248" i="2"/>
  <c r="H282" i="2"/>
  <c r="K252" i="2"/>
  <c r="K200" i="2"/>
  <c r="H242" i="2"/>
  <c r="H264" i="2"/>
  <c r="I238" i="2"/>
  <c r="K276" i="2"/>
  <c r="K184" i="2"/>
  <c r="I188" i="2"/>
  <c r="H140" i="2"/>
  <c r="K240" i="2"/>
  <c r="H156" i="2"/>
  <c r="K168" i="2"/>
  <c r="I240" i="2"/>
  <c r="I254" i="2"/>
  <c r="K146" i="2"/>
  <c r="I218" i="2"/>
  <c r="K230" i="2"/>
  <c r="I296" i="2"/>
  <c r="K300" i="2"/>
  <c r="I126" i="2"/>
  <c r="H204" i="2"/>
  <c r="I258" i="2"/>
  <c r="I136" i="2"/>
  <c r="K286" i="2"/>
  <c r="I208" i="2"/>
  <c r="K152" i="2"/>
  <c r="H130" i="2"/>
  <c r="H166" i="2"/>
  <c r="I174" i="2"/>
  <c r="I274" i="2"/>
  <c r="K246" i="2"/>
  <c r="I170" i="2"/>
  <c r="K290" i="2"/>
  <c r="H146" i="2"/>
  <c r="K164" i="2"/>
  <c r="H218" i="2"/>
  <c r="I180" i="2"/>
  <c r="I184" i="2"/>
  <c r="K214" i="2"/>
  <c r="I292" i="2"/>
  <c r="H214" i="2"/>
  <c r="I246" i="2"/>
  <c r="I204" i="2"/>
  <c r="K226" i="2"/>
  <c r="K142" i="2"/>
  <c r="I252" i="2"/>
  <c r="H278" i="2"/>
  <c r="I256" i="2"/>
  <c r="I186" i="2"/>
  <c r="K234" i="2"/>
  <c r="K294" i="2"/>
  <c r="H138" i="2"/>
  <c r="H142" i="2"/>
  <c r="K174" i="2"/>
  <c r="K194" i="2"/>
  <c r="K270" i="2"/>
  <c r="H212" i="2"/>
  <c r="H246" i="2"/>
  <c r="H180" i="2"/>
  <c r="I194" i="2"/>
  <c r="K272" i="2"/>
  <c r="H310" i="2"/>
  <c r="K264" i="2"/>
  <c r="K282" i="2"/>
  <c r="H122" i="2"/>
  <c r="K122" i="2"/>
  <c r="I122" i="2"/>
  <c r="I120" i="2"/>
  <c r="H120" i="2"/>
  <c r="K120" i="2"/>
  <c r="H118" i="2"/>
  <c r="I118" i="2"/>
  <c r="K118" i="2"/>
  <c r="H116" i="2"/>
  <c r="I116" i="2"/>
  <c r="K116" i="2"/>
  <c r="I114" i="2"/>
  <c r="H114" i="2"/>
  <c r="K114" i="2"/>
  <c r="K112" i="2"/>
  <c r="I112" i="2"/>
  <c r="H112" i="2"/>
  <c r="I110" i="2"/>
  <c r="K110" i="2"/>
  <c r="H110" i="2"/>
  <c r="K108" i="2"/>
  <c r="I108" i="2"/>
  <c r="H108" i="2"/>
  <c r="I106" i="2"/>
  <c r="H106" i="2"/>
  <c r="K106" i="2"/>
  <c r="H104" i="2"/>
  <c r="K104" i="2"/>
  <c r="I104" i="2"/>
  <c r="I102" i="2"/>
  <c r="H102" i="2"/>
  <c r="K102" i="2"/>
  <c r="H100" i="2"/>
  <c r="K100" i="2"/>
  <c r="I100" i="2"/>
  <c r="K98" i="2"/>
  <c r="H98" i="2"/>
  <c r="I98" i="2"/>
  <c r="K96" i="2"/>
  <c r="I96" i="2"/>
  <c r="H96" i="2"/>
  <c r="K94" i="2"/>
  <c r="I94" i="2"/>
  <c r="H94" i="2"/>
  <c r="K92" i="2"/>
  <c r="I92" i="2"/>
  <c r="H92" i="2"/>
  <c r="I90" i="2"/>
  <c r="K90" i="2"/>
  <c r="H90" i="2"/>
  <c r="K88" i="2"/>
  <c r="I88" i="2"/>
  <c r="H88" i="2"/>
  <c r="H86" i="2"/>
  <c r="I86" i="2"/>
  <c r="K86" i="2"/>
  <c r="H84" i="2"/>
  <c r="K84" i="2"/>
  <c r="I84" i="2"/>
  <c r="H82" i="2"/>
  <c r="K80" i="2"/>
  <c r="K82" i="2"/>
  <c r="I80" i="2"/>
  <c r="I82" i="2"/>
  <c r="H80" i="2"/>
  <c r="H78" i="2"/>
  <c r="I78" i="2"/>
  <c r="K78" i="2"/>
  <c r="K76" i="2"/>
  <c r="H76" i="2"/>
  <c r="I76" i="2"/>
  <c r="H74" i="2"/>
  <c r="K74" i="2"/>
  <c r="I74" i="2"/>
  <c r="K72" i="2"/>
  <c r="I72" i="2"/>
  <c r="H72" i="2"/>
  <c r="H70" i="2"/>
  <c r="K70" i="2"/>
  <c r="I70" i="2"/>
  <c r="K68" i="2"/>
  <c r="H68" i="2"/>
  <c r="I68" i="2"/>
  <c r="H66" i="2"/>
  <c r="K66" i="2"/>
  <c r="I66" i="2"/>
  <c r="K64" i="2"/>
  <c r="I64" i="2"/>
  <c r="H64" i="2"/>
  <c r="H62" i="2"/>
  <c r="I62" i="2"/>
  <c r="K62" i="2"/>
  <c r="K60" i="2"/>
  <c r="I60" i="2"/>
  <c r="H60" i="2"/>
  <c r="H58" i="2"/>
  <c r="I58" i="2"/>
  <c r="K58" i="2"/>
  <c r="I56" i="2"/>
  <c r="H56" i="2"/>
  <c r="K56" i="2"/>
  <c r="K54" i="2"/>
  <c r="I54" i="2"/>
  <c r="H54" i="2"/>
  <c r="I52" i="2"/>
  <c r="K52" i="2"/>
  <c r="H52" i="2"/>
  <c r="H50" i="2"/>
  <c r="K50" i="2"/>
  <c r="I50" i="2"/>
  <c r="H48" i="2"/>
  <c r="K48" i="2"/>
  <c r="I48" i="2"/>
  <c r="K46" i="2"/>
  <c r="I46" i="2"/>
  <c r="H46" i="2"/>
  <c r="I44" i="2"/>
  <c r="H44" i="2"/>
  <c r="K44" i="2"/>
  <c r="K42" i="2"/>
  <c r="H42" i="2"/>
  <c r="I42" i="2"/>
  <c r="K40" i="2"/>
  <c r="H40" i="2"/>
  <c r="I40" i="2"/>
  <c r="K38" i="2"/>
  <c r="I38" i="2"/>
  <c r="H38" i="2"/>
  <c r="K36" i="2"/>
  <c r="H36" i="2"/>
  <c r="I36" i="2"/>
  <c r="I34" i="2"/>
  <c r="H34" i="2"/>
  <c r="K34" i="2"/>
  <c r="I32" i="2"/>
  <c r="K32" i="2"/>
  <c r="H32" i="2"/>
  <c r="K28" i="2"/>
  <c r="I28" i="2"/>
  <c r="I26" i="2"/>
  <c r="I30" i="2"/>
  <c r="H28" i="2"/>
  <c r="H26" i="2"/>
  <c r="K30" i="2"/>
  <c r="H30" i="2"/>
  <c r="K26" i="2"/>
  <c r="H24" i="2"/>
  <c r="K24" i="2"/>
  <c r="I24" i="2"/>
  <c r="I20" i="2"/>
  <c r="H22" i="2"/>
  <c r="I22" i="2"/>
  <c r="H20" i="2"/>
  <c r="K20" i="2"/>
  <c r="K22" i="2"/>
  <c r="K18" i="2"/>
  <c r="I18" i="2"/>
  <c r="H18" i="2"/>
  <c r="I16" i="2"/>
  <c r="K16" i="2"/>
  <c r="H16" i="2"/>
  <c r="I14" i="2"/>
  <c r="H14" i="2"/>
  <c r="H12" i="2"/>
  <c r="I12" i="2"/>
  <c r="H8" i="2"/>
  <c r="I8" i="2"/>
  <c r="K14" i="2"/>
  <c r="K12" i="2"/>
  <c r="K10" i="2"/>
  <c r="I10" i="2"/>
  <c r="H10" i="2"/>
  <c r="K8" i="2"/>
  <c r="I7" i="2"/>
  <c r="I6" i="2" s="1"/>
  <c r="K7" i="2"/>
  <c r="K6" i="2" s="1"/>
  <c r="M7" i="2"/>
  <c r="L7" i="2"/>
  <c r="Q7" i="2"/>
  <c r="O7" i="2"/>
  <c r="P7" i="2"/>
  <c r="J7" i="2"/>
  <c r="H7" i="2"/>
  <c r="N7" i="2"/>
  <c r="H6" i="2" l="1"/>
  <c r="D7" i="2"/>
  <c r="C12" i="2"/>
  <c r="C14" i="2"/>
  <c r="C8" i="2"/>
  <c r="C16" i="2"/>
  <c r="C10" i="2"/>
  <c r="C6" i="2" l="1"/>
  <c r="B7" i="2"/>
  <c r="B6" i="2" l="1"/>
  <c r="B9" i="2"/>
  <c r="B8" i="2" l="1"/>
  <c r="B11" i="2"/>
  <c r="B10" i="2" l="1"/>
  <c r="B13" i="2"/>
  <c r="B12" i="2" l="1"/>
  <c r="B15" i="2"/>
  <c r="B14" i="2" l="1"/>
  <c r="B17" i="2"/>
  <c r="B16" i="2" l="1"/>
  <c r="B19" i="2"/>
  <c r="B18" i="2" l="1"/>
  <c r="B21" i="2"/>
  <c r="B20" i="2" l="1"/>
  <c r="B23" i="2"/>
  <c r="B22" i="2" l="1"/>
  <c r="B25" i="2"/>
  <c r="B24" i="2" l="1"/>
  <c r="B27" i="2"/>
  <c r="B26" i="2" l="1"/>
  <c r="B29" i="2"/>
  <c r="B28" i="2" l="1"/>
  <c r="B31" i="2"/>
  <c r="B30" i="2" l="1"/>
  <c r="B33" i="2"/>
  <c r="B32" i="2" l="1"/>
  <c r="B35" i="2"/>
  <c r="B34" i="2" l="1"/>
  <c r="B37" i="2"/>
  <c r="B36" i="2" l="1"/>
  <c r="B39" i="2"/>
  <c r="B38" i="2" l="1"/>
  <c r="B41" i="2"/>
  <c r="B40" i="2" l="1"/>
  <c r="B43" i="2"/>
  <c r="B42" i="2" l="1"/>
  <c r="B45" i="2"/>
  <c r="B44" i="2" l="1"/>
  <c r="B47" i="2"/>
  <c r="B46" i="2" l="1"/>
  <c r="B49" i="2"/>
  <c r="B48" i="2" l="1"/>
  <c r="B51" i="2"/>
  <c r="B50" i="2" l="1"/>
  <c r="B53" i="2"/>
  <c r="B52" i="2" l="1"/>
  <c r="B55" i="2"/>
  <c r="B54" i="2" l="1"/>
  <c r="B57" i="2"/>
  <c r="B56" i="2" l="1"/>
  <c r="B59" i="2"/>
  <c r="B58" i="2" l="1"/>
  <c r="B61" i="2"/>
  <c r="B60" i="2" l="1"/>
  <c r="B63" i="2"/>
  <c r="B62" i="2" l="1"/>
  <c r="B65" i="2"/>
  <c r="B64" i="2" l="1"/>
  <c r="B67" i="2"/>
  <c r="B66" i="2" l="1"/>
  <c r="B69" i="2"/>
  <c r="B68" i="2" l="1"/>
  <c r="B71" i="2"/>
  <c r="B70" i="2" l="1"/>
  <c r="B73" i="2"/>
  <c r="B72" i="2" l="1"/>
  <c r="B75" i="2"/>
  <c r="B74" i="2" l="1"/>
  <c r="B77" i="2"/>
  <c r="B76" i="2" l="1"/>
  <c r="B79" i="2"/>
  <c r="B78" i="2" l="1"/>
  <c r="B81" i="2"/>
  <c r="B80" i="2" l="1"/>
  <c r="B83" i="2"/>
  <c r="B82" i="2" l="1"/>
  <c r="B85" i="2"/>
  <c r="B84" i="2" l="1"/>
  <c r="B87" i="2"/>
  <c r="B86" i="2" l="1"/>
  <c r="B89" i="2"/>
  <c r="B88" i="2" l="1"/>
  <c r="B91" i="2"/>
  <c r="B90" i="2" l="1"/>
  <c r="B93" i="2"/>
  <c r="B92" i="2" l="1"/>
  <c r="B95" i="2"/>
  <c r="B94" i="2" l="1"/>
  <c r="B97" i="2"/>
  <c r="B96" i="2" l="1"/>
  <c r="B99" i="2"/>
  <c r="B98" i="2" l="1"/>
  <c r="B101" i="2"/>
  <c r="B100" i="2" l="1"/>
  <c r="B103" i="2"/>
  <c r="B102" i="2" l="1"/>
  <c r="B105" i="2"/>
  <c r="B104" i="2" l="1"/>
  <c r="B107" i="2"/>
  <c r="B106" i="2" l="1"/>
  <c r="B109" i="2"/>
  <c r="B108" i="2" l="1"/>
  <c r="B111" i="2"/>
  <c r="B110" i="2" l="1"/>
  <c r="B113" i="2"/>
  <c r="B112" i="2" l="1"/>
  <c r="B115" i="2"/>
  <c r="B114" i="2" l="1"/>
  <c r="B117" i="2"/>
  <c r="B116" i="2" l="1"/>
  <c r="B119" i="2"/>
  <c r="B118" i="2" l="1"/>
  <c r="B121" i="2"/>
  <c r="B120" i="2" l="1"/>
  <c r="B123" i="2"/>
  <c r="B122" i="2" l="1"/>
  <c r="B125" i="2"/>
  <c r="B124" i="2" l="1"/>
  <c r="B127" i="2"/>
  <c r="B126" i="2" l="1"/>
  <c r="B129" i="2"/>
  <c r="B128" i="2" l="1"/>
  <c r="B131" i="2"/>
  <c r="B130" i="2" l="1"/>
  <c r="B133" i="2"/>
  <c r="B132" i="2" l="1"/>
  <c r="B135" i="2"/>
  <c r="B134" i="2" l="1"/>
  <c r="B137" i="2"/>
  <c r="B136" i="2" l="1"/>
  <c r="B139" i="2"/>
  <c r="B138" i="2" l="1"/>
  <c r="B141" i="2"/>
  <c r="B140" i="2" l="1"/>
  <c r="B143" i="2"/>
  <c r="B142" i="2" l="1"/>
  <c r="B145" i="2"/>
  <c r="B144" i="2" l="1"/>
  <c r="B147" i="2"/>
  <c r="B146" i="2" l="1"/>
  <c r="B149" i="2"/>
  <c r="B148" i="2" l="1"/>
  <c r="B151" i="2"/>
  <c r="B150" i="2" l="1"/>
  <c r="B153" i="2"/>
  <c r="B152" i="2" l="1"/>
  <c r="B155" i="2"/>
  <c r="B154" i="2" l="1"/>
  <c r="B157" i="2"/>
  <c r="B156" i="2" l="1"/>
  <c r="B159" i="2"/>
  <c r="B158" i="2" l="1"/>
  <c r="B161" i="2"/>
  <c r="B160" i="2" l="1"/>
  <c r="B163" i="2"/>
  <c r="B162" i="2" l="1"/>
  <c r="B165" i="2"/>
  <c r="B164" i="2" l="1"/>
  <c r="B167" i="2"/>
  <c r="B166" i="2" l="1"/>
  <c r="B169" i="2"/>
  <c r="B168" i="2" l="1"/>
  <c r="B171" i="2"/>
  <c r="B170" i="2" l="1"/>
  <c r="B173" i="2"/>
  <c r="B172" i="2" l="1"/>
  <c r="B175" i="2"/>
  <c r="B174" i="2" l="1"/>
  <c r="B177" i="2"/>
  <c r="B176" i="2" l="1"/>
  <c r="B179" i="2"/>
  <c r="B178" i="2" l="1"/>
  <c r="B181" i="2"/>
  <c r="B180" i="2" l="1"/>
  <c r="B183" i="2"/>
  <c r="B182" i="2" l="1"/>
  <c r="B185" i="2"/>
  <c r="B184" i="2" l="1"/>
  <c r="B187" i="2"/>
  <c r="B186" i="2" l="1"/>
  <c r="B189" i="2"/>
  <c r="B188" i="2" l="1"/>
  <c r="B191" i="2"/>
  <c r="B190" i="2" l="1"/>
  <c r="B193" i="2"/>
  <c r="B192" i="2" l="1"/>
  <c r="B195" i="2"/>
  <c r="B194" i="2" l="1"/>
  <c r="B197" i="2"/>
  <c r="B196" i="2" l="1"/>
  <c r="B199" i="2"/>
  <c r="B198" i="2" l="1"/>
  <c r="B201" i="2"/>
  <c r="B200" i="2" l="1"/>
  <c r="B203" i="2"/>
  <c r="B202" i="2" l="1"/>
  <c r="B205" i="2"/>
  <c r="B204" i="2" l="1"/>
  <c r="B207" i="2"/>
  <c r="B206" i="2" l="1"/>
  <c r="B209" i="2"/>
  <c r="B208" i="2" l="1"/>
  <c r="B211" i="2"/>
  <c r="B210" i="2" l="1"/>
  <c r="B213" i="2"/>
  <c r="B212" i="2" l="1"/>
  <c r="B215" i="2"/>
  <c r="B214" i="2" l="1"/>
  <c r="B217" i="2"/>
  <c r="B216" i="2" l="1"/>
  <c r="B219" i="2"/>
  <c r="B218" i="2" l="1"/>
  <c r="B221" i="2"/>
  <c r="B220" i="2" l="1"/>
  <c r="B223" i="2"/>
  <c r="B222" i="2" l="1"/>
  <c r="B225" i="2"/>
  <c r="B224" i="2" l="1"/>
  <c r="B227" i="2"/>
  <c r="B226" i="2" l="1"/>
  <c r="B229" i="2"/>
  <c r="B228" i="2" l="1"/>
  <c r="B231" i="2"/>
  <c r="B230" i="2" l="1"/>
  <c r="B233" i="2"/>
  <c r="B232" i="2" l="1"/>
  <c r="B235" i="2"/>
  <c r="B234" i="2" l="1"/>
  <c r="B237" i="2"/>
  <c r="B236" i="2" l="1"/>
  <c r="B239" i="2"/>
  <c r="B238" i="2" l="1"/>
  <c r="B241" i="2"/>
  <c r="B240" i="2" l="1"/>
  <c r="B243" i="2"/>
  <c r="B242" i="2" l="1"/>
  <c r="B245" i="2"/>
  <c r="B244" i="2" l="1"/>
  <c r="B247" i="2"/>
  <c r="B246" i="2" l="1"/>
  <c r="B249" i="2"/>
  <c r="B248" i="2" l="1"/>
  <c r="B251" i="2"/>
  <c r="B250" i="2" l="1"/>
  <c r="B253" i="2"/>
  <c r="B252" i="2" l="1"/>
  <c r="B255" i="2"/>
  <c r="B254" i="2" l="1"/>
  <c r="B257" i="2"/>
  <c r="B256" i="2" l="1"/>
  <c r="B259" i="2"/>
  <c r="B258" i="2" l="1"/>
  <c r="B261" i="2"/>
  <c r="B260" i="2" l="1"/>
  <c r="B263" i="2"/>
  <c r="B262" i="2" l="1"/>
  <c r="B265" i="2"/>
  <c r="B264" i="2" l="1"/>
  <c r="B267" i="2"/>
  <c r="B266" i="2" l="1"/>
  <c r="B269" i="2"/>
  <c r="B268" i="2" l="1"/>
  <c r="B271" i="2"/>
  <c r="B270" i="2" l="1"/>
  <c r="B273" i="2"/>
  <c r="B272" i="2" l="1"/>
  <c r="B275" i="2"/>
  <c r="B274" i="2" l="1"/>
  <c r="B277" i="2"/>
  <c r="B276" i="2" l="1"/>
  <c r="B279" i="2"/>
  <c r="B278" i="2" l="1"/>
  <c r="B281" i="2"/>
  <c r="B280" i="2" l="1"/>
  <c r="B283" i="2"/>
  <c r="B282" i="2" l="1"/>
  <c r="B285" i="2"/>
  <c r="B284" i="2" l="1"/>
  <c r="B287" i="2"/>
  <c r="B286" i="2" l="1"/>
  <c r="B289" i="2"/>
  <c r="B288" i="2" l="1"/>
  <c r="B291" i="2"/>
  <c r="B290" i="2" l="1"/>
  <c r="B293" i="2"/>
  <c r="B292" i="2" l="1"/>
  <c r="B295" i="2"/>
  <c r="B294" i="2" l="1"/>
  <c r="B297" i="2"/>
  <c r="B296" i="2" l="1"/>
  <c r="B299" i="2"/>
  <c r="B298" i="2" l="1"/>
  <c r="B301" i="2"/>
  <c r="B300" i="2" l="1"/>
  <c r="B303" i="2"/>
  <c r="B302" i="2" l="1"/>
  <c r="B305" i="2"/>
  <c r="B304" i="2" l="1"/>
  <c r="B307" i="2"/>
  <c r="B306" i="2" l="1"/>
  <c r="B309" i="2"/>
  <c r="B308" i="2" l="1"/>
  <c r="B311" i="2"/>
  <c r="B169" i="1" l="1"/>
  <c r="B125" i="1"/>
  <c r="B175" i="1"/>
  <c r="B102" i="1"/>
  <c r="B201" i="1"/>
  <c r="B132" i="1"/>
  <c r="B142" i="1"/>
  <c r="B310" i="2"/>
  <c r="B130" i="1" s="1"/>
  <c r="B73" i="1"/>
  <c r="B80" i="1"/>
  <c r="B76" i="1"/>
  <c r="B82" i="1"/>
  <c r="B79" i="1"/>
  <c r="B72" i="1"/>
  <c r="B71" i="1"/>
  <c r="B180" i="1" l="1"/>
  <c r="D180" i="1" s="1"/>
  <c r="B245" i="1"/>
  <c r="D245" i="1" s="1"/>
  <c r="B196" i="1"/>
  <c r="B211" i="1"/>
  <c r="B156" i="1"/>
  <c r="E156" i="1" s="1"/>
  <c r="B87" i="1"/>
  <c r="G87" i="1" s="1"/>
  <c r="B243" i="1"/>
  <c r="H243" i="1" s="1"/>
  <c r="B198" i="1"/>
  <c r="B233" i="1"/>
  <c r="B195" i="1"/>
  <c r="F195" i="1" s="1"/>
  <c r="B162" i="1"/>
  <c r="G162" i="1" s="1"/>
  <c r="B165" i="1"/>
  <c r="D165" i="1" s="1"/>
  <c r="B192" i="1"/>
  <c r="D192" i="1" s="1"/>
  <c r="B112" i="1"/>
  <c r="G112" i="1" s="1"/>
  <c r="B158" i="1"/>
  <c r="F158" i="1" s="1"/>
  <c r="B218" i="1"/>
  <c r="F218" i="1" s="1"/>
  <c r="B163" i="1"/>
  <c r="H163" i="1" s="1"/>
  <c r="B92" i="1"/>
  <c r="F92" i="1" s="1"/>
  <c r="B106" i="1"/>
  <c r="G106" i="1" s="1"/>
  <c r="B176" i="1"/>
  <c r="D176" i="1" s="1"/>
  <c r="B172" i="1"/>
  <c r="D172" i="1" s="1"/>
  <c r="B75" i="1"/>
  <c r="G75" i="1" s="1"/>
  <c r="B131" i="1"/>
  <c r="D131" i="1" s="1"/>
  <c r="B78" i="1"/>
  <c r="G78" i="1" s="1"/>
  <c r="B129" i="1"/>
  <c r="D129" i="1" s="1"/>
  <c r="B77" i="1"/>
  <c r="H77" i="1" s="1"/>
  <c r="B217" i="1"/>
  <c r="E217" i="1" s="1"/>
  <c r="B83" i="1"/>
  <c r="D83" i="1" s="1"/>
  <c r="B199" i="1"/>
  <c r="D199" i="1" s="1"/>
  <c r="B81" i="1"/>
  <c r="F81" i="1" s="1"/>
  <c r="B232" i="1"/>
  <c r="D232" i="1" s="1"/>
  <c r="B74" i="1"/>
  <c r="F74" i="1" s="1"/>
  <c r="B108" i="1"/>
  <c r="E108" i="1" s="1"/>
  <c r="B212" i="1"/>
  <c r="D212" i="1" s="1"/>
  <c r="B188" i="1"/>
  <c r="D188" i="1" s="1"/>
  <c r="B214" i="1"/>
  <c r="D214" i="1" s="1"/>
  <c r="B139" i="1"/>
  <c r="D139" i="1" s="1"/>
  <c r="B213" i="1"/>
  <c r="H213" i="1" s="1"/>
  <c r="B107" i="1"/>
  <c r="D107" i="1" s="1"/>
  <c r="B147" i="1"/>
  <c r="D147" i="1" s="1"/>
  <c r="B170" i="1"/>
  <c r="G170" i="1" s="1"/>
  <c r="B128" i="1"/>
  <c r="D128" i="1" s="1"/>
  <c r="B116" i="1"/>
  <c r="D116" i="1" s="1"/>
  <c r="B164" i="1"/>
  <c r="D164" i="1" s="1"/>
  <c r="B183" i="1"/>
  <c r="E183" i="1" s="1"/>
  <c r="B114" i="1"/>
  <c r="E114" i="1" s="1"/>
  <c r="B210" i="1"/>
  <c r="G210" i="1" s="1"/>
  <c r="B144" i="1"/>
  <c r="B85" i="1"/>
  <c r="D85" i="1" s="1"/>
  <c r="B136" i="1"/>
  <c r="H136" i="1" s="1"/>
  <c r="B137" i="1"/>
  <c r="H137" i="1" s="1"/>
  <c r="B101" i="1"/>
  <c r="D101" i="1" s="1"/>
  <c r="B141" i="1"/>
  <c r="D141" i="1" s="1"/>
  <c r="B140" i="1"/>
  <c r="D140" i="1" s="1"/>
  <c r="B173" i="1"/>
  <c r="D173" i="1" s="1"/>
  <c r="B104" i="1"/>
  <c r="G104" i="1" s="1"/>
  <c r="B219" i="1"/>
  <c r="G219" i="1" s="1"/>
  <c r="B155" i="1"/>
  <c r="E155" i="1" s="1"/>
  <c r="B89" i="1"/>
  <c r="D89" i="1" s="1"/>
  <c r="B181" i="1"/>
  <c r="D181" i="1" s="1"/>
  <c r="B133" i="1"/>
  <c r="F133" i="1" s="1"/>
  <c r="B206" i="1"/>
  <c r="E206" i="1" s="1"/>
  <c r="B222" i="1"/>
  <c r="D222" i="1" s="1"/>
  <c r="B216" i="1"/>
  <c r="E216" i="1" s="1"/>
  <c r="B90" i="1"/>
  <c r="G90" i="1" s="1"/>
  <c r="B149" i="1"/>
  <c r="F149" i="1" s="1"/>
  <c r="B185" i="1"/>
  <c r="D185" i="1" s="1"/>
  <c r="B118" i="1"/>
  <c r="D118" i="1" s="1"/>
  <c r="B154" i="1"/>
  <c r="D154" i="1" s="1"/>
  <c r="B190" i="1"/>
  <c r="G190" i="1" s="1"/>
  <c r="B135" i="1"/>
  <c r="E135" i="1" s="1"/>
  <c r="B120" i="1"/>
  <c r="D120" i="1" s="1"/>
  <c r="B177" i="1"/>
  <c r="E177" i="1" s="1"/>
  <c r="B110" i="1"/>
  <c r="G110" i="1" s="1"/>
  <c r="B191" i="1"/>
  <c r="F191" i="1" s="1"/>
  <c r="B145" i="1"/>
  <c r="D145" i="1" s="1"/>
  <c r="B150" i="1"/>
  <c r="G150" i="1" s="1"/>
  <c r="B96" i="1"/>
  <c r="E96" i="1" s="1"/>
  <c r="B105" i="1"/>
  <c r="G105" i="1" s="1"/>
  <c r="B203" i="1"/>
  <c r="H203" i="1" s="1"/>
  <c r="B115" i="1"/>
  <c r="D115" i="1" s="1"/>
  <c r="B189" i="1"/>
  <c r="D189" i="1" s="1"/>
  <c r="B151" i="1"/>
  <c r="D151" i="1" s="1"/>
  <c r="B204" i="1"/>
  <c r="D204" i="1" s="1"/>
  <c r="B171" i="1"/>
  <c r="H171" i="1" s="1"/>
  <c r="B186" i="1"/>
  <c r="G186" i="1" s="1"/>
  <c r="B152" i="1"/>
  <c r="F152" i="1" s="1"/>
  <c r="B93" i="1"/>
  <c r="E93" i="1" s="1"/>
  <c r="B95" i="1"/>
  <c r="D95" i="1" s="1"/>
  <c r="B124" i="1"/>
  <c r="H124" i="1" s="1"/>
  <c r="B215" i="1"/>
  <c r="F215" i="1" s="1"/>
  <c r="B160" i="1"/>
  <c r="D160" i="1" s="1"/>
  <c r="B193" i="1"/>
  <c r="E193" i="1" s="1"/>
  <c r="B148" i="1"/>
  <c r="H148" i="1" s="1"/>
  <c r="B207" i="1"/>
  <c r="E207" i="1" s="1"/>
  <c r="B166" i="1"/>
  <c r="E166" i="1" s="1"/>
  <c r="B239" i="1"/>
  <c r="D239" i="1" s="1"/>
  <c r="B235" i="1"/>
  <c r="G235" i="1" s="1"/>
  <c r="B228" i="1"/>
  <c r="F228" i="1" s="1"/>
  <c r="B246" i="1"/>
  <c r="D246" i="1" s="1"/>
  <c r="B238" i="1"/>
  <c r="D238" i="1" s="1"/>
  <c r="B231" i="1"/>
  <c r="G231" i="1" s="1"/>
  <c r="B230" i="1"/>
  <c r="G230" i="1" s="1"/>
  <c r="B225" i="1"/>
  <c r="D225" i="1" s="1"/>
  <c r="B226" i="1"/>
  <c r="G226" i="1" s="1"/>
  <c r="B240" i="1"/>
  <c r="D240" i="1" s="1"/>
  <c r="B227" i="1"/>
  <c r="G227" i="1" s="1"/>
  <c r="B244" i="1"/>
  <c r="D244" i="1" s="1"/>
  <c r="G130" i="1"/>
  <c r="H130" i="1"/>
  <c r="F130" i="1"/>
  <c r="D130" i="1"/>
  <c r="E130" i="1"/>
  <c r="D175" i="1"/>
  <c r="E175" i="1"/>
  <c r="F175" i="1"/>
  <c r="G175" i="1"/>
  <c r="H175" i="1"/>
  <c r="E162" i="1"/>
  <c r="D102" i="1"/>
  <c r="E102" i="1"/>
  <c r="F102" i="1"/>
  <c r="G102" i="1"/>
  <c r="H102" i="1"/>
  <c r="D195" i="1"/>
  <c r="H195" i="1"/>
  <c r="D125" i="1"/>
  <c r="E125" i="1"/>
  <c r="F125" i="1"/>
  <c r="G125" i="1"/>
  <c r="H125" i="1"/>
  <c r="B146" i="1"/>
  <c r="B197" i="1"/>
  <c r="H210" i="1"/>
  <c r="F210" i="1"/>
  <c r="D210" i="1"/>
  <c r="E210" i="1"/>
  <c r="B208" i="1"/>
  <c r="B134" i="1"/>
  <c r="F85" i="1"/>
  <c r="G85" i="1"/>
  <c r="H85" i="1"/>
  <c r="D186" i="1"/>
  <c r="E186" i="1"/>
  <c r="F186" i="1"/>
  <c r="B184" i="1"/>
  <c r="B111" i="1"/>
  <c r="H183" i="1"/>
  <c r="D183" i="1"/>
  <c r="F183" i="1"/>
  <c r="G183" i="1"/>
  <c r="B241" i="1"/>
  <c r="B103" i="1"/>
  <c r="D93" i="1"/>
  <c r="H93" i="1"/>
  <c r="E164" i="1"/>
  <c r="F164" i="1"/>
  <c r="G164" i="1"/>
  <c r="H164" i="1"/>
  <c r="B159" i="1"/>
  <c r="B119" i="1"/>
  <c r="D211" i="1"/>
  <c r="E211" i="1"/>
  <c r="F211" i="1"/>
  <c r="G211" i="1"/>
  <c r="H211" i="1"/>
  <c r="B242" i="1"/>
  <c r="B209" i="1"/>
  <c r="D156" i="1"/>
  <c r="F156" i="1"/>
  <c r="G156" i="1"/>
  <c r="H156" i="1"/>
  <c r="B113" i="1"/>
  <c r="B167" i="1"/>
  <c r="B98" i="1"/>
  <c r="D114" i="1"/>
  <c r="F114" i="1"/>
  <c r="G114" i="1"/>
  <c r="H114" i="1"/>
  <c r="D196" i="1"/>
  <c r="E196" i="1"/>
  <c r="F196" i="1"/>
  <c r="G196" i="1"/>
  <c r="H196" i="1"/>
  <c r="B157" i="1"/>
  <c r="B100" i="1"/>
  <c r="B86" i="1"/>
  <c r="D87" i="1"/>
  <c r="B236" i="1"/>
  <c r="B202" i="1"/>
  <c r="B179" i="1"/>
  <c r="G180" i="1"/>
  <c r="H180" i="1"/>
  <c r="F243" i="1"/>
  <c r="G243" i="1"/>
  <c r="B97" i="1"/>
  <c r="B237" i="1"/>
  <c r="B168" i="1"/>
  <c r="D144" i="1"/>
  <c r="E144" i="1"/>
  <c r="F144" i="1"/>
  <c r="G144" i="1"/>
  <c r="H144" i="1"/>
  <c r="D198" i="1"/>
  <c r="E198" i="1"/>
  <c r="F198" i="1"/>
  <c r="G198" i="1"/>
  <c r="H198" i="1"/>
  <c r="B194" i="1"/>
  <c r="B127" i="1"/>
  <c r="B94" i="1"/>
  <c r="D169" i="1"/>
  <c r="E169" i="1"/>
  <c r="F169" i="1"/>
  <c r="G169" i="1"/>
  <c r="H169" i="1"/>
  <c r="B153" i="1"/>
  <c r="B223" i="1"/>
  <c r="B99" i="1"/>
  <c r="B224" i="1"/>
  <c r="D233" i="1"/>
  <c r="E233" i="1"/>
  <c r="F233" i="1"/>
  <c r="G233" i="1"/>
  <c r="H233" i="1"/>
  <c r="B205" i="1"/>
  <c r="B229" i="1"/>
  <c r="B220" i="1"/>
  <c r="B174" i="1"/>
  <c r="B123" i="1"/>
  <c r="B109" i="1"/>
  <c r="B200" i="1"/>
  <c r="B161" i="1"/>
  <c r="B221" i="1"/>
  <c r="B117" i="1"/>
  <c r="B187" i="1"/>
  <c r="D142" i="1"/>
  <c r="E142" i="1"/>
  <c r="F142" i="1"/>
  <c r="G142" i="1"/>
  <c r="H142" i="1"/>
  <c r="B121" i="1"/>
  <c r="B88" i="1"/>
  <c r="B91" i="1"/>
  <c r="B84" i="1"/>
  <c r="H155" i="1"/>
  <c r="D132" i="1"/>
  <c r="E132" i="1"/>
  <c r="F132" i="1"/>
  <c r="G132" i="1"/>
  <c r="H132" i="1"/>
  <c r="B122" i="1"/>
  <c r="B182" i="1"/>
  <c r="B234" i="1"/>
  <c r="B143" i="1"/>
  <c r="H112" i="1"/>
  <c r="D201" i="1"/>
  <c r="E201" i="1"/>
  <c r="F201" i="1"/>
  <c r="G201" i="1"/>
  <c r="H201" i="1"/>
  <c r="B126" i="1"/>
  <c r="B178" i="1"/>
  <c r="B138" i="1"/>
  <c r="D71" i="1"/>
  <c r="E71" i="1"/>
  <c r="H71" i="1"/>
  <c r="G71" i="1"/>
  <c r="F71" i="1"/>
  <c r="D72" i="1"/>
  <c r="F72" i="1"/>
  <c r="E72" i="1"/>
  <c r="G72" i="1"/>
  <c r="H72" i="1"/>
  <c r="H79" i="1"/>
  <c r="D79" i="1"/>
  <c r="E79" i="1"/>
  <c r="G79" i="1"/>
  <c r="F79" i="1"/>
  <c r="H82" i="1"/>
  <c r="G82" i="1"/>
  <c r="F82" i="1"/>
  <c r="E82" i="1"/>
  <c r="D82" i="1"/>
  <c r="F76" i="1"/>
  <c r="H76" i="1"/>
  <c r="E76" i="1"/>
  <c r="G76" i="1"/>
  <c r="D76" i="1"/>
  <c r="E80" i="1"/>
  <c r="H80" i="1"/>
  <c r="D80" i="1"/>
  <c r="F80" i="1"/>
  <c r="G80" i="1"/>
  <c r="F73" i="1"/>
  <c r="H73" i="1"/>
  <c r="G73" i="1"/>
  <c r="E73" i="1"/>
  <c r="D73" i="1"/>
  <c r="F171" i="1" l="1"/>
  <c r="D162" i="1"/>
  <c r="G171" i="1"/>
  <c r="E171" i="1"/>
  <c r="D243" i="1"/>
  <c r="G195" i="1"/>
  <c r="E243" i="1"/>
  <c r="E195" i="1"/>
  <c r="F87" i="1"/>
  <c r="E87" i="1"/>
  <c r="G137" i="1"/>
  <c r="F162" i="1"/>
  <c r="H245" i="1"/>
  <c r="F180" i="1"/>
  <c r="G245" i="1"/>
  <c r="E180" i="1"/>
  <c r="F245" i="1"/>
  <c r="D171" i="1"/>
  <c r="E245" i="1"/>
  <c r="E112" i="1"/>
  <c r="G93" i="1"/>
  <c r="D112" i="1"/>
  <c r="F93" i="1"/>
  <c r="F112" i="1"/>
  <c r="H165" i="1"/>
  <c r="G165" i="1"/>
  <c r="F137" i="1"/>
  <c r="E137" i="1"/>
  <c r="E215" i="1"/>
  <c r="D215" i="1"/>
  <c r="H173" i="1"/>
  <c r="G173" i="1"/>
  <c r="D137" i="1"/>
  <c r="F173" i="1"/>
  <c r="E173" i="1"/>
  <c r="H206" i="1"/>
  <c r="G155" i="1"/>
  <c r="G206" i="1"/>
  <c r="F155" i="1"/>
  <c r="F206" i="1"/>
  <c r="H75" i="1"/>
  <c r="D155" i="1"/>
  <c r="D206" i="1"/>
  <c r="E218" i="1"/>
  <c r="E92" i="1"/>
  <c r="D218" i="1"/>
  <c r="D92" i="1"/>
  <c r="F165" i="1"/>
  <c r="E165" i="1"/>
  <c r="H215" i="1"/>
  <c r="E85" i="1"/>
  <c r="G215" i="1"/>
  <c r="E75" i="1"/>
  <c r="D75" i="1"/>
  <c r="F75" i="1"/>
  <c r="G148" i="1"/>
  <c r="H192" i="1"/>
  <c r="G192" i="1"/>
  <c r="F216" i="1"/>
  <c r="F192" i="1"/>
  <c r="D216" i="1"/>
  <c r="H95" i="1"/>
  <c r="E192" i="1"/>
  <c r="G95" i="1"/>
  <c r="F95" i="1"/>
  <c r="E158" i="1"/>
  <c r="H218" i="1"/>
  <c r="H92" i="1"/>
  <c r="E95" i="1"/>
  <c r="D158" i="1"/>
  <c r="G218" i="1"/>
  <c r="G92" i="1"/>
  <c r="H87" i="1"/>
  <c r="H186" i="1"/>
  <c r="H162" i="1"/>
  <c r="H181" i="1"/>
  <c r="G181" i="1"/>
  <c r="F181" i="1"/>
  <c r="E181" i="1"/>
  <c r="H152" i="1"/>
  <c r="E152" i="1"/>
  <c r="D152" i="1"/>
  <c r="H204" i="1"/>
  <c r="G204" i="1"/>
  <c r="F204" i="1"/>
  <c r="E204" i="1"/>
  <c r="H158" i="1"/>
  <c r="G152" i="1"/>
  <c r="H246" i="1"/>
  <c r="G246" i="1"/>
  <c r="F246" i="1"/>
  <c r="E246" i="1"/>
  <c r="E83" i="1"/>
  <c r="G83" i="1"/>
  <c r="F83" i="1"/>
  <c r="H118" i="1"/>
  <c r="G118" i="1"/>
  <c r="E118" i="1"/>
  <c r="H83" i="1"/>
  <c r="G207" i="1"/>
  <c r="G158" i="1"/>
  <c r="F148" i="1"/>
  <c r="E148" i="1"/>
  <c r="D148" i="1"/>
  <c r="H216" i="1"/>
  <c r="G216" i="1"/>
  <c r="F77" i="1"/>
  <c r="E77" i="1"/>
  <c r="F226" i="1"/>
  <c r="E226" i="1"/>
  <c r="G77" i="1"/>
  <c r="D226" i="1"/>
  <c r="D77" i="1"/>
  <c r="E78" i="1"/>
  <c r="D78" i="1"/>
  <c r="F78" i="1"/>
  <c r="H78" i="1"/>
  <c r="F193" i="1"/>
  <c r="G163" i="1"/>
  <c r="H239" i="1"/>
  <c r="E163" i="1"/>
  <c r="G239" i="1"/>
  <c r="F239" i="1"/>
  <c r="E239" i="1"/>
  <c r="D108" i="1"/>
  <c r="H226" i="1"/>
  <c r="F118" i="1"/>
  <c r="E90" i="1"/>
  <c r="F90" i="1"/>
  <c r="E81" i="1"/>
  <c r="D81" i="1"/>
  <c r="H81" i="1"/>
  <c r="G81" i="1"/>
  <c r="D90" i="1"/>
  <c r="F163" i="1"/>
  <c r="D163" i="1"/>
  <c r="H90" i="1"/>
  <c r="D177" i="1"/>
  <c r="H177" i="1"/>
  <c r="G177" i="1"/>
  <c r="F177" i="1"/>
  <c r="H108" i="1"/>
  <c r="G108" i="1"/>
  <c r="F108" i="1"/>
  <c r="D228" i="1"/>
  <c r="H212" i="1"/>
  <c r="F212" i="1"/>
  <c r="H231" i="1"/>
  <c r="F231" i="1"/>
  <c r="D231" i="1"/>
  <c r="E231" i="1"/>
  <c r="H238" i="1"/>
  <c r="G238" i="1"/>
  <c r="F238" i="1"/>
  <c r="E238" i="1"/>
  <c r="D110" i="1"/>
  <c r="F110" i="1"/>
  <c r="H110" i="1"/>
  <c r="H228" i="1"/>
  <c r="E110" i="1"/>
  <c r="E228" i="1"/>
  <c r="G228" i="1"/>
  <c r="F235" i="1"/>
  <c r="E235" i="1"/>
  <c r="D235" i="1"/>
  <c r="H141" i="1"/>
  <c r="G141" i="1"/>
  <c r="F141" i="1"/>
  <c r="E141" i="1"/>
  <c r="G212" i="1"/>
  <c r="E212" i="1"/>
  <c r="F219" i="1"/>
  <c r="E219" i="1"/>
  <c r="H104" i="1"/>
  <c r="F104" i="1"/>
  <c r="D104" i="1"/>
  <c r="H207" i="1"/>
  <c r="E136" i="1"/>
  <c r="D166" i="1"/>
  <c r="G193" i="1"/>
  <c r="D219" i="1"/>
  <c r="F207" i="1"/>
  <c r="F140" i="1"/>
  <c r="H166" i="1"/>
  <c r="G166" i="1"/>
  <c r="F166" i="1"/>
  <c r="D193" i="1"/>
  <c r="H131" i="1"/>
  <c r="D207" i="1"/>
  <c r="E104" i="1"/>
  <c r="F124" i="1"/>
  <c r="E131" i="1"/>
  <c r="G124" i="1"/>
  <c r="E124" i="1"/>
  <c r="D124" i="1"/>
  <c r="F136" i="1"/>
  <c r="G140" i="1"/>
  <c r="E120" i="1"/>
  <c r="D74" i="1"/>
  <c r="H74" i="1"/>
  <c r="E74" i="1"/>
  <c r="H140" i="1"/>
  <c r="G131" i="1"/>
  <c r="F131" i="1"/>
  <c r="E140" i="1"/>
  <c r="G101" i="1"/>
  <c r="H101" i="1"/>
  <c r="F101" i="1"/>
  <c r="H172" i="1"/>
  <c r="G172" i="1"/>
  <c r="H225" i="1"/>
  <c r="F172" i="1"/>
  <c r="E172" i="1"/>
  <c r="E101" i="1"/>
  <c r="G74" i="1"/>
  <c r="G213" i="1"/>
  <c r="F213" i="1"/>
  <c r="D213" i="1"/>
  <c r="F120" i="1"/>
  <c r="H193" i="1"/>
  <c r="H120" i="1"/>
  <c r="G136" i="1"/>
  <c r="H235" i="1"/>
  <c r="D136" i="1"/>
  <c r="H176" i="1"/>
  <c r="G176" i="1"/>
  <c r="E176" i="1"/>
  <c r="H188" i="1"/>
  <c r="G188" i="1"/>
  <c r="F188" i="1"/>
  <c r="E188" i="1"/>
  <c r="H139" i="1"/>
  <c r="G139" i="1"/>
  <c r="F176" i="1"/>
  <c r="F139" i="1"/>
  <c r="E139" i="1"/>
  <c r="E150" i="1"/>
  <c r="D150" i="1"/>
  <c r="F150" i="1"/>
  <c r="H150" i="1"/>
  <c r="F106" i="1"/>
  <c r="D106" i="1"/>
  <c r="E213" i="1"/>
  <c r="F105" i="1"/>
  <c r="E105" i="1"/>
  <c r="H107" i="1"/>
  <c r="D105" i="1"/>
  <c r="G107" i="1"/>
  <c r="F107" i="1"/>
  <c r="E107" i="1"/>
  <c r="H214" i="1"/>
  <c r="H105" i="1"/>
  <c r="G214" i="1"/>
  <c r="F214" i="1"/>
  <c r="E230" i="1"/>
  <c r="E214" i="1"/>
  <c r="D230" i="1"/>
  <c r="F230" i="1"/>
  <c r="H230" i="1"/>
  <c r="H145" i="1"/>
  <c r="G145" i="1"/>
  <c r="F145" i="1"/>
  <c r="E145" i="1"/>
  <c r="E133" i="1"/>
  <c r="D133" i="1"/>
  <c r="E106" i="1"/>
  <c r="G135" i="1"/>
  <c r="H222" i="1"/>
  <c r="H133" i="1"/>
  <c r="E190" i="1"/>
  <c r="G133" i="1"/>
  <c r="D190" i="1"/>
  <c r="H135" i="1"/>
  <c r="F135" i="1"/>
  <c r="D135" i="1"/>
  <c r="F222" i="1"/>
  <c r="F190" i="1"/>
  <c r="E149" i="1"/>
  <c r="H190" i="1"/>
  <c r="D149" i="1"/>
  <c r="H232" i="1"/>
  <c r="E232" i="1"/>
  <c r="F240" i="1"/>
  <c r="G222" i="1"/>
  <c r="G232" i="1"/>
  <c r="H240" i="1"/>
  <c r="F232" i="1"/>
  <c r="H89" i="1"/>
  <c r="G89" i="1"/>
  <c r="F89" i="1"/>
  <c r="E89" i="1"/>
  <c r="G203" i="1"/>
  <c r="F203" i="1"/>
  <c r="E203" i="1"/>
  <c r="D203" i="1"/>
  <c r="H147" i="1"/>
  <c r="G147" i="1"/>
  <c r="F147" i="1"/>
  <c r="E147" i="1"/>
  <c r="H219" i="1"/>
  <c r="H106" i="1"/>
  <c r="E170" i="1"/>
  <c r="D170" i="1"/>
  <c r="F170" i="1"/>
  <c r="H170" i="1"/>
  <c r="F225" i="1"/>
  <c r="E222" i="1"/>
  <c r="H244" i="1"/>
  <c r="E225" i="1"/>
  <c r="F244" i="1"/>
  <c r="E244" i="1"/>
  <c r="G115" i="1"/>
  <c r="H199" i="1"/>
  <c r="F115" i="1"/>
  <c r="G199" i="1"/>
  <c r="F199" i="1"/>
  <c r="D96" i="1"/>
  <c r="E191" i="1"/>
  <c r="D191" i="1"/>
  <c r="G240" i="1"/>
  <c r="H96" i="1"/>
  <c r="E199" i="1"/>
  <c r="G96" i="1"/>
  <c r="F96" i="1"/>
  <c r="E240" i="1"/>
  <c r="H191" i="1"/>
  <c r="G191" i="1"/>
  <c r="F129" i="1"/>
  <c r="E129" i="1"/>
  <c r="H185" i="1"/>
  <c r="F185" i="1"/>
  <c r="G129" i="1"/>
  <c r="G185" i="1"/>
  <c r="E185" i="1"/>
  <c r="D217" i="1"/>
  <c r="G217" i="1"/>
  <c r="F217" i="1"/>
  <c r="H129" i="1"/>
  <c r="H115" i="1"/>
  <c r="E115" i="1"/>
  <c r="H149" i="1"/>
  <c r="G149" i="1"/>
  <c r="G244" i="1"/>
  <c r="G225" i="1"/>
  <c r="G120" i="1"/>
  <c r="H217" i="1"/>
  <c r="H189" i="1"/>
  <c r="G189" i="1"/>
  <c r="F189" i="1"/>
  <c r="E189" i="1"/>
  <c r="H154" i="1"/>
  <c r="G154" i="1"/>
  <c r="F154" i="1"/>
  <c r="E154" i="1"/>
  <c r="H128" i="1"/>
  <c r="G128" i="1"/>
  <c r="F128" i="1"/>
  <c r="E128" i="1"/>
  <c r="H151" i="1"/>
  <c r="G151" i="1"/>
  <c r="F151" i="1"/>
  <c r="H116" i="1"/>
  <c r="E151" i="1"/>
  <c r="G116" i="1"/>
  <c r="F116" i="1"/>
  <c r="E116" i="1"/>
  <c r="H160" i="1"/>
  <c r="G160" i="1"/>
  <c r="F160" i="1"/>
  <c r="E160" i="1"/>
  <c r="F227" i="1"/>
  <c r="E227" i="1"/>
  <c r="D227" i="1"/>
  <c r="H227" i="1"/>
  <c r="D88" i="1"/>
  <c r="E88" i="1"/>
  <c r="F88" i="1"/>
  <c r="G88" i="1"/>
  <c r="H88" i="1"/>
  <c r="D121" i="1"/>
  <c r="E121" i="1"/>
  <c r="F121" i="1"/>
  <c r="G121" i="1"/>
  <c r="H121" i="1"/>
  <c r="D91" i="1"/>
  <c r="E91" i="1"/>
  <c r="F91" i="1"/>
  <c r="G91" i="1"/>
  <c r="H91" i="1"/>
  <c r="D103" i="1"/>
  <c r="E103" i="1"/>
  <c r="H103" i="1"/>
  <c r="F103" i="1"/>
  <c r="G103" i="1"/>
  <c r="D241" i="1"/>
  <c r="E241" i="1"/>
  <c r="F241" i="1"/>
  <c r="G241" i="1"/>
  <c r="H241" i="1"/>
  <c r="E197" i="1"/>
  <c r="F197" i="1"/>
  <c r="G197" i="1"/>
  <c r="H197" i="1"/>
  <c r="D197" i="1"/>
  <c r="D146" i="1"/>
  <c r="E146" i="1"/>
  <c r="F146" i="1"/>
  <c r="G146" i="1"/>
  <c r="H146" i="1"/>
  <c r="D220" i="1"/>
  <c r="E220" i="1"/>
  <c r="F220" i="1"/>
  <c r="G220" i="1"/>
  <c r="H220" i="1"/>
  <c r="D229" i="1"/>
  <c r="E229" i="1"/>
  <c r="F229" i="1"/>
  <c r="G229" i="1"/>
  <c r="H229" i="1"/>
  <c r="D205" i="1"/>
  <c r="E205" i="1"/>
  <c r="F205" i="1"/>
  <c r="G205" i="1"/>
  <c r="H205" i="1"/>
  <c r="D94" i="1"/>
  <c r="E94" i="1"/>
  <c r="F94" i="1"/>
  <c r="G94" i="1"/>
  <c r="H94" i="1"/>
  <c r="D127" i="1"/>
  <c r="E127" i="1"/>
  <c r="F127" i="1"/>
  <c r="G127" i="1"/>
  <c r="H127" i="1"/>
  <c r="D194" i="1"/>
  <c r="E194" i="1"/>
  <c r="F194" i="1"/>
  <c r="G194" i="1"/>
  <c r="H194" i="1"/>
  <c r="D187" i="1"/>
  <c r="E187" i="1"/>
  <c r="F187" i="1"/>
  <c r="G187" i="1"/>
  <c r="H187" i="1"/>
  <c r="E117" i="1"/>
  <c r="F117" i="1"/>
  <c r="G117" i="1"/>
  <c r="H117" i="1"/>
  <c r="D117" i="1"/>
  <c r="D179" i="1"/>
  <c r="E179" i="1"/>
  <c r="F179" i="1"/>
  <c r="G179" i="1"/>
  <c r="H179" i="1"/>
  <c r="H143" i="1"/>
  <c r="D143" i="1"/>
  <c r="E143" i="1"/>
  <c r="F143" i="1"/>
  <c r="G143" i="1"/>
  <c r="D221" i="1"/>
  <c r="E221" i="1"/>
  <c r="F221" i="1"/>
  <c r="G221" i="1"/>
  <c r="H221" i="1"/>
  <c r="D202" i="1"/>
  <c r="E202" i="1"/>
  <c r="F202" i="1"/>
  <c r="G202" i="1"/>
  <c r="H202" i="1"/>
  <c r="D98" i="1"/>
  <c r="E98" i="1"/>
  <c r="F98" i="1"/>
  <c r="G98" i="1"/>
  <c r="H98" i="1"/>
  <c r="D119" i="1"/>
  <c r="E119" i="1"/>
  <c r="F119" i="1"/>
  <c r="G119" i="1"/>
  <c r="H119" i="1"/>
  <c r="D234" i="1"/>
  <c r="E234" i="1"/>
  <c r="F234" i="1"/>
  <c r="G234" i="1"/>
  <c r="H234" i="1"/>
  <c r="D161" i="1"/>
  <c r="E161" i="1"/>
  <c r="F161" i="1"/>
  <c r="G161" i="1"/>
  <c r="H161" i="1"/>
  <c r="D236" i="1"/>
  <c r="E236" i="1"/>
  <c r="F236" i="1"/>
  <c r="G236" i="1"/>
  <c r="H236" i="1"/>
  <c r="D167" i="1"/>
  <c r="E167" i="1"/>
  <c r="F167" i="1"/>
  <c r="G167" i="1"/>
  <c r="H167" i="1"/>
  <c r="D159" i="1"/>
  <c r="E159" i="1"/>
  <c r="F159" i="1"/>
  <c r="G159" i="1"/>
  <c r="H159" i="1"/>
  <c r="D134" i="1"/>
  <c r="E134" i="1"/>
  <c r="F134" i="1"/>
  <c r="G134" i="1"/>
  <c r="H134" i="1"/>
  <c r="D182" i="1"/>
  <c r="E182" i="1"/>
  <c r="F182" i="1"/>
  <c r="G182" i="1"/>
  <c r="H182" i="1"/>
  <c r="D113" i="1"/>
  <c r="E113" i="1"/>
  <c r="F113" i="1"/>
  <c r="G113" i="1"/>
  <c r="H113" i="1"/>
  <c r="D208" i="1"/>
  <c r="E208" i="1"/>
  <c r="F208" i="1"/>
  <c r="G208" i="1"/>
  <c r="H208" i="1"/>
  <c r="D122" i="1"/>
  <c r="E122" i="1"/>
  <c r="F122" i="1"/>
  <c r="G122" i="1"/>
  <c r="H122" i="1"/>
  <c r="D174" i="1"/>
  <c r="E174" i="1"/>
  <c r="F174" i="1"/>
  <c r="G174" i="1"/>
  <c r="H174" i="1"/>
  <c r="D224" i="1"/>
  <c r="E224" i="1"/>
  <c r="F224" i="1"/>
  <c r="G224" i="1"/>
  <c r="H224" i="1"/>
  <c r="D111" i="1"/>
  <c r="E111" i="1"/>
  <c r="F111" i="1"/>
  <c r="G111" i="1"/>
  <c r="H111" i="1"/>
  <c r="D99" i="1"/>
  <c r="E99" i="1"/>
  <c r="F99" i="1"/>
  <c r="G99" i="1"/>
  <c r="H99" i="1"/>
  <c r="D184" i="1"/>
  <c r="E184" i="1"/>
  <c r="F184" i="1"/>
  <c r="G184" i="1"/>
  <c r="H184" i="1"/>
  <c r="H223" i="1"/>
  <c r="D223" i="1"/>
  <c r="E223" i="1"/>
  <c r="F223" i="1"/>
  <c r="G223" i="1"/>
  <c r="D168" i="1"/>
  <c r="E168" i="1"/>
  <c r="F168" i="1"/>
  <c r="G168" i="1"/>
  <c r="H168" i="1"/>
  <c r="D138" i="1"/>
  <c r="E138" i="1"/>
  <c r="F138" i="1"/>
  <c r="G138" i="1"/>
  <c r="H138" i="1"/>
  <c r="D200" i="1"/>
  <c r="E200" i="1"/>
  <c r="F200" i="1"/>
  <c r="G200" i="1"/>
  <c r="H200" i="1"/>
  <c r="D153" i="1"/>
  <c r="E153" i="1"/>
  <c r="F153" i="1"/>
  <c r="G153" i="1"/>
  <c r="H153" i="1"/>
  <c r="E237" i="1"/>
  <c r="F237" i="1"/>
  <c r="G237" i="1"/>
  <c r="H237" i="1"/>
  <c r="D237" i="1"/>
  <c r="D86" i="1"/>
  <c r="E86" i="1"/>
  <c r="F86" i="1"/>
  <c r="G86" i="1"/>
  <c r="H86" i="1"/>
  <c r="D178" i="1"/>
  <c r="E178" i="1"/>
  <c r="F178" i="1"/>
  <c r="G178" i="1"/>
  <c r="H178" i="1"/>
  <c r="D109" i="1"/>
  <c r="E109" i="1"/>
  <c r="F109" i="1"/>
  <c r="G109" i="1"/>
  <c r="H109" i="1"/>
  <c r="E97" i="1"/>
  <c r="F97" i="1"/>
  <c r="G97" i="1"/>
  <c r="H97" i="1"/>
  <c r="D97" i="1"/>
  <c r="D100" i="1"/>
  <c r="E100" i="1"/>
  <c r="F100" i="1"/>
  <c r="G100" i="1"/>
  <c r="H100" i="1"/>
  <c r="D209" i="1"/>
  <c r="E209" i="1"/>
  <c r="F209" i="1"/>
  <c r="G209" i="1"/>
  <c r="H209" i="1"/>
  <c r="D126" i="1"/>
  <c r="E126" i="1"/>
  <c r="F126" i="1"/>
  <c r="G126" i="1"/>
  <c r="H126" i="1"/>
  <c r="D84" i="1"/>
  <c r="E84" i="1"/>
  <c r="F84" i="1"/>
  <c r="G84" i="1"/>
  <c r="H84" i="1"/>
  <c r="H123" i="1"/>
  <c r="D123" i="1"/>
  <c r="E123" i="1"/>
  <c r="F123" i="1"/>
  <c r="G123" i="1"/>
  <c r="E157" i="1"/>
  <c r="F157" i="1"/>
  <c r="G157" i="1"/>
  <c r="H157" i="1"/>
  <c r="D157" i="1"/>
  <c r="D242" i="1"/>
  <c r="E242" i="1"/>
  <c r="F242" i="1"/>
  <c r="G242" i="1"/>
  <c r="H242" i="1"/>
</calcChain>
</file>

<file path=xl/sharedStrings.xml><?xml version="1.0" encoding="utf-8"?>
<sst xmlns="http://schemas.openxmlformats.org/spreadsheetml/2006/main" count="5854" uniqueCount="275">
  <si>
    <t>SUPPORTS</t>
  </si>
  <si>
    <t>EXPOSITION</t>
  </si>
  <si>
    <t>INTERIEUR</t>
  </si>
  <si>
    <t>EXTERIEUR</t>
  </si>
  <si>
    <t>RESISTANCES</t>
  </si>
  <si>
    <t>CHIMIQUE</t>
  </si>
  <si>
    <t>ABRASION</t>
  </si>
  <si>
    <t>Brosse, rouleau</t>
  </si>
  <si>
    <t>Trempé</t>
  </si>
  <si>
    <t>Brillant</t>
  </si>
  <si>
    <t>Satiné</t>
  </si>
  <si>
    <t>Mat</t>
  </si>
  <si>
    <t>Antidérapant</t>
  </si>
  <si>
    <t>Structuré</t>
  </si>
  <si>
    <t>Texturé</t>
  </si>
  <si>
    <t>Soft</t>
  </si>
  <si>
    <t>Vernis incolore</t>
  </si>
  <si>
    <t>Acier galvanisé à chaud.</t>
  </si>
  <si>
    <t>IMMERGEE</t>
  </si>
  <si>
    <t xml:space="preserve">Bois absorbant </t>
  </si>
  <si>
    <t>Bois à tanin</t>
  </si>
  <si>
    <t>Bois Médium</t>
  </si>
  <si>
    <t>Bois contreplaqué</t>
  </si>
  <si>
    <t>Marine / navale</t>
  </si>
  <si>
    <t>Alimentaire.</t>
  </si>
  <si>
    <t>Agricole.</t>
  </si>
  <si>
    <t>Anticorrosion.</t>
  </si>
  <si>
    <t>Anti-graffiti.</t>
  </si>
  <si>
    <t>Charpentes.</t>
  </si>
  <si>
    <t>Chaudronneries.</t>
  </si>
  <si>
    <t>Constructions modulaires.</t>
  </si>
  <si>
    <t>Enseignes publicitaires.</t>
  </si>
  <si>
    <t>Equipements industriels.</t>
  </si>
  <si>
    <t>Mobilier de bureaux.</t>
  </si>
  <si>
    <t>Tôleries industrielles.</t>
  </si>
  <si>
    <t>ULTRA VIOLET</t>
  </si>
  <si>
    <t>CDC DGA</t>
  </si>
  <si>
    <t>PV alimentaire</t>
  </si>
  <si>
    <t>PV feu</t>
  </si>
  <si>
    <t>Norme Jouet</t>
  </si>
  <si>
    <t>Certifié Ecocert</t>
  </si>
  <si>
    <t>Bois non absorbant type imputrescible</t>
  </si>
  <si>
    <t>Les Elastomères, bâches</t>
  </si>
  <si>
    <t>Pulvérisation</t>
  </si>
  <si>
    <t>Acier électro zingué.</t>
  </si>
  <si>
    <t>Acier métallisé au zinc / aluminium.</t>
  </si>
  <si>
    <t>Fonte.</t>
  </si>
  <si>
    <t>Inox.</t>
  </si>
  <si>
    <t>Aluminium.</t>
  </si>
  <si>
    <t>Fonte d'aluminium.</t>
  </si>
  <si>
    <t>Plâtre et Placoplâtre.</t>
  </si>
  <si>
    <t>Zamak.</t>
  </si>
  <si>
    <t>Plastiques Thermodurcissables (nature : aminoplaste / polyester / polyuréthanne / polyurée / phénolique / époxydique)</t>
  </si>
  <si>
    <t>SOLVANTE</t>
  </si>
  <si>
    <t>HYDRO</t>
  </si>
  <si>
    <t>FAIBLE COV</t>
  </si>
  <si>
    <t>Tenue agents chimiques</t>
  </si>
  <si>
    <t>Pulvérisation électrostatique</t>
  </si>
  <si>
    <t>Non sélectionné</t>
  </si>
  <si>
    <t>LISTE PRODUITS et SYSTEMES</t>
  </si>
  <si>
    <t>x</t>
  </si>
  <si>
    <t>Teintes bois</t>
  </si>
  <si>
    <t>Semi Opacifiant</t>
  </si>
  <si>
    <t>Température 200 °C</t>
  </si>
  <si>
    <t>Température 250/300 °C</t>
  </si>
  <si>
    <t>Température 550/600 °C</t>
  </si>
  <si>
    <t>Niveaux de performances</t>
  </si>
  <si>
    <t>3/5</t>
  </si>
  <si>
    <t>5/5</t>
  </si>
  <si>
    <t>4/5</t>
  </si>
  <si>
    <t>SIMPLICITE Mise en Œuvre</t>
  </si>
  <si>
    <t>Niveau de prix</t>
  </si>
  <si>
    <t>LIENS</t>
  </si>
  <si>
    <t>Fiche Technique</t>
  </si>
  <si>
    <t>Fiche de données de sécurité</t>
  </si>
  <si>
    <t>2,5/5</t>
  </si>
  <si>
    <t>3,5/5</t>
  </si>
  <si>
    <t xml:space="preserve">  = saisie d'une note / 5</t>
  </si>
  <si>
    <t xml:space="preserve">  = saisie par un X</t>
  </si>
  <si>
    <t>132 + 149</t>
  </si>
  <si>
    <t>135 + 149</t>
  </si>
  <si>
    <t>1/5</t>
  </si>
  <si>
    <t>2/5</t>
  </si>
  <si>
    <t>Martelé</t>
  </si>
  <si>
    <t>4,5/5</t>
  </si>
  <si>
    <t>Système Industrie</t>
  </si>
  <si>
    <t>Système bâtiment</t>
  </si>
  <si>
    <t>Toitures</t>
  </si>
  <si>
    <t>415 + 428</t>
  </si>
  <si>
    <t>Primaire uniquement</t>
  </si>
  <si>
    <t>135 + 340</t>
  </si>
  <si>
    <t>302 + 340</t>
  </si>
  <si>
    <t>302 + 361</t>
  </si>
  <si>
    <t>340 P + 361</t>
  </si>
  <si>
    <t>353 + 340 P + 340 F</t>
  </si>
  <si>
    <t>340 P + 340 F</t>
  </si>
  <si>
    <t>353 + 340 P + 361 F</t>
  </si>
  <si>
    <t>353 + 340 F</t>
  </si>
  <si>
    <t>353 + 361 F</t>
  </si>
  <si>
    <t>333 + 340 F</t>
  </si>
  <si>
    <t>333 + 348 F</t>
  </si>
  <si>
    <t>333 + 361 F</t>
  </si>
  <si>
    <t>353 + 333 + 340 F</t>
  </si>
  <si>
    <t>353 + 333 + 348 F</t>
  </si>
  <si>
    <t>353 + 333 + 361 F</t>
  </si>
  <si>
    <t>341 + 343</t>
  </si>
  <si>
    <t>352 + 341 + 343</t>
  </si>
  <si>
    <t>431 + 449</t>
  </si>
  <si>
    <t>353 + 347 S</t>
  </si>
  <si>
    <t>333 + 347 S</t>
  </si>
  <si>
    <t>353 + 306</t>
  </si>
  <si>
    <t>332 + 306</t>
  </si>
  <si>
    <t>333 + 247</t>
  </si>
  <si>
    <t>333 + 247 + 348</t>
  </si>
  <si>
    <t>353 + 333 + 247 + 348</t>
  </si>
  <si>
    <t>352 + 341 + 336 + 343</t>
  </si>
  <si>
    <t>341 + 336 + 343</t>
  </si>
  <si>
    <t>Pelable</t>
  </si>
  <si>
    <t>Décontaminable</t>
  </si>
  <si>
    <t>333 + 301</t>
  </si>
  <si>
    <t>333 + 260</t>
  </si>
  <si>
    <t>340 P + 260 F</t>
  </si>
  <si>
    <t>333 + 334</t>
  </si>
  <si>
    <t>353 + 334</t>
  </si>
  <si>
    <t>135 + 416</t>
  </si>
  <si>
    <t>401 + 402</t>
  </si>
  <si>
    <t>401 + 418</t>
  </si>
  <si>
    <t>401 + 417</t>
  </si>
  <si>
    <t>459 + 461 I</t>
  </si>
  <si>
    <t>459 + 462 I</t>
  </si>
  <si>
    <t>459 + 461 E</t>
  </si>
  <si>
    <t>459 + 462 E</t>
  </si>
  <si>
    <t>308 + 307</t>
  </si>
  <si>
    <t>308 + 417</t>
  </si>
  <si>
    <t>401 + 403</t>
  </si>
  <si>
    <t>461 I</t>
  </si>
  <si>
    <t>462 I</t>
  </si>
  <si>
    <t>459 + 428</t>
  </si>
  <si>
    <t>459 + 429</t>
  </si>
  <si>
    <t>461 E</t>
  </si>
  <si>
    <t>462 E</t>
  </si>
  <si>
    <t>428 V</t>
  </si>
  <si>
    <t>428 F</t>
  </si>
  <si>
    <t>429 F</t>
  </si>
  <si>
    <t>448 V</t>
  </si>
  <si>
    <t>100 H</t>
  </si>
  <si>
    <t>100 HC</t>
  </si>
  <si>
    <t>169 + 469</t>
  </si>
  <si>
    <t>127 V</t>
  </si>
  <si>
    <t>342 V</t>
  </si>
  <si>
    <t>129 V</t>
  </si>
  <si>
    <t>248 V</t>
  </si>
  <si>
    <t>127 F</t>
  </si>
  <si>
    <t>129 F</t>
  </si>
  <si>
    <t>342 F</t>
  </si>
  <si>
    <t>330 F</t>
  </si>
  <si>
    <t>361 F</t>
  </si>
  <si>
    <t>248 F</t>
  </si>
  <si>
    <t>363 F</t>
  </si>
  <si>
    <t>448 F</t>
  </si>
  <si>
    <t>434 F</t>
  </si>
  <si>
    <t>285 + 342</t>
  </si>
  <si>
    <t>285 + 434</t>
  </si>
  <si>
    <t>285 + 361</t>
  </si>
  <si>
    <t>285 + 248</t>
  </si>
  <si>
    <t>285 + 448</t>
  </si>
  <si>
    <t>285 + 330</t>
  </si>
  <si>
    <t>285 + 247</t>
  </si>
  <si>
    <t>340 P + 361 V</t>
  </si>
  <si>
    <t>339 P</t>
  </si>
  <si>
    <t>339 F</t>
  </si>
  <si>
    <t>339 V</t>
  </si>
  <si>
    <t>440 + 248 V</t>
  </si>
  <si>
    <t>440 + 448 V</t>
  </si>
  <si>
    <t>343 + 248 F</t>
  </si>
  <si>
    <t>407 + 448 F</t>
  </si>
  <si>
    <t>551 P + 551 F</t>
  </si>
  <si>
    <t>551 F</t>
  </si>
  <si>
    <t>Temporaire</t>
  </si>
  <si>
    <t>459 + 457</t>
  </si>
  <si>
    <t>459 + 458</t>
  </si>
  <si>
    <t>423 + 428</t>
  </si>
  <si>
    <t>423 + 429</t>
  </si>
  <si>
    <t>413 AC</t>
  </si>
  <si>
    <t>419 AC</t>
  </si>
  <si>
    <t>448 AC</t>
  </si>
  <si>
    <t>BS &gt; 100 H</t>
  </si>
  <si>
    <t>BS &gt; 200 H</t>
  </si>
  <si>
    <t>BS &gt; 400 H</t>
  </si>
  <si>
    <t>BS &gt; 600 H</t>
  </si>
  <si>
    <t>anticryptogamique</t>
  </si>
  <si>
    <t>hydrophobe</t>
  </si>
  <si>
    <t>Bois OSB</t>
  </si>
  <si>
    <t>Ciment / ragréage</t>
  </si>
  <si>
    <t>Fermacell</t>
  </si>
  <si>
    <t>Briques / pierres naturelles</t>
  </si>
  <si>
    <t>Bétons poreux.</t>
  </si>
  <si>
    <t>Bétons non poreux.</t>
  </si>
  <si>
    <t>Enduits minéraux</t>
  </si>
  <si>
    <t>Supports taggés / graffités</t>
  </si>
  <si>
    <t>Magnétique</t>
  </si>
  <si>
    <t>Tableau Véléda</t>
  </si>
  <si>
    <t>462 M + 448 F</t>
  </si>
  <si>
    <t>462 M + 472 AR</t>
  </si>
  <si>
    <t>Anciens fonds de peintures sensibles aux solvants</t>
  </si>
  <si>
    <t>Anciens fonds de peintures insensibles aux solvants</t>
  </si>
  <si>
    <t>Plastiques Thermoplastiques (PS / ABS / SAN / PE / PVC / PA / PMMA)</t>
  </si>
  <si>
    <t>Plastiques Polypropylène</t>
  </si>
  <si>
    <t>Laiton et plomb.</t>
  </si>
  <si>
    <t>Cartons</t>
  </si>
  <si>
    <t xml:space="preserve">Sols </t>
  </si>
  <si>
    <t>Bâtiment Intérieur</t>
  </si>
  <si>
    <t>Bâtiment Extérieur</t>
  </si>
  <si>
    <t>Matériel Médical</t>
  </si>
  <si>
    <t>A BASE DE MATIERES NATURELLES</t>
  </si>
  <si>
    <t>100 % Extrait sec (sans solvant / sans eau)</t>
  </si>
  <si>
    <t>Chaux</t>
  </si>
  <si>
    <t>Conteneurs / Bennes.</t>
  </si>
  <si>
    <t>Matériels roulants</t>
  </si>
  <si>
    <t>Bardages</t>
  </si>
  <si>
    <t>Ouvrages d'art</t>
  </si>
  <si>
    <t>Support végétal / animal : (herbe, arbre, mouton …)</t>
  </si>
  <si>
    <t>Ouvrages en bois</t>
  </si>
  <si>
    <t>Monuments historiques</t>
  </si>
  <si>
    <t>Scolaire</t>
  </si>
  <si>
    <t>Décoration</t>
  </si>
  <si>
    <t>Couleurs / Teintes</t>
  </si>
  <si>
    <t>Fluo / Photoluminescent</t>
  </si>
  <si>
    <t>Impression</t>
  </si>
  <si>
    <t>Primaire</t>
  </si>
  <si>
    <t>Monocouche</t>
  </si>
  <si>
    <t>Finition</t>
  </si>
  <si>
    <t>Acier brut et trempé / phosphaté</t>
  </si>
  <si>
    <t>Acier laminé à froid, tôlerie fine / phosphaté</t>
  </si>
  <si>
    <t>Utilisation Spécifique</t>
  </si>
  <si>
    <t>NC</t>
  </si>
  <si>
    <t>Monocouche teinté</t>
  </si>
  <si>
    <t>1,5/5</t>
  </si>
  <si>
    <t>4/5 INT</t>
  </si>
  <si>
    <t>0,5/5</t>
  </si>
  <si>
    <t>3/5 INT</t>
  </si>
  <si>
    <t>3,5/5 INT</t>
  </si>
  <si>
    <t>4,5/5 INT</t>
  </si>
  <si>
    <t>1/5TEMPORAIRE</t>
  </si>
  <si>
    <t>5/5 INT</t>
  </si>
  <si>
    <t>recouvert</t>
  </si>
  <si>
    <t>PRIMAIRE avant FINITION</t>
  </si>
  <si>
    <t>ORDRE SYSTÈME</t>
  </si>
  <si>
    <t>REFERENCES PRODUITS</t>
  </si>
  <si>
    <t>PELABLE</t>
  </si>
  <si>
    <t>Système plusieurs couches</t>
  </si>
  <si>
    <t>0/5</t>
  </si>
  <si>
    <t>NON</t>
  </si>
  <si>
    <t>xx</t>
  </si>
  <si>
    <t>5:5</t>
  </si>
  <si>
    <t>3,5:5</t>
  </si>
  <si>
    <t>3/5 att dégazage</t>
  </si>
  <si>
    <t>4/5 test préalable</t>
  </si>
  <si>
    <t>test préalable</t>
  </si>
  <si>
    <t>4/5 Att dégazage</t>
  </si>
  <si>
    <t>5/5+</t>
  </si>
  <si>
    <t>2,5/6</t>
  </si>
  <si>
    <t>OUTIL DE PRESCRIPTION SYSTEMES PEINTURES</t>
  </si>
  <si>
    <t>ZONE DE CHOIX :</t>
  </si>
  <si>
    <t>Présentation : Ce fichier interractif a été conçu pour analyser vos  exigences, contraintes ou cahier des charges.</t>
  </si>
  <si>
    <t>Choisir les catégories que vous souhaitez renseigner en choisissant votre critère dans liste située en bas à droite de chaque cellule vert anis.</t>
  </si>
  <si>
    <t>Après étude de vos besoins, l'outils vous propose des solutions personnalisées et leur niveau de performances en fonction des performances des systèmes peintures.</t>
  </si>
  <si>
    <t>NATURE DU SUPPORT</t>
  </si>
  <si>
    <t>COMPOSITION</t>
  </si>
  <si>
    <t>TYPE D'APPLICATION</t>
  </si>
  <si>
    <t>BRILLANCE</t>
  </si>
  <si>
    <t>TEINTES, VERNIS, PRIMAIRE …</t>
  </si>
  <si>
    <t>SPECIFICITES TECHNIQUES</t>
  </si>
  <si>
    <t>SECTEURS D'ACTIVITES</t>
  </si>
  <si>
    <t>ASPECTS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</si>
</sst>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rgb="FF000080"/>
      <name val="Arial"/>
      <family val="2"/>
    </font>
    <font>
      <sz val="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rgb="FF003300"/>
      <name val="Eras Medium ITC"/>
      <family val="2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5B44A"/>
        <bgColor indexed="64"/>
      </patternFill>
    </fill>
    <fill>
      <patternFill patternType="solid">
        <fgColor rgb="FFA0CB83"/>
        <bgColor indexed="64"/>
      </patternFill>
    </fill>
    <fill>
      <patternFill patternType="solid">
        <fgColor rgb="FFB7D7A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E4FFC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DF60A"/>
        <bgColor indexed="64"/>
      </patternFill>
    </fill>
    <fill>
      <patternFill patternType="solid">
        <fgColor rgb="FF7FB957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99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0" fillId="0" borderId="11" xfId="0" applyNumberFormat="1" applyBorder="1"/>
    <xf numFmtId="0" fontId="0" fillId="0" borderId="0" xfId="0" applyNumberFormat="1"/>
    <xf numFmtId="0" fontId="0" fillId="0" borderId="0" xfId="0" applyNumberFormat="1" applyAlignment="1">
      <alignment shrinkToFit="1"/>
    </xf>
    <xf numFmtId="0" fontId="0" fillId="7" borderId="10" xfId="0" applyNumberFormat="1" applyFill="1" applyBorder="1" applyAlignment="1">
      <alignment textRotation="90"/>
    </xf>
    <xf numFmtId="0" fontId="0" fillId="7" borderId="11" xfId="0" applyNumberFormat="1" applyFill="1" applyBorder="1" applyAlignment="1">
      <alignment textRotation="90"/>
    </xf>
    <xf numFmtId="0" fontId="0" fillId="7" borderId="12" xfId="0" applyNumberFormat="1" applyFill="1" applyBorder="1" applyAlignment="1">
      <alignment textRotation="90"/>
    </xf>
    <xf numFmtId="0" fontId="0" fillId="12" borderId="10" xfId="0" applyNumberFormat="1" applyFill="1" applyBorder="1" applyAlignment="1">
      <alignment textRotation="90"/>
    </xf>
    <xf numFmtId="0" fontId="0" fillId="12" borderId="11" xfId="0" applyNumberFormat="1" applyFill="1" applyBorder="1" applyAlignment="1">
      <alignment textRotation="90"/>
    </xf>
    <xf numFmtId="0" fontId="0" fillId="12" borderId="12" xfId="0" applyNumberFormat="1" applyFill="1" applyBorder="1" applyAlignment="1">
      <alignment textRotation="90"/>
    </xf>
    <xf numFmtId="0" fontId="0" fillId="13" borderId="10" xfId="0" applyNumberFormat="1" applyFill="1" applyBorder="1" applyAlignment="1">
      <alignment textRotation="90"/>
    </xf>
    <xf numFmtId="0" fontId="0" fillId="13" borderId="11" xfId="0" applyNumberFormat="1" applyFill="1" applyBorder="1" applyAlignment="1">
      <alignment textRotation="90"/>
    </xf>
    <xf numFmtId="0" fontId="0" fillId="13" borderId="12" xfId="0" applyNumberFormat="1" applyFill="1" applyBorder="1" applyAlignment="1">
      <alignment textRotation="90"/>
    </xf>
    <xf numFmtId="0" fontId="0" fillId="11" borderId="10" xfId="0" applyNumberFormat="1" applyFill="1" applyBorder="1" applyAlignment="1">
      <alignment textRotation="90"/>
    </xf>
    <xf numFmtId="0" fontId="0" fillId="11" borderId="11" xfId="0" applyNumberFormat="1" applyFill="1" applyBorder="1" applyAlignment="1">
      <alignment textRotation="90"/>
    </xf>
    <xf numFmtId="0" fontId="0" fillId="11" borderId="12" xfId="0" applyNumberFormat="1" applyFill="1" applyBorder="1" applyAlignment="1">
      <alignment textRotation="90"/>
    </xf>
    <xf numFmtId="0" fontId="0" fillId="6" borderId="10" xfId="0" applyNumberFormat="1" applyFill="1" applyBorder="1" applyAlignment="1">
      <alignment textRotation="90"/>
    </xf>
    <xf numFmtId="0" fontId="0" fillId="6" borderId="11" xfId="0" applyNumberFormat="1" applyFill="1" applyBorder="1" applyAlignment="1">
      <alignment textRotation="90"/>
    </xf>
    <xf numFmtId="0" fontId="0" fillId="6" borderId="12" xfId="0" applyNumberFormat="1" applyFill="1" applyBorder="1" applyAlignment="1">
      <alignment textRotation="90"/>
    </xf>
    <xf numFmtId="0" fontId="0" fillId="4" borderId="10" xfId="0" applyNumberFormat="1" applyFill="1" applyBorder="1" applyAlignment="1">
      <alignment textRotation="90"/>
    </xf>
    <xf numFmtId="0" fontId="0" fillId="4" borderId="11" xfId="0" applyNumberFormat="1" applyFill="1" applyBorder="1" applyAlignment="1">
      <alignment textRotation="90"/>
    </xf>
    <xf numFmtId="0" fontId="0" fillId="4" borderId="12" xfId="0" applyNumberFormat="1" applyFill="1" applyBorder="1" applyAlignment="1">
      <alignment textRotation="90"/>
    </xf>
    <xf numFmtId="0" fontId="0" fillId="5" borderId="10" xfId="0" applyNumberFormat="1" applyFill="1" applyBorder="1" applyAlignment="1">
      <alignment textRotation="90"/>
    </xf>
    <xf numFmtId="0" fontId="0" fillId="5" borderId="11" xfId="0" applyNumberFormat="1" applyFill="1" applyBorder="1" applyAlignment="1">
      <alignment textRotation="90"/>
    </xf>
    <xf numFmtId="0" fontId="0" fillId="5" borderId="12" xfId="0" applyNumberFormat="1" applyFill="1" applyBorder="1" applyAlignment="1">
      <alignment textRotation="90"/>
    </xf>
    <xf numFmtId="0" fontId="0" fillId="8" borderId="10" xfId="0" applyNumberFormat="1" applyFill="1" applyBorder="1" applyAlignment="1">
      <alignment textRotation="90"/>
    </xf>
    <xf numFmtId="0" fontId="0" fillId="8" borderId="11" xfId="0" applyNumberFormat="1" applyFill="1" applyBorder="1" applyAlignment="1">
      <alignment textRotation="90"/>
    </xf>
    <xf numFmtId="0" fontId="0" fillId="8" borderId="12" xfId="0" applyNumberFormat="1" applyFill="1" applyBorder="1" applyAlignment="1">
      <alignment textRotation="90"/>
    </xf>
    <xf numFmtId="0" fontId="0" fillId="10" borderId="10" xfId="0" applyNumberFormat="1" applyFill="1" applyBorder="1" applyAlignment="1">
      <alignment textRotation="90"/>
    </xf>
    <xf numFmtId="0" fontId="0" fillId="10" borderId="11" xfId="0" applyNumberFormat="1" applyFill="1" applyBorder="1" applyAlignment="1">
      <alignment textRotation="90"/>
    </xf>
    <xf numFmtId="0" fontId="0" fillId="10" borderId="12" xfId="0" applyNumberFormat="1" applyFill="1" applyBorder="1" applyAlignment="1">
      <alignment textRotation="90"/>
    </xf>
    <xf numFmtId="0" fontId="0" fillId="9" borderId="10" xfId="0" applyNumberFormat="1" applyFill="1" applyBorder="1" applyAlignment="1">
      <alignment textRotation="90"/>
    </xf>
    <xf numFmtId="0" fontId="0" fillId="9" borderId="11" xfId="0" applyNumberFormat="1" applyFill="1" applyBorder="1" applyAlignment="1">
      <alignment textRotation="90"/>
    </xf>
    <xf numFmtId="0" fontId="0" fillId="9" borderId="12" xfId="0" applyNumberFormat="1" applyFill="1" applyBorder="1" applyAlignment="1">
      <alignment textRotation="90"/>
    </xf>
    <xf numFmtId="0" fontId="0" fillId="7" borderId="13" xfId="0" applyNumberFormat="1" applyFill="1" applyBorder="1" applyAlignment="1">
      <alignment textRotation="90"/>
    </xf>
    <xf numFmtId="0" fontId="0" fillId="7" borderId="14" xfId="0" applyNumberFormat="1" applyFill="1" applyBorder="1" applyAlignment="1">
      <alignment textRotation="90"/>
    </xf>
    <xf numFmtId="0" fontId="0" fillId="7" borderId="15" xfId="0" applyNumberFormat="1" applyFill="1" applyBorder="1" applyAlignment="1">
      <alignment textRotation="90"/>
    </xf>
    <xf numFmtId="0" fontId="0" fillId="12" borderId="13" xfId="0" applyNumberFormat="1" applyFill="1" applyBorder="1" applyAlignment="1">
      <alignment textRotation="90"/>
    </xf>
    <xf numFmtId="0" fontId="0" fillId="12" borderId="14" xfId="0" applyNumberFormat="1" applyFill="1" applyBorder="1" applyAlignment="1">
      <alignment textRotation="90"/>
    </xf>
    <xf numFmtId="0" fontId="0" fillId="12" borderId="15" xfId="0" applyNumberFormat="1" applyFill="1" applyBorder="1" applyAlignment="1">
      <alignment textRotation="90"/>
    </xf>
    <xf numFmtId="0" fontId="0" fillId="13" borderId="13" xfId="0" applyNumberFormat="1" applyFill="1" applyBorder="1" applyAlignment="1">
      <alignment textRotation="90"/>
    </xf>
    <xf numFmtId="0" fontId="0" fillId="13" borderId="14" xfId="0" applyNumberFormat="1" applyFill="1" applyBorder="1" applyAlignment="1">
      <alignment textRotation="90"/>
    </xf>
    <xf numFmtId="0" fontId="0" fillId="13" borderId="15" xfId="0" applyNumberFormat="1" applyFill="1" applyBorder="1" applyAlignment="1">
      <alignment textRotation="90"/>
    </xf>
    <xf numFmtId="0" fontId="0" fillId="11" borderId="13" xfId="0" applyNumberFormat="1" applyFill="1" applyBorder="1" applyAlignment="1">
      <alignment textRotation="90"/>
    </xf>
    <xf numFmtId="0" fontId="0" fillId="11" borderId="14" xfId="0" applyNumberFormat="1" applyFill="1" applyBorder="1" applyAlignment="1">
      <alignment textRotation="90"/>
    </xf>
    <xf numFmtId="0" fontId="0" fillId="11" borderId="15" xfId="0" applyNumberFormat="1" applyFill="1" applyBorder="1" applyAlignment="1">
      <alignment textRotation="90"/>
    </xf>
    <xf numFmtId="0" fontId="0" fillId="6" borderId="13" xfId="0" applyNumberFormat="1" applyFill="1" applyBorder="1" applyAlignment="1">
      <alignment textRotation="90"/>
    </xf>
    <xf numFmtId="0" fontId="0" fillId="6" borderId="14" xfId="0" applyNumberFormat="1" applyFill="1" applyBorder="1" applyAlignment="1">
      <alignment textRotation="90"/>
    </xf>
    <xf numFmtId="0" fontId="0" fillId="6" borderId="15" xfId="0" applyNumberFormat="1" applyFill="1" applyBorder="1" applyAlignment="1">
      <alignment textRotation="90"/>
    </xf>
    <xf numFmtId="0" fontId="0" fillId="4" borderId="13" xfId="0" applyNumberFormat="1" applyFill="1" applyBorder="1" applyAlignment="1">
      <alignment textRotation="90"/>
    </xf>
    <xf numFmtId="0" fontId="0" fillId="4" borderId="14" xfId="0" applyNumberFormat="1" applyFill="1" applyBorder="1" applyAlignment="1">
      <alignment textRotation="90"/>
    </xf>
    <xf numFmtId="0" fontId="0" fillId="4" borderId="15" xfId="0" applyNumberFormat="1" applyFill="1" applyBorder="1" applyAlignment="1">
      <alignment textRotation="90"/>
    </xf>
    <xf numFmtId="0" fontId="0" fillId="5" borderId="13" xfId="0" applyNumberFormat="1" applyFill="1" applyBorder="1" applyAlignment="1">
      <alignment textRotation="90"/>
    </xf>
    <xf numFmtId="0" fontId="0" fillId="5" borderId="14" xfId="0" applyNumberFormat="1" applyFill="1" applyBorder="1" applyAlignment="1">
      <alignment textRotation="90"/>
    </xf>
    <xf numFmtId="0" fontId="0" fillId="5" borderId="15" xfId="0" applyNumberFormat="1" applyFill="1" applyBorder="1" applyAlignment="1">
      <alignment textRotation="90"/>
    </xf>
    <xf numFmtId="0" fontId="0" fillId="8" borderId="13" xfId="0" applyNumberFormat="1" applyFill="1" applyBorder="1" applyAlignment="1">
      <alignment textRotation="90"/>
    </xf>
    <xf numFmtId="0" fontId="0" fillId="8" borderId="14" xfId="0" applyNumberFormat="1" applyFill="1" applyBorder="1" applyAlignment="1">
      <alignment textRotation="90"/>
    </xf>
    <xf numFmtId="0" fontId="0" fillId="8" borderId="15" xfId="0" applyNumberFormat="1" applyFill="1" applyBorder="1" applyAlignment="1">
      <alignment textRotation="90"/>
    </xf>
    <xf numFmtId="0" fontId="0" fillId="10" borderId="13" xfId="0" applyNumberFormat="1" applyFill="1" applyBorder="1" applyAlignment="1">
      <alignment textRotation="90"/>
    </xf>
    <xf numFmtId="0" fontId="0" fillId="10" borderId="14" xfId="0" applyNumberFormat="1" applyFill="1" applyBorder="1" applyAlignment="1">
      <alignment textRotation="90"/>
    </xf>
    <xf numFmtId="0" fontId="0" fillId="10" borderId="15" xfId="0" applyNumberFormat="1" applyFill="1" applyBorder="1" applyAlignment="1">
      <alignment textRotation="90"/>
    </xf>
    <xf numFmtId="0" fontId="0" fillId="9" borderId="13" xfId="0" applyNumberFormat="1" applyFill="1" applyBorder="1" applyAlignment="1">
      <alignment textRotation="90"/>
    </xf>
    <xf numFmtId="0" fontId="0" fillId="9" borderId="14" xfId="0" applyNumberFormat="1" applyFill="1" applyBorder="1" applyAlignment="1">
      <alignment textRotation="90"/>
    </xf>
    <xf numFmtId="0" fontId="0" fillId="9" borderId="15" xfId="0" applyNumberFormat="1" applyFill="1" applyBorder="1" applyAlignment="1">
      <alignment textRotation="90"/>
    </xf>
    <xf numFmtId="0" fontId="2" fillId="0" borderId="24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0" fillId="3" borderId="4" xfId="0" applyNumberFormat="1" applyFill="1" applyBorder="1" applyAlignment="1">
      <alignment horizontal="center" vertical="center"/>
    </xf>
    <xf numFmtId="0" fontId="0" fillId="3" borderId="5" xfId="0" applyNumberFormat="1" applyFill="1" applyBorder="1" applyAlignment="1">
      <alignment horizontal="center" vertical="center"/>
    </xf>
    <xf numFmtId="0" fontId="0" fillId="3" borderId="5" xfId="0" applyNumberFormat="1" applyFill="1" applyBorder="1" applyAlignment="1">
      <alignment horizontal="center" vertical="center" wrapText="1"/>
    </xf>
    <xf numFmtId="0" fontId="0" fillId="3" borderId="5" xfId="0" applyNumberFormat="1" applyFill="1" applyBorder="1"/>
    <xf numFmtId="0" fontId="0" fillId="3" borderId="6" xfId="0" applyNumberFormat="1" applyFill="1" applyBorder="1" applyAlignment="1">
      <alignment horizontal="center" vertical="center"/>
    </xf>
    <xf numFmtId="0" fontId="1" fillId="0" borderId="16" xfId="0" applyNumberFormat="1" applyFont="1" applyBorder="1" applyAlignment="1">
      <alignment horizontal="center" vertical="center"/>
    </xf>
    <xf numFmtId="0" fontId="1" fillId="0" borderId="11" xfId="0" applyNumberFormat="1" applyFont="1" applyBorder="1" applyAlignment="1">
      <alignment horizontal="center" vertical="center"/>
    </xf>
    <xf numFmtId="0" fontId="0" fillId="0" borderId="12" xfId="0" applyNumberFormat="1" applyBorder="1"/>
    <xf numFmtId="0" fontId="1" fillId="0" borderId="10" xfId="0" applyNumberFormat="1" applyFont="1" applyBorder="1" applyAlignment="1">
      <alignment horizontal="center" vertical="center"/>
    </xf>
    <xf numFmtId="0" fontId="0" fillId="0" borderId="17" xfId="0" applyNumberFormat="1" applyBorder="1"/>
    <xf numFmtId="0" fontId="0" fillId="0" borderId="14" xfId="0" applyNumberFormat="1" applyBorder="1"/>
    <xf numFmtId="0" fontId="5" fillId="0" borderId="13" xfId="0" applyNumberFormat="1" applyFont="1" applyBorder="1" applyAlignment="1">
      <alignment shrinkToFit="1"/>
    </xf>
    <xf numFmtId="0" fontId="5" fillId="0" borderId="14" xfId="0" applyNumberFormat="1" applyFont="1" applyBorder="1" applyAlignment="1">
      <alignment shrinkToFit="1"/>
    </xf>
    <xf numFmtId="0" fontId="5" fillId="0" borderId="15" xfId="0" applyNumberFormat="1" applyFont="1" applyBorder="1" applyAlignment="1">
      <alignment shrinkToFit="1"/>
    </xf>
    <xf numFmtId="49" fontId="0" fillId="2" borderId="10" xfId="0" applyNumberFormat="1" applyFill="1" applyBorder="1" applyAlignment="1">
      <alignment shrinkToFit="1"/>
    </xf>
    <xf numFmtId="49" fontId="0" fillId="2" borderId="11" xfId="0" applyNumberFormat="1" applyFill="1" applyBorder="1" applyAlignment="1">
      <alignment shrinkToFit="1"/>
    </xf>
    <xf numFmtId="49" fontId="0" fillId="2" borderId="12" xfId="0" applyNumberFormat="1" applyFill="1" applyBorder="1" applyAlignment="1">
      <alignment shrinkToFit="1"/>
    </xf>
    <xf numFmtId="49" fontId="0" fillId="8" borderId="10" xfId="0" applyNumberFormat="1" applyFill="1" applyBorder="1" applyAlignment="1">
      <alignment shrinkToFit="1"/>
    </xf>
    <xf numFmtId="49" fontId="0" fillId="8" borderId="11" xfId="0" applyNumberFormat="1" applyFill="1" applyBorder="1" applyAlignment="1">
      <alignment shrinkToFit="1"/>
    </xf>
    <xf numFmtId="49" fontId="0" fillId="8" borderId="12" xfId="0" applyNumberFormat="1" applyFill="1" applyBorder="1" applyAlignment="1">
      <alignment shrinkToFit="1"/>
    </xf>
    <xf numFmtId="0" fontId="0" fillId="2" borderId="1" xfId="0" applyNumberFormat="1" applyFill="1" applyBorder="1"/>
    <xf numFmtId="0" fontId="0" fillId="8" borderId="1" xfId="0" applyNumberFormat="1" applyFill="1" applyBorder="1"/>
    <xf numFmtId="0" fontId="6" fillId="0" borderId="0" xfId="0" applyFont="1" applyAlignment="1">
      <alignment horizontal="center" vertical="center"/>
    </xf>
    <xf numFmtId="49" fontId="0" fillId="2" borderId="16" xfId="0" applyNumberForma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2" fillId="0" borderId="0" xfId="0" applyNumberFormat="1" applyFont="1" applyBorder="1" applyAlignment="1">
      <alignment horizontal="center" vertical="center" wrapText="1"/>
    </xf>
    <xf numFmtId="0" fontId="0" fillId="14" borderId="2" xfId="0" applyFill="1" applyBorder="1" applyAlignment="1">
      <alignment horizontal="center" vertical="center" wrapText="1"/>
    </xf>
    <xf numFmtId="0" fontId="0" fillId="13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 wrapText="1"/>
    </xf>
    <xf numFmtId="49" fontId="0" fillId="0" borderId="2" xfId="0" applyNumberFormat="1" applyBorder="1"/>
    <xf numFmtId="0" fontId="0" fillId="7" borderId="21" xfId="0" applyNumberFormat="1" applyFont="1" applyFill="1" applyBorder="1" applyAlignment="1">
      <alignment horizontal="center" textRotation="60" wrapText="1"/>
    </xf>
    <xf numFmtId="0" fontId="0" fillId="7" borderId="22" xfId="0" applyNumberFormat="1" applyFont="1" applyFill="1" applyBorder="1" applyAlignment="1">
      <alignment horizontal="center" textRotation="60" wrapText="1"/>
    </xf>
    <xf numFmtId="0" fontId="0" fillId="7" borderId="23" xfId="0" applyNumberFormat="1" applyFont="1" applyFill="1" applyBorder="1" applyAlignment="1">
      <alignment horizontal="center" textRotation="60" wrapText="1"/>
    </xf>
    <xf numFmtId="0" fontId="0" fillId="12" borderId="18" xfId="0" applyNumberFormat="1" applyFont="1" applyFill="1" applyBorder="1" applyAlignment="1">
      <alignment horizontal="center" textRotation="60" wrapText="1"/>
    </xf>
    <xf numFmtId="0" fontId="0" fillId="12" borderId="19" xfId="0" applyNumberFormat="1" applyFont="1" applyFill="1" applyBorder="1" applyAlignment="1">
      <alignment horizontal="center" textRotation="60" wrapText="1"/>
    </xf>
    <xf numFmtId="0" fontId="0" fillId="12" borderId="20" xfId="0" applyNumberFormat="1" applyFont="1" applyFill="1" applyBorder="1" applyAlignment="1">
      <alignment horizontal="center" textRotation="60" wrapText="1"/>
    </xf>
    <xf numFmtId="0" fontId="0" fillId="13" borderId="18" xfId="0" applyNumberFormat="1" applyFont="1" applyFill="1" applyBorder="1" applyAlignment="1">
      <alignment horizontal="center" textRotation="60" wrapText="1"/>
    </xf>
    <xf numFmtId="0" fontId="0" fillId="13" borderId="19" xfId="0" applyNumberFormat="1" applyFont="1" applyFill="1" applyBorder="1" applyAlignment="1">
      <alignment horizontal="center" textRotation="60" wrapText="1"/>
    </xf>
    <xf numFmtId="0" fontId="0" fillId="13" borderId="20" xfId="0" applyNumberFormat="1" applyFont="1" applyFill="1" applyBorder="1" applyAlignment="1">
      <alignment horizontal="center" textRotation="60" wrapText="1"/>
    </xf>
    <xf numFmtId="0" fontId="0" fillId="11" borderId="18" xfId="0" applyNumberFormat="1" applyFont="1" applyFill="1" applyBorder="1" applyAlignment="1">
      <alignment horizontal="center" textRotation="60" wrapText="1"/>
    </xf>
    <xf numFmtId="0" fontId="0" fillId="11" borderId="19" xfId="0" applyNumberFormat="1" applyFont="1" applyFill="1" applyBorder="1" applyAlignment="1">
      <alignment horizontal="center" textRotation="60" wrapText="1"/>
    </xf>
    <xf numFmtId="0" fontId="0" fillId="11" borderId="20" xfId="0" applyNumberFormat="1" applyFont="1" applyFill="1" applyBorder="1" applyAlignment="1">
      <alignment horizontal="center" textRotation="60" wrapText="1"/>
    </xf>
    <xf numFmtId="0" fontId="0" fillId="6" borderId="18" xfId="0" applyNumberFormat="1" applyFont="1" applyFill="1" applyBorder="1" applyAlignment="1">
      <alignment horizontal="center" textRotation="60" wrapText="1"/>
    </xf>
    <xf numFmtId="0" fontId="0" fillId="6" borderId="19" xfId="0" applyNumberFormat="1" applyFont="1" applyFill="1" applyBorder="1" applyAlignment="1">
      <alignment horizontal="center" textRotation="60" wrapText="1"/>
    </xf>
    <xf numFmtId="0" fontId="0" fillId="6" borderId="20" xfId="0" applyNumberFormat="1" applyFont="1" applyFill="1" applyBorder="1" applyAlignment="1">
      <alignment horizontal="center" textRotation="60" wrapText="1"/>
    </xf>
    <xf numFmtId="0" fontId="0" fillId="4" borderId="18" xfId="0" applyNumberFormat="1" applyFont="1" applyFill="1" applyBorder="1" applyAlignment="1">
      <alignment horizontal="center" textRotation="60" wrapText="1"/>
    </xf>
    <xf numFmtId="0" fontId="0" fillId="4" borderId="19" xfId="0" applyNumberFormat="1" applyFont="1" applyFill="1" applyBorder="1" applyAlignment="1">
      <alignment horizontal="center" textRotation="60" wrapText="1"/>
    </xf>
    <xf numFmtId="0" fontId="0" fillId="4" borderId="20" xfId="0" applyNumberFormat="1" applyFont="1" applyFill="1" applyBorder="1" applyAlignment="1">
      <alignment horizontal="center" textRotation="60" wrapText="1"/>
    </xf>
    <xf numFmtId="0" fontId="0" fillId="5" borderId="18" xfId="0" applyNumberFormat="1" applyFont="1" applyFill="1" applyBorder="1" applyAlignment="1">
      <alignment horizontal="center" textRotation="60" wrapText="1"/>
    </xf>
    <xf numFmtId="0" fontId="0" fillId="5" borderId="19" xfId="0" applyNumberFormat="1" applyFont="1" applyFill="1" applyBorder="1" applyAlignment="1">
      <alignment horizontal="center" textRotation="60" wrapText="1"/>
    </xf>
    <xf numFmtId="0" fontId="0" fillId="5" borderId="20" xfId="0" applyNumberFormat="1" applyFont="1" applyFill="1" applyBorder="1" applyAlignment="1">
      <alignment horizontal="center" textRotation="60" wrapText="1"/>
    </xf>
    <xf numFmtId="0" fontId="0" fillId="8" borderId="18" xfId="0" applyNumberFormat="1" applyFont="1" applyFill="1" applyBorder="1" applyAlignment="1">
      <alignment horizontal="center" textRotation="60" wrapText="1"/>
    </xf>
    <xf numFmtId="0" fontId="0" fillId="8" borderId="19" xfId="0" applyNumberFormat="1" applyFont="1" applyFill="1" applyBorder="1" applyAlignment="1">
      <alignment horizontal="center" textRotation="60" wrapText="1"/>
    </xf>
    <xf numFmtId="0" fontId="0" fillId="8" borderId="20" xfId="0" applyNumberFormat="1" applyFont="1" applyFill="1" applyBorder="1" applyAlignment="1">
      <alignment horizontal="center" textRotation="60" wrapText="1"/>
    </xf>
    <xf numFmtId="0" fontId="0" fillId="10" borderId="18" xfId="0" applyNumberFormat="1" applyFont="1" applyFill="1" applyBorder="1" applyAlignment="1">
      <alignment horizontal="center" textRotation="60" wrapText="1"/>
    </xf>
    <xf numFmtId="0" fontId="0" fillId="10" borderId="19" xfId="0" applyNumberFormat="1" applyFont="1" applyFill="1" applyBorder="1" applyAlignment="1">
      <alignment horizontal="center" textRotation="60" wrapText="1"/>
    </xf>
    <xf numFmtId="0" fontId="0" fillId="10" borderId="20" xfId="0" applyNumberFormat="1" applyFont="1" applyFill="1" applyBorder="1" applyAlignment="1">
      <alignment horizontal="center" textRotation="60" wrapText="1"/>
    </xf>
    <xf numFmtId="0" fontId="0" fillId="9" borderId="18" xfId="0" applyNumberFormat="1" applyFont="1" applyFill="1" applyBorder="1" applyAlignment="1">
      <alignment horizontal="center" textRotation="60" wrapText="1"/>
    </xf>
    <xf numFmtId="0" fontId="0" fillId="9" borderId="19" xfId="0" applyNumberFormat="1" applyFont="1" applyFill="1" applyBorder="1" applyAlignment="1">
      <alignment horizontal="center" textRotation="60" wrapText="1"/>
    </xf>
    <xf numFmtId="0" fontId="0" fillId="9" borderId="20" xfId="0" applyNumberFormat="1" applyFont="1" applyFill="1" applyBorder="1" applyAlignment="1">
      <alignment horizontal="center" textRotation="60" wrapText="1"/>
    </xf>
    <xf numFmtId="49" fontId="0" fillId="2" borderId="16" xfId="0" applyNumberFormat="1" applyFill="1" applyBorder="1" applyAlignment="1">
      <alignment shrinkToFit="1"/>
    </xf>
    <xf numFmtId="49" fontId="0" fillId="0" borderId="0" xfId="0" applyNumberFormat="1" applyAlignment="1">
      <alignment shrinkToFit="1"/>
    </xf>
    <xf numFmtId="0" fontId="0" fillId="15" borderId="10" xfId="0" applyNumberFormat="1" applyFill="1" applyBorder="1" applyAlignment="1">
      <alignment horizontal="center" vertical="center"/>
    </xf>
    <xf numFmtId="0" fontId="0" fillId="15" borderId="13" xfId="0" applyNumberFormat="1" applyFill="1" applyBorder="1"/>
    <xf numFmtId="0" fontId="0" fillId="4" borderId="10" xfId="0" applyNumberFormat="1" applyFill="1" applyBorder="1" applyAlignment="1">
      <alignment horizontal="center" vertical="center"/>
    </xf>
    <xf numFmtId="0" fontId="0" fillId="4" borderId="13" xfId="0" applyNumberFormat="1" applyFill="1" applyBorder="1"/>
    <xf numFmtId="0" fontId="0" fillId="3" borderId="1" xfId="0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 vertical="center" wrapText="1"/>
    </xf>
    <xf numFmtId="49" fontId="9" fillId="2" borderId="16" xfId="0" applyNumberFormat="1" applyFont="1" applyFill="1" applyBorder="1" applyAlignment="1">
      <alignment horizontal="center" vertical="center"/>
    </xf>
    <xf numFmtId="49" fontId="10" fillId="2" borderId="11" xfId="0" applyNumberFormat="1" applyFont="1" applyFill="1" applyBorder="1" applyAlignment="1">
      <alignment shrinkToFit="1"/>
    </xf>
    <xf numFmtId="49" fontId="0" fillId="2" borderId="11" xfId="0" applyNumberFormat="1" applyFill="1" applyBorder="1" applyAlignment="1">
      <alignment horizontal="left" vertical="top" shrinkToFit="1"/>
    </xf>
    <xf numFmtId="0" fontId="11" fillId="0" borderId="0" xfId="0" applyFont="1"/>
    <xf numFmtId="0" fontId="12" fillId="16" borderId="1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2" fillId="18" borderId="1" xfId="0" applyFont="1" applyFill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 wrapText="1"/>
    </xf>
    <xf numFmtId="0" fontId="13" fillId="20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2" fillId="22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center" vertical="center" wrapText="1"/>
    </xf>
    <xf numFmtId="0" fontId="7" fillId="25" borderId="4" xfId="0" applyFont="1" applyFill="1" applyBorder="1" applyAlignment="1">
      <alignment horizontal="right" vertical="center" wrapText="1"/>
    </xf>
    <xf numFmtId="0" fontId="7" fillId="25" borderId="5" xfId="0" applyFont="1" applyFill="1" applyBorder="1" applyAlignment="1">
      <alignment horizontal="center" vertical="center" wrapText="1"/>
    </xf>
    <xf numFmtId="0" fontId="7" fillId="25" borderId="6" xfId="0" applyFont="1" applyFill="1" applyBorder="1" applyAlignment="1">
      <alignment horizontal="center" vertical="center" wrapText="1"/>
    </xf>
    <xf numFmtId="0" fontId="2" fillId="26" borderId="1" xfId="0" applyFont="1" applyFill="1" applyBorder="1" applyAlignment="1">
      <alignment horizontal="center" vertical="center" wrapText="1"/>
    </xf>
    <xf numFmtId="0" fontId="2" fillId="27" borderId="1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22" borderId="7" xfId="0" applyFont="1" applyFill="1" applyBorder="1" applyAlignment="1">
      <alignment horizontal="center" vertical="center" wrapText="1"/>
    </xf>
    <xf numFmtId="0" fontId="2" fillId="22" borderId="9" xfId="0" applyFont="1" applyFill="1" applyBorder="1" applyAlignment="1">
      <alignment horizontal="center" vertical="center" wrapText="1"/>
    </xf>
    <xf numFmtId="0" fontId="4" fillId="7" borderId="7" xfId="0" applyNumberFormat="1" applyFont="1" applyFill="1" applyBorder="1" applyAlignment="1">
      <alignment horizontal="center" vertical="center" shrinkToFit="1"/>
    </xf>
    <xf numFmtId="0" fontId="4" fillId="7" borderId="8" xfId="0" applyNumberFormat="1" applyFont="1" applyFill="1" applyBorder="1" applyAlignment="1">
      <alignment horizontal="center" vertical="center" shrinkToFit="1"/>
    </xf>
    <xf numFmtId="0" fontId="4" fillId="7" borderId="9" xfId="0" applyNumberFormat="1" applyFont="1" applyFill="1" applyBorder="1" applyAlignment="1">
      <alignment horizontal="center" vertical="center" shrinkToFit="1"/>
    </xf>
    <xf numFmtId="0" fontId="4" fillId="12" borderId="7" xfId="0" applyNumberFormat="1" applyFont="1" applyFill="1" applyBorder="1" applyAlignment="1">
      <alignment horizontal="center" vertical="center" shrinkToFit="1"/>
    </xf>
    <xf numFmtId="0" fontId="4" fillId="12" borderId="8" xfId="0" applyNumberFormat="1" applyFont="1" applyFill="1" applyBorder="1" applyAlignment="1">
      <alignment horizontal="center" vertical="center" shrinkToFit="1"/>
    </xf>
    <xf numFmtId="0" fontId="4" fillId="12" borderId="9" xfId="0" applyNumberFormat="1" applyFont="1" applyFill="1" applyBorder="1" applyAlignment="1">
      <alignment horizontal="center" vertical="center" shrinkToFit="1"/>
    </xf>
    <xf numFmtId="0" fontId="4" fillId="10" borderId="7" xfId="0" applyNumberFormat="1" applyFont="1" applyFill="1" applyBorder="1" applyAlignment="1">
      <alignment horizontal="center" vertical="center" shrinkToFit="1"/>
    </xf>
    <xf numFmtId="0" fontId="4" fillId="10" borderId="8" xfId="0" applyNumberFormat="1" applyFont="1" applyFill="1" applyBorder="1" applyAlignment="1">
      <alignment horizontal="center" vertical="center" shrinkToFit="1"/>
    </xf>
    <xf numFmtId="0" fontId="4" fillId="10" borderId="9" xfId="0" applyNumberFormat="1" applyFont="1" applyFill="1" applyBorder="1" applyAlignment="1">
      <alignment horizontal="center" vertical="center" shrinkToFit="1"/>
    </xf>
    <xf numFmtId="0" fontId="4" fillId="9" borderId="7" xfId="0" applyNumberFormat="1" applyFont="1" applyFill="1" applyBorder="1" applyAlignment="1">
      <alignment horizontal="center" vertical="center" shrinkToFit="1"/>
    </xf>
    <xf numFmtId="0" fontId="4" fillId="9" borderId="8" xfId="0" applyNumberFormat="1" applyFont="1" applyFill="1" applyBorder="1" applyAlignment="1">
      <alignment horizontal="center" vertical="center" shrinkToFit="1"/>
    </xf>
    <xf numFmtId="0" fontId="4" fillId="9" borderId="9" xfId="0" applyNumberFormat="1" applyFont="1" applyFill="1" applyBorder="1" applyAlignment="1">
      <alignment horizontal="center" vertical="center" shrinkToFit="1"/>
    </xf>
    <xf numFmtId="0" fontId="4" fillId="13" borderId="7" xfId="0" applyNumberFormat="1" applyFont="1" applyFill="1" applyBorder="1" applyAlignment="1">
      <alignment horizontal="center" vertical="center" shrinkToFit="1"/>
    </xf>
    <xf numFmtId="0" fontId="4" fillId="13" borderId="8" xfId="0" applyNumberFormat="1" applyFont="1" applyFill="1" applyBorder="1" applyAlignment="1">
      <alignment horizontal="center" vertical="center" shrinkToFit="1"/>
    </xf>
    <xf numFmtId="0" fontId="4" fillId="13" borderId="9" xfId="0" applyNumberFormat="1" applyFont="1" applyFill="1" applyBorder="1" applyAlignment="1">
      <alignment horizontal="center" vertical="center" shrinkToFit="1"/>
    </xf>
    <xf numFmtId="0" fontId="4" fillId="11" borderId="7" xfId="0" applyNumberFormat="1" applyFont="1" applyFill="1" applyBorder="1" applyAlignment="1">
      <alignment horizontal="center" vertical="center" shrinkToFit="1"/>
    </xf>
    <xf numFmtId="0" fontId="4" fillId="11" borderId="8" xfId="0" applyNumberFormat="1" applyFont="1" applyFill="1" applyBorder="1" applyAlignment="1">
      <alignment horizontal="center" vertical="center" shrinkToFit="1"/>
    </xf>
    <xf numFmtId="0" fontId="4" fillId="11" borderId="9" xfId="0" applyNumberFormat="1" applyFont="1" applyFill="1" applyBorder="1" applyAlignment="1">
      <alignment horizontal="center" vertical="center" shrinkToFit="1"/>
    </xf>
    <xf numFmtId="0" fontId="4" fillId="6" borderId="7" xfId="0" applyNumberFormat="1" applyFont="1" applyFill="1" applyBorder="1" applyAlignment="1">
      <alignment horizontal="center" vertical="center" shrinkToFit="1"/>
    </xf>
    <xf numFmtId="0" fontId="4" fillId="6" borderId="8" xfId="0" applyNumberFormat="1" applyFont="1" applyFill="1" applyBorder="1" applyAlignment="1">
      <alignment horizontal="center" vertical="center" shrinkToFit="1"/>
    </xf>
    <xf numFmtId="0" fontId="4" fillId="6" borderId="9" xfId="0" applyNumberFormat="1" applyFont="1" applyFill="1" applyBorder="1" applyAlignment="1">
      <alignment horizontal="center" vertical="center" shrinkToFit="1"/>
    </xf>
    <xf numFmtId="0" fontId="4" fillId="4" borderId="7" xfId="0" applyNumberFormat="1" applyFont="1" applyFill="1" applyBorder="1" applyAlignment="1">
      <alignment horizontal="center" vertical="center" shrinkToFit="1"/>
    </xf>
    <xf numFmtId="0" fontId="4" fillId="4" borderId="8" xfId="0" applyNumberFormat="1" applyFont="1" applyFill="1" applyBorder="1" applyAlignment="1">
      <alignment horizontal="center" vertical="center" shrinkToFit="1"/>
    </xf>
    <xf numFmtId="0" fontId="4" fillId="4" borderId="9" xfId="0" applyNumberFormat="1" applyFont="1" applyFill="1" applyBorder="1" applyAlignment="1">
      <alignment horizontal="center" vertical="center" shrinkToFit="1"/>
    </xf>
    <xf numFmtId="0" fontId="4" fillId="5" borderId="7" xfId="0" applyNumberFormat="1" applyFont="1" applyFill="1" applyBorder="1" applyAlignment="1">
      <alignment horizontal="center" vertical="center" shrinkToFit="1"/>
    </xf>
    <xf numFmtId="0" fontId="4" fillId="5" borderId="8" xfId="0" applyNumberFormat="1" applyFont="1" applyFill="1" applyBorder="1" applyAlignment="1">
      <alignment horizontal="center" vertical="center" shrinkToFit="1"/>
    </xf>
    <xf numFmtId="0" fontId="4" fillId="5" borderId="9" xfId="0" applyNumberFormat="1" applyFont="1" applyFill="1" applyBorder="1" applyAlignment="1">
      <alignment horizontal="center" vertical="center" shrinkToFit="1"/>
    </xf>
    <xf numFmtId="0" fontId="4" fillId="8" borderId="7" xfId="0" applyNumberFormat="1" applyFont="1" applyFill="1" applyBorder="1" applyAlignment="1">
      <alignment horizontal="center" vertical="center" shrinkToFit="1"/>
    </xf>
    <xf numFmtId="0" fontId="4" fillId="8" borderId="8" xfId="0" applyNumberFormat="1" applyFont="1" applyFill="1" applyBorder="1" applyAlignment="1">
      <alignment horizontal="center" vertical="center" shrinkToFit="1"/>
    </xf>
    <xf numFmtId="0" fontId="4" fillId="8" borderId="9" xfId="0" applyNumberFormat="1" applyFont="1" applyFill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ADF60A"/>
      <color rgb="FF00FF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309D9.735E760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25</xdr:row>
          <xdr:rowOff>409575</xdr:rowOff>
        </xdr:from>
        <xdr:to>
          <xdr:col>0</xdr:col>
          <xdr:colOff>1066800</xdr:colOff>
          <xdr:row>25</xdr:row>
          <xdr:rowOff>1019175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fr-FR" sz="1200" b="1" i="1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Dé-sélectionner tout</a:t>
              </a:r>
            </a:p>
          </xdr:txBody>
        </xdr:sp>
        <xdr:clientData fPrintsWithSheet="0"/>
      </xdr:twoCellAnchor>
    </mc:Choice>
    <mc:Fallback/>
  </mc:AlternateContent>
  <xdr:twoCellAnchor>
    <xdr:from>
      <xdr:col>1</xdr:col>
      <xdr:colOff>257175</xdr:colOff>
      <xdr:row>0</xdr:row>
      <xdr:rowOff>85725</xdr:rowOff>
    </xdr:from>
    <xdr:to>
      <xdr:col>1</xdr:col>
      <xdr:colOff>2924175</xdr:colOff>
      <xdr:row>0</xdr:row>
      <xdr:rowOff>1045845</xdr:rowOff>
    </xdr:to>
    <xdr:pic>
      <xdr:nvPicPr>
        <xdr:cNvPr id="4" name="Image 3" descr="logoDeriveryCMJNHonrizontal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85725"/>
          <a:ext cx="2667000" cy="9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loud-fr.eu/index.php/s/euakx50PWPw7jsn?path=%2FFICHES%20TECHNIQUES%2FBATIMENT%2FMetaux_laques_primaires%2FFinition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K270"/>
  <sheetViews>
    <sheetView tabSelected="1" workbookViewId="0">
      <selection activeCell="I79" sqref="I79"/>
    </sheetView>
  </sheetViews>
  <sheetFormatPr baseColWidth="10" defaultRowHeight="15" x14ac:dyDescent="0.25"/>
  <cols>
    <col min="1" max="1" width="17.140625" customWidth="1"/>
    <col min="2" max="2" width="48.28515625" customWidth="1"/>
    <col min="3" max="3" width="16.140625" customWidth="1"/>
    <col min="4" max="4" width="22.140625" customWidth="1"/>
    <col min="5" max="7" width="16.140625" customWidth="1"/>
    <col min="8" max="8" width="21.28515625" customWidth="1"/>
    <col min="9" max="11" width="16.140625" customWidth="1"/>
    <col min="13" max="13" width="56.42578125" customWidth="1"/>
  </cols>
  <sheetData>
    <row r="1" spans="2:5" ht="87.75" customHeight="1" x14ac:dyDescent="0.5">
      <c r="C1" s="148" t="s">
        <v>262</v>
      </c>
      <c r="D1" s="148"/>
      <c r="E1" s="148"/>
    </row>
    <row r="2" spans="2:5" ht="20.25" customHeight="1" x14ac:dyDescent="0.5">
      <c r="C2" s="148"/>
      <c r="D2" s="148"/>
      <c r="E2" s="148"/>
    </row>
    <row r="3" spans="2:5" ht="20.25" customHeight="1" x14ac:dyDescent="0.5">
      <c r="B3" t="s">
        <v>264</v>
      </c>
      <c r="C3" s="148"/>
      <c r="D3" s="148"/>
      <c r="E3" s="148"/>
    </row>
    <row r="4" spans="2:5" ht="20.25" customHeight="1" x14ac:dyDescent="0.5">
      <c r="B4" t="s">
        <v>265</v>
      </c>
      <c r="C4" s="148"/>
      <c r="D4" s="148"/>
      <c r="E4" s="148"/>
    </row>
    <row r="5" spans="2:5" ht="23.25" customHeight="1" thickBot="1" x14ac:dyDescent="0.55000000000000004">
      <c r="B5" t="s">
        <v>266</v>
      </c>
      <c r="C5" s="148"/>
      <c r="D5" s="148"/>
      <c r="E5" s="148"/>
    </row>
    <row r="6" spans="2:5" ht="23.25" hidden="1" x14ac:dyDescent="0.35">
      <c r="B6" s="5"/>
      <c r="E6" s="5"/>
    </row>
    <row r="7" spans="2:5" hidden="1" x14ac:dyDescent="0.25"/>
    <row r="8" spans="2:5" hidden="1" x14ac:dyDescent="0.25"/>
    <row r="9" spans="2:5" ht="75" hidden="1" customHeight="1" x14ac:dyDescent="0.25"/>
    <row r="10" spans="2:5" hidden="1" x14ac:dyDescent="0.25"/>
    <row r="11" spans="2:5" hidden="1" x14ac:dyDescent="0.25"/>
    <row r="12" spans="2:5" hidden="1" x14ac:dyDescent="0.25"/>
    <row r="13" spans="2:5" hidden="1" x14ac:dyDescent="0.25"/>
    <row r="14" spans="2:5" hidden="1" x14ac:dyDescent="0.25"/>
    <row r="15" spans="2:5" hidden="1" x14ac:dyDescent="0.25"/>
    <row r="16" spans="2:5" hidden="1" x14ac:dyDescent="0.25"/>
    <row r="17" spans="1:11" hidden="1" x14ac:dyDescent="0.25"/>
    <row r="18" spans="1:11" hidden="1" x14ac:dyDescent="0.25"/>
    <row r="19" spans="1:11" hidden="1" x14ac:dyDescent="0.25"/>
    <row r="20" spans="1:11" hidden="1" x14ac:dyDescent="0.25"/>
    <row r="21" spans="1:11" hidden="1" x14ac:dyDescent="0.25"/>
    <row r="22" spans="1:11" hidden="1" x14ac:dyDescent="0.25">
      <c r="B22" t="s">
        <v>58</v>
      </c>
    </row>
    <row r="23" spans="1:11" ht="23.25" hidden="1" x14ac:dyDescent="0.35">
      <c r="B23" s="5"/>
    </row>
    <row r="24" spans="1:11" ht="20.25" hidden="1" customHeight="1" thickBot="1" x14ac:dyDescent="0.3">
      <c r="B24" s="7">
        <v>2</v>
      </c>
      <c r="C24" s="7">
        <f>B24+1</f>
        <v>3</v>
      </c>
      <c r="D24" s="7">
        <f t="shared" ref="D24:K24" si="0">C24+1</f>
        <v>4</v>
      </c>
      <c r="E24" s="7">
        <f t="shared" si="0"/>
        <v>5</v>
      </c>
      <c r="F24" s="7">
        <f t="shared" si="0"/>
        <v>6</v>
      </c>
      <c r="G24" s="7">
        <f t="shared" si="0"/>
        <v>7</v>
      </c>
      <c r="H24" s="7">
        <f t="shared" si="0"/>
        <v>8</v>
      </c>
      <c r="I24" s="7">
        <f t="shared" si="0"/>
        <v>9</v>
      </c>
      <c r="J24" s="7">
        <f t="shared" si="0"/>
        <v>10</v>
      </c>
      <c r="K24" s="7">
        <f t="shared" si="0"/>
        <v>11</v>
      </c>
    </row>
    <row r="25" spans="1:11" ht="32.25" thickBot="1" x14ac:dyDescent="0.3">
      <c r="B25" s="149" t="s">
        <v>267</v>
      </c>
      <c r="C25" s="150" t="s">
        <v>1</v>
      </c>
      <c r="D25" s="151" t="s">
        <v>268</v>
      </c>
      <c r="E25" s="152" t="s">
        <v>4</v>
      </c>
      <c r="F25" s="153" t="s">
        <v>269</v>
      </c>
      <c r="G25" s="154" t="s">
        <v>270</v>
      </c>
      <c r="H25" s="155" t="s">
        <v>271</v>
      </c>
      <c r="I25" s="156" t="s">
        <v>272</v>
      </c>
      <c r="J25" s="157" t="s">
        <v>273</v>
      </c>
      <c r="K25" s="158" t="s">
        <v>274</v>
      </c>
    </row>
    <row r="26" spans="1:11" s="1" customFormat="1" ht="81.75" customHeight="1" thickBot="1" x14ac:dyDescent="0.3">
      <c r="A26" s="143" t="s">
        <v>263</v>
      </c>
      <c r="B26" s="159" t="s">
        <v>58</v>
      </c>
      <c r="C26" s="160" t="s">
        <v>58</v>
      </c>
      <c r="D26" s="160" t="s">
        <v>58</v>
      </c>
      <c r="E26" s="160" t="s">
        <v>58</v>
      </c>
      <c r="F26" s="160" t="s">
        <v>58</v>
      </c>
      <c r="G26" s="160" t="s">
        <v>58</v>
      </c>
      <c r="H26" s="160" t="s">
        <v>58</v>
      </c>
      <c r="I26" s="160" t="s">
        <v>58</v>
      </c>
      <c r="J26" s="161" t="s">
        <v>58</v>
      </c>
      <c r="K26" s="161" t="s">
        <v>58</v>
      </c>
    </row>
    <row r="27" spans="1:11" s="1" customFormat="1" ht="30" hidden="1" customHeight="1" x14ac:dyDescent="0.25">
      <c r="A27" s="1">
        <v>1</v>
      </c>
      <c r="B27" s="3" t="s">
        <v>58</v>
      </c>
      <c r="C27" s="3" t="s">
        <v>58</v>
      </c>
      <c r="D27" s="3" t="s">
        <v>58</v>
      </c>
      <c r="E27" s="3" t="s">
        <v>58</v>
      </c>
      <c r="F27" s="3" t="s">
        <v>58</v>
      </c>
      <c r="G27" s="3" t="s">
        <v>58</v>
      </c>
      <c r="H27" s="3" t="s">
        <v>58</v>
      </c>
      <c r="I27" s="3" t="s">
        <v>58</v>
      </c>
      <c r="J27" s="3" t="s">
        <v>58</v>
      </c>
      <c r="K27" s="3" t="s">
        <v>58</v>
      </c>
    </row>
    <row r="28" spans="1:11" s="1" customFormat="1" ht="30" hidden="1" customHeight="1" x14ac:dyDescent="0.25">
      <c r="A28" s="1">
        <v>2</v>
      </c>
      <c r="B28" s="103" t="s">
        <v>232</v>
      </c>
      <c r="C28" s="2" t="s">
        <v>3</v>
      </c>
      <c r="D28" s="2" t="s">
        <v>215</v>
      </c>
      <c r="E28" s="2" t="s">
        <v>6</v>
      </c>
      <c r="F28" s="2" t="s">
        <v>7</v>
      </c>
      <c r="G28" s="2" t="s">
        <v>9</v>
      </c>
      <c r="H28" s="2" t="s">
        <v>226</v>
      </c>
      <c r="I28" s="2" t="s">
        <v>36</v>
      </c>
      <c r="J28" s="2" t="s">
        <v>25</v>
      </c>
      <c r="K28" s="2" t="s">
        <v>12</v>
      </c>
    </row>
    <row r="29" spans="1:11" s="1" customFormat="1" ht="30" hidden="1" customHeight="1" x14ac:dyDescent="0.25">
      <c r="A29" s="1">
        <v>3</v>
      </c>
      <c r="B29" s="103" t="s">
        <v>44</v>
      </c>
      <c r="C29" s="2" t="s">
        <v>18</v>
      </c>
      <c r="D29" s="2" t="s">
        <v>214</v>
      </c>
      <c r="E29" s="2" t="s">
        <v>5</v>
      </c>
      <c r="F29" s="2" t="s">
        <v>43</v>
      </c>
      <c r="G29" s="2" t="s">
        <v>11</v>
      </c>
      <c r="H29" s="2" t="s">
        <v>227</v>
      </c>
      <c r="I29" s="2" t="s">
        <v>190</v>
      </c>
      <c r="J29" s="2" t="s">
        <v>24</v>
      </c>
      <c r="K29" s="2" t="s">
        <v>200</v>
      </c>
    </row>
    <row r="30" spans="1:11" s="1" customFormat="1" ht="30" hidden="1" customHeight="1" x14ac:dyDescent="0.25">
      <c r="A30" s="1">
        <v>4</v>
      </c>
      <c r="B30" s="103" t="s">
        <v>17</v>
      </c>
      <c r="C30" s="2" t="s">
        <v>2</v>
      </c>
      <c r="D30" s="2" t="s">
        <v>55</v>
      </c>
      <c r="E30" s="2" t="s">
        <v>63</v>
      </c>
      <c r="F30" s="2" t="s">
        <v>57</v>
      </c>
      <c r="G30" s="2" t="s">
        <v>10</v>
      </c>
      <c r="H30" s="2" t="s">
        <v>236</v>
      </c>
      <c r="I30" s="2" t="s">
        <v>186</v>
      </c>
      <c r="J30" s="2" t="s">
        <v>26</v>
      </c>
      <c r="K30" s="2" t="s">
        <v>83</v>
      </c>
    </row>
    <row r="31" spans="1:11" s="1" customFormat="1" ht="30" hidden="1" customHeight="1" x14ac:dyDescent="0.25">
      <c r="A31" s="1">
        <v>5</v>
      </c>
      <c r="B31" s="103" t="s">
        <v>233</v>
      </c>
      <c r="C31" s="2" t="s">
        <v>246</v>
      </c>
      <c r="D31" s="2" t="s">
        <v>54</v>
      </c>
      <c r="E31" s="2" t="s">
        <v>64</v>
      </c>
      <c r="F31" s="2" t="s">
        <v>8</v>
      </c>
      <c r="G31" s="2"/>
      <c r="H31" s="2" t="s">
        <v>89</v>
      </c>
      <c r="I31" s="2" t="s">
        <v>187</v>
      </c>
      <c r="J31" s="2" t="s">
        <v>27</v>
      </c>
      <c r="K31" s="2" t="s">
        <v>117</v>
      </c>
    </row>
    <row r="32" spans="1:11" s="1" customFormat="1" ht="30" hidden="1" customHeight="1" x14ac:dyDescent="0.25">
      <c r="A32" s="1">
        <v>6</v>
      </c>
      <c r="B32" s="103" t="s">
        <v>45</v>
      </c>
      <c r="D32" s="2" t="s">
        <v>53</v>
      </c>
      <c r="E32" s="2" t="s">
        <v>65</v>
      </c>
      <c r="F32" s="2"/>
      <c r="G32" s="2"/>
      <c r="H32" s="2" t="s">
        <v>250</v>
      </c>
      <c r="I32" s="2" t="s">
        <v>188</v>
      </c>
      <c r="J32" s="2" t="s">
        <v>219</v>
      </c>
      <c r="K32" s="2" t="s">
        <v>15</v>
      </c>
    </row>
    <row r="33" spans="1:11" s="1" customFormat="1" ht="30" hidden="1" customHeight="1" x14ac:dyDescent="0.25">
      <c r="A33" s="1">
        <v>7</v>
      </c>
      <c r="B33" s="103" t="s">
        <v>48</v>
      </c>
      <c r="C33" s="2"/>
      <c r="D33" s="2"/>
      <c r="E33" s="2" t="s">
        <v>35</v>
      </c>
      <c r="F33" s="2"/>
      <c r="G33" s="2"/>
      <c r="H33" s="2" t="s">
        <v>62</v>
      </c>
      <c r="I33" s="2" t="s">
        <v>189</v>
      </c>
      <c r="J33" s="2" t="s">
        <v>212</v>
      </c>
      <c r="K33" s="2" t="s">
        <v>13</v>
      </c>
    </row>
    <row r="34" spans="1:11" s="1" customFormat="1" ht="30" hidden="1" customHeight="1" x14ac:dyDescent="0.25">
      <c r="A34" s="1">
        <v>8</v>
      </c>
      <c r="B34" s="102" t="s">
        <v>205</v>
      </c>
      <c r="C34" s="2"/>
      <c r="D34" s="2"/>
      <c r="E34" s="2"/>
      <c r="F34" s="2"/>
      <c r="G34" s="2"/>
      <c r="H34" s="2" t="s">
        <v>61</v>
      </c>
      <c r="I34" s="2" t="s">
        <v>40</v>
      </c>
      <c r="J34" s="2" t="s">
        <v>211</v>
      </c>
      <c r="K34" s="2" t="s">
        <v>201</v>
      </c>
    </row>
    <row r="35" spans="1:11" s="1" customFormat="1" ht="30" hidden="1" customHeight="1" x14ac:dyDescent="0.25">
      <c r="A35" s="1">
        <v>9</v>
      </c>
      <c r="B35" s="102" t="s">
        <v>204</v>
      </c>
      <c r="C35" s="2"/>
      <c r="D35" s="2"/>
      <c r="E35" s="2"/>
      <c r="F35" s="2"/>
      <c r="G35" s="2"/>
      <c r="H35" s="2" t="s">
        <v>16</v>
      </c>
      <c r="I35" s="2" t="s">
        <v>118</v>
      </c>
      <c r="J35" s="2" t="s">
        <v>28</v>
      </c>
      <c r="K35" s="2" t="s">
        <v>178</v>
      </c>
    </row>
    <row r="36" spans="1:11" s="1" customFormat="1" ht="30" hidden="1" customHeight="1" x14ac:dyDescent="0.25">
      <c r="A36" s="1">
        <v>10</v>
      </c>
      <c r="B36" s="101" t="s">
        <v>197</v>
      </c>
      <c r="C36" s="2"/>
      <c r="D36" s="2"/>
      <c r="E36" s="2"/>
      <c r="F36" s="2"/>
      <c r="G36" s="2"/>
      <c r="H36" s="2"/>
      <c r="I36" s="2" t="s">
        <v>191</v>
      </c>
      <c r="J36" s="2" t="s">
        <v>29</v>
      </c>
      <c r="K36" s="2" t="s">
        <v>14</v>
      </c>
    </row>
    <row r="37" spans="1:11" s="1" customFormat="1" ht="30" hidden="1" customHeight="1" x14ac:dyDescent="0.25">
      <c r="A37" s="1">
        <v>11</v>
      </c>
      <c r="B37" s="101" t="s">
        <v>196</v>
      </c>
      <c r="C37" s="2"/>
      <c r="D37" s="2"/>
      <c r="E37" s="2"/>
      <c r="F37" s="2"/>
      <c r="G37" s="2"/>
      <c r="H37" s="2"/>
      <c r="I37" s="2" t="s">
        <v>39</v>
      </c>
      <c r="J37" s="2" t="s">
        <v>30</v>
      </c>
      <c r="K37" s="2"/>
    </row>
    <row r="38" spans="1:11" s="1" customFormat="1" ht="30" hidden="1" customHeight="1" x14ac:dyDescent="0.25">
      <c r="A38" s="1">
        <v>12</v>
      </c>
      <c r="B38" s="101" t="s">
        <v>20</v>
      </c>
      <c r="C38" s="2"/>
      <c r="D38" s="2"/>
      <c r="E38" s="2"/>
      <c r="F38" s="2"/>
      <c r="G38" s="2"/>
      <c r="H38" s="2"/>
      <c r="I38" s="2" t="s">
        <v>37</v>
      </c>
      <c r="J38" s="2" t="s">
        <v>217</v>
      </c>
      <c r="K38" s="2"/>
    </row>
    <row r="39" spans="1:11" s="1" customFormat="1" ht="30" hidden="1" customHeight="1" x14ac:dyDescent="0.25">
      <c r="A39" s="1">
        <v>13</v>
      </c>
      <c r="B39" s="101" t="s">
        <v>19</v>
      </c>
      <c r="C39" s="2"/>
      <c r="D39" s="2"/>
      <c r="E39" s="2"/>
      <c r="F39" s="2"/>
      <c r="G39" s="2"/>
      <c r="H39" s="2"/>
      <c r="I39" s="2" t="s">
        <v>38</v>
      </c>
      <c r="J39" s="2" t="s">
        <v>225</v>
      </c>
      <c r="K39" s="2"/>
    </row>
    <row r="40" spans="1:11" s="1" customFormat="1" ht="30" hidden="1" customHeight="1" x14ac:dyDescent="0.25">
      <c r="A40" s="1">
        <v>14</v>
      </c>
      <c r="B40" s="101" t="s">
        <v>22</v>
      </c>
      <c r="C40" s="2"/>
      <c r="D40" s="2"/>
      <c r="E40" s="2"/>
      <c r="F40" s="2"/>
      <c r="G40" s="2"/>
      <c r="H40" s="2"/>
      <c r="I40" s="2" t="s">
        <v>56</v>
      </c>
      <c r="J40" s="2" t="s">
        <v>31</v>
      </c>
      <c r="K40" s="2"/>
    </row>
    <row r="41" spans="1:11" s="1" customFormat="1" ht="30" hidden="1" customHeight="1" x14ac:dyDescent="0.25">
      <c r="A41" s="1">
        <v>15</v>
      </c>
      <c r="B41" s="101" t="s">
        <v>21</v>
      </c>
      <c r="C41" s="2"/>
      <c r="D41" s="2"/>
      <c r="E41" s="2"/>
      <c r="F41" s="2"/>
      <c r="G41" s="2"/>
      <c r="H41" s="2"/>
      <c r="I41" s="2"/>
      <c r="J41" s="2" t="s">
        <v>32</v>
      </c>
      <c r="K41" s="2"/>
    </row>
    <row r="42" spans="1:11" s="1" customFormat="1" ht="30" hidden="1" customHeight="1" x14ac:dyDescent="0.25">
      <c r="A42" s="1">
        <v>16</v>
      </c>
      <c r="B42" s="101" t="s">
        <v>41</v>
      </c>
      <c r="C42" s="2"/>
      <c r="D42" s="2"/>
      <c r="E42" s="2"/>
      <c r="F42" s="2"/>
      <c r="G42" s="2"/>
      <c r="H42" s="2"/>
      <c r="I42" s="2"/>
      <c r="J42" s="2" t="s">
        <v>23</v>
      </c>
      <c r="K42" s="2"/>
    </row>
    <row r="43" spans="1:11" s="1" customFormat="1" ht="30" hidden="1" customHeight="1" x14ac:dyDescent="0.25">
      <c r="A43" s="1">
        <v>17</v>
      </c>
      <c r="B43" s="101" t="s">
        <v>192</v>
      </c>
      <c r="C43" s="2"/>
      <c r="D43" s="2"/>
      <c r="E43" s="2"/>
      <c r="F43" s="2"/>
      <c r="G43" s="2"/>
      <c r="H43" s="2"/>
      <c r="I43" s="2"/>
      <c r="J43" s="2" t="s">
        <v>213</v>
      </c>
      <c r="K43" s="2"/>
    </row>
    <row r="44" spans="1:11" s="1" customFormat="1" ht="30" hidden="1" customHeight="1" x14ac:dyDescent="0.25">
      <c r="A44" s="1">
        <v>18</v>
      </c>
      <c r="B44" s="101" t="s">
        <v>195</v>
      </c>
      <c r="C44" s="2"/>
      <c r="D44" s="2"/>
      <c r="E44" s="2"/>
      <c r="F44" s="2"/>
      <c r="G44" s="2"/>
      <c r="H44" s="2"/>
      <c r="I44" s="2"/>
      <c r="J44" s="2" t="s">
        <v>218</v>
      </c>
      <c r="K44" s="2"/>
    </row>
    <row r="45" spans="1:11" s="1" customFormat="1" ht="30" hidden="1" customHeight="1" x14ac:dyDescent="0.25">
      <c r="A45" s="1">
        <v>19</v>
      </c>
      <c r="B45" s="101" t="s">
        <v>209</v>
      </c>
      <c r="C45" s="2"/>
      <c r="D45" s="2"/>
      <c r="E45" s="2"/>
      <c r="F45" s="2"/>
      <c r="G45" s="2"/>
      <c r="H45" s="2"/>
      <c r="I45" s="2"/>
      <c r="J45" s="2" t="s">
        <v>33</v>
      </c>
      <c r="K45" s="2"/>
    </row>
    <row r="46" spans="1:11" s="1" customFormat="1" ht="30" hidden="1" customHeight="1" x14ac:dyDescent="0.25">
      <c r="A46" s="1">
        <v>20</v>
      </c>
      <c r="B46" s="101" t="s">
        <v>216</v>
      </c>
      <c r="C46" s="2"/>
      <c r="D46" s="2"/>
      <c r="E46" s="2"/>
      <c r="F46" s="2"/>
      <c r="G46" s="2"/>
      <c r="H46" s="2"/>
      <c r="I46" s="2"/>
      <c r="J46" s="2" t="s">
        <v>223</v>
      </c>
      <c r="K46" s="2"/>
    </row>
    <row r="47" spans="1:11" s="1" customFormat="1" ht="30" hidden="1" customHeight="1" x14ac:dyDescent="0.25">
      <c r="A47" s="1">
        <v>21</v>
      </c>
      <c r="B47" s="101" t="s">
        <v>193</v>
      </c>
      <c r="C47" s="2"/>
      <c r="D47" s="2"/>
      <c r="E47" s="2"/>
      <c r="F47" s="2"/>
      <c r="G47" s="2"/>
      <c r="H47" s="2"/>
      <c r="I47" s="2"/>
      <c r="J47" s="2" t="s">
        <v>220</v>
      </c>
      <c r="K47" s="2"/>
    </row>
    <row r="48" spans="1:11" s="1" customFormat="1" ht="30" hidden="1" customHeight="1" x14ac:dyDescent="0.25">
      <c r="A48" s="1">
        <v>22</v>
      </c>
      <c r="B48" s="101" t="s">
        <v>198</v>
      </c>
      <c r="C48" s="2"/>
      <c r="D48" s="2"/>
      <c r="E48" s="2"/>
      <c r="F48" s="2"/>
      <c r="G48" s="2"/>
      <c r="H48" s="2"/>
      <c r="I48" s="2"/>
      <c r="J48" s="2" t="s">
        <v>222</v>
      </c>
      <c r="K48" s="2"/>
    </row>
    <row r="49" spans="1:11" s="1" customFormat="1" ht="30" hidden="1" customHeight="1" x14ac:dyDescent="0.25">
      <c r="A49" s="1">
        <v>23</v>
      </c>
      <c r="B49" s="101" t="s">
        <v>194</v>
      </c>
      <c r="C49" s="2"/>
      <c r="D49" s="2"/>
      <c r="E49" s="2"/>
      <c r="F49" s="2"/>
      <c r="G49" s="2"/>
      <c r="H49" s="2"/>
      <c r="I49" s="2"/>
      <c r="J49" s="2" t="s">
        <v>224</v>
      </c>
      <c r="K49" s="2"/>
    </row>
    <row r="50" spans="1:11" s="1" customFormat="1" ht="30" hidden="1" customHeight="1" x14ac:dyDescent="0.25">
      <c r="A50" s="1">
        <v>24</v>
      </c>
      <c r="B50" s="103" t="s">
        <v>49</v>
      </c>
      <c r="C50" s="2"/>
      <c r="D50" s="2"/>
      <c r="E50" s="2"/>
      <c r="F50" s="2"/>
      <c r="G50" s="2"/>
      <c r="H50" s="2"/>
      <c r="I50" s="2"/>
      <c r="J50" s="2" t="s">
        <v>210</v>
      </c>
      <c r="K50" s="2"/>
    </row>
    <row r="51" spans="1:11" s="1" customFormat="1" ht="30" hidden="1" customHeight="1" x14ac:dyDescent="0.25">
      <c r="A51" s="1">
        <v>25</v>
      </c>
      <c r="B51" s="103" t="s">
        <v>46</v>
      </c>
      <c r="C51" s="2"/>
      <c r="D51" s="2"/>
      <c r="E51" s="2"/>
      <c r="F51" s="2"/>
      <c r="G51" s="2"/>
      <c r="H51" s="2"/>
      <c r="I51" s="2"/>
      <c r="J51" s="2" t="s">
        <v>87</v>
      </c>
      <c r="K51" s="2"/>
    </row>
    <row r="52" spans="1:11" s="1" customFormat="1" ht="30" hidden="1" customHeight="1" x14ac:dyDescent="0.25">
      <c r="A52" s="1">
        <v>26</v>
      </c>
      <c r="B52" s="103" t="s">
        <v>47</v>
      </c>
      <c r="C52" s="2"/>
      <c r="D52" s="2"/>
      <c r="E52" s="2"/>
      <c r="F52" s="2"/>
      <c r="G52" s="2"/>
      <c r="H52" s="2"/>
      <c r="I52" s="2"/>
      <c r="J52" s="2" t="s">
        <v>34</v>
      </c>
      <c r="K52" s="2"/>
    </row>
    <row r="53" spans="1:11" s="1" customFormat="1" ht="30" hidden="1" customHeight="1" x14ac:dyDescent="0.25">
      <c r="A53" s="1">
        <v>27</v>
      </c>
      <c r="B53" s="103" t="s">
        <v>208</v>
      </c>
      <c r="C53" s="2"/>
      <c r="D53" s="2"/>
      <c r="E53" s="2"/>
      <c r="F53" s="2"/>
      <c r="G53" s="2"/>
      <c r="H53" s="2"/>
      <c r="I53" s="2"/>
      <c r="J53" s="2"/>
      <c r="K53" s="2"/>
    </row>
    <row r="54" spans="1:11" s="1" customFormat="1" ht="30" hidden="1" customHeight="1" x14ac:dyDescent="0.25">
      <c r="A54" s="1">
        <v>28</v>
      </c>
      <c r="B54" s="103" t="s">
        <v>42</v>
      </c>
      <c r="C54" s="2"/>
      <c r="D54" s="2"/>
      <c r="E54" s="2"/>
      <c r="F54" s="2"/>
      <c r="G54" s="2"/>
      <c r="H54" s="2"/>
      <c r="I54" s="2"/>
      <c r="J54" s="2"/>
      <c r="K54" s="2"/>
    </row>
    <row r="55" spans="1:11" s="1" customFormat="1" ht="30" hidden="1" customHeight="1" x14ac:dyDescent="0.25">
      <c r="A55" s="1">
        <v>29</v>
      </c>
      <c r="B55" s="103" t="s">
        <v>207</v>
      </c>
      <c r="C55" s="2"/>
      <c r="D55" s="2"/>
      <c r="E55" s="2"/>
      <c r="F55" s="2"/>
      <c r="G55" s="2"/>
      <c r="H55" s="2"/>
      <c r="I55" s="2"/>
      <c r="J55" s="2"/>
      <c r="K55" s="2"/>
    </row>
    <row r="56" spans="1:11" s="1" customFormat="1" ht="30" hidden="1" customHeight="1" x14ac:dyDescent="0.25">
      <c r="A56" s="1">
        <v>30</v>
      </c>
      <c r="B56" s="103" t="s">
        <v>52</v>
      </c>
      <c r="C56" s="2"/>
      <c r="D56" s="2"/>
      <c r="E56" s="2"/>
      <c r="F56" s="2"/>
      <c r="G56" s="2"/>
      <c r="H56" s="2"/>
      <c r="I56" s="2"/>
      <c r="J56" s="2"/>
      <c r="K56" s="2"/>
    </row>
    <row r="57" spans="1:11" s="1" customFormat="1" ht="30" hidden="1" customHeight="1" x14ac:dyDescent="0.25">
      <c r="A57" s="1">
        <v>31</v>
      </c>
      <c r="B57" s="103" t="s">
        <v>206</v>
      </c>
      <c r="C57" s="2"/>
      <c r="D57" s="2"/>
      <c r="E57" s="2"/>
      <c r="F57" s="2"/>
      <c r="G57" s="2"/>
      <c r="H57" s="2"/>
      <c r="I57" s="2"/>
      <c r="J57" s="2"/>
      <c r="K57" s="2"/>
    </row>
    <row r="58" spans="1:11" s="1" customFormat="1" ht="30" hidden="1" customHeight="1" x14ac:dyDescent="0.25">
      <c r="A58" s="1">
        <v>32</v>
      </c>
      <c r="B58" s="101" t="s">
        <v>50</v>
      </c>
      <c r="C58" s="2"/>
      <c r="D58" s="2"/>
      <c r="E58" s="2"/>
      <c r="F58" s="2"/>
      <c r="G58" s="2"/>
      <c r="H58" s="2"/>
      <c r="I58" s="2"/>
      <c r="J58" s="2"/>
      <c r="K58" s="2"/>
    </row>
    <row r="59" spans="1:11" s="1" customFormat="1" ht="30" hidden="1" customHeight="1" x14ac:dyDescent="0.25">
      <c r="A59" s="1">
        <v>35</v>
      </c>
      <c r="B59" s="2" t="s">
        <v>221</v>
      </c>
      <c r="C59" s="2"/>
      <c r="D59" s="2"/>
      <c r="E59" s="2"/>
      <c r="F59" s="2"/>
      <c r="G59" s="2"/>
      <c r="H59" s="2"/>
      <c r="I59" s="2"/>
      <c r="J59" s="2"/>
      <c r="K59" s="2"/>
    </row>
    <row r="60" spans="1:11" s="1" customFormat="1" ht="30" hidden="1" customHeight="1" x14ac:dyDescent="0.25">
      <c r="A60" s="1">
        <v>33</v>
      </c>
      <c r="B60" s="101" t="s">
        <v>199</v>
      </c>
      <c r="C60" s="2"/>
      <c r="D60" s="2"/>
      <c r="E60" s="2"/>
      <c r="F60" s="2"/>
      <c r="G60" s="2"/>
      <c r="H60" s="2"/>
      <c r="I60" s="2"/>
      <c r="J60" s="2"/>
      <c r="K60" s="2"/>
    </row>
    <row r="61" spans="1:11" s="1" customFormat="1" ht="30" hidden="1" customHeight="1" x14ac:dyDescent="0.25">
      <c r="A61" s="1">
        <v>34</v>
      </c>
      <c r="B61" s="103" t="s">
        <v>51</v>
      </c>
      <c r="C61" s="2"/>
      <c r="D61" s="2"/>
      <c r="E61" s="2"/>
      <c r="F61" s="2"/>
      <c r="G61" s="2"/>
      <c r="H61" s="2"/>
      <c r="I61" s="2"/>
      <c r="J61" s="2"/>
      <c r="K61" s="2"/>
    </row>
    <row r="62" spans="1:11" s="1" customFormat="1" ht="30" hidden="1" customHeight="1" x14ac:dyDescent="0.25">
      <c r="A62" s="1">
        <v>36</v>
      </c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hidden="1" x14ac:dyDescent="0.25"/>
    <row r="64" spans="1:11" hidden="1" x14ac:dyDescent="0.25"/>
    <row r="68" spans="1:10" ht="15.75" thickBot="1" x14ac:dyDescent="0.3"/>
    <row r="69" spans="1:10" ht="24" customHeight="1" thickBot="1" x14ac:dyDescent="0.4">
      <c r="B69" s="5"/>
      <c r="D69" s="164" t="s">
        <v>66</v>
      </c>
      <c r="E69" s="165"/>
      <c r="F69" s="165"/>
      <c r="G69" s="165"/>
      <c r="H69" s="166"/>
      <c r="I69" s="167" t="s">
        <v>72</v>
      </c>
      <c r="J69" s="168"/>
    </row>
    <row r="70" spans="1:10" ht="48" thickBot="1" x14ac:dyDescent="0.3">
      <c r="A70" s="162" t="s">
        <v>247</v>
      </c>
      <c r="B70" s="163" t="s">
        <v>248</v>
      </c>
      <c r="D70" s="4" t="str">
        <f>CONCATENATE("Adhérences : ",IF(B26="Non sélectionné","Générales",B26))</f>
        <v>Adhérences : Générales</v>
      </c>
      <c r="E70" s="4" t="str">
        <f>CONCATENATE("Expositions : ",IF(C26="Non sélectionné","Générales",C26))</f>
        <v>Expositions : Générales</v>
      </c>
      <c r="F70" s="4" t="str">
        <f>CONCATENATE("Résistances : ",IF(E26="Non sélectionné","Générales",E26))</f>
        <v>Résistances : Générales</v>
      </c>
      <c r="G70" s="4" t="s">
        <v>70</v>
      </c>
      <c r="H70" s="4" t="s">
        <v>71</v>
      </c>
      <c r="I70" s="4" t="s">
        <v>73</v>
      </c>
      <c r="J70" s="4" t="s">
        <v>74</v>
      </c>
    </row>
    <row r="71" spans="1:10" ht="23.25" x14ac:dyDescent="0.35">
      <c r="A71" s="6">
        <v>1</v>
      </c>
      <c r="B71" s="8">
        <f>IF(ISERROR(VLOOKUP(A71,BASE1!B:D,3,FALSE)=TRUE),"",VLOOKUP(A71,BASE1!B:D,3,FALSE))</f>
        <v>131</v>
      </c>
      <c r="C71" s="9"/>
      <c r="D71" s="97" t="str">
        <f>IF(ISERROR(IF(B$26="Non sélectionné",VLOOKUP($B71,BASE1!$D:$S,2,FALSE),VLOOKUP($B71,BASE1!$D:$S,5,FALSE))=TRUE),"",IF(B$26="Non sélectionné",VLOOKUP($B71,BASE1!$D:$S,2,FALSE),VLOOKUP($B71,BASE1!$D:$S,5,FALSE)))</f>
        <v>2,5/5</v>
      </c>
      <c r="E71" s="97" t="str">
        <f>IF(ISERROR(IF(C$26="Non sélectionné",VLOOKUP($B71,BASE1!$D:$S,3,FALSE),VLOOKUP($B71,BASE1!$D:$S,6,FALSE))=TRUE),"",IF(C$26="Non sélectionné",VLOOKUP($B71,BASE1!$D:$S,3,FALSE),VLOOKUP($B71,BASE1!$D:$S,6,FALSE)))</f>
        <v>2,5/5</v>
      </c>
      <c r="F71" s="97" t="str">
        <f>IF(ISERROR(IF(E$26="Non sélectionné",VLOOKUP($B71,BASE1!$D:$S,4,FALSE),VLOOKUP($B71,BASE1!$D:$S,8,FALSE))=TRUE),"",IF(E$26="Non sélectionné",VLOOKUP($B71,BASE1!$D:$S,4,FALSE),VLOOKUP($B71,BASE1!$D:$S,8,FALSE)))</f>
        <v>2,5/5</v>
      </c>
      <c r="G71" s="97" t="str">
        <f>IF(ISERROR(VLOOKUP($B71,BASE1!$D:$S,15,FALSE)=TRUE),"",VLOOKUP($B71,BASE1!$D:$S,15,FALSE))</f>
        <v>5/5</v>
      </c>
      <c r="H71" s="97" t="str">
        <f>IF(ISERROR(VLOOKUP($B71,BASE1!$D:$S,16,FALSE)=TRUE),"",VLOOKUP($B71,BASE1!$D:$S,16,FALSE))</f>
        <v>5/5</v>
      </c>
      <c r="I71" s="97"/>
      <c r="J71" s="97"/>
    </row>
    <row r="72" spans="1:10" ht="23.25" x14ac:dyDescent="0.35">
      <c r="A72" s="6">
        <v>2</v>
      </c>
      <c r="B72" s="8">
        <f>IF(ISERROR(VLOOKUP(A72,BASE1!B:D,3,FALSE)=TRUE),"",VLOOKUP(A72,BASE1!B:D,3,FALSE))</f>
        <v>132</v>
      </c>
      <c r="D72" s="97" t="str">
        <f>IF(ISERROR(IF(B$26="Non sélectionné",VLOOKUP($B72,BASE1!$D:$S,2,FALSE),VLOOKUP($B72,BASE1!$D:$S,5,FALSE))=TRUE),"",IF(B$26="Non sélectionné",VLOOKUP($B72,BASE1!$D:$S,2,FALSE),VLOOKUP($B72,BASE1!$D:$S,5,FALSE)))</f>
        <v>2,5/5</v>
      </c>
      <c r="E72" s="97" t="str">
        <f>IF(ISERROR(IF(C$26="Non sélectionné",VLOOKUP($B72,BASE1!$D:$S,3,FALSE),VLOOKUP($B72,BASE1!$D:$S,6,FALSE))=TRUE),"",IF(C$26="Non sélectionné",VLOOKUP($B72,BASE1!$D:$S,3,FALSE),VLOOKUP($B72,BASE1!$D:$S,6,FALSE)))</f>
        <v>2,5/5</v>
      </c>
      <c r="F72" s="97" t="str">
        <f>IF(ISERROR(IF(E$26="Non sélectionné",VLOOKUP($B72,BASE1!$D:$S,4,FALSE),VLOOKUP($B72,BASE1!$D:$S,8,FALSE))=TRUE),"",IF(E$26="Non sélectionné",VLOOKUP($B72,BASE1!$D:$S,4,FALSE),VLOOKUP($B72,BASE1!$D:$S,8,FALSE)))</f>
        <v>2,5/5</v>
      </c>
      <c r="G72" s="97" t="str">
        <f>IF(ISERROR(VLOOKUP($B72,BASE1!$D:$S,15,FALSE)=TRUE),"",VLOOKUP($B72,BASE1!$D:$S,15,FALSE))</f>
        <v>5/5</v>
      </c>
      <c r="H72" s="97" t="str">
        <f>IF(ISERROR(VLOOKUP($B72,BASE1!$D:$S,16,FALSE)=TRUE),"",VLOOKUP($B72,BASE1!$D:$S,16,FALSE))</f>
        <v>5/5</v>
      </c>
      <c r="I72" s="97"/>
      <c r="J72" s="97"/>
    </row>
    <row r="73" spans="1:10" ht="23.25" x14ac:dyDescent="0.35">
      <c r="A73" s="6">
        <v>3</v>
      </c>
      <c r="B73" s="8">
        <f>IF(ISERROR(VLOOKUP(A73,BASE1!B:D,3,FALSE)=TRUE),"",VLOOKUP(A73,BASE1!B:D,3,FALSE))</f>
        <v>135</v>
      </c>
      <c r="D73" s="97" t="str">
        <f>IF(ISERROR(IF(B$26="Non sélectionné",VLOOKUP($B73,BASE1!$D:$S,2,FALSE),VLOOKUP($B73,BASE1!$D:$S,5,FALSE))=TRUE),"",IF(B$26="Non sélectionné",VLOOKUP($B73,BASE1!$D:$S,2,FALSE),VLOOKUP($B73,BASE1!$D:$S,5,FALSE)))</f>
        <v>4/5</v>
      </c>
      <c r="E73" s="97" t="str">
        <f>IF(ISERROR(IF(C$26="Non sélectionné",VLOOKUP($B73,BASE1!$D:$S,3,FALSE),VLOOKUP($B73,BASE1!$D:$S,6,FALSE))=TRUE),"",IF(C$26="Non sélectionné",VLOOKUP($B73,BASE1!$D:$S,3,FALSE),VLOOKUP($B73,BASE1!$D:$S,6,FALSE)))</f>
        <v>3/5</v>
      </c>
      <c r="F73" s="97" t="str">
        <f>IF(ISERROR(IF(E$26="Non sélectionné",VLOOKUP($B73,BASE1!$D:$S,4,FALSE),VLOOKUP($B73,BASE1!$D:$S,8,FALSE))=TRUE),"",IF(E$26="Non sélectionné",VLOOKUP($B73,BASE1!$D:$S,4,FALSE),VLOOKUP($B73,BASE1!$D:$S,8,FALSE)))</f>
        <v>3/5</v>
      </c>
      <c r="G73" s="97" t="str">
        <f>IF(ISERROR(VLOOKUP($B73,BASE1!$D:$S,15,FALSE)=TRUE),"",VLOOKUP($B73,BASE1!$D:$S,15,FALSE))</f>
        <v>5/5</v>
      </c>
      <c r="H73" s="97" t="str">
        <f>IF(ISERROR(VLOOKUP($B73,BASE1!$D:$S,16,FALSE)=TRUE),"",VLOOKUP($B73,BASE1!$D:$S,16,FALSE))</f>
        <v>4,5/5</v>
      </c>
      <c r="I73" s="97"/>
      <c r="J73" s="97"/>
    </row>
    <row r="74" spans="1:10" ht="23.25" x14ac:dyDescent="0.35">
      <c r="A74" s="6">
        <v>4</v>
      </c>
      <c r="B74" s="8">
        <f>IF(ISERROR(VLOOKUP(A74,BASE1!B:D,3,FALSE)=TRUE),"",VLOOKUP(A74,BASE1!B:D,3,FALSE))</f>
        <v>137</v>
      </c>
      <c r="D74" s="97" t="str">
        <f>IF(ISERROR(IF(B$26="Non sélectionné",VLOOKUP($B74,BASE1!$D:$S,2,FALSE),VLOOKUP($B74,BASE1!$D:$S,5,FALSE))=TRUE),"",IF(B$26="Non sélectionné",VLOOKUP($B74,BASE1!$D:$S,2,FALSE),VLOOKUP($B74,BASE1!$D:$S,5,FALSE)))</f>
        <v>4/5</v>
      </c>
      <c r="E74" s="97" t="str">
        <f>IF(ISERROR(IF(C$26="Non sélectionné",VLOOKUP($B74,BASE1!$D:$S,3,FALSE),VLOOKUP($B74,BASE1!$D:$S,6,FALSE))=TRUE),"",IF(C$26="Non sélectionné",VLOOKUP($B74,BASE1!$D:$S,3,FALSE),VLOOKUP($B74,BASE1!$D:$S,6,FALSE)))</f>
        <v>2/5</v>
      </c>
      <c r="F74" s="97" t="str">
        <f>IF(ISERROR(IF(E$26="Non sélectionné",VLOOKUP($B74,BASE1!$D:$S,4,FALSE),VLOOKUP($B74,BASE1!$D:$S,8,FALSE))=TRUE),"",IF(E$26="Non sélectionné",VLOOKUP($B74,BASE1!$D:$S,4,FALSE),VLOOKUP($B74,BASE1!$D:$S,8,FALSE)))</f>
        <v>3/5</v>
      </c>
      <c r="G74" s="97" t="str">
        <f>IF(ISERROR(VLOOKUP($B74,BASE1!$D:$S,15,FALSE)=TRUE),"",VLOOKUP($B74,BASE1!$D:$S,15,FALSE))</f>
        <v>4/5</v>
      </c>
      <c r="H74" s="97" t="str">
        <f>IF(ISERROR(VLOOKUP($B74,BASE1!$D:$S,16,FALSE)=TRUE),"",VLOOKUP($B74,BASE1!$D:$S,16,FALSE))</f>
        <v>4/5</v>
      </c>
      <c r="I74" s="97"/>
      <c r="J74" s="97"/>
    </row>
    <row r="75" spans="1:10" ht="23.25" x14ac:dyDescent="0.35">
      <c r="A75" s="6">
        <v>5</v>
      </c>
      <c r="B75" s="8">
        <f>IF(ISERROR(VLOOKUP(A75,BASE1!B:D,3,FALSE)=TRUE),"",VLOOKUP(A75,BASE1!B:D,3,FALSE))</f>
        <v>146</v>
      </c>
      <c r="D75" s="97" t="str">
        <f>IF(ISERROR(IF(B$26="Non sélectionné",VLOOKUP($B75,BASE1!$D:$S,2,FALSE),VLOOKUP($B75,BASE1!$D:$S,5,FALSE))=TRUE),"",IF(B$26="Non sélectionné",VLOOKUP($B75,BASE1!$D:$S,2,FALSE),VLOOKUP($B75,BASE1!$D:$S,5,FALSE)))</f>
        <v>2,5/5</v>
      </c>
      <c r="E75" s="97" t="str">
        <f>IF(ISERROR(IF(C$26="Non sélectionné",VLOOKUP($B75,BASE1!$D:$S,3,FALSE),VLOOKUP($B75,BASE1!$D:$S,6,FALSE))=TRUE),"",IF(C$26="Non sélectionné",VLOOKUP($B75,BASE1!$D:$S,3,FALSE),VLOOKUP($B75,BASE1!$D:$S,6,FALSE)))</f>
        <v>2,5/5</v>
      </c>
      <c r="F75" s="97" t="str">
        <f>IF(ISERROR(IF(E$26="Non sélectionné",VLOOKUP($B75,BASE1!$D:$S,4,FALSE),VLOOKUP($B75,BASE1!$D:$S,8,FALSE))=TRUE),"",IF(E$26="Non sélectionné",VLOOKUP($B75,BASE1!$D:$S,4,FALSE),VLOOKUP($B75,BASE1!$D:$S,8,FALSE)))</f>
        <v>2,5/5</v>
      </c>
      <c r="G75" s="97" t="str">
        <f>IF(ISERROR(VLOOKUP($B75,BASE1!$D:$S,15,FALSE)=TRUE),"",VLOOKUP($B75,BASE1!$D:$S,15,FALSE))</f>
        <v>5/5</v>
      </c>
      <c r="H75" s="97" t="str">
        <f>IF(ISERROR(VLOOKUP($B75,BASE1!$D:$S,16,FALSE)=TRUE),"",VLOOKUP($B75,BASE1!$D:$S,16,FALSE))</f>
        <v>5/5</v>
      </c>
      <c r="I75" s="97"/>
      <c r="J75" s="97"/>
    </row>
    <row r="76" spans="1:10" ht="23.25" x14ac:dyDescent="0.35">
      <c r="A76" s="6">
        <v>6</v>
      </c>
      <c r="B76" s="8">
        <f>IF(ISERROR(VLOOKUP(A76,BASE1!B:D,3,FALSE)=TRUE),"",VLOOKUP(A76,BASE1!B:D,3,FALSE))</f>
        <v>158</v>
      </c>
      <c r="D76" s="97" t="str">
        <f>IF(ISERROR(IF(B$26="Non sélectionné",VLOOKUP($B76,BASE1!$D:$S,2,FALSE),VLOOKUP($B76,BASE1!$D:$S,5,FALSE))=TRUE),"",IF(B$26="Non sélectionné",VLOOKUP($B76,BASE1!$D:$S,2,FALSE),VLOOKUP($B76,BASE1!$D:$S,5,FALSE)))</f>
        <v>3/5</v>
      </c>
      <c r="E76" s="97" t="str">
        <f>IF(ISERROR(IF(C$26="Non sélectionné",VLOOKUP($B76,BASE1!$D:$S,3,FALSE),VLOOKUP($B76,BASE1!$D:$S,6,FALSE))=TRUE),"",IF(C$26="Non sélectionné",VLOOKUP($B76,BASE1!$D:$S,3,FALSE),VLOOKUP($B76,BASE1!$D:$S,6,FALSE)))</f>
        <v>2,5/5</v>
      </c>
      <c r="F76" s="97" t="str">
        <f>IF(ISERROR(IF(E$26="Non sélectionné",VLOOKUP($B76,BASE1!$D:$S,4,FALSE),VLOOKUP($B76,BASE1!$D:$S,8,FALSE))=TRUE),"",IF(E$26="Non sélectionné",VLOOKUP($B76,BASE1!$D:$S,4,FALSE),VLOOKUP($B76,BASE1!$D:$S,8,FALSE)))</f>
        <v>2,5/5</v>
      </c>
      <c r="G76" s="97" t="str">
        <f>IF(ISERROR(VLOOKUP($B76,BASE1!$D:$S,15,FALSE)=TRUE),"",VLOOKUP($B76,BASE1!$D:$S,15,FALSE))</f>
        <v>5/5</v>
      </c>
      <c r="H76" s="97" t="str">
        <f>IF(ISERROR(VLOOKUP($B76,BASE1!$D:$S,16,FALSE)=TRUE),"",VLOOKUP($B76,BASE1!$D:$S,16,FALSE))</f>
        <v>5/5</v>
      </c>
      <c r="I76" s="97"/>
      <c r="J76" s="97"/>
    </row>
    <row r="77" spans="1:10" ht="23.25" x14ac:dyDescent="0.35">
      <c r="A77" s="6">
        <v>7</v>
      </c>
      <c r="B77" s="8">
        <f>IF(ISERROR(VLOOKUP(A77,BASE1!B:D,3,FALSE)=TRUE),"",VLOOKUP(A77,BASE1!B:D,3,FALSE))</f>
        <v>260</v>
      </c>
      <c r="D77" s="97" t="str">
        <f>IF(ISERROR(IF(B$26="Non sélectionné",VLOOKUP($B77,BASE1!$D:$S,2,FALSE),VLOOKUP($B77,BASE1!$D:$S,5,FALSE))=TRUE),"",IF(B$26="Non sélectionné",VLOOKUP($B77,BASE1!$D:$S,2,FALSE),VLOOKUP($B77,BASE1!$D:$S,5,FALSE)))</f>
        <v>3/5</v>
      </c>
      <c r="E77" s="97" t="str">
        <f>IF(ISERROR(IF(C$26="Non sélectionné",VLOOKUP($B77,BASE1!$D:$S,3,FALSE),VLOOKUP($B77,BASE1!$D:$S,6,FALSE))=TRUE),"",IF(C$26="Non sélectionné",VLOOKUP($B77,BASE1!$D:$S,3,FALSE),VLOOKUP($B77,BASE1!$D:$S,6,FALSE)))</f>
        <v>2,5/5</v>
      </c>
      <c r="F77" s="97" t="str">
        <f>IF(ISERROR(IF(E$26="Non sélectionné",VLOOKUP($B77,BASE1!$D:$S,4,FALSE),VLOOKUP($B77,BASE1!$D:$S,8,FALSE))=TRUE),"",IF(E$26="Non sélectionné",VLOOKUP($B77,BASE1!$D:$S,4,FALSE),VLOOKUP($B77,BASE1!$D:$S,8,FALSE)))</f>
        <v>2,5/5</v>
      </c>
      <c r="G77" s="97" t="str">
        <f>IF(ISERROR(VLOOKUP($B77,BASE1!$D:$S,15,FALSE)=TRUE),"",VLOOKUP($B77,BASE1!$D:$S,15,FALSE))</f>
        <v>5/5</v>
      </c>
      <c r="H77" s="97" t="str">
        <f>IF(ISERROR(VLOOKUP($B77,BASE1!$D:$S,16,FALSE)=TRUE),"",VLOOKUP($B77,BASE1!$D:$S,16,FALSE))</f>
        <v>5/5</v>
      </c>
      <c r="I77" s="97"/>
      <c r="J77" s="97"/>
    </row>
    <row r="78" spans="1:10" ht="23.25" x14ac:dyDescent="0.35">
      <c r="A78" s="6">
        <v>8</v>
      </c>
      <c r="B78" s="8">
        <f>IF(ISERROR(VLOOKUP(A78,BASE1!B:D,3,FALSE)=TRUE),"",VLOOKUP(A78,BASE1!B:D,3,FALSE))</f>
        <v>306</v>
      </c>
      <c r="D78" s="97" t="str">
        <f>IF(ISERROR(IF(B$26="Non sélectionné",VLOOKUP($B78,BASE1!$D:$S,2,FALSE),VLOOKUP($B78,BASE1!$D:$S,5,FALSE))=TRUE),"",IF(B$26="Non sélectionné",VLOOKUP($B78,BASE1!$D:$S,2,FALSE),VLOOKUP($B78,BASE1!$D:$S,5,FALSE)))</f>
        <v>3/5</v>
      </c>
      <c r="E78" s="97" t="str">
        <f>IF(ISERROR(IF(C$26="Non sélectionné",VLOOKUP($B78,BASE1!$D:$S,3,FALSE),VLOOKUP($B78,BASE1!$D:$S,6,FALSE))=TRUE),"",IF(C$26="Non sélectionné",VLOOKUP($B78,BASE1!$D:$S,3,FALSE),VLOOKUP($B78,BASE1!$D:$S,6,FALSE)))</f>
        <v>2,5/5</v>
      </c>
      <c r="F78" s="97" t="str">
        <f>IF(ISERROR(IF(E$26="Non sélectionné",VLOOKUP($B78,BASE1!$D:$S,4,FALSE),VLOOKUP($B78,BASE1!$D:$S,8,FALSE))=TRUE),"",IF(E$26="Non sélectionné",VLOOKUP($B78,BASE1!$D:$S,4,FALSE),VLOOKUP($B78,BASE1!$D:$S,8,FALSE)))</f>
        <v>2,5/5</v>
      </c>
      <c r="G78" s="97" t="str">
        <f>IF(ISERROR(VLOOKUP($B78,BASE1!$D:$S,15,FALSE)=TRUE),"",VLOOKUP($B78,BASE1!$D:$S,15,FALSE))</f>
        <v>5/5</v>
      </c>
      <c r="H78" s="97" t="str">
        <f>IF(ISERROR(VLOOKUP($B78,BASE1!$D:$S,16,FALSE)=TRUE),"",VLOOKUP($B78,BASE1!$D:$S,16,FALSE))</f>
        <v>4/5</v>
      </c>
      <c r="I78" s="97"/>
      <c r="J78" s="97"/>
    </row>
    <row r="79" spans="1:10" ht="23.25" x14ac:dyDescent="0.35">
      <c r="A79" s="6">
        <v>9</v>
      </c>
      <c r="B79" s="8">
        <f>IF(ISERROR(VLOOKUP(A79,BASE1!B:D,3,FALSE)=TRUE),"",VLOOKUP(A79,BASE1!B:D,3,FALSE))</f>
        <v>318</v>
      </c>
      <c r="D79" s="97" t="str">
        <f>IF(ISERROR(IF(B$26="Non sélectionné",VLOOKUP($B79,BASE1!$D:$S,2,FALSE),VLOOKUP($B79,BASE1!$D:$S,5,FALSE))=TRUE),"",IF(B$26="Non sélectionné",VLOOKUP($B79,BASE1!$D:$S,2,FALSE),VLOOKUP($B79,BASE1!$D:$S,5,FALSE)))</f>
        <v>PELABLE</v>
      </c>
      <c r="E79" s="97" t="str">
        <f>IF(ISERROR(IF(C$26="Non sélectionné",VLOOKUP($B79,BASE1!$D:$S,3,FALSE),VLOOKUP($B79,BASE1!$D:$S,6,FALSE))=TRUE),"",IF(C$26="Non sélectionné",VLOOKUP($B79,BASE1!$D:$S,3,FALSE),VLOOKUP($B79,BASE1!$D:$S,6,FALSE)))</f>
        <v>PELABLE</v>
      </c>
      <c r="F79" s="97" t="str">
        <f>IF(ISERROR(IF(E$26="Non sélectionné",VLOOKUP($B79,BASE1!$D:$S,4,FALSE),VLOOKUP($B79,BASE1!$D:$S,8,FALSE))=TRUE),"",IF(E$26="Non sélectionné",VLOOKUP($B79,BASE1!$D:$S,4,FALSE),VLOOKUP($B79,BASE1!$D:$S,8,FALSE)))</f>
        <v>PELABLE</v>
      </c>
      <c r="G79" s="97" t="str">
        <f>IF(ISERROR(VLOOKUP($B79,BASE1!$D:$S,15,FALSE)=TRUE),"",VLOOKUP($B79,BASE1!$D:$S,15,FALSE))</f>
        <v>5/5</v>
      </c>
      <c r="H79" s="97" t="str">
        <f>IF(ISERROR(VLOOKUP($B79,BASE1!$D:$S,16,FALSE)=TRUE),"",VLOOKUP($B79,BASE1!$D:$S,16,FALSE))</f>
        <v>PELABLE</v>
      </c>
      <c r="I79" s="97"/>
      <c r="J79" s="97"/>
    </row>
    <row r="80" spans="1:10" ht="23.25" x14ac:dyDescent="0.35">
      <c r="A80" s="6">
        <v>10</v>
      </c>
      <c r="B80" s="8">
        <f>IF(ISERROR(VLOOKUP(A80,BASE1!B:D,3,FALSE)=TRUE),"",VLOOKUP(A80,BASE1!B:D,3,FALSE))</f>
        <v>332</v>
      </c>
      <c r="D80" s="97" t="str">
        <f>IF(ISERROR(IF(B$26="Non sélectionné",VLOOKUP($B80,BASE1!$D:$S,2,FALSE),VLOOKUP($B80,BASE1!$D:$S,5,FALSE))=TRUE),"",IF(B$26="Non sélectionné",VLOOKUP($B80,BASE1!$D:$S,2,FALSE),VLOOKUP($B80,BASE1!$D:$S,5,FALSE)))</f>
        <v>3,5/5</v>
      </c>
      <c r="E80" s="97" t="str">
        <f>IF(ISERROR(IF(C$26="Non sélectionné",VLOOKUP($B80,BASE1!$D:$S,3,FALSE),VLOOKUP($B80,BASE1!$D:$S,6,FALSE))=TRUE),"",IF(C$26="Non sélectionné",VLOOKUP($B80,BASE1!$D:$S,3,FALSE),VLOOKUP($B80,BASE1!$D:$S,6,FALSE)))</f>
        <v>3,5/5</v>
      </c>
      <c r="F80" s="97" t="str">
        <f>IF(ISERROR(IF(E$26="Non sélectionné",VLOOKUP($B80,BASE1!$D:$S,4,FALSE),VLOOKUP($B80,BASE1!$D:$S,8,FALSE))=TRUE),"",IF(E$26="Non sélectionné",VLOOKUP($B80,BASE1!$D:$S,4,FALSE),VLOOKUP($B80,BASE1!$D:$S,8,FALSE)))</f>
        <v>3/5</v>
      </c>
      <c r="G80" s="97" t="str">
        <f>IF(ISERROR(VLOOKUP($B80,BASE1!$D:$S,15,FALSE)=TRUE),"",VLOOKUP($B80,BASE1!$D:$S,15,FALSE))</f>
        <v>5/5</v>
      </c>
      <c r="H80" s="97" t="str">
        <f>IF(ISERROR(VLOOKUP($B80,BASE1!$D:$S,16,FALSE)=TRUE),"",VLOOKUP($B80,BASE1!$D:$S,16,FALSE))</f>
        <v>4,5/5</v>
      </c>
      <c r="I80" s="97"/>
      <c r="J80" s="97"/>
    </row>
    <row r="81" spans="1:10" ht="23.25" x14ac:dyDescent="0.35">
      <c r="A81" s="6">
        <v>11</v>
      </c>
      <c r="B81" s="8">
        <f>IF(ISERROR(VLOOKUP(A81,BASE1!B:D,3,FALSE)=TRUE),"",VLOOKUP(A81,BASE1!B:D,3,FALSE))</f>
        <v>345</v>
      </c>
      <c r="D81" s="97" t="str">
        <f>IF(ISERROR(IF(B$26="Non sélectionné",VLOOKUP($B81,BASE1!$D:$S,2,FALSE),VLOOKUP($B81,BASE1!$D:$S,5,FALSE))=TRUE),"",IF(B$26="Non sélectionné",VLOOKUP($B81,BASE1!$D:$S,2,FALSE),VLOOKUP($B81,BASE1!$D:$S,5,FALSE)))</f>
        <v>3,5/5</v>
      </c>
      <c r="E81" s="97" t="str">
        <f>IF(ISERROR(IF(C$26="Non sélectionné",VLOOKUP($B81,BASE1!$D:$S,3,FALSE),VLOOKUP($B81,BASE1!$D:$S,6,FALSE))=TRUE),"",IF(C$26="Non sélectionné",VLOOKUP($B81,BASE1!$D:$S,3,FALSE),VLOOKUP($B81,BASE1!$D:$S,6,FALSE)))</f>
        <v>3,5/5</v>
      </c>
      <c r="F81" s="97" t="str">
        <f>IF(ISERROR(IF(E$26="Non sélectionné",VLOOKUP($B81,BASE1!$D:$S,4,FALSE),VLOOKUP($B81,BASE1!$D:$S,8,FALSE))=TRUE),"",IF(E$26="Non sélectionné",VLOOKUP($B81,BASE1!$D:$S,4,FALSE),VLOOKUP($B81,BASE1!$D:$S,8,FALSE)))</f>
        <v>3,5/5</v>
      </c>
      <c r="G81" s="97" t="str">
        <f>IF(ISERROR(VLOOKUP($B81,BASE1!$D:$S,15,FALSE)=TRUE),"",VLOOKUP($B81,BASE1!$D:$S,15,FALSE))</f>
        <v>4/5</v>
      </c>
      <c r="H81" s="97" t="str">
        <f>IF(ISERROR(VLOOKUP($B81,BASE1!$D:$S,16,FALSE)=TRUE),"",VLOOKUP($B81,BASE1!$D:$S,16,FALSE))</f>
        <v>4/5</v>
      </c>
      <c r="I81" s="97"/>
      <c r="J81" s="97"/>
    </row>
    <row r="82" spans="1:10" ht="23.25" x14ac:dyDescent="0.35">
      <c r="A82" s="6">
        <v>12</v>
      </c>
      <c r="B82" s="8">
        <f>IF(ISERROR(VLOOKUP(A82,BASE1!B:D,3,FALSE)=TRUE),"",VLOOKUP(A82,BASE1!B:D,3,FALSE))</f>
        <v>351</v>
      </c>
      <c r="D82" s="97" t="str">
        <f>IF(ISERROR(IF(B$26="Non sélectionné",VLOOKUP($B82,BASE1!$D:$S,2,FALSE),VLOOKUP($B82,BASE1!$D:$S,5,FALSE))=TRUE),"",IF(B$26="Non sélectionné",VLOOKUP($B82,BASE1!$D:$S,2,FALSE),VLOOKUP($B82,BASE1!$D:$S,5,FALSE)))</f>
        <v>4,5/5</v>
      </c>
      <c r="E82" s="97" t="str">
        <f>IF(ISERROR(IF(C$26="Non sélectionné",VLOOKUP($B82,BASE1!$D:$S,3,FALSE),VLOOKUP($B82,BASE1!$D:$S,6,FALSE))=TRUE),"",IF(C$26="Non sélectionné",VLOOKUP($B82,BASE1!$D:$S,3,FALSE),VLOOKUP($B82,BASE1!$D:$S,6,FALSE)))</f>
        <v>2/5</v>
      </c>
      <c r="F82" s="97" t="str">
        <f>IF(ISERROR(IF(E$26="Non sélectionné",VLOOKUP($B82,BASE1!$D:$S,4,FALSE),VLOOKUP($B82,BASE1!$D:$S,8,FALSE))=TRUE),"",IF(E$26="Non sélectionné",VLOOKUP($B82,BASE1!$D:$S,4,FALSE),VLOOKUP($B82,BASE1!$D:$S,8,FALSE)))</f>
        <v>2/5</v>
      </c>
      <c r="G82" s="97" t="str">
        <f>IF(ISERROR(VLOOKUP($B82,BASE1!$D:$S,15,FALSE)=TRUE),"",VLOOKUP($B82,BASE1!$D:$S,15,FALSE))</f>
        <v>4/5</v>
      </c>
      <c r="H82" s="97" t="str">
        <f>IF(ISERROR(VLOOKUP($B82,BASE1!$D:$S,16,FALSE)=TRUE),"",VLOOKUP($B82,BASE1!$D:$S,16,FALSE))</f>
        <v>4/5</v>
      </c>
      <c r="I82" s="97"/>
      <c r="J82" s="97"/>
    </row>
    <row r="83" spans="1:10" ht="23.25" x14ac:dyDescent="0.35">
      <c r="A83" s="6">
        <v>13</v>
      </c>
      <c r="B83" s="8">
        <f>IF(ISERROR(VLOOKUP(A83,BASE1!B:D,3,FALSE)=TRUE),"",VLOOKUP(A83,BASE1!B:D,3,FALSE))</f>
        <v>352</v>
      </c>
      <c r="D83" s="97" t="str">
        <f>IF(ISERROR(IF(B$26="Non sélectionné",VLOOKUP($B83,BASE1!$D:$S,2,FALSE),VLOOKUP($B83,BASE1!$D:$S,5,FALSE))=TRUE),"",IF(B$26="Non sélectionné",VLOOKUP($B83,BASE1!$D:$S,2,FALSE),VLOOKUP($B83,BASE1!$D:$S,5,FALSE)))</f>
        <v>5/5</v>
      </c>
      <c r="E83" s="97" t="str">
        <f>IF(ISERROR(IF(C$26="Non sélectionné",VLOOKUP($B83,BASE1!$D:$S,3,FALSE),VLOOKUP($B83,BASE1!$D:$S,6,FALSE))=TRUE),"",IF(C$26="Non sélectionné",VLOOKUP($B83,BASE1!$D:$S,3,FALSE),VLOOKUP($B83,BASE1!$D:$S,6,FALSE)))</f>
        <v>2/5</v>
      </c>
      <c r="F83" s="97" t="str">
        <f>IF(ISERROR(IF(E$26="Non sélectionné",VLOOKUP($B83,BASE1!$D:$S,4,FALSE),VLOOKUP($B83,BASE1!$D:$S,8,FALSE))=TRUE),"",IF(E$26="Non sélectionné",VLOOKUP($B83,BASE1!$D:$S,4,FALSE),VLOOKUP($B83,BASE1!$D:$S,8,FALSE)))</f>
        <v>2/5</v>
      </c>
      <c r="G83" s="97" t="str">
        <f>IF(ISERROR(VLOOKUP($B83,BASE1!$D:$S,15,FALSE)=TRUE),"",VLOOKUP($B83,BASE1!$D:$S,15,FALSE))</f>
        <v>4/5</v>
      </c>
      <c r="H83" s="97" t="str">
        <f>IF(ISERROR(VLOOKUP($B83,BASE1!$D:$S,16,FALSE)=TRUE),"",VLOOKUP($B83,BASE1!$D:$S,16,FALSE))</f>
        <v>4/5</v>
      </c>
    </row>
    <row r="84" spans="1:10" ht="23.25" x14ac:dyDescent="0.35">
      <c r="A84" s="6">
        <v>14</v>
      </c>
      <c r="B84" s="8">
        <f>IF(ISERROR(VLOOKUP(A84,BASE1!B:D,3,FALSE)=TRUE),"",VLOOKUP(A84,BASE1!B:D,3,FALSE))</f>
        <v>353</v>
      </c>
      <c r="D84" s="97" t="str">
        <f>IF(ISERROR(IF(B$26="Non sélectionné",VLOOKUP($B84,BASE1!$D:$S,2,FALSE),VLOOKUP($B84,BASE1!$D:$S,5,FALSE))=TRUE),"",IF(B$26="Non sélectionné",VLOOKUP($B84,BASE1!$D:$S,2,FALSE),VLOOKUP($B84,BASE1!$D:$S,5,FALSE)))</f>
        <v>4/5</v>
      </c>
      <c r="E84" s="97" t="str">
        <f>IF(ISERROR(IF(C$26="Non sélectionné",VLOOKUP($B84,BASE1!$D:$S,3,FALSE),VLOOKUP($B84,BASE1!$D:$S,6,FALSE))=TRUE),"",IF(C$26="Non sélectionné",VLOOKUP($B84,BASE1!$D:$S,3,FALSE),VLOOKUP($B84,BASE1!$D:$S,6,FALSE)))</f>
        <v>2/5</v>
      </c>
      <c r="F84" s="97" t="str">
        <f>IF(ISERROR(IF(E$26="Non sélectionné",VLOOKUP($B84,BASE1!$D:$S,4,FALSE),VLOOKUP($B84,BASE1!$D:$S,8,FALSE))=TRUE),"",IF(E$26="Non sélectionné",VLOOKUP($B84,BASE1!$D:$S,4,FALSE),VLOOKUP($B84,BASE1!$D:$S,8,FALSE)))</f>
        <v>2/5</v>
      </c>
      <c r="G84" s="97" t="str">
        <f>IF(ISERROR(VLOOKUP($B84,BASE1!$D:$S,15,FALSE)=TRUE),"",VLOOKUP($B84,BASE1!$D:$S,15,FALSE))</f>
        <v>4/5</v>
      </c>
      <c r="H84" s="97" t="str">
        <f>IF(ISERROR(VLOOKUP($B84,BASE1!$D:$S,16,FALSE)=TRUE),"",VLOOKUP($B84,BASE1!$D:$S,16,FALSE))</f>
        <v>4/5</v>
      </c>
    </row>
    <row r="85" spans="1:10" ht="23.25" x14ac:dyDescent="0.35">
      <c r="A85" s="6">
        <v>15</v>
      </c>
      <c r="B85" s="8">
        <f>IF(ISERROR(VLOOKUP(A85,BASE1!B:D,3,FALSE)=TRUE),"",VLOOKUP(A85,BASE1!B:D,3,FALSE))</f>
        <v>363</v>
      </c>
      <c r="D85" s="97" t="str">
        <f>IF(ISERROR(IF(B$26="Non sélectionné",VLOOKUP($B85,BASE1!$D:$S,2,FALSE),VLOOKUP($B85,BASE1!$D:$S,5,FALSE))=TRUE),"",IF(B$26="Non sélectionné",VLOOKUP($B85,BASE1!$D:$S,2,FALSE),VLOOKUP($B85,BASE1!$D:$S,5,FALSE)))</f>
        <v>3,5/5</v>
      </c>
      <c r="E85" s="97" t="str">
        <f>IF(ISERROR(IF(C$26="Non sélectionné",VLOOKUP($B85,BASE1!$D:$S,3,FALSE),VLOOKUP($B85,BASE1!$D:$S,6,FALSE))=TRUE),"",IF(C$26="Non sélectionné",VLOOKUP($B85,BASE1!$D:$S,3,FALSE),VLOOKUP($B85,BASE1!$D:$S,6,FALSE)))</f>
        <v>3,5/5</v>
      </c>
      <c r="F85" s="97" t="str">
        <f>IF(ISERROR(IF(E$26="Non sélectionné",VLOOKUP($B85,BASE1!$D:$S,4,FALSE),VLOOKUP($B85,BASE1!$D:$S,8,FALSE))=TRUE),"",IF(E$26="Non sélectionné",VLOOKUP($B85,BASE1!$D:$S,4,FALSE),VLOOKUP($B85,BASE1!$D:$S,8,FALSE)))</f>
        <v>4/5</v>
      </c>
      <c r="G85" s="97" t="str">
        <f>IF(ISERROR(VLOOKUP($B85,BASE1!$D:$S,15,FALSE)=TRUE),"",VLOOKUP($B85,BASE1!$D:$S,15,FALSE))</f>
        <v>4/5</v>
      </c>
      <c r="H85" s="97" t="str">
        <f>IF(ISERROR(VLOOKUP($B85,BASE1!$D:$S,16,FALSE)=TRUE),"",VLOOKUP($B85,BASE1!$D:$S,16,FALSE))</f>
        <v>3/5</v>
      </c>
    </row>
    <row r="86" spans="1:10" ht="23.25" x14ac:dyDescent="0.35">
      <c r="A86" s="6">
        <v>16</v>
      </c>
      <c r="B86" s="8">
        <f>IF(ISERROR(VLOOKUP(A86,BASE1!B:D,3,FALSE)=TRUE),"",VLOOKUP(A86,BASE1!B:D,3,FALSE))</f>
        <v>365</v>
      </c>
      <c r="D86" s="97" t="str">
        <f>IF(ISERROR(IF(B$26="Non sélectionné",VLOOKUP($B86,BASE1!$D:$S,2,FALSE),VLOOKUP($B86,BASE1!$D:$S,5,FALSE))=TRUE),"",IF(B$26="Non sélectionné",VLOOKUP($B86,BASE1!$D:$S,2,FALSE),VLOOKUP($B86,BASE1!$D:$S,5,FALSE)))</f>
        <v>3/5</v>
      </c>
      <c r="E86" s="97" t="str">
        <f>IF(ISERROR(IF(C$26="Non sélectionné",VLOOKUP($B86,BASE1!$D:$S,3,FALSE),VLOOKUP($B86,BASE1!$D:$S,6,FALSE))=TRUE),"",IF(C$26="Non sélectionné",VLOOKUP($B86,BASE1!$D:$S,3,FALSE),VLOOKUP($B86,BASE1!$D:$S,6,FALSE)))</f>
        <v>2,5/5</v>
      </c>
      <c r="F86" s="97" t="str">
        <f>IF(ISERROR(IF(E$26="Non sélectionné",VLOOKUP($B86,BASE1!$D:$S,4,FALSE),VLOOKUP($B86,BASE1!$D:$S,8,FALSE))=TRUE),"",IF(E$26="Non sélectionné",VLOOKUP($B86,BASE1!$D:$S,4,FALSE),VLOOKUP($B86,BASE1!$D:$S,8,FALSE)))</f>
        <v>2,5/5</v>
      </c>
      <c r="G86" s="97" t="str">
        <f>IF(ISERROR(VLOOKUP($B86,BASE1!$D:$S,15,FALSE)=TRUE),"",VLOOKUP($B86,BASE1!$D:$S,15,FALSE))</f>
        <v>5/5</v>
      </c>
      <c r="H86" s="97" t="str">
        <f>IF(ISERROR(VLOOKUP($B86,BASE1!$D:$S,16,FALSE)=TRUE),"",VLOOKUP($B86,BASE1!$D:$S,16,FALSE))</f>
        <v>1/5</v>
      </c>
    </row>
    <row r="87" spans="1:10" ht="23.25" x14ac:dyDescent="0.35">
      <c r="A87" s="6">
        <v>17</v>
      </c>
      <c r="B87" s="8">
        <f>IF(ISERROR(VLOOKUP(A87,BASE1!B:D,3,FALSE)=TRUE),"",VLOOKUP(A87,BASE1!B:D,3,FALSE))</f>
        <v>375</v>
      </c>
      <c r="D87" s="97" t="str">
        <f>IF(ISERROR(IF(B$26="Non sélectionné",VLOOKUP($B87,BASE1!$D:$S,2,FALSE),VLOOKUP($B87,BASE1!$D:$S,5,FALSE))=TRUE),"",IF(B$26="Non sélectionné",VLOOKUP($B87,BASE1!$D:$S,2,FALSE),VLOOKUP($B87,BASE1!$D:$S,5,FALSE)))</f>
        <v>3/5</v>
      </c>
      <c r="E87" s="97" t="str">
        <f>IF(ISERROR(IF(C$26="Non sélectionné",VLOOKUP($B87,BASE1!$D:$S,3,FALSE),VLOOKUP($B87,BASE1!$D:$S,6,FALSE))=TRUE),"",IF(C$26="Non sélectionné",VLOOKUP($B87,BASE1!$D:$S,3,FALSE),VLOOKUP($B87,BASE1!$D:$S,6,FALSE)))</f>
        <v>2,5/5</v>
      </c>
      <c r="F87" s="97" t="str">
        <f>IF(ISERROR(IF(E$26="Non sélectionné",VLOOKUP($B87,BASE1!$D:$S,4,FALSE),VLOOKUP($B87,BASE1!$D:$S,8,FALSE))=TRUE),"",IF(E$26="Non sélectionné",VLOOKUP($B87,BASE1!$D:$S,4,FALSE),VLOOKUP($B87,BASE1!$D:$S,8,FALSE)))</f>
        <v>2,5/5</v>
      </c>
      <c r="G87" s="97" t="str">
        <f>IF(ISERROR(VLOOKUP($B87,BASE1!$D:$S,15,FALSE)=TRUE),"",VLOOKUP($B87,BASE1!$D:$S,15,FALSE))</f>
        <v>5/5</v>
      </c>
      <c r="H87" s="97" t="str">
        <f>IF(ISERROR(VLOOKUP($B87,BASE1!$D:$S,16,FALSE)=TRUE),"",VLOOKUP($B87,BASE1!$D:$S,16,FALSE))</f>
        <v>4/5</v>
      </c>
    </row>
    <row r="88" spans="1:10" ht="23.25" x14ac:dyDescent="0.35">
      <c r="A88" s="6">
        <v>18</v>
      </c>
      <c r="B88" s="8">
        <f>IF(ISERROR(VLOOKUP(A88,BASE1!B:D,3,FALSE)=TRUE),"",VLOOKUP(A88,BASE1!B:D,3,FALSE))</f>
        <v>382</v>
      </c>
      <c r="D88" s="97" t="str">
        <f>IF(ISERROR(IF(B$26="Non sélectionné",VLOOKUP($B88,BASE1!$D:$S,2,FALSE),VLOOKUP($B88,BASE1!$D:$S,5,FALSE))=TRUE),"",IF(B$26="Non sélectionné",VLOOKUP($B88,BASE1!$D:$S,2,FALSE),VLOOKUP($B88,BASE1!$D:$S,5,FALSE)))</f>
        <v>3/5</v>
      </c>
      <c r="E88" s="97" t="str">
        <f>IF(ISERROR(IF(C$26="Non sélectionné",VLOOKUP($B88,BASE1!$D:$S,3,FALSE),VLOOKUP($B88,BASE1!$D:$S,6,FALSE))=TRUE),"",IF(C$26="Non sélectionné",VLOOKUP($B88,BASE1!$D:$S,3,FALSE),VLOOKUP($B88,BASE1!$D:$S,6,FALSE)))</f>
        <v>2,5/5</v>
      </c>
      <c r="F88" s="97" t="str">
        <f>IF(ISERROR(IF(E$26="Non sélectionné",VLOOKUP($B88,BASE1!$D:$S,4,FALSE),VLOOKUP($B88,BASE1!$D:$S,8,FALSE))=TRUE),"",IF(E$26="Non sélectionné",VLOOKUP($B88,BASE1!$D:$S,4,FALSE),VLOOKUP($B88,BASE1!$D:$S,8,FALSE)))</f>
        <v>2,5/5</v>
      </c>
      <c r="G88" s="97" t="str">
        <f>IF(ISERROR(VLOOKUP($B88,BASE1!$D:$S,15,FALSE)=TRUE),"",VLOOKUP($B88,BASE1!$D:$S,15,FALSE))</f>
        <v>5/5</v>
      </c>
      <c r="H88" s="97" t="str">
        <f>IF(ISERROR(VLOOKUP($B88,BASE1!$D:$S,16,FALSE)=TRUE),"",VLOOKUP($B88,BASE1!$D:$S,16,FALSE))</f>
        <v>4/5</v>
      </c>
    </row>
    <row r="89" spans="1:10" ht="23.25" x14ac:dyDescent="0.35">
      <c r="A89" s="6">
        <v>19</v>
      </c>
      <c r="B89" s="8">
        <f>IF(ISERROR(VLOOKUP(A89,BASE1!B:D,3,FALSE)=TRUE),"",VLOOKUP(A89,BASE1!B:D,3,FALSE))</f>
        <v>424</v>
      </c>
      <c r="D89" s="97" t="str">
        <f>IF(ISERROR(IF(B$26="Non sélectionné",VLOOKUP($B89,BASE1!$D:$S,2,FALSE),VLOOKUP($B89,BASE1!$D:$S,5,FALSE))=TRUE),"",IF(B$26="Non sélectionné",VLOOKUP($B89,BASE1!$D:$S,2,FALSE),VLOOKUP($B89,BASE1!$D:$S,5,FALSE)))</f>
        <v>NC</v>
      </c>
      <c r="E89" s="97" t="str">
        <f>IF(ISERROR(IF(C$26="Non sélectionné",VLOOKUP($B89,BASE1!$D:$S,3,FALSE),VLOOKUP($B89,BASE1!$D:$S,6,FALSE))=TRUE),"",IF(C$26="Non sélectionné",VLOOKUP($B89,BASE1!$D:$S,3,FALSE),VLOOKUP($B89,BASE1!$D:$S,6,FALSE)))</f>
        <v>NC</v>
      </c>
      <c r="F89" s="97" t="str">
        <f>IF(ISERROR(IF(E$26="Non sélectionné",VLOOKUP($B89,BASE1!$D:$S,4,FALSE),VLOOKUP($B89,BASE1!$D:$S,8,FALSE))=TRUE),"",IF(E$26="Non sélectionné",VLOOKUP($B89,BASE1!$D:$S,4,FALSE),VLOOKUP($B89,BASE1!$D:$S,8,FALSE)))</f>
        <v>NC</v>
      </c>
      <c r="G89" s="97" t="str">
        <f>IF(ISERROR(VLOOKUP($B89,BASE1!$D:$S,15,FALSE)=TRUE),"",VLOOKUP($B89,BASE1!$D:$S,15,FALSE))</f>
        <v>4/5</v>
      </c>
      <c r="H89" s="97" t="str">
        <f>IF(ISERROR(VLOOKUP($B89,BASE1!$D:$S,16,FALSE)=TRUE),"",VLOOKUP($B89,BASE1!$D:$S,16,FALSE))</f>
        <v>2/5</v>
      </c>
    </row>
    <row r="90" spans="1:10" ht="23.25" x14ac:dyDescent="0.35">
      <c r="A90" s="6">
        <v>20</v>
      </c>
      <c r="B90" s="8">
        <f>IF(ISERROR(VLOOKUP(A90,BASE1!B:D,3,FALSE)=TRUE),"",VLOOKUP(A90,BASE1!B:D,3,FALSE))</f>
        <v>428</v>
      </c>
      <c r="D90" s="97" t="str">
        <f>IF(ISERROR(IF(B$26="Non sélectionné",VLOOKUP($B90,BASE1!$D:$S,2,FALSE),VLOOKUP($B90,BASE1!$D:$S,5,FALSE))=TRUE),"",IF(B$26="Non sélectionné",VLOOKUP($B90,BASE1!$D:$S,2,FALSE),VLOOKUP($B90,BASE1!$D:$S,5,FALSE)))</f>
        <v>3,5/5</v>
      </c>
      <c r="E90" s="97" t="str">
        <f>IF(ISERROR(IF(C$26="Non sélectionné",VLOOKUP($B90,BASE1!$D:$S,3,FALSE),VLOOKUP($B90,BASE1!$D:$S,6,FALSE))=TRUE),"",IF(C$26="Non sélectionné",VLOOKUP($B90,BASE1!$D:$S,3,FALSE),VLOOKUP($B90,BASE1!$D:$S,6,FALSE)))</f>
        <v>2,5/5</v>
      </c>
      <c r="F90" s="97" t="str">
        <f>IF(ISERROR(IF(E$26="Non sélectionné",VLOOKUP($B90,BASE1!$D:$S,4,FALSE),VLOOKUP($B90,BASE1!$D:$S,8,FALSE))=TRUE),"",IF(E$26="Non sélectionné",VLOOKUP($B90,BASE1!$D:$S,4,FALSE),VLOOKUP($B90,BASE1!$D:$S,8,FALSE)))</f>
        <v>2,5/5</v>
      </c>
      <c r="G90" s="97" t="str">
        <f>IF(ISERROR(VLOOKUP($B90,BASE1!$D:$S,15,FALSE)=TRUE),"",VLOOKUP($B90,BASE1!$D:$S,15,FALSE))</f>
        <v>5/5</v>
      </c>
      <c r="H90" s="97" t="str">
        <f>IF(ISERROR(VLOOKUP($B90,BASE1!$D:$S,16,FALSE)=TRUE),"",VLOOKUP($B90,BASE1!$D:$S,16,FALSE))</f>
        <v>4/5</v>
      </c>
    </row>
    <row r="91" spans="1:10" ht="23.25" x14ac:dyDescent="0.35">
      <c r="A91" s="6">
        <v>21</v>
      </c>
      <c r="B91" s="8">
        <f>IF(ISERROR(VLOOKUP(A91,BASE1!B:D,3,FALSE)=TRUE),"",VLOOKUP(A91,BASE1!B:D,3,FALSE))</f>
        <v>429</v>
      </c>
      <c r="D91" s="97" t="str">
        <f>IF(ISERROR(IF(B$26="Non sélectionné",VLOOKUP($B91,BASE1!$D:$S,2,FALSE),VLOOKUP($B91,BASE1!$D:$S,5,FALSE))=TRUE),"",IF(B$26="Non sélectionné",VLOOKUP($B91,BASE1!$D:$S,2,FALSE),VLOOKUP($B91,BASE1!$D:$S,5,FALSE)))</f>
        <v>3,5/5</v>
      </c>
      <c r="E91" s="97" t="str">
        <f>IF(ISERROR(IF(C$26="Non sélectionné",VLOOKUP($B91,BASE1!$D:$S,3,FALSE),VLOOKUP($B91,BASE1!$D:$S,6,FALSE))=TRUE),"",IF(C$26="Non sélectionné",VLOOKUP($B91,BASE1!$D:$S,3,FALSE),VLOOKUP($B91,BASE1!$D:$S,6,FALSE)))</f>
        <v>2,5/5</v>
      </c>
      <c r="F91" s="97" t="str">
        <f>IF(ISERROR(IF(E$26="Non sélectionné",VLOOKUP($B91,BASE1!$D:$S,4,FALSE),VLOOKUP($B91,BASE1!$D:$S,8,FALSE))=TRUE),"",IF(E$26="Non sélectionné",VLOOKUP($B91,BASE1!$D:$S,4,FALSE),VLOOKUP($B91,BASE1!$D:$S,8,FALSE)))</f>
        <v>2,5/5</v>
      </c>
      <c r="G91" s="97" t="str">
        <f>IF(ISERROR(VLOOKUP($B91,BASE1!$D:$S,15,FALSE)=TRUE),"",VLOOKUP($B91,BASE1!$D:$S,15,FALSE))</f>
        <v>5/5</v>
      </c>
      <c r="H91" s="97" t="str">
        <f>IF(ISERROR(VLOOKUP($B91,BASE1!$D:$S,16,FALSE)=TRUE),"",VLOOKUP($B91,BASE1!$D:$S,16,FALSE))</f>
        <v>4/5</v>
      </c>
    </row>
    <row r="92" spans="1:10" ht="23.25" x14ac:dyDescent="0.35">
      <c r="A92" s="6">
        <v>22</v>
      </c>
      <c r="B92" s="8">
        <f>IF(ISERROR(VLOOKUP(A92,BASE1!B:D,3,FALSE)=TRUE),"",VLOOKUP(A92,BASE1!B:D,3,FALSE))</f>
        <v>550</v>
      </c>
      <c r="D92" s="97" t="str">
        <f>IF(ISERROR(IF(B$26="Non sélectionné",VLOOKUP($B92,BASE1!$D:$S,2,FALSE),VLOOKUP($B92,BASE1!$D:$S,5,FALSE))=TRUE),"",IF(B$26="Non sélectionné",VLOOKUP($B92,BASE1!$D:$S,2,FALSE),VLOOKUP($B92,BASE1!$D:$S,5,FALSE)))</f>
        <v>3,5/5</v>
      </c>
      <c r="E92" s="97" t="str">
        <f>IF(ISERROR(IF(C$26="Non sélectionné",VLOOKUP($B92,BASE1!$D:$S,3,FALSE),VLOOKUP($B92,BASE1!$D:$S,6,FALSE))=TRUE),"",IF(C$26="Non sélectionné",VLOOKUP($B92,BASE1!$D:$S,3,FALSE),VLOOKUP($B92,BASE1!$D:$S,6,FALSE)))</f>
        <v>2,5/5</v>
      </c>
      <c r="F92" s="97" t="str">
        <f>IF(ISERROR(IF(E$26="Non sélectionné",VLOOKUP($B92,BASE1!$D:$S,4,FALSE),VLOOKUP($B92,BASE1!$D:$S,8,FALSE))=TRUE),"",IF(E$26="Non sélectionné",VLOOKUP($B92,BASE1!$D:$S,4,FALSE),VLOOKUP($B92,BASE1!$D:$S,8,FALSE)))</f>
        <v>2,5/5</v>
      </c>
      <c r="G92" s="97" t="str">
        <f>IF(ISERROR(VLOOKUP($B92,BASE1!$D:$S,15,FALSE)=TRUE),"",VLOOKUP($B92,BASE1!$D:$S,15,FALSE))</f>
        <v>5/5</v>
      </c>
      <c r="H92" s="97" t="str">
        <f>IF(ISERROR(VLOOKUP($B92,BASE1!$D:$S,16,FALSE)=TRUE),"",VLOOKUP($B92,BASE1!$D:$S,16,FALSE))</f>
        <v>4/5</v>
      </c>
    </row>
    <row r="93" spans="1:10" ht="23.25" x14ac:dyDescent="0.35">
      <c r="A93" s="6">
        <v>23</v>
      </c>
      <c r="B93" s="8" t="str">
        <f>IF(ISERROR(VLOOKUP(A93,BASE1!B:D,3,FALSE)=TRUE),"",VLOOKUP(A93,BASE1!B:D,3,FALSE))</f>
        <v>132 + 149</v>
      </c>
      <c r="D93" s="97" t="str">
        <f>IF(ISERROR(IF(B$26="Non sélectionné",VLOOKUP($B93,BASE1!$D:$S,2,FALSE),VLOOKUP($B93,BASE1!$D:$S,5,FALSE))=TRUE),"",IF(B$26="Non sélectionné",VLOOKUP($B93,BASE1!$D:$S,2,FALSE),VLOOKUP($B93,BASE1!$D:$S,5,FALSE)))</f>
        <v>2,5/5</v>
      </c>
      <c r="E93" s="97" t="str">
        <f>IF(ISERROR(IF(C$26="Non sélectionné",VLOOKUP($B93,BASE1!$D:$S,3,FALSE),VLOOKUP($B93,BASE1!$D:$S,6,FALSE))=TRUE),"",IF(C$26="Non sélectionné",VLOOKUP($B93,BASE1!$D:$S,3,FALSE),VLOOKUP($B93,BASE1!$D:$S,6,FALSE)))</f>
        <v>3/5</v>
      </c>
      <c r="F93" s="97" t="str">
        <f>IF(ISERROR(IF(E$26="Non sélectionné",VLOOKUP($B93,BASE1!$D:$S,4,FALSE),VLOOKUP($B93,BASE1!$D:$S,8,FALSE))=TRUE),"",IF(E$26="Non sélectionné",VLOOKUP($B93,BASE1!$D:$S,4,FALSE),VLOOKUP($B93,BASE1!$D:$S,8,FALSE)))</f>
        <v>3/5</v>
      </c>
      <c r="G93" s="97" t="str">
        <f>IF(ISERROR(VLOOKUP($B93,BASE1!$D:$S,15,FALSE)=TRUE),"",VLOOKUP($B93,BASE1!$D:$S,15,FALSE))</f>
        <v>5/5</v>
      </c>
      <c r="H93" s="97" t="str">
        <f>IF(ISERROR(VLOOKUP($B93,BASE1!$D:$S,16,FALSE)=TRUE),"",VLOOKUP($B93,BASE1!$D:$S,16,FALSE))</f>
        <v>4/5</v>
      </c>
    </row>
    <row r="94" spans="1:10" ht="23.25" x14ac:dyDescent="0.35">
      <c r="A94" s="6">
        <v>24</v>
      </c>
      <c r="B94" s="8" t="str">
        <f>IF(ISERROR(VLOOKUP(A94,BASE1!B:D,3,FALSE)=TRUE),"",VLOOKUP(A94,BASE1!B:D,3,FALSE))</f>
        <v>135 + 149</v>
      </c>
      <c r="D94" s="97" t="str">
        <f>IF(ISERROR(IF(B$26="Non sélectionné",VLOOKUP($B94,BASE1!$D:$S,2,FALSE),VLOOKUP($B94,BASE1!$D:$S,5,FALSE))=TRUE),"",IF(B$26="Non sélectionné",VLOOKUP($B94,BASE1!$D:$S,2,FALSE),VLOOKUP($B94,BASE1!$D:$S,5,FALSE)))</f>
        <v>4/5</v>
      </c>
      <c r="E94" s="97" t="str">
        <f>IF(ISERROR(IF(C$26="Non sélectionné",VLOOKUP($B94,BASE1!$D:$S,3,FALSE),VLOOKUP($B94,BASE1!$D:$S,6,FALSE))=TRUE),"",IF(C$26="Non sélectionné",VLOOKUP($B94,BASE1!$D:$S,3,FALSE),VLOOKUP($B94,BASE1!$D:$S,6,FALSE)))</f>
        <v>3,5/5</v>
      </c>
      <c r="F94" s="97" t="str">
        <f>IF(ISERROR(IF(E$26="Non sélectionné",VLOOKUP($B94,BASE1!$D:$S,4,FALSE),VLOOKUP($B94,BASE1!$D:$S,8,FALSE))=TRUE),"",IF(E$26="Non sélectionné",VLOOKUP($B94,BASE1!$D:$S,4,FALSE),VLOOKUP($B94,BASE1!$D:$S,8,FALSE)))</f>
        <v>3,5/5</v>
      </c>
      <c r="G94" s="97" t="str">
        <f>IF(ISERROR(VLOOKUP($B94,BASE1!$D:$S,15,FALSE)=TRUE),"",VLOOKUP($B94,BASE1!$D:$S,15,FALSE))</f>
        <v>5/5</v>
      </c>
      <c r="H94" s="97" t="str">
        <f>IF(ISERROR(VLOOKUP($B94,BASE1!$D:$S,16,FALSE)=TRUE),"",VLOOKUP($B94,BASE1!$D:$S,16,FALSE))</f>
        <v>3,5/5</v>
      </c>
    </row>
    <row r="95" spans="1:10" ht="23.25" x14ac:dyDescent="0.35">
      <c r="A95" s="6">
        <v>25</v>
      </c>
      <c r="B95" s="8" t="str">
        <f>IF(ISERROR(VLOOKUP(A95,BASE1!B:D,3,FALSE)=TRUE),"",VLOOKUP(A95,BASE1!B:D,3,FALSE))</f>
        <v>135 + 340</v>
      </c>
      <c r="D95" s="97" t="str">
        <f>IF(ISERROR(IF(B$26="Non sélectionné",VLOOKUP($B95,BASE1!$D:$S,2,FALSE),VLOOKUP($B95,BASE1!$D:$S,5,FALSE))=TRUE),"",IF(B$26="Non sélectionné",VLOOKUP($B95,BASE1!$D:$S,2,FALSE),VLOOKUP($B95,BASE1!$D:$S,5,FALSE)))</f>
        <v>4/5</v>
      </c>
      <c r="E95" s="97" t="str">
        <f>IF(ISERROR(IF(C$26="Non sélectionné",VLOOKUP($B95,BASE1!$D:$S,3,FALSE),VLOOKUP($B95,BASE1!$D:$S,6,FALSE))=TRUE),"",IF(C$26="Non sélectionné",VLOOKUP($B95,BASE1!$D:$S,3,FALSE),VLOOKUP($B95,BASE1!$D:$S,6,FALSE)))</f>
        <v>4/5</v>
      </c>
      <c r="F95" s="97" t="str">
        <f>IF(ISERROR(IF(E$26="Non sélectionné",VLOOKUP($B95,BASE1!$D:$S,4,FALSE),VLOOKUP($B95,BASE1!$D:$S,8,FALSE))=TRUE),"",IF(E$26="Non sélectionné",VLOOKUP($B95,BASE1!$D:$S,4,FALSE),VLOOKUP($B95,BASE1!$D:$S,8,FALSE)))</f>
        <v>4/5</v>
      </c>
      <c r="G95" s="97" t="str">
        <f>IF(ISERROR(VLOOKUP($B95,BASE1!$D:$S,15,FALSE)=TRUE),"",VLOOKUP($B95,BASE1!$D:$S,15,FALSE))</f>
        <v>5/5</v>
      </c>
      <c r="H95" s="97" t="str">
        <f>IF(ISERROR(VLOOKUP($B95,BASE1!$D:$S,16,FALSE)=TRUE),"",VLOOKUP($B95,BASE1!$D:$S,16,FALSE))</f>
        <v>3/5</v>
      </c>
    </row>
    <row r="96" spans="1:10" ht="23.25" x14ac:dyDescent="0.35">
      <c r="A96" s="6">
        <v>26</v>
      </c>
      <c r="B96" s="8" t="str">
        <f>IF(ISERROR(VLOOKUP(A96,BASE1!B:D,3,FALSE)=TRUE),"",VLOOKUP(A96,BASE1!B:D,3,FALSE))</f>
        <v>302 + 340</v>
      </c>
      <c r="D96" s="97" t="str">
        <f>IF(ISERROR(IF(B$26="Non sélectionné",VLOOKUP($B96,BASE1!$D:$S,2,FALSE),VLOOKUP($B96,BASE1!$D:$S,5,FALSE))=TRUE),"",IF(B$26="Non sélectionné",VLOOKUP($B96,BASE1!$D:$S,2,FALSE),VLOOKUP($B96,BASE1!$D:$S,5,FALSE)))</f>
        <v>NC</v>
      </c>
      <c r="E96" s="97" t="str">
        <f>IF(ISERROR(IF(C$26="Non sélectionné",VLOOKUP($B96,BASE1!$D:$S,3,FALSE),VLOOKUP($B96,BASE1!$D:$S,6,FALSE))=TRUE),"",IF(C$26="Non sélectionné",VLOOKUP($B96,BASE1!$D:$S,3,FALSE),VLOOKUP($B96,BASE1!$D:$S,6,FALSE)))</f>
        <v>4/5</v>
      </c>
      <c r="F96" s="97" t="str">
        <f>IF(ISERROR(IF(E$26="Non sélectionné",VLOOKUP($B96,BASE1!$D:$S,4,FALSE),VLOOKUP($B96,BASE1!$D:$S,8,FALSE))=TRUE),"",IF(E$26="Non sélectionné",VLOOKUP($B96,BASE1!$D:$S,4,FALSE),VLOOKUP($B96,BASE1!$D:$S,8,FALSE)))</f>
        <v>4/5</v>
      </c>
      <c r="G96" s="97" t="str">
        <f>IF(ISERROR(VLOOKUP($B96,BASE1!$D:$S,15,FALSE)=TRUE),"",VLOOKUP($B96,BASE1!$D:$S,15,FALSE))</f>
        <v>3/5</v>
      </c>
      <c r="H96" s="97" t="str">
        <f>IF(ISERROR(VLOOKUP($B96,BASE1!$D:$S,16,FALSE)=TRUE),"",VLOOKUP($B96,BASE1!$D:$S,16,FALSE))</f>
        <v>3,5/5</v>
      </c>
    </row>
    <row r="97" spans="1:8" ht="23.25" x14ac:dyDescent="0.35">
      <c r="A97" s="6">
        <v>27</v>
      </c>
      <c r="B97" s="8" t="str">
        <f>IF(ISERROR(VLOOKUP(A97,BASE1!B:D,3,FALSE)=TRUE),"",VLOOKUP(A97,BASE1!B:D,3,FALSE))</f>
        <v>302 + 361</v>
      </c>
      <c r="D97" s="97" t="str">
        <f>IF(ISERROR(IF(B$26="Non sélectionné",VLOOKUP($B97,BASE1!$D:$S,2,FALSE),VLOOKUP($B97,BASE1!$D:$S,5,FALSE))=TRUE),"",IF(B$26="Non sélectionné",VLOOKUP($B97,BASE1!$D:$S,2,FALSE),VLOOKUP($B97,BASE1!$D:$S,5,FALSE)))</f>
        <v>NC</v>
      </c>
      <c r="E97" s="97" t="str">
        <f>IF(ISERROR(IF(C$26="Non sélectionné",VLOOKUP($B97,BASE1!$D:$S,3,FALSE),VLOOKUP($B97,BASE1!$D:$S,6,FALSE))=TRUE),"",IF(C$26="Non sélectionné",VLOOKUP($B97,BASE1!$D:$S,3,FALSE),VLOOKUP($B97,BASE1!$D:$S,6,FALSE)))</f>
        <v>4,5/5</v>
      </c>
      <c r="F97" s="97" t="str">
        <f>IF(ISERROR(IF(E$26="Non sélectionné",VLOOKUP($B97,BASE1!$D:$S,4,FALSE),VLOOKUP($B97,BASE1!$D:$S,8,FALSE))=TRUE),"",IF(E$26="Non sélectionné",VLOOKUP($B97,BASE1!$D:$S,4,FALSE),VLOOKUP($B97,BASE1!$D:$S,8,FALSE)))</f>
        <v>5/5</v>
      </c>
      <c r="G97" s="97" t="str">
        <f>IF(ISERROR(VLOOKUP($B97,BASE1!$D:$S,15,FALSE)=TRUE),"",VLOOKUP($B97,BASE1!$D:$S,15,FALSE))</f>
        <v>3/5</v>
      </c>
      <c r="H97" s="97" t="str">
        <f>IF(ISERROR(VLOOKUP($B97,BASE1!$D:$S,16,FALSE)=TRUE),"",VLOOKUP($B97,BASE1!$D:$S,16,FALSE))</f>
        <v>3/5</v>
      </c>
    </row>
    <row r="98" spans="1:8" ht="23.25" x14ac:dyDescent="0.35">
      <c r="A98" s="6">
        <v>28</v>
      </c>
      <c r="B98" s="8" t="str">
        <f>IF(ISERROR(VLOOKUP(A98,BASE1!B:D,3,FALSE)=TRUE),"",VLOOKUP(A98,BASE1!B:D,3,FALSE))</f>
        <v>332 + 306</v>
      </c>
      <c r="D98" s="97" t="str">
        <f>IF(ISERROR(IF(B$26="Non sélectionné",VLOOKUP($B98,BASE1!$D:$S,2,FALSE),VLOOKUP($B98,BASE1!$D:$S,5,FALSE))=TRUE),"",IF(B$26="Non sélectionné",VLOOKUP($B98,BASE1!$D:$S,2,FALSE),VLOOKUP($B98,BASE1!$D:$S,5,FALSE)))</f>
        <v>3,5/5</v>
      </c>
      <c r="E98" s="97" t="str">
        <f>IF(ISERROR(IF(C$26="Non sélectionné",VLOOKUP($B98,BASE1!$D:$S,3,FALSE),VLOOKUP($B98,BASE1!$D:$S,6,FALSE))=TRUE),"",IF(C$26="Non sélectionné",VLOOKUP($B98,BASE1!$D:$S,3,FALSE),VLOOKUP($B98,BASE1!$D:$S,6,FALSE)))</f>
        <v>3,5/5</v>
      </c>
      <c r="F98" s="97" t="str">
        <f>IF(ISERROR(IF(E$26="Non sélectionné",VLOOKUP($B98,BASE1!$D:$S,4,FALSE),VLOOKUP($B98,BASE1!$D:$S,8,FALSE))=TRUE),"",IF(E$26="Non sélectionné",VLOOKUP($B98,BASE1!$D:$S,4,FALSE),VLOOKUP($B98,BASE1!$D:$S,8,FALSE)))</f>
        <v>3/5</v>
      </c>
      <c r="G98" s="97" t="str">
        <f>IF(ISERROR(VLOOKUP($B98,BASE1!$D:$S,15,FALSE)=TRUE),"",VLOOKUP($B98,BASE1!$D:$S,15,FALSE))</f>
        <v>3/5</v>
      </c>
      <c r="H98" s="97" t="str">
        <f>IF(ISERROR(VLOOKUP($B98,BASE1!$D:$S,16,FALSE)=TRUE),"",VLOOKUP($B98,BASE1!$D:$S,16,FALSE))</f>
        <v>3,5/5</v>
      </c>
    </row>
    <row r="99" spans="1:8" ht="23.25" x14ac:dyDescent="0.35">
      <c r="A99" s="6">
        <v>29</v>
      </c>
      <c r="B99" s="8" t="str">
        <f>IF(ISERROR(VLOOKUP(A99,BASE1!B:D,3,FALSE)=TRUE),"",VLOOKUP(A99,BASE1!B:D,3,FALSE))</f>
        <v>333 + 247</v>
      </c>
      <c r="D99" s="97" t="str">
        <f>IF(ISERROR(IF(B$26="Non sélectionné",VLOOKUP($B99,BASE1!$D:$S,2,FALSE),VLOOKUP($B99,BASE1!$D:$S,5,FALSE))=TRUE),"",IF(B$26="Non sélectionné",VLOOKUP($B99,BASE1!$D:$S,2,FALSE),VLOOKUP($B99,BASE1!$D:$S,5,FALSE)))</f>
        <v>3,5/5</v>
      </c>
      <c r="E99" s="97" t="str">
        <f>IF(ISERROR(IF(C$26="Non sélectionné",VLOOKUP($B99,BASE1!$D:$S,3,FALSE),VLOOKUP($B99,BASE1!$D:$S,6,FALSE))=TRUE),"",IF(C$26="Non sélectionné",VLOOKUP($B99,BASE1!$D:$S,3,FALSE),VLOOKUP($B99,BASE1!$D:$S,6,FALSE)))</f>
        <v>4/5</v>
      </c>
      <c r="F99" s="97" t="str">
        <f>IF(ISERROR(IF(E$26="Non sélectionné",VLOOKUP($B99,BASE1!$D:$S,4,FALSE),VLOOKUP($B99,BASE1!$D:$S,8,FALSE))=TRUE),"",IF(E$26="Non sélectionné",VLOOKUP($B99,BASE1!$D:$S,4,FALSE),VLOOKUP($B99,BASE1!$D:$S,8,FALSE)))</f>
        <v>4/5</v>
      </c>
      <c r="G99" s="97" t="str">
        <f>IF(ISERROR(VLOOKUP($B99,BASE1!$D:$S,15,FALSE)=TRUE),"",VLOOKUP($B99,BASE1!$D:$S,15,FALSE))</f>
        <v>3/5</v>
      </c>
      <c r="H99" s="97" t="str">
        <f>IF(ISERROR(VLOOKUP($B99,BASE1!$D:$S,16,FALSE)=TRUE),"",VLOOKUP($B99,BASE1!$D:$S,16,FALSE))</f>
        <v>3/5</v>
      </c>
    </row>
    <row r="100" spans="1:8" ht="23.25" x14ac:dyDescent="0.35">
      <c r="A100" s="6">
        <v>30</v>
      </c>
      <c r="B100" s="8" t="str">
        <f>IF(ISERROR(VLOOKUP(A100,BASE1!B:D,3,FALSE)=TRUE),"",VLOOKUP(A100,BASE1!B:D,3,FALSE))</f>
        <v>333 + 247 + 348</v>
      </c>
      <c r="D100" s="97" t="str">
        <f>IF(ISERROR(IF(B$26="Non sélectionné",VLOOKUP($B100,BASE1!$D:$S,2,FALSE),VLOOKUP($B100,BASE1!$D:$S,5,FALSE))=TRUE),"",IF(B$26="Non sélectionné",VLOOKUP($B100,BASE1!$D:$S,2,FALSE),VLOOKUP($B100,BASE1!$D:$S,5,FALSE)))</f>
        <v>3,5/5</v>
      </c>
      <c r="E100" s="97" t="str">
        <f>IF(ISERROR(IF(C$26="Non sélectionné",VLOOKUP($B100,BASE1!$D:$S,3,FALSE),VLOOKUP($B100,BASE1!$D:$S,6,FALSE))=TRUE),"",IF(C$26="Non sélectionné",VLOOKUP($B100,BASE1!$D:$S,3,FALSE),VLOOKUP($B100,BASE1!$D:$S,6,FALSE)))</f>
        <v>4/5</v>
      </c>
      <c r="F100" s="97" t="str">
        <f>IF(ISERROR(IF(E$26="Non sélectionné",VLOOKUP($B100,BASE1!$D:$S,4,FALSE),VLOOKUP($B100,BASE1!$D:$S,8,FALSE))=TRUE),"",IF(E$26="Non sélectionné",VLOOKUP($B100,BASE1!$D:$S,4,FALSE),VLOOKUP($B100,BASE1!$D:$S,8,FALSE)))</f>
        <v>5/5</v>
      </c>
      <c r="G100" s="97" t="str">
        <f>IF(ISERROR(VLOOKUP($B100,BASE1!$D:$S,15,FALSE)=TRUE),"",VLOOKUP($B100,BASE1!$D:$S,15,FALSE))</f>
        <v>2/5</v>
      </c>
      <c r="H100" s="97" t="str">
        <f>IF(ISERROR(VLOOKUP($B100,BASE1!$D:$S,16,FALSE)=TRUE),"",VLOOKUP($B100,BASE1!$D:$S,16,FALSE))</f>
        <v>2/5</v>
      </c>
    </row>
    <row r="101" spans="1:8" ht="23.25" x14ac:dyDescent="0.35">
      <c r="A101" s="6">
        <v>31</v>
      </c>
      <c r="B101" s="8" t="str">
        <f>IF(ISERROR(VLOOKUP(A101,BASE1!B:D,3,FALSE)=TRUE),"",VLOOKUP(A101,BASE1!B:D,3,FALSE))</f>
        <v>333 + 260</v>
      </c>
      <c r="D101" s="97" t="str">
        <f>IF(ISERROR(IF(B$26="Non sélectionné",VLOOKUP($B101,BASE1!$D:$S,2,FALSE),VLOOKUP($B101,BASE1!$D:$S,5,FALSE))=TRUE),"",IF(B$26="Non sélectionné",VLOOKUP($B101,BASE1!$D:$S,2,FALSE),VLOOKUP($B101,BASE1!$D:$S,5,FALSE)))</f>
        <v>3,5/5</v>
      </c>
      <c r="E101" s="97" t="str">
        <f>IF(ISERROR(IF(C$26="Non sélectionné",VLOOKUP($B101,BASE1!$D:$S,3,FALSE),VLOOKUP($B101,BASE1!$D:$S,6,FALSE))=TRUE),"",IF(C$26="Non sélectionné",VLOOKUP($B101,BASE1!$D:$S,3,FALSE),VLOOKUP($B101,BASE1!$D:$S,6,FALSE)))</f>
        <v>3/5</v>
      </c>
      <c r="F101" s="97" t="str">
        <f>IF(ISERROR(IF(E$26="Non sélectionné",VLOOKUP($B101,BASE1!$D:$S,4,FALSE),VLOOKUP($B101,BASE1!$D:$S,8,FALSE))=TRUE),"",IF(E$26="Non sélectionné",VLOOKUP($B101,BASE1!$D:$S,4,FALSE),VLOOKUP($B101,BASE1!$D:$S,8,FALSE)))</f>
        <v>3/5</v>
      </c>
      <c r="G101" s="97" t="str">
        <f>IF(ISERROR(VLOOKUP($B101,BASE1!$D:$S,15,FALSE)=TRUE),"",VLOOKUP($B101,BASE1!$D:$S,15,FALSE))</f>
        <v>3/5</v>
      </c>
      <c r="H101" s="97" t="str">
        <f>IF(ISERROR(VLOOKUP($B101,BASE1!$D:$S,16,FALSE)=TRUE),"",VLOOKUP($B101,BASE1!$D:$S,16,FALSE))</f>
        <v>3,5/5</v>
      </c>
    </row>
    <row r="102" spans="1:8" ht="23.25" x14ac:dyDescent="0.35">
      <c r="A102" s="6">
        <v>32</v>
      </c>
      <c r="B102" s="8" t="str">
        <f>IF(ISERROR(VLOOKUP(A102,BASE1!B:D,3,FALSE)=TRUE),"",VLOOKUP(A102,BASE1!B:D,3,FALSE))</f>
        <v>333 + 301</v>
      </c>
      <c r="D102" s="97" t="str">
        <f>IF(ISERROR(IF(B$26="Non sélectionné",VLOOKUP($B102,BASE1!$D:$S,2,FALSE),VLOOKUP($B102,BASE1!$D:$S,5,FALSE))=TRUE),"",IF(B$26="Non sélectionné",VLOOKUP($B102,BASE1!$D:$S,2,FALSE),VLOOKUP($B102,BASE1!$D:$S,5,FALSE)))</f>
        <v>3,5/5</v>
      </c>
      <c r="E102" s="97" t="str">
        <f>IF(ISERROR(IF(C$26="Non sélectionné",VLOOKUP($B102,BASE1!$D:$S,3,FALSE),VLOOKUP($B102,BASE1!$D:$S,6,FALSE))=TRUE),"",IF(C$26="Non sélectionné",VLOOKUP($B102,BASE1!$D:$S,3,FALSE),VLOOKUP($B102,BASE1!$D:$S,6,FALSE)))</f>
        <v>4/5</v>
      </c>
      <c r="F102" s="97" t="str">
        <f>IF(ISERROR(IF(E$26="Non sélectionné",VLOOKUP($B102,BASE1!$D:$S,4,FALSE),VLOOKUP($B102,BASE1!$D:$S,8,FALSE))=TRUE),"",IF(E$26="Non sélectionné",VLOOKUP($B102,BASE1!$D:$S,4,FALSE),VLOOKUP($B102,BASE1!$D:$S,8,FALSE)))</f>
        <v>3/5</v>
      </c>
      <c r="G102" s="97" t="str">
        <f>IF(ISERROR(VLOOKUP($B102,BASE1!$D:$S,15,FALSE)=TRUE),"",VLOOKUP($B102,BASE1!$D:$S,15,FALSE))</f>
        <v>3/5</v>
      </c>
      <c r="H102" s="97" t="str">
        <f>IF(ISERROR(VLOOKUP($B102,BASE1!$D:$S,16,FALSE)=TRUE),"",VLOOKUP($B102,BASE1!$D:$S,16,FALSE))</f>
        <v>3,5/5</v>
      </c>
    </row>
    <row r="103" spans="1:8" ht="23.25" x14ac:dyDescent="0.35">
      <c r="A103" s="6">
        <v>33</v>
      </c>
      <c r="B103" s="8" t="str">
        <f>IF(ISERROR(VLOOKUP(A103,BASE1!B:D,3,FALSE)=TRUE),"",VLOOKUP(A103,BASE1!B:D,3,FALSE))</f>
        <v>333 + 334</v>
      </c>
      <c r="D103" s="97" t="str">
        <f>IF(ISERROR(IF(B$26="Non sélectionné",VLOOKUP($B103,BASE1!$D:$S,2,FALSE),VLOOKUP($B103,BASE1!$D:$S,5,FALSE))=TRUE),"",IF(B$26="Non sélectionné",VLOOKUP($B103,BASE1!$D:$S,2,FALSE),VLOOKUP($B103,BASE1!$D:$S,5,FALSE)))</f>
        <v>3,5/5</v>
      </c>
      <c r="E103" s="97" t="str">
        <f>IF(ISERROR(IF(C$26="Non sélectionné",VLOOKUP($B103,BASE1!$D:$S,3,FALSE),VLOOKUP($B103,BASE1!$D:$S,6,FALSE))=TRUE),"",IF(C$26="Non sélectionné",VLOOKUP($B103,BASE1!$D:$S,3,FALSE),VLOOKUP($B103,BASE1!$D:$S,6,FALSE)))</f>
        <v>4/5</v>
      </c>
      <c r="F103" s="97" t="str">
        <f>IF(ISERROR(IF(E$26="Non sélectionné",VLOOKUP($B103,BASE1!$D:$S,4,FALSE),VLOOKUP($B103,BASE1!$D:$S,8,FALSE))=TRUE),"",IF(E$26="Non sélectionné",VLOOKUP($B103,BASE1!$D:$S,4,FALSE),VLOOKUP($B103,BASE1!$D:$S,8,FALSE)))</f>
        <v>3,5/5</v>
      </c>
      <c r="G103" s="97" t="str">
        <f>IF(ISERROR(VLOOKUP($B103,BASE1!$D:$S,15,FALSE)=TRUE),"",VLOOKUP($B103,BASE1!$D:$S,15,FALSE))</f>
        <v>3/5</v>
      </c>
      <c r="H103" s="97" t="str">
        <f>IF(ISERROR(VLOOKUP($B103,BASE1!$D:$S,16,FALSE)=TRUE),"",VLOOKUP($B103,BASE1!$D:$S,16,FALSE))</f>
        <v>3,5/5</v>
      </c>
    </row>
    <row r="104" spans="1:8" ht="23.25" x14ac:dyDescent="0.35">
      <c r="A104" s="6">
        <v>34</v>
      </c>
      <c r="B104" s="8" t="str">
        <f>IF(ISERROR(VLOOKUP(A104,BASE1!B:D,3,FALSE)=TRUE),"",VLOOKUP(A104,BASE1!B:D,3,FALSE))</f>
        <v>333 + 340 F</v>
      </c>
      <c r="D104" s="97" t="str">
        <f>IF(ISERROR(IF(B$26="Non sélectionné",VLOOKUP($B104,BASE1!$D:$S,2,FALSE),VLOOKUP($B104,BASE1!$D:$S,5,FALSE))=TRUE),"",IF(B$26="Non sélectionné",VLOOKUP($B104,BASE1!$D:$S,2,FALSE),VLOOKUP($B104,BASE1!$D:$S,5,FALSE)))</f>
        <v>3,5/5</v>
      </c>
      <c r="E104" s="97" t="str">
        <f>IF(ISERROR(IF(C$26="Non sélectionné",VLOOKUP($B104,BASE1!$D:$S,3,FALSE),VLOOKUP($B104,BASE1!$D:$S,6,FALSE))=TRUE),"",IF(C$26="Non sélectionné",VLOOKUP($B104,BASE1!$D:$S,3,FALSE),VLOOKUP($B104,BASE1!$D:$S,6,FALSE)))</f>
        <v>4/5</v>
      </c>
      <c r="F104" s="97" t="str">
        <f>IF(ISERROR(IF(E$26="Non sélectionné",VLOOKUP($B104,BASE1!$D:$S,4,FALSE),VLOOKUP($B104,BASE1!$D:$S,8,FALSE))=TRUE),"",IF(E$26="Non sélectionné",VLOOKUP($B104,BASE1!$D:$S,4,FALSE),VLOOKUP($B104,BASE1!$D:$S,8,FALSE)))</f>
        <v>4/5</v>
      </c>
      <c r="G104" s="97" t="str">
        <f>IF(ISERROR(VLOOKUP($B104,BASE1!$D:$S,15,FALSE)=TRUE),"",VLOOKUP($B104,BASE1!$D:$S,15,FALSE))</f>
        <v>3/5</v>
      </c>
      <c r="H104" s="97" t="str">
        <f>IF(ISERROR(VLOOKUP($B104,BASE1!$D:$S,16,FALSE)=TRUE),"",VLOOKUP($B104,BASE1!$D:$S,16,FALSE))</f>
        <v>3,5/5</v>
      </c>
    </row>
    <row r="105" spans="1:8" ht="23.25" x14ac:dyDescent="0.35">
      <c r="A105" s="6">
        <v>35</v>
      </c>
      <c r="B105" s="8" t="str">
        <f>IF(ISERROR(VLOOKUP(A105,BASE1!B:D,3,FALSE)=TRUE),"",VLOOKUP(A105,BASE1!B:D,3,FALSE))</f>
        <v>333 + 347 S</v>
      </c>
      <c r="D105" s="97" t="str">
        <f>IF(ISERROR(IF(B$26="Non sélectionné",VLOOKUP($B105,BASE1!$D:$S,2,FALSE),VLOOKUP($B105,BASE1!$D:$S,5,FALSE))=TRUE),"",IF(B$26="Non sélectionné",VLOOKUP($B105,BASE1!$D:$S,2,FALSE),VLOOKUP($B105,BASE1!$D:$S,5,FALSE)))</f>
        <v>3,5/5</v>
      </c>
      <c r="E105" s="97" t="str">
        <f>IF(ISERROR(IF(C$26="Non sélectionné",VLOOKUP($B105,BASE1!$D:$S,3,FALSE),VLOOKUP($B105,BASE1!$D:$S,6,FALSE))=TRUE),"",IF(C$26="Non sélectionné",VLOOKUP($B105,BASE1!$D:$S,3,FALSE),VLOOKUP($B105,BASE1!$D:$S,6,FALSE)))</f>
        <v>4/5</v>
      </c>
      <c r="F105" s="97" t="str">
        <f>IF(ISERROR(IF(E$26="Non sélectionné",VLOOKUP($B105,BASE1!$D:$S,4,FALSE),VLOOKUP($B105,BASE1!$D:$S,8,FALSE))=TRUE),"",IF(E$26="Non sélectionné",VLOOKUP($B105,BASE1!$D:$S,4,FALSE),VLOOKUP($B105,BASE1!$D:$S,8,FALSE)))</f>
        <v>4/5</v>
      </c>
      <c r="G105" s="97" t="str">
        <f>IF(ISERROR(VLOOKUP($B105,BASE1!$D:$S,15,FALSE)=TRUE),"",VLOOKUP($B105,BASE1!$D:$S,15,FALSE))</f>
        <v>3/5</v>
      </c>
      <c r="H105" s="97" t="str">
        <f>IF(ISERROR(VLOOKUP($B105,BASE1!$D:$S,16,FALSE)=TRUE),"",VLOOKUP($B105,BASE1!$D:$S,16,FALSE))</f>
        <v>3,5/5</v>
      </c>
    </row>
    <row r="106" spans="1:8" ht="23.25" x14ac:dyDescent="0.35">
      <c r="A106" s="6">
        <v>36</v>
      </c>
      <c r="B106" s="8" t="str">
        <f>IF(ISERROR(VLOOKUP(A106,BASE1!B:D,3,FALSE)=TRUE),"",VLOOKUP(A106,BASE1!B:D,3,FALSE))</f>
        <v>333 + 348 F</v>
      </c>
      <c r="D106" s="97" t="str">
        <f>IF(ISERROR(IF(B$26="Non sélectionné",VLOOKUP($B106,BASE1!$D:$S,2,FALSE),VLOOKUP($B106,BASE1!$D:$S,5,FALSE))=TRUE),"",IF(B$26="Non sélectionné",VLOOKUP($B106,BASE1!$D:$S,2,FALSE),VLOOKUP($B106,BASE1!$D:$S,5,FALSE)))</f>
        <v>3,5/5</v>
      </c>
      <c r="E106" s="97" t="str">
        <f>IF(ISERROR(IF(C$26="Non sélectionné",VLOOKUP($B106,BASE1!$D:$S,3,FALSE),VLOOKUP($B106,BASE1!$D:$S,6,FALSE))=TRUE),"",IF(C$26="Non sélectionné",VLOOKUP($B106,BASE1!$D:$S,3,FALSE),VLOOKUP($B106,BASE1!$D:$S,6,FALSE)))</f>
        <v>4,5/5</v>
      </c>
      <c r="F106" s="97" t="str">
        <f>IF(ISERROR(IF(E$26="Non sélectionné",VLOOKUP($B106,BASE1!$D:$S,4,FALSE),VLOOKUP($B106,BASE1!$D:$S,8,FALSE))=TRUE),"",IF(E$26="Non sélectionné",VLOOKUP($B106,BASE1!$D:$S,4,FALSE),VLOOKUP($B106,BASE1!$D:$S,8,FALSE)))</f>
        <v>5/5</v>
      </c>
      <c r="G106" s="97" t="str">
        <f>IF(ISERROR(VLOOKUP($B106,BASE1!$D:$S,15,FALSE)=TRUE),"",VLOOKUP($B106,BASE1!$D:$S,15,FALSE))</f>
        <v>3/5</v>
      </c>
      <c r="H106" s="97" t="str">
        <f>IF(ISERROR(VLOOKUP($B106,BASE1!$D:$S,16,FALSE)=TRUE),"",VLOOKUP($B106,BASE1!$D:$S,16,FALSE))</f>
        <v>3/5</v>
      </c>
    </row>
    <row r="107" spans="1:8" ht="23.25" x14ac:dyDescent="0.35">
      <c r="A107" s="6">
        <v>37</v>
      </c>
      <c r="B107" s="8" t="str">
        <f>IF(ISERROR(VLOOKUP(A107,BASE1!B:D,3,FALSE)=TRUE),"",VLOOKUP(A107,BASE1!B:D,3,FALSE))</f>
        <v>333 + 361 F</v>
      </c>
      <c r="D107" s="97" t="str">
        <f>IF(ISERROR(IF(B$26="Non sélectionné",VLOOKUP($B107,BASE1!$D:$S,2,FALSE),VLOOKUP($B107,BASE1!$D:$S,5,FALSE))=TRUE),"",IF(B$26="Non sélectionné",VLOOKUP($B107,BASE1!$D:$S,2,FALSE),VLOOKUP($B107,BASE1!$D:$S,5,FALSE)))</f>
        <v>3,5/5</v>
      </c>
      <c r="E107" s="97" t="str">
        <f>IF(ISERROR(IF(C$26="Non sélectionné",VLOOKUP($B107,BASE1!$D:$S,3,FALSE),VLOOKUP($B107,BASE1!$D:$S,6,FALSE))=TRUE),"",IF(C$26="Non sélectionné",VLOOKUP($B107,BASE1!$D:$S,3,FALSE),VLOOKUP($B107,BASE1!$D:$S,6,FALSE)))</f>
        <v>4,5/5</v>
      </c>
      <c r="F107" s="97" t="str">
        <f>IF(ISERROR(IF(E$26="Non sélectionné",VLOOKUP($B107,BASE1!$D:$S,4,FALSE),VLOOKUP($B107,BASE1!$D:$S,8,FALSE))=TRUE),"",IF(E$26="Non sélectionné",VLOOKUP($B107,BASE1!$D:$S,4,FALSE),VLOOKUP($B107,BASE1!$D:$S,8,FALSE)))</f>
        <v>5/5</v>
      </c>
      <c r="G107" s="97" t="str">
        <f>IF(ISERROR(VLOOKUP($B107,BASE1!$D:$S,15,FALSE)=TRUE),"",VLOOKUP($B107,BASE1!$D:$S,15,FALSE))</f>
        <v>3/5</v>
      </c>
      <c r="H107" s="97" t="str">
        <f>IF(ISERROR(VLOOKUP($B107,BASE1!$D:$S,16,FALSE)=TRUE),"",VLOOKUP($B107,BASE1!$D:$S,16,FALSE))</f>
        <v>3/5</v>
      </c>
    </row>
    <row r="108" spans="1:8" ht="23.25" x14ac:dyDescent="0.35">
      <c r="A108" s="6">
        <v>38</v>
      </c>
      <c r="B108" s="8" t="str">
        <f>IF(ISERROR(VLOOKUP(A108,BASE1!B:D,3,FALSE)=TRUE),"",VLOOKUP(A108,BASE1!B:D,3,FALSE))</f>
        <v>340 P + 260 F</v>
      </c>
      <c r="D108" s="97" t="str">
        <f>IF(ISERROR(IF(B$26="Non sélectionné",VLOOKUP($B108,BASE1!$D:$S,2,FALSE),VLOOKUP($B108,BASE1!$D:$S,5,FALSE))=TRUE),"",IF(B$26="Non sélectionné",VLOOKUP($B108,BASE1!$D:$S,2,FALSE),VLOOKUP($B108,BASE1!$D:$S,5,FALSE)))</f>
        <v>4/5</v>
      </c>
      <c r="E108" s="97" t="str">
        <f>IF(ISERROR(IF(C$26="Non sélectionné",VLOOKUP($B108,BASE1!$D:$S,3,FALSE),VLOOKUP($B108,BASE1!$D:$S,6,FALSE))=TRUE),"",IF(C$26="Non sélectionné",VLOOKUP($B108,BASE1!$D:$S,3,FALSE),VLOOKUP($B108,BASE1!$D:$S,6,FALSE)))</f>
        <v>3/5</v>
      </c>
      <c r="F108" s="97" t="str">
        <f>IF(ISERROR(IF(E$26="Non sélectionné",VLOOKUP($B108,BASE1!$D:$S,4,FALSE),VLOOKUP($B108,BASE1!$D:$S,8,FALSE))=TRUE),"",IF(E$26="Non sélectionné",VLOOKUP($B108,BASE1!$D:$S,4,FALSE),VLOOKUP($B108,BASE1!$D:$S,8,FALSE)))</f>
        <v>3/5</v>
      </c>
      <c r="G108" s="97" t="str">
        <f>IF(ISERROR(VLOOKUP($B108,BASE1!$D:$S,15,FALSE)=TRUE),"",VLOOKUP($B108,BASE1!$D:$S,15,FALSE))</f>
        <v>3/5</v>
      </c>
      <c r="H108" s="97" t="str">
        <f>IF(ISERROR(VLOOKUP($B108,BASE1!$D:$S,16,FALSE)=TRUE),"",VLOOKUP($B108,BASE1!$D:$S,16,FALSE))</f>
        <v>3,5/5</v>
      </c>
    </row>
    <row r="109" spans="1:8" ht="23.25" x14ac:dyDescent="0.35">
      <c r="A109" s="6">
        <v>39</v>
      </c>
      <c r="B109" s="8" t="str">
        <f>IF(ISERROR(VLOOKUP(A109,BASE1!B:D,3,FALSE)=TRUE),"",VLOOKUP(A109,BASE1!B:D,3,FALSE))</f>
        <v>340 P + 340 F</v>
      </c>
      <c r="D109" s="97" t="str">
        <f>IF(ISERROR(IF(B$26="Non sélectionné",VLOOKUP($B109,BASE1!$D:$S,2,FALSE),VLOOKUP($B109,BASE1!$D:$S,5,FALSE))=TRUE),"",IF(B$26="Non sélectionné",VLOOKUP($B109,BASE1!$D:$S,2,FALSE),VLOOKUP($B109,BASE1!$D:$S,5,FALSE)))</f>
        <v>4/5</v>
      </c>
      <c r="E109" s="97" t="str">
        <f>IF(ISERROR(IF(C$26="Non sélectionné",VLOOKUP($B109,BASE1!$D:$S,3,FALSE),VLOOKUP($B109,BASE1!$D:$S,6,FALSE))=TRUE),"",IF(C$26="Non sélectionné",VLOOKUP($B109,BASE1!$D:$S,3,FALSE),VLOOKUP($B109,BASE1!$D:$S,6,FALSE)))</f>
        <v>3,5/5</v>
      </c>
      <c r="F109" s="97" t="str">
        <f>IF(ISERROR(IF(E$26="Non sélectionné",VLOOKUP($B109,BASE1!$D:$S,4,FALSE),VLOOKUP($B109,BASE1!$D:$S,8,FALSE))=TRUE),"",IF(E$26="Non sélectionné",VLOOKUP($B109,BASE1!$D:$S,4,FALSE),VLOOKUP($B109,BASE1!$D:$S,8,FALSE)))</f>
        <v>4/5</v>
      </c>
      <c r="G109" s="97" t="str">
        <f>IF(ISERROR(VLOOKUP($B109,BASE1!$D:$S,15,FALSE)=TRUE),"",VLOOKUP($B109,BASE1!$D:$S,15,FALSE))</f>
        <v>3/5</v>
      </c>
      <c r="H109" s="97" t="str">
        <f>IF(ISERROR(VLOOKUP($B109,BASE1!$D:$S,16,FALSE)=TRUE),"",VLOOKUP($B109,BASE1!$D:$S,16,FALSE))</f>
        <v>3/5</v>
      </c>
    </row>
    <row r="110" spans="1:8" ht="23.25" x14ac:dyDescent="0.35">
      <c r="A110" s="6">
        <v>40</v>
      </c>
      <c r="B110" s="8" t="str">
        <f>IF(ISERROR(VLOOKUP(A110,BASE1!B:D,3,FALSE)=TRUE),"",VLOOKUP(A110,BASE1!B:D,3,FALSE))</f>
        <v>340 P + 361</v>
      </c>
      <c r="D110" s="97" t="str">
        <f>IF(ISERROR(IF(B$26="Non sélectionné",VLOOKUP($B110,BASE1!$D:$S,2,FALSE),VLOOKUP($B110,BASE1!$D:$S,5,FALSE))=TRUE),"",IF(B$26="Non sélectionné",VLOOKUP($B110,BASE1!$D:$S,2,FALSE),VLOOKUP($B110,BASE1!$D:$S,5,FALSE)))</f>
        <v>4/5</v>
      </c>
      <c r="E110" s="97" t="str">
        <f>IF(ISERROR(IF(C$26="Non sélectionné",VLOOKUP($B110,BASE1!$D:$S,3,FALSE),VLOOKUP($B110,BASE1!$D:$S,6,FALSE))=TRUE),"",IF(C$26="Non sélectionné",VLOOKUP($B110,BASE1!$D:$S,3,FALSE),VLOOKUP($B110,BASE1!$D:$S,6,FALSE)))</f>
        <v>4/5</v>
      </c>
      <c r="F110" s="97" t="str">
        <f>IF(ISERROR(IF(E$26="Non sélectionné",VLOOKUP($B110,BASE1!$D:$S,4,FALSE),VLOOKUP($B110,BASE1!$D:$S,8,FALSE))=TRUE),"",IF(E$26="Non sélectionné",VLOOKUP($B110,BASE1!$D:$S,4,FALSE),VLOOKUP($B110,BASE1!$D:$S,8,FALSE)))</f>
        <v>5/5</v>
      </c>
      <c r="G110" s="97" t="str">
        <f>IF(ISERROR(VLOOKUP($B110,BASE1!$D:$S,15,FALSE)=TRUE),"",VLOOKUP($B110,BASE1!$D:$S,15,FALSE))</f>
        <v>3/5</v>
      </c>
      <c r="H110" s="97" t="str">
        <f>IF(ISERROR(VLOOKUP($B110,BASE1!$D:$S,16,FALSE)=TRUE),"",VLOOKUP($B110,BASE1!$D:$S,16,FALSE))</f>
        <v>2,5/5</v>
      </c>
    </row>
    <row r="111" spans="1:8" ht="23.25" x14ac:dyDescent="0.35">
      <c r="A111" s="6">
        <v>41</v>
      </c>
      <c r="B111" s="8" t="str">
        <f>IF(ISERROR(VLOOKUP(A111,BASE1!B:D,3,FALSE)=TRUE),"",VLOOKUP(A111,BASE1!B:D,3,FALSE))</f>
        <v>341 + 336 + 343</v>
      </c>
      <c r="D111" s="97" t="str">
        <f>IF(ISERROR(IF(B$26="Non sélectionné",VLOOKUP($B111,BASE1!$D:$S,2,FALSE),VLOOKUP($B111,BASE1!$D:$S,5,FALSE))=TRUE),"",IF(B$26="Non sélectionné",VLOOKUP($B111,BASE1!$D:$S,2,FALSE),VLOOKUP($B111,BASE1!$D:$S,5,FALSE)))</f>
        <v>3,5/5</v>
      </c>
      <c r="E111" s="97" t="str">
        <f>IF(ISERROR(IF(C$26="Non sélectionné",VLOOKUP($B111,BASE1!$D:$S,3,FALSE),VLOOKUP($B111,BASE1!$D:$S,6,FALSE))=TRUE),"",IF(C$26="Non sélectionné",VLOOKUP($B111,BASE1!$D:$S,3,FALSE),VLOOKUP($B111,BASE1!$D:$S,6,FALSE)))</f>
        <v>5/5</v>
      </c>
      <c r="F111" s="97" t="str">
        <f>IF(ISERROR(IF(E$26="Non sélectionné",VLOOKUP($B111,BASE1!$D:$S,4,FALSE),VLOOKUP($B111,BASE1!$D:$S,8,FALSE))=TRUE),"",IF(E$26="Non sélectionné",VLOOKUP($B111,BASE1!$D:$S,4,FALSE),VLOOKUP($B111,BASE1!$D:$S,8,FALSE)))</f>
        <v>5/5</v>
      </c>
      <c r="G111" s="97" t="str">
        <f>IF(ISERROR(VLOOKUP($B111,BASE1!$D:$S,15,FALSE)=TRUE),"",VLOOKUP($B111,BASE1!$D:$S,15,FALSE))</f>
        <v>2/5</v>
      </c>
      <c r="H111" s="97" t="str">
        <f>IF(ISERROR(VLOOKUP($B111,BASE1!$D:$S,16,FALSE)=TRUE),"",VLOOKUP($B111,BASE1!$D:$S,16,FALSE))</f>
        <v>2/5</v>
      </c>
    </row>
    <row r="112" spans="1:8" ht="23.25" x14ac:dyDescent="0.35">
      <c r="A112" s="6">
        <v>42</v>
      </c>
      <c r="B112" s="8" t="str">
        <f>IF(ISERROR(VLOOKUP(A112,BASE1!B:D,3,FALSE)=TRUE),"",VLOOKUP(A112,BASE1!B:D,3,FALSE))</f>
        <v>341 + 343</v>
      </c>
      <c r="D112" s="97" t="str">
        <f>IF(ISERROR(IF(B$26="Non sélectionné",VLOOKUP($B112,BASE1!$D:$S,2,FALSE),VLOOKUP($B112,BASE1!$D:$S,5,FALSE))=TRUE),"",IF(B$26="Non sélectionné",VLOOKUP($B112,BASE1!$D:$S,2,FALSE),VLOOKUP($B112,BASE1!$D:$S,5,FALSE)))</f>
        <v>3,5/5</v>
      </c>
      <c r="E112" s="97" t="str">
        <f>IF(ISERROR(IF(C$26="Non sélectionné",VLOOKUP($B112,BASE1!$D:$S,3,FALSE),VLOOKUP($B112,BASE1!$D:$S,6,FALSE))=TRUE),"",IF(C$26="Non sélectionné",VLOOKUP($B112,BASE1!$D:$S,3,FALSE),VLOOKUP($B112,BASE1!$D:$S,6,FALSE)))</f>
        <v>4,5/5</v>
      </c>
      <c r="F112" s="97" t="str">
        <f>IF(ISERROR(IF(E$26="Non sélectionné",VLOOKUP($B112,BASE1!$D:$S,4,FALSE),VLOOKUP($B112,BASE1!$D:$S,8,FALSE))=TRUE),"",IF(E$26="Non sélectionné",VLOOKUP($B112,BASE1!$D:$S,4,FALSE),VLOOKUP($B112,BASE1!$D:$S,8,FALSE)))</f>
        <v>5/5</v>
      </c>
      <c r="G112" s="97" t="str">
        <f>IF(ISERROR(VLOOKUP($B112,BASE1!$D:$S,15,FALSE)=TRUE),"",VLOOKUP($B112,BASE1!$D:$S,15,FALSE))</f>
        <v>3/5</v>
      </c>
      <c r="H112" s="97" t="str">
        <f>IF(ISERROR(VLOOKUP($B112,BASE1!$D:$S,16,FALSE)=TRUE),"",VLOOKUP($B112,BASE1!$D:$S,16,FALSE))</f>
        <v>3/5</v>
      </c>
    </row>
    <row r="113" spans="1:8" ht="23.25" x14ac:dyDescent="0.35">
      <c r="A113" s="6">
        <v>43</v>
      </c>
      <c r="B113" s="8" t="str">
        <f>IF(ISERROR(VLOOKUP(A113,BASE1!B:D,3,FALSE)=TRUE),"",VLOOKUP(A113,BASE1!B:D,3,FALSE))</f>
        <v>352 + 341 + 336 + 343</v>
      </c>
      <c r="D113" s="97" t="str">
        <f>IF(ISERROR(IF(B$26="Non sélectionné",VLOOKUP($B113,BASE1!$D:$S,2,FALSE),VLOOKUP($B113,BASE1!$D:$S,5,FALSE))=TRUE),"",IF(B$26="Non sélectionné",VLOOKUP($B113,BASE1!$D:$S,2,FALSE),VLOOKUP($B113,BASE1!$D:$S,5,FALSE)))</f>
        <v>5/5</v>
      </c>
      <c r="E113" s="97" t="str">
        <f>IF(ISERROR(IF(C$26="Non sélectionné",VLOOKUP($B113,BASE1!$D:$S,3,FALSE),VLOOKUP($B113,BASE1!$D:$S,6,FALSE))=TRUE),"",IF(C$26="Non sélectionné",VLOOKUP($B113,BASE1!$D:$S,3,FALSE),VLOOKUP($B113,BASE1!$D:$S,6,FALSE)))</f>
        <v>5/5</v>
      </c>
      <c r="F113" s="97" t="str">
        <f>IF(ISERROR(IF(E$26="Non sélectionné",VLOOKUP($B113,BASE1!$D:$S,4,FALSE),VLOOKUP($B113,BASE1!$D:$S,8,FALSE))=TRUE),"",IF(E$26="Non sélectionné",VLOOKUP($B113,BASE1!$D:$S,4,FALSE),VLOOKUP($B113,BASE1!$D:$S,8,FALSE)))</f>
        <v>5/5</v>
      </c>
      <c r="G113" s="97" t="str">
        <f>IF(ISERROR(VLOOKUP($B113,BASE1!$D:$S,15,FALSE)=TRUE),"",VLOOKUP($B113,BASE1!$D:$S,15,FALSE))</f>
        <v>1/5</v>
      </c>
      <c r="H113" s="97" t="str">
        <f>IF(ISERROR(VLOOKUP($B113,BASE1!$D:$S,16,FALSE)=TRUE),"",VLOOKUP($B113,BASE1!$D:$S,16,FALSE))</f>
        <v>1/5</v>
      </c>
    </row>
    <row r="114" spans="1:8" ht="23.25" x14ac:dyDescent="0.35">
      <c r="A114" s="6">
        <v>44</v>
      </c>
      <c r="B114" s="8" t="str">
        <f>IF(ISERROR(VLOOKUP(A114,BASE1!B:D,3,FALSE)=TRUE),"",VLOOKUP(A114,BASE1!B:D,3,FALSE))</f>
        <v>352 + 341 + 343</v>
      </c>
      <c r="D114" s="97" t="str">
        <f>IF(ISERROR(IF(B$26="Non sélectionné",VLOOKUP($B114,BASE1!$D:$S,2,FALSE),VLOOKUP($B114,BASE1!$D:$S,5,FALSE))=TRUE),"",IF(B$26="Non sélectionné",VLOOKUP($B114,BASE1!$D:$S,2,FALSE),VLOOKUP($B114,BASE1!$D:$S,5,FALSE)))</f>
        <v>5/5</v>
      </c>
      <c r="E114" s="97" t="str">
        <f>IF(ISERROR(IF(C$26="Non sélectionné",VLOOKUP($B114,BASE1!$D:$S,3,FALSE),VLOOKUP($B114,BASE1!$D:$S,6,FALSE))=TRUE),"",IF(C$26="Non sélectionné",VLOOKUP($B114,BASE1!$D:$S,3,FALSE),VLOOKUP($B114,BASE1!$D:$S,6,FALSE)))</f>
        <v>5/5</v>
      </c>
      <c r="F114" s="97" t="str">
        <f>IF(ISERROR(IF(E$26="Non sélectionné",VLOOKUP($B114,BASE1!$D:$S,4,FALSE),VLOOKUP($B114,BASE1!$D:$S,8,FALSE))=TRUE),"",IF(E$26="Non sélectionné",VLOOKUP($B114,BASE1!$D:$S,4,FALSE),VLOOKUP($B114,BASE1!$D:$S,8,FALSE)))</f>
        <v>5/5</v>
      </c>
      <c r="G114" s="97" t="str">
        <f>IF(ISERROR(VLOOKUP($B114,BASE1!$D:$S,15,FALSE)=TRUE),"",VLOOKUP($B114,BASE1!$D:$S,15,FALSE))</f>
        <v>2/5</v>
      </c>
      <c r="H114" s="97" t="str">
        <f>IF(ISERROR(VLOOKUP($B114,BASE1!$D:$S,16,FALSE)=TRUE),"",VLOOKUP($B114,BASE1!$D:$S,16,FALSE))</f>
        <v>2/5</v>
      </c>
    </row>
    <row r="115" spans="1:8" ht="23.25" x14ac:dyDescent="0.35">
      <c r="A115" s="6">
        <v>45</v>
      </c>
      <c r="B115" s="8" t="str">
        <f>IF(ISERROR(VLOOKUP(A115,BASE1!B:D,3,FALSE)=TRUE),"",VLOOKUP(A115,BASE1!B:D,3,FALSE))</f>
        <v>353 + 306</v>
      </c>
      <c r="D115" s="97" t="str">
        <f>IF(ISERROR(IF(B$26="Non sélectionné",VLOOKUP($B115,BASE1!$D:$S,2,FALSE),VLOOKUP($B115,BASE1!$D:$S,5,FALSE))=TRUE),"",IF(B$26="Non sélectionné",VLOOKUP($B115,BASE1!$D:$S,2,FALSE),VLOOKUP($B115,BASE1!$D:$S,5,FALSE)))</f>
        <v>4,5/5</v>
      </c>
      <c r="E115" s="97" t="str">
        <f>IF(ISERROR(IF(C$26="Non sélectionné",VLOOKUP($B115,BASE1!$D:$S,3,FALSE),VLOOKUP($B115,BASE1!$D:$S,6,FALSE))=TRUE),"",IF(C$26="Non sélectionné",VLOOKUP($B115,BASE1!$D:$S,3,FALSE),VLOOKUP($B115,BASE1!$D:$S,6,FALSE)))</f>
        <v>3,5/5</v>
      </c>
      <c r="F115" s="97" t="str">
        <f>IF(ISERROR(IF(E$26="Non sélectionné",VLOOKUP($B115,BASE1!$D:$S,4,FALSE),VLOOKUP($B115,BASE1!$D:$S,8,FALSE))=TRUE),"",IF(E$26="Non sélectionné",VLOOKUP($B115,BASE1!$D:$S,4,FALSE),VLOOKUP($B115,BASE1!$D:$S,8,FALSE)))</f>
        <v>3/5</v>
      </c>
      <c r="G115" s="97" t="str">
        <f>IF(ISERROR(VLOOKUP($B115,BASE1!$D:$S,15,FALSE)=TRUE),"",VLOOKUP($B115,BASE1!$D:$S,15,FALSE))</f>
        <v>3/5</v>
      </c>
      <c r="H115" s="97" t="str">
        <f>IF(ISERROR(VLOOKUP($B115,BASE1!$D:$S,16,FALSE)=TRUE),"",VLOOKUP($B115,BASE1!$D:$S,16,FALSE))</f>
        <v>3,5/5</v>
      </c>
    </row>
    <row r="116" spans="1:8" ht="23.25" x14ac:dyDescent="0.35">
      <c r="A116" s="6">
        <v>46</v>
      </c>
      <c r="B116" s="8" t="str">
        <f>IF(ISERROR(VLOOKUP(A116,BASE1!B:D,3,FALSE)=TRUE),"",VLOOKUP(A116,BASE1!B:D,3,FALSE))</f>
        <v>353 + 333 + 247 + 348</v>
      </c>
      <c r="D116" s="97" t="str">
        <f>IF(ISERROR(IF(B$26="Non sélectionné",VLOOKUP($B116,BASE1!$D:$S,2,FALSE),VLOOKUP($B116,BASE1!$D:$S,5,FALSE))=TRUE),"",IF(B$26="Non sélectionné",VLOOKUP($B116,BASE1!$D:$S,2,FALSE),VLOOKUP($B116,BASE1!$D:$S,5,FALSE)))</f>
        <v>4,5/5</v>
      </c>
      <c r="E116" s="97" t="str">
        <f>IF(ISERROR(IF(C$26="Non sélectionné",VLOOKUP($B116,BASE1!$D:$S,3,FALSE),VLOOKUP($B116,BASE1!$D:$S,6,FALSE))=TRUE),"",IF(C$26="Non sélectionné",VLOOKUP($B116,BASE1!$D:$S,3,FALSE),VLOOKUP($B116,BASE1!$D:$S,6,FALSE)))</f>
        <v>5/5</v>
      </c>
      <c r="F116" s="97" t="str">
        <f>IF(ISERROR(IF(E$26="Non sélectionné",VLOOKUP($B116,BASE1!$D:$S,4,FALSE),VLOOKUP($B116,BASE1!$D:$S,8,FALSE))=TRUE),"",IF(E$26="Non sélectionné",VLOOKUP($B116,BASE1!$D:$S,4,FALSE),VLOOKUP($B116,BASE1!$D:$S,8,FALSE)))</f>
        <v>5/5</v>
      </c>
      <c r="G116" s="97" t="str">
        <f>IF(ISERROR(VLOOKUP($B116,BASE1!$D:$S,15,FALSE)=TRUE),"",VLOOKUP($B116,BASE1!$D:$S,15,FALSE))</f>
        <v>1/5</v>
      </c>
      <c r="H116" s="97" t="str">
        <f>IF(ISERROR(VLOOKUP($B116,BASE1!$D:$S,16,FALSE)=TRUE),"",VLOOKUP($B116,BASE1!$D:$S,16,FALSE))</f>
        <v>1/5</v>
      </c>
    </row>
    <row r="117" spans="1:8" ht="23.25" x14ac:dyDescent="0.35">
      <c r="A117" s="6">
        <v>47</v>
      </c>
      <c r="B117" s="8" t="str">
        <f>IF(ISERROR(VLOOKUP(A117,BASE1!B:D,3,FALSE)=TRUE),"",VLOOKUP(A117,BASE1!B:D,3,FALSE))</f>
        <v>353 + 333 + 340 F</v>
      </c>
      <c r="D117" s="97" t="str">
        <f>IF(ISERROR(IF(B$26="Non sélectionné",VLOOKUP($B117,BASE1!$D:$S,2,FALSE),VLOOKUP($B117,BASE1!$D:$S,5,FALSE))=TRUE),"",IF(B$26="Non sélectionné",VLOOKUP($B117,BASE1!$D:$S,2,FALSE),VLOOKUP($B117,BASE1!$D:$S,5,FALSE)))</f>
        <v>4,5/5</v>
      </c>
      <c r="E117" s="97" t="str">
        <f>IF(ISERROR(IF(C$26="Non sélectionné",VLOOKUP($B117,BASE1!$D:$S,3,FALSE),VLOOKUP($B117,BASE1!$D:$S,6,FALSE))=TRUE),"",IF(C$26="Non sélectionné",VLOOKUP($B117,BASE1!$D:$S,3,FALSE),VLOOKUP($B117,BASE1!$D:$S,6,FALSE)))</f>
        <v>5/5</v>
      </c>
      <c r="F117" s="97" t="str">
        <f>IF(ISERROR(IF(E$26="Non sélectionné",VLOOKUP($B117,BASE1!$D:$S,4,FALSE),VLOOKUP($B117,BASE1!$D:$S,8,FALSE))=TRUE),"",IF(E$26="Non sélectionné",VLOOKUP($B117,BASE1!$D:$S,4,FALSE),VLOOKUP($B117,BASE1!$D:$S,8,FALSE)))</f>
        <v>4/5</v>
      </c>
      <c r="G117" s="97" t="str">
        <f>IF(ISERROR(VLOOKUP($B117,BASE1!$D:$S,15,FALSE)=TRUE),"",VLOOKUP($B117,BASE1!$D:$S,15,FALSE))</f>
        <v>2/5</v>
      </c>
      <c r="H117" s="97" t="str">
        <f>IF(ISERROR(VLOOKUP($B117,BASE1!$D:$S,16,FALSE)=TRUE),"",VLOOKUP($B117,BASE1!$D:$S,16,FALSE))</f>
        <v>2,5/5</v>
      </c>
    </row>
    <row r="118" spans="1:8" ht="23.25" x14ac:dyDescent="0.35">
      <c r="A118" s="6">
        <v>48</v>
      </c>
      <c r="B118" s="8" t="str">
        <f>IF(ISERROR(VLOOKUP(A118,BASE1!B:D,3,FALSE)=TRUE),"",VLOOKUP(A118,BASE1!B:D,3,FALSE))</f>
        <v>353 + 333 + 348 F</v>
      </c>
      <c r="D118" s="97" t="str">
        <f>IF(ISERROR(IF(B$26="Non sélectionné",VLOOKUP($B118,BASE1!$D:$S,2,FALSE),VLOOKUP($B118,BASE1!$D:$S,5,FALSE))=TRUE),"",IF(B$26="Non sélectionné",VLOOKUP($B118,BASE1!$D:$S,2,FALSE),VLOOKUP($B118,BASE1!$D:$S,5,FALSE)))</f>
        <v>4,5/5</v>
      </c>
      <c r="E118" s="97" t="str">
        <f>IF(ISERROR(IF(C$26="Non sélectionné",VLOOKUP($B118,BASE1!$D:$S,3,FALSE),VLOOKUP($B118,BASE1!$D:$S,6,FALSE))=TRUE),"",IF(C$26="Non sélectionné",VLOOKUP($B118,BASE1!$D:$S,3,FALSE),VLOOKUP($B118,BASE1!$D:$S,6,FALSE)))</f>
        <v>5/5</v>
      </c>
      <c r="F118" s="97" t="str">
        <f>IF(ISERROR(IF(E$26="Non sélectionné",VLOOKUP($B118,BASE1!$D:$S,4,FALSE),VLOOKUP($B118,BASE1!$D:$S,8,FALSE))=TRUE),"",IF(E$26="Non sélectionné",VLOOKUP($B118,BASE1!$D:$S,4,FALSE),VLOOKUP($B118,BASE1!$D:$S,8,FALSE)))</f>
        <v>5/5</v>
      </c>
      <c r="G118" s="97" t="str">
        <f>IF(ISERROR(VLOOKUP($B118,BASE1!$D:$S,15,FALSE)=TRUE),"",VLOOKUP($B118,BASE1!$D:$S,15,FALSE))</f>
        <v>2/5</v>
      </c>
      <c r="H118" s="97" t="str">
        <f>IF(ISERROR(VLOOKUP($B118,BASE1!$D:$S,16,FALSE)=TRUE),"",VLOOKUP($B118,BASE1!$D:$S,16,FALSE))</f>
        <v>2/5</v>
      </c>
    </row>
    <row r="119" spans="1:8" ht="23.25" x14ac:dyDescent="0.35">
      <c r="A119" s="6">
        <v>49</v>
      </c>
      <c r="B119" s="8" t="str">
        <f>IF(ISERROR(VLOOKUP(A119,BASE1!B:D,3,FALSE)=TRUE),"",VLOOKUP(A119,BASE1!B:D,3,FALSE))</f>
        <v>353 + 333 + 361 F</v>
      </c>
      <c r="D119" s="97" t="str">
        <f>IF(ISERROR(IF(B$26="Non sélectionné",VLOOKUP($B119,BASE1!$D:$S,2,FALSE),VLOOKUP($B119,BASE1!$D:$S,5,FALSE))=TRUE),"",IF(B$26="Non sélectionné",VLOOKUP($B119,BASE1!$D:$S,2,FALSE),VLOOKUP($B119,BASE1!$D:$S,5,FALSE)))</f>
        <v>4,5/5</v>
      </c>
      <c r="E119" s="97" t="str">
        <f>IF(ISERROR(IF(C$26="Non sélectionné",VLOOKUP($B119,BASE1!$D:$S,3,FALSE),VLOOKUP($B119,BASE1!$D:$S,6,FALSE))=TRUE),"",IF(C$26="Non sélectionné",VLOOKUP($B119,BASE1!$D:$S,3,FALSE),VLOOKUP($B119,BASE1!$D:$S,6,FALSE)))</f>
        <v>5/5</v>
      </c>
      <c r="F119" s="97" t="str">
        <f>IF(ISERROR(IF(E$26="Non sélectionné",VLOOKUP($B119,BASE1!$D:$S,4,FALSE),VLOOKUP($B119,BASE1!$D:$S,8,FALSE))=TRUE),"",IF(E$26="Non sélectionné",VLOOKUP($B119,BASE1!$D:$S,4,FALSE),VLOOKUP($B119,BASE1!$D:$S,8,FALSE)))</f>
        <v>5/5</v>
      </c>
      <c r="G119" s="97" t="str">
        <f>IF(ISERROR(VLOOKUP($B119,BASE1!$D:$S,15,FALSE)=TRUE),"",VLOOKUP($B119,BASE1!$D:$S,15,FALSE))</f>
        <v>2/5</v>
      </c>
      <c r="H119" s="97" t="str">
        <f>IF(ISERROR(VLOOKUP($B119,BASE1!$D:$S,16,FALSE)=TRUE),"",VLOOKUP($B119,BASE1!$D:$S,16,FALSE))</f>
        <v>2/5</v>
      </c>
    </row>
    <row r="120" spans="1:8" ht="23.25" x14ac:dyDescent="0.35">
      <c r="A120" s="6">
        <v>50</v>
      </c>
      <c r="B120" s="8" t="str">
        <f>IF(ISERROR(VLOOKUP(A120,BASE1!B:D,3,FALSE)=TRUE),"",VLOOKUP(A120,BASE1!B:D,3,FALSE))</f>
        <v>353 + 334</v>
      </c>
      <c r="D120" s="97" t="str">
        <f>IF(ISERROR(IF(B$26="Non sélectionné",VLOOKUP($B120,BASE1!$D:$S,2,FALSE),VLOOKUP($B120,BASE1!$D:$S,5,FALSE))=TRUE),"",IF(B$26="Non sélectionné",VLOOKUP($B120,BASE1!$D:$S,2,FALSE),VLOOKUP($B120,BASE1!$D:$S,5,FALSE)))</f>
        <v>4,5/5</v>
      </c>
      <c r="E120" s="97" t="str">
        <f>IF(ISERROR(IF(C$26="Non sélectionné",VLOOKUP($B120,BASE1!$D:$S,3,FALSE),VLOOKUP($B120,BASE1!$D:$S,6,FALSE))=TRUE),"",IF(C$26="Non sélectionné",VLOOKUP($B120,BASE1!$D:$S,3,FALSE),VLOOKUP($B120,BASE1!$D:$S,6,FALSE)))</f>
        <v>3,5/5</v>
      </c>
      <c r="F120" s="97" t="str">
        <f>IF(ISERROR(IF(E$26="Non sélectionné",VLOOKUP($B120,BASE1!$D:$S,4,FALSE),VLOOKUP($B120,BASE1!$D:$S,8,FALSE))=TRUE),"",IF(E$26="Non sélectionné",VLOOKUP($B120,BASE1!$D:$S,4,FALSE),VLOOKUP($B120,BASE1!$D:$S,8,FALSE)))</f>
        <v>3,5/5</v>
      </c>
      <c r="G120" s="97" t="str">
        <f>IF(ISERROR(VLOOKUP($B120,BASE1!$D:$S,15,FALSE)=TRUE),"",VLOOKUP($B120,BASE1!$D:$S,15,FALSE))</f>
        <v>3/5</v>
      </c>
      <c r="H120" s="97" t="str">
        <f>IF(ISERROR(VLOOKUP($B120,BASE1!$D:$S,16,FALSE)=TRUE),"",VLOOKUP($B120,BASE1!$D:$S,16,FALSE))</f>
        <v>3,5/5</v>
      </c>
    </row>
    <row r="121" spans="1:8" ht="23.25" x14ac:dyDescent="0.35">
      <c r="A121" s="6">
        <v>51</v>
      </c>
      <c r="B121" s="8" t="str">
        <f>IF(ISERROR(VLOOKUP(A121,BASE1!B:D,3,FALSE)=TRUE),"",VLOOKUP(A121,BASE1!B:D,3,FALSE))</f>
        <v>353 + 340 F</v>
      </c>
      <c r="D121" s="97" t="str">
        <f>IF(ISERROR(IF(B$26="Non sélectionné",VLOOKUP($B121,BASE1!$D:$S,2,FALSE),VLOOKUP($B121,BASE1!$D:$S,5,FALSE))=TRUE),"",IF(B$26="Non sélectionné",VLOOKUP($B121,BASE1!$D:$S,2,FALSE),VLOOKUP($B121,BASE1!$D:$S,5,FALSE)))</f>
        <v>4,5/5</v>
      </c>
      <c r="E121" s="97" t="str">
        <f>IF(ISERROR(IF(C$26="Non sélectionné",VLOOKUP($B121,BASE1!$D:$S,3,FALSE),VLOOKUP($B121,BASE1!$D:$S,6,FALSE))=TRUE),"",IF(C$26="Non sélectionné",VLOOKUP($B121,BASE1!$D:$S,3,FALSE),VLOOKUP($B121,BASE1!$D:$S,6,FALSE)))</f>
        <v>4/5</v>
      </c>
      <c r="F121" s="97" t="str">
        <f>IF(ISERROR(IF(E$26="Non sélectionné",VLOOKUP($B121,BASE1!$D:$S,4,FALSE),VLOOKUP($B121,BASE1!$D:$S,8,FALSE))=TRUE),"",IF(E$26="Non sélectionné",VLOOKUP($B121,BASE1!$D:$S,4,FALSE),VLOOKUP($B121,BASE1!$D:$S,8,FALSE)))</f>
        <v>4/5</v>
      </c>
      <c r="G121" s="97" t="str">
        <f>IF(ISERROR(VLOOKUP($B121,BASE1!$D:$S,15,FALSE)=TRUE),"",VLOOKUP($B121,BASE1!$D:$S,15,FALSE))</f>
        <v>3/5</v>
      </c>
      <c r="H121" s="97" t="str">
        <f>IF(ISERROR(VLOOKUP($B121,BASE1!$D:$S,16,FALSE)=TRUE),"",VLOOKUP($B121,BASE1!$D:$S,16,FALSE))</f>
        <v>3,5/5</v>
      </c>
    </row>
    <row r="122" spans="1:8" ht="23.25" x14ac:dyDescent="0.35">
      <c r="A122" s="6">
        <v>52</v>
      </c>
      <c r="B122" s="8" t="str">
        <f>IF(ISERROR(VLOOKUP(A122,BASE1!B:D,3,FALSE)=TRUE),"",VLOOKUP(A122,BASE1!B:D,3,FALSE))</f>
        <v>353 + 340 P + 340 F</v>
      </c>
      <c r="D122" s="97" t="str">
        <f>IF(ISERROR(IF(B$26="Non sélectionné",VLOOKUP($B122,BASE1!$D:$S,2,FALSE),VLOOKUP($B122,BASE1!$D:$S,5,FALSE))=TRUE),"",IF(B$26="Non sélectionné",VLOOKUP($B122,BASE1!$D:$S,2,FALSE),VLOOKUP($B122,BASE1!$D:$S,5,FALSE)))</f>
        <v>4,5/5</v>
      </c>
      <c r="E122" s="97" t="str">
        <f>IF(ISERROR(IF(C$26="Non sélectionné",VLOOKUP($B122,BASE1!$D:$S,3,FALSE),VLOOKUP($B122,BASE1!$D:$S,6,FALSE))=TRUE),"",IF(C$26="Non sélectionné",VLOOKUP($B122,BASE1!$D:$S,3,FALSE),VLOOKUP($B122,BASE1!$D:$S,6,FALSE)))</f>
        <v>5/5</v>
      </c>
      <c r="F122" s="97" t="str">
        <f>IF(ISERROR(IF(E$26="Non sélectionné",VLOOKUP($B122,BASE1!$D:$S,4,FALSE),VLOOKUP($B122,BASE1!$D:$S,8,FALSE))=TRUE),"",IF(E$26="Non sélectionné",VLOOKUP($B122,BASE1!$D:$S,4,FALSE),VLOOKUP($B122,BASE1!$D:$S,8,FALSE)))</f>
        <v>4/5</v>
      </c>
      <c r="G122" s="97" t="str">
        <f>IF(ISERROR(VLOOKUP($B122,BASE1!$D:$S,15,FALSE)=TRUE),"",VLOOKUP($B122,BASE1!$D:$S,15,FALSE))</f>
        <v>2/5</v>
      </c>
      <c r="H122" s="97" t="str">
        <f>IF(ISERROR(VLOOKUP($B122,BASE1!$D:$S,16,FALSE)=TRUE),"",VLOOKUP($B122,BASE1!$D:$S,16,FALSE))</f>
        <v>2,5/5</v>
      </c>
    </row>
    <row r="123" spans="1:8" ht="23.25" x14ac:dyDescent="0.35">
      <c r="A123" s="6">
        <v>53</v>
      </c>
      <c r="B123" s="8" t="str">
        <f>IF(ISERROR(VLOOKUP(A123,BASE1!B:D,3,FALSE)=TRUE),"",VLOOKUP(A123,BASE1!B:D,3,FALSE))</f>
        <v>353 + 340 P + 361 F</v>
      </c>
      <c r="D123" s="97" t="str">
        <f>IF(ISERROR(IF(B$26="Non sélectionné",VLOOKUP($B123,BASE1!$D:$S,2,FALSE),VLOOKUP($B123,BASE1!$D:$S,5,FALSE))=TRUE),"",IF(B$26="Non sélectionné",VLOOKUP($B123,BASE1!$D:$S,2,FALSE),VLOOKUP($B123,BASE1!$D:$S,5,FALSE)))</f>
        <v>4,5/5</v>
      </c>
      <c r="E123" s="97" t="str">
        <f>IF(ISERROR(IF(C$26="Non sélectionné",VLOOKUP($B123,BASE1!$D:$S,3,FALSE),VLOOKUP($B123,BASE1!$D:$S,6,FALSE))=TRUE),"",IF(C$26="Non sélectionné",VLOOKUP($B123,BASE1!$D:$S,3,FALSE),VLOOKUP($B123,BASE1!$D:$S,6,FALSE)))</f>
        <v>5/5</v>
      </c>
      <c r="F123" s="97" t="str">
        <f>IF(ISERROR(IF(E$26="Non sélectionné",VLOOKUP($B123,BASE1!$D:$S,4,FALSE),VLOOKUP($B123,BASE1!$D:$S,8,FALSE))=TRUE),"",IF(E$26="Non sélectionné",VLOOKUP($B123,BASE1!$D:$S,4,FALSE),VLOOKUP($B123,BASE1!$D:$S,8,FALSE)))</f>
        <v>5/5</v>
      </c>
      <c r="G123" s="97" t="str">
        <f>IF(ISERROR(VLOOKUP($B123,BASE1!$D:$S,15,FALSE)=TRUE),"",VLOOKUP($B123,BASE1!$D:$S,15,FALSE))</f>
        <v>2/5</v>
      </c>
      <c r="H123" s="97" t="str">
        <f>IF(ISERROR(VLOOKUP($B123,BASE1!$D:$S,16,FALSE)=TRUE),"",VLOOKUP($B123,BASE1!$D:$S,16,FALSE))</f>
        <v>2/5</v>
      </c>
    </row>
    <row r="124" spans="1:8" ht="23.25" x14ac:dyDescent="0.35">
      <c r="A124" s="6">
        <v>54</v>
      </c>
      <c r="B124" s="8" t="str">
        <f>IF(ISERROR(VLOOKUP(A124,BASE1!B:D,3,FALSE)=TRUE),"",VLOOKUP(A124,BASE1!B:D,3,FALSE))</f>
        <v>353 + 347 S</v>
      </c>
      <c r="D124" s="97" t="str">
        <f>IF(ISERROR(IF(B$26="Non sélectionné",VLOOKUP($B124,BASE1!$D:$S,2,FALSE),VLOOKUP($B124,BASE1!$D:$S,5,FALSE))=TRUE),"",IF(B$26="Non sélectionné",VLOOKUP($B124,BASE1!$D:$S,2,FALSE),VLOOKUP($B124,BASE1!$D:$S,5,FALSE)))</f>
        <v>4,5/5</v>
      </c>
      <c r="E124" s="97" t="str">
        <f>IF(ISERROR(IF(C$26="Non sélectionné",VLOOKUP($B124,BASE1!$D:$S,3,FALSE),VLOOKUP($B124,BASE1!$D:$S,6,FALSE))=TRUE),"",IF(C$26="Non sélectionné",VLOOKUP($B124,BASE1!$D:$S,3,FALSE),VLOOKUP($B124,BASE1!$D:$S,6,FALSE)))</f>
        <v>4/5</v>
      </c>
      <c r="F124" s="97" t="str">
        <f>IF(ISERROR(IF(E$26="Non sélectionné",VLOOKUP($B124,BASE1!$D:$S,4,FALSE),VLOOKUP($B124,BASE1!$D:$S,8,FALSE))=TRUE),"",IF(E$26="Non sélectionné",VLOOKUP($B124,BASE1!$D:$S,4,FALSE),VLOOKUP($B124,BASE1!$D:$S,8,FALSE)))</f>
        <v>4/5</v>
      </c>
      <c r="G124" s="97" t="str">
        <f>IF(ISERROR(VLOOKUP($B124,BASE1!$D:$S,15,FALSE)=TRUE),"",VLOOKUP($B124,BASE1!$D:$S,15,FALSE))</f>
        <v>3/5</v>
      </c>
      <c r="H124" s="97" t="str">
        <f>IF(ISERROR(VLOOKUP($B124,BASE1!$D:$S,16,FALSE)=TRUE),"",VLOOKUP($B124,BASE1!$D:$S,16,FALSE))</f>
        <v>3,5/5</v>
      </c>
    </row>
    <row r="125" spans="1:8" ht="23.25" x14ac:dyDescent="0.35">
      <c r="A125" s="6">
        <v>55</v>
      </c>
      <c r="B125" s="8" t="str">
        <f>IF(ISERROR(VLOOKUP(A125,BASE1!B:D,3,FALSE)=TRUE),"",VLOOKUP(A125,BASE1!B:D,3,FALSE))</f>
        <v>353 + 361 F</v>
      </c>
      <c r="D125" s="97" t="str">
        <f>IF(ISERROR(IF(B$26="Non sélectionné",VLOOKUP($B125,BASE1!$D:$S,2,FALSE),VLOOKUP($B125,BASE1!$D:$S,5,FALSE))=TRUE),"",IF(B$26="Non sélectionné",VLOOKUP($B125,BASE1!$D:$S,2,FALSE),VLOOKUP($B125,BASE1!$D:$S,5,FALSE)))</f>
        <v>4,5/5</v>
      </c>
      <c r="E125" s="97" t="str">
        <f>IF(ISERROR(IF(C$26="Non sélectionné",VLOOKUP($B125,BASE1!$D:$S,3,FALSE),VLOOKUP($B125,BASE1!$D:$S,6,FALSE))=TRUE),"",IF(C$26="Non sélectionné",VLOOKUP($B125,BASE1!$D:$S,3,FALSE),VLOOKUP($B125,BASE1!$D:$S,6,FALSE)))</f>
        <v>4,5/5</v>
      </c>
      <c r="F125" s="97" t="str">
        <f>IF(ISERROR(IF(E$26="Non sélectionné",VLOOKUP($B125,BASE1!$D:$S,4,FALSE),VLOOKUP($B125,BASE1!$D:$S,8,FALSE))=TRUE),"",IF(E$26="Non sélectionné",VLOOKUP($B125,BASE1!$D:$S,4,FALSE),VLOOKUP($B125,BASE1!$D:$S,8,FALSE)))</f>
        <v>5/5</v>
      </c>
      <c r="G125" s="97" t="str">
        <f>IF(ISERROR(VLOOKUP($B125,BASE1!$D:$S,15,FALSE)=TRUE),"",VLOOKUP($B125,BASE1!$D:$S,15,FALSE))</f>
        <v>3/5</v>
      </c>
      <c r="H125" s="97" t="str">
        <f>IF(ISERROR(VLOOKUP($B125,BASE1!$D:$S,16,FALSE)=TRUE),"",VLOOKUP($B125,BASE1!$D:$S,16,FALSE))</f>
        <v>3/5</v>
      </c>
    </row>
    <row r="126" spans="1:8" ht="23.25" x14ac:dyDescent="0.35">
      <c r="A126" s="6">
        <v>56</v>
      </c>
      <c r="B126" s="8" t="str">
        <f>IF(ISERROR(VLOOKUP(A126,BASE1!B:D,3,FALSE)=TRUE),"",VLOOKUP(A126,BASE1!B:D,3,FALSE))</f>
        <v>415 + 428</v>
      </c>
      <c r="D126" s="97" t="str">
        <f>IF(ISERROR(IF(B$26="Non sélectionné",VLOOKUP($B126,BASE1!$D:$S,2,FALSE),VLOOKUP($B126,BASE1!$D:$S,5,FALSE))=TRUE),"",IF(B$26="Non sélectionné",VLOOKUP($B126,BASE1!$D:$S,2,FALSE),VLOOKUP($B126,BASE1!$D:$S,5,FALSE)))</f>
        <v>3/5</v>
      </c>
      <c r="E126" s="97" t="str">
        <f>IF(ISERROR(IF(C$26="Non sélectionné",VLOOKUP($B126,BASE1!$D:$S,3,FALSE),VLOOKUP($B126,BASE1!$D:$S,6,FALSE))=TRUE),"",IF(C$26="Non sélectionné",VLOOKUP($B126,BASE1!$D:$S,3,FALSE),VLOOKUP($B126,BASE1!$D:$S,6,FALSE)))</f>
        <v>3,5/5</v>
      </c>
      <c r="F126" s="97" t="str">
        <f>IF(ISERROR(IF(E$26="Non sélectionné",VLOOKUP($B126,BASE1!$D:$S,4,FALSE),VLOOKUP($B126,BASE1!$D:$S,8,FALSE))=TRUE),"",IF(E$26="Non sélectionné",VLOOKUP($B126,BASE1!$D:$S,4,FALSE),VLOOKUP($B126,BASE1!$D:$S,8,FALSE)))</f>
        <v>3,5/5</v>
      </c>
      <c r="G126" s="97" t="str">
        <f>IF(ISERROR(VLOOKUP($B126,BASE1!$D:$S,15,FALSE)=TRUE),"",VLOOKUP($B126,BASE1!$D:$S,15,FALSE))</f>
        <v>5/5</v>
      </c>
      <c r="H126" s="97" t="str">
        <f>IF(ISERROR(VLOOKUP($B126,BASE1!$D:$S,16,FALSE)=TRUE),"",VLOOKUP($B126,BASE1!$D:$S,16,FALSE))</f>
        <v>4/5</v>
      </c>
    </row>
    <row r="127" spans="1:8" ht="23.25" x14ac:dyDescent="0.35">
      <c r="A127" s="6">
        <v>57</v>
      </c>
      <c r="B127" s="8" t="str">
        <f>IF(ISERROR(VLOOKUP(A127,BASE1!B:D,3,FALSE)=TRUE),"",VLOOKUP(A127,BASE1!B:D,3,FALSE))</f>
        <v>431 + 449</v>
      </c>
      <c r="D127" s="97" t="str">
        <f>IF(ISERROR(IF(B$26="Non sélectionné",VLOOKUP($B127,BASE1!$D:$S,2,FALSE),VLOOKUP($B127,BASE1!$D:$S,5,FALSE))=TRUE),"",IF(B$26="Non sélectionné",VLOOKUP($B127,BASE1!$D:$S,2,FALSE),VLOOKUP($B127,BASE1!$D:$S,5,FALSE)))</f>
        <v>3,5/5</v>
      </c>
      <c r="E127" s="97" t="str">
        <f>IF(ISERROR(IF(C$26="Non sélectionné",VLOOKUP($B127,BASE1!$D:$S,3,FALSE),VLOOKUP($B127,BASE1!$D:$S,6,FALSE))=TRUE),"",IF(C$26="Non sélectionné",VLOOKUP($B127,BASE1!$D:$S,3,FALSE),VLOOKUP($B127,BASE1!$D:$S,6,FALSE)))</f>
        <v>4,5/5</v>
      </c>
      <c r="F127" s="97" t="str">
        <f>IF(ISERROR(IF(E$26="Non sélectionné",VLOOKUP($B127,BASE1!$D:$S,4,FALSE),VLOOKUP($B127,BASE1!$D:$S,8,FALSE))=TRUE),"",IF(E$26="Non sélectionné",VLOOKUP($B127,BASE1!$D:$S,4,FALSE),VLOOKUP($B127,BASE1!$D:$S,8,FALSE)))</f>
        <v>5/5</v>
      </c>
      <c r="G127" s="97" t="str">
        <f>IF(ISERROR(VLOOKUP($B127,BASE1!$D:$S,15,FALSE)=TRUE),"",VLOOKUP($B127,BASE1!$D:$S,15,FALSE))</f>
        <v>3/5</v>
      </c>
      <c r="H127" s="97" t="str">
        <f>IF(ISERROR(VLOOKUP($B127,BASE1!$D:$S,16,FALSE)=TRUE),"",VLOOKUP($B127,BASE1!$D:$S,16,FALSE))</f>
        <v>2,5/5</v>
      </c>
    </row>
    <row r="128" spans="1:8" ht="23.25" x14ac:dyDescent="0.35">
      <c r="A128" s="6">
        <v>58</v>
      </c>
      <c r="B128" s="8">
        <f>IF(ISERROR(VLOOKUP(A128,BASE1!B:D,3,FALSE)=TRUE),"",VLOOKUP(A128,BASE1!B:D,3,FALSE))</f>
        <v>416</v>
      </c>
      <c r="D128" s="97" t="str">
        <f>IF(ISERROR(IF(B$26="Non sélectionné",VLOOKUP($B128,BASE1!$D:$S,2,FALSE),VLOOKUP($B128,BASE1!$D:$S,5,FALSE))=TRUE),"",IF(B$26="Non sélectionné",VLOOKUP($B128,BASE1!$D:$S,2,FALSE),VLOOKUP($B128,BASE1!$D:$S,5,FALSE)))</f>
        <v>4/5</v>
      </c>
      <c r="E128" s="97" t="str">
        <f>IF(ISERROR(IF(C$26="Non sélectionné",VLOOKUP($B128,BASE1!$D:$S,3,FALSE),VLOOKUP($B128,BASE1!$D:$S,6,FALSE))=TRUE),"",IF(C$26="Non sélectionné",VLOOKUP($B128,BASE1!$D:$S,3,FALSE),VLOOKUP($B128,BASE1!$D:$S,6,FALSE)))</f>
        <v>4/5</v>
      </c>
      <c r="F128" s="97" t="str">
        <f>IF(ISERROR(IF(E$26="Non sélectionné",VLOOKUP($B128,BASE1!$D:$S,4,FALSE),VLOOKUP($B128,BASE1!$D:$S,8,FALSE))=TRUE),"",IF(E$26="Non sélectionné",VLOOKUP($B128,BASE1!$D:$S,4,FALSE),VLOOKUP($B128,BASE1!$D:$S,8,FALSE)))</f>
        <v>3,5/5</v>
      </c>
      <c r="G128" s="97" t="str">
        <f>IF(ISERROR(VLOOKUP($B128,BASE1!$D:$S,15,FALSE)=TRUE),"",VLOOKUP($B128,BASE1!$D:$S,15,FALSE))</f>
        <v>5/5</v>
      </c>
      <c r="H128" s="97" t="str">
        <f>IF(ISERROR(VLOOKUP($B128,BASE1!$D:$S,16,FALSE)=TRUE),"",VLOOKUP($B128,BASE1!$D:$S,16,FALSE))</f>
        <v>4/5</v>
      </c>
    </row>
    <row r="129" spans="1:8" ht="23.25" x14ac:dyDescent="0.35">
      <c r="A129" s="6">
        <v>59</v>
      </c>
      <c r="B129" s="8">
        <f>IF(ISERROR(VLOOKUP(A129,BASE1!B:D,3,FALSE)=TRUE),"",VLOOKUP(A129,BASE1!B:D,3,FALSE))</f>
        <v>344</v>
      </c>
      <c r="D129" s="97" t="str">
        <f>IF(ISERROR(IF(B$26="Non sélectionné",VLOOKUP($B129,BASE1!$D:$S,2,FALSE),VLOOKUP($B129,BASE1!$D:$S,5,FALSE))=TRUE),"",IF(B$26="Non sélectionné",VLOOKUP($B129,BASE1!$D:$S,2,FALSE),VLOOKUP($B129,BASE1!$D:$S,5,FALSE)))</f>
        <v>5/5</v>
      </c>
      <c r="E129" s="97" t="str">
        <f>IF(ISERROR(IF(C$26="Non sélectionné",VLOOKUP($B129,BASE1!$D:$S,3,FALSE),VLOOKUP($B129,BASE1!$D:$S,6,FALSE))=TRUE),"",IF(C$26="Non sélectionné",VLOOKUP($B129,BASE1!$D:$S,3,FALSE),VLOOKUP($B129,BASE1!$D:$S,6,FALSE)))</f>
        <v>5/5</v>
      </c>
      <c r="F129" s="97" t="str">
        <f>IF(ISERROR(IF(E$26="Non sélectionné",VLOOKUP($B129,BASE1!$D:$S,4,FALSE),VLOOKUP($B129,BASE1!$D:$S,8,FALSE))=TRUE),"",IF(E$26="Non sélectionné",VLOOKUP($B129,BASE1!$D:$S,4,FALSE),VLOOKUP($B129,BASE1!$D:$S,8,FALSE)))</f>
        <v>4/5</v>
      </c>
      <c r="G129" s="97" t="str">
        <f>IF(ISERROR(VLOOKUP($B129,BASE1!$D:$S,15,FALSE)=TRUE),"",VLOOKUP($B129,BASE1!$D:$S,15,FALSE))</f>
        <v>3,5/5</v>
      </c>
      <c r="H129" s="97" t="str">
        <f>IF(ISERROR(VLOOKUP($B129,BASE1!$D:$S,16,FALSE)=TRUE),"",VLOOKUP($B129,BASE1!$D:$S,16,FALSE))</f>
        <v>3,5/5</v>
      </c>
    </row>
    <row r="130" spans="1:8" ht="23.25" x14ac:dyDescent="0.35">
      <c r="A130" s="6">
        <v>60</v>
      </c>
      <c r="B130" s="8" t="str">
        <f>IF(ISERROR(VLOOKUP(A130,BASE1!B:D,3,FALSE)=TRUE),"",VLOOKUP(A130,BASE1!B:D,3,FALSE))</f>
        <v>135 + 416</v>
      </c>
      <c r="D130" s="97" t="str">
        <f>IF(ISERROR(IF(B$26="Non sélectionné",VLOOKUP($B130,BASE1!$D:$S,2,FALSE),VLOOKUP($B130,BASE1!$D:$S,5,FALSE))=TRUE),"",IF(B$26="Non sélectionné",VLOOKUP($B130,BASE1!$D:$S,2,FALSE),VLOOKUP($B130,BASE1!$D:$S,5,FALSE)))</f>
        <v>4/5</v>
      </c>
      <c r="E130" s="97" t="str">
        <f>IF(ISERROR(IF(C$26="Non sélectionné",VLOOKUP($B130,BASE1!$D:$S,3,FALSE),VLOOKUP($B130,BASE1!$D:$S,6,FALSE))=TRUE),"",IF(C$26="Non sélectionné",VLOOKUP($B130,BASE1!$D:$S,3,FALSE),VLOOKUP($B130,BASE1!$D:$S,6,FALSE)))</f>
        <v>4/5</v>
      </c>
      <c r="F130" s="97" t="str">
        <f>IF(ISERROR(IF(E$26="Non sélectionné",VLOOKUP($B130,BASE1!$D:$S,4,FALSE),VLOOKUP($B130,BASE1!$D:$S,8,FALSE))=TRUE),"",IF(E$26="Non sélectionné",VLOOKUP($B130,BASE1!$D:$S,4,FALSE),VLOOKUP($B130,BASE1!$D:$S,8,FALSE)))</f>
        <v>3,5/5</v>
      </c>
      <c r="G130" s="97" t="str">
        <f>IF(ISERROR(VLOOKUP($B130,BASE1!$D:$S,15,FALSE)=TRUE),"",VLOOKUP($B130,BASE1!$D:$S,15,FALSE))</f>
        <v>4/5</v>
      </c>
      <c r="H130" s="97" t="str">
        <f>IF(ISERROR(VLOOKUP($B130,BASE1!$D:$S,16,FALSE)=TRUE),"",VLOOKUP($B130,BASE1!$D:$S,16,FALSE))</f>
        <v>3/5</v>
      </c>
    </row>
    <row r="131" spans="1:8" ht="23.25" x14ac:dyDescent="0.35">
      <c r="A131" s="6">
        <v>61</v>
      </c>
      <c r="B131" s="8">
        <f>IF(ISERROR(VLOOKUP(A131,BASE1!B:D,3,FALSE)=TRUE),"",VLOOKUP(A131,BASE1!B:D,3,FALSE))</f>
        <v>402</v>
      </c>
      <c r="D131" s="97" t="str">
        <f>IF(ISERROR(IF(B$26="Non sélectionné",VLOOKUP($B131,BASE1!$D:$S,2,FALSE),VLOOKUP($B131,BASE1!$D:$S,5,FALSE))=TRUE),"",IF(B$26="Non sélectionné",VLOOKUP($B131,BASE1!$D:$S,2,FALSE),VLOOKUP($B131,BASE1!$D:$S,5,FALSE)))</f>
        <v>3/5</v>
      </c>
      <c r="E131" s="97" t="str">
        <f>IF(ISERROR(IF(C$26="Non sélectionné",VLOOKUP($B131,BASE1!$D:$S,3,FALSE),VLOOKUP($B131,BASE1!$D:$S,6,FALSE))=TRUE),"",IF(C$26="Non sélectionné",VLOOKUP($B131,BASE1!$D:$S,3,FALSE),VLOOKUP($B131,BASE1!$D:$S,6,FALSE)))</f>
        <v>3/5</v>
      </c>
      <c r="F131" s="97" t="str">
        <f>IF(ISERROR(IF(E$26="Non sélectionné",VLOOKUP($B131,BASE1!$D:$S,4,FALSE),VLOOKUP($B131,BASE1!$D:$S,8,FALSE))=TRUE),"",IF(E$26="Non sélectionné",VLOOKUP($B131,BASE1!$D:$S,4,FALSE),VLOOKUP($B131,BASE1!$D:$S,8,FALSE)))</f>
        <v>2/5</v>
      </c>
      <c r="G131" s="97" t="str">
        <f>IF(ISERROR(VLOOKUP($B131,BASE1!$D:$S,15,FALSE)=TRUE),"",VLOOKUP($B131,BASE1!$D:$S,15,FALSE))</f>
        <v>5/5</v>
      </c>
      <c r="H131" s="97" t="str">
        <f>IF(ISERROR(VLOOKUP($B131,BASE1!$D:$S,16,FALSE)=TRUE),"",VLOOKUP($B131,BASE1!$D:$S,16,FALSE))</f>
        <v>5/5</v>
      </c>
    </row>
    <row r="132" spans="1:8" ht="23.25" x14ac:dyDescent="0.35">
      <c r="A132" s="6">
        <v>62</v>
      </c>
      <c r="B132" s="8">
        <f>IF(ISERROR(VLOOKUP(A132,BASE1!B:D,3,FALSE)=TRUE),"",VLOOKUP(A132,BASE1!B:D,3,FALSE))</f>
        <v>418</v>
      </c>
      <c r="D132" s="97" t="str">
        <f>IF(ISERROR(IF(B$26="Non sélectionné",VLOOKUP($B132,BASE1!$D:$S,2,FALSE),VLOOKUP($B132,BASE1!$D:$S,5,FALSE))=TRUE),"",IF(B$26="Non sélectionné",VLOOKUP($B132,BASE1!$D:$S,2,FALSE),VLOOKUP($B132,BASE1!$D:$S,5,FALSE)))</f>
        <v>3/5</v>
      </c>
      <c r="E132" s="97" t="str">
        <f>IF(ISERROR(IF(C$26="Non sélectionné",VLOOKUP($B132,BASE1!$D:$S,3,FALSE),VLOOKUP($B132,BASE1!$D:$S,6,FALSE))=TRUE),"",IF(C$26="Non sélectionné",VLOOKUP($B132,BASE1!$D:$S,3,FALSE),VLOOKUP($B132,BASE1!$D:$S,6,FALSE)))</f>
        <v>4/5</v>
      </c>
      <c r="F132" s="97" t="str">
        <f>IF(ISERROR(IF(E$26="Non sélectionné",VLOOKUP($B132,BASE1!$D:$S,4,FALSE),VLOOKUP($B132,BASE1!$D:$S,8,FALSE))=TRUE),"",IF(E$26="Non sélectionné",VLOOKUP($B132,BASE1!$D:$S,4,FALSE),VLOOKUP($B132,BASE1!$D:$S,8,FALSE)))</f>
        <v>3/5</v>
      </c>
      <c r="G132" s="97" t="str">
        <f>IF(ISERROR(VLOOKUP($B132,BASE1!$D:$S,15,FALSE)=TRUE),"",VLOOKUP($B132,BASE1!$D:$S,15,FALSE))</f>
        <v>5/5</v>
      </c>
      <c r="H132" s="97" t="str">
        <f>IF(ISERROR(VLOOKUP($B132,BASE1!$D:$S,16,FALSE)=TRUE),"",VLOOKUP($B132,BASE1!$D:$S,16,FALSE))</f>
        <v>4,5/5</v>
      </c>
    </row>
    <row r="133" spans="1:8" ht="23.25" x14ac:dyDescent="0.35">
      <c r="A133" s="6">
        <v>63</v>
      </c>
      <c r="B133" s="8" t="str">
        <f>IF(ISERROR(VLOOKUP(A133,BASE1!B:D,3,FALSE)=TRUE),"",VLOOKUP(A133,BASE1!B:D,3,FALSE))</f>
        <v>461 I</v>
      </c>
      <c r="D133" s="97" t="str">
        <f>IF(ISERROR(IF(B$26="Non sélectionné",VLOOKUP($B133,BASE1!$D:$S,2,FALSE),VLOOKUP($B133,BASE1!$D:$S,5,FALSE))=TRUE),"",IF(B$26="Non sélectionné",VLOOKUP($B133,BASE1!$D:$S,2,FALSE),VLOOKUP($B133,BASE1!$D:$S,5,FALSE)))</f>
        <v>4/5</v>
      </c>
      <c r="E133" s="97" t="str">
        <f>IF(ISERROR(IF(C$26="Non sélectionné",VLOOKUP($B133,BASE1!$D:$S,3,FALSE),VLOOKUP($B133,BASE1!$D:$S,6,FALSE))=TRUE),"",IF(C$26="Non sélectionné",VLOOKUP($B133,BASE1!$D:$S,3,FALSE),VLOOKUP($B133,BASE1!$D:$S,6,FALSE)))</f>
        <v>4/5 INT</v>
      </c>
      <c r="F133" s="97" t="str">
        <f>IF(ISERROR(IF(E$26="Non sélectionné",VLOOKUP($B133,BASE1!$D:$S,4,FALSE),VLOOKUP($B133,BASE1!$D:$S,8,FALSE))=TRUE),"",IF(E$26="Non sélectionné",VLOOKUP($B133,BASE1!$D:$S,4,FALSE),VLOOKUP($B133,BASE1!$D:$S,8,FALSE)))</f>
        <v>1/5</v>
      </c>
      <c r="G133" s="97" t="str">
        <f>IF(ISERROR(VLOOKUP($B133,BASE1!$D:$S,15,FALSE)=TRUE),"",VLOOKUP($B133,BASE1!$D:$S,15,FALSE))</f>
        <v>4,5/5</v>
      </c>
      <c r="H133" s="97" t="str">
        <f>IF(ISERROR(VLOOKUP($B133,BASE1!$D:$S,16,FALSE)=TRUE),"",VLOOKUP($B133,BASE1!$D:$S,16,FALSE))</f>
        <v>4/5</v>
      </c>
    </row>
    <row r="134" spans="1:8" ht="23.25" x14ac:dyDescent="0.35">
      <c r="A134" s="6">
        <v>64</v>
      </c>
      <c r="B134" s="8" t="str">
        <f>IF(ISERROR(VLOOKUP(A134,BASE1!B:D,3,FALSE)=TRUE),"",VLOOKUP(A134,BASE1!B:D,3,FALSE))</f>
        <v>462 I</v>
      </c>
      <c r="D134" s="97" t="str">
        <f>IF(ISERROR(IF(B$26="Non sélectionné",VLOOKUP($B134,BASE1!$D:$S,2,FALSE),VLOOKUP($B134,BASE1!$D:$S,5,FALSE))=TRUE),"",IF(B$26="Non sélectionné",VLOOKUP($B134,BASE1!$D:$S,2,FALSE),VLOOKUP($B134,BASE1!$D:$S,5,FALSE)))</f>
        <v>4/5</v>
      </c>
      <c r="E134" s="97" t="str">
        <f>IF(ISERROR(IF(C$26="Non sélectionné",VLOOKUP($B134,BASE1!$D:$S,3,FALSE),VLOOKUP($B134,BASE1!$D:$S,6,FALSE))=TRUE),"",IF(C$26="Non sélectionné",VLOOKUP($B134,BASE1!$D:$S,3,FALSE),VLOOKUP($B134,BASE1!$D:$S,6,FALSE)))</f>
        <v>4/5 INT</v>
      </c>
      <c r="F134" s="97" t="str">
        <f>IF(ISERROR(IF(E$26="Non sélectionné",VLOOKUP($B134,BASE1!$D:$S,4,FALSE),VLOOKUP($B134,BASE1!$D:$S,8,FALSE))=TRUE),"",IF(E$26="Non sélectionné",VLOOKUP($B134,BASE1!$D:$S,4,FALSE),VLOOKUP($B134,BASE1!$D:$S,8,FALSE)))</f>
        <v>2/5</v>
      </c>
      <c r="G134" s="97" t="str">
        <f>IF(ISERROR(VLOOKUP($B134,BASE1!$D:$S,15,FALSE)=TRUE),"",VLOOKUP($B134,BASE1!$D:$S,15,FALSE))</f>
        <v>4/5</v>
      </c>
      <c r="H134" s="97" t="str">
        <f>IF(ISERROR(VLOOKUP($B134,BASE1!$D:$S,16,FALSE)=TRUE),"",VLOOKUP($B134,BASE1!$D:$S,16,FALSE))</f>
        <v>4/5</v>
      </c>
    </row>
    <row r="135" spans="1:8" ht="23.25" x14ac:dyDescent="0.35">
      <c r="A135" s="6">
        <v>65</v>
      </c>
      <c r="B135" s="8">
        <f>IF(ISERROR(VLOOKUP(A135,BASE1!B:D,3,FALSE)=TRUE),"",VLOOKUP(A135,BASE1!B:D,3,FALSE))</f>
        <v>428</v>
      </c>
      <c r="D135" s="97" t="str">
        <f>IF(ISERROR(IF(B$26="Non sélectionné",VLOOKUP($B135,BASE1!$D:$S,2,FALSE),VLOOKUP($B135,BASE1!$D:$S,5,FALSE))=TRUE),"",IF(B$26="Non sélectionné",VLOOKUP($B135,BASE1!$D:$S,2,FALSE),VLOOKUP($B135,BASE1!$D:$S,5,FALSE)))</f>
        <v>3,5/5</v>
      </c>
      <c r="E135" s="97" t="str">
        <f>IF(ISERROR(IF(C$26="Non sélectionné",VLOOKUP($B135,BASE1!$D:$S,3,FALSE),VLOOKUP($B135,BASE1!$D:$S,6,FALSE))=TRUE),"",IF(C$26="Non sélectionné",VLOOKUP($B135,BASE1!$D:$S,3,FALSE),VLOOKUP($B135,BASE1!$D:$S,6,FALSE)))</f>
        <v>2,5/5</v>
      </c>
      <c r="F135" s="97" t="str">
        <f>IF(ISERROR(IF(E$26="Non sélectionné",VLOOKUP($B135,BASE1!$D:$S,4,FALSE),VLOOKUP($B135,BASE1!$D:$S,8,FALSE))=TRUE),"",IF(E$26="Non sélectionné",VLOOKUP($B135,BASE1!$D:$S,4,FALSE),VLOOKUP($B135,BASE1!$D:$S,8,FALSE)))</f>
        <v>2,5/5</v>
      </c>
      <c r="G135" s="97" t="str">
        <f>IF(ISERROR(VLOOKUP($B135,BASE1!$D:$S,15,FALSE)=TRUE),"",VLOOKUP($B135,BASE1!$D:$S,15,FALSE))</f>
        <v>5/5</v>
      </c>
      <c r="H135" s="97" t="str">
        <f>IF(ISERROR(VLOOKUP($B135,BASE1!$D:$S,16,FALSE)=TRUE),"",VLOOKUP($B135,BASE1!$D:$S,16,FALSE))</f>
        <v>4/5</v>
      </c>
    </row>
    <row r="136" spans="1:8" ht="23.25" x14ac:dyDescent="0.35">
      <c r="A136" s="6">
        <v>66</v>
      </c>
      <c r="B136" s="8">
        <f>IF(ISERROR(VLOOKUP(A136,BASE1!B:D,3,FALSE)=TRUE),"",VLOOKUP(A136,BASE1!B:D,3,FALSE))</f>
        <v>429</v>
      </c>
      <c r="D136" s="97" t="str">
        <f>IF(ISERROR(IF(B$26="Non sélectionné",VLOOKUP($B136,BASE1!$D:$S,2,FALSE),VLOOKUP($B136,BASE1!$D:$S,5,FALSE))=TRUE),"",IF(B$26="Non sélectionné",VLOOKUP($B136,BASE1!$D:$S,2,FALSE),VLOOKUP($B136,BASE1!$D:$S,5,FALSE)))</f>
        <v>3,5/5</v>
      </c>
      <c r="E136" s="97" t="str">
        <f>IF(ISERROR(IF(C$26="Non sélectionné",VLOOKUP($B136,BASE1!$D:$S,3,FALSE),VLOOKUP($B136,BASE1!$D:$S,6,FALSE))=TRUE),"",IF(C$26="Non sélectionné",VLOOKUP($B136,BASE1!$D:$S,3,FALSE),VLOOKUP($B136,BASE1!$D:$S,6,FALSE)))</f>
        <v>2,5/5</v>
      </c>
      <c r="F136" s="97" t="str">
        <f>IF(ISERROR(IF(E$26="Non sélectionné",VLOOKUP($B136,BASE1!$D:$S,4,FALSE),VLOOKUP($B136,BASE1!$D:$S,8,FALSE))=TRUE),"",IF(E$26="Non sélectionné",VLOOKUP($B136,BASE1!$D:$S,4,FALSE),VLOOKUP($B136,BASE1!$D:$S,8,FALSE)))</f>
        <v>2,5/5</v>
      </c>
      <c r="G136" s="97" t="str">
        <f>IF(ISERROR(VLOOKUP($B136,BASE1!$D:$S,15,FALSE)=TRUE),"",VLOOKUP($B136,BASE1!$D:$S,15,FALSE))</f>
        <v>5/5</v>
      </c>
      <c r="H136" s="97" t="str">
        <f>IF(ISERROR(VLOOKUP($B136,BASE1!$D:$S,16,FALSE)=TRUE),"",VLOOKUP($B136,BASE1!$D:$S,16,FALSE))</f>
        <v>4/5</v>
      </c>
    </row>
    <row r="137" spans="1:8" ht="23.25" x14ac:dyDescent="0.35">
      <c r="A137" s="6">
        <v>67</v>
      </c>
      <c r="B137" s="8" t="str">
        <f>IF(ISERROR(VLOOKUP(A137,BASE1!B:D,3,FALSE)=TRUE),"",VLOOKUP(A137,BASE1!B:D,3,FALSE))</f>
        <v>459 + 428</v>
      </c>
      <c r="D137" s="97" t="str">
        <f>IF(ISERROR(IF(B$26="Non sélectionné",VLOOKUP($B137,BASE1!$D:$S,2,FALSE),VLOOKUP($B137,BASE1!$D:$S,5,FALSE))=TRUE),"",IF(B$26="Non sélectionné",VLOOKUP($B137,BASE1!$D:$S,2,FALSE),VLOOKUP($B137,BASE1!$D:$S,5,FALSE)))</f>
        <v>5/5</v>
      </c>
      <c r="E137" s="97" t="str">
        <f>IF(ISERROR(IF(C$26="Non sélectionné",VLOOKUP($B137,BASE1!$D:$S,3,FALSE),VLOOKUP($B137,BASE1!$D:$S,6,FALSE))=TRUE),"",IF(C$26="Non sélectionné",VLOOKUP($B137,BASE1!$D:$S,3,FALSE),VLOOKUP($B137,BASE1!$D:$S,6,FALSE)))</f>
        <v>4/5</v>
      </c>
      <c r="F137" s="97" t="str">
        <f>IF(ISERROR(IF(E$26="Non sélectionné",VLOOKUP($B137,BASE1!$D:$S,4,FALSE),VLOOKUP($B137,BASE1!$D:$S,8,FALSE))=TRUE),"",IF(E$26="Non sélectionné",VLOOKUP($B137,BASE1!$D:$S,4,FALSE),VLOOKUP($B137,BASE1!$D:$S,8,FALSE)))</f>
        <v>3/5</v>
      </c>
      <c r="G137" s="97" t="str">
        <f>IF(ISERROR(VLOOKUP($B137,BASE1!$D:$S,15,FALSE)=TRUE),"",VLOOKUP($B137,BASE1!$D:$S,15,FALSE))</f>
        <v>4/5</v>
      </c>
      <c r="H137" s="97" t="str">
        <f>IF(ISERROR(VLOOKUP($B137,BASE1!$D:$S,16,FALSE)=TRUE),"",VLOOKUP($B137,BASE1!$D:$S,16,FALSE))</f>
        <v>3/5</v>
      </c>
    </row>
    <row r="138" spans="1:8" ht="23.25" x14ac:dyDescent="0.35">
      <c r="A138" s="6">
        <v>68</v>
      </c>
      <c r="B138" s="8" t="str">
        <f>IF(ISERROR(VLOOKUP(A138,BASE1!B:D,3,FALSE)=TRUE),"",VLOOKUP(A138,BASE1!B:D,3,FALSE))</f>
        <v>459 + 429</v>
      </c>
      <c r="D138" s="97" t="str">
        <f>IF(ISERROR(IF(B$26="Non sélectionné",VLOOKUP($B138,BASE1!$D:$S,2,FALSE),VLOOKUP($B138,BASE1!$D:$S,5,FALSE))=TRUE),"",IF(B$26="Non sélectionné",VLOOKUP($B138,BASE1!$D:$S,2,FALSE),VLOOKUP($B138,BASE1!$D:$S,5,FALSE)))</f>
        <v>5/5</v>
      </c>
      <c r="E138" s="97" t="str">
        <f>IF(ISERROR(IF(C$26="Non sélectionné",VLOOKUP($B138,BASE1!$D:$S,3,FALSE),VLOOKUP($B138,BASE1!$D:$S,6,FALSE))=TRUE),"",IF(C$26="Non sélectionné",VLOOKUP($B138,BASE1!$D:$S,3,FALSE),VLOOKUP($B138,BASE1!$D:$S,6,FALSE)))</f>
        <v>4/5</v>
      </c>
      <c r="F138" s="97" t="str">
        <f>IF(ISERROR(IF(E$26="Non sélectionné",VLOOKUP($B138,BASE1!$D:$S,4,FALSE),VLOOKUP($B138,BASE1!$D:$S,8,FALSE))=TRUE),"",IF(E$26="Non sélectionné",VLOOKUP($B138,BASE1!$D:$S,4,FALSE),VLOOKUP($B138,BASE1!$D:$S,8,FALSE)))</f>
        <v>3/5</v>
      </c>
      <c r="G138" s="97" t="str">
        <f>IF(ISERROR(VLOOKUP($B138,BASE1!$D:$S,15,FALSE)=TRUE),"",VLOOKUP($B138,BASE1!$D:$S,15,FALSE))</f>
        <v>4/5</v>
      </c>
      <c r="H138" s="97" t="str">
        <f>IF(ISERROR(VLOOKUP($B138,BASE1!$D:$S,16,FALSE)=TRUE),"",VLOOKUP($B138,BASE1!$D:$S,16,FALSE))</f>
        <v>3/5</v>
      </c>
    </row>
    <row r="139" spans="1:8" ht="23.25" x14ac:dyDescent="0.35">
      <c r="A139" s="6">
        <v>69</v>
      </c>
      <c r="B139" s="8" t="str">
        <f>IF(ISERROR(VLOOKUP(A139,BASE1!B:D,3,FALSE)=TRUE),"",VLOOKUP(A139,BASE1!B:D,3,FALSE))</f>
        <v>401 + 402</v>
      </c>
      <c r="D139" s="97" t="str">
        <f>IF(ISERROR(IF(B$26="Non sélectionné",VLOOKUP($B139,BASE1!$D:$S,2,FALSE),VLOOKUP($B139,BASE1!$D:$S,5,FALSE))=TRUE),"",IF(B$26="Non sélectionné",VLOOKUP($B139,BASE1!$D:$S,2,FALSE),VLOOKUP($B139,BASE1!$D:$S,5,FALSE)))</f>
        <v>3,5/5</v>
      </c>
      <c r="E139" s="97" t="str">
        <f>IF(ISERROR(IF(C$26="Non sélectionné",VLOOKUP($B139,BASE1!$D:$S,3,FALSE),VLOOKUP($B139,BASE1!$D:$S,6,FALSE))=TRUE),"",IF(C$26="Non sélectionné",VLOOKUP($B139,BASE1!$D:$S,3,FALSE),VLOOKUP($B139,BASE1!$D:$S,6,FALSE)))</f>
        <v>3/5</v>
      </c>
      <c r="F139" s="97" t="str">
        <f>IF(ISERROR(IF(E$26="Non sélectionné",VLOOKUP($B139,BASE1!$D:$S,4,FALSE),VLOOKUP($B139,BASE1!$D:$S,8,FALSE))=TRUE),"",IF(E$26="Non sélectionné",VLOOKUP($B139,BASE1!$D:$S,4,FALSE),VLOOKUP($B139,BASE1!$D:$S,8,FALSE)))</f>
        <v>2/5</v>
      </c>
      <c r="G139" s="97" t="str">
        <f>IF(ISERROR(VLOOKUP($B139,BASE1!$D:$S,15,FALSE)=TRUE),"",VLOOKUP($B139,BASE1!$D:$S,15,FALSE))</f>
        <v>4/5</v>
      </c>
      <c r="H139" s="97" t="str">
        <f>IF(ISERROR(VLOOKUP($B139,BASE1!$D:$S,16,FALSE)=TRUE),"",VLOOKUP($B139,BASE1!$D:$S,16,FALSE))</f>
        <v>4/5</v>
      </c>
    </row>
    <row r="140" spans="1:8" ht="23.25" x14ac:dyDescent="0.35">
      <c r="A140" s="6">
        <v>70</v>
      </c>
      <c r="B140" s="8" t="str">
        <f>IF(ISERROR(VLOOKUP(A140,BASE1!B:D,3,FALSE)=TRUE),"",VLOOKUP(A140,BASE1!B:D,3,FALSE))</f>
        <v>401 + 418</v>
      </c>
      <c r="D140" s="97" t="str">
        <f>IF(ISERROR(IF(B$26="Non sélectionné",VLOOKUP($B140,BASE1!$D:$S,2,FALSE),VLOOKUP($B140,BASE1!$D:$S,5,FALSE))=TRUE),"",IF(B$26="Non sélectionné",VLOOKUP($B140,BASE1!$D:$S,2,FALSE),VLOOKUP($B140,BASE1!$D:$S,5,FALSE)))</f>
        <v>3,5/5</v>
      </c>
      <c r="E140" s="97" t="str">
        <f>IF(ISERROR(IF(C$26="Non sélectionné",VLOOKUP($B140,BASE1!$D:$S,3,FALSE),VLOOKUP($B140,BASE1!$D:$S,6,FALSE))=TRUE),"",IF(C$26="Non sélectionné",VLOOKUP($B140,BASE1!$D:$S,3,FALSE),VLOOKUP($B140,BASE1!$D:$S,6,FALSE)))</f>
        <v>3/5</v>
      </c>
      <c r="F140" s="97" t="str">
        <f>IF(ISERROR(IF(E$26="Non sélectionné",VLOOKUP($B140,BASE1!$D:$S,4,FALSE),VLOOKUP($B140,BASE1!$D:$S,8,FALSE))=TRUE),"",IF(E$26="Non sélectionné",VLOOKUP($B140,BASE1!$D:$S,4,FALSE),VLOOKUP($B140,BASE1!$D:$S,8,FALSE)))</f>
        <v>2/5</v>
      </c>
      <c r="G140" s="97" t="str">
        <f>IF(ISERROR(VLOOKUP($B140,BASE1!$D:$S,15,FALSE)=TRUE),"",VLOOKUP($B140,BASE1!$D:$S,15,FALSE))</f>
        <v>4/5</v>
      </c>
      <c r="H140" s="97" t="str">
        <f>IF(ISERROR(VLOOKUP($B140,BASE1!$D:$S,16,FALSE)=TRUE),"",VLOOKUP($B140,BASE1!$D:$S,16,FALSE))</f>
        <v>4/5</v>
      </c>
    </row>
    <row r="141" spans="1:8" ht="23.25" x14ac:dyDescent="0.35">
      <c r="A141" s="6">
        <v>71</v>
      </c>
      <c r="B141" s="8" t="str">
        <f>IF(ISERROR(VLOOKUP(A141,BASE1!B:D,3,FALSE)=TRUE),"",VLOOKUP(A141,BASE1!B:D,3,FALSE))</f>
        <v>459 + 461 I</v>
      </c>
      <c r="D141" s="97" t="str">
        <f>IF(ISERROR(IF(B$26="Non sélectionné",VLOOKUP($B141,BASE1!$D:$S,2,FALSE),VLOOKUP($B141,BASE1!$D:$S,5,FALSE))=TRUE),"",IF(B$26="Non sélectionné",VLOOKUP($B141,BASE1!$D:$S,2,FALSE),VLOOKUP($B141,BASE1!$D:$S,5,FALSE)))</f>
        <v>4,5/5</v>
      </c>
      <c r="E141" s="97" t="str">
        <f>IF(ISERROR(IF(C$26="Non sélectionné",VLOOKUP($B141,BASE1!$D:$S,3,FALSE),VLOOKUP($B141,BASE1!$D:$S,6,FALSE))=TRUE),"",IF(C$26="Non sélectionné",VLOOKUP($B141,BASE1!$D:$S,3,FALSE),VLOOKUP($B141,BASE1!$D:$S,6,FALSE)))</f>
        <v>4/5 INT</v>
      </c>
      <c r="F141" s="97" t="str">
        <f>IF(ISERROR(IF(E$26="Non sélectionné",VLOOKUP($B141,BASE1!$D:$S,4,FALSE),VLOOKUP($B141,BASE1!$D:$S,8,FALSE))=TRUE),"",IF(E$26="Non sélectionné",VLOOKUP($B141,BASE1!$D:$S,4,FALSE),VLOOKUP($B141,BASE1!$D:$S,8,FALSE)))</f>
        <v>2/5</v>
      </c>
      <c r="G141" s="97" t="str">
        <f>IF(ISERROR(VLOOKUP($B141,BASE1!$D:$S,15,FALSE)=TRUE),"",VLOOKUP($B141,BASE1!$D:$S,15,FALSE))</f>
        <v>4/5</v>
      </c>
      <c r="H141" s="97" t="str">
        <f>IF(ISERROR(VLOOKUP($B141,BASE1!$D:$S,16,FALSE)=TRUE),"",VLOOKUP($B141,BASE1!$D:$S,16,FALSE))</f>
        <v>3/5</v>
      </c>
    </row>
    <row r="142" spans="1:8" ht="23.25" x14ac:dyDescent="0.35">
      <c r="A142" s="6">
        <v>72</v>
      </c>
      <c r="B142" s="8" t="str">
        <f>IF(ISERROR(VLOOKUP(A142,BASE1!B:D,3,FALSE)=TRUE),"",VLOOKUP(A142,BASE1!B:D,3,FALSE))</f>
        <v>459 + 462 I</v>
      </c>
      <c r="D142" s="97" t="str">
        <f>IF(ISERROR(IF(B$26="Non sélectionné",VLOOKUP($B142,BASE1!$D:$S,2,FALSE),VLOOKUP($B142,BASE1!$D:$S,5,FALSE))=TRUE),"",IF(B$26="Non sélectionné",VLOOKUP($B142,BASE1!$D:$S,2,FALSE),VLOOKUP($B142,BASE1!$D:$S,5,FALSE)))</f>
        <v>4,5/5</v>
      </c>
      <c r="E142" s="97" t="str">
        <f>IF(ISERROR(IF(C$26="Non sélectionné",VLOOKUP($B142,BASE1!$D:$S,3,FALSE),VLOOKUP($B142,BASE1!$D:$S,6,FALSE))=TRUE),"",IF(C$26="Non sélectionné",VLOOKUP($B142,BASE1!$D:$S,3,FALSE),VLOOKUP($B142,BASE1!$D:$S,6,FALSE)))</f>
        <v>4/5 INT</v>
      </c>
      <c r="F142" s="97" t="str">
        <f>IF(ISERROR(IF(E$26="Non sélectionné",VLOOKUP($B142,BASE1!$D:$S,4,FALSE),VLOOKUP($B142,BASE1!$D:$S,8,FALSE))=TRUE),"",IF(E$26="Non sélectionné",VLOOKUP($B142,BASE1!$D:$S,4,FALSE),VLOOKUP($B142,BASE1!$D:$S,8,FALSE)))</f>
        <v>3/5</v>
      </c>
      <c r="G142" s="97" t="str">
        <f>IF(ISERROR(VLOOKUP($B142,BASE1!$D:$S,15,FALSE)=TRUE),"",VLOOKUP($B142,BASE1!$D:$S,15,FALSE))</f>
        <v>3,5/5</v>
      </c>
      <c r="H142" s="97" t="str">
        <f>IF(ISERROR(VLOOKUP($B142,BASE1!$D:$S,16,FALSE)=TRUE),"",VLOOKUP($B142,BASE1!$D:$S,16,FALSE))</f>
        <v>3/5</v>
      </c>
    </row>
    <row r="143" spans="1:8" ht="23.25" x14ac:dyDescent="0.35">
      <c r="A143" s="6">
        <v>73</v>
      </c>
      <c r="B143" s="8" t="str">
        <f>IF(ISERROR(VLOOKUP(A143,BASE1!B:D,3,FALSE)=TRUE),"",VLOOKUP(A143,BASE1!B:D,3,FALSE))</f>
        <v>401 + 403</v>
      </c>
      <c r="D143" s="97" t="str">
        <f>IF(ISERROR(IF(B$26="Non sélectionné",VLOOKUP($B143,BASE1!$D:$S,2,FALSE),VLOOKUP($B143,BASE1!$D:$S,5,FALSE))=TRUE),"",IF(B$26="Non sélectionné",VLOOKUP($B143,BASE1!$D:$S,2,FALSE),VLOOKUP($B143,BASE1!$D:$S,5,FALSE)))</f>
        <v>4/5</v>
      </c>
      <c r="E143" s="97" t="str">
        <f>IF(ISERROR(IF(C$26="Non sélectionné",VLOOKUP($B143,BASE1!$D:$S,3,FALSE),VLOOKUP($B143,BASE1!$D:$S,6,FALSE))=TRUE),"",IF(C$26="Non sélectionné",VLOOKUP($B143,BASE1!$D:$S,3,FALSE),VLOOKUP($B143,BASE1!$D:$S,6,FALSE)))</f>
        <v>3/5</v>
      </c>
      <c r="F143" s="97" t="str">
        <f>IF(ISERROR(IF(E$26="Non sélectionné",VLOOKUP($B143,BASE1!$D:$S,4,FALSE),VLOOKUP($B143,BASE1!$D:$S,8,FALSE))=TRUE),"",IF(E$26="Non sélectionné",VLOOKUP($B143,BASE1!$D:$S,4,FALSE),VLOOKUP($B143,BASE1!$D:$S,8,FALSE)))</f>
        <v>2,5/5</v>
      </c>
      <c r="G143" s="97" t="str">
        <f>IF(ISERROR(VLOOKUP($B143,BASE1!$D:$S,15,FALSE)=TRUE),"",VLOOKUP($B143,BASE1!$D:$S,15,FALSE))</f>
        <v>4/5</v>
      </c>
      <c r="H143" s="97" t="str">
        <f>IF(ISERROR(VLOOKUP($B143,BASE1!$D:$S,16,FALSE)=TRUE),"",VLOOKUP($B143,BASE1!$D:$S,16,FALSE))</f>
        <v>3,5/5</v>
      </c>
    </row>
    <row r="144" spans="1:8" ht="23.25" x14ac:dyDescent="0.35">
      <c r="A144" s="6">
        <v>74</v>
      </c>
      <c r="B144" s="8">
        <f>IF(ISERROR(VLOOKUP(A144,BASE1!B:D,3,FALSE)=TRUE),"",VLOOKUP(A144,BASE1!B:D,3,FALSE))</f>
        <v>417</v>
      </c>
      <c r="D144" s="97" t="str">
        <f>IF(ISERROR(IF(B$26="Non sélectionné",VLOOKUP($B144,BASE1!$D:$S,2,FALSE),VLOOKUP($B144,BASE1!$D:$S,5,FALSE))=TRUE),"",IF(B$26="Non sélectionné",VLOOKUP($B144,BASE1!$D:$S,2,FALSE),VLOOKUP($B144,BASE1!$D:$S,5,FALSE)))</f>
        <v>4/5</v>
      </c>
      <c r="E144" s="97" t="str">
        <f>IF(ISERROR(IF(C$26="Non sélectionné",VLOOKUP($B144,BASE1!$D:$S,3,FALSE),VLOOKUP($B144,BASE1!$D:$S,6,FALSE))=TRUE),"",IF(C$26="Non sélectionné",VLOOKUP($B144,BASE1!$D:$S,3,FALSE),VLOOKUP($B144,BASE1!$D:$S,6,FALSE)))</f>
        <v>4/5</v>
      </c>
      <c r="F144" s="97" t="str">
        <f>IF(ISERROR(IF(E$26="Non sélectionné",VLOOKUP($B144,BASE1!$D:$S,4,FALSE),VLOOKUP($B144,BASE1!$D:$S,8,FALSE))=TRUE),"",IF(E$26="Non sélectionné",VLOOKUP($B144,BASE1!$D:$S,4,FALSE),VLOOKUP($B144,BASE1!$D:$S,8,FALSE)))</f>
        <v>3/5</v>
      </c>
      <c r="G144" s="97" t="str">
        <f>IF(ISERROR(VLOOKUP($B144,BASE1!$D:$S,15,FALSE)=TRUE),"",VLOOKUP($B144,BASE1!$D:$S,15,FALSE))</f>
        <v>5/5</v>
      </c>
      <c r="H144" s="97" t="str">
        <f>IF(ISERROR(VLOOKUP($B144,BASE1!$D:$S,16,FALSE)=TRUE),"",VLOOKUP($B144,BASE1!$D:$S,16,FALSE))</f>
        <v>4,5/5</v>
      </c>
    </row>
    <row r="145" spans="1:8" ht="23.25" x14ac:dyDescent="0.35">
      <c r="A145" s="6">
        <v>75</v>
      </c>
      <c r="B145" s="8" t="str">
        <f>IF(ISERROR(VLOOKUP(A145,BASE1!B:D,3,FALSE)=TRUE),"",VLOOKUP(A145,BASE1!B:D,3,FALSE))</f>
        <v>461 E</v>
      </c>
      <c r="D145" s="97" t="str">
        <f>IF(ISERROR(IF(B$26="Non sélectionné",VLOOKUP($B145,BASE1!$D:$S,2,FALSE),VLOOKUP($B145,BASE1!$D:$S,5,FALSE))=TRUE),"",IF(B$26="Non sélectionné",VLOOKUP($B145,BASE1!$D:$S,2,FALSE),VLOOKUP($B145,BASE1!$D:$S,5,FALSE)))</f>
        <v>3/5</v>
      </c>
      <c r="E145" s="97" t="str">
        <f>IF(ISERROR(IF(C$26="Non sélectionné",VLOOKUP($B145,BASE1!$D:$S,3,FALSE),VLOOKUP($B145,BASE1!$D:$S,6,FALSE))=TRUE),"",IF(C$26="Non sélectionné",VLOOKUP($B145,BASE1!$D:$S,3,FALSE),VLOOKUP($B145,BASE1!$D:$S,6,FALSE)))</f>
        <v>4/5</v>
      </c>
      <c r="F145" s="97" t="str">
        <f>IF(ISERROR(IF(E$26="Non sélectionné",VLOOKUP($B145,BASE1!$D:$S,4,FALSE),VLOOKUP($B145,BASE1!$D:$S,8,FALSE))=TRUE),"",IF(E$26="Non sélectionné",VLOOKUP($B145,BASE1!$D:$S,4,FALSE),VLOOKUP($B145,BASE1!$D:$S,8,FALSE)))</f>
        <v>3/5</v>
      </c>
      <c r="G145" s="97" t="str">
        <f>IF(ISERROR(VLOOKUP($B145,BASE1!$D:$S,15,FALSE)=TRUE),"",VLOOKUP($B145,BASE1!$D:$S,15,FALSE))</f>
        <v>4,5/5</v>
      </c>
      <c r="H145" s="97" t="str">
        <f>IF(ISERROR(VLOOKUP($B145,BASE1!$D:$S,16,FALSE)=TRUE),"",VLOOKUP($B145,BASE1!$D:$S,16,FALSE))</f>
        <v>3,5/5</v>
      </c>
    </row>
    <row r="146" spans="1:8" ht="23.25" x14ac:dyDescent="0.35">
      <c r="A146" s="6">
        <v>76</v>
      </c>
      <c r="B146" s="8" t="str">
        <f>IF(ISERROR(VLOOKUP(A146,BASE1!B:D,3,FALSE)=TRUE),"",VLOOKUP(A146,BASE1!B:D,3,FALSE))</f>
        <v>462 E</v>
      </c>
      <c r="D146" s="97" t="str">
        <f>IF(ISERROR(IF(B$26="Non sélectionné",VLOOKUP($B146,BASE1!$D:$S,2,FALSE),VLOOKUP($B146,BASE1!$D:$S,5,FALSE))=TRUE),"",IF(B$26="Non sélectionné",VLOOKUP($B146,BASE1!$D:$S,2,FALSE),VLOOKUP($B146,BASE1!$D:$S,5,FALSE)))</f>
        <v>3/5</v>
      </c>
      <c r="E146" s="97" t="str">
        <f>IF(ISERROR(IF(C$26="Non sélectionné",VLOOKUP($B146,BASE1!$D:$S,3,FALSE),VLOOKUP($B146,BASE1!$D:$S,6,FALSE))=TRUE),"",IF(C$26="Non sélectionné",VLOOKUP($B146,BASE1!$D:$S,3,FALSE),VLOOKUP($B146,BASE1!$D:$S,6,FALSE)))</f>
        <v>4/5</v>
      </c>
      <c r="F146" s="97" t="str">
        <f>IF(ISERROR(IF(E$26="Non sélectionné",VLOOKUP($B146,BASE1!$D:$S,4,FALSE),VLOOKUP($B146,BASE1!$D:$S,8,FALSE))=TRUE),"",IF(E$26="Non sélectionné",VLOOKUP($B146,BASE1!$D:$S,4,FALSE),VLOOKUP($B146,BASE1!$D:$S,8,FALSE)))</f>
        <v>3/5</v>
      </c>
      <c r="G146" s="97" t="str">
        <f>IF(ISERROR(VLOOKUP($B146,BASE1!$D:$S,15,FALSE)=TRUE),"",VLOOKUP($B146,BASE1!$D:$S,15,FALSE))</f>
        <v>4,5/5</v>
      </c>
      <c r="H146" s="97" t="str">
        <f>IF(ISERROR(VLOOKUP($B146,BASE1!$D:$S,16,FALSE)=TRUE),"",VLOOKUP($B146,BASE1!$D:$S,16,FALSE))</f>
        <v>3,5/5</v>
      </c>
    </row>
    <row r="147" spans="1:8" ht="23.25" x14ac:dyDescent="0.35">
      <c r="A147" s="6">
        <v>77</v>
      </c>
      <c r="B147" s="8">
        <f>IF(ISERROR(VLOOKUP(A147,BASE1!B:D,3,FALSE)=TRUE),"",VLOOKUP(A147,BASE1!B:D,3,FALSE))</f>
        <v>307</v>
      </c>
      <c r="D147" s="97" t="str">
        <f>IF(ISERROR(IF(B$26="Non sélectionné",VLOOKUP($B147,BASE1!$D:$S,2,FALSE),VLOOKUP($B147,BASE1!$D:$S,5,FALSE))=TRUE),"",IF(B$26="Non sélectionné",VLOOKUP($B147,BASE1!$D:$S,2,FALSE),VLOOKUP($B147,BASE1!$D:$S,5,FALSE)))</f>
        <v>4/5</v>
      </c>
      <c r="E147" s="97" t="str">
        <f>IF(ISERROR(IF(C$26="Non sélectionné",VLOOKUP($B147,BASE1!$D:$S,3,FALSE),VLOOKUP($B147,BASE1!$D:$S,6,FALSE))=TRUE),"",IF(C$26="Non sélectionné",VLOOKUP($B147,BASE1!$D:$S,3,FALSE),VLOOKUP($B147,BASE1!$D:$S,6,FALSE)))</f>
        <v>5/5</v>
      </c>
      <c r="F147" s="97" t="str">
        <f>IF(ISERROR(IF(E$26="Non sélectionné",VLOOKUP($B147,BASE1!$D:$S,4,FALSE),VLOOKUP($B147,BASE1!$D:$S,8,FALSE))=TRUE),"",IF(E$26="Non sélectionné",VLOOKUP($B147,BASE1!$D:$S,4,FALSE),VLOOKUP($B147,BASE1!$D:$S,8,FALSE)))</f>
        <v>4/5</v>
      </c>
      <c r="G147" s="97" t="str">
        <f>IF(ISERROR(VLOOKUP($B147,BASE1!$D:$S,15,FALSE)=TRUE),"",VLOOKUP($B147,BASE1!$D:$S,15,FALSE))</f>
        <v>5/5</v>
      </c>
      <c r="H147" s="97" t="str">
        <f>IF(ISERROR(VLOOKUP($B147,BASE1!$D:$S,16,FALSE)=TRUE),"",VLOOKUP($B147,BASE1!$D:$S,16,FALSE))</f>
        <v>5/5</v>
      </c>
    </row>
    <row r="148" spans="1:8" ht="23.25" x14ac:dyDescent="0.35">
      <c r="A148" s="6">
        <v>78</v>
      </c>
      <c r="B148" s="8" t="str">
        <f>IF(ISERROR(VLOOKUP(A148,BASE1!B:D,3,FALSE)=TRUE),"",VLOOKUP(A148,BASE1!B:D,3,FALSE))</f>
        <v>401 + 417</v>
      </c>
      <c r="D148" s="97" t="str">
        <f>IF(ISERROR(IF(B$26="Non sélectionné",VLOOKUP($B148,BASE1!$D:$S,2,FALSE),VLOOKUP($B148,BASE1!$D:$S,5,FALSE))=TRUE),"",IF(B$26="Non sélectionné",VLOOKUP($B148,BASE1!$D:$S,2,FALSE),VLOOKUP($B148,BASE1!$D:$S,5,FALSE)))</f>
        <v>4/5</v>
      </c>
      <c r="E148" s="97" t="str">
        <f>IF(ISERROR(IF(C$26="Non sélectionné",VLOOKUP($B148,BASE1!$D:$S,3,FALSE),VLOOKUP($B148,BASE1!$D:$S,6,FALSE))=TRUE),"",IF(C$26="Non sélectionné",VLOOKUP($B148,BASE1!$D:$S,3,FALSE),VLOOKUP($B148,BASE1!$D:$S,6,FALSE)))</f>
        <v>3/5</v>
      </c>
      <c r="F148" s="97" t="str">
        <f>IF(ISERROR(IF(E$26="Non sélectionné",VLOOKUP($B148,BASE1!$D:$S,4,FALSE),VLOOKUP($B148,BASE1!$D:$S,8,FALSE))=TRUE),"",IF(E$26="Non sélectionné",VLOOKUP($B148,BASE1!$D:$S,4,FALSE),VLOOKUP($B148,BASE1!$D:$S,8,FALSE)))</f>
        <v>3/5</v>
      </c>
      <c r="G148" s="97" t="str">
        <f>IF(ISERROR(VLOOKUP($B148,BASE1!$D:$S,15,FALSE)=TRUE),"",VLOOKUP($B148,BASE1!$D:$S,15,FALSE))</f>
        <v>4/5</v>
      </c>
      <c r="H148" s="97" t="str">
        <f>IF(ISERROR(VLOOKUP($B148,BASE1!$D:$S,16,FALSE)=TRUE),"",VLOOKUP($B148,BASE1!$D:$S,16,FALSE))</f>
        <v>4/5</v>
      </c>
    </row>
    <row r="149" spans="1:8" ht="23.25" x14ac:dyDescent="0.35">
      <c r="A149" s="6">
        <v>79</v>
      </c>
      <c r="B149" s="8" t="str">
        <f>IF(ISERROR(VLOOKUP(A149,BASE1!B:D,3,FALSE)=TRUE),"",VLOOKUP(A149,BASE1!B:D,3,FALSE))</f>
        <v>459 + 461 E</v>
      </c>
      <c r="D149" s="97" t="str">
        <f>IF(ISERROR(IF(B$26="Non sélectionné",VLOOKUP($B149,BASE1!$D:$S,2,FALSE),VLOOKUP($B149,BASE1!$D:$S,5,FALSE))=TRUE),"",IF(B$26="Non sélectionné",VLOOKUP($B149,BASE1!$D:$S,2,FALSE),VLOOKUP($B149,BASE1!$D:$S,5,FALSE)))</f>
        <v>4/5</v>
      </c>
      <c r="E149" s="97" t="str">
        <f>IF(ISERROR(IF(C$26="Non sélectionné",VLOOKUP($B149,BASE1!$D:$S,3,FALSE),VLOOKUP($B149,BASE1!$D:$S,6,FALSE))=TRUE),"",IF(C$26="Non sélectionné",VLOOKUP($B149,BASE1!$D:$S,3,FALSE),VLOOKUP($B149,BASE1!$D:$S,6,FALSE)))</f>
        <v>3/5</v>
      </c>
      <c r="F149" s="97" t="str">
        <f>IF(ISERROR(IF(E$26="Non sélectionné",VLOOKUP($B149,BASE1!$D:$S,4,FALSE),VLOOKUP($B149,BASE1!$D:$S,8,FALSE))=TRUE),"",IF(E$26="Non sélectionné",VLOOKUP($B149,BASE1!$D:$S,4,FALSE),VLOOKUP($B149,BASE1!$D:$S,8,FALSE)))</f>
        <v>3/5</v>
      </c>
      <c r="G149" s="97" t="str">
        <f>IF(ISERROR(VLOOKUP($B149,BASE1!$D:$S,15,FALSE)=TRUE),"",VLOOKUP($B149,BASE1!$D:$S,15,FALSE))</f>
        <v>4/5</v>
      </c>
      <c r="H149" s="97" t="str">
        <f>IF(ISERROR(VLOOKUP($B149,BASE1!$D:$S,16,FALSE)=TRUE),"",VLOOKUP($B149,BASE1!$D:$S,16,FALSE))</f>
        <v>3/5</v>
      </c>
    </row>
    <row r="150" spans="1:8" ht="23.25" x14ac:dyDescent="0.35">
      <c r="A150" s="6">
        <v>80</v>
      </c>
      <c r="B150" s="8" t="str">
        <f>IF(ISERROR(VLOOKUP(A150,BASE1!B:D,3,FALSE)=TRUE),"",VLOOKUP(A150,BASE1!B:D,3,FALSE))</f>
        <v>459 + 462 E</v>
      </c>
      <c r="D150" s="97" t="str">
        <f>IF(ISERROR(IF(B$26="Non sélectionné",VLOOKUP($B150,BASE1!$D:$S,2,FALSE),VLOOKUP($B150,BASE1!$D:$S,5,FALSE))=TRUE),"",IF(B$26="Non sélectionné",VLOOKUP($B150,BASE1!$D:$S,2,FALSE),VLOOKUP($B150,BASE1!$D:$S,5,FALSE)))</f>
        <v>4/5</v>
      </c>
      <c r="E150" s="97" t="str">
        <f>IF(ISERROR(IF(C$26="Non sélectionné",VLOOKUP($B150,BASE1!$D:$S,3,FALSE),VLOOKUP($B150,BASE1!$D:$S,6,FALSE))=TRUE),"",IF(C$26="Non sélectionné",VLOOKUP($B150,BASE1!$D:$S,3,FALSE),VLOOKUP($B150,BASE1!$D:$S,6,FALSE)))</f>
        <v>3/5</v>
      </c>
      <c r="F150" s="97" t="str">
        <f>IF(ISERROR(IF(E$26="Non sélectionné",VLOOKUP($B150,BASE1!$D:$S,4,FALSE),VLOOKUP($B150,BASE1!$D:$S,8,FALSE))=TRUE),"",IF(E$26="Non sélectionné",VLOOKUP($B150,BASE1!$D:$S,4,FALSE),VLOOKUP($B150,BASE1!$D:$S,8,FALSE)))</f>
        <v>3/5</v>
      </c>
      <c r="G150" s="97" t="str">
        <f>IF(ISERROR(VLOOKUP($B150,BASE1!$D:$S,15,FALSE)=TRUE),"",VLOOKUP($B150,BASE1!$D:$S,15,FALSE))</f>
        <v>4/5</v>
      </c>
      <c r="H150" s="97" t="str">
        <f>IF(ISERROR(VLOOKUP($B150,BASE1!$D:$S,16,FALSE)=TRUE),"",VLOOKUP($B150,BASE1!$D:$S,16,FALSE))</f>
        <v>3/5</v>
      </c>
    </row>
    <row r="151" spans="1:8" ht="23.25" x14ac:dyDescent="0.35">
      <c r="A151" s="6">
        <v>81</v>
      </c>
      <c r="B151" s="8" t="str">
        <f>IF(ISERROR(VLOOKUP(A151,BASE1!B:D,3,FALSE)=TRUE),"",VLOOKUP(A151,BASE1!B:D,3,FALSE))</f>
        <v>308 + 307</v>
      </c>
      <c r="D151" s="97" t="str">
        <f>IF(ISERROR(IF(B$26="Non sélectionné",VLOOKUP($B151,BASE1!$D:$S,2,FALSE),VLOOKUP($B151,BASE1!$D:$S,5,FALSE))=TRUE),"",IF(B$26="Non sélectionné",VLOOKUP($B151,BASE1!$D:$S,2,FALSE),VLOOKUP($B151,BASE1!$D:$S,5,FALSE)))</f>
        <v>5/5</v>
      </c>
      <c r="E151" s="97" t="str">
        <f>IF(ISERROR(IF(C$26="Non sélectionné",VLOOKUP($B151,BASE1!$D:$S,3,FALSE),VLOOKUP($B151,BASE1!$D:$S,6,FALSE))=TRUE),"",IF(C$26="Non sélectionné",VLOOKUP($B151,BASE1!$D:$S,3,FALSE),VLOOKUP($B151,BASE1!$D:$S,6,FALSE)))</f>
        <v>4/5</v>
      </c>
      <c r="F151" s="97" t="str">
        <f>IF(ISERROR(IF(E$26="Non sélectionné",VLOOKUP($B151,BASE1!$D:$S,4,FALSE),VLOOKUP($B151,BASE1!$D:$S,8,FALSE))=TRUE),"",IF(E$26="Non sélectionné",VLOOKUP($B151,BASE1!$D:$S,4,FALSE),VLOOKUP($B151,BASE1!$D:$S,8,FALSE)))</f>
        <v>4/5</v>
      </c>
      <c r="G151" s="97" t="str">
        <f>IF(ISERROR(VLOOKUP($B151,BASE1!$D:$S,15,FALSE)=TRUE),"",VLOOKUP($B151,BASE1!$D:$S,15,FALSE))</f>
        <v>4,5/5</v>
      </c>
      <c r="H151" s="97" t="str">
        <f>IF(ISERROR(VLOOKUP($B151,BASE1!$D:$S,16,FALSE)=TRUE),"",VLOOKUP($B151,BASE1!$D:$S,16,FALSE))</f>
        <v>4,5/5</v>
      </c>
    </row>
    <row r="152" spans="1:8" ht="23.25" x14ac:dyDescent="0.35">
      <c r="A152" s="6">
        <v>82</v>
      </c>
      <c r="B152" s="8" t="str">
        <f>IF(ISERROR(VLOOKUP(A152,BASE1!B:D,3,FALSE)=TRUE),"",VLOOKUP(A152,BASE1!B:D,3,FALSE))</f>
        <v>308 + 417</v>
      </c>
      <c r="D152" s="97" t="str">
        <f>IF(ISERROR(IF(B$26="Non sélectionné",VLOOKUP($B152,BASE1!$D:$S,2,FALSE),VLOOKUP($B152,BASE1!$D:$S,5,FALSE))=TRUE),"",IF(B$26="Non sélectionné",VLOOKUP($B152,BASE1!$D:$S,2,FALSE),VLOOKUP($B152,BASE1!$D:$S,5,FALSE)))</f>
        <v>5/5</v>
      </c>
      <c r="E152" s="97" t="str">
        <f>IF(ISERROR(IF(C$26="Non sélectionné",VLOOKUP($B152,BASE1!$D:$S,3,FALSE),VLOOKUP($B152,BASE1!$D:$S,6,FALSE))=TRUE),"",IF(C$26="Non sélectionné",VLOOKUP($B152,BASE1!$D:$S,3,FALSE),VLOOKUP($B152,BASE1!$D:$S,6,FALSE)))</f>
        <v>4/5</v>
      </c>
      <c r="F152" s="97" t="str">
        <f>IF(ISERROR(IF(E$26="Non sélectionné",VLOOKUP($B152,BASE1!$D:$S,4,FALSE),VLOOKUP($B152,BASE1!$D:$S,8,FALSE))=TRUE),"",IF(E$26="Non sélectionné",VLOOKUP($B152,BASE1!$D:$S,4,FALSE),VLOOKUP($B152,BASE1!$D:$S,8,FALSE)))</f>
        <v>3/5</v>
      </c>
      <c r="G152" s="97" t="str">
        <f>IF(ISERROR(VLOOKUP($B152,BASE1!$D:$S,15,FALSE)=TRUE),"",VLOOKUP($B152,BASE1!$D:$S,15,FALSE))</f>
        <v>4,5/5</v>
      </c>
      <c r="H152" s="97" t="str">
        <f>IF(ISERROR(VLOOKUP($B152,BASE1!$D:$S,16,FALSE)=TRUE),"",VLOOKUP($B152,BASE1!$D:$S,16,FALSE))</f>
        <v>4/5</v>
      </c>
    </row>
    <row r="153" spans="1:8" ht="23.25" x14ac:dyDescent="0.35">
      <c r="A153" s="6">
        <v>83</v>
      </c>
      <c r="B153" s="8">
        <f>IF(ISERROR(VLOOKUP(A153,BASE1!B:D,3,FALSE)=TRUE),"",VLOOKUP(A153,BASE1!B:D,3,FALSE))</f>
        <v>458</v>
      </c>
      <c r="D153" s="97" t="str">
        <f>IF(ISERROR(IF(B$26="Non sélectionné",VLOOKUP($B153,BASE1!$D:$S,2,FALSE),VLOOKUP($B153,BASE1!$D:$S,5,FALSE))=TRUE),"",IF(B$26="Non sélectionné",VLOOKUP($B153,BASE1!$D:$S,2,FALSE),VLOOKUP($B153,BASE1!$D:$S,5,FALSE)))</f>
        <v>3,5/5</v>
      </c>
      <c r="E153" s="97" t="str">
        <f>IF(ISERROR(IF(C$26="Non sélectionné",VLOOKUP($B153,BASE1!$D:$S,3,FALSE),VLOOKUP($B153,BASE1!$D:$S,6,FALSE))=TRUE),"",IF(C$26="Non sélectionné",VLOOKUP($B153,BASE1!$D:$S,3,FALSE),VLOOKUP($B153,BASE1!$D:$S,6,FALSE)))</f>
        <v>3,5/5</v>
      </c>
      <c r="F153" s="97" t="str">
        <f>IF(ISERROR(IF(E$26="Non sélectionné",VLOOKUP($B153,BASE1!$D:$S,4,FALSE),VLOOKUP($B153,BASE1!$D:$S,8,FALSE))=TRUE),"",IF(E$26="Non sélectionné",VLOOKUP($B153,BASE1!$D:$S,4,FALSE),VLOOKUP($B153,BASE1!$D:$S,8,FALSE)))</f>
        <v>2,5/5</v>
      </c>
      <c r="G153" s="97" t="str">
        <f>IF(ISERROR(VLOOKUP($B153,BASE1!$D:$S,15,FALSE)=TRUE),"",VLOOKUP($B153,BASE1!$D:$S,15,FALSE))</f>
        <v>4,5/5</v>
      </c>
      <c r="H153" s="97" t="str">
        <f>IF(ISERROR(VLOOKUP($B153,BASE1!$D:$S,16,FALSE)=TRUE),"",VLOOKUP($B153,BASE1!$D:$S,16,FALSE))</f>
        <v>4/5</v>
      </c>
    </row>
    <row r="154" spans="1:8" ht="23.25" x14ac:dyDescent="0.35">
      <c r="A154" s="6">
        <v>84</v>
      </c>
      <c r="B154" s="8">
        <f>IF(ISERROR(VLOOKUP(A154,BASE1!B:D,3,FALSE)=TRUE),"",VLOOKUP(A154,BASE1!B:D,3,FALSE))</f>
        <v>457</v>
      </c>
      <c r="D154" s="97" t="str">
        <f>IF(ISERROR(IF(B$26="Non sélectionné",VLOOKUP($B154,BASE1!$D:$S,2,FALSE),VLOOKUP($B154,BASE1!$D:$S,5,FALSE))=TRUE),"",IF(B$26="Non sélectionné",VLOOKUP($B154,BASE1!$D:$S,2,FALSE),VLOOKUP($B154,BASE1!$D:$S,5,FALSE)))</f>
        <v>3,5/5</v>
      </c>
      <c r="E154" s="97" t="str">
        <f>IF(ISERROR(IF(C$26="Non sélectionné",VLOOKUP($B154,BASE1!$D:$S,3,FALSE),VLOOKUP($B154,BASE1!$D:$S,6,FALSE))=TRUE),"",IF(C$26="Non sélectionné",VLOOKUP($B154,BASE1!$D:$S,3,FALSE),VLOOKUP($B154,BASE1!$D:$S,6,FALSE)))</f>
        <v>3,5/5</v>
      </c>
      <c r="F154" s="97" t="str">
        <f>IF(ISERROR(IF(E$26="Non sélectionné",VLOOKUP($B154,BASE1!$D:$S,4,FALSE),VLOOKUP($B154,BASE1!$D:$S,8,FALSE))=TRUE),"",IF(E$26="Non sélectionné",VLOOKUP($B154,BASE1!$D:$S,4,FALSE),VLOOKUP($B154,BASE1!$D:$S,8,FALSE)))</f>
        <v>2,5/5</v>
      </c>
      <c r="G154" s="97" t="str">
        <f>IF(ISERROR(VLOOKUP($B154,BASE1!$D:$S,15,FALSE)=TRUE),"",VLOOKUP($B154,BASE1!$D:$S,15,FALSE))</f>
        <v>4,5/5</v>
      </c>
      <c r="H154" s="97" t="str">
        <f>IF(ISERROR(VLOOKUP($B154,BASE1!$D:$S,16,FALSE)=TRUE),"",VLOOKUP($B154,BASE1!$D:$S,16,FALSE))</f>
        <v>4/5</v>
      </c>
    </row>
    <row r="155" spans="1:8" ht="23.25" x14ac:dyDescent="0.35">
      <c r="A155" s="6">
        <v>85</v>
      </c>
      <c r="B155" s="8" t="str">
        <f>IF(ISERROR(VLOOKUP(A155,BASE1!B:D,3,FALSE)=TRUE),"",VLOOKUP(A155,BASE1!B:D,3,FALSE))</f>
        <v>459 + 457</v>
      </c>
      <c r="D155" s="97" t="str">
        <f>IF(ISERROR(IF(B$26="Non sélectionné",VLOOKUP($B155,BASE1!$D:$S,2,FALSE),VLOOKUP($B155,BASE1!$D:$S,5,FALSE))=TRUE),"",IF(B$26="Non sélectionné",VLOOKUP($B155,BASE1!$D:$S,2,FALSE),VLOOKUP($B155,BASE1!$D:$S,5,FALSE)))</f>
        <v>4/5</v>
      </c>
      <c r="E155" s="97" t="str">
        <f>IF(ISERROR(IF(C$26="Non sélectionné",VLOOKUP($B155,BASE1!$D:$S,3,FALSE),VLOOKUP($B155,BASE1!$D:$S,6,FALSE))=TRUE),"",IF(C$26="Non sélectionné",VLOOKUP($B155,BASE1!$D:$S,3,FALSE),VLOOKUP($B155,BASE1!$D:$S,6,FALSE)))</f>
        <v>4/5</v>
      </c>
      <c r="F155" s="97" t="str">
        <f>IF(ISERROR(IF(E$26="Non sélectionné",VLOOKUP($B155,BASE1!$D:$S,4,FALSE),VLOOKUP($B155,BASE1!$D:$S,8,FALSE))=TRUE),"",IF(E$26="Non sélectionné",VLOOKUP($B155,BASE1!$D:$S,4,FALSE),VLOOKUP($B155,BASE1!$D:$S,8,FALSE)))</f>
        <v>2,5/5</v>
      </c>
      <c r="G155" s="97" t="str">
        <f>IF(ISERROR(VLOOKUP($B155,BASE1!$D:$S,15,FALSE)=TRUE),"",VLOOKUP($B155,BASE1!$D:$S,15,FALSE))</f>
        <v>4/5</v>
      </c>
      <c r="H155" s="97" t="str">
        <f>IF(ISERROR(VLOOKUP($B155,BASE1!$D:$S,16,FALSE)=TRUE),"",VLOOKUP($B155,BASE1!$D:$S,16,FALSE))</f>
        <v>3/5</v>
      </c>
    </row>
    <row r="156" spans="1:8" ht="23.25" x14ac:dyDescent="0.35">
      <c r="A156" s="6">
        <v>86</v>
      </c>
      <c r="B156" s="8" t="str">
        <f>IF(ISERROR(VLOOKUP(A156,BASE1!B:D,3,FALSE)=TRUE),"",VLOOKUP(A156,BASE1!B:D,3,FALSE))</f>
        <v>459 + 458</v>
      </c>
      <c r="D156" s="97" t="str">
        <f>IF(ISERROR(IF(B$26="Non sélectionné",VLOOKUP($B156,BASE1!$D:$S,2,FALSE),VLOOKUP($B156,BASE1!$D:$S,5,FALSE))=TRUE),"",IF(B$26="Non sélectionné",VLOOKUP($B156,BASE1!$D:$S,2,FALSE),VLOOKUP($B156,BASE1!$D:$S,5,FALSE)))</f>
        <v>4/5</v>
      </c>
      <c r="E156" s="97" t="str">
        <f>IF(ISERROR(IF(C$26="Non sélectionné",VLOOKUP($B156,BASE1!$D:$S,3,FALSE),VLOOKUP($B156,BASE1!$D:$S,6,FALSE))=TRUE),"",IF(C$26="Non sélectionné",VLOOKUP($B156,BASE1!$D:$S,3,FALSE),VLOOKUP($B156,BASE1!$D:$S,6,FALSE)))</f>
        <v>4/5</v>
      </c>
      <c r="F156" s="97" t="str">
        <f>IF(ISERROR(IF(E$26="Non sélectionné",VLOOKUP($B156,BASE1!$D:$S,4,FALSE),VLOOKUP($B156,BASE1!$D:$S,8,FALSE))=TRUE),"",IF(E$26="Non sélectionné",VLOOKUP($B156,BASE1!$D:$S,4,FALSE),VLOOKUP($B156,BASE1!$D:$S,8,FALSE)))</f>
        <v>2,5/5</v>
      </c>
      <c r="G156" s="97" t="str">
        <f>IF(ISERROR(VLOOKUP($B156,BASE1!$D:$S,15,FALSE)=TRUE),"",VLOOKUP($B156,BASE1!$D:$S,15,FALSE))</f>
        <v>4/5</v>
      </c>
      <c r="H156" s="97" t="str">
        <f>IF(ISERROR(VLOOKUP($B156,BASE1!$D:$S,16,FALSE)=TRUE),"",VLOOKUP($B156,BASE1!$D:$S,16,FALSE))</f>
        <v>3/5</v>
      </c>
    </row>
    <row r="157" spans="1:8" ht="23.25" x14ac:dyDescent="0.35">
      <c r="A157" s="6">
        <v>87</v>
      </c>
      <c r="B157" s="8" t="str">
        <f>IF(ISERROR(VLOOKUP(A157,BASE1!B:D,3,FALSE)=TRUE),"",VLOOKUP(A157,BASE1!B:D,3,FALSE))</f>
        <v>423 + 428</v>
      </c>
      <c r="D157" s="97" t="str">
        <f>IF(ISERROR(IF(B$26="Non sélectionné",VLOOKUP($B157,BASE1!$D:$S,2,FALSE),VLOOKUP($B157,BASE1!$D:$S,5,FALSE))=TRUE),"",IF(B$26="Non sélectionné",VLOOKUP($B157,BASE1!$D:$S,2,FALSE),VLOOKUP($B157,BASE1!$D:$S,5,FALSE)))</f>
        <v>5/5</v>
      </c>
      <c r="E157" s="97" t="str">
        <f>IF(ISERROR(IF(C$26="Non sélectionné",VLOOKUP($B157,BASE1!$D:$S,3,FALSE),VLOOKUP($B157,BASE1!$D:$S,6,FALSE))=TRUE),"",IF(C$26="Non sélectionné",VLOOKUP($B157,BASE1!$D:$S,3,FALSE),VLOOKUP($B157,BASE1!$D:$S,6,FALSE)))</f>
        <v>4/5</v>
      </c>
      <c r="F157" s="97" t="str">
        <f>IF(ISERROR(IF(E$26="Non sélectionné",VLOOKUP($B157,BASE1!$D:$S,4,FALSE),VLOOKUP($B157,BASE1!$D:$S,8,FALSE))=TRUE),"",IF(E$26="Non sélectionné",VLOOKUP($B157,BASE1!$D:$S,4,FALSE),VLOOKUP($B157,BASE1!$D:$S,8,FALSE)))</f>
        <v>3/5</v>
      </c>
      <c r="G157" s="97" t="str">
        <f>IF(ISERROR(VLOOKUP($B157,BASE1!$D:$S,15,FALSE)=TRUE),"",VLOOKUP($B157,BASE1!$D:$S,15,FALSE))</f>
        <v>4/5</v>
      </c>
      <c r="H157" s="97" t="str">
        <f>IF(ISERROR(VLOOKUP($B157,BASE1!$D:$S,16,FALSE)=TRUE),"",VLOOKUP($B157,BASE1!$D:$S,16,FALSE))</f>
        <v>3/5</v>
      </c>
    </row>
    <row r="158" spans="1:8" ht="23.25" x14ac:dyDescent="0.35">
      <c r="A158" s="6">
        <v>88</v>
      </c>
      <c r="B158" s="8" t="str">
        <f>IF(ISERROR(VLOOKUP(A158,BASE1!B:D,3,FALSE)=TRUE),"",VLOOKUP(A158,BASE1!B:D,3,FALSE))</f>
        <v>423 + 429</v>
      </c>
      <c r="D158" s="97" t="str">
        <f>IF(ISERROR(IF(B$26="Non sélectionné",VLOOKUP($B158,BASE1!$D:$S,2,FALSE),VLOOKUP($B158,BASE1!$D:$S,5,FALSE))=TRUE),"",IF(B$26="Non sélectionné",VLOOKUP($B158,BASE1!$D:$S,2,FALSE),VLOOKUP($B158,BASE1!$D:$S,5,FALSE)))</f>
        <v>5/5</v>
      </c>
      <c r="E158" s="97" t="str">
        <f>IF(ISERROR(IF(C$26="Non sélectionné",VLOOKUP($B158,BASE1!$D:$S,3,FALSE),VLOOKUP($B158,BASE1!$D:$S,6,FALSE))=TRUE),"",IF(C$26="Non sélectionné",VLOOKUP($B158,BASE1!$D:$S,3,FALSE),VLOOKUP($B158,BASE1!$D:$S,6,FALSE)))</f>
        <v>4/5</v>
      </c>
      <c r="F158" s="97" t="str">
        <f>IF(ISERROR(IF(E$26="Non sélectionné",VLOOKUP($B158,BASE1!$D:$S,4,FALSE),VLOOKUP($B158,BASE1!$D:$S,8,FALSE))=TRUE),"",IF(E$26="Non sélectionné",VLOOKUP($B158,BASE1!$D:$S,4,FALSE),VLOOKUP($B158,BASE1!$D:$S,8,FALSE)))</f>
        <v>3/5</v>
      </c>
      <c r="G158" s="97" t="str">
        <f>IF(ISERROR(VLOOKUP($B158,BASE1!$D:$S,15,FALSE)=TRUE),"",VLOOKUP($B158,BASE1!$D:$S,15,FALSE))</f>
        <v>4/5</v>
      </c>
      <c r="H158" s="97" t="str">
        <f>IF(ISERROR(VLOOKUP($B158,BASE1!$D:$S,16,FALSE)=TRUE),"",VLOOKUP($B158,BASE1!$D:$S,16,FALSE))</f>
        <v>3/5</v>
      </c>
    </row>
    <row r="159" spans="1:8" ht="23.25" x14ac:dyDescent="0.35">
      <c r="A159" s="6">
        <v>89</v>
      </c>
      <c r="B159" s="8">
        <f>IF(ISERROR(VLOOKUP(A159,BASE1!B:D,3,FALSE)=TRUE),"",VLOOKUP(A159,BASE1!B:D,3,FALSE))</f>
        <v>117</v>
      </c>
      <c r="D159" s="97" t="str">
        <f>IF(ISERROR(IF(B$26="Non sélectionné",VLOOKUP($B159,BASE1!$D:$S,2,FALSE),VLOOKUP($B159,BASE1!$D:$S,5,FALSE))=TRUE),"",IF(B$26="Non sélectionné",VLOOKUP($B159,BASE1!$D:$S,2,FALSE),VLOOKUP($B159,BASE1!$D:$S,5,FALSE)))</f>
        <v>4/5</v>
      </c>
      <c r="E159" s="97" t="str">
        <f>IF(ISERROR(IF(C$26="Non sélectionné",VLOOKUP($B159,BASE1!$D:$S,3,FALSE),VLOOKUP($B159,BASE1!$D:$S,6,FALSE))=TRUE),"",IF(C$26="Non sélectionné",VLOOKUP($B159,BASE1!$D:$S,3,FALSE),VLOOKUP($B159,BASE1!$D:$S,6,FALSE)))</f>
        <v>3,5/5</v>
      </c>
      <c r="F159" s="97" t="str">
        <f>IF(ISERROR(IF(E$26="Non sélectionné",VLOOKUP($B159,BASE1!$D:$S,4,FALSE),VLOOKUP($B159,BASE1!$D:$S,8,FALSE))=TRUE),"",IF(E$26="Non sélectionné",VLOOKUP($B159,BASE1!$D:$S,4,FALSE),VLOOKUP($B159,BASE1!$D:$S,8,FALSE)))</f>
        <v>3/5</v>
      </c>
      <c r="G159" s="97" t="str">
        <f>IF(ISERROR(VLOOKUP($B159,BASE1!$D:$S,15,FALSE)=TRUE),"",VLOOKUP($B159,BASE1!$D:$S,15,FALSE))</f>
        <v>5/5</v>
      </c>
      <c r="H159" s="97" t="str">
        <f>IF(ISERROR(VLOOKUP($B159,BASE1!$D:$S,16,FALSE)=TRUE),"",VLOOKUP($B159,BASE1!$D:$S,16,FALSE))</f>
        <v>5/5</v>
      </c>
    </row>
    <row r="160" spans="1:8" ht="23.25" x14ac:dyDescent="0.35">
      <c r="A160" s="6">
        <v>90</v>
      </c>
      <c r="B160" s="8">
        <f>IF(ISERROR(VLOOKUP(A160,BASE1!B:D,3,FALSE)=TRUE),"",VLOOKUP(A160,BASE1!B:D,3,FALSE))</f>
        <v>119</v>
      </c>
      <c r="D160" s="97" t="str">
        <f>IF(ISERROR(IF(B$26="Non sélectionné",VLOOKUP($B160,BASE1!$D:$S,2,FALSE),VLOOKUP($B160,BASE1!$D:$S,5,FALSE))=TRUE),"",IF(B$26="Non sélectionné",VLOOKUP($B160,BASE1!$D:$S,2,FALSE),VLOOKUP($B160,BASE1!$D:$S,5,FALSE)))</f>
        <v>3/5</v>
      </c>
      <c r="E160" s="97" t="str">
        <f>IF(ISERROR(IF(C$26="Non sélectionné",VLOOKUP($B160,BASE1!$D:$S,3,FALSE),VLOOKUP($B160,BASE1!$D:$S,6,FALSE))=TRUE),"",IF(C$26="Non sélectionné",VLOOKUP($B160,BASE1!$D:$S,3,FALSE),VLOOKUP($B160,BASE1!$D:$S,6,FALSE)))</f>
        <v>3/5</v>
      </c>
      <c r="F160" s="97" t="str">
        <f>IF(ISERROR(IF(E$26="Non sélectionné",VLOOKUP($B160,BASE1!$D:$S,4,FALSE),VLOOKUP($B160,BASE1!$D:$S,8,FALSE))=TRUE),"",IF(E$26="Non sélectionné",VLOOKUP($B160,BASE1!$D:$S,4,FALSE),VLOOKUP($B160,BASE1!$D:$S,8,FALSE)))</f>
        <v>2/5</v>
      </c>
      <c r="G160" s="97" t="str">
        <f>IF(ISERROR(VLOOKUP($B160,BASE1!$D:$S,15,FALSE)=TRUE),"",VLOOKUP($B160,BASE1!$D:$S,15,FALSE))</f>
        <v>5/5</v>
      </c>
      <c r="H160" s="97" t="str">
        <f>IF(ISERROR(VLOOKUP($B160,BASE1!$D:$S,16,FALSE)=TRUE),"",VLOOKUP($B160,BASE1!$D:$S,16,FALSE))</f>
        <v>5/5</v>
      </c>
    </row>
    <row r="161" spans="1:8" ht="23.25" x14ac:dyDescent="0.35">
      <c r="A161" s="6">
        <v>91</v>
      </c>
      <c r="B161" s="8">
        <f>IF(ISERROR(VLOOKUP(A161,BASE1!B:D,3,FALSE)=TRUE),"",VLOOKUP(A161,BASE1!B:D,3,FALSE))</f>
        <v>129</v>
      </c>
      <c r="D161" s="97" t="str">
        <f>IF(ISERROR(IF(B$26="Non sélectionné",VLOOKUP($B161,BASE1!$D:$S,2,FALSE),VLOOKUP($B161,BASE1!$D:$S,5,FALSE))=TRUE),"",IF(B$26="Non sélectionné",VLOOKUP($B161,BASE1!$D:$S,2,FALSE),VLOOKUP($B161,BASE1!$D:$S,5,FALSE)))</f>
        <v>4/5</v>
      </c>
      <c r="E161" s="97" t="str">
        <f>IF(ISERROR(IF(C$26="Non sélectionné",VLOOKUP($B161,BASE1!$D:$S,3,FALSE),VLOOKUP($B161,BASE1!$D:$S,6,FALSE))=TRUE),"",IF(C$26="Non sélectionné",VLOOKUP($B161,BASE1!$D:$S,3,FALSE),VLOOKUP($B161,BASE1!$D:$S,6,FALSE)))</f>
        <v>4/5</v>
      </c>
      <c r="F161" s="97" t="str">
        <f>IF(ISERROR(IF(E$26="Non sélectionné",VLOOKUP($B161,BASE1!$D:$S,4,FALSE),VLOOKUP($B161,BASE1!$D:$S,8,FALSE))=TRUE),"",IF(E$26="Non sélectionné",VLOOKUP($B161,BASE1!$D:$S,4,FALSE),VLOOKUP($B161,BASE1!$D:$S,8,FALSE)))</f>
        <v>3/5</v>
      </c>
      <c r="G161" s="97" t="str">
        <f>IF(ISERROR(VLOOKUP($B161,BASE1!$D:$S,15,FALSE)=TRUE),"",VLOOKUP($B161,BASE1!$D:$S,15,FALSE))</f>
        <v>5/5</v>
      </c>
      <c r="H161" s="97" t="str">
        <f>IF(ISERROR(VLOOKUP($B161,BASE1!$D:$S,16,FALSE)=TRUE),"",VLOOKUP($B161,BASE1!$D:$S,16,FALSE))</f>
        <v>4/5</v>
      </c>
    </row>
    <row r="162" spans="1:8" ht="23.25" x14ac:dyDescent="0.35">
      <c r="A162" s="6">
        <v>92</v>
      </c>
      <c r="B162" s="8">
        <f>IF(ISERROR(VLOOKUP(A162,BASE1!B:D,3,FALSE)=TRUE),"",VLOOKUP(A162,BASE1!B:D,3,FALSE))</f>
        <v>850</v>
      </c>
      <c r="D162" s="97" t="str">
        <f>IF(ISERROR(IF(B$26="Non sélectionné",VLOOKUP($B162,BASE1!$D:$S,2,FALSE),VLOOKUP($B162,BASE1!$D:$S,5,FALSE))=TRUE),"",IF(B$26="Non sélectionné",VLOOKUP($B162,BASE1!$D:$S,2,FALSE),VLOOKUP($B162,BASE1!$D:$S,5,FALSE)))</f>
        <v>4/5</v>
      </c>
      <c r="E162" s="97" t="str">
        <f>IF(ISERROR(IF(C$26="Non sélectionné",VLOOKUP($B162,BASE1!$D:$S,3,FALSE),VLOOKUP($B162,BASE1!$D:$S,6,FALSE))=TRUE),"",IF(C$26="Non sélectionné",VLOOKUP($B162,BASE1!$D:$S,3,FALSE),VLOOKUP($B162,BASE1!$D:$S,6,FALSE)))</f>
        <v>3,5/5</v>
      </c>
      <c r="F162" s="97" t="str">
        <f>IF(ISERROR(IF(E$26="Non sélectionné",VLOOKUP($B162,BASE1!$D:$S,4,FALSE),VLOOKUP($B162,BASE1!$D:$S,8,FALSE))=TRUE),"",IF(E$26="Non sélectionné",VLOOKUP($B162,BASE1!$D:$S,4,FALSE),VLOOKUP($B162,BASE1!$D:$S,8,FALSE)))</f>
        <v>2/5</v>
      </c>
      <c r="G162" s="97" t="str">
        <f>IF(ISERROR(VLOOKUP($B162,BASE1!$D:$S,15,FALSE)=TRUE),"",VLOOKUP($B162,BASE1!$D:$S,15,FALSE))</f>
        <v>5/5</v>
      </c>
      <c r="H162" s="97" t="str">
        <f>IF(ISERROR(VLOOKUP($B162,BASE1!$D:$S,16,FALSE)=TRUE),"",VLOOKUP($B162,BASE1!$D:$S,16,FALSE))</f>
        <v>3,5/5</v>
      </c>
    </row>
    <row r="163" spans="1:8" ht="23.25" x14ac:dyDescent="0.35">
      <c r="A163" s="6">
        <v>93</v>
      </c>
      <c r="B163" s="8" t="str">
        <f>IF(ISERROR(VLOOKUP(A163,BASE1!B:D,3,FALSE)=TRUE),"",VLOOKUP(A163,BASE1!B:D,3,FALSE))</f>
        <v>428 V</v>
      </c>
      <c r="D163" s="97" t="str">
        <f>IF(ISERROR(IF(B$26="Non sélectionné",VLOOKUP($B163,BASE1!$D:$S,2,FALSE),VLOOKUP($B163,BASE1!$D:$S,5,FALSE))=TRUE),"",IF(B$26="Non sélectionné",VLOOKUP($B163,BASE1!$D:$S,2,FALSE),VLOOKUP($B163,BASE1!$D:$S,5,FALSE)))</f>
        <v>4/5</v>
      </c>
      <c r="E163" s="97" t="str">
        <f>IF(ISERROR(IF(C$26="Non sélectionné",VLOOKUP($B163,BASE1!$D:$S,3,FALSE),VLOOKUP($B163,BASE1!$D:$S,6,FALSE))=TRUE),"",IF(C$26="Non sélectionné",VLOOKUP($B163,BASE1!$D:$S,3,FALSE),VLOOKUP($B163,BASE1!$D:$S,6,FALSE)))</f>
        <v>3,5/5</v>
      </c>
      <c r="F163" s="97" t="str">
        <f>IF(ISERROR(IF(E$26="Non sélectionné",VLOOKUP($B163,BASE1!$D:$S,4,FALSE),VLOOKUP($B163,BASE1!$D:$S,8,FALSE))=TRUE),"",IF(E$26="Non sélectionné",VLOOKUP($B163,BASE1!$D:$S,4,FALSE),VLOOKUP($B163,BASE1!$D:$S,8,FALSE)))</f>
        <v>3/5</v>
      </c>
      <c r="G163" s="97" t="str">
        <f>IF(ISERROR(VLOOKUP($B163,BASE1!$D:$S,15,FALSE)=TRUE),"",VLOOKUP($B163,BASE1!$D:$S,15,FALSE))</f>
        <v>5/5</v>
      </c>
      <c r="H163" s="97" t="str">
        <f>IF(ISERROR(VLOOKUP($B163,BASE1!$D:$S,16,FALSE)=TRUE),"",VLOOKUP($B163,BASE1!$D:$S,16,FALSE))</f>
        <v>4/5</v>
      </c>
    </row>
    <row r="164" spans="1:8" ht="23.25" x14ac:dyDescent="0.35">
      <c r="A164" s="6">
        <v>94</v>
      </c>
      <c r="B164" s="8" t="str">
        <f>IF(ISERROR(VLOOKUP(A164,BASE1!B:D,3,FALSE)=TRUE),"",VLOOKUP(A164,BASE1!B:D,3,FALSE))</f>
        <v>428 F</v>
      </c>
      <c r="D164" s="97" t="str">
        <f>IF(ISERROR(IF(B$26="Non sélectionné",VLOOKUP($B164,BASE1!$D:$S,2,FALSE),VLOOKUP($B164,BASE1!$D:$S,5,FALSE))=TRUE),"",IF(B$26="Non sélectionné",VLOOKUP($B164,BASE1!$D:$S,2,FALSE),VLOOKUP($B164,BASE1!$D:$S,5,FALSE)))</f>
        <v>5/5</v>
      </c>
      <c r="E164" s="97" t="str">
        <f>IF(ISERROR(IF(C$26="Non sélectionné",VLOOKUP($B164,BASE1!$D:$S,3,FALSE),VLOOKUP($B164,BASE1!$D:$S,6,FALSE))=TRUE),"",IF(C$26="Non sélectionné",VLOOKUP($B164,BASE1!$D:$S,3,FALSE),VLOOKUP($B164,BASE1!$D:$S,6,FALSE)))</f>
        <v>4/5</v>
      </c>
      <c r="F164" s="97" t="str">
        <f>IF(ISERROR(IF(E$26="Non sélectionné",VLOOKUP($B164,BASE1!$D:$S,4,FALSE),VLOOKUP($B164,BASE1!$D:$S,8,FALSE))=TRUE),"",IF(E$26="Non sélectionné",VLOOKUP($B164,BASE1!$D:$S,4,FALSE),VLOOKUP($B164,BASE1!$D:$S,8,FALSE)))</f>
        <v>3/5</v>
      </c>
      <c r="G164" s="97" t="str">
        <f>IF(ISERROR(VLOOKUP($B164,BASE1!$D:$S,15,FALSE)=TRUE),"",VLOOKUP($B164,BASE1!$D:$S,15,FALSE))</f>
        <v>5/5</v>
      </c>
      <c r="H164" s="97" t="str">
        <f>IF(ISERROR(VLOOKUP($B164,BASE1!$D:$S,16,FALSE)=TRUE),"",VLOOKUP($B164,BASE1!$D:$S,16,FALSE))</f>
        <v>4/5</v>
      </c>
    </row>
    <row r="165" spans="1:8" ht="23.25" x14ac:dyDescent="0.35">
      <c r="A165" s="6">
        <v>95</v>
      </c>
      <c r="B165" s="8" t="str">
        <f>IF(ISERROR(VLOOKUP(A165,BASE1!B:D,3,FALSE)=TRUE),"",VLOOKUP(A165,BASE1!B:D,3,FALSE))</f>
        <v>429 F</v>
      </c>
      <c r="D165" s="97" t="str">
        <f>IF(ISERROR(IF(B$26="Non sélectionné",VLOOKUP($B165,BASE1!$D:$S,2,FALSE),VLOOKUP($B165,BASE1!$D:$S,5,FALSE))=TRUE),"",IF(B$26="Non sélectionné",VLOOKUP($B165,BASE1!$D:$S,2,FALSE),VLOOKUP($B165,BASE1!$D:$S,5,FALSE)))</f>
        <v>5/5</v>
      </c>
      <c r="E165" s="97" t="str">
        <f>IF(ISERROR(IF(C$26="Non sélectionné",VLOOKUP($B165,BASE1!$D:$S,3,FALSE),VLOOKUP($B165,BASE1!$D:$S,6,FALSE))=TRUE),"",IF(C$26="Non sélectionné",VLOOKUP($B165,BASE1!$D:$S,3,FALSE),VLOOKUP($B165,BASE1!$D:$S,6,FALSE)))</f>
        <v>4/5</v>
      </c>
      <c r="F165" s="97" t="str">
        <f>IF(ISERROR(IF(E$26="Non sélectionné",VLOOKUP($B165,BASE1!$D:$S,4,FALSE),VLOOKUP($B165,BASE1!$D:$S,8,FALSE))=TRUE),"",IF(E$26="Non sélectionné",VLOOKUP($B165,BASE1!$D:$S,4,FALSE),VLOOKUP($B165,BASE1!$D:$S,8,FALSE)))</f>
        <v>3/5</v>
      </c>
      <c r="G165" s="97" t="str">
        <f>IF(ISERROR(VLOOKUP($B165,BASE1!$D:$S,15,FALSE)=TRUE),"",VLOOKUP($B165,BASE1!$D:$S,15,FALSE))</f>
        <v>5/5</v>
      </c>
      <c r="H165" s="97" t="str">
        <f>IF(ISERROR(VLOOKUP($B165,BASE1!$D:$S,16,FALSE)=TRUE),"",VLOOKUP($B165,BASE1!$D:$S,16,FALSE))</f>
        <v>4/5</v>
      </c>
    </row>
    <row r="166" spans="1:8" ht="23.25" x14ac:dyDescent="0.35">
      <c r="A166" s="6">
        <v>96</v>
      </c>
      <c r="B166" s="8" t="str">
        <f>IF(ISERROR(VLOOKUP(A166,BASE1!B:D,3,FALSE)=TRUE),"",VLOOKUP(A166,BASE1!B:D,3,FALSE))</f>
        <v>448 V</v>
      </c>
      <c r="D166" s="97" t="str">
        <f>IF(ISERROR(IF(B$26="Non sélectionné",VLOOKUP($B166,BASE1!$D:$S,2,FALSE),VLOOKUP($B166,BASE1!$D:$S,5,FALSE))=TRUE),"",IF(B$26="Non sélectionné",VLOOKUP($B166,BASE1!$D:$S,2,FALSE),VLOOKUP($B166,BASE1!$D:$S,5,FALSE)))</f>
        <v>5/5</v>
      </c>
      <c r="E166" s="97" t="str">
        <f>IF(ISERROR(IF(C$26="Non sélectionné",VLOOKUP($B166,BASE1!$D:$S,3,FALSE),VLOOKUP($B166,BASE1!$D:$S,6,FALSE))=TRUE),"",IF(C$26="Non sélectionné",VLOOKUP($B166,BASE1!$D:$S,3,FALSE),VLOOKUP($B166,BASE1!$D:$S,6,FALSE)))</f>
        <v>4,5/5</v>
      </c>
      <c r="F166" s="97" t="str">
        <f>IF(ISERROR(IF(E$26="Non sélectionné",VLOOKUP($B166,BASE1!$D:$S,4,FALSE),VLOOKUP($B166,BASE1!$D:$S,8,FALSE))=TRUE),"",IF(E$26="Non sélectionné",VLOOKUP($B166,BASE1!$D:$S,4,FALSE),VLOOKUP($B166,BASE1!$D:$S,8,FALSE)))</f>
        <v>4,5/5</v>
      </c>
      <c r="G166" s="97" t="str">
        <f>IF(ISERROR(VLOOKUP($B166,BASE1!$D:$S,15,FALSE)=TRUE),"",VLOOKUP($B166,BASE1!$D:$S,15,FALSE))</f>
        <v>3,5/5</v>
      </c>
      <c r="H166" s="97" t="str">
        <f>IF(ISERROR(VLOOKUP($B166,BASE1!$D:$S,16,FALSE)=TRUE),"",VLOOKUP($B166,BASE1!$D:$S,16,FALSE))</f>
        <v>2/5</v>
      </c>
    </row>
    <row r="167" spans="1:8" ht="23.25" x14ac:dyDescent="0.35">
      <c r="A167" s="6">
        <v>97</v>
      </c>
      <c r="B167" s="8">
        <f>IF(ISERROR(VLOOKUP(A167,BASE1!B:D,3,FALSE)=TRUE),"",VLOOKUP(A167,BASE1!B:D,3,FALSE))</f>
        <v>169</v>
      </c>
      <c r="D167" s="97" t="str">
        <f>IF(ISERROR(IF(B$26="Non sélectionné",VLOOKUP($B167,BASE1!$D:$S,2,FALSE),VLOOKUP($B167,BASE1!$D:$S,5,FALSE))=TRUE),"",IF(B$26="Non sélectionné",VLOOKUP($B167,BASE1!$D:$S,2,FALSE),VLOOKUP($B167,BASE1!$D:$S,5,FALSE)))</f>
        <v>5/5</v>
      </c>
      <c r="E167" s="97" t="str">
        <f>IF(ISERROR(IF(C$26="Non sélectionné",VLOOKUP($B167,BASE1!$D:$S,3,FALSE),VLOOKUP($B167,BASE1!$D:$S,6,FALSE))=TRUE),"",IF(C$26="Non sélectionné",VLOOKUP($B167,BASE1!$D:$S,3,FALSE),VLOOKUP($B167,BASE1!$D:$S,6,FALSE)))</f>
        <v>4/5 INT</v>
      </c>
      <c r="F167" s="97" t="str">
        <f>IF(ISERROR(IF(E$26="Non sélectionné",VLOOKUP($B167,BASE1!$D:$S,4,FALSE),VLOOKUP($B167,BASE1!$D:$S,8,FALSE))=TRUE),"",IF(E$26="Non sélectionné",VLOOKUP($B167,BASE1!$D:$S,4,FALSE),VLOOKUP($B167,BASE1!$D:$S,8,FALSE)))</f>
        <v>3/5</v>
      </c>
      <c r="G167" s="97" t="str">
        <f>IF(ISERROR(VLOOKUP($B167,BASE1!$D:$S,15,FALSE)=TRUE),"",VLOOKUP($B167,BASE1!$D:$S,15,FALSE))</f>
        <v>4/5</v>
      </c>
      <c r="H167" s="97" t="str">
        <f>IF(ISERROR(VLOOKUP($B167,BASE1!$D:$S,16,FALSE)=TRUE),"",VLOOKUP($B167,BASE1!$D:$S,16,FALSE))</f>
        <v>2,5/5</v>
      </c>
    </row>
    <row r="168" spans="1:8" ht="23.25" x14ac:dyDescent="0.35">
      <c r="A168" s="6">
        <v>98</v>
      </c>
      <c r="B168" s="8">
        <f>IF(ISERROR(VLOOKUP(A168,BASE1!B:D,3,FALSE)=TRUE),"",VLOOKUP(A168,BASE1!B:D,3,FALSE))</f>
        <v>467</v>
      </c>
      <c r="D168" s="97" t="str">
        <f>IF(ISERROR(IF(B$26="Non sélectionné",VLOOKUP($B168,BASE1!$D:$S,2,FALSE),VLOOKUP($B168,BASE1!$D:$S,5,FALSE))=TRUE),"",IF(B$26="Non sélectionné",VLOOKUP($B168,BASE1!$D:$S,2,FALSE),VLOOKUP($B168,BASE1!$D:$S,5,FALSE)))</f>
        <v>5/5</v>
      </c>
      <c r="E168" s="97" t="str">
        <f>IF(ISERROR(IF(C$26="Non sélectionné",VLOOKUP($B168,BASE1!$D:$S,3,FALSE),VLOOKUP($B168,BASE1!$D:$S,6,FALSE))=TRUE),"",IF(C$26="Non sélectionné",VLOOKUP($B168,BASE1!$D:$S,3,FALSE),VLOOKUP($B168,BASE1!$D:$S,6,FALSE)))</f>
        <v>4/5 INT</v>
      </c>
      <c r="F168" s="97" t="str">
        <f>IF(ISERROR(IF(E$26="Non sélectionné",VLOOKUP($B168,BASE1!$D:$S,4,FALSE),VLOOKUP($B168,BASE1!$D:$S,8,FALSE))=TRUE),"",IF(E$26="Non sélectionné",VLOOKUP($B168,BASE1!$D:$S,4,FALSE),VLOOKUP($B168,BASE1!$D:$S,8,FALSE)))</f>
        <v>3/5</v>
      </c>
      <c r="G168" s="97" t="str">
        <f>IF(ISERROR(VLOOKUP($B168,BASE1!$D:$S,15,FALSE)=TRUE),"",VLOOKUP($B168,BASE1!$D:$S,15,FALSE))</f>
        <v>3/5</v>
      </c>
      <c r="H168" s="97" t="str">
        <f>IF(ISERROR(VLOOKUP($B168,BASE1!$D:$S,16,FALSE)=TRUE),"",VLOOKUP($B168,BASE1!$D:$S,16,FALSE))</f>
        <v>3/5</v>
      </c>
    </row>
    <row r="169" spans="1:8" ht="23.25" x14ac:dyDescent="0.35">
      <c r="A169" s="6">
        <v>99</v>
      </c>
      <c r="B169" s="8">
        <f>IF(ISERROR(VLOOKUP(A169,BASE1!B:D,3,FALSE)=TRUE),"",VLOOKUP(A169,BASE1!B:D,3,FALSE))</f>
        <v>468</v>
      </c>
      <c r="D169" s="97" t="str">
        <f>IF(ISERROR(IF(B$26="Non sélectionné",VLOOKUP($B169,BASE1!$D:$S,2,FALSE),VLOOKUP($B169,BASE1!$D:$S,5,FALSE))=TRUE),"",IF(B$26="Non sélectionné",VLOOKUP($B169,BASE1!$D:$S,2,FALSE),VLOOKUP($B169,BASE1!$D:$S,5,FALSE)))</f>
        <v>5/5</v>
      </c>
      <c r="E169" s="97" t="str">
        <f>IF(ISERROR(IF(C$26="Non sélectionné",VLOOKUP($B169,BASE1!$D:$S,3,FALSE),VLOOKUP($B169,BASE1!$D:$S,6,FALSE))=TRUE),"",IF(C$26="Non sélectionné",VLOOKUP($B169,BASE1!$D:$S,3,FALSE),VLOOKUP($B169,BASE1!$D:$S,6,FALSE)))</f>
        <v>2/5</v>
      </c>
      <c r="F169" s="97" t="str">
        <f>IF(ISERROR(IF(E$26="Non sélectionné",VLOOKUP($B169,BASE1!$D:$S,4,FALSE),VLOOKUP($B169,BASE1!$D:$S,8,FALSE))=TRUE),"",IF(E$26="Non sélectionné",VLOOKUP($B169,BASE1!$D:$S,4,FALSE),VLOOKUP($B169,BASE1!$D:$S,8,FALSE)))</f>
        <v>1/5</v>
      </c>
      <c r="G169" s="97" t="str">
        <f>IF(ISERROR(VLOOKUP($B169,BASE1!$D:$S,15,FALSE)=TRUE),"",VLOOKUP($B169,BASE1!$D:$S,15,FALSE))</f>
        <v>5/5</v>
      </c>
      <c r="H169" s="97" t="str">
        <f>IF(ISERROR(VLOOKUP($B169,BASE1!$D:$S,16,FALSE)=TRUE),"",VLOOKUP($B169,BASE1!$D:$S,16,FALSE))</f>
        <v>4/5</v>
      </c>
    </row>
    <row r="170" spans="1:8" ht="23.25" x14ac:dyDescent="0.35">
      <c r="A170" s="6">
        <v>100</v>
      </c>
      <c r="B170" s="8">
        <f>IF(ISERROR(VLOOKUP(A170,BASE1!B:D,3,FALSE)=TRUE),"",VLOOKUP(A170,BASE1!B:D,3,FALSE))</f>
        <v>469</v>
      </c>
      <c r="D170" s="97" t="str">
        <f>IF(ISERROR(IF(B$26="Non sélectionné",VLOOKUP($B170,BASE1!$D:$S,2,FALSE),VLOOKUP($B170,BASE1!$D:$S,5,FALSE))=TRUE),"",IF(B$26="Non sélectionné",VLOOKUP($B170,BASE1!$D:$S,2,FALSE),VLOOKUP($B170,BASE1!$D:$S,5,FALSE)))</f>
        <v>4/5</v>
      </c>
      <c r="E170" s="97" t="str">
        <f>IF(ISERROR(IF(C$26="Non sélectionné",VLOOKUP($B170,BASE1!$D:$S,3,FALSE),VLOOKUP($B170,BASE1!$D:$S,6,FALSE))=TRUE),"",IF(C$26="Non sélectionné",VLOOKUP($B170,BASE1!$D:$S,3,FALSE),VLOOKUP($B170,BASE1!$D:$S,6,FALSE)))</f>
        <v>3/5</v>
      </c>
      <c r="F170" s="97" t="str">
        <f>IF(ISERROR(IF(E$26="Non sélectionné",VLOOKUP($B170,BASE1!$D:$S,4,FALSE),VLOOKUP($B170,BASE1!$D:$S,8,FALSE))=TRUE),"",IF(E$26="Non sélectionné",VLOOKUP($B170,BASE1!$D:$S,4,FALSE),VLOOKUP($B170,BASE1!$D:$S,8,FALSE)))</f>
        <v>2/5</v>
      </c>
      <c r="G170" s="97" t="str">
        <f>IF(ISERROR(VLOOKUP($B170,BASE1!$D:$S,15,FALSE)=TRUE),"",VLOOKUP($B170,BASE1!$D:$S,15,FALSE))</f>
        <v>5/5</v>
      </c>
      <c r="H170" s="97" t="str">
        <f>IF(ISERROR(VLOOKUP($B170,BASE1!$D:$S,16,FALSE)=TRUE),"",VLOOKUP($B170,BASE1!$D:$S,16,FALSE))</f>
        <v>4/5</v>
      </c>
    </row>
    <row r="171" spans="1:8" ht="23.25" x14ac:dyDescent="0.35">
      <c r="A171" s="6">
        <v>101</v>
      </c>
      <c r="B171" s="8" t="str">
        <f>IF(ISERROR(VLOOKUP(A171,BASE1!B:D,3,FALSE)=TRUE),"",VLOOKUP(A171,BASE1!B:D,3,FALSE))</f>
        <v>100 HC</v>
      </c>
      <c r="D171" s="97" t="str">
        <f>IF(ISERROR(IF(B$26="Non sélectionné",VLOOKUP($B171,BASE1!$D:$S,2,FALSE),VLOOKUP($B171,BASE1!$D:$S,5,FALSE))=TRUE),"",IF(B$26="Non sélectionné",VLOOKUP($B171,BASE1!$D:$S,2,FALSE),VLOOKUP($B171,BASE1!$D:$S,5,FALSE)))</f>
        <v>5/5</v>
      </c>
      <c r="E171" s="97" t="str">
        <f>IF(ISERROR(IF(C$26="Non sélectionné",VLOOKUP($B171,BASE1!$D:$S,3,FALSE),VLOOKUP($B171,BASE1!$D:$S,6,FALSE))=TRUE),"",IF(C$26="Non sélectionné",VLOOKUP($B171,BASE1!$D:$S,3,FALSE),VLOOKUP($B171,BASE1!$D:$S,6,FALSE)))</f>
        <v>1/5</v>
      </c>
      <c r="F171" s="97" t="str">
        <f>IF(ISERROR(IF(E$26="Non sélectionné",VLOOKUP($B171,BASE1!$D:$S,4,FALSE),VLOOKUP($B171,BASE1!$D:$S,8,FALSE))=TRUE),"",IF(E$26="Non sélectionné",VLOOKUP($B171,BASE1!$D:$S,4,FALSE),VLOOKUP($B171,BASE1!$D:$S,8,FALSE)))</f>
        <v>0,5/5</v>
      </c>
      <c r="G171" s="97" t="str">
        <f>IF(ISERROR(VLOOKUP($B171,BASE1!$D:$S,15,FALSE)=TRUE),"",VLOOKUP($B171,BASE1!$D:$S,15,FALSE))</f>
        <v>5/5</v>
      </c>
      <c r="H171" s="97" t="str">
        <f>IF(ISERROR(VLOOKUP($B171,BASE1!$D:$S,16,FALSE)=TRUE),"",VLOOKUP($B171,BASE1!$D:$S,16,FALSE))</f>
        <v>4,5/5</v>
      </c>
    </row>
    <row r="172" spans="1:8" ht="23.25" x14ac:dyDescent="0.35">
      <c r="A172" s="6">
        <v>102</v>
      </c>
      <c r="B172" s="8" t="str">
        <f>IF(ISERROR(VLOOKUP(A172,BASE1!B:D,3,FALSE)=TRUE),"",VLOOKUP(A172,BASE1!B:D,3,FALSE))</f>
        <v>100 H</v>
      </c>
      <c r="D172" s="97" t="str">
        <f>IF(ISERROR(IF(B$26="Non sélectionné",VLOOKUP($B172,BASE1!$D:$S,2,FALSE),VLOOKUP($B172,BASE1!$D:$S,5,FALSE))=TRUE),"",IF(B$26="Non sélectionné",VLOOKUP($B172,BASE1!$D:$S,2,FALSE),VLOOKUP($B172,BASE1!$D:$S,5,FALSE)))</f>
        <v>5/5</v>
      </c>
      <c r="E172" s="97" t="str">
        <f>IF(ISERROR(IF(C$26="Non sélectionné",VLOOKUP($B172,BASE1!$D:$S,3,FALSE),VLOOKUP($B172,BASE1!$D:$S,6,FALSE))=TRUE),"",IF(C$26="Non sélectionné",VLOOKUP($B172,BASE1!$D:$S,3,FALSE),VLOOKUP($B172,BASE1!$D:$S,6,FALSE)))</f>
        <v>1,5/5</v>
      </c>
      <c r="F172" s="97" t="str">
        <f>IF(ISERROR(IF(E$26="Non sélectionné",VLOOKUP($B172,BASE1!$D:$S,4,FALSE),VLOOKUP($B172,BASE1!$D:$S,8,FALSE))=TRUE),"",IF(E$26="Non sélectionné",VLOOKUP($B172,BASE1!$D:$S,4,FALSE),VLOOKUP($B172,BASE1!$D:$S,8,FALSE)))</f>
        <v>0,5/5</v>
      </c>
      <c r="G172" s="97" t="str">
        <f>IF(ISERROR(VLOOKUP($B172,BASE1!$D:$S,15,FALSE)=TRUE),"",VLOOKUP($B172,BASE1!$D:$S,15,FALSE))</f>
        <v>5/5</v>
      </c>
      <c r="H172" s="97" t="str">
        <f>IF(ISERROR(VLOOKUP($B172,BASE1!$D:$S,16,FALSE)=TRUE),"",VLOOKUP($B172,BASE1!$D:$S,16,FALSE))</f>
        <v>4,5/5</v>
      </c>
    </row>
    <row r="173" spans="1:8" ht="23.25" x14ac:dyDescent="0.35">
      <c r="A173" s="6">
        <v>103</v>
      </c>
      <c r="B173" s="8" t="str">
        <f>IF(ISERROR(VLOOKUP(A173,BASE1!B:D,3,FALSE)=TRUE),"",VLOOKUP(A173,BASE1!B:D,3,FALSE))</f>
        <v>169 + 469</v>
      </c>
      <c r="D173" s="97" t="str">
        <f>IF(ISERROR(IF(B$26="Non sélectionné",VLOOKUP($B173,BASE1!$D:$S,2,FALSE),VLOOKUP($B173,BASE1!$D:$S,5,FALSE))=TRUE),"",IF(B$26="Non sélectionné",VLOOKUP($B173,BASE1!$D:$S,2,FALSE),VLOOKUP($B173,BASE1!$D:$S,5,FALSE)))</f>
        <v>4/5</v>
      </c>
      <c r="E173" s="97" t="str">
        <f>IF(ISERROR(IF(C$26="Non sélectionné",VLOOKUP($B173,BASE1!$D:$S,3,FALSE),VLOOKUP($B173,BASE1!$D:$S,6,FALSE))=TRUE),"",IF(C$26="Non sélectionné",VLOOKUP($B173,BASE1!$D:$S,3,FALSE),VLOOKUP($B173,BASE1!$D:$S,6,FALSE)))</f>
        <v>3/5</v>
      </c>
      <c r="F173" s="97" t="str">
        <f>IF(ISERROR(IF(E$26="Non sélectionné",VLOOKUP($B173,BASE1!$D:$S,4,FALSE),VLOOKUP($B173,BASE1!$D:$S,8,FALSE))=TRUE),"",IF(E$26="Non sélectionné",VLOOKUP($B173,BASE1!$D:$S,4,FALSE),VLOOKUP($B173,BASE1!$D:$S,8,FALSE)))</f>
        <v>2/5</v>
      </c>
      <c r="G173" s="97" t="str">
        <f>IF(ISERROR(VLOOKUP($B173,BASE1!$D:$S,15,FALSE)=TRUE),"",VLOOKUP($B173,BASE1!$D:$S,15,FALSE))</f>
        <v>4/5</v>
      </c>
      <c r="H173" s="97" t="str">
        <f>IF(ISERROR(VLOOKUP($B173,BASE1!$D:$S,16,FALSE)=TRUE),"",VLOOKUP($B173,BASE1!$D:$S,16,FALSE))</f>
        <v>2/5</v>
      </c>
    </row>
    <row r="174" spans="1:8" ht="23.25" x14ac:dyDescent="0.35">
      <c r="A174" s="6">
        <v>104</v>
      </c>
      <c r="B174" s="8" t="str">
        <f>IF(ISERROR(VLOOKUP(A174,BASE1!B:D,3,FALSE)=TRUE),"",VLOOKUP(A174,BASE1!B:D,3,FALSE))</f>
        <v>127 V</v>
      </c>
      <c r="D174" s="97" t="str">
        <f>IF(ISERROR(IF(B$26="Non sélectionné",VLOOKUP($B174,BASE1!$D:$S,2,FALSE),VLOOKUP($B174,BASE1!$D:$S,5,FALSE))=TRUE),"",IF(B$26="Non sélectionné",VLOOKUP($B174,BASE1!$D:$S,2,FALSE),VLOOKUP($B174,BASE1!$D:$S,5,FALSE)))</f>
        <v>3,5/5</v>
      </c>
      <c r="E174" s="97" t="str">
        <f>IF(ISERROR(IF(C$26="Non sélectionné",VLOOKUP($B174,BASE1!$D:$S,3,FALSE),VLOOKUP($B174,BASE1!$D:$S,6,FALSE))=TRUE),"",IF(C$26="Non sélectionné",VLOOKUP($B174,BASE1!$D:$S,3,FALSE),VLOOKUP($B174,BASE1!$D:$S,6,FALSE)))</f>
        <v>3/5 INT</v>
      </c>
      <c r="F174" s="97" t="str">
        <f>IF(ISERROR(IF(E$26="Non sélectionné",VLOOKUP($B174,BASE1!$D:$S,4,FALSE),VLOOKUP($B174,BASE1!$D:$S,8,FALSE))=TRUE),"",IF(E$26="Non sélectionné",VLOOKUP($B174,BASE1!$D:$S,4,FALSE),VLOOKUP($B174,BASE1!$D:$S,8,FALSE)))</f>
        <v>2,5/5</v>
      </c>
      <c r="G174" s="97" t="str">
        <f>IF(ISERROR(VLOOKUP($B174,BASE1!$D:$S,15,FALSE)=TRUE),"",VLOOKUP($B174,BASE1!$D:$S,15,FALSE))</f>
        <v>5/5</v>
      </c>
      <c r="H174" s="97" t="str">
        <f>IF(ISERROR(VLOOKUP($B174,BASE1!$D:$S,16,FALSE)=TRUE),"",VLOOKUP($B174,BASE1!$D:$S,16,FALSE))</f>
        <v>5/5</v>
      </c>
    </row>
    <row r="175" spans="1:8" ht="23.25" x14ac:dyDescent="0.35">
      <c r="A175" s="6">
        <v>105</v>
      </c>
      <c r="B175" s="8" t="str">
        <f>IF(ISERROR(VLOOKUP(A175,BASE1!B:D,3,FALSE)=TRUE),"",VLOOKUP(A175,BASE1!B:D,3,FALSE))</f>
        <v>342 V</v>
      </c>
      <c r="D175" s="97" t="str">
        <f>IF(ISERROR(IF(B$26="Non sélectionné",VLOOKUP($B175,BASE1!$D:$S,2,FALSE),VLOOKUP($B175,BASE1!$D:$S,5,FALSE))=TRUE),"",IF(B$26="Non sélectionné",VLOOKUP($B175,BASE1!$D:$S,2,FALSE),VLOOKUP($B175,BASE1!$D:$S,5,FALSE)))</f>
        <v>4,5/5</v>
      </c>
      <c r="E175" s="97" t="str">
        <f>IF(ISERROR(IF(C$26="Non sélectionné",VLOOKUP($B175,BASE1!$D:$S,3,FALSE),VLOOKUP($B175,BASE1!$D:$S,6,FALSE))=TRUE),"",IF(C$26="Non sélectionné",VLOOKUP($B175,BASE1!$D:$S,3,FALSE),VLOOKUP($B175,BASE1!$D:$S,6,FALSE)))</f>
        <v>4/5 INT</v>
      </c>
      <c r="F175" s="97" t="str">
        <f>IF(ISERROR(IF(E$26="Non sélectionné",VLOOKUP($B175,BASE1!$D:$S,4,FALSE),VLOOKUP($B175,BASE1!$D:$S,8,FALSE))=TRUE),"",IF(E$26="Non sélectionné",VLOOKUP($B175,BASE1!$D:$S,4,FALSE),VLOOKUP($B175,BASE1!$D:$S,8,FALSE)))</f>
        <v>4/5</v>
      </c>
      <c r="G175" s="97" t="str">
        <f>IF(ISERROR(VLOOKUP($B175,BASE1!$D:$S,15,FALSE)=TRUE),"",VLOOKUP($B175,BASE1!$D:$S,15,FALSE))</f>
        <v>5/5</v>
      </c>
      <c r="H175" s="97" t="str">
        <f>IF(ISERROR(VLOOKUP($B175,BASE1!$D:$S,16,FALSE)=TRUE),"",VLOOKUP($B175,BASE1!$D:$S,16,FALSE))</f>
        <v>3,5/5</v>
      </c>
    </row>
    <row r="176" spans="1:8" ht="23.25" x14ac:dyDescent="0.35">
      <c r="A176" s="6">
        <v>106</v>
      </c>
      <c r="B176" s="8" t="str">
        <f>IF(ISERROR(VLOOKUP(A176,BASE1!B:D,3,FALSE)=TRUE),"",VLOOKUP(A176,BASE1!B:D,3,FALSE))</f>
        <v>129 V</v>
      </c>
      <c r="D176" s="97" t="str">
        <f>IF(ISERROR(IF(B$26="Non sélectionné",VLOOKUP($B176,BASE1!$D:$S,2,FALSE),VLOOKUP($B176,BASE1!$D:$S,5,FALSE))=TRUE),"",IF(B$26="Non sélectionné",VLOOKUP($B176,BASE1!$D:$S,2,FALSE),VLOOKUP($B176,BASE1!$D:$S,5,FALSE)))</f>
        <v>4/5</v>
      </c>
      <c r="E176" s="97" t="str">
        <f>IF(ISERROR(IF(C$26="Non sélectionné",VLOOKUP($B176,BASE1!$D:$S,3,FALSE),VLOOKUP($B176,BASE1!$D:$S,6,FALSE))=TRUE),"",IF(C$26="Non sélectionné",VLOOKUP($B176,BASE1!$D:$S,3,FALSE),VLOOKUP($B176,BASE1!$D:$S,6,FALSE)))</f>
        <v>3/5</v>
      </c>
      <c r="F176" s="97" t="str">
        <f>IF(ISERROR(IF(E$26="Non sélectionné",VLOOKUP($B176,BASE1!$D:$S,4,FALSE),VLOOKUP($B176,BASE1!$D:$S,8,FALSE))=TRUE),"",IF(E$26="Non sélectionné",VLOOKUP($B176,BASE1!$D:$S,4,FALSE),VLOOKUP($B176,BASE1!$D:$S,8,FALSE)))</f>
        <v>3/5</v>
      </c>
      <c r="G176" s="97" t="str">
        <f>IF(ISERROR(VLOOKUP($B176,BASE1!$D:$S,15,FALSE)=TRUE),"",VLOOKUP($B176,BASE1!$D:$S,15,FALSE))</f>
        <v>5/5</v>
      </c>
      <c r="H176" s="97" t="str">
        <f>IF(ISERROR(VLOOKUP($B176,BASE1!$D:$S,16,FALSE)=TRUE),"",VLOOKUP($B176,BASE1!$D:$S,16,FALSE))</f>
        <v>4/5</v>
      </c>
    </row>
    <row r="177" spans="1:8" ht="23.25" x14ac:dyDescent="0.35">
      <c r="A177" s="6">
        <v>107</v>
      </c>
      <c r="B177" s="8" t="str">
        <f>IF(ISERROR(VLOOKUP(A177,BASE1!B:D,3,FALSE)=TRUE),"",VLOOKUP(A177,BASE1!B:D,3,FALSE))</f>
        <v>248 V</v>
      </c>
      <c r="D177" s="97" t="str">
        <f>IF(ISERROR(IF(B$26="Non sélectionné",VLOOKUP($B177,BASE1!$D:$S,2,FALSE),VLOOKUP($B177,BASE1!$D:$S,5,FALSE))=TRUE),"",IF(B$26="Non sélectionné",VLOOKUP($B177,BASE1!$D:$S,2,FALSE),VLOOKUP($B177,BASE1!$D:$S,5,FALSE)))</f>
        <v>5/5</v>
      </c>
      <c r="E177" s="97" t="str">
        <f>IF(ISERROR(IF(C$26="Non sélectionné",VLOOKUP($B177,BASE1!$D:$S,3,FALSE),VLOOKUP($B177,BASE1!$D:$S,6,FALSE))=TRUE),"",IF(C$26="Non sélectionné",VLOOKUP($B177,BASE1!$D:$S,3,FALSE),VLOOKUP($B177,BASE1!$D:$S,6,FALSE)))</f>
        <v>4,5/5</v>
      </c>
      <c r="F177" s="97" t="str">
        <f>IF(ISERROR(IF(E$26="Non sélectionné",VLOOKUP($B177,BASE1!$D:$S,4,FALSE),VLOOKUP($B177,BASE1!$D:$S,8,FALSE))=TRUE),"",IF(E$26="Non sélectionné",VLOOKUP($B177,BASE1!$D:$S,4,FALSE),VLOOKUP($B177,BASE1!$D:$S,8,FALSE)))</f>
        <v>5/5</v>
      </c>
      <c r="G177" s="97" t="str">
        <f>IF(ISERROR(VLOOKUP($B177,BASE1!$D:$S,15,FALSE)=TRUE),"",VLOOKUP($B177,BASE1!$D:$S,15,FALSE))</f>
        <v>3,5/5</v>
      </c>
      <c r="H177" s="97" t="str">
        <f>IF(ISERROR(VLOOKUP($B177,BASE1!$D:$S,16,FALSE)=TRUE),"",VLOOKUP($B177,BASE1!$D:$S,16,FALSE))</f>
        <v>2/5</v>
      </c>
    </row>
    <row r="178" spans="1:8" ht="23.25" x14ac:dyDescent="0.35">
      <c r="A178" s="6">
        <v>108</v>
      </c>
      <c r="B178" s="8" t="str">
        <f>IF(ISERROR(VLOOKUP(A178,BASE1!B:D,3,FALSE)=TRUE),"",VLOOKUP(A178,BASE1!B:D,3,FALSE))</f>
        <v>448 V</v>
      </c>
      <c r="D178" s="97" t="str">
        <f>IF(ISERROR(IF(B$26="Non sélectionné",VLOOKUP($B178,BASE1!$D:$S,2,FALSE),VLOOKUP($B178,BASE1!$D:$S,5,FALSE))=TRUE),"",IF(B$26="Non sélectionné",VLOOKUP($B178,BASE1!$D:$S,2,FALSE),VLOOKUP($B178,BASE1!$D:$S,5,FALSE)))</f>
        <v>5/5</v>
      </c>
      <c r="E178" s="97" t="str">
        <f>IF(ISERROR(IF(C$26="Non sélectionné",VLOOKUP($B178,BASE1!$D:$S,3,FALSE),VLOOKUP($B178,BASE1!$D:$S,6,FALSE))=TRUE),"",IF(C$26="Non sélectionné",VLOOKUP($B178,BASE1!$D:$S,3,FALSE),VLOOKUP($B178,BASE1!$D:$S,6,FALSE)))</f>
        <v>4,5/5</v>
      </c>
      <c r="F178" s="97" t="str">
        <f>IF(ISERROR(IF(E$26="Non sélectionné",VLOOKUP($B178,BASE1!$D:$S,4,FALSE),VLOOKUP($B178,BASE1!$D:$S,8,FALSE))=TRUE),"",IF(E$26="Non sélectionné",VLOOKUP($B178,BASE1!$D:$S,4,FALSE),VLOOKUP($B178,BASE1!$D:$S,8,FALSE)))</f>
        <v>4,5/5</v>
      </c>
      <c r="G178" s="97" t="str">
        <f>IF(ISERROR(VLOOKUP($B178,BASE1!$D:$S,15,FALSE)=TRUE),"",VLOOKUP($B178,BASE1!$D:$S,15,FALSE))</f>
        <v>3,5/5</v>
      </c>
      <c r="H178" s="97" t="str">
        <f>IF(ISERROR(VLOOKUP($B178,BASE1!$D:$S,16,FALSE)=TRUE),"",VLOOKUP($B178,BASE1!$D:$S,16,FALSE))</f>
        <v>2/5</v>
      </c>
    </row>
    <row r="179" spans="1:8" ht="23.25" x14ac:dyDescent="0.35">
      <c r="A179" s="6">
        <v>109</v>
      </c>
      <c r="B179" s="8" t="str">
        <f>IF(ISERROR(VLOOKUP(A179,BASE1!B:D,3,FALSE)=TRUE),"",VLOOKUP(A179,BASE1!B:D,3,FALSE))</f>
        <v>339 V</v>
      </c>
      <c r="D179" s="97" t="str">
        <f>IF(ISERROR(IF(B$26="Non sélectionné",VLOOKUP($B179,BASE1!$D:$S,2,FALSE),VLOOKUP($B179,BASE1!$D:$S,5,FALSE))=TRUE),"",IF(B$26="Non sélectionné",VLOOKUP($B179,BASE1!$D:$S,2,FALSE),VLOOKUP($B179,BASE1!$D:$S,5,FALSE)))</f>
        <v>5/5</v>
      </c>
      <c r="E179" s="97" t="str">
        <f>IF(ISERROR(IF(C$26="Non sélectionné",VLOOKUP($B179,BASE1!$D:$S,3,FALSE),VLOOKUP($B179,BASE1!$D:$S,6,FALSE))=TRUE),"",IF(C$26="Non sélectionné",VLOOKUP($B179,BASE1!$D:$S,3,FALSE),VLOOKUP($B179,BASE1!$D:$S,6,FALSE)))</f>
        <v>4/5 INT</v>
      </c>
      <c r="F179" s="97" t="str">
        <f>IF(ISERROR(IF(E$26="Non sélectionné",VLOOKUP($B179,BASE1!$D:$S,4,FALSE),VLOOKUP($B179,BASE1!$D:$S,8,FALSE))=TRUE),"",IF(E$26="Non sélectionné",VLOOKUP($B179,BASE1!$D:$S,4,FALSE),VLOOKUP($B179,BASE1!$D:$S,8,FALSE)))</f>
        <v>4/5</v>
      </c>
      <c r="G179" s="97" t="str">
        <f>IF(ISERROR(VLOOKUP($B179,BASE1!$D:$S,15,FALSE)=TRUE),"",VLOOKUP($B179,BASE1!$D:$S,15,FALSE))</f>
        <v>2,5/5</v>
      </c>
      <c r="H179" s="97" t="str">
        <f>IF(ISERROR(VLOOKUP($B179,BASE1!$D:$S,16,FALSE)=TRUE),"",VLOOKUP($B179,BASE1!$D:$S,16,FALSE))</f>
        <v>2,5/5</v>
      </c>
    </row>
    <row r="180" spans="1:8" ht="23.25" x14ac:dyDescent="0.35">
      <c r="A180" s="6">
        <v>110</v>
      </c>
      <c r="B180" s="8" t="str">
        <f>IF(ISERROR(VLOOKUP(A180,BASE1!B:D,3,FALSE)=TRUE),"",VLOOKUP(A180,BASE1!B:D,3,FALSE))</f>
        <v>127 F</v>
      </c>
      <c r="D180" s="97" t="str">
        <f>IF(ISERROR(IF(B$26="Non sélectionné",VLOOKUP($B180,BASE1!$D:$S,2,FALSE),VLOOKUP($B180,BASE1!$D:$S,5,FALSE))=TRUE),"",IF(B$26="Non sélectionné",VLOOKUP($B180,BASE1!$D:$S,2,FALSE),VLOOKUP($B180,BASE1!$D:$S,5,FALSE)))</f>
        <v>3,5/5</v>
      </c>
      <c r="E180" s="97" t="str">
        <f>IF(ISERROR(IF(C$26="Non sélectionné",VLOOKUP($B180,BASE1!$D:$S,3,FALSE),VLOOKUP($B180,BASE1!$D:$S,6,FALSE))=TRUE),"",IF(C$26="Non sélectionné",VLOOKUP($B180,BASE1!$D:$S,3,FALSE),VLOOKUP($B180,BASE1!$D:$S,6,FALSE)))</f>
        <v>3,5/5 INT</v>
      </c>
      <c r="F180" s="97" t="str">
        <f>IF(ISERROR(IF(E$26="Non sélectionné",VLOOKUP($B180,BASE1!$D:$S,4,FALSE),VLOOKUP($B180,BASE1!$D:$S,8,FALSE))=TRUE),"",IF(E$26="Non sélectionné",VLOOKUP($B180,BASE1!$D:$S,4,FALSE),VLOOKUP($B180,BASE1!$D:$S,8,FALSE)))</f>
        <v>2,5/5</v>
      </c>
      <c r="G180" s="97" t="str">
        <f>IF(ISERROR(VLOOKUP($B180,BASE1!$D:$S,15,FALSE)=TRUE),"",VLOOKUP($B180,BASE1!$D:$S,15,FALSE))</f>
        <v>5/5</v>
      </c>
      <c r="H180" s="97" t="str">
        <f>IF(ISERROR(VLOOKUP($B180,BASE1!$D:$S,16,FALSE)=TRUE),"",VLOOKUP($B180,BASE1!$D:$S,16,FALSE))</f>
        <v>5/5</v>
      </c>
    </row>
    <row r="181" spans="1:8" ht="23.25" x14ac:dyDescent="0.35">
      <c r="A181" s="6">
        <v>111</v>
      </c>
      <c r="B181" s="8" t="str">
        <f>IF(ISERROR(VLOOKUP(A181,BASE1!B:D,3,FALSE)=TRUE),"",VLOOKUP(A181,BASE1!B:D,3,FALSE))</f>
        <v>129 F</v>
      </c>
      <c r="D181" s="97" t="str">
        <f>IF(ISERROR(IF(B$26="Non sélectionné",VLOOKUP($B181,BASE1!$D:$S,2,FALSE),VLOOKUP($B181,BASE1!$D:$S,5,FALSE))=TRUE),"",IF(B$26="Non sélectionné",VLOOKUP($B181,BASE1!$D:$S,2,FALSE),VLOOKUP($B181,BASE1!$D:$S,5,FALSE)))</f>
        <v>4/5</v>
      </c>
      <c r="E181" s="97" t="str">
        <f>IF(ISERROR(IF(C$26="Non sélectionné",VLOOKUP($B181,BASE1!$D:$S,3,FALSE),VLOOKUP($B181,BASE1!$D:$S,6,FALSE))=TRUE),"",IF(C$26="Non sélectionné",VLOOKUP($B181,BASE1!$D:$S,3,FALSE),VLOOKUP($B181,BASE1!$D:$S,6,FALSE)))</f>
        <v>3,5/5</v>
      </c>
      <c r="F181" s="97" t="str">
        <f>IF(ISERROR(IF(E$26="Non sélectionné",VLOOKUP($B181,BASE1!$D:$S,4,FALSE),VLOOKUP($B181,BASE1!$D:$S,8,FALSE))=TRUE),"",IF(E$26="Non sélectionné",VLOOKUP($B181,BASE1!$D:$S,4,FALSE),VLOOKUP($B181,BASE1!$D:$S,8,FALSE)))</f>
        <v>3/5</v>
      </c>
      <c r="G181" s="97" t="str">
        <f>IF(ISERROR(VLOOKUP($B181,BASE1!$D:$S,15,FALSE)=TRUE),"",VLOOKUP($B181,BASE1!$D:$S,15,FALSE))</f>
        <v>5/5</v>
      </c>
      <c r="H181" s="97" t="str">
        <f>IF(ISERROR(VLOOKUP($B181,BASE1!$D:$S,16,FALSE)=TRUE),"",VLOOKUP($B181,BASE1!$D:$S,16,FALSE))</f>
        <v>4/5</v>
      </c>
    </row>
    <row r="182" spans="1:8" ht="23.25" x14ac:dyDescent="0.35">
      <c r="A182" s="6">
        <v>112</v>
      </c>
      <c r="B182" s="8" t="str">
        <f>IF(ISERROR(VLOOKUP(A182,BASE1!B:D,3,FALSE)=TRUE),"",VLOOKUP(A182,BASE1!B:D,3,FALSE))</f>
        <v>342 F</v>
      </c>
      <c r="D182" s="97" t="str">
        <f>IF(ISERROR(IF(B$26="Non sélectionné",VLOOKUP($B182,BASE1!$D:$S,2,FALSE),VLOOKUP($B182,BASE1!$D:$S,5,FALSE))=TRUE),"",IF(B$26="Non sélectionné",VLOOKUP($B182,BASE1!$D:$S,2,FALSE),VLOOKUP($B182,BASE1!$D:$S,5,FALSE)))</f>
        <v>5/5</v>
      </c>
      <c r="E182" s="97" t="str">
        <f>IF(ISERROR(IF(C$26="Non sélectionné",VLOOKUP($B182,BASE1!$D:$S,3,FALSE),VLOOKUP($B182,BASE1!$D:$S,6,FALSE))=TRUE),"",IF(C$26="Non sélectionné",VLOOKUP($B182,BASE1!$D:$S,3,FALSE),VLOOKUP($B182,BASE1!$D:$S,6,FALSE)))</f>
        <v>4,5/5 INT</v>
      </c>
      <c r="F182" s="97" t="str">
        <f>IF(ISERROR(IF(E$26="Non sélectionné",VLOOKUP($B182,BASE1!$D:$S,4,FALSE),VLOOKUP($B182,BASE1!$D:$S,8,FALSE))=TRUE),"",IF(E$26="Non sélectionné",VLOOKUP($B182,BASE1!$D:$S,4,FALSE),VLOOKUP($B182,BASE1!$D:$S,8,FALSE)))</f>
        <v>4,5/5</v>
      </c>
      <c r="G182" s="97" t="str">
        <f>IF(ISERROR(VLOOKUP($B182,BASE1!$D:$S,15,FALSE)=TRUE),"",VLOOKUP($B182,BASE1!$D:$S,15,FALSE))</f>
        <v>4,5/5</v>
      </c>
      <c r="H182" s="97" t="str">
        <f>IF(ISERROR(VLOOKUP($B182,BASE1!$D:$S,16,FALSE)=TRUE),"",VLOOKUP($B182,BASE1!$D:$S,16,FALSE))</f>
        <v>3,5/5</v>
      </c>
    </row>
    <row r="183" spans="1:8" ht="23.25" x14ac:dyDescent="0.35">
      <c r="A183" s="6">
        <v>113</v>
      </c>
      <c r="B183" s="8" t="str">
        <f>IF(ISERROR(VLOOKUP(A183,BASE1!B:D,3,FALSE)=TRUE),"",VLOOKUP(A183,BASE1!B:D,3,FALSE))</f>
        <v>330 F</v>
      </c>
      <c r="D183" s="97" t="str">
        <f>IF(ISERROR(IF(B$26="Non sélectionné",VLOOKUP($B183,BASE1!$D:$S,2,FALSE),VLOOKUP($B183,BASE1!$D:$S,5,FALSE))=TRUE),"",IF(B$26="Non sélectionné",VLOOKUP($B183,BASE1!$D:$S,2,FALSE),VLOOKUP($B183,BASE1!$D:$S,5,FALSE)))</f>
        <v>4,5/5</v>
      </c>
      <c r="E183" s="97" t="str">
        <f>IF(ISERROR(IF(C$26="Non sélectionné",VLOOKUP($B183,BASE1!$D:$S,3,FALSE),VLOOKUP($B183,BASE1!$D:$S,6,FALSE))=TRUE),"",IF(C$26="Non sélectionné",VLOOKUP($B183,BASE1!$D:$S,3,FALSE),VLOOKUP($B183,BASE1!$D:$S,6,FALSE)))</f>
        <v>4,5/5 INT</v>
      </c>
      <c r="F183" s="97" t="str">
        <f>IF(ISERROR(IF(E$26="Non sélectionné",VLOOKUP($B183,BASE1!$D:$S,4,FALSE),VLOOKUP($B183,BASE1!$D:$S,8,FALSE))=TRUE),"",IF(E$26="Non sélectionné",VLOOKUP($B183,BASE1!$D:$S,4,FALSE),VLOOKUP($B183,BASE1!$D:$S,8,FALSE)))</f>
        <v>4,5/5</v>
      </c>
      <c r="G183" s="97" t="str">
        <f>IF(ISERROR(VLOOKUP($B183,BASE1!$D:$S,15,FALSE)=TRUE),"",VLOOKUP($B183,BASE1!$D:$S,15,FALSE))</f>
        <v>3,5/5</v>
      </c>
      <c r="H183" s="97" t="str">
        <f>IF(ISERROR(VLOOKUP($B183,BASE1!$D:$S,16,FALSE)=TRUE),"",VLOOKUP($B183,BASE1!$D:$S,16,FALSE))</f>
        <v>3,5/5</v>
      </c>
    </row>
    <row r="184" spans="1:8" ht="23.25" x14ac:dyDescent="0.35">
      <c r="A184" s="6">
        <v>114</v>
      </c>
      <c r="B184" s="8" t="str">
        <f>IF(ISERROR(VLOOKUP(A184,BASE1!B:D,3,FALSE)=TRUE),"",VLOOKUP(A184,BASE1!B:D,3,FALSE))</f>
        <v>361 F</v>
      </c>
      <c r="D184" s="97" t="str">
        <f>IF(ISERROR(IF(B$26="Non sélectionné",VLOOKUP($B184,BASE1!$D:$S,2,FALSE),VLOOKUP($B184,BASE1!$D:$S,5,FALSE))=TRUE),"",IF(B$26="Non sélectionné",VLOOKUP($B184,BASE1!$D:$S,2,FALSE),VLOOKUP($B184,BASE1!$D:$S,5,FALSE)))</f>
        <v>4,5/5</v>
      </c>
      <c r="E184" s="97" t="str">
        <f>IF(ISERROR(IF(C$26="Non sélectionné",VLOOKUP($B184,BASE1!$D:$S,3,FALSE),VLOOKUP($B184,BASE1!$D:$S,6,FALSE))=TRUE),"",IF(C$26="Non sélectionné",VLOOKUP($B184,BASE1!$D:$S,3,FALSE),VLOOKUP($B184,BASE1!$D:$S,6,FALSE)))</f>
        <v>4/5</v>
      </c>
      <c r="F184" s="97" t="str">
        <f>IF(ISERROR(IF(E$26="Non sélectionné",VLOOKUP($B184,BASE1!$D:$S,4,FALSE),VLOOKUP($B184,BASE1!$D:$S,8,FALSE))=TRUE),"",IF(E$26="Non sélectionné",VLOOKUP($B184,BASE1!$D:$S,4,FALSE),VLOOKUP($B184,BASE1!$D:$S,8,FALSE)))</f>
        <v>4,5/5</v>
      </c>
      <c r="G184" s="97" t="str">
        <f>IF(ISERROR(VLOOKUP($B184,BASE1!$D:$S,15,FALSE)=TRUE),"",VLOOKUP($B184,BASE1!$D:$S,15,FALSE))</f>
        <v>3,5/5</v>
      </c>
      <c r="H184" s="97" t="str">
        <f>IF(ISERROR(VLOOKUP($B184,BASE1!$D:$S,16,FALSE)=TRUE),"",VLOOKUP($B184,BASE1!$D:$S,16,FALSE))</f>
        <v>3/5</v>
      </c>
    </row>
    <row r="185" spans="1:8" ht="23.25" x14ac:dyDescent="0.35">
      <c r="A185" s="6">
        <v>115</v>
      </c>
      <c r="B185" s="8" t="str">
        <f>IF(ISERROR(VLOOKUP(A185,BASE1!B:D,3,FALSE)=TRUE),"",VLOOKUP(A185,BASE1!B:D,3,FALSE))</f>
        <v>248 F</v>
      </c>
      <c r="D185" s="97" t="str">
        <f>IF(ISERROR(IF(B$26="Non sélectionné",VLOOKUP($B185,BASE1!$D:$S,2,FALSE),VLOOKUP($B185,BASE1!$D:$S,5,FALSE))=TRUE),"",IF(B$26="Non sélectionné",VLOOKUP($B185,BASE1!$D:$S,2,FALSE),VLOOKUP($B185,BASE1!$D:$S,5,FALSE)))</f>
        <v>5/5</v>
      </c>
      <c r="E185" s="97" t="str">
        <f>IF(ISERROR(IF(C$26="Non sélectionné",VLOOKUP($B185,BASE1!$D:$S,3,FALSE),VLOOKUP($B185,BASE1!$D:$S,6,FALSE))=TRUE),"",IF(C$26="Non sélectionné",VLOOKUP($B185,BASE1!$D:$S,3,FALSE),VLOOKUP($B185,BASE1!$D:$S,6,FALSE)))</f>
        <v>5/5</v>
      </c>
      <c r="F185" s="97" t="str">
        <f>IF(ISERROR(IF(E$26="Non sélectionné",VLOOKUP($B185,BASE1!$D:$S,4,FALSE),VLOOKUP($B185,BASE1!$D:$S,8,FALSE))=TRUE),"",IF(E$26="Non sélectionné",VLOOKUP($B185,BASE1!$D:$S,4,FALSE),VLOOKUP($B185,BASE1!$D:$S,8,FALSE)))</f>
        <v>5/5</v>
      </c>
      <c r="G185" s="97" t="str">
        <f>IF(ISERROR(VLOOKUP($B185,BASE1!$D:$S,15,FALSE)=TRUE),"",VLOOKUP($B185,BASE1!$D:$S,15,FALSE))</f>
        <v>3,5/5</v>
      </c>
      <c r="H185" s="97" t="str">
        <f>IF(ISERROR(VLOOKUP($B185,BASE1!$D:$S,16,FALSE)=TRUE),"",VLOOKUP($B185,BASE1!$D:$S,16,FALSE))</f>
        <v>1,5/5</v>
      </c>
    </row>
    <row r="186" spans="1:8" ht="23.25" x14ac:dyDescent="0.35">
      <c r="A186" s="6">
        <v>116</v>
      </c>
      <c r="B186" s="8" t="str">
        <f>IF(ISERROR(VLOOKUP(A186,BASE1!B:D,3,FALSE)=TRUE),"",VLOOKUP(A186,BASE1!B:D,3,FALSE))</f>
        <v>363 F</v>
      </c>
      <c r="D186" s="97" t="str">
        <f>IF(ISERROR(IF(B$26="Non sélectionné",VLOOKUP($B186,BASE1!$D:$S,2,FALSE),VLOOKUP($B186,BASE1!$D:$S,5,FALSE))=TRUE),"",IF(B$26="Non sélectionné",VLOOKUP($B186,BASE1!$D:$S,2,FALSE),VLOOKUP($B186,BASE1!$D:$S,5,FALSE)))</f>
        <v>4,5/5</v>
      </c>
      <c r="E186" s="97" t="str">
        <f>IF(ISERROR(IF(C$26="Non sélectionné",VLOOKUP($B186,BASE1!$D:$S,3,FALSE),VLOOKUP($B186,BASE1!$D:$S,6,FALSE))=TRUE),"",IF(C$26="Non sélectionné",VLOOKUP($B186,BASE1!$D:$S,3,FALSE),VLOOKUP($B186,BASE1!$D:$S,6,FALSE)))</f>
        <v>4/5</v>
      </c>
      <c r="F186" s="97" t="str">
        <f>IF(ISERROR(IF(E$26="Non sélectionné",VLOOKUP($B186,BASE1!$D:$S,4,FALSE),VLOOKUP($B186,BASE1!$D:$S,8,FALSE))=TRUE),"",IF(E$26="Non sélectionné",VLOOKUP($B186,BASE1!$D:$S,4,FALSE),VLOOKUP($B186,BASE1!$D:$S,8,FALSE)))</f>
        <v>3,5/5</v>
      </c>
      <c r="G186" s="97" t="str">
        <f>IF(ISERROR(VLOOKUP($B186,BASE1!$D:$S,15,FALSE)=TRUE),"",VLOOKUP($B186,BASE1!$D:$S,15,FALSE))</f>
        <v>3,5/5</v>
      </c>
      <c r="H186" s="97" t="str">
        <f>IF(ISERROR(VLOOKUP($B186,BASE1!$D:$S,16,FALSE)=TRUE),"",VLOOKUP($B186,BASE1!$D:$S,16,FALSE))</f>
        <v>2/5</v>
      </c>
    </row>
    <row r="187" spans="1:8" ht="23.25" x14ac:dyDescent="0.35">
      <c r="A187" s="6">
        <v>117</v>
      </c>
      <c r="B187" s="8" t="str">
        <f>IF(ISERROR(VLOOKUP(A187,BASE1!B:D,3,FALSE)=TRUE),"",VLOOKUP(A187,BASE1!B:D,3,FALSE))</f>
        <v>448 F</v>
      </c>
      <c r="D187" s="97" t="str">
        <f>IF(ISERROR(IF(B$26="Non sélectionné",VLOOKUP($B187,BASE1!$D:$S,2,FALSE),VLOOKUP($B187,BASE1!$D:$S,5,FALSE))=TRUE),"",IF(B$26="Non sélectionné",VLOOKUP($B187,BASE1!$D:$S,2,FALSE),VLOOKUP($B187,BASE1!$D:$S,5,FALSE)))</f>
        <v>5/5</v>
      </c>
      <c r="E187" s="97" t="str">
        <f>IF(ISERROR(IF(C$26="Non sélectionné",VLOOKUP($B187,BASE1!$D:$S,3,FALSE),VLOOKUP($B187,BASE1!$D:$S,6,FALSE))=TRUE),"",IF(C$26="Non sélectionné",VLOOKUP($B187,BASE1!$D:$S,3,FALSE),VLOOKUP($B187,BASE1!$D:$S,6,FALSE)))</f>
        <v>5/5</v>
      </c>
      <c r="F187" s="97" t="str">
        <f>IF(ISERROR(IF(E$26="Non sélectionné",VLOOKUP($B187,BASE1!$D:$S,4,FALSE),VLOOKUP($B187,BASE1!$D:$S,8,FALSE))=TRUE),"",IF(E$26="Non sélectionné",VLOOKUP($B187,BASE1!$D:$S,4,FALSE),VLOOKUP($B187,BASE1!$D:$S,8,FALSE)))</f>
        <v>4,5/5</v>
      </c>
      <c r="G187" s="97" t="str">
        <f>IF(ISERROR(VLOOKUP($B187,BASE1!$D:$S,15,FALSE)=TRUE),"",VLOOKUP($B187,BASE1!$D:$S,15,FALSE))</f>
        <v>3,5/5</v>
      </c>
      <c r="H187" s="97" t="str">
        <f>IF(ISERROR(VLOOKUP($B187,BASE1!$D:$S,16,FALSE)=TRUE),"",VLOOKUP($B187,BASE1!$D:$S,16,FALSE))</f>
        <v>2/5</v>
      </c>
    </row>
    <row r="188" spans="1:8" ht="23.25" x14ac:dyDescent="0.35">
      <c r="A188" s="6">
        <v>118</v>
      </c>
      <c r="B188" s="8" t="str">
        <f>IF(ISERROR(VLOOKUP(A188,BASE1!B:D,3,FALSE)=TRUE),"",VLOOKUP(A188,BASE1!B:D,3,FALSE))</f>
        <v>434 F</v>
      </c>
      <c r="D188" s="97" t="str">
        <f>IF(ISERROR(IF(B$26="Non sélectionné",VLOOKUP($B188,BASE1!$D:$S,2,FALSE),VLOOKUP($B188,BASE1!$D:$S,5,FALSE))=TRUE),"",IF(B$26="Non sélectionné",VLOOKUP($B188,BASE1!$D:$S,2,FALSE),VLOOKUP($B188,BASE1!$D:$S,5,FALSE)))</f>
        <v>4,5/5</v>
      </c>
      <c r="E188" s="97" t="str">
        <f>IF(ISERROR(IF(C$26="Non sélectionné",VLOOKUP($B188,BASE1!$D:$S,3,FALSE),VLOOKUP($B188,BASE1!$D:$S,6,FALSE))=TRUE),"",IF(C$26="Non sélectionné",VLOOKUP($B188,BASE1!$D:$S,3,FALSE),VLOOKUP($B188,BASE1!$D:$S,6,FALSE)))</f>
        <v>4/5 INT</v>
      </c>
      <c r="F188" s="97" t="str">
        <f>IF(ISERROR(IF(E$26="Non sélectionné",VLOOKUP($B188,BASE1!$D:$S,4,FALSE),VLOOKUP($B188,BASE1!$D:$S,8,FALSE))=TRUE),"",IF(E$26="Non sélectionné",VLOOKUP($B188,BASE1!$D:$S,4,FALSE),VLOOKUP($B188,BASE1!$D:$S,8,FALSE)))</f>
        <v>4/5</v>
      </c>
      <c r="G188" s="97" t="str">
        <f>IF(ISERROR(VLOOKUP($B188,BASE1!$D:$S,15,FALSE)=TRUE),"",VLOOKUP($B188,BASE1!$D:$S,15,FALSE))</f>
        <v>3,5/5</v>
      </c>
      <c r="H188" s="97" t="str">
        <f>IF(ISERROR(VLOOKUP($B188,BASE1!$D:$S,16,FALSE)=TRUE),"",VLOOKUP($B188,BASE1!$D:$S,16,FALSE))</f>
        <v>3/5</v>
      </c>
    </row>
    <row r="189" spans="1:8" ht="23.25" x14ac:dyDescent="0.35">
      <c r="A189" s="6">
        <v>119</v>
      </c>
      <c r="B189" s="8" t="str">
        <f>IF(ISERROR(VLOOKUP(A189,BASE1!B:D,3,FALSE)=TRUE),"",VLOOKUP(A189,BASE1!B:D,3,FALSE))</f>
        <v>428 F</v>
      </c>
      <c r="D189" s="97" t="str">
        <f>IF(ISERROR(IF(B$26="Non sélectionné",VLOOKUP($B189,BASE1!$D:$S,2,FALSE),VLOOKUP($B189,BASE1!$D:$S,5,FALSE))=TRUE),"",IF(B$26="Non sélectionné",VLOOKUP($B189,BASE1!$D:$S,2,FALSE),VLOOKUP($B189,BASE1!$D:$S,5,FALSE)))</f>
        <v>5/5</v>
      </c>
      <c r="E189" s="97" t="str">
        <f>IF(ISERROR(IF(C$26="Non sélectionné",VLOOKUP($B189,BASE1!$D:$S,3,FALSE),VLOOKUP($B189,BASE1!$D:$S,6,FALSE))=TRUE),"",IF(C$26="Non sélectionné",VLOOKUP($B189,BASE1!$D:$S,3,FALSE),VLOOKUP($B189,BASE1!$D:$S,6,FALSE)))</f>
        <v>4/5</v>
      </c>
      <c r="F189" s="97" t="str">
        <f>IF(ISERROR(IF(E$26="Non sélectionné",VLOOKUP($B189,BASE1!$D:$S,4,FALSE),VLOOKUP($B189,BASE1!$D:$S,8,FALSE))=TRUE),"",IF(E$26="Non sélectionné",VLOOKUP($B189,BASE1!$D:$S,4,FALSE),VLOOKUP($B189,BASE1!$D:$S,8,FALSE)))</f>
        <v>3/5</v>
      </c>
      <c r="G189" s="97" t="str">
        <f>IF(ISERROR(VLOOKUP($B189,BASE1!$D:$S,15,FALSE)=TRUE),"",VLOOKUP($B189,BASE1!$D:$S,15,FALSE))</f>
        <v>5/5</v>
      </c>
      <c r="H189" s="97" t="str">
        <f>IF(ISERROR(VLOOKUP($B189,BASE1!$D:$S,16,FALSE)=TRUE),"",VLOOKUP($B189,BASE1!$D:$S,16,FALSE))</f>
        <v>4/5</v>
      </c>
    </row>
    <row r="190" spans="1:8" ht="23.25" x14ac:dyDescent="0.35">
      <c r="A190" s="6">
        <v>120</v>
      </c>
      <c r="B190" s="8" t="str">
        <f>IF(ISERROR(VLOOKUP(A190,BASE1!B:D,3,FALSE)=TRUE),"",VLOOKUP(A190,BASE1!B:D,3,FALSE))</f>
        <v>429 F</v>
      </c>
      <c r="D190" s="97" t="str">
        <f>IF(ISERROR(IF(B$26="Non sélectionné",VLOOKUP($B190,BASE1!$D:$S,2,FALSE),VLOOKUP($B190,BASE1!$D:$S,5,FALSE))=TRUE),"",IF(B$26="Non sélectionné",VLOOKUP($B190,BASE1!$D:$S,2,FALSE),VLOOKUP($B190,BASE1!$D:$S,5,FALSE)))</f>
        <v>5/5</v>
      </c>
      <c r="E190" s="97" t="str">
        <f>IF(ISERROR(IF(C$26="Non sélectionné",VLOOKUP($B190,BASE1!$D:$S,3,FALSE),VLOOKUP($B190,BASE1!$D:$S,6,FALSE))=TRUE),"",IF(C$26="Non sélectionné",VLOOKUP($B190,BASE1!$D:$S,3,FALSE),VLOOKUP($B190,BASE1!$D:$S,6,FALSE)))</f>
        <v>4/5</v>
      </c>
      <c r="F190" s="97" t="str">
        <f>IF(ISERROR(IF(E$26="Non sélectionné",VLOOKUP($B190,BASE1!$D:$S,4,FALSE),VLOOKUP($B190,BASE1!$D:$S,8,FALSE))=TRUE),"",IF(E$26="Non sélectionné",VLOOKUP($B190,BASE1!$D:$S,4,FALSE),VLOOKUP($B190,BASE1!$D:$S,8,FALSE)))</f>
        <v>3/5</v>
      </c>
      <c r="G190" s="97" t="str">
        <f>IF(ISERROR(VLOOKUP($B190,BASE1!$D:$S,15,FALSE)=TRUE),"",VLOOKUP($B190,BASE1!$D:$S,15,FALSE))</f>
        <v>5/5</v>
      </c>
      <c r="H190" s="97" t="str">
        <f>IF(ISERROR(VLOOKUP($B190,BASE1!$D:$S,16,FALSE)=TRUE),"",VLOOKUP($B190,BASE1!$D:$S,16,FALSE))</f>
        <v>4/5</v>
      </c>
    </row>
    <row r="191" spans="1:8" ht="23.25" x14ac:dyDescent="0.35">
      <c r="A191" s="6">
        <v>121</v>
      </c>
      <c r="B191" s="8" t="str">
        <f>IF(ISERROR(VLOOKUP(A191,BASE1!B:D,3,FALSE)=TRUE),"",VLOOKUP(A191,BASE1!B:D,3,FALSE))</f>
        <v>285 + 342</v>
      </c>
      <c r="D191" s="97" t="str">
        <f>IF(ISERROR(IF(B$26="Non sélectionné",VLOOKUP($B191,BASE1!$D:$S,2,FALSE),VLOOKUP($B191,BASE1!$D:$S,5,FALSE))=TRUE),"",IF(B$26="Non sélectionné",VLOOKUP($B191,BASE1!$D:$S,2,FALSE),VLOOKUP($B191,BASE1!$D:$S,5,FALSE)))</f>
        <v>5/5</v>
      </c>
      <c r="E191" s="97" t="str">
        <f>IF(ISERROR(IF(C$26="Non sélectionné",VLOOKUP($B191,BASE1!$D:$S,3,FALSE),VLOOKUP($B191,BASE1!$D:$S,6,FALSE))=TRUE),"",IF(C$26="Non sélectionné",VLOOKUP($B191,BASE1!$D:$S,3,FALSE),VLOOKUP($B191,BASE1!$D:$S,6,FALSE)))</f>
        <v>4,5/5 INT</v>
      </c>
      <c r="F191" s="97" t="str">
        <f>IF(ISERROR(IF(E$26="Non sélectionné",VLOOKUP($B191,BASE1!$D:$S,4,FALSE),VLOOKUP($B191,BASE1!$D:$S,8,FALSE))=TRUE),"",IF(E$26="Non sélectionné",VLOOKUP($B191,BASE1!$D:$S,4,FALSE),VLOOKUP($B191,BASE1!$D:$S,8,FALSE)))</f>
        <v>4,5/5</v>
      </c>
      <c r="G191" s="97" t="str">
        <f>IF(ISERROR(VLOOKUP($B191,BASE1!$D:$S,15,FALSE)=TRUE),"",VLOOKUP($B191,BASE1!$D:$S,15,FALSE))</f>
        <v>3/5</v>
      </c>
      <c r="H191" s="97" t="str">
        <f>IF(ISERROR(VLOOKUP($B191,BASE1!$D:$S,16,FALSE)=TRUE),"",VLOOKUP($B191,BASE1!$D:$S,16,FALSE))</f>
        <v>2,5/5</v>
      </c>
    </row>
    <row r="192" spans="1:8" ht="23.25" x14ac:dyDescent="0.35">
      <c r="A192" s="6">
        <v>122</v>
      </c>
      <c r="B192" s="8" t="str">
        <f>IF(ISERROR(VLOOKUP(A192,BASE1!B:D,3,FALSE)=TRUE),"",VLOOKUP(A192,BASE1!B:D,3,FALSE))</f>
        <v>285 + 434</v>
      </c>
      <c r="D192" s="97" t="str">
        <f>IF(ISERROR(IF(B$26="Non sélectionné",VLOOKUP($B192,BASE1!$D:$S,2,FALSE),VLOOKUP($B192,BASE1!$D:$S,5,FALSE))=TRUE),"",IF(B$26="Non sélectionné",VLOOKUP($B192,BASE1!$D:$S,2,FALSE),VLOOKUP($B192,BASE1!$D:$S,5,FALSE)))</f>
        <v>5/5</v>
      </c>
      <c r="E192" s="97" t="str">
        <f>IF(ISERROR(IF(C$26="Non sélectionné",VLOOKUP($B192,BASE1!$D:$S,3,FALSE),VLOOKUP($B192,BASE1!$D:$S,6,FALSE))=TRUE),"",IF(C$26="Non sélectionné",VLOOKUP($B192,BASE1!$D:$S,3,FALSE),VLOOKUP($B192,BASE1!$D:$S,6,FALSE)))</f>
        <v>4,5/5 INT</v>
      </c>
      <c r="F192" s="97" t="str">
        <f>IF(ISERROR(IF(E$26="Non sélectionné",VLOOKUP($B192,BASE1!$D:$S,4,FALSE),VLOOKUP($B192,BASE1!$D:$S,8,FALSE))=TRUE),"",IF(E$26="Non sélectionné",VLOOKUP($B192,BASE1!$D:$S,4,FALSE),VLOOKUP($B192,BASE1!$D:$S,8,FALSE)))</f>
        <v>4/5</v>
      </c>
      <c r="G192" s="97" t="str">
        <f>IF(ISERROR(VLOOKUP($B192,BASE1!$D:$S,15,FALSE)=TRUE),"",VLOOKUP($B192,BASE1!$D:$S,15,FALSE))</f>
        <v>2,5/5</v>
      </c>
      <c r="H192" s="97" t="str">
        <f>IF(ISERROR(VLOOKUP($B192,BASE1!$D:$S,16,FALSE)=TRUE),"",VLOOKUP($B192,BASE1!$D:$S,16,FALSE))</f>
        <v>2/5</v>
      </c>
    </row>
    <row r="193" spans="1:8" ht="23.25" x14ac:dyDescent="0.35">
      <c r="A193" s="6">
        <v>123</v>
      </c>
      <c r="B193" s="8" t="str">
        <f>IF(ISERROR(VLOOKUP(A193,BASE1!B:D,3,FALSE)=TRUE),"",VLOOKUP(A193,BASE1!B:D,3,FALSE))</f>
        <v>285 + 361</v>
      </c>
      <c r="D193" s="97" t="str">
        <f>IF(ISERROR(IF(B$26="Non sélectionné",VLOOKUP($B193,BASE1!$D:$S,2,FALSE),VLOOKUP($B193,BASE1!$D:$S,5,FALSE))=TRUE),"",IF(B$26="Non sélectionné",VLOOKUP($B193,BASE1!$D:$S,2,FALSE),VLOOKUP($B193,BASE1!$D:$S,5,FALSE)))</f>
        <v>5/5</v>
      </c>
      <c r="E193" s="97" t="str">
        <f>IF(ISERROR(IF(C$26="Non sélectionné",VLOOKUP($B193,BASE1!$D:$S,3,FALSE),VLOOKUP($B193,BASE1!$D:$S,6,FALSE))=TRUE),"",IF(C$26="Non sélectionné",VLOOKUP($B193,BASE1!$D:$S,3,FALSE),VLOOKUP($B193,BASE1!$D:$S,6,FALSE)))</f>
        <v>4/5</v>
      </c>
      <c r="F193" s="97" t="str">
        <f>IF(ISERROR(IF(E$26="Non sélectionné",VLOOKUP($B193,BASE1!$D:$S,4,FALSE),VLOOKUP($B193,BASE1!$D:$S,8,FALSE))=TRUE),"",IF(E$26="Non sélectionné",VLOOKUP($B193,BASE1!$D:$S,4,FALSE),VLOOKUP($B193,BASE1!$D:$S,8,FALSE)))</f>
        <v>4,5/5</v>
      </c>
      <c r="G193" s="97" t="str">
        <f>IF(ISERROR(VLOOKUP($B193,BASE1!$D:$S,15,FALSE)=TRUE),"",VLOOKUP($B193,BASE1!$D:$S,15,FALSE))</f>
        <v>2,5/5</v>
      </c>
      <c r="H193" s="97" t="str">
        <f>IF(ISERROR(VLOOKUP($B193,BASE1!$D:$S,16,FALSE)=TRUE),"",VLOOKUP($B193,BASE1!$D:$S,16,FALSE))</f>
        <v>1,5/5</v>
      </c>
    </row>
    <row r="194" spans="1:8" ht="23.25" x14ac:dyDescent="0.35">
      <c r="A194" s="6">
        <v>124</v>
      </c>
      <c r="B194" s="8" t="str">
        <f>IF(ISERROR(VLOOKUP(A194,BASE1!B:D,3,FALSE)=TRUE),"",VLOOKUP(A194,BASE1!B:D,3,FALSE))</f>
        <v>285 + 248</v>
      </c>
      <c r="D194" s="97" t="str">
        <f>IF(ISERROR(IF(B$26="Non sélectionné",VLOOKUP($B194,BASE1!$D:$S,2,FALSE),VLOOKUP($B194,BASE1!$D:$S,5,FALSE))=TRUE),"",IF(B$26="Non sélectionné",VLOOKUP($B194,BASE1!$D:$S,2,FALSE),VLOOKUP($B194,BASE1!$D:$S,5,FALSE)))</f>
        <v>5/5</v>
      </c>
      <c r="E194" s="97" t="str">
        <f>IF(ISERROR(IF(C$26="Non sélectionné",VLOOKUP($B194,BASE1!$D:$S,3,FALSE),VLOOKUP($B194,BASE1!$D:$S,6,FALSE))=TRUE),"",IF(C$26="Non sélectionné",VLOOKUP($B194,BASE1!$D:$S,3,FALSE),VLOOKUP($B194,BASE1!$D:$S,6,FALSE)))</f>
        <v>5/5</v>
      </c>
      <c r="F194" s="97" t="str">
        <f>IF(ISERROR(IF(E$26="Non sélectionné",VLOOKUP($B194,BASE1!$D:$S,4,FALSE),VLOOKUP($B194,BASE1!$D:$S,8,FALSE))=TRUE),"",IF(E$26="Non sélectionné",VLOOKUP($B194,BASE1!$D:$S,4,FALSE),VLOOKUP($B194,BASE1!$D:$S,8,FALSE)))</f>
        <v>5/5</v>
      </c>
      <c r="G194" s="97" t="str">
        <f>IF(ISERROR(VLOOKUP($B194,BASE1!$D:$S,15,FALSE)=TRUE),"",VLOOKUP($B194,BASE1!$D:$S,15,FALSE))</f>
        <v>2,5/5</v>
      </c>
      <c r="H194" s="97" t="str">
        <f>IF(ISERROR(VLOOKUP($B194,BASE1!$D:$S,16,FALSE)=TRUE),"",VLOOKUP($B194,BASE1!$D:$S,16,FALSE))</f>
        <v>0,5/5</v>
      </c>
    </row>
    <row r="195" spans="1:8" ht="23.25" x14ac:dyDescent="0.35">
      <c r="A195" s="6">
        <v>125</v>
      </c>
      <c r="B195" s="8" t="str">
        <f>IF(ISERROR(VLOOKUP(A195,BASE1!B:D,3,FALSE)=TRUE),"",VLOOKUP(A195,BASE1!B:D,3,FALSE))</f>
        <v>285 + 448</v>
      </c>
      <c r="D195" s="97" t="str">
        <f>IF(ISERROR(IF(B$26="Non sélectionné",VLOOKUP($B195,BASE1!$D:$S,2,FALSE),VLOOKUP($B195,BASE1!$D:$S,5,FALSE))=TRUE),"",IF(B$26="Non sélectionné",VLOOKUP($B195,BASE1!$D:$S,2,FALSE),VLOOKUP($B195,BASE1!$D:$S,5,FALSE)))</f>
        <v>5/5</v>
      </c>
      <c r="E195" s="97" t="str">
        <f>IF(ISERROR(IF(C$26="Non sélectionné",VLOOKUP($B195,BASE1!$D:$S,3,FALSE),VLOOKUP($B195,BASE1!$D:$S,6,FALSE))=TRUE),"",IF(C$26="Non sélectionné",VLOOKUP($B195,BASE1!$D:$S,3,FALSE),VLOOKUP($B195,BASE1!$D:$S,6,FALSE)))</f>
        <v>5/5</v>
      </c>
      <c r="F195" s="97" t="str">
        <f>IF(ISERROR(IF(E$26="Non sélectionné",VLOOKUP($B195,BASE1!$D:$S,4,FALSE),VLOOKUP($B195,BASE1!$D:$S,8,FALSE))=TRUE),"",IF(E$26="Non sélectionné",VLOOKUP($B195,BASE1!$D:$S,4,FALSE),VLOOKUP($B195,BASE1!$D:$S,8,FALSE)))</f>
        <v>4,5/5</v>
      </c>
      <c r="G195" s="97" t="str">
        <f>IF(ISERROR(VLOOKUP($B195,BASE1!$D:$S,15,FALSE)=TRUE),"",VLOOKUP($B195,BASE1!$D:$S,15,FALSE))</f>
        <v>2,5/5</v>
      </c>
      <c r="H195" s="97" t="str">
        <f>IF(ISERROR(VLOOKUP($B195,BASE1!$D:$S,16,FALSE)=TRUE),"",VLOOKUP($B195,BASE1!$D:$S,16,FALSE))</f>
        <v>0,5/5</v>
      </c>
    </row>
    <row r="196" spans="1:8" ht="23.25" x14ac:dyDescent="0.35">
      <c r="A196" s="6">
        <v>126</v>
      </c>
      <c r="B196" s="8" t="str">
        <f>IF(ISERROR(VLOOKUP(A196,BASE1!B:D,3,FALSE)=TRUE),"",VLOOKUP(A196,BASE1!B:D,3,FALSE))</f>
        <v>285 + 330</v>
      </c>
      <c r="D196" s="97" t="str">
        <f>IF(ISERROR(IF(B$26="Non sélectionné",VLOOKUP($B196,BASE1!$D:$S,2,FALSE),VLOOKUP($B196,BASE1!$D:$S,5,FALSE))=TRUE),"",IF(B$26="Non sélectionné",VLOOKUP($B196,BASE1!$D:$S,2,FALSE),VLOOKUP($B196,BASE1!$D:$S,5,FALSE)))</f>
        <v>5/5</v>
      </c>
      <c r="E196" s="97" t="str">
        <f>IF(ISERROR(IF(C$26="Non sélectionné",VLOOKUP($B196,BASE1!$D:$S,3,FALSE),VLOOKUP($B196,BASE1!$D:$S,6,FALSE))=TRUE),"",IF(C$26="Non sélectionné",VLOOKUP($B196,BASE1!$D:$S,3,FALSE),VLOOKUP($B196,BASE1!$D:$S,6,FALSE)))</f>
        <v>4,5/5 INT</v>
      </c>
      <c r="F196" s="97" t="str">
        <f>IF(ISERROR(IF(E$26="Non sélectionné",VLOOKUP($B196,BASE1!$D:$S,4,FALSE),VLOOKUP($B196,BASE1!$D:$S,8,FALSE))=TRUE),"",IF(E$26="Non sélectionné",VLOOKUP($B196,BASE1!$D:$S,4,FALSE),VLOOKUP($B196,BASE1!$D:$S,8,FALSE)))</f>
        <v>4,5/5</v>
      </c>
      <c r="G196" s="97" t="str">
        <f>IF(ISERROR(VLOOKUP($B196,BASE1!$D:$S,15,FALSE)=TRUE),"",VLOOKUP($B196,BASE1!$D:$S,15,FALSE))</f>
        <v>2,5/5</v>
      </c>
      <c r="H196" s="97" t="str">
        <f>IF(ISERROR(VLOOKUP($B196,BASE1!$D:$S,16,FALSE)=TRUE),"",VLOOKUP($B196,BASE1!$D:$S,16,FALSE))</f>
        <v>2/5</v>
      </c>
    </row>
    <row r="197" spans="1:8" ht="23.25" x14ac:dyDescent="0.35">
      <c r="A197" s="6">
        <v>127</v>
      </c>
      <c r="B197" s="8">
        <f>IF(ISERROR(VLOOKUP(A197,BASE1!B:D,3,FALSE)=TRUE),"",VLOOKUP(A197,BASE1!B:D,3,FALSE))</f>
        <v>247</v>
      </c>
      <c r="D197" s="97" t="str">
        <f>IF(ISERROR(IF(B$26="Non sélectionné",VLOOKUP($B197,BASE1!$D:$S,2,FALSE),VLOOKUP($B197,BASE1!$D:$S,5,FALSE))=TRUE),"",IF(B$26="Non sélectionné",VLOOKUP($B197,BASE1!$D:$S,2,FALSE),VLOOKUP($B197,BASE1!$D:$S,5,FALSE)))</f>
        <v>4,5/5</v>
      </c>
      <c r="E197" s="97" t="str">
        <f>IF(ISERROR(IF(C$26="Non sélectionné",VLOOKUP($B197,BASE1!$D:$S,3,FALSE),VLOOKUP($B197,BASE1!$D:$S,6,FALSE))=TRUE),"",IF(C$26="Non sélectionné",VLOOKUP($B197,BASE1!$D:$S,3,FALSE),VLOOKUP($B197,BASE1!$D:$S,6,FALSE)))</f>
        <v>4,5/5</v>
      </c>
      <c r="F197" s="97" t="str">
        <f>IF(ISERROR(IF(E$26="Non sélectionné",VLOOKUP($B197,BASE1!$D:$S,4,FALSE),VLOOKUP($B197,BASE1!$D:$S,8,FALSE))=TRUE),"",IF(E$26="Non sélectionné",VLOOKUP($B197,BASE1!$D:$S,4,FALSE),VLOOKUP($B197,BASE1!$D:$S,8,FALSE)))</f>
        <v>4/5</v>
      </c>
      <c r="G197" s="97" t="str">
        <f>IF(ISERROR(VLOOKUP($B197,BASE1!$D:$S,15,FALSE)=TRUE),"",VLOOKUP($B197,BASE1!$D:$S,15,FALSE))</f>
        <v>3,5/5</v>
      </c>
      <c r="H197" s="97" t="str">
        <f>IF(ISERROR(VLOOKUP($B197,BASE1!$D:$S,16,FALSE)=TRUE),"",VLOOKUP($B197,BASE1!$D:$S,16,FALSE))</f>
        <v>2/5</v>
      </c>
    </row>
    <row r="198" spans="1:8" ht="23.25" x14ac:dyDescent="0.35">
      <c r="A198" s="6">
        <v>128</v>
      </c>
      <c r="B198" s="8" t="str">
        <f>IF(ISERROR(VLOOKUP(A198,BASE1!B:D,3,FALSE)=TRUE),"",VLOOKUP(A198,BASE1!B:D,3,FALSE))</f>
        <v>285 + 247</v>
      </c>
      <c r="D198" s="97" t="str">
        <f>IF(ISERROR(IF(B$26="Non sélectionné",VLOOKUP($B198,BASE1!$D:$S,2,FALSE),VLOOKUP($B198,BASE1!$D:$S,5,FALSE))=TRUE),"",IF(B$26="Non sélectionné",VLOOKUP($B198,BASE1!$D:$S,2,FALSE),VLOOKUP($B198,BASE1!$D:$S,5,FALSE)))</f>
        <v>5/5</v>
      </c>
      <c r="E198" s="97" t="str">
        <f>IF(ISERROR(IF(C$26="Non sélectionné",VLOOKUP($B198,BASE1!$D:$S,3,FALSE),VLOOKUP($B198,BASE1!$D:$S,6,FALSE))=TRUE),"",IF(C$26="Non sélectionné",VLOOKUP($B198,BASE1!$D:$S,3,FALSE),VLOOKUP($B198,BASE1!$D:$S,6,FALSE)))</f>
        <v>5/5</v>
      </c>
      <c r="F198" s="97" t="str">
        <f>IF(ISERROR(IF(E$26="Non sélectionné",VLOOKUP($B198,BASE1!$D:$S,4,FALSE),VLOOKUP($B198,BASE1!$D:$S,8,FALSE))=TRUE),"",IF(E$26="Non sélectionné",VLOOKUP($B198,BASE1!$D:$S,4,FALSE),VLOOKUP($B198,BASE1!$D:$S,8,FALSE)))</f>
        <v>4/5</v>
      </c>
      <c r="G198" s="97" t="str">
        <f>IF(ISERROR(VLOOKUP($B198,BASE1!$D:$S,15,FALSE)=TRUE),"",VLOOKUP($B198,BASE1!$D:$S,15,FALSE))</f>
        <v>2,5/5</v>
      </c>
      <c r="H198" s="97" t="str">
        <f>IF(ISERROR(VLOOKUP($B198,BASE1!$D:$S,16,FALSE)=TRUE),"",VLOOKUP($B198,BASE1!$D:$S,16,FALSE))</f>
        <v>0,5/5</v>
      </c>
    </row>
    <row r="199" spans="1:8" ht="23.25" x14ac:dyDescent="0.35">
      <c r="A199" s="6">
        <v>129</v>
      </c>
      <c r="B199" s="8" t="str">
        <f>IF(ISERROR(VLOOKUP(A199,BASE1!B:D,3,FALSE)=TRUE),"",VLOOKUP(A199,BASE1!B:D,3,FALSE))</f>
        <v>340 P + 361 V</v>
      </c>
      <c r="D199" s="97" t="str">
        <f>IF(ISERROR(IF(B$26="Non sélectionné",VLOOKUP($B199,BASE1!$D:$S,2,FALSE),VLOOKUP($B199,BASE1!$D:$S,5,FALSE))=TRUE),"",IF(B$26="Non sélectionné",VLOOKUP($B199,BASE1!$D:$S,2,FALSE),VLOOKUP($B199,BASE1!$D:$S,5,FALSE)))</f>
        <v>4/5</v>
      </c>
      <c r="E199" s="97" t="str">
        <f>IF(ISERROR(IF(C$26="Non sélectionné",VLOOKUP($B199,BASE1!$D:$S,3,FALSE),VLOOKUP($B199,BASE1!$D:$S,6,FALSE))=TRUE),"",IF(C$26="Non sélectionné",VLOOKUP($B199,BASE1!$D:$S,3,FALSE),VLOOKUP($B199,BASE1!$D:$S,6,FALSE)))</f>
        <v>4/5</v>
      </c>
      <c r="F199" s="97" t="str">
        <f>IF(ISERROR(IF(E$26="Non sélectionné",VLOOKUP($B199,BASE1!$D:$S,4,FALSE),VLOOKUP($B199,BASE1!$D:$S,8,FALSE))=TRUE),"",IF(E$26="Non sélectionné",VLOOKUP($B199,BASE1!$D:$S,4,FALSE),VLOOKUP($B199,BASE1!$D:$S,8,FALSE)))</f>
        <v>3,5/5</v>
      </c>
      <c r="G199" s="97" t="str">
        <f>IF(ISERROR(VLOOKUP($B199,BASE1!$D:$S,15,FALSE)=TRUE),"",VLOOKUP($B199,BASE1!$D:$S,15,FALSE))</f>
        <v>2,5/5</v>
      </c>
      <c r="H199" s="97" t="str">
        <f>IF(ISERROR(VLOOKUP($B199,BASE1!$D:$S,16,FALSE)=TRUE),"",VLOOKUP($B199,BASE1!$D:$S,16,FALSE))</f>
        <v>2,5/5</v>
      </c>
    </row>
    <row r="200" spans="1:8" ht="23.25" x14ac:dyDescent="0.35">
      <c r="A200" s="6">
        <v>130</v>
      </c>
      <c r="B200" s="8">
        <f>IF(ISERROR(VLOOKUP(A200,BASE1!B:D,3,FALSE)=TRUE),"",VLOOKUP(A200,BASE1!B:D,3,FALSE))</f>
        <v>392</v>
      </c>
      <c r="D200" s="97" t="str">
        <f>IF(ISERROR(IF(B$26="Non sélectionné",VLOOKUP($B200,BASE1!$D:$S,2,FALSE),VLOOKUP($B200,BASE1!$D:$S,5,FALSE))=TRUE),"",IF(B$26="Non sélectionné",VLOOKUP($B200,BASE1!$D:$S,2,FALSE),VLOOKUP($B200,BASE1!$D:$S,5,FALSE)))</f>
        <v>4/5</v>
      </c>
      <c r="E200" s="97" t="str">
        <f>IF(ISERROR(IF(C$26="Non sélectionné",VLOOKUP($B200,BASE1!$D:$S,3,FALSE),VLOOKUP($B200,BASE1!$D:$S,6,FALSE))=TRUE),"",IF(C$26="Non sélectionné",VLOOKUP($B200,BASE1!$D:$S,3,FALSE),VLOOKUP($B200,BASE1!$D:$S,6,FALSE)))</f>
        <v>3,5/5</v>
      </c>
      <c r="F200" s="97" t="str">
        <f>IF(ISERROR(IF(E$26="Non sélectionné",VLOOKUP($B200,BASE1!$D:$S,4,FALSE),VLOOKUP($B200,BASE1!$D:$S,8,FALSE))=TRUE),"",IF(E$26="Non sélectionné",VLOOKUP($B200,BASE1!$D:$S,4,FALSE),VLOOKUP($B200,BASE1!$D:$S,8,FALSE)))</f>
        <v>2/5</v>
      </c>
      <c r="G200" s="97" t="str">
        <f>IF(ISERROR(VLOOKUP($B200,BASE1!$D:$S,15,FALSE)=TRUE),"",VLOOKUP($B200,BASE1!$D:$S,15,FALSE))</f>
        <v>5/5</v>
      </c>
      <c r="H200" s="97" t="str">
        <f>IF(ISERROR(VLOOKUP($B200,BASE1!$D:$S,16,FALSE)=TRUE),"",VLOOKUP($B200,BASE1!$D:$S,16,FALSE))</f>
        <v>4/5</v>
      </c>
    </row>
    <row r="201" spans="1:8" ht="23.25" x14ac:dyDescent="0.35">
      <c r="A201" s="6">
        <v>131</v>
      </c>
      <c r="B201" s="8">
        <f>IF(ISERROR(VLOOKUP(A201,BASE1!B:D,3,FALSE)=TRUE),"",VLOOKUP(A201,BASE1!B:D,3,FALSE))</f>
        <v>402</v>
      </c>
      <c r="D201" s="97" t="str">
        <f>IF(ISERROR(IF(B$26="Non sélectionné",VLOOKUP($B201,BASE1!$D:$S,2,FALSE),VLOOKUP($B201,BASE1!$D:$S,5,FALSE))=TRUE),"",IF(B$26="Non sélectionné",VLOOKUP($B201,BASE1!$D:$S,2,FALSE),VLOOKUP($B201,BASE1!$D:$S,5,FALSE)))</f>
        <v>3/5</v>
      </c>
      <c r="E201" s="97" t="str">
        <f>IF(ISERROR(IF(C$26="Non sélectionné",VLOOKUP($B201,BASE1!$D:$S,3,FALSE),VLOOKUP($B201,BASE1!$D:$S,6,FALSE))=TRUE),"",IF(C$26="Non sélectionné",VLOOKUP($B201,BASE1!$D:$S,3,FALSE),VLOOKUP($B201,BASE1!$D:$S,6,FALSE)))</f>
        <v>3/5</v>
      </c>
      <c r="F201" s="97" t="str">
        <f>IF(ISERROR(IF(E$26="Non sélectionné",VLOOKUP($B201,BASE1!$D:$S,4,FALSE),VLOOKUP($B201,BASE1!$D:$S,8,FALSE))=TRUE),"",IF(E$26="Non sélectionné",VLOOKUP($B201,BASE1!$D:$S,4,FALSE),VLOOKUP($B201,BASE1!$D:$S,8,FALSE)))</f>
        <v>2/5</v>
      </c>
      <c r="G201" s="97" t="str">
        <f>IF(ISERROR(VLOOKUP($B201,BASE1!$D:$S,15,FALSE)=TRUE),"",VLOOKUP($B201,BASE1!$D:$S,15,FALSE))</f>
        <v>5/5</v>
      </c>
      <c r="H201" s="97" t="str">
        <f>IF(ISERROR(VLOOKUP($B201,BASE1!$D:$S,16,FALSE)=TRUE),"",VLOOKUP($B201,BASE1!$D:$S,16,FALSE))</f>
        <v>5/5</v>
      </c>
    </row>
    <row r="202" spans="1:8" ht="23.25" x14ac:dyDescent="0.35">
      <c r="A202" s="6">
        <v>132</v>
      </c>
      <c r="B202" s="8" t="str">
        <f>IF(ISERROR(VLOOKUP(A202,BASE1!B:D,3,FALSE)=TRUE),"",VLOOKUP(A202,BASE1!B:D,3,FALSE))</f>
        <v>339 P</v>
      </c>
      <c r="D202" s="97" t="str">
        <f>IF(ISERROR(IF(B$26="Non sélectionné",VLOOKUP($B202,BASE1!$D:$S,2,FALSE),VLOOKUP($B202,BASE1!$D:$S,5,FALSE))=TRUE),"",IF(B$26="Non sélectionné",VLOOKUP($B202,BASE1!$D:$S,2,FALSE),VLOOKUP($B202,BASE1!$D:$S,5,FALSE)))</f>
        <v>5/5</v>
      </c>
      <c r="E202" s="97" t="str">
        <f>IF(ISERROR(IF(C$26="Non sélectionné",VLOOKUP($B202,BASE1!$D:$S,3,FALSE),VLOOKUP($B202,BASE1!$D:$S,6,FALSE))=TRUE),"",IF(C$26="Non sélectionné",VLOOKUP($B202,BASE1!$D:$S,3,FALSE),VLOOKUP($B202,BASE1!$D:$S,6,FALSE)))</f>
        <v>4/5 INT</v>
      </c>
      <c r="F202" s="97" t="str">
        <f>IF(ISERROR(IF(E$26="Non sélectionné",VLOOKUP($B202,BASE1!$D:$S,4,FALSE),VLOOKUP($B202,BASE1!$D:$S,8,FALSE))=TRUE),"",IF(E$26="Non sélectionné",VLOOKUP($B202,BASE1!$D:$S,4,FALSE),VLOOKUP($B202,BASE1!$D:$S,8,FALSE)))</f>
        <v>3,5/5</v>
      </c>
      <c r="G202" s="97" t="str">
        <f>IF(ISERROR(VLOOKUP($B202,BASE1!$D:$S,15,FALSE)=TRUE),"",VLOOKUP($B202,BASE1!$D:$S,15,FALSE))</f>
        <v>2/5</v>
      </c>
      <c r="H202" s="97" t="str">
        <f>IF(ISERROR(VLOOKUP($B202,BASE1!$D:$S,16,FALSE)=TRUE),"",VLOOKUP($B202,BASE1!$D:$S,16,FALSE))</f>
        <v>2,5/5</v>
      </c>
    </row>
    <row r="203" spans="1:8" ht="23.25" x14ac:dyDescent="0.35">
      <c r="A203" s="6">
        <v>133</v>
      </c>
      <c r="B203" s="8" t="str">
        <f>IF(ISERROR(VLOOKUP(A203,BASE1!B:D,3,FALSE)=TRUE),"",VLOOKUP(A203,BASE1!B:D,3,FALSE))</f>
        <v>339 F</v>
      </c>
      <c r="D203" s="97" t="str">
        <f>IF(ISERROR(IF(B$26="Non sélectionné",VLOOKUP($B203,BASE1!$D:$S,2,FALSE),VLOOKUP($B203,BASE1!$D:$S,5,FALSE))=TRUE),"",IF(B$26="Non sélectionné",VLOOKUP($B203,BASE1!$D:$S,2,FALSE),VLOOKUP($B203,BASE1!$D:$S,5,FALSE)))</f>
        <v>5/5</v>
      </c>
      <c r="E203" s="97" t="str">
        <f>IF(ISERROR(IF(C$26="Non sélectionné",VLOOKUP($B203,BASE1!$D:$S,3,FALSE),VLOOKUP($B203,BASE1!$D:$S,6,FALSE))=TRUE),"",IF(C$26="Non sélectionné",VLOOKUP($B203,BASE1!$D:$S,3,FALSE),VLOOKUP($B203,BASE1!$D:$S,6,FALSE)))</f>
        <v>4/5 INT</v>
      </c>
      <c r="F203" s="97" t="str">
        <f>IF(ISERROR(IF(E$26="Non sélectionné",VLOOKUP($B203,BASE1!$D:$S,4,FALSE),VLOOKUP($B203,BASE1!$D:$S,8,FALSE))=TRUE),"",IF(E$26="Non sélectionné",VLOOKUP($B203,BASE1!$D:$S,4,FALSE),VLOOKUP($B203,BASE1!$D:$S,8,FALSE)))</f>
        <v>3,5/5</v>
      </c>
      <c r="G203" s="97" t="str">
        <f>IF(ISERROR(VLOOKUP($B203,BASE1!$D:$S,15,FALSE)=TRUE),"",VLOOKUP($B203,BASE1!$D:$S,15,FALSE))</f>
        <v>2/5</v>
      </c>
      <c r="H203" s="97" t="str">
        <f>IF(ISERROR(VLOOKUP($B203,BASE1!$D:$S,16,FALSE)=TRUE),"",VLOOKUP($B203,BASE1!$D:$S,16,FALSE))</f>
        <v>2,5/5</v>
      </c>
    </row>
    <row r="204" spans="1:8" ht="23.25" x14ac:dyDescent="0.35">
      <c r="A204" s="6">
        <v>134</v>
      </c>
      <c r="B204" s="8" t="str">
        <f>IF(ISERROR(VLOOKUP(A204,BASE1!B:D,3,FALSE)=TRUE),"",VLOOKUP(A204,BASE1!B:D,3,FALSE))</f>
        <v>248 V</v>
      </c>
      <c r="D204" s="97" t="str">
        <f>IF(ISERROR(IF(B$26="Non sélectionné",VLOOKUP($B204,BASE1!$D:$S,2,FALSE),VLOOKUP($B204,BASE1!$D:$S,5,FALSE))=TRUE),"",IF(B$26="Non sélectionné",VLOOKUP($B204,BASE1!$D:$S,2,FALSE),VLOOKUP($B204,BASE1!$D:$S,5,FALSE)))</f>
        <v>5/5</v>
      </c>
      <c r="E204" s="97" t="str">
        <f>IF(ISERROR(IF(C$26="Non sélectionné",VLOOKUP($B204,BASE1!$D:$S,3,FALSE),VLOOKUP($B204,BASE1!$D:$S,6,FALSE))=TRUE),"",IF(C$26="Non sélectionné",VLOOKUP($B204,BASE1!$D:$S,3,FALSE),VLOOKUP($B204,BASE1!$D:$S,6,FALSE)))</f>
        <v>4,5/5</v>
      </c>
      <c r="F204" s="97" t="str">
        <f>IF(ISERROR(IF(E$26="Non sélectionné",VLOOKUP($B204,BASE1!$D:$S,4,FALSE),VLOOKUP($B204,BASE1!$D:$S,8,FALSE))=TRUE),"",IF(E$26="Non sélectionné",VLOOKUP($B204,BASE1!$D:$S,4,FALSE),VLOOKUP($B204,BASE1!$D:$S,8,FALSE)))</f>
        <v>5/5</v>
      </c>
      <c r="G204" s="97" t="str">
        <f>IF(ISERROR(VLOOKUP($B204,BASE1!$D:$S,15,FALSE)=TRUE),"",VLOOKUP($B204,BASE1!$D:$S,15,FALSE))</f>
        <v>3,5/5</v>
      </c>
      <c r="H204" s="97" t="str">
        <f>IF(ISERROR(VLOOKUP($B204,BASE1!$D:$S,16,FALSE)=TRUE),"",VLOOKUP($B204,BASE1!$D:$S,16,FALSE))</f>
        <v>2/5</v>
      </c>
    </row>
    <row r="205" spans="1:8" ht="23.25" x14ac:dyDescent="0.35">
      <c r="A205" s="6">
        <v>135</v>
      </c>
      <c r="B205" s="8" t="str">
        <f>IF(ISERROR(VLOOKUP(A205,BASE1!B:D,3,FALSE)=TRUE),"",VLOOKUP(A205,BASE1!B:D,3,FALSE))</f>
        <v>448 V</v>
      </c>
      <c r="D205" s="97" t="str">
        <f>IF(ISERROR(IF(B$26="Non sélectionné",VLOOKUP($B205,BASE1!$D:$S,2,FALSE),VLOOKUP($B205,BASE1!$D:$S,5,FALSE))=TRUE),"",IF(B$26="Non sélectionné",VLOOKUP($B205,BASE1!$D:$S,2,FALSE),VLOOKUP($B205,BASE1!$D:$S,5,FALSE)))</f>
        <v>5/5</v>
      </c>
      <c r="E205" s="97" t="str">
        <f>IF(ISERROR(IF(C$26="Non sélectionné",VLOOKUP($B205,BASE1!$D:$S,3,FALSE),VLOOKUP($B205,BASE1!$D:$S,6,FALSE))=TRUE),"",IF(C$26="Non sélectionné",VLOOKUP($B205,BASE1!$D:$S,3,FALSE),VLOOKUP($B205,BASE1!$D:$S,6,FALSE)))</f>
        <v>4,5/5</v>
      </c>
      <c r="F205" s="97" t="str">
        <f>IF(ISERROR(IF(E$26="Non sélectionné",VLOOKUP($B205,BASE1!$D:$S,4,FALSE),VLOOKUP($B205,BASE1!$D:$S,8,FALSE))=TRUE),"",IF(E$26="Non sélectionné",VLOOKUP($B205,BASE1!$D:$S,4,FALSE),VLOOKUP($B205,BASE1!$D:$S,8,FALSE)))</f>
        <v>4,5/5</v>
      </c>
      <c r="G205" s="97" t="str">
        <f>IF(ISERROR(VLOOKUP($B205,BASE1!$D:$S,15,FALSE)=TRUE),"",VLOOKUP($B205,BASE1!$D:$S,15,FALSE))</f>
        <v>3,5/5</v>
      </c>
      <c r="H205" s="97" t="str">
        <f>IF(ISERROR(VLOOKUP($B205,BASE1!$D:$S,16,FALSE)=TRUE),"",VLOOKUP($B205,BASE1!$D:$S,16,FALSE))</f>
        <v>2/5</v>
      </c>
    </row>
    <row r="206" spans="1:8" ht="23.25" x14ac:dyDescent="0.35">
      <c r="A206" s="6">
        <v>136</v>
      </c>
      <c r="B206" s="8" t="str">
        <f>IF(ISERROR(VLOOKUP(A206,BASE1!B:D,3,FALSE)=TRUE),"",VLOOKUP(A206,BASE1!B:D,3,FALSE))</f>
        <v>440 + 248 V</v>
      </c>
      <c r="D206" s="97" t="str">
        <f>IF(ISERROR(IF(B$26="Non sélectionné",VLOOKUP($B206,BASE1!$D:$S,2,FALSE),VLOOKUP($B206,BASE1!$D:$S,5,FALSE))=TRUE),"",IF(B$26="Non sélectionné",VLOOKUP($B206,BASE1!$D:$S,2,FALSE),VLOOKUP($B206,BASE1!$D:$S,5,FALSE)))</f>
        <v>4/5</v>
      </c>
      <c r="E206" s="97" t="str">
        <f>IF(ISERROR(IF(C$26="Non sélectionné",VLOOKUP($B206,BASE1!$D:$S,3,FALSE),VLOOKUP($B206,BASE1!$D:$S,6,FALSE))=TRUE),"",IF(C$26="Non sélectionné",VLOOKUP($B206,BASE1!$D:$S,3,FALSE),VLOOKUP($B206,BASE1!$D:$S,6,FALSE)))</f>
        <v>4,5/5</v>
      </c>
      <c r="F206" s="97" t="str">
        <f>IF(ISERROR(IF(E$26="Non sélectionné",VLOOKUP($B206,BASE1!$D:$S,4,FALSE),VLOOKUP($B206,BASE1!$D:$S,8,FALSE))=TRUE),"",IF(E$26="Non sélectionné",VLOOKUP($B206,BASE1!$D:$S,4,FALSE),VLOOKUP($B206,BASE1!$D:$S,8,FALSE)))</f>
        <v>5/5</v>
      </c>
      <c r="G206" s="97" t="str">
        <f>IF(ISERROR(VLOOKUP($B206,BASE1!$D:$S,15,FALSE)=TRUE),"",VLOOKUP($B206,BASE1!$D:$S,15,FALSE))</f>
        <v>3/5</v>
      </c>
      <c r="H206" s="97" t="str">
        <f>IF(ISERROR(VLOOKUP($B206,BASE1!$D:$S,16,FALSE)=TRUE),"",VLOOKUP($B206,BASE1!$D:$S,16,FALSE))</f>
        <v>0,5/5</v>
      </c>
    </row>
    <row r="207" spans="1:8" ht="23.25" x14ac:dyDescent="0.35">
      <c r="A207" s="6">
        <v>137</v>
      </c>
      <c r="B207" s="8" t="str">
        <f>IF(ISERROR(VLOOKUP(A207,BASE1!B:D,3,FALSE)=TRUE),"",VLOOKUP(A207,BASE1!B:D,3,FALSE))</f>
        <v>440 + 448 V</v>
      </c>
      <c r="D207" s="97" t="str">
        <f>IF(ISERROR(IF(B$26="Non sélectionné",VLOOKUP($B207,BASE1!$D:$S,2,FALSE),VLOOKUP($B207,BASE1!$D:$S,5,FALSE))=TRUE),"",IF(B$26="Non sélectionné",VLOOKUP($B207,BASE1!$D:$S,2,FALSE),VLOOKUP($B207,BASE1!$D:$S,5,FALSE)))</f>
        <v>4/5</v>
      </c>
      <c r="E207" s="97" t="str">
        <f>IF(ISERROR(IF(C$26="Non sélectionné",VLOOKUP($B207,BASE1!$D:$S,3,FALSE),VLOOKUP($B207,BASE1!$D:$S,6,FALSE))=TRUE),"",IF(C$26="Non sélectionné",VLOOKUP($B207,BASE1!$D:$S,3,FALSE),VLOOKUP($B207,BASE1!$D:$S,6,FALSE)))</f>
        <v>4,5/5</v>
      </c>
      <c r="F207" s="97" t="str">
        <f>IF(ISERROR(IF(E$26="Non sélectionné",VLOOKUP($B207,BASE1!$D:$S,4,FALSE),VLOOKUP($B207,BASE1!$D:$S,8,FALSE))=TRUE),"",IF(E$26="Non sélectionné",VLOOKUP($B207,BASE1!$D:$S,4,FALSE),VLOOKUP($B207,BASE1!$D:$S,8,FALSE)))</f>
        <v>4,5/5</v>
      </c>
      <c r="G207" s="97" t="str">
        <f>IF(ISERROR(VLOOKUP($B207,BASE1!$D:$S,15,FALSE)=TRUE),"",VLOOKUP($B207,BASE1!$D:$S,15,FALSE))</f>
        <v>3/5</v>
      </c>
      <c r="H207" s="97" t="str">
        <f>IF(ISERROR(VLOOKUP($B207,BASE1!$D:$S,16,FALSE)=TRUE),"",VLOOKUP($B207,BASE1!$D:$S,16,FALSE))</f>
        <v>0,5/5</v>
      </c>
    </row>
    <row r="208" spans="1:8" ht="23.25" x14ac:dyDescent="0.35">
      <c r="A208" s="6">
        <v>138</v>
      </c>
      <c r="B208" s="8" t="str">
        <f>IF(ISERROR(VLOOKUP(A208,BASE1!B:D,3,FALSE)=TRUE),"",VLOOKUP(A208,BASE1!B:D,3,FALSE))</f>
        <v>248 F</v>
      </c>
      <c r="D208" s="97" t="str">
        <f>IF(ISERROR(IF(B$26="Non sélectionné",VLOOKUP($B208,BASE1!$D:$S,2,FALSE),VLOOKUP($B208,BASE1!$D:$S,5,FALSE))=TRUE),"",IF(B$26="Non sélectionné",VLOOKUP($B208,BASE1!$D:$S,2,FALSE),VLOOKUP($B208,BASE1!$D:$S,5,FALSE)))</f>
        <v>5/5</v>
      </c>
      <c r="E208" s="97" t="str">
        <f>IF(ISERROR(IF(C$26="Non sélectionné",VLOOKUP($B208,BASE1!$D:$S,3,FALSE),VLOOKUP($B208,BASE1!$D:$S,6,FALSE))=TRUE),"",IF(C$26="Non sélectionné",VLOOKUP($B208,BASE1!$D:$S,3,FALSE),VLOOKUP($B208,BASE1!$D:$S,6,FALSE)))</f>
        <v>5/5</v>
      </c>
      <c r="F208" s="97" t="str">
        <f>IF(ISERROR(IF(E$26="Non sélectionné",VLOOKUP($B208,BASE1!$D:$S,4,FALSE),VLOOKUP($B208,BASE1!$D:$S,8,FALSE))=TRUE),"",IF(E$26="Non sélectionné",VLOOKUP($B208,BASE1!$D:$S,4,FALSE),VLOOKUP($B208,BASE1!$D:$S,8,FALSE)))</f>
        <v>5/5</v>
      </c>
      <c r="G208" s="97" t="str">
        <f>IF(ISERROR(VLOOKUP($B208,BASE1!$D:$S,15,FALSE)=TRUE),"",VLOOKUP($B208,BASE1!$D:$S,15,FALSE))</f>
        <v>3,5/5</v>
      </c>
      <c r="H208" s="97" t="str">
        <f>IF(ISERROR(VLOOKUP($B208,BASE1!$D:$S,16,FALSE)=TRUE),"",VLOOKUP($B208,BASE1!$D:$S,16,FALSE))</f>
        <v>1,5/5</v>
      </c>
    </row>
    <row r="209" spans="1:8" ht="23.25" x14ac:dyDescent="0.35">
      <c r="A209" s="6">
        <v>139</v>
      </c>
      <c r="B209" s="8" t="str">
        <f>IF(ISERROR(VLOOKUP(A209,BASE1!B:D,3,FALSE)=TRUE),"",VLOOKUP(A209,BASE1!B:D,3,FALSE))</f>
        <v>448 F</v>
      </c>
      <c r="D209" s="97" t="str">
        <f>IF(ISERROR(IF(B$26="Non sélectionné",VLOOKUP($B209,BASE1!$D:$S,2,FALSE),VLOOKUP($B209,BASE1!$D:$S,5,FALSE))=TRUE),"",IF(B$26="Non sélectionné",VLOOKUP($B209,BASE1!$D:$S,2,FALSE),VLOOKUP($B209,BASE1!$D:$S,5,FALSE)))</f>
        <v>5/5</v>
      </c>
      <c r="E209" s="97" t="str">
        <f>IF(ISERROR(IF(C$26="Non sélectionné",VLOOKUP($B209,BASE1!$D:$S,3,FALSE),VLOOKUP($B209,BASE1!$D:$S,6,FALSE))=TRUE),"",IF(C$26="Non sélectionné",VLOOKUP($B209,BASE1!$D:$S,3,FALSE),VLOOKUP($B209,BASE1!$D:$S,6,FALSE)))</f>
        <v>5/5</v>
      </c>
      <c r="F209" s="97" t="str">
        <f>IF(ISERROR(IF(E$26="Non sélectionné",VLOOKUP($B209,BASE1!$D:$S,4,FALSE),VLOOKUP($B209,BASE1!$D:$S,8,FALSE))=TRUE),"",IF(E$26="Non sélectionné",VLOOKUP($B209,BASE1!$D:$S,4,FALSE),VLOOKUP($B209,BASE1!$D:$S,8,FALSE)))</f>
        <v>4,5/5</v>
      </c>
      <c r="G209" s="97" t="str">
        <f>IF(ISERROR(VLOOKUP($B209,BASE1!$D:$S,15,FALSE)=TRUE),"",VLOOKUP($B209,BASE1!$D:$S,15,FALSE))</f>
        <v>3,5/5</v>
      </c>
      <c r="H209" s="97" t="str">
        <f>IF(ISERROR(VLOOKUP($B209,BASE1!$D:$S,16,FALSE)=TRUE),"",VLOOKUP($B209,BASE1!$D:$S,16,FALSE))</f>
        <v>2/5</v>
      </c>
    </row>
    <row r="210" spans="1:8" ht="23.25" x14ac:dyDescent="0.35">
      <c r="A210" s="6">
        <v>140</v>
      </c>
      <c r="B210" s="8" t="str">
        <f>IF(ISERROR(VLOOKUP(A210,BASE1!B:D,3,FALSE)=TRUE),"",VLOOKUP(A210,BASE1!B:D,3,FALSE))</f>
        <v>343 + 248 F</v>
      </c>
      <c r="D210" s="97" t="str">
        <f>IF(ISERROR(IF(B$26="Non sélectionné",VLOOKUP($B210,BASE1!$D:$S,2,FALSE),VLOOKUP($B210,BASE1!$D:$S,5,FALSE))=TRUE),"",IF(B$26="Non sélectionné",VLOOKUP($B210,BASE1!$D:$S,2,FALSE),VLOOKUP($B210,BASE1!$D:$S,5,FALSE)))</f>
        <v>5/5</v>
      </c>
      <c r="E210" s="97" t="str">
        <f>IF(ISERROR(IF(C$26="Non sélectionné",VLOOKUP($B210,BASE1!$D:$S,3,FALSE),VLOOKUP($B210,BASE1!$D:$S,6,FALSE))=TRUE),"",IF(C$26="Non sélectionné",VLOOKUP($B210,BASE1!$D:$S,3,FALSE),VLOOKUP($B210,BASE1!$D:$S,6,FALSE)))</f>
        <v>5/5</v>
      </c>
      <c r="F210" s="97" t="str">
        <f>IF(ISERROR(IF(E$26="Non sélectionné",VLOOKUP($B210,BASE1!$D:$S,4,FALSE),VLOOKUP($B210,BASE1!$D:$S,8,FALSE))=TRUE),"",IF(E$26="Non sélectionné",VLOOKUP($B210,BASE1!$D:$S,4,FALSE),VLOOKUP($B210,BASE1!$D:$S,8,FALSE)))</f>
        <v>5/5</v>
      </c>
      <c r="G210" s="97" t="str">
        <f>IF(ISERROR(VLOOKUP($B210,BASE1!$D:$S,15,FALSE)=TRUE),"",VLOOKUP($B210,BASE1!$D:$S,15,FALSE))</f>
        <v>2,5/5</v>
      </c>
      <c r="H210" s="97" t="str">
        <f>IF(ISERROR(VLOOKUP($B210,BASE1!$D:$S,16,FALSE)=TRUE),"",VLOOKUP($B210,BASE1!$D:$S,16,FALSE))</f>
        <v>0,5/5</v>
      </c>
    </row>
    <row r="211" spans="1:8" ht="23.25" x14ac:dyDescent="0.35">
      <c r="A211" s="6">
        <v>141</v>
      </c>
      <c r="B211" s="8" t="str">
        <f>IF(ISERROR(VLOOKUP(A211,BASE1!B:D,3,FALSE)=TRUE),"",VLOOKUP(A211,BASE1!B:D,3,FALSE))</f>
        <v>407 + 448 F</v>
      </c>
      <c r="D211" s="97" t="str">
        <f>IF(ISERROR(IF(B$26="Non sélectionné",VLOOKUP($B211,BASE1!$D:$S,2,FALSE),VLOOKUP($B211,BASE1!$D:$S,5,FALSE))=TRUE),"",IF(B$26="Non sélectionné",VLOOKUP($B211,BASE1!$D:$S,2,FALSE),VLOOKUP($B211,BASE1!$D:$S,5,FALSE)))</f>
        <v>4/5</v>
      </c>
      <c r="E211" s="97" t="str">
        <f>IF(ISERROR(IF(C$26="Non sélectionné",VLOOKUP($B211,BASE1!$D:$S,3,FALSE),VLOOKUP($B211,BASE1!$D:$S,6,FALSE))=TRUE),"",IF(C$26="Non sélectionné",VLOOKUP($B211,BASE1!$D:$S,3,FALSE),VLOOKUP($B211,BASE1!$D:$S,6,FALSE)))</f>
        <v>5/5</v>
      </c>
      <c r="F211" s="97" t="str">
        <f>IF(ISERROR(IF(E$26="Non sélectionné",VLOOKUP($B211,BASE1!$D:$S,4,FALSE),VLOOKUP($B211,BASE1!$D:$S,8,FALSE))=TRUE),"",IF(E$26="Non sélectionné",VLOOKUP($B211,BASE1!$D:$S,4,FALSE),VLOOKUP($B211,BASE1!$D:$S,8,FALSE)))</f>
        <v>4,5/5</v>
      </c>
      <c r="G211" s="97" t="str">
        <f>IF(ISERROR(VLOOKUP($B211,BASE1!$D:$S,15,FALSE)=TRUE),"",VLOOKUP($B211,BASE1!$D:$S,15,FALSE))</f>
        <v>3/5</v>
      </c>
      <c r="H211" s="97" t="str">
        <f>IF(ISERROR(VLOOKUP($B211,BASE1!$D:$S,16,FALSE)=TRUE),"",VLOOKUP($B211,BASE1!$D:$S,16,FALSE))</f>
        <v>1/5</v>
      </c>
    </row>
    <row r="212" spans="1:8" ht="23.25" x14ac:dyDescent="0.35">
      <c r="A212" s="6">
        <v>142</v>
      </c>
      <c r="B212" s="8">
        <f>IF(ISERROR(VLOOKUP(A212,BASE1!B:D,3,FALSE)=TRUE),"",VLOOKUP(A212,BASE1!B:D,3,FALSE))</f>
        <v>247</v>
      </c>
      <c r="D212" s="97" t="str">
        <f>IF(ISERROR(IF(B$26="Non sélectionné",VLOOKUP($B212,BASE1!$D:$S,2,FALSE),VLOOKUP($B212,BASE1!$D:$S,5,FALSE))=TRUE),"",IF(B$26="Non sélectionné",VLOOKUP($B212,BASE1!$D:$S,2,FALSE),VLOOKUP($B212,BASE1!$D:$S,5,FALSE)))</f>
        <v>4,5/5</v>
      </c>
      <c r="E212" s="97" t="str">
        <f>IF(ISERROR(IF(C$26="Non sélectionné",VLOOKUP($B212,BASE1!$D:$S,3,FALSE),VLOOKUP($B212,BASE1!$D:$S,6,FALSE))=TRUE),"",IF(C$26="Non sélectionné",VLOOKUP($B212,BASE1!$D:$S,3,FALSE),VLOOKUP($B212,BASE1!$D:$S,6,FALSE)))</f>
        <v>4,5/5</v>
      </c>
      <c r="F212" s="97" t="str">
        <f>IF(ISERROR(IF(E$26="Non sélectionné",VLOOKUP($B212,BASE1!$D:$S,4,FALSE),VLOOKUP($B212,BASE1!$D:$S,8,FALSE))=TRUE),"",IF(E$26="Non sélectionné",VLOOKUP($B212,BASE1!$D:$S,4,FALSE),VLOOKUP($B212,BASE1!$D:$S,8,FALSE)))</f>
        <v>4/5</v>
      </c>
      <c r="G212" s="97" t="str">
        <f>IF(ISERROR(VLOOKUP($B212,BASE1!$D:$S,15,FALSE)=TRUE),"",VLOOKUP($B212,BASE1!$D:$S,15,FALSE))</f>
        <v>3,5/5</v>
      </c>
      <c r="H212" s="97" t="str">
        <f>IF(ISERROR(VLOOKUP($B212,BASE1!$D:$S,16,FALSE)=TRUE),"",VLOOKUP($B212,BASE1!$D:$S,16,FALSE))</f>
        <v>2/5</v>
      </c>
    </row>
    <row r="213" spans="1:8" ht="23.25" x14ac:dyDescent="0.35">
      <c r="A213" s="6">
        <v>143</v>
      </c>
      <c r="B213" s="8" t="str">
        <f>IF(ISERROR(VLOOKUP(A213,BASE1!B:D,3,FALSE)=TRUE),"",VLOOKUP(A213,BASE1!B:D,3,FALSE))</f>
        <v>551 P + 551 F</v>
      </c>
      <c r="D213" s="97" t="str">
        <f>IF(ISERROR(IF(B$26="Non sélectionné",VLOOKUP($B213,BASE1!$D:$S,2,FALSE),VLOOKUP($B213,BASE1!$D:$S,5,FALSE))=TRUE),"",IF(B$26="Non sélectionné",VLOOKUP($B213,BASE1!$D:$S,2,FALSE),VLOOKUP($B213,BASE1!$D:$S,5,FALSE)))</f>
        <v>5/5</v>
      </c>
      <c r="E213" s="97" t="str">
        <f>IF(ISERROR(IF(C$26="Non sélectionné",VLOOKUP($B213,BASE1!$D:$S,3,FALSE),VLOOKUP($B213,BASE1!$D:$S,6,FALSE))=TRUE),"",IF(C$26="Non sélectionné",VLOOKUP($B213,BASE1!$D:$S,3,FALSE),VLOOKUP($B213,BASE1!$D:$S,6,FALSE)))</f>
        <v>3,5/5</v>
      </c>
      <c r="F213" s="97" t="str">
        <f>IF(ISERROR(IF(E$26="Non sélectionné",VLOOKUP($B213,BASE1!$D:$S,4,FALSE),VLOOKUP($B213,BASE1!$D:$S,8,FALSE))=TRUE),"",IF(E$26="Non sélectionné",VLOOKUP($B213,BASE1!$D:$S,4,FALSE),VLOOKUP($B213,BASE1!$D:$S,8,FALSE)))</f>
        <v>3/5</v>
      </c>
      <c r="G213" s="97" t="str">
        <f>IF(ISERROR(VLOOKUP($B213,BASE1!$D:$S,15,FALSE)=TRUE),"",VLOOKUP($B213,BASE1!$D:$S,15,FALSE))</f>
        <v>4/5</v>
      </c>
      <c r="H213" s="97" t="str">
        <f>IF(ISERROR(VLOOKUP($B213,BASE1!$D:$S,16,FALSE)=TRUE),"",VLOOKUP($B213,BASE1!$D:$S,16,FALSE))</f>
        <v>0,5/5</v>
      </c>
    </row>
    <row r="214" spans="1:8" ht="23.25" x14ac:dyDescent="0.35">
      <c r="A214" s="6">
        <v>144</v>
      </c>
      <c r="B214" s="8" t="str">
        <f>IF(ISERROR(VLOOKUP(A214,BASE1!B:D,3,FALSE)=TRUE),"",VLOOKUP(A214,BASE1!B:D,3,FALSE))</f>
        <v>551 F</v>
      </c>
      <c r="D214" s="97" t="str">
        <f>IF(ISERROR(IF(B$26="Non sélectionné",VLOOKUP($B214,BASE1!$D:$S,2,FALSE),VLOOKUP($B214,BASE1!$D:$S,5,FALSE))=TRUE),"",IF(B$26="Non sélectionné",VLOOKUP($B214,BASE1!$D:$S,2,FALSE),VLOOKUP($B214,BASE1!$D:$S,5,FALSE)))</f>
        <v>5/5</v>
      </c>
      <c r="E214" s="97" t="str">
        <f>IF(ISERROR(IF(C$26="Non sélectionné",VLOOKUP($B214,BASE1!$D:$S,3,FALSE),VLOOKUP($B214,BASE1!$D:$S,6,FALSE))=TRUE),"",IF(C$26="Non sélectionné",VLOOKUP($B214,BASE1!$D:$S,3,FALSE),VLOOKUP($B214,BASE1!$D:$S,6,FALSE)))</f>
        <v>3,5/5</v>
      </c>
      <c r="F214" s="97" t="str">
        <f>IF(ISERROR(IF(E$26="Non sélectionné",VLOOKUP($B214,BASE1!$D:$S,4,FALSE),VLOOKUP($B214,BASE1!$D:$S,8,FALSE))=TRUE),"",IF(E$26="Non sélectionné",VLOOKUP($B214,BASE1!$D:$S,4,FALSE),VLOOKUP($B214,BASE1!$D:$S,8,FALSE)))</f>
        <v>3/5</v>
      </c>
      <c r="G214" s="97" t="str">
        <f>IF(ISERROR(VLOOKUP($B214,BASE1!$D:$S,15,FALSE)=TRUE),"",VLOOKUP($B214,BASE1!$D:$S,15,FALSE))</f>
        <v>4,5/5</v>
      </c>
      <c r="H214" s="97" t="str">
        <f>IF(ISERROR(VLOOKUP($B214,BASE1!$D:$S,16,FALSE)=TRUE),"",VLOOKUP($B214,BASE1!$D:$S,16,FALSE))</f>
        <v>1/5</v>
      </c>
    </row>
    <row r="215" spans="1:8" ht="23.25" x14ac:dyDescent="0.35">
      <c r="A215" s="6">
        <v>145</v>
      </c>
      <c r="B215" s="8">
        <f>IF(ISERROR(VLOOKUP(A215,BASE1!B:D,3,FALSE)=TRUE),"",VLOOKUP(A215,BASE1!B:D,3,FALSE))</f>
        <v>473</v>
      </c>
      <c r="D215" s="97" t="str">
        <f>IF(ISERROR(IF(B$26="Non sélectionné",VLOOKUP($B215,BASE1!$D:$S,2,FALSE),VLOOKUP($B215,BASE1!$D:$S,5,FALSE))=TRUE),"",IF(B$26="Non sélectionné",VLOOKUP($B215,BASE1!$D:$S,2,FALSE),VLOOKUP($B215,BASE1!$D:$S,5,FALSE)))</f>
        <v>2,5/5</v>
      </c>
      <c r="E215" s="97" t="str">
        <f>IF(ISERROR(IF(C$26="Non sélectionné",VLOOKUP($B215,BASE1!$D:$S,3,FALSE),VLOOKUP($B215,BASE1!$D:$S,6,FALSE))=TRUE),"",IF(C$26="Non sélectionné",VLOOKUP($B215,BASE1!$D:$S,3,FALSE),VLOOKUP($B215,BASE1!$D:$S,6,FALSE)))</f>
        <v>1/5TEMPORAIRE</v>
      </c>
      <c r="F215" s="97" t="str">
        <f>IF(ISERROR(IF(E$26="Non sélectionné",VLOOKUP($B215,BASE1!$D:$S,4,FALSE),VLOOKUP($B215,BASE1!$D:$S,8,FALSE))=TRUE),"",IF(E$26="Non sélectionné",VLOOKUP($B215,BASE1!$D:$S,4,FALSE),VLOOKUP($B215,BASE1!$D:$S,8,FALSE)))</f>
        <v>0,5/5</v>
      </c>
      <c r="G215" s="97" t="str">
        <f>IF(ISERROR(VLOOKUP($B215,BASE1!$D:$S,15,FALSE)=TRUE),"",VLOOKUP($B215,BASE1!$D:$S,15,FALSE))</f>
        <v>5/5</v>
      </c>
      <c r="H215" s="97" t="str">
        <f>IF(ISERROR(VLOOKUP($B215,BASE1!$D:$S,16,FALSE)=TRUE),"",VLOOKUP($B215,BASE1!$D:$S,16,FALSE))</f>
        <v>5/5</v>
      </c>
    </row>
    <row r="216" spans="1:8" ht="23.25" x14ac:dyDescent="0.35">
      <c r="A216" s="6">
        <v>146</v>
      </c>
      <c r="B216" s="8">
        <f>IF(ISERROR(VLOOKUP(A216,BASE1!B:D,3,FALSE)=TRUE),"",VLOOKUP(A216,BASE1!B:D,3,FALSE))</f>
        <v>466</v>
      </c>
      <c r="D216" s="97" t="str">
        <f>IF(ISERROR(IF(B$26="Non sélectionné",VLOOKUP($B216,BASE1!$D:$S,2,FALSE),VLOOKUP($B216,BASE1!$D:$S,5,FALSE))=TRUE),"",IF(B$26="Non sélectionné",VLOOKUP($B216,BASE1!$D:$S,2,FALSE),VLOOKUP($B216,BASE1!$D:$S,5,FALSE)))</f>
        <v>3,5/5</v>
      </c>
      <c r="E216" s="97" t="str">
        <f>IF(ISERROR(IF(C$26="Non sélectionné",VLOOKUP($B216,BASE1!$D:$S,3,FALSE),VLOOKUP($B216,BASE1!$D:$S,6,FALSE))=TRUE),"",IF(C$26="Non sélectionné",VLOOKUP($B216,BASE1!$D:$S,3,FALSE),VLOOKUP($B216,BASE1!$D:$S,6,FALSE)))</f>
        <v>3/5</v>
      </c>
      <c r="F216" s="97" t="str">
        <f>IF(ISERROR(IF(E$26="Non sélectionné",VLOOKUP($B216,BASE1!$D:$S,4,FALSE),VLOOKUP($B216,BASE1!$D:$S,8,FALSE))=TRUE),"",IF(E$26="Non sélectionné",VLOOKUP($B216,BASE1!$D:$S,4,FALSE),VLOOKUP($B216,BASE1!$D:$S,8,FALSE)))</f>
        <v>1,5/5</v>
      </c>
      <c r="G216" s="97" t="str">
        <f>IF(ISERROR(VLOOKUP($B216,BASE1!$D:$S,15,FALSE)=TRUE),"",VLOOKUP($B216,BASE1!$D:$S,15,FALSE))</f>
        <v>5/5</v>
      </c>
      <c r="H216" s="97" t="str">
        <f>IF(ISERROR(VLOOKUP($B216,BASE1!$D:$S,16,FALSE)=TRUE),"",VLOOKUP($B216,BASE1!$D:$S,16,FALSE))</f>
        <v>5/5</v>
      </c>
    </row>
    <row r="217" spans="1:8" ht="23.25" x14ac:dyDescent="0.35">
      <c r="A217" s="6">
        <v>147</v>
      </c>
      <c r="B217" s="8" t="str">
        <f>IF(ISERROR(VLOOKUP(A217,BASE1!B:D,3,FALSE)=TRUE),"",VLOOKUP(A217,BASE1!B:D,3,FALSE))</f>
        <v>413 AC</v>
      </c>
      <c r="D217" s="97" t="str">
        <f>IF(ISERROR(IF(B$26="Non sélectionné",VLOOKUP($B217,BASE1!$D:$S,2,FALSE),VLOOKUP($B217,BASE1!$D:$S,5,FALSE))=TRUE),"",IF(B$26="Non sélectionné",VLOOKUP($B217,BASE1!$D:$S,2,FALSE),VLOOKUP($B217,BASE1!$D:$S,5,FALSE)))</f>
        <v>4/5</v>
      </c>
      <c r="E217" s="97" t="str">
        <f>IF(ISERROR(IF(C$26="Non sélectionné",VLOOKUP($B217,BASE1!$D:$S,3,FALSE),VLOOKUP($B217,BASE1!$D:$S,6,FALSE))=TRUE),"",IF(C$26="Non sélectionné",VLOOKUP($B217,BASE1!$D:$S,3,FALSE),VLOOKUP($B217,BASE1!$D:$S,6,FALSE)))</f>
        <v>4/5 INT</v>
      </c>
      <c r="F217" s="97" t="str">
        <f>IF(ISERROR(IF(E$26="Non sélectionné",VLOOKUP($B217,BASE1!$D:$S,4,FALSE),VLOOKUP($B217,BASE1!$D:$S,8,FALSE))=TRUE),"",IF(E$26="Non sélectionné",VLOOKUP($B217,BASE1!$D:$S,4,FALSE),VLOOKUP($B217,BASE1!$D:$S,8,FALSE)))</f>
        <v>2,5/5</v>
      </c>
      <c r="G217" s="97" t="str">
        <f>IF(ISERROR(VLOOKUP($B217,BASE1!$D:$S,15,FALSE)=TRUE),"",VLOOKUP($B217,BASE1!$D:$S,15,FALSE))</f>
        <v>5/5</v>
      </c>
      <c r="H217" s="97" t="str">
        <f>IF(ISERROR(VLOOKUP($B217,BASE1!$D:$S,16,FALSE)=TRUE),"",VLOOKUP($B217,BASE1!$D:$S,16,FALSE))</f>
        <v>4/5</v>
      </c>
    </row>
    <row r="218" spans="1:8" ht="23.25" x14ac:dyDescent="0.35">
      <c r="A218" s="6">
        <v>148</v>
      </c>
      <c r="B218" s="8" t="str">
        <f>IF(ISERROR(VLOOKUP(A218,BASE1!B:D,3,FALSE)=TRUE),"",VLOOKUP(A218,BASE1!B:D,3,FALSE))</f>
        <v>419 AC</v>
      </c>
      <c r="D218" s="97" t="str">
        <f>IF(ISERROR(IF(B$26="Non sélectionné",VLOOKUP($B218,BASE1!$D:$S,2,FALSE),VLOOKUP($B218,BASE1!$D:$S,5,FALSE))=TRUE),"",IF(B$26="Non sélectionné",VLOOKUP($B218,BASE1!$D:$S,2,FALSE),VLOOKUP($B218,BASE1!$D:$S,5,FALSE)))</f>
        <v>4/5</v>
      </c>
      <c r="E218" s="97" t="str">
        <f>IF(ISERROR(IF(C$26="Non sélectionné",VLOOKUP($B218,BASE1!$D:$S,3,FALSE),VLOOKUP($B218,BASE1!$D:$S,6,FALSE))=TRUE),"",IF(C$26="Non sélectionné",VLOOKUP($B218,BASE1!$D:$S,3,FALSE),VLOOKUP($B218,BASE1!$D:$S,6,FALSE)))</f>
        <v>4/5 INT</v>
      </c>
      <c r="F218" s="97" t="str">
        <f>IF(ISERROR(IF(E$26="Non sélectionné",VLOOKUP($B218,BASE1!$D:$S,4,FALSE),VLOOKUP($B218,BASE1!$D:$S,8,FALSE))=TRUE),"",IF(E$26="Non sélectionné",VLOOKUP($B218,BASE1!$D:$S,4,FALSE),VLOOKUP($B218,BASE1!$D:$S,8,FALSE)))</f>
        <v>3/5</v>
      </c>
      <c r="G218" s="97" t="str">
        <f>IF(ISERROR(VLOOKUP($B218,BASE1!$D:$S,15,FALSE)=TRUE),"",VLOOKUP($B218,BASE1!$D:$S,15,FALSE))</f>
        <v>5/5</v>
      </c>
      <c r="H218" s="97" t="str">
        <f>IF(ISERROR(VLOOKUP($B218,BASE1!$D:$S,16,FALSE)=TRUE),"",VLOOKUP($B218,BASE1!$D:$S,16,FALSE))</f>
        <v>4/5</v>
      </c>
    </row>
    <row r="219" spans="1:8" ht="23.25" x14ac:dyDescent="0.35">
      <c r="A219" s="6">
        <v>149</v>
      </c>
      <c r="B219" s="8" t="str">
        <f>IF(ISERROR(VLOOKUP(A219,BASE1!B:D,3,FALSE)=TRUE),"",VLOOKUP(A219,BASE1!B:D,3,FALSE))</f>
        <v>448 AC</v>
      </c>
      <c r="D219" s="97" t="str">
        <f>IF(ISERROR(IF(B$26="Non sélectionné",VLOOKUP($B219,BASE1!$D:$S,2,FALSE),VLOOKUP($B219,BASE1!$D:$S,5,FALSE))=TRUE),"",IF(B$26="Non sélectionné",VLOOKUP($B219,BASE1!$D:$S,2,FALSE),VLOOKUP($B219,BASE1!$D:$S,5,FALSE)))</f>
        <v>5/5</v>
      </c>
      <c r="E219" s="97" t="str">
        <f>IF(ISERROR(IF(C$26="Non sélectionné",VLOOKUP($B219,BASE1!$D:$S,3,FALSE),VLOOKUP($B219,BASE1!$D:$S,6,FALSE))=TRUE),"",IF(C$26="Non sélectionné",VLOOKUP($B219,BASE1!$D:$S,3,FALSE),VLOOKUP($B219,BASE1!$D:$S,6,FALSE)))</f>
        <v>5/5 INT</v>
      </c>
      <c r="F219" s="97" t="str">
        <f>IF(ISERROR(IF(E$26="Non sélectionné",VLOOKUP($B219,BASE1!$D:$S,4,FALSE),VLOOKUP($B219,BASE1!$D:$S,8,FALSE))=TRUE),"",IF(E$26="Non sélectionné",VLOOKUP($B219,BASE1!$D:$S,4,FALSE),VLOOKUP($B219,BASE1!$D:$S,8,FALSE)))</f>
        <v>4,5/5</v>
      </c>
      <c r="G219" s="97" t="str">
        <f>IF(ISERROR(VLOOKUP($B219,BASE1!$D:$S,15,FALSE)=TRUE),"",VLOOKUP($B219,BASE1!$D:$S,15,FALSE))</f>
        <v>3,5/5</v>
      </c>
      <c r="H219" s="97" t="str">
        <f>IF(ISERROR(VLOOKUP($B219,BASE1!$D:$S,16,FALSE)=TRUE),"",VLOOKUP($B219,BASE1!$D:$S,16,FALSE))</f>
        <v>2/5</v>
      </c>
    </row>
    <row r="220" spans="1:8" ht="23.25" x14ac:dyDescent="0.35">
      <c r="A220" s="6">
        <v>150</v>
      </c>
      <c r="B220" s="8">
        <f>IF(ISERROR(VLOOKUP(A220,BASE1!B:D,3,FALSE)=TRUE),"",VLOOKUP(A220,BASE1!B:D,3,FALSE))</f>
        <v>553</v>
      </c>
      <c r="D220" s="97" t="str">
        <f>IF(ISERROR(IF(B$26="Non sélectionné",VLOOKUP($B220,BASE1!$D:$S,2,FALSE),VLOOKUP($B220,BASE1!$D:$S,5,FALSE))=TRUE),"",IF(B$26="Non sélectionné",VLOOKUP($B220,BASE1!$D:$S,2,FALSE),VLOOKUP($B220,BASE1!$D:$S,5,FALSE)))</f>
        <v>5/5</v>
      </c>
      <c r="E220" s="97" t="str">
        <f>IF(ISERROR(IF(C$26="Non sélectionné",VLOOKUP($B220,BASE1!$D:$S,3,FALSE),VLOOKUP($B220,BASE1!$D:$S,6,FALSE))=TRUE),"",IF(C$26="Non sélectionné",VLOOKUP($B220,BASE1!$D:$S,3,FALSE),VLOOKUP($B220,BASE1!$D:$S,6,FALSE)))</f>
        <v>3,5/5</v>
      </c>
      <c r="F220" s="97" t="str">
        <f>IF(ISERROR(IF(E$26="Non sélectionné",VLOOKUP($B220,BASE1!$D:$S,4,FALSE),VLOOKUP($B220,BASE1!$D:$S,8,FALSE))=TRUE),"",IF(E$26="Non sélectionné",VLOOKUP($B220,BASE1!$D:$S,4,FALSE),VLOOKUP($B220,BASE1!$D:$S,8,FALSE)))</f>
        <v>3/5</v>
      </c>
      <c r="G220" s="97" t="str">
        <f>IF(ISERROR(VLOOKUP($B220,BASE1!$D:$S,15,FALSE)=TRUE),"",VLOOKUP($B220,BASE1!$D:$S,15,FALSE))</f>
        <v>4,5/5</v>
      </c>
      <c r="H220" s="97" t="str">
        <f>IF(ISERROR(VLOOKUP($B220,BASE1!$D:$S,16,FALSE)=TRUE),"",VLOOKUP($B220,BASE1!$D:$S,16,FALSE))</f>
        <v>4/5</v>
      </c>
    </row>
    <row r="221" spans="1:8" ht="23.25" x14ac:dyDescent="0.35">
      <c r="A221" s="6">
        <v>151</v>
      </c>
      <c r="B221" s="8">
        <f>IF(ISERROR(VLOOKUP(A221,BASE1!B:D,3,FALSE)=TRUE),"",VLOOKUP(A221,BASE1!B:D,3,FALSE))</f>
        <v>552</v>
      </c>
      <c r="D221" s="97" t="str">
        <f>IF(ISERROR(IF(B$26="Non sélectionné",VLOOKUP($B221,BASE1!$D:$S,2,FALSE),VLOOKUP($B221,BASE1!$D:$S,5,FALSE))=TRUE),"",IF(B$26="Non sélectionné",VLOOKUP($B221,BASE1!$D:$S,2,FALSE),VLOOKUP($B221,BASE1!$D:$S,5,FALSE)))</f>
        <v>5/5</v>
      </c>
      <c r="E221" s="97" t="str">
        <f>IF(ISERROR(IF(C$26="Non sélectionné",VLOOKUP($B221,BASE1!$D:$S,3,FALSE),VLOOKUP($B221,BASE1!$D:$S,6,FALSE))=TRUE),"",IF(C$26="Non sélectionné",VLOOKUP($B221,BASE1!$D:$S,3,FALSE),VLOOKUP($B221,BASE1!$D:$S,6,FALSE)))</f>
        <v>3,5/5</v>
      </c>
      <c r="F221" s="97" t="str">
        <f>IF(ISERROR(IF(E$26="Non sélectionné",VLOOKUP($B221,BASE1!$D:$S,4,FALSE),VLOOKUP($B221,BASE1!$D:$S,8,FALSE))=TRUE),"",IF(E$26="Non sélectionné",VLOOKUP($B221,BASE1!$D:$S,4,FALSE),VLOOKUP($B221,BASE1!$D:$S,8,FALSE)))</f>
        <v>3/5</v>
      </c>
      <c r="G221" s="97" t="str">
        <f>IF(ISERROR(VLOOKUP($B221,BASE1!$D:$S,15,FALSE)=TRUE),"",VLOOKUP($B221,BASE1!$D:$S,15,FALSE))</f>
        <v>4,5/5</v>
      </c>
      <c r="H221" s="97" t="str">
        <f>IF(ISERROR(VLOOKUP($B221,BASE1!$D:$S,16,FALSE)=TRUE),"",VLOOKUP($B221,BASE1!$D:$S,16,FALSE))</f>
        <v>4/5</v>
      </c>
    </row>
    <row r="222" spans="1:8" ht="23.25" x14ac:dyDescent="0.35">
      <c r="A222" s="6">
        <v>152</v>
      </c>
      <c r="B222" s="8" t="str">
        <f>IF(ISERROR(VLOOKUP(A222,BASE1!B:D,3,FALSE)=TRUE),"",VLOOKUP(A222,BASE1!B:D,3,FALSE))</f>
        <v>462 M + 448 F</v>
      </c>
      <c r="D222" s="97" t="str">
        <f>IF(ISERROR(IF(B$26="Non sélectionné",VLOOKUP($B222,BASE1!$D:$S,2,FALSE),VLOOKUP($B222,BASE1!$D:$S,5,FALSE))=TRUE),"",IF(B$26="Non sélectionné",VLOOKUP($B222,BASE1!$D:$S,2,FALSE),VLOOKUP($B222,BASE1!$D:$S,5,FALSE)))</f>
        <v>3,5/5</v>
      </c>
      <c r="E222" s="97" t="str">
        <f>IF(ISERROR(IF(C$26="Non sélectionné",VLOOKUP($B222,BASE1!$D:$S,3,FALSE),VLOOKUP($B222,BASE1!$D:$S,6,FALSE))=TRUE),"",IF(C$26="Non sélectionné",VLOOKUP($B222,BASE1!$D:$S,3,FALSE),VLOOKUP($B222,BASE1!$D:$S,6,FALSE)))</f>
        <v>4/5 INT</v>
      </c>
      <c r="F222" s="97" t="str">
        <f>IF(ISERROR(IF(E$26="Non sélectionné",VLOOKUP($B222,BASE1!$D:$S,4,FALSE),VLOOKUP($B222,BASE1!$D:$S,8,FALSE))=TRUE),"",IF(E$26="Non sélectionné",VLOOKUP($B222,BASE1!$D:$S,4,FALSE),VLOOKUP($B222,BASE1!$D:$S,8,FALSE)))</f>
        <v>4,5/5</v>
      </c>
      <c r="G222" s="97" t="str">
        <f>IF(ISERROR(VLOOKUP($B222,BASE1!$D:$S,15,FALSE)=TRUE),"",VLOOKUP($B222,BASE1!$D:$S,15,FALSE))</f>
        <v>3/5</v>
      </c>
      <c r="H222" s="97" t="str">
        <f>IF(ISERROR(VLOOKUP($B222,BASE1!$D:$S,16,FALSE)=TRUE),"",VLOOKUP($B222,BASE1!$D:$S,16,FALSE))</f>
        <v>1/5</v>
      </c>
    </row>
    <row r="223" spans="1:8" ht="23.25" x14ac:dyDescent="0.35">
      <c r="A223" s="6">
        <v>153</v>
      </c>
      <c r="B223" s="8" t="str">
        <f>IF(ISERROR(VLOOKUP(A223,BASE1!B:D,3,FALSE)=TRUE),"",VLOOKUP(A223,BASE1!B:D,3,FALSE))</f>
        <v>462 M + 472 AR</v>
      </c>
      <c r="D223" s="97" t="str">
        <f>IF(ISERROR(IF(B$26="Non sélectionné",VLOOKUP($B223,BASE1!$D:$S,2,FALSE),VLOOKUP($B223,BASE1!$D:$S,5,FALSE))=TRUE),"",IF(B$26="Non sélectionné",VLOOKUP($B223,BASE1!$D:$S,2,FALSE),VLOOKUP($B223,BASE1!$D:$S,5,FALSE)))</f>
        <v>3,5/5</v>
      </c>
      <c r="E223" s="97" t="str">
        <f>IF(ISERROR(IF(C$26="Non sélectionné",VLOOKUP($B223,BASE1!$D:$S,3,FALSE),VLOOKUP($B223,BASE1!$D:$S,6,FALSE))=TRUE),"",IF(C$26="Non sélectionné",VLOOKUP($B223,BASE1!$D:$S,3,FALSE),VLOOKUP($B223,BASE1!$D:$S,6,FALSE)))</f>
        <v>4/5 INT</v>
      </c>
      <c r="F223" s="97" t="str">
        <f>IF(ISERROR(IF(E$26="Non sélectionné",VLOOKUP($B223,BASE1!$D:$S,4,FALSE),VLOOKUP($B223,BASE1!$D:$S,8,FALSE))=TRUE),"",IF(E$26="Non sélectionné",VLOOKUP($B223,BASE1!$D:$S,4,FALSE),VLOOKUP($B223,BASE1!$D:$S,8,FALSE)))</f>
        <v>3/5</v>
      </c>
      <c r="G223" s="97" t="str">
        <f>IF(ISERROR(VLOOKUP($B223,BASE1!$D:$S,15,FALSE)=TRUE),"",VLOOKUP($B223,BASE1!$D:$S,15,FALSE))</f>
        <v>3/5</v>
      </c>
      <c r="H223" s="97" t="str">
        <f>IF(ISERROR(VLOOKUP($B223,BASE1!$D:$S,16,FALSE)=TRUE),"",VLOOKUP($B223,BASE1!$D:$S,16,FALSE))</f>
        <v>2,5/5</v>
      </c>
    </row>
    <row r="224" spans="1:8" ht="23.25" x14ac:dyDescent="0.35">
      <c r="A224" s="6">
        <v>154</v>
      </c>
      <c r="B224" s="8" t="str">
        <f>IF(ISERROR(VLOOKUP(A224,BASE1!B:D,3,FALSE)=TRUE),"",VLOOKUP(A224,BASE1!B:D,3,FALSE))</f>
        <v/>
      </c>
      <c r="D224" s="97" t="str">
        <f>IF(ISERROR(IF(B$26="Non sélectionné",VLOOKUP($B224,BASE1!$D:$S,2,FALSE),VLOOKUP($B224,BASE1!$D:$S,5,FALSE))=TRUE),"",IF(B$26="Non sélectionné",VLOOKUP($B224,BASE1!$D:$S,2,FALSE),VLOOKUP($B224,BASE1!$D:$S,5,FALSE)))</f>
        <v/>
      </c>
      <c r="E224" s="97" t="str">
        <f>IF(ISERROR(IF(C$26="Non sélectionné",VLOOKUP($B224,BASE1!$D:$S,3,FALSE),VLOOKUP($B224,BASE1!$D:$S,6,FALSE))=TRUE),"",IF(C$26="Non sélectionné",VLOOKUP($B224,BASE1!$D:$S,3,FALSE),VLOOKUP($B224,BASE1!$D:$S,6,FALSE)))</f>
        <v/>
      </c>
      <c r="F224" s="97" t="str">
        <f>IF(ISERROR(IF(E$26="Non sélectionné",VLOOKUP($B224,BASE1!$D:$S,4,FALSE),VLOOKUP($B224,BASE1!$D:$S,8,FALSE))=TRUE),"",IF(E$26="Non sélectionné",VLOOKUP($B224,BASE1!$D:$S,4,FALSE),VLOOKUP($B224,BASE1!$D:$S,8,FALSE)))</f>
        <v/>
      </c>
      <c r="G224" s="97" t="str">
        <f>IF(ISERROR(VLOOKUP($B224,BASE1!$D:$S,15,FALSE)=TRUE),"",VLOOKUP($B224,BASE1!$D:$S,15,FALSE))</f>
        <v/>
      </c>
      <c r="H224" s="97" t="str">
        <f>IF(ISERROR(VLOOKUP($B224,BASE1!$D:$S,16,FALSE)=TRUE),"",VLOOKUP($B224,BASE1!$D:$S,16,FALSE))</f>
        <v/>
      </c>
    </row>
    <row r="225" spans="1:8" ht="23.25" x14ac:dyDescent="0.35">
      <c r="A225" s="6">
        <v>155</v>
      </c>
      <c r="B225" s="8" t="str">
        <f>IF(ISERROR(VLOOKUP(A225,BASE1!B:D,3,FALSE)=TRUE),"",VLOOKUP(A225,BASE1!B:D,3,FALSE))</f>
        <v/>
      </c>
      <c r="D225" s="97" t="str">
        <f>IF(ISERROR(IF(B$26="Non sélectionné",VLOOKUP($B225,BASE1!$D:$S,2,FALSE),VLOOKUP($B225,BASE1!$D:$S,5,FALSE))=TRUE),"",IF(B$26="Non sélectionné",VLOOKUP($B225,BASE1!$D:$S,2,FALSE),VLOOKUP($B225,BASE1!$D:$S,5,FALSE)))</f>
        <v/>
      </c>
      <c r="E225" s="97" t="str">
        <f>IF(ISERROR(IF(C$26="Non sélectionné",VLOOKUP($B225,BASE1!$D:$S,3,FALSE),VLOOKUP($B225,BASE1!$D:$S,6,FALSE))=TRUE),"",IF(C$26="Non sélectionné",VLOOKUP($B225,BASE1!$D:$S,3,FALSE),VLOOKUP($B225,BASE1!$D:$S,6,FALSE)))</f>
        <v/>
      </c>
      <c r="F225" s="97" t="str">
        <f>IF(ISERROR(IF(E$26="Non sélectionné",VLOOKUP($B225,BASE1!$D:$S,4,FALSE),VLOOKUP($B225,BASE1!$D:$S,8,FALSE))=TRUE),"",IF(E$26="Non sélectionné",VLOOKUP($B225,BASE1!$D:$S,4,FALSE),VLOOKUP($B225,BASE1!$D:$S,8,FALSE)))</f>
        <v/>
      </c>
      <c r="G225" s="97" t="str">
        <f>IF(ISERROR(VLOOKUP($B225,BASE1!$D:$S,15,FALSE)=TRUE),"",VLOOKUP($B225,BASE1!$D:$S,15,FALSE))</f>
        <v/>
      </c>
      <c r="H225" s="97" t="str">
        <f>IF(ISERROR(VLOOKUP($B225,BASE1!$D:$S,16,FALSE)=TRUE),"",VLOOKUP($B225,BASE1!$D:$S,16,FALSE))</f>
        <v/>
      </c>
    </row>
    <row r="226" spans="1:8" ht="23.25" x14ac:dyDescent="0.35">
      <c r="A226" s="6">
        <v>156</v>
      </c>
      <c r="B226" s="8" t="str">
        <f>IF(ISERROR(VLOOKUP(A226,BASE1!B:D,3,FALSE)=TRUE),"",VLOOKUP(A226,BASE1!B:D,3,FALSE))</f>
        <v/>
      </c>
      <c r="D226" s="97" t="str">
        <f>IF(ISERROR(IF(B$26="Non sélectionné",VLOOKUP($B226,BASE1!$D:$S,2,FALSE),VLOOKUP($B226,BASE1!$D:$S,5,FALSE))=TRUE),"",IF(B$26="Non sélectionné",VLOOKUP($B226,BASE1!$D:$S,2,FALSE),VLOOKUP($B226,BASE1!$D:$S,5,FALSE)))</f>
        <v/>
      </c>
      <c r="E226" s="97" t="str">
        <f>IF(ISERROR(IF(C$26="Non sélectionné",VLOOKUP($B226,BASE1!$D:$S,3,FALSE),VLOOKUP($B226,BASE1!$D:$S,6,FALSE))=TRUE),"",IF(C$26="Non sélectionné",VLOOKUP($B226,BASE1!$D:$S,3,FALSE),VLOOKUP($B226,BASE1!$D:$S,6,FALSE)))</f>
        <v/>
      </c>
      <c r="F226" s="97" t="str">
        <f>IF(ISERROR(IF(E$26="Non sélectionné",VLOOKUP($B226,BASE1!$D:$S,4,FALSE),VLOOKUP($B226,BASE1!$D:$S,8,FALSE))=TRUE),"",IF(E$26="Non sélectionné",VLOOKUP($B226,BASE1!$D:$S,4,FALSE),VLOOKUP($B226,BASE1!$D:$S,8,FALSE)))</f>
        <v/>
      </c>
      <c r="G226" s="97" t="str">
        <f>IF(ISERROR(VLOOKUP($B226,BASE1!$D:$S,15,FALSE)=TRUE),"",VLOOKUP($B226,BASE1!$D:$S,15,FALSE))</f>
        <v/>
      </c>
      <c r="H226" s="97" t="str">
        <f>IF(ISERROR(VLOOKUP($B226,BASE1!$D:$S,16,FALSE)=TRUE),"",VLOOKUP($B226,BASE1!$D:$S,16,FALSE))</f>
        <v/>
      </c>
    </row>
    <row r="227" spans="1:8" ht="23.25" x14ac:dyDescent="0.35">
      <c r="A227" s="6">
        <v>157</v>
      </c>
      <c r="B227" s="8" t="str">
        <f>IF(ISERROR(VLOOKUP(A227,BASE1!B:D,3,FALSE)=TRUE),"",VLOOKUP(A227,BASE1!B:D,3,FALSE))</f>
        <v/>
      </c>
      <c r="D227" s="97" t="str">
        <f>IF(ISERROR(IF(B$26="Non sélectionné",VLOOKUP($B227,BASE1!$D:$S,2,FALSE),VLOOKUP($B227,BASE1!$D:$S,5,FALSE))=TRUE),"",IF(B$26="Non sélectionné",VLOOKUP($B227,BASE1!$D:$S,2,FALSE),VLOOKUP($B227,BASE1!$D:$S,5,FALSE)))</f>
        <v/>
      </c>
      <c r="E227" s="97" t="str">
        <f>IF(ISERROR(IF(C$26="Non sélectionné",VLOOKUP($B227,BASE1!$D:$S,3,FALSE),VLOOKUP($B227,BASE1!$D:$S,6,FALSE))=TRUE),"",IF(C$26="Non sélectionné",VLOOKUP($B227,BASE1!$D:$S,3,FALSE),VLOOKUP($B227,BASE1!$D:$S,6,FALSE)))</f>
        <v/>
      </c>
      <c r="F227" s="97" t="str">
        <f>IF(ISERROR(IF(E$26="Non sélectionné",VLOOKUP($B227,BASE1!$D:$S,4,FALSE),VLOOKUP($B227,BASE1!$D:$S,8,FALSE))=TRUE),"",IF(E$26="Non sélectionné",VLOOKUP($B227,BASE1!$D:$S,4,FALSE),VLOOKUP($B227,BASE1!$D:$S,8,FALSE)))</f>
        <v/>
      </c>
      <c r="G227" s="97" t="str">
        <f>IF(ISERROR(VLOOKUP($B227,BASE1!$D:$S,15,FALSE)=TRUE),"",VLOOKUP($B227,BASE1!$D:$S,15,FALSE))</f>
        <v/>
      </c>
      <c r="H227" s="97" t="str">
        <f>IF(ISERROR(VLOOKUP($B227,BASE1!$D:$S,16,FALSE)=TRUE),"",VLOOKUP($B227,BASE1!$D:$S,16,FALSE))</f>
        <v/>
      </c>
    </row>
    <row r="228" spans="1:8" ht="23.25" x14ac:dyDescent="0.35">
      <c r="A228" s="6">
        <v>158</v>
      </c>
      <c r="B228" s="8" t="str">
        <f>IF(ISERROR(VLOOKUP(A228,BASE1!B:D,3,FALSE)=TRUE),"",VLOOKUP(A228,BASE1!B:D,3,FALSE))</f>
        <v/>
      </c>
      <c r="D228" s="97" t="str">
        <f>IF(ISERROR(IF(B$26="Non sélectionné",VLOOKUP($B228,BASE1!$D:$S,2,FALSE),VLOOKUP($B228,BASE1!$D:$S,5,FALSE))=TRUE),"",IF(B$26="Non sélectionné",VLOOKUP($B228,BASE1!$D:$S,2,FALSE),VLOOKUP($B228,BASE1!$D:$S,5,FALSE)))</f>
        <v/>
      </c>
      <c r="E228" s="97" t="str">
        <f>IF(ISERROR(IF(C$26="Non sélectionné",VLOOKUP($B228,BASE1!$D:$S,3,FALSE),VLOOKUP($B228,BASE1!$D:$S,6,FALSE))=TRUE),"",IF(C$26="Non sélectionné",VLOOKUP($B228,BASE1!$D:$S,3,FALSE),VLOOKUP($B228,BASE1!$D:$S,6,FALSE)))</f>
        <v/>
      </c>
      <c r="F228" s="97" t="str">
        <f>IF(ISERROR(IF(E$26="Non sélectionné",VLOOKUP($B228,BASE1!$D:$S,4,FALSE),VLOOKUP($B228,BASE1!$D:$S,8,FALSE))=TRUE),"",IF(E$26="Non sélectionné",VLOOKUP($B228,BASE1!$D:$S,4,FALSE),VLOOKUP($B228,BASE1!$D:$S,8,FALSE)))</f>
        <v/>
      </c>
      <c r="G228" s="97" t="str">
        <f>IF(ISERROR(VLOOKUP($B228,BASE1!$D:$S,15,FALSE)=TRUE),"",VLOOKUP($B228,BASE1!$D:$S,15,FALSE))</f>
        <v/>
      </c>
      <c r="H228" s="97" t="str">
        <f>IF(ISERROR(VLOOKUP($B228,BASE1!$D:$S,16,FALSE)=TRUE),"",VLOOKUP($B228,BASE1!$D:$S,16,FALSE))</f>
        <v/>
      </c>
    </row>
    <row r="229" spans="1:8" ht="23.25" x14ac:dyDescent="0.35">
      <c r="A229" s="6">
        <v>159</v>
      </c>
      <c r="B229" s="8" t="str">
        <f>IF(ISERROR(VLOOKUP(A229,BASE1!B:D,3,FALSE)=TRUE),"",VLOOKUP(A229,BASE1!B:D,3,FALSE))</f>
        <v/>
      </c>
      <c r="D229" s="97" t="str">
        <f>IF(ISERROR(IF(B$26="Non sélectionné",VLOOKUP($B229,BASE1!$D:$S,2,FALSE),VLOOKUP($B229,BASE1!$D:$S,5,FALSE))=TRUE),"",IF(B$26="Non sélectionné",VLOOKUP($B229,BASE1!$D:$S,2,FALSE),VLOOKUP($B229,BASE1!$D:$S,5,FALSE)))</f>
        <v/>
      </c>
      <c r="E229" s="97" t="str">
        <f>IF(ISERROR(IF(C$26="Non sélectionné",VLOOKUP($B229,BASE1!$D:$S,3,FALSE),VLOOKUP($B229,BASE1!$D:$S,6,FALSE))=TRUE),"",IF(C$26="Non sélectionné",VLOOKUP($B229,BASE1!$D:$S,3,FALSE),VLOOKUP($B229,BASE1!$D:$S,6,FALSE)))</f>
        <v/>
      </c>
      <c r="F229" s="97" t="str">
        <f>IF(ISERROR(IF(E$26="Non sélectionné",VLOOKUP($B229,BASE1!$D:$S,4,FALSE),VLOOKUP($B229,BASE1!$D:$S,8,FALSE))=TRUE),"",IF(E$26="Non sélectionné",VLOOKUP($B229,BASE1!$D:$S,4,FALSE),VLOOKUP($B229,BASE1!$D:$S,8,FALSE)))</f>
        <v/>
      </c>
      <c r="G229" s="97" t="str">
        <f>IF(ISERROR(VLOOKUP($B229,BASE1!$D:$S,15,FALSE)=TRUE),"",VLOOKUP($B229,BASE1!$D:$S,15,FALSE))</f>
        <v/>
      </c>
      <c r="H229" s="97" t="str">
        <f>IF(ISERROR(VLOOKUP($B229,BASE1!$D:$S,16,FALSE)=TRUE),"",VLOOKUP($B229,BASE1!$D:$S,16,FALSE))</f>
        <v/>
      </c>
    </row>
    <row r="230" spans="1:8" ht="23.25" x14ac:dyDescent="0.35">
      <c r="A230" s="6">
        <v>160</v>
      </c>
      <c r="B230" s="8" t="str">
        <f>IF(ISERROR(VLOOKUP(A230,BASE1!B:D,3,FALSE)=TRUE),"",VLOOKUP(A230,BASE1!B:D,3,FALSE))</f>
        <v/>
      </c>
      <c r="D230" s="97" t="str">
        <f>IF(ISERROR(IF(B$26="Non sélectionné",VLOOKUP($B230,BASE1!$D:$S,2,FALSE),VLOOKUP($B230,BASE1!$D:$S,5,FALSE))=TRUE),"",IF(B$26="Non sélectionné",VLOOKUP($B230,BASE1!$D:$S,2,FALSE),VLOOKUP($B230,BASE1!$D:$S,5,FALSE)))</f>
        <v/>
      </c>
      <c r="E230" s="97" t="str">
        <f>IF(ISERROR(IF(C$26="Non sélectionné",VLOOKUP($B230,BASE1!$D:$S,3,FALSE),VLOOKUP($B230,BASE1!$D:$S,6,FALSE))=TRUE),"",IF(C$26="Non sélectionné",VLOOKUP($B230,BASE1!$D:$S,3,FALSE),VLOOKUP($B230,BASE1!$D:$S,6,FALSE)))</f>
        <v/>
      </c>
      <c r="F230" s="97" t="str">
        <f>IF(ISERROR(IF(E$26="Non sélectionné",VLOOKUP($B230,BASE1!$D:$S,4,FALSE),VLOOKUP($B230,BASE1!$D:$S,8,FALSE))=TRUE),"",IF(E$26="Non sélectionné",VLOOKUP($B230,BASE1!$D:$S,4,FALSE),VLOOKUP($B230,BASE1!$D:$S,8,FALSE)))</f>
        <v/>
      </c>
      <c r="G230" s="97" t="str">
        <f>IF(ISERROR(VLOOKUP($B230,BASE1!$D:$S,15,FALSE)=TRUE),"",VLOOKUP($B230,BASE1!$D:$S,15,FALSE))</f>
        <v/>
      </c>
      <c r="H230" s="97" t="str">
        <f>IF(ISERROR(VLOOKUP($B230,BASE1!$D:$S,16,FALSE)=TRUE),"",VLOOKUP($B230,BASE1!$D:$S,16,FALSE))</f>
        <v/>
      </c>
    </row>
    <row r="231" spans="1:8" ht="23.25" x14ac:dyDescent="0.35">
      <c r="A231" s="6">
        <v>161</v>
      </c>
      <c r="B231" s="8" t="str">
        <f>IF(ISERROR(VLOOKUP(A231,BASE1!B:D,3,FALSE)=TRUE),"",VLOOKUP(A231,BASE1!B:D,3,FALSE))</f>
        <v/>
      </c>
      <c r="D231" s="97" t="str">
        <f>IF(ISERROR(IF(B$26="Non sélectionné",VLOOKUP($B231,BASE1!$D:$S,2,FALSE),VLOOKUP($B231,BASE1!$D:$S,5,FALSE))=TRUE),"",IF(B$26="Non sélectionné",VLOOKUP($B231,BASE1!$D:$S,2,FALSE),VLOOKUP($B231,BASE1!$D:$S,5,FALSE)))</f>
        <v/>
      </c>
      <c r="E231" s="97" t="str">
        <f>IF(ISERROR(IF(C$26="Non sélectionné",VLOOKUP($B231,BASE1!$D:$S,3,FALSE),VLOOKUP($B231,BASE1!$D:$S,6,FALSE))=TRUE),"",IF(C$26="Non sélectionné",VLOOKUP($B231,BASE1!$D:$S,3,FALSE),VLOOKUP($B231,BASE1!$D:$S,6,FALSE)))</f>
        <v/>
      </c>
      <c r="F231" s="97" t="str">
        <f>IF(ISERROR(IF(E$26="Non sélectionné",VLOOKUP($B231,BASE1!$D:$S,4,FALSE),VLOOKUP($B231,BASE1!$D:$S,8,FALSE))=TRUE),"",IF(E$26="Non sélectionné",VLOOKUP($B231,BASE1!$D:$S,4,FALSE),VLOOKUP($B231,BASE1!$D:$S,8,FALSE)))</f>
        <v/>
      </c>
      <c r="G231" s="97" t="str">
        <f>IF(ISERROR(VLOOKUP($B231,BASE1!$D:$S,15,FALSE)=TRUE),"",VLOOKUP($B231,BASE1!$D:$S,15,FALSE))</f>
        <v/>
      </c>
      <c r="H231" s="97" t="str">
        <f>IF(ISERROR(VLOOKUP($B231,BASE1!$D:$S,16,FALSE)=TRUE),"",VLOOKUP($B231,BASE1!$D:$S,16,FALSE))</f>
        <v/>
      </c>
    </row>
    <row r="232" spans="1:8" ht="23.25" x14ac:dyDescent="0.35">
      <c r="A232" s="6">
        <v>162</v>
      </c>
      <c r="B232" s="8" t="str">
        <f>IF(ISERROR(VLOOKUP(A232,BASE1!B:D,3,FALSE)=TRUE),"",VLOOKUP(A232,BASE1!B:D,3,FALSE))</f>
        <v/>
      </c>
      <c r="D232" s="97" t="str">
        <f>IF(ISERROR(IF(B$26="Non sélectionné",VLOOKUP($B232,BASE1!$D:$S,2,FALSE),VLOOKUP($B232,BASE1!$D:$S,5,FALSE))=TRUE),"",IF(B$26="Non sélectionné",VLOOKUP($B232,BASE1!$D:$S,2,FALSE),VLOOKUP($B232,BASE1!$D:$S,5,FALSE)))</f>
        <v/>
      </c>
      <c r="E232" s="97" t="str">
        <f>IF(ISERROR(IF(C$26="Non sélectionné",VLOOKUP($B232,BASE1!$D:$S,3,FALSE),VLOOKUP($B232,BASE1!$D:$S,6,FALSE))=TRUE),"",IF(C$26="Non sélectionné",VLOOKUP($B232,BASE1!$D:$S,3,FALSE),VLOOKUP($B232,BASE1!$D:$S,6,FALSE)))</f>
        <v/>
      </c>
      <c r="F232" s="97" t="str">
        <f>IF(ISERROR(IF(E$26="Non sélectionné",VLOOKUP($B232,BASE1!$D:$S,4,FALSE),VLOOKUP($B232,BASE1!$D:$S,8,FALSE))=TRUE),"",IF(E$26="Non sélectionné",VLOOKUP($B232,BASE1!$D:$S,4,FALSE),VLOOKUP($B232,BASE1!$D:$S,8,FALSE)))</f>
        <v/>
      </c>
      <c r="G232" s="97" t="str">
        <f>IF(ISERROR(VLOOKUP($B232,BASE1!$D:$S,15,FALSE)=TRUE),"",VLOOKUP($B232,BASE1!$D:$S,15,FALSE))</f>
        <v/>
      </c>
      <c r="H232" s="97" t="str">
        <f>IF(ISERROR(VLOOKUP($B232,BASE1!$D:$S,16,FALSE)=TRUE),"",VLOOKUP($B232,BASE1!$D:$S,16,FALSE))</f>
        <v/>
      </c>
    </row>
    <row r="233" spans="1:8" ht="23.25" x14ac:dyDescent="0.35">
      <c r="A233" s="6">
        <v>163</v>
      </c>
      <c r="B233" s="8" t="str">
        <f>IF(ISERROR(VLOOKUP(A233,BASE1!B:D,3,FALSE)=TRUE),"",VLOOKUP(A233,BASE1!B:D,3,FALSE))</f>
        <v/>
      </c>
      <c r="D233" s="97" t="str">
        <f>IF(ISERROR(IF(B$26="Non sélectionné",VLOOKUP($B233,BASE1!$D:$S,2,FALSE),VLOOKUP($B233,BASE1!$D:$S,5,FALSE))=TRUE),"",IF(B$26="Non sélectionné",VLOOKUP($B233,BASE1!$D:$S,2,FALSE),VLOOKUP($B233,BASE1!$D:$S,5,FALSE)))</f>
        <v/>
      </c>
      <c r="E233" s="97" t="str">
        <f>IF(ISERROR(IF(C$26="Non sélectionné",VLOOKUP($B233,BASE1!$D:$S,3,FALSE),VLOOKUP($B233,BASE1!$D:$S,6,FALSE))=TRUE),"",IF(C$26="Non sélectionné",VLOOKUP($B233,BASE1!$D:$S,3,FALSE),VLOOKUP($B233,BASE1!$D:$S,6,FALSE)))</f>
        <v/>
      </c>
      <c r="F233" s="97" t="str">
        <f>IF(ISERROR(IF(E$26="Non sélectionné",VLOOKUP($B233,BASE1!$D:$S,4,FALSE),VLOOKUP($B233,BASE1!$D:$S,8,FALSE))=TRUE),"",IF(E$26="Non sélectionné",VLOOKUP($B233,BASE1!$D:$S,4,FALSE),VLOOKUP($B233,BASE1!$D:$S,8,FALSE)))</f>
        <v/>
      </c>
      <c r="G233" s="97" t="str">
        <f>IF(ISERROR(VLOOKUP($B233,BASE1!$D:$S,15,FALSE)=TRUE),"",VLOOKUP($B233,BASE1!$D:$S,15,FALSE))</f>
        <v/>
      </c>
      <c r="H233" s="97" t="str">
        <f>IF(ISERROR(VLOOKUP($B233,BASE1!$D:$S,16,FALSE)=TRUE),"",VLOOKUP($B233,BASE1!$D:$S,16,FALSE))</f>
        <v/>
      </c>
    </row>
    <row r="234" spans="1:8" ht="23.25" x14ac:dyDescent="0.35">
      <c r="A234" s="6">
        <v>164</v>
      </c>
      <c r="B234" s="8" t="str">
        <f>IF(ISERROR(VLOOKUP(A234,BASE1!B:D,3,FALSE)=TRUE),"",VLOOKUP(A234,BASE1!B:D,3,FALSE))</f>
        <v/>
      </c>
      <c r="D234" s="97" t="str">
        <f>IF(ISERROR(IF(B$26="Non sélectionné",VLOOKUP($B234,BASE1!$D:$S,2,FALSE),VLOOKUP($B234,BASE1!$D:$S,5,FALSE))=TRUE),"",IF(B$26="Non sélectionné",VLOOKUP($B234,BASE1!$D:$S,2,FALSE),VLOOKUP($B234,BASE1!$D:$S,5,FALSE)))</f>
        <v/>
      </c>
      <c r="E234" s="97" t="str">
        <f>IF(ISERROR(IF(C$26="Non sélectionné",VLOOKUP($B234,BASE1!$D:$S,3,FALSE),VLOOKUP($B234,BASE1!$D:$S,6,FALSE))=TRUE),"",IF(C$26="Non sélectionné",VLOOKUP($B234,BASE1!$D:$S,3,FALSE),VLOOKUP($B234,BASE1!$D:$S,6,FALSE)))</f>
        <v/>
      </c>
      <c r="F234" s="97" t="str">
        <f>IF(ISERROR(IF(E$26="Non sélectionné",VLOOKUP($B234,BASE1!$D:$S,4,FALSE),VLOOKUP($B234,BASE1!$D:$S,8,FALSE))=TRUE),"",IF(E$26="Non sélectionné",VLOOKUP($B234,BASE1!$D:$S,4,FALSE),VLOOKUP($B234,BASE1!$D:$S,8,FALSE)))</f>
        <v/>
      </c>
      <c r="G234" s="97" t="str">
        <f>IF(ISERROR(VLOOKUP($B234,BASE1!$D:$S,15,FALSE)=TRUE),"",VLOOKUP($B234,BASE1!$D:$S,15,FALSE))</f>
        <v/>
      </c>
      <c r="H234" s="97" t="str">
        <f>IF(ISERROR(VLOOKUP($B234,BASE1!$D:$S,16,FALSE)=TRUE),"",VLOOKUP($B234,BASE1!$D:$S,16,FALSE))</f>
        <v/>
      </c>
    </row>
    <row r="235" spans="1:8" ht="23.25" x14ac:dyDescent="0.35">
      <c r="A235" s="6">
        <v>165</v>
      </c>
      <c r="B235" s="8" t="str">
        <f>IF(ISERROR(VLOOKUP(A235,BASE1!B:D,3,FALSE)=TRUE),"",VLOOKUP(A235,BASE1!B:D,3,FALSE))</f>
        <v/>
      </c>
      <c r="D235" s="97" t="str">
        <f>IF(ISERROR(IF(B$26="Non sélectionné",VLOOKUP($B235,BASE1!$D:$S,2,FALSE),VLOOKUP($B235,BASE1!$D:$S,5,FALSE))=TRUE),"",IF(B$26="Non sélectionné",VLOOKUP($B235,BASE1!$D:$S,2,FALSE),VLOOKUP($B235,BASE1!$D:$S,5,FALSE)))</f>
        <v/>
      </c>
      <c r="E235" s="97" t="str">
        <f>IF(ISERROR(IF(C$26="Non sélectionné",VLOOKUP($B235,BASE1!$D:$S,3,FALSE),VLOOKUP($B235,BASE1!$D:$S,6,FALSE))=TRUE),"",IF(C$26="Non sélectionné",VLOOKUP($B235,BASE1!$D:$S,3,FALSE),VLOOKUP($B235,BASE1!$D:$S,6,FALSE)))</f>
        <v/>
      </c>
      <c r="F235" s="97" t="str">
        <f>IF(ISERROR(IF(E$26="Non sélectionné",VLOOKUP($B235,BASE1!$D:$S,4,FALSE),VLOOKUP($B235,BASE1!$D:$S,8,FALSE))=TRUE),"",IF(E$26="Non sélectionné",VLOOKUP($B235,BASE1!$D:$S,4,FALSE),VLOOKUP($B235,BASE1!$D:$S,8,FALSE)))</f>
        <v/>
      </c>
      <c r="G235" s="97" t="str">
        <f>IF(ISERROR(VLOOKUP($B235,BASE1!$D:$S,15,FALSE)=TRUE),"",VLOOKUP($B235,BASE1!$D:$S,15,FALSE))</f>
        <v/>
      </c>
      <c r="H235" s="97" t="str">
        <f>IF(ISERROR(VLOOKUP($B235,BASE1!$D:$S,16,FALSE)=TRUE),"",VLOOKUP($B235,BASE1!$D:$S,16,FALSE))</f>
        <v/>
      </c>
    </row>
    <row r="236" spans="1:8" ht="23.25" x14ac:dyDescent="0.35">
      <c r="A236" s="6">
        <v>166</v>
      </c>
      <c r="B236" s="8" t="str">
        <f>IF(ISERROR(VLOOKUP(A236,BASE1!B:D,3,FALSE)=TRUE),"",VLOOKUP(A236,BASE1!B:D,3,FALSE))</f>
        <v/>
      </c>
      <c r="D236" s="97" t="str">
        <f>IF(ISERROR(IF(B$26="Non sélectionné",VLOOKUP($B236,BASE1!$D:$S,2,FALSE),VLOOKUP($B236,BASE1!$D:$S,5,FALSE))=TRUE),"",IF(B$26="Non sélectionné",VLOOKUP($B236,BASE1!$D:$S,2,FALSE),VLOOKUP($B236,BASE1!$D:$S,5,FALSE)))</f>
        <v/>
      </c>
      <c r="E236" s="97" t="str">
        <f>IF(ISERROR(IF(C$26="Non sélectionné",VLOOKUP($B236,BASE1!$D:$S,3,FALSE),VLOOKUP($B236,BASE1!$D:$S,6,FALSE))=TRUE),"",IF(C$26="Non sélectionné",VLOOKUP($B236,BASE1!$D:$S,3,FALSE),VLOOKUP($B236,BASE1!$D:$S,6,FALSE)))</f>
        <v/>
      </c>
      <c r="F236" s="97" t="str">
        <f>IF(ISERROR(IF(E$26="Non sélectionné",VLOOKUP($B236,BASE1!$D:$S,4,FALSE),VLOOKUP($B236,BASE1!$D:$S,8,FALSE))=TRUE),"",IF(E$26="Non sélectionné",VLOOKUP($B236,BASE1!$D:$S,4,FALSE),VLOOKUP($B236,BASE1!$D:$S,8,FALSE)))</f>
        <v/>
      </c>
      <c r="G236" s="97" t="str">
        <f>IF(ISERROR(VLOOKUP($B236,BASE1!$D:$S,15,FALSE)=TRUE),"",VLOOKUP($B236,BASE1!$D:$S,15,FALSE))</f>
        <v/>
      </c>
      <c r="H236" s="97" t="str">
        <f>IF(ISERROR(VLOOKUP($B236,BASE1!$D:$S,16,FALSE)=TRUE),"",VLOOKUP($B236,BASE1!$D:$S,16,FALSE))</f>
        <v/>
      </c>
    </row>
    <row r="237" spans="1:8" ht="23.25" x14ac:dyDescent="0.35">
      <c r="A237" s="6">
        <v>167</v>
      </c>
      <c r="B237" s="8" t="str">
        <f>IF(ISERROR(VLOOKUP(A237,BASE1!B:D,3,FALSE)=TRUE),"",VLOOKUP(A237,BASE1!B:D,3,FALSE))</f>
        <v/>
      </c>
      <c r="D237" s="97" t="str">
        <f>IF(ISERROR(IF(B$26="Non sélectionné",VLOOKUP($B237,BASE1!$D:$S,2,FALSE),VLOOKUP($B237,BASE1!$D:$S,5,FALSE))=TRUE),"",IF(B$26="Non sélectionné",VLOOKUP($B237,BASE1!$D:$S,2,FALSE),VLOOKUP($B237,BASE1!$D:$S,5,FALSE)))</f>
        <v/>
      </c>
      <c r="E237" s="97" t="str">
        <f>IF(ISERROR(IF(C$26="Non sélectionné",VLOOKUP($B237,BASE1!$D:$S,3,FALSE),VLOOKUP($B237,BASE1!$D:$S,6,FALSE))=TRUE),"",IF(C$26="Non sélectionné",VLOOKUP($B237,BASE1!$D:$S,3,FALSE),VLOOKUP($B237,BASE1!$D:$S,6,FALSE)))</f>
        <v/>
      </c>
      <c r="F237" s="97" t="str">
        <f>IF(ISERROR(IF(E$26="Non sélectionné",VLOOKUP($B237,BASE1!$D:$S,4,FALSE),VLOOKUP($B237,BASE1!$D:$S,8,FALSE))=TRUE),"",IF(E$26="Non sélectionné",VLOOKUP($B237,BASE1!$D:$S,4,FALSE),VLOOKUP($B237,BASE1!$D:$S,8,FALSE)))</f>
        <v/>
      </c>
      <c r="G237" s="97" t="str">
        <f>IF(ISERROR(VLOOKUP($B237,BASE1!$D:$S,15,FALSE)=TRUE),"",VLOOKUP($B237,BASE1!$D:$S,15,FALSE))</f>
        <v/>
      </c>
      <c r="H237" s="97" t="str">
        <f>IF(ISERROR(VLOOKUP($B237,BASE1!$D:$S,16,FALSE)=TRUE),"",VLOOKUP($B237,BASE1!$D:$S,16,FALSE))</f>
        <v/>
      </c>
    </row>
    <row r="238" spans="1:8" ht="23.25" x14ac:dyDescent="0.35">
      <c r="A238" s="6">
        <v>168</v>
      </c>
      <c r="B238" s="8" t="str">
        <f>IF(ISERROR(VLOOKUP(A238,BASE1!B:D,3,FALSE)=TRUE),"",VLOOKUP(A238,BASE1!B:D,3,FALSE))</f>
        <v/>
      </c>
      <c r="D238" s="97" t="str">
        <f>IF(ISERROR(IF(B$26="Non sélectionné",VLOOKUP($B238,BASE1!$D:$S,2,FALSE),VLOOKUP($B238,BASE1!$D:$S,5,FALSE))=TRUE),"",IF(B$26="Non sélectionné",VLOOKUP($B238,BASE1!$D:$S,2,FALSE),VLOOKUP($B238,BASE1!$D:$S,5,FALSE)))</f>
        <v/>
      </c>
      <c r="E238" s="97" t="str">
        <f>IF(ISERROR(IF(C$26="Non sélectionné",VLOOKUP($B238,BASE1!$D:$S,3,FALSE),VLOOKUP($B238,BASE1!$D:$S,6,FALSE))=TRUE),"",IF(C$26="Non sélectionné",VLOOKUP($B238,BASE1!$D:$S,3,FALSE),VLOOKUP($B238,BASE1!$D:$S,6,FALSE)))</f>
        <v/>
      </c>
      <c r="F238" s="97" t="str">
        <f>IF(ISERROR(IF(E$26="Non sélectionné",VLOOKUP($B238,BASE1!$D:$S,4,FALSE),VLOOKUP($B238,BASE1!$D:$S,8,FALSE))=TRUE),"",IF(E$26="Non sélectionné",VLOOKUP($B238,BASE1!$D:$S,4,FALSE),VLOOKUP($B238,BASE1!$D:$S,8,FALSE)))</f>
        <v/>
      </c>
      <c r="G238" s="97" t="str">
        <f>IF(ISERROR(VLOOKUP($B238,BASE1!$D:$S,15,FALSE)=TRUE),"",VLOOKUP($B238,BASE1!$D:$S,15,FALSE))</f>
        <v/>
      </c>
      <c r="H238" s="97" t="str">
        <f>IF(ISERROR(VLOOKUP($B238,BASE1!$D:$S,16,FALSE)=TRUE),"",VLOOKUP($B238,BASE1!$D:$S,16,FALSE))</f>
        <v/>
      </c>
    </row>
    <row r="239" spans="1:8" ht="23.25" x14ac:dyDescent="0.35">
      <c r="A239" s="6">
        <v>169</v>
      </c>
      <c r="B239" s="8" t="str">
        <f>IF(ISERROR(VLOOKUP(A239,BASE1!B:D,3,FALSE)=TRUE),"",VLOOKUP(A239,BASE1!B:D,3,FALSE))</f>
        <v/>
      </c>
      <c r="D239" s="97" t="str">
        <f>IF(ISERROR(IF(B$26="Non sélectionné",VLOOKUP($B239,BASE1!$D:$S,2,FALSE),VLOOKUP($B239,BASE1!$D:$S,5,FALSE))=TRUE),"",IF(B$26="Non sélectionné",VLOOKUP($B239,BASE1!$D:$S,2,FALSE),VLOOKUP($B239,BASE1!$D:$S,5,FALSE)))</f>
        <v/>
      </c>
      <c r="E239" s="97" t="str">
        <f>IF(ISERROR(IF(C$26="Non sélectionné",VLOOKUP($B239,BASE1!$D:$S,3,FALSE),VLOOKUP($B239,BASE1!$D:$S,6,FALSE))=TRUE),"",IF(C$26="Non sélectionné",VLOOKUP($B239,BASE1!$D:$S,3,FALSE),VLOOKUP($B239,BASE1!$D:$S,6,FALSE)))</f>
        <v/>
      </c>
      <c r="F239" s="97" t="str">
        <f>IF(ISERROR(IF(E$26="Non sélectionné",VLOOKUP($B239,BASE1!$D:$S,4,FALSE),VLOOKUP($B239,BASE1!$D:$S,8,FALSE))=TRUE),"",IF(E$26="Non sélectionné",VLOOKUP($B239,BASE1!$D:$S,4,FALSE),VLOOKUP($B239,BASE1!$D:$S,8,FALSE)))</f>
        <v/>
      </c>
      <c r="G239" s="97" t="str">
        <f>IF(ISERROR(VLOOKUP($B239,BASE1!$D:$S,15,FALSE)=TRUE),"",VLOOKUP($B239,BASE1!$D:$S,15,FALSE))</f>
        <v/>
      </c>
      <c r="H239" s="97" t="str">
        <f>IF(ISERROR(VLOOKUP($B239,BASE1!$D:$S,16,FALSE)=TRUE),"",VLOOKUP($B239,BASE1!$D:$S,16,FALSE))</f>
        <v/>
      </c>
    </row>
    <row r="240" spans="1:8" ht="23.25" x14ac:dyDescent="0.35">
      <c r="A240" s="6">
        <v>170</v>
      </c>
      <c r="B240" s="8" t="str">
        <f>IF(ISERROR(VLOOKUP(A240,BASE1!B:D,3,FALSE)=TRUE),"",VLOOKUP(A240,BASE1!B:D,3,FALSE))</f>
        <v/>
      </c>
      <c r="D240" s="97" t="str">
        <f>IF(ISERROR(IF(B$26="Non sélectionné",VLOOKUP($B240,BASE1!$D:$S,2,FALSE),VLOOKUP($B240,BASE1!$D:$S,5,FALSE))=TRUE),"",IF(B$26="Non sélectionné",VLOOKUP($B240,BASE1!$D:$S,2,FALSE),VLOOKUP($B240,BASE1!$D:$S,5,FALSE)))</f>
        <v/>
      </c>
      <c r="E240" s="97" t="str">
        <f>IF(ISERROR(IF(C$26="Non sélectionné",VLOOKUP($B240,BASE1!$D:$S,3,FALSE),VLOOKUP($B240,BASE1!$D:$S,6,FALSE))=TRUE),"",IF(C$26="Non sélectionné",VLOOKUP($B240,BASE1!$D:$S,3,FALSE),VLOOKUP($B240,BASE1!$D:$S,6,FALSE)))</f>
        <v/>
      </c>
      <c r="F240" s="97" t="str">
        <f>IF(ISERROR(IF(E$26="Non sélectionné",VLOOKUP($B240,BASE1!$D:$S,4,FALSE),VLOOKUP($B240,BASE1!$D:$S,8,FALSE))=TRUE),"",IF(E$26="Non sélectionné",VLOOKUP($B240,BASE1!$D:$S,4,FALSE),VLOOKUP($B240,BASE1!$D:$S,8,FALSE)))</f>
        <v/>
      </c>
      <c r="G240" s="97" t="str">
        <f>IF(ISERROR(VLOOKUP($B240,BASE1!$D:$S,15,FALSE)=TRUE),"",VLOOKUP($B240,BASE1!$D:$S,15,FALSE))</f>
        <v/>
      </c>
      <c r="H240" s="97" t="str">
        <f>IF(ISERROR(VLOOKUP($B240,BASE1!$D:$S,16,FALSE)=TRUE),"",VLOOKUP($B240,BASE1!$D:$S,16,FALSE))</f>
        <v/>
      </c>
    </row>
    <row r="241" spans="1:8" ht="23.25" x14ac:dyDescent="0.35">
      <c r="A241" s="6">
        <v>171</v>
      </c>
      <c r="B241" s="8" t="str">
        <f>IF(ISERROR(VLOOKUP(A241,BASE1!B:D,3,FALSE)=TRUE),"",VLOOKUP(A241,BASE1!B:D,3,FALSE))</f>
        <v/>
      </c>
      <c r="D241" s="97" t="str">
        <f>IF(ISERROR(IF(B$26="Non sélectionné",VLOOKUP($B241,BASE1!$D:$S,2,FALSE),VLOOKUP($B241,BASE1!$D:$S,5,FALSE))=TRUE),"",IF(B$26="Non sélectionné",VLOOKUP($B241,BASE1!$D:$S,2,FALSE),VLOOKUP($B241,BASE1!$D:$S,5,FALSE)))</f>
        <v/>
      </c>
      <c r="E241" s="97" t="str">
        <f>IF(ISERROR(IF(C$26="Non sélectionné",VLOOKUP($B241,BASE1!$D:$S,3,FALSE),VLOOKUP($B241,BASE1!$D:$S,6,FALSE))=TRUE),"",IF(C$26="Non sélectionné",VLOOKUP($B241,BASE1!$D:$S,3,FALSE),VLOOKUP($B241,BASE1!$D:$S,6,FALSE)))</f>
        <v/>
      </c>
      <c r="F241" s="97" t="str">
        <f>IF(ISERROR(IF(E$26="Non sélectionné",VLOOKUP($B241,BASE1!$D:$S,4,FALSE),VLOOKUP($B241,BASE1!$D:$S,8,FALSE))=TRUE),"",IF(E$26="Non sélectionné",VLOOKUP($B241,BASE1!$D:$S,4,FALSE),VLOOKUP($B241,BASE1!$D:$S,8,FALSE)))</f>
        <v/>
      </c>
      <c r="G241" s="97" t="str">
        <f>IF(ISERROR(VLOOKUP($B241,BASE1!$D:$S,15,FALSE)=TRUE),"",VLOOKUP($B241,BASE1!$D:$S,15,FALSE))</f>
        <v/>
      </c>
      <c r="H241" s="97" t="str">
        <f>IF(ISERROR(VLOOKUP($B241,BASE1!$D:$S,16,FALSE)=TRUE),"",VLOOKUP($B241,BASE1!$D:$S,16,FALSE))</f>
        <v/>
      </c>
    </row>
    <row r="242" spans="1:8" ht="23.25" x14ac:dyDescent="0.35">
      <c r="A242" s="6">
        <v>172</v>
      </c>
      <c r="B242" s="8" t="str">
        <f>IF(ISERROR(VLOOKUP(A242,BASE1!B:D,3,FALSE)=TRUE),"",VLOOKUP(A242,BASE1!B:D,3,FALSE))</f>
        <v/>
      </c>
      <c r="D242" s="97" t="str">
        <f>IF(ISERROR(IF(B$26="Non sélectionné",VLOOKUP($B242,BASE1!$D:$S,2,FALSE),VLOOKUP($B242,BASE1!$D:$S,5,FALSE))=TRUE),"",IF(B$26="Non sélectionné",VLOOKUP($B242,BASE1!$D:$S,2,FALSE),VLOOKUP($B242,BASE1!$D:$S,5,FALSE)))</f>
        <v/>
      </c>
      <c r="E242" s="97" t="str">
        <f>IF(ISERROR(IF(C$26="Non sélectionné",VLOOKUP($B242,BASE1!$D:$S,3,FALSE),VLOOKUP($B242,BASE1!$D:$S,6,FALSE))=TRUE),"",IF(C$26="Non sélectionné",VLOOKUP($B242,BASE1!$D:$S,3,FALSE),VLOOKUP($B242,BASE1!$D:$S,6,FALSE)))</f>
        <v/>
      </c>
      <c r="F242" s="97" t="str">
        <f>IF(ISERROR(IF(E$26="Non sélectionné",VLOOKUP($B242,BASE1!$D:$S,4,FALSE),VLOOKUP($B242,BASE1!$D:$S,8,FALSE))=TRUE),"",IF(E$26="Non sélectionné",VLOOKUP($B242,BASE1!$D:$S,4,FALSE),VLOOKUP($B242,BASE1!$D:$S,8,FALSE)))</f>
        <v/>
      </c>
      <c r="G242" s="97" t="str">
        <f>IF(ISERROR(VLOOKUP($B242,BASE1!$D:$S,15,FALSE)=TRUE),"",VLOOKUP($B242,BASE1!$D:$S,15,FALSE))</f>
        <v/>
      </c>
      <c r="H242" s="97" t="str">
        <f>IF(ISERROR(VLOOKUP($B242,BASE1!$D:$S,16,FALSE)=TRUE),"",VLOOKUP($B242,BASE1!$D:$S,16,FALSE))</f>
        <v/>
      </c>
    </row>
    <row r="243" spans="1:8" ht="23.25" x14ac:dyDescent="0.35">
      <c r="A243" s="6">
        <v>173</v>
      </c>
      <c r="B243" s="8" t="str">
        <f>IF(ISERROR(VLOOKUP(A243,BASE1!B:D,3,FALSE)=TRUE),"",VLOOKUP(A243,BASE1!B:D,3,FALSE))</f>
        <v/>
      </c>
      <c r="D243" s="97" t="str">
        <f>IF(ISERROR(IF(B$26="Non sélectionné",VLOOKUP($B243,BASE1!$D:$S,2,FALSE),VLOOKUP($B243,BASE1!$D:$S,5,FALSE))=TRUE),"",IF(B$26="Non sélectionné",VLOOKUP($B243,BASE1!$D:$S,2,FALSE),VLOOKUP($B243,BASE1!$D:$S,5,FALSE)))</f>
        <v/>
      </c>
      <c r="E243" s="97" t="str">
        <f>IF(ISERROR(IF(C$26="Non sélectionné",VLOOKUP($B243,BASE1!$D:$S,3,FALSE),VLOOKUP($B243,BASE1!$D:$S,6,FALSE))=TRUE),"",IF(C$26="Non sélectionné",VLOOKUP($B243,BASE1!$D:$S,3,FALSE),VLOOKUP($B243,BASE1!$D:$S,6,FALSE)))</f>
        <v/>
      </c>
      <c r="F243" s="97" t="str">
        <f>IF(ISERROR(IF(E$26="Non sélectionné",VLOOKUP($B243,BASE1!$D:$S,4,FALSE),VLOOKUP($B243,BASE1!$D:$S,8,FALSE))=TRUE),"",IF(E$26="Non sélectionné",VLOOKUP($B243,BASE1!$D:$S,4,FALSE),VLOOKUP($B243,BASE1!$D:$S,8,FALSE)))</f>
        <v/>
      </c>
      <c r="G243" s="97" t="str">
        <f>IF(ISERROR(VLOOKUP($B243,BASE1!$D:$S,15,FALSE)=TRUE),"",VLOOKUP($B243,BASE1!$D:$S,15,FALSE))</f>
        <v/>
      </c>
      <c r="H243" s="97" t="str">
        <f>IF(ISERROR(VLOOKUP($B243,BASE1!$D:$S,16,FALSE)=TRUE),"",VLOOKUP($B243,BASE1!$D:$S,16,FALSE))</f>
        <v/>
      </c>
    </row>
    <row r="244" spans="1:8" ht="23.25" x14ac:dyDescent="0.35">
      <c r="A244" s="6">
        <v>174</v>
      </c>
      <c r="B244" s="8" t="str">
        <f>IF(ISERROR(VLOOKUP(A244,BASE1!B:D,3,FALSE)=TRUE),"",VLOOKUP(A244,BASE1!B:D,3,FALSE))</f>
        <v/>
      </c>
      <c r="D244" s="97" t="str">
        <f>IF(ISERROR(IF(B$26="Non sélectionné",VLOOKUP($B244,BASE1!$D:$S,2,FALSE),VLOOKUP($B244,BASE1!$D:$S,5,FALSE))=TRUE),"",IF(B$26="Non sélectionné",VLOOKUP($B244,BASE1!$D:$S,2,FALSE),VLOOKUP($B244,BASE1!$D:$S,5,FALSE)))</f>
        <v/>
      </c>
      <c r="E244" s="97" t="str">
        <f>IF(ISERROR(IF(C$26="Non sélectionné",VLOOKUP($B244,BASE1!$D:$S,3,FALSE),VLOOKUP($B244,BASE1!$D:$S,6,FALSE))=TRUE),"",IF(C$26="Non sélectionné",VLOOKUP($B244,BASE1!$D:$S,3,FALSE),VLOOKUP($B244,BASE1!$D:$S,6,FALSE)))</f>
        <v/>
      </c>
      <c r="F244" s="97" t="str">
        <f>IF(ISERROR(IF(E$26="Non sélectionné",VLOOKUP($B244,BASE1!$D:$S,4,FALSE),VLOOKUP($B244,BASE1!$D:$S,8,FALSE))=TRUE),"",IF(E$26="Non sélectionné",VLOOKUP($B244,BASE1!$D:$S,4,FALSE),VLOOKUP($B244,BASE1!$D:$S,8,FALSE)))</f>
        <v/>
      </c>
      <c r="G244" s="97" t="str">
        <f>IF(ISERROR(VLOOKUP($B244,BASE1!$D:$S,15,FALSE)=TRUE),"",VLOOKUP($B244,BASE1!$D:$S,15,FALSE))</f>
        <v/>
      </c>
      <c r="H244" s="97" t="str">
        <f>IF(ISERROR(VLOOKUP($B244,BASE1!$D:$S,16,FALSE)=TRUE),"",VLOOKUP($B244,BASE1!$D:$S,16,FALSE))</f>
        <v/>
      </c>
    </row>
    <row r="245" spans="1:8" ht="23.25" x14ac:dyDescent="0.35">
      <c r="A245" s="6">
        <v>175</v>
      </c>
      <c r="B245" s="8" t="str">
        <f>IF(ISERROR(VLOOKUP(A245,BASE1!B:D,3,FALSE)=TRUE),"",VLOOKUP(A245,BASE1!B:D,3,FALSE))</f>
        <v/>
      </c>
      <c r="D245" s="97" t="str">
        <f>IF(ISERROR(IF(B$26="Non sélectionné",VLOOKUP($B245,BASE1!$D:$S,2,FALSE),VLOOKUP($B245,BASE1!$D:$S,5,FALSE))=TRUE),"",IF(B$26="Non sélectionné",VLOOKUP($B245,BASE1!$D:$S,2,FALSE),VLOOKUP($B245,BASE1!$D:$S,5,FALSE)))</f>
        <v/>
      </c>
      <c r="E245" s="97" t="str">
        <f>IF(ISERROR(IF(C$26="Non sélectionné",VLOOKUP($B245,BASE1!$D:$S,3,FALSE),VLOOKUP($B245,BASE1!$D:$S,6,FALSE))=TRUE),"",IF(C$26="Non sélectionné",VLOOKUP($B245,BASE1!$D:$S,3,FALSE),VLOOKUP($B245,BASE1!$D:$S,6,FALSE)))</f>
        <v/>
      </c>
      <c r="F245" s="97" t="str">
        <f>IF(ISERROR(IF(E$26="Non sélectionné",VLOOKUP($B245,BASE1!$D:$S,4,FALSE),VLOOKUP($B245,BASE1!$D:$S,8,FALSE))=TRUE),"",IF(E$26="Non sélectionné",VLOOKUP($B245,BASE1!$D:$S,4,FALSE),VLOOKUP($B245,BASE1!$D:$S,8,FALSE)))</f>
        <v/>
      </c>
      <c r="G245" s="97" t="str">
        <f>IF(ISERROR(VLOOKUP($B245,BASE1!$D:$S,15,FALSE)=TRUE),"",VLOOKUP($B245,BASE1!$D:$S,15,FALSE))</f>
        <v/>
      </c>
      <c r="H245" s="97" t="str">
        <f>IF(ISERROR(VLOOKUP($B245,BASE1!$D:$S,16,FALSE)=TRUE),"",VLOOKUP($B245,BASE1!$D:$S,16,FALSE))</f>
        <v/>
      </c>
    </row>
    <row r="246" spans="1:8" ht="23.25" x14ac:dyDescent="0.35">
      <c r="A246" s="6">
        <v>176</v>
      </c>
      <c r="B246" s="8" t="str">
        <f>IF(ISERROR(VLOOKUP(A246,BASE1!B:D,3,FALSE)=TRUE),"",VLOOKUP(A246,BASE1!B:D,3,FALSE))</f>
        <v/>
      </c>
      <c r="D246" s="97" t="str">
        <f>IF(ISERROR(IF(B$26="Non sélectionné",VLOOKUP($B246,BASE1!$D:$S,2,FALSE),VLOOKUP($B246,BASE1!$D:$S,5,FALSE))=TRUE),"",IF(B$26="Non sélectionné",VLOOKUP($B246,BASE1!$D:$S,2,FALSE),VLOOKUP($B246,BASE1!$D:$S,5,FALSE)))</f>
        <v/>
      </c>
      <c r="E246" s="97" t="str">
        <f>IF(ISERROR(IF(C$26="Non sélectionné",VLOOKUP($B246,BASE1!$D:$S,3,FALSE),VLOOKUP($B246,BASE1!$D:$S,6,FALSE))=TRUE),"",IF(C$26="Non sélectionné",VLOOKUP($B246,BASE1!$D:$S,3,FALSE),VLOOKUP($B246,BASE1!$D:$S,6,FALSE)))</f>
        <v/>
      </c>
      <c r="F246" s="97" t="str">
        <f>IF(ISERROR(IF(E$26="Non sélectionné",VLOOKUP($B246,BASE1!$D:$S,4,FALSE),VLOOKUP($B246,BASE1!$D:$S,8,FALSE))=TRUE),"",IF(E$26="Non sélectionné",VLOOKUP($B246,BASE1!$D:$S,4,FALSE),VLOOKUP($B246,BASE1!$D:$S,8,FALSE)))</f>
        <v/>
      </c>
      <c r="G246" s="97" t="str">
        <f>IF(ISERROR(VLOOKUP($B246,BASE1!$D:$S,15,FALSE)=TRUE),"",VLOOKUP($B246,BASE1!$D:$S,15,FALSE))</f>
        <v/>
      </c>
      <c r="H246" s="97" t="str">
        <f>IF(ISERROR(VLOOKUP($B246,BASE1!$D:$S,16,FALSE)=TRUE),"",VLOOKUP($B246,BASE1!$D:$S,16,FALSE))</f>
        <v/>
      </c>
    </row>
    <row r="247" spans="1:8" x14ac:dyDescent="0.25">
      <c r="A247" s="6">
        <v>177</v>
      </c>
    </row>
    <row r="248" spans="1:8" x14ac:dyDescent="0.25">
      <c r="A248" s="6">
        <v>178</v>
      </c>
    </row>
    <row r="249" spans="1:8" x14ac:dyDescent="0.25">
      <c r="A249" s="6">
        <v>179</v>
      </c>
    </row>
    <row r="250" spans="1:8" x14ac:dyDescent="0.25">
      <c r="A250" s="6">
        <v>180</v>
      </c>
    </row>
    <row r="251" spans="1:8" x14ac:dyDescent="0.25">
      <c r="A251" s="6">
        <v>181</v>
      </c>
    </row>
    <row r="252" spans="1:8" x14ac:dyDescent="0.25">
      <c r="A252" s="6">
        <v>182</v>
      </c>
    </row>
    <row r="253" spans="1:8" x14ac:dyDescent="0.25">
      <c r="A253" s="6">
        <v>183</v>
      </c>
    </row>
    <row r="254" spans="1:8" x14ac:dyDescent="0.25">
      <c r="A254" s="6">
        <v>184</v>
      </c>
    </row>
    <row r="255" spans="1:8" x14ac:dyDescent="0.25">
      <c r="A255" s="6">
        <v>185</v>
      </c>
    </row>
    <row r="256" spans="1:8" x14ac:dyDescent="0.25">
      <c r="A256" s="6">
        <v>186</v>
      </c>
    </row>
    <row r="257" spans="1:1" x14ac:dyDescent="0.25">
      <c r="A257" s="6">
        <v>187</v>
      </c>
    </row>
    <row r="258" spans="1:1" x14ac:dyDescent="0.25">
      <c r="A258" s="6">
        <v>188</v>
      </c>
    </row>
    <row r="259" spans="1:1" x14ac:dyDescent="0.25">
      <c r="A259" s="6">
        <v>189</v>
      </c>
    </row>
    <row r="260" spans="1:1" x14ac:dyDescent="0.25">
      <c r="A260" s="6">
        <v>190</v>
      </c>
    </row>
    <row r="261" spans="1:1" x14ac:dyDescent="0.25">
      <c r="A261" s="6">
        <v>191</v>
      </c>
    </row>
    <row r="262" spans="1:1" x14ac:dyDescent="0.25">
      <c r="A262" s="6">
        <v>192</v>
      </c>
    </row>
    <row r="263" spans="1:1" x14ac:dyDescent="0.25">
      <c r="A263" s="6">
        <v>193</v>
      </c>
    </row>
    <row r="264" spans="1:1" x14ac:dyDescent="0.25">
      <c r="A264" s="6">
        <v>194</v>
      </c>
    </row>
    <row r="265" spans="1:1" x14ac:dyDescent="0.25">
      <c r="A265" s="6">
        <v>195</v>
      </c>
    </row>
    <row r="266" spans="1:1" x14ac:dyDescent="0.25">
      <c r="A266" s="6">
        <v>196</v>
      </c>
    </row>
    <row r="267" spans="1:1" x14ac:dyDescent="0.25">
      <c r="A267" s="6">
        <v>197</v>
      </c>
    </row>
    <row r="268" spans="1:1" x14ac:dyDescent="0.25">
      <c r="A268" s="6">
        <v>198</v>
      </c>
    </row>
    <row r="269" spans="1:1" x14ac:dyDescent="0.25">
      <c r="A269" s="6">
        <v>199</v>
      </c>
    </row>
    <row r="270" spans="1:1" x14ac:dyDescent="0.25">
      <c r="A270" s="6">
        <v>200</v>
      </c>
    </row>
  </sheetData>
  <sortState ref="K23:K34">
    <sortCondition ref="K23"/>
  </sortState>
  <mergeCells count="2">
    <mergeCell ref="D69:H69"/>
    <mergeCell ref="I69:J69"/>
  </mergeCells>
  <conditionalFormatting sqref="D71:H88">
    <cfRule type="colorScale" priority="2">
      <colorScale>
        <cfvo type="min"/>
        <cfvo type="max"/>
        <color rgb="FF63BE7B"/>
        <color rgb="FFFCFCFF"/>
      </colorScale>
    </cfRule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1">
    <dataValidation type="list" allowBlank="1" showInputMessage="1" showErrorMessage="1" sqref="K26">
      <formula1>$K$27:$K$62</formula1>
    </dataValidation>
    <dataValidation type="list" allowBlank="1" showInputMessage="1" showErrorMessage="1" sqref="B66">
      <formula1>$B$27:$B$102</formula1>
    </dataValidation>
    <dataValidation type="list" allowBlank="1" showInputMessage="1" showErrorMessage="1" sqref="D26">
      <formula1>$D$27:$D$62</formula1>
    </dataValidation>
    <dataValidation type="list" allowBlank="1" showInputMessage="1" showErrorMessage="1" sqref="E26">
      <formula1>$E$27:$E$62</formula1>
    </dataValidation>
    <dataValidation type="list" allowBlank="1" showInputMessage="1" showErrorMessage="1" sqref="F26">
      <formula1>$F$27:$F$62</formula1>
    </dataValidation>
    <dataValidation type="list" allowBlank="1" showInputMessage="1" showErrorMessage="1" sqref="G26">
      <formula1>$G$27:$G$62</formula1>
    </dataValidation>
    <dataValidation type="list" allowBlank="1" showInputMessage="1" showErrorMessage="1" sqref="H26">
      <formula1>$H$27:$H$62</formula1>
    </dataValidation>
    <dataValidation type="list" allowBlank="1" showInputMessage="1" showErrorMessage="1" sqref="I26">
      <formula1>$I$27:$I$62</formula1>
    </dataValidation>
    <dataValidation type="list" allowBlank="1" showInputMessage="1" showErrorMessage="1" sqref="J26">
      <formula1>$J$27:$J$62</formula1>
    </dataValidation>
    <dataValidation type="list" allowBlank="1" showInputMessage="1" showErrorMessage="1" sqref="C26">
      <formula1>$C$27:$C$62</formula1>
    </dataValidation>
    <dataValidation type="list" allowBlank="1" showInputMessage="1" showErrorMessage="1" sqref="B26">
      <formula1>$B$27:$B$62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Button 6">
              <controlPr defaultSize="0" print="0" autoFill="0" autoLine="0" autoPict="0" macro="[0]!Macro1">
                <anchor moveWithCells="1" sizeWithCells="1">
                  <from>
                    <xdr:col>0</xdr:col>
                    <xdr:colOff>38100</xdr:colOff>
                    <xdr:row>25</xdr:row>
                    <xdr:rowOff>409575</xdr:rowOff>
                  </from>
                  <to>
                    <xdr:col>0</xdr:col>
                    <xdr:colOff>1066800</xdr:colOff>
                    <xdr:row>25</xdr:row>
                    <xdr:rowOff>1019175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 filterMode="1"/>
  <dimension ref="A1:NF311"/>
  <sheetViews>
    <sheetView workbookViewId="0">
      <pane xSplit="4" ySplit="4" topLeftCell="AX106" activePane="bottomRight" state="frozen"/>
      <selection pane="topRight" activeCell="B1" sqref="B1"/>
      <selection pane="bottomLeft" activeCell="A5" sqref="A5"/>
      <selection pane="bottomRight" activeCell="DZ120" sqref="DZ120:DZ124"/>
    </sheetView>
  </sheetViews>
  <sheetFormatPr baseColWidth="10" defaultRowHeight="15" x14ac:dyDescent="0.25"/>
  <cols>
    <col min="1" max="2" width="0" style="11" hidden="1" customWidth="1"/>
    <col min="3" max="3" width="18.7109375" style="11" customWidth="1"/>
    <col min="4" max="4" width="25.5703125" style="11" customWidth="1"/>
    <col min="5" max="7" width="6.7109375" style="11" customWidth="1"/>
    <col min="8" max="8" width="9.42578125" style="11" customWidth="1"/>
    <col min="9" max="9" width="5" style="11" customWidth="1"/>
    <col min="10" max="10" width="9.85546875" style="11" customWidth="1"/>
    <col min="11" max="19" width="5" style="11" customWidth="1"/>
    <col min="20" max="20" width="3.7109375" style="11" customWidth="1"/>
    <col min="21" max="25" width="2.5703125" style="11" customWidth="1"/>
    <col min="26" max="26" width="3.42578125" style="11" customWidth="1"/>
    <col min="27" max="27" width="3.140625" style="11" customWidth="1"/>
    <col min="28" max="29" width="3.5703125" style="11" customWidth="1"/>
    <col min="30" max="30" width="3.42578125" style="11" customWidth="1"/>
    <col min="31" max="31" width="3.7109375" style="11" customWidth="1"/>
    <col min="32" max="32" width="4" style="11" customWidth="1"/>
    <col min="33" max="33" width="3.85546875" style="11" customWidth="1"/>
    <col min="34" max="34" width="3.7109375" style="11" customWidth="1"/>
    <col min="35" max="35" width="3.42578125" style="11" customWidth="1"/>
    <col min="36" max="36" width="3.7109375" style="11" customWidth="1"/>
    <col min="37" max="37" width="3.140625" style="11" customWidth="1"/>
    <col min="38" max="41" width="3.7109375" style="11" customWidth="1"/>
    <col min="42" max="44" width="2.5703125" style="11" customWidth="1"/>
    <col min="45" max="45" width="3.5703125" style="11" customWidth="1"/>
    <col min="46" max="46" width="2.5703125" style="11" customWidth="1"/>
    <col min="47" max="47" width="2.7109375" style="11" customWidth="1"/>
    <col min="48" max="53" width="2.5703125" style="11" customWidth="1"/>
    <col min="54" max="54" width="2.5703125" style="11" hidden="1" customWidth="1"/>
    <col min="55" max="58" width="2.5703125" style="11" customWidth="1"/>
    <col min="59" max="89" width="2.5703125" style="11" hidden="1" customWidth="1"/>
    <col min="90" max="94" width="2.5703125" style="11" customWidth="1"/>
    <col min="95" max="124" width="2.5703125" style="11" hidden="1" customWidth="1"/>
    <col min="125" max="130" width="2.5703125" style="11" customWidth="1"/>
    <col min="131" max="159" width="2.5703125" style="11" hidden="1" customWidth="1"/>
    <col min="160" max="163" width="2.5703125" style="11" customWidth="1"/>
    <col min="164" max="194" width="2.5703125" style="11" hidden="1" customWidth="1"/>
    <col min="195" max="197" width="2.5703125" style="11" customWidth="1"/>
    <col min="198" max="229" width="2.5703125" style="11" hidden="1" customWidth="1"/>
    <col min="230" max="237" width="2.5703125" style="11" customWidth="1"/>
    <col min="238" max="264" width="2.5703125" style="11" hidden="1" customWidth="1"/>
    <col min="265" max="276" width="2.5703125" style="11" customWidth="1"/>
    <col min="277" max="277" width="2.7109375" style="11" customWidth="1"/>
    <col min="278" max="299" width="2.5703125" style="11" hidden="1" customWidth="1"/>
    <col min="300" max="324" width="2.5703125" style="11" customWidth="1"/>
    <col min="325" max="334" width="2.5703125" style="11" hidden="1" customWidth="1"/>
    <col min="335" max="343" width="2.5703125" style="11" customWidth="1"/>
    <col min="344" max="369" width="2.5703125" style="11" hidden="1" customWidth="1"/>
    <col min="370" max="16384" width="11.42578125" style="11"/>
  </cols>
  <sheetData>
    <row r="1" spans="1:370" ht="30.75" customHeight="1" thickBot="1" x14ac:dyDescent="0.3">
      <c r="D1" s="95" t="s">
        <v>77</v>
      </c>
      <c r="H1" s="12"/>
      <c r="I1" s="12"/>
      <c r="J1" s="12">
        <v>1</v>
      </c>
      <c r="K1" s="12"/>
      <c r="L1" s="12"/>
      <c r="M1" s="12"/>
      <c r="N1" s="12"/>
      <c r="O1" s="12"/>
      <c r="P1" s="12"/>
      <c r="Q1" s="12"/>
      <c r="R1" s="12"/>
      <c r="S1" s="12"/>
      <c r="T1" s="169" t="str">
        <f>+HLOOKUP(T2,CONFIG.!$B$24:$K$25,2,FALSE)</f>
        <v>NATURE DU SUPPORT</v>
      </c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1"/>
      <c r="BC1" s="172" t="str">
        <f>+HLOOKUP(BC2,CONFIG.!$B$24:$K$25,2,FALSE)</f>
        <v>EXPOSITION</v>
      </c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4"/>
      <c r="CL1" s="181" t="str">
        <f>+HLOOKUP(CL2,CONFIG.!$B$24:$K$25,2,FALSE)</f>
        <v>COMPOSITION</v>
      </c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3"/>
      <c r="DU1" s="184" t="str">
        <f>+HLOOKUP(DU2,CONFIG.!$B$24:$K$25,2,FALSE)</f>
        <v>RESISTANCES</v>
      </c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  <c r="EK1" s="185"/>
      <c r="EL1" s="185"/>
      <c r="EM1" s="185"/>
      <c r="EN1" s="185"/>
      <c r="EO1" s="185"/>
      <c r="EP1" s="185"/>
      <c r="EQ1" s="185"/>
      <c r="ER1" s="185"/>
      <c r="ES1" s="185"/>
      <c r="ET1" s="185"/>
      <c r="EU1" s="185"/>
      <c r="EV1" s="185"/>
      <c r="EW1" s="185"/>
      <c r="EX1" s="185"/>
      <c r="EY1" s="185"/>
      <c r="EZ1" s="185"/>
      <c r="FA1" s="185"/>
      <c r="FB1" s="185"/>
      <c r="FC1" s="186"/>
      <c r="FD1" s="187" t="str">
        <f>+HLOOKUP(FD2,CONFIG.!$B$24:$K$25,2,FALSE)</f>
        <v>TYPE D'APPLICATION</v>
      </c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8"/>
      <c r="GF1" s="188"/>
      <c r="GG1" s="188"/>
      <c r="GH1" s="188"/>
      <c r="GI1" s="188"/>
      <c r="GJ1" s="188"/>
      <c r="GK1" s="188"/>
      <c r="GL1" s="189"/>
      <c r="GM1" s="190" t="str">
        <f>+HLOOKUP(GM2,CONFIG.!$B$24:$K$25,2,FALSE)</f>
        <v>BRILLANCE</v>
      </c>
      <c r="GN1" s="191"/>
      <c r="GO1" s="191"/>
      <c r="GP1" s="191"/>
      <c r="GQ1" s="191"/>
      <c r="GR1" s="191"/>
      <c r="GS1" s="191"/>
      <c r="GT1" s="191"/>
      <c r="GU1" s="191"/>
      <c r="GV1" s="191"/>
      <c r="GW1" s="191"/>
      <c r="GX1" s="191"/>
      <c r="GY1" s="191"/>
      <c r="GZ1" s="191"/>
      <c r="HA1" s="191"/>
      <c r="HB1" s="191"/>
      <c r="HC1" s="191"/>
      <c r="HD1" s="191"/>
      <c r="HE1" s="191"/>
      <c r="HF1" s="191"/>
      <c r="HG1" s="191"/>
      <c r="HH1" s="191"/>
      <c r="HI1" s="191"/>
      <c r="HJ1" s="191"/>
      <c r="HK1" s="191"/>
      <c r="HL1" s="191"/>
      <c r="HM1" s="191"/>
      <c r="HN1" s="191"/>
      <c r="HO1" s="191"/>
      <c r="HP1" s="191"/>
      <c r="HQ1" s="191"/>
      <c r="HR1" s="191"/>
      <c r="HS1" s="191"/>
      <c r="HT1" s="191"/>
      <c r="HU1" s="192"/>
      <c r="HV1" s="193" t="str">
        <f>+HLOOKUP(HV2,CONFIG.!$B$24:$K$25,2,FALSE)</f>
        <v>TEINTES, VERNIS, PRIMAIRE …</v>
      </c>
      <c r="HW1" s="194"/>
      <c r="HX1" s="194"/>
      <c r="HY1" s="194"/>
      <c r="HZ1" s="194"/>
      <c r="IA1" s="194"/>
      <c r="IB1" s="194"/>
      <c r="IC1" s="194"/>
      <c r="ID1" s="194"/>
      <c r="IE1" s="194"/>
      <c r="IF1" s="194"/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/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5"/>
      <c r="JE1" s="196" t="str">
        <f>+HLOOKUP(JE2,CONFIG.!$B$24:$K$25,2,FALSE)</f>
        <v>SPECIFICITES TECHNIQUES</v>
      </c>
      <c r="JF1" s="197"/>
      <c r="JG1" s="197"/>
      <c r="JH1" s="197"/>
      <c r="JI1" s="197"/>
      <c r="JJ1" s="197"/>
      <c r="JK1" s="197"/>
      <c r="JL1" s="197"/>
      <c r="JM1" s="197"/>
      <c r="JN1" s="197"/>
      <c r="JO1" s="197"/>
      <c r="JP1" s="197"/>
      <c r="JQ1" s="197"/>
      <c r="JR1" s="197"/>
      <c r="JS1" s="197"/>
      <c r="JT1" s="197"/>
      <c r="JU1" s="197"/>
      <c r="JV1" s="197"/>
      <c r="JW1" s="197"/>
      <c r="JX1" s="197"/>
      <c r="JY1" s="197"/>
      <c r="JZ1" s="197"/>
      <c r="KA1" s="197"/>
      <c r="KB1" s="197"/>
      <c r="KC1" s="197"/>
      <c r="KD1" s="197"/>
      <c r="KE1" s="197"/>
      <c r="KF1" s="197"/>
      <c r="KG1" s="197"/>
      <c r="KH1" s="197"/>
      <c r="KI1" s="197"/>
      <c r="KJ1" s="197"/>
      <c r="KK1" s="197"/>
      <c r="KL1" s="197"/>
      <c r="KM1" s="198"/>
      <c r="KN1" s="175" t="str">
        <f>+HLOOKUP(KN2,CONFIG.!$B$24:$K$25,2,FALSE)</f>
        <v>SECTEURS D'ACTIVITES</v>
      </c>
      <c r="KO1" s="176"/>
      <c r="KP1" s="176"/>
      <c r="KQ1" s="176"/>
      <c r="KR1" s="176"/>
      <c r="KS1" s="176"/>
      <c r="KT1" s="176"/>
      <c r="KU1" s="176"/>
      <c r="KV1" s="176"/>
      <c r="KW1" s="176"/>
      <c r="KX1" s="176"/>
      <c r="KY1" s="176"/>
      <c r="KZ1" s="176"/>
      <c r="LA1" s="176"/>
      <c r="LB1" s="176"/>
      <c r="LC1" s="176"/>
      <c r="LD1" s="176"/>
      <c r="LE1" s="176"/>
      <c r="LF1" s="176"/>
      <c r="LG1" s="176"/>
      <c r="LH1" s="176"/>
      <c r="LI1" s="176"/>
      <c r="LJ1" s="176"/>
      <c r="LK1" s="176"/>
      <c r="LL1" s="176"/>
      <c r="LM1" s="176"/>
      <c r="LN1" s="176"/>
      <c r="LO1" s="176"/>
      <c r="LP1" s="176"/>
      <c r="LQ1" s="176"/>
      <c r="LR1" s="176"/>
      <c r="LS1" s="176"/>
      <c r="LT1" s="176"/>
      <c r="LU1" s="176"/>
      <c r="LV1" s="177"/>
      <c r="LW1" s="178" t="str">
        <f>+HLOOKUP(LW2,CONFIG.!$B$24:$K$25,2,FALSE)</f>
        <v>ASPECTS</v>
      </c>
      <c r="LX1" s="179"/>
      <c r="LY1" s="179"/>
      <c r="LZ1" s="179"/>
      <c r="MA1" s="179"/>
      <c r="MB1" s="179"/>
      <c r="MC1" s="179"/>
      <c r="MD1" s="179"/>
      <c r="ME1" s="179"/>
      <c r="MF1" s="179"/>
      <c r="MG1" s="179"/>
      <c r="MH1" s="179"/>
      <c r="MI1" s="179"/>
      <c r="MJ1" s="179"/>
      <c r="MK1" s="179"/>
      <c r="ML1" s="179"/>
      <c r="MM1" s="179"/>
      <c r="MN1" s="179"/>
      <c r="MO1" s="179"/>
      <c r="MP1" s="179"/>
      <c r="MQ1" s="179"/>
      <c r="MR1" s="179"/>
      <c r="MS1" s="179"/>
      <c r="MT1" s="179"/>
      <c r="MU1" s="179"/>
      <c r="MV1" s="179"/>
      <c r="MW1" s="179"/>
      <c r="MX1" s="179"/>
      <c r="MY1" s="179"/>
      <c r="MZ1" s="179"/>
      <c r="NA1" s="179"/>
      <c r="NB1" s="179"/>
      <c r="NC1" s="179"/>
      <c r="ND1" s="179"/>
      <c r="NE1" s="180"/>
    </row>
    <row r="2" spans="1:370" ht="15" customHeight="1" thickBot="1" x14ac:dyDescent="0.3">
      <c r="D2" s="96" t="s">
        <v>78</v>
      </c>
      <c r="T2" s="13">
        <v>2</v>
      </c>
      <c r="U2" s="14">
        <f t="shared" ref="U2:AR2" si="0">(T2)/1</f>
        <v>2</v>
      </c>
      <c r="V2" s="14">
        <f t="shared" si="0"/>
        <v>2</v>
      </c>
      <c r="W2" s="14">
        <f t="shared" si="0"/>
        <v>2</v>
      </c>
      <c r="X2" s="14">
        <f t="shared" si="0"/>
        <v>2</v>
      </c>
      <c r="Y2" s="14">
        <f t="shared" si="0"/>
        <v>2</v>
      </c>
      <c r="Z2" s="14">
        <f t="shared" si="0"/>
        <v>2</v>
      </c>
      <c r="AA2" s="14">
        <f t="shared" si="0"/>
        <v>2</v>
      </c>
      <c r="AB2" s="14">
        <f t="shared" si="0"/>
        <v>2</v>
      </c>
      <c r="AC2" s="14">
        <f t="shared" si="0"/>
        <v>2</v>
      </c>
      <c r="AD2" s="14">
        <f t="shared" si="0"/>
        <v>2</v>
      </c>
      <c r="AE2" s="14">
        <f t="shared" si="0"/>
        <v>2</v>
      </c>
      <c r="AF2" s="14">
        <f t="shared" si="0"/>
        <v>2</v>
      </c>
      <c r="AG2" s="14">
        <f t="shared" si="0"/>
        <v>2</v>
      </c>
      <c r="AH2" s="14">
        <f t="shared" si="0"/>
        <v>2</v>
      </c>
      <c r="AI2" s="14">
        <f t="shared" si="0"/>
        <v>2</v>
      </c>
      <c r="AJ2" s="14">
        <f t="shared" si="0"/>
        <v>2</v>
      </c>
      <c r="AK2" s="14">
        <f t="shared" si="0"/>
        <v>2</v>
      </c>
      <c r="AL2" s="14">
        <f t="shared" si="0"/>
        <v>2</v>
      </c>
      <c r="AM2" s="14">
        <f t="shared" si="0"/>
        <v>2</v>
      </c>
      <c r="AN2" s="14">
        <f t="shared" si="0"/>
        <v>2</v>
      </c>
      <c r="AO2" s="14">
        <f t="shared" si="0"/>
        <v>2</v>
      </c>
      <c r="AP2" s="14">
        <f t="shared" si="0"/>
        <v>2</v>
      </c>
      <c r="AQ2" s="14">
        <f t="shared" si="0"/>
        <v>2</v>
      </c>
      <c r="AR2" s="14">
        <f t="shared" si="0"/>
        <v>2</v>
      </c>
      <c r="AS2" s="14">
        <f t="shared" ref="AS2:AV2" si="1">AR2</f>
        <v>2</v>
      </c>
      <c r="AT2" s="14">
        <f t="shared" si="1"/>
        <v>2</v>
      </c>
      <c r="AU2" s="14">
        <f t="shared" si="1"/>
        <v>2</v>
      </c>
      <c r="AV2" s="14">
        <f t="shared" si="1"/>
        <v>2</v>
      </c>
      <c r="AW2" s="14">
        <f t="shared" ref="AW2:BB2" si="2">AV2</f>
        <v>2</v>
      </c>
      <c r="AX2" s="14">
        <f t="shared" si="2"/>
        <v>2</v>
      </c>
      <c r="AY2" s="14">
        <f t="shared" si="2"/>
        <v>2</v>
      </c>
      <c r="AZ2" s="14">
        <f t="shared" si="2"/>
        <v>2</v>
      </c>
      <c r="BA2" s="14">
        <f t="shared" si="2"/>
        <v>2</v>
      </c>
      <c r="BB2" s="15">
        <f t="shared" si="2"/>
        <v>2</v>
      </c>
      <c r="BC2" s="16">
        <v>3</v>
      </c>
      <c r="BD2" s="17">
        <f>BC2</f>
        <v>3</v>
      </c>
      <c r="BE2" s="17">
        <f t="shared" ref="BE2:CK2" si="3">BD2</f>
        <v>3</v>
      </c>
      <c r="BF2" s="17">
        <f t="shared" si="3"/>
        <v>3</v>
      </c>
      <c r="BG2" s="17">
        <f t="shared" si="3"/>
        <v>3</v>
      </c>
      <c r="BH2" s="17">
        <f t="shared" si="3"/>
        <v>3</v>
      </c>
      <c r="BI2" s="17">
        <f t="shared" si="3"/>
        <v>3</v>
      </c>
      <c r="BJ2" s="17">
        <f t="shared" si="3"/>
        <v>3</v>
      </c>
      <c r="BK2" s="17">
        <f t="shared" si="3"/>
        <v>3</v>
      </c>
      <c r="BL2" s="17">
        <f t="shared" si="3"/>
        <v>3</v>
      </c>
      <c r="BM2" s="17">
        <f t="shared" si="3"/>
        <v>3</v>
      </c>
      <c r="BN2" s="17">
        <f t="shared" si="3"/>
        <v>3</v>
      </c>
      <c r="BO2" s="17">
        <f t="shared" si="3"/>
        <v>3</v>
      </c>
      <c r="BP2" s="17">
        <f t="shared" si="3"/>
        <v>3</v>
      </c>
      <c r="BQ2" s="17">
        <f t="shared" si="3"/>
        <v>3</v>
      </c>
      <c r="BR2" s="17">
        <f t="shared" si="3"/>
        <v>3</v>
      </c>
      <c r="BS2" s="17">
        <f t="shared" si="3"/>
        <v>3</v>
      </c>
      <c r="BT2" s="17">
        <f t="shared" si="3"/>
        <v>3</v>
      </c>
      <c r="BU2" s="17">
        <f t="shared" si="3"/>
        <v>3</v>
      </c>
      <c r="BV2" s="17">
        <f t="shared" si="3"/>
        <v>3</v>
      </c>
      <c r="BW2" s="17">
        <f t="shared" si="3"/>
        <v>3</v>
      </c>
      <c r="BX2" s="17">
        <f t="shared" si="3"/>
        <v>3</v>
      </c>
      <c r="BY2" s="17">
        <f t="shared" si="3"/>
        <v>3</v>
      </c>
      <c r="BZ2" s="17">
        <f t="shared" si="3"/>
        <v>3</v>
      </c>
      <c r="CA2" s="17">
        <f t="shared" si="3"/>
        <v>3</v>
      </c>
      <c r="CB2" s="17">
        <f t="shared" si="3"/>
        <v>3</v>
      </c>
      <c r="CC2" s="17">
        <f t="shared" si="3"/>
        <v>3</v>
      </c>
      <c r="CD2" s="17">
        <f t="shared" si="3"/>
        <v>3</v>
      </c>
      <c r="CE2" s="17">
        <f t="shared" si="3"/>
        <v>3</v>
      </c>
      <c r="CF2" s="17">
        <f t="shared" si="3"/>
        <v>3</v>
      </c>
      <c r="CG2" s="17">
        <f t="shared" si="3"/>
        <v>3</v>
      </c>
      <c r="CH2" s="17">
        <f t="shared" si="3"/>
        <v>3</v>
      </c>
      <c r="CI2" s="17">
        <f t="shared" si="3"/>
        <v>3</v>
      </c>
      <c r="CJ2" s="17">
        <f t="shared" si="3"/>
        <v>3</v>
      </c>
      <c r="CK2" s="18">
        <f t="shared" si="3"/>
        <v>3</v>
      </c>
      <c r="CL2" s="19">
        <v>4</v>
      </c>
      <c r="CM2" s="20">
        <f>CL2</f>
        <v>4</v>
      </c>
      <c r="CN2" s="20">
        <f t="shared" ref="CN2:DT2" si="4">CM2</f>
        <v>4</v>
      </c>
      <c r="CO2" s="20">
        <f t="shared" si="4"/>
        <v>4</v>
      </c>
      <c r="CP2" s="20">
        <f t="shared" si="4"/>
        <v>4</v>
      </c>
      <c r="CQ2" s="20">
        <f t="shared" si="4"/>
        <v>4</v>
      </c>
      <c r="CR2" s="20">
        <f t="shared" si="4"/>
        <v>4</v>
      </c>
      <c r="CS2" s="20">
        <f t="shared" si="4"/>
        <v>4</v>
      </c>
      <c r="CT2" s="20">
        <f t="shared" si="4"/>
        <v>4</v>
      </c>
      <c r="CU2" s="20">
        <f t="shared" si="4"/>
        <v>4</v>
      </c>
      <c r="CV2" s="20">
        <f t="shared" si="4"/>
        <v>4</v>
      </c>
      <c r="CW2" s="20">
        <f t="shared" si="4"/>
        <v>4</v>
      </c>
      <c r="CX2" s="20">
        <f t="shared" si="4"/>
        <v>4</v>
      </c>
      <c r="CY2" s="20">
        <f t="shared" si="4"/>
        <v>4</v>
      </c>
      <c r="CZ2" s="20">
        <f t="shared" si="4"/>
        <v>4</v>
      </c>
      <c r="DA2" s="20">
        <f t="shared" si="4"/>
        <v>4</v>
      </c>
      <c r="DB2" s="20">
        <f t="shared" si="4"/>
        <v>4</v>
      </c>
      <c r="DC2" s="20">
        <f t="shared" si="4"/>
        <v>4</v>
      </c>
      <c r="DD2" s="20">
        <f t="shared" si="4"/>
        <v>4</v>
      </c>
      <c r="DE2" s="20">
        <f t="shared" si="4"/>
        <v>4</v>
      </c>
      <c r="DF2" s="20">
        <f t="shared" si="4"/>
        <v>4</v>
      </c>
      <c r="DG2" s="20">
        <f t="shared" si="4"/>
        <v>4</v>
      </c>
      <c r="DH2" s="20">
        <f t="shared" si="4"/>
        <v>4</v>
      </c>
      <c r="DI2" s="20">
        <f t="shared" si="4"/>
        <v>4</v>
      </c>
      <c r="DJ2" s="20">
        <f t="shared" si="4"/>
        <v>4</v>
      </c>
      <c r="DK2" s="20">
        <f t="shared" si="4"/>
        <v>4</v>
      </c>
      <c r="DL2" s="20">
        <f t="shared" si="4"/>
        <v>4</v>
      </c>
      <c r="DM2" s="20">
        <f t="shared" si="4"/>
        <v>4</v>
      </c>
      <c r="DN2" s="20">
        <f t="shared" si="4"/>
        <v>4</v>
      </c>
      <c r="DO2" s="20">
        <f t="shared" si="4"/>
        <v>4</v>
      </c>
      <c r="DP2" s="20">
        <f t="shared" si="4"/>
        <v>4</v>
      </c>
      <c r="DQ2" s="20">
        <f t="shared" si="4"/>
        <v>4</v>
      </c>
      <c r="DR2" s="20">
        <f t="shared" si="4"/>
        <v>4</v>
      </c>
      <c r="DS2" s="20">
        <f t="shared" si="4"/>
        <v>4</v>
      </c>
      <c r="DT2" s="21">
        <f t="shared" si="4"/>
        <v>4</v>
      </c>
      <c r="DU2" s="22">
        <f>CL2+1</f>
        <v>5</v>
      </c>
      <c r="DV2" s="23">
        <f>DU2</f>
        <v>5</v>
      </c>
      <c r="DW2" s="23">
        <f t="shared" ref="DW2:FC2" si="5">DV2</f>
        <v>5</v>
      </c>
      <c r="DX2" s="23">
        <f t="shared" si="5"/>
        <v>5</v>
      </c>
      <c r="DY2" s="23">
        <f t="shared" si="5"/>
        <v>5</v>
      </c>
      <c r="DZ2" s="23">
        <f t="shared" si="5"/>
        <v>5</v>
      </c>
      <c r="EA2" s="23">
        <f t="shared" si="5"/>
        <v>5</v>
      </c>
      <c r="EB2" s="23">
        <f t="shared" si="5"/>
        <v>5</v>
      </c>
      <c r="EC2" s="23">
        <f t="shared" si="5"/>
        <v>5</v>
      </c>
      <c r="ED2" s="23">
        <f t="shared" si="5"/>
        <v>5</v>
      </c>
      <c r="EE2" s="23">
        <f t="shared" si="5"/>
        <v>5</v>
      </c>
      <c r="EF2" s="23">
        <f t="shared" si="5"/>
        <v>5</v>
      </c>
      <c r="EG2" s="23">
        <f t="shared" si="5"/>
        <v>5</v>
      </c>
      <c r="EH2" s="23">
        <f t="shared" si="5"/>
        <v>5</v>
      </c>
      <c r="EI2" s="23">
        <f t="shared" si="5"/>
        <v>5</v>
      </c>
      <c r="EJ2" s="23">
        <f t="shared" si="5"/>
        <v>5</v>
      </c>
      <c r="EK2" s="23">
        <f t="shared" si="5"/>
        <v>5</v>
      </c>
      <c r="EL2" s="23">
        <f t="shared" si="5"/>
        <v>5</v>
      </c>
      <c r="EM2" s="23">
        <f t="shared" si="5"/>
        <v>5</v>
      </c>
      <c r="EN2" s="23">
        <f t="shared" si="5"/>
        <v>5</v>
      </c>
      <c r="EO2" s="23">
        <f t="shared" si="5"/>
        <v>5</v>
      </c>
      <c r="EP2" s="23">
        <f t="shared" si="5"/>
        <v>5</v>
      </c>
      <c r="EQ2" s="23">
        <f t="shared" si="5"/>
        <v>5</v>
      </c>
      <c r="ER2" s="23">
        <f t="shared" si="5"/>
        <v>5</v>
      </c>
      <c r="ES2" s="23">
        <f t="shared" si="5"/>
        <v>5</v>
      </c>
      <c r="ET2" s="23">
        <f t="shared" si="5"/>
        <v>5</v>
      </c>
      <c r="EU2" s="23">
        <f t="shared" si="5"/>
        <v>5</v>
      </c>
      <c r="EV2" s="23">
        <f t="shared" si="5"/>
        <v>5</v>
      </c>
      <c r="EW2" s="23">
        <f t="shared" si="5"/>
        <v>5</v>
      </c>
      <c r="EX2" s="23">
        <f t="shared" si="5"/>
        <v>5</v>
      </c>
      <c r="EY2" s="23">
        <f t="shared" si="5"/>
        <v>5</v>
      </c>
      <c r="EZ2" s="23">
        <f t="shared" si="5"/>
        <v>5</v>
      </c>
      <c r="FA2" s="23">
        <f t="shared" si="5"/>
        <v>5</v>
      </c>
      <c r="FB2" s="23">
        <f t="shared" si="5"/>
        <v>5</v>
      </c>
      <c r="FC2" s="24">
        <f t="shared" si="5"/>
        <v>5</v>
      </c>
      <c r="FD2" s="25">
        <f>DU2+1</f>
        <v>6</v>
      </c>
      <c r="FE2" s="26">
        <f>FD2</f>
        <v>6</v>
      </c>
      <c r="FF2" s="26">
        <f t="shared" ref="FF2:GL2" si="6">FE2</f>
        <v>6</v>
      </c>
      <c r="FG2" s="26">
        <f t="shared" si="6"/>
        <v>6</v>
      </c>
      <c r="FH2" s="26">
        <f t="shared" si="6"/>
        <v>6</v>
      </c>
      <c r="FI2" s="26">
        <f t="shared" si="6"/>
        <v>6</v>
      </c>
      <c r="FJ2" s="26">
        <f t="shared" si="6"/>
        <v>6</v>
      </c>
      <c r="FK2" s="26">
        <f t="shared" si="6"/>
        <v>6</v>
      </c>
      <c r="FL2" s="26">
        <f t="shared" si="6"/>
        <v>6</v>
      </c>
      <c r="FM2" s="26">
        <f t="shared" si="6"/>
        <v>6</v>
      </c>
      <c r="FN2" s="26">
        <f t="shared" si="6"/>
        <v>6</v>
      </c>
      <c r="FO2" s="26">
        <f t="shared" si="6"/>
        <v>6</v>
      </c>
      <c r="FP2" s="26">
        <f t="shared" si="6"/>
        <v>6</v>
      </c>
      <c r="FQ2" s="26">
        <f t="shared" si="6"/>
        <v>6</v>
      </c>
      <c r="FR2" s="26">
        <f t="shared" si="6"/>
        <v>6</v>
      </c>
      <c r="FS2" s="26">
        <f t="shared" si="6"/>
        <v>6</v>
      </c>
      <c r="FT2" s="26">
        <f t="shared" si="6"/>
        <v>6</v>
      </c>
      <c r="FU2" s="26">
        <f t="shared" si="6"/>
        <v>6</v>
      </c>
      <c r="FV2" s="26">
        <f t="shared" si="6"/>
        <v>6</v>
      </c>
      <c r="FW2" s="26">
        <f t="shared" si="6"/>
        <v>6</v>
      </c>
      <c r="FX2" s="26">
        <f t="shared" si="6"/>
        <v>6</v>
      </c>
      <c r="FY2" s="26">
        <f t="shared" si="6"/>
        <v>6</v>
      </c>
      <c r="FZ2" s="26">
        <f t="shared" si="6"/>
        <v>6</v>
      </c>
      <c r="GA2" s="26">
        <f t="shared" si="6"/>
        <v>6</v>
      </c>
      <c r="GB2" s="26">
        <f t="shared" si="6"/>
        <v>6</v>
      </c>
      <c r="GC2" s="26">
        <f t="shared" si="6"/>
        <v>6</v>
      </c>
      <c r="GD2" s="26">
        <f t="shared" si="6"/>
        <v>6</v>
      </c>
      <c r="GE2" s="26">
        <f t="shared" si="6"/>
        <v>6</v>
      </c>
      <c r="GF2" s="26">
        <f t="shared" si="6"/>
        <v>6</v>
      </c>
      <c r="GG2" s="26">
        <f t="shared" si="6"/>
        <v>6</v>
      </c>
      <c r="GH2" s="26">
        <f t="shared" si="6"/>
        <v>6</v>
      </c>
      <c r="GI2" s="26">
        <f t="shared" si="6"/>
        <v>6</v>
      </c>
      <c r="GJ2" s="26">
        <f t="shared" si="6"/>
        <v>6</v>
      </c>
      <c r="GK2" s="26">
        <f t="shared" si="6"/>
        <v>6</v>
      </c>
      <c r="GL2" s="27">
        <f t="shared" si="6"/>
        <v>6</v>
      </c>
      <c r="GM2" s="28">
        <f>FD2+1</f>
        <v>7</v>
      </c>
      <c r="GN2" s="29">
        <f>GM2</f>
        <v>7</v>
      </c>
      <c r="GO2" s="29">
        <f t="shared" ref="GO2:HU2" si="7">GN2</f>
        <v>7</v>
      </c>
      <c r="GP2" s="29">
        <f t="shared" si="7"/>
        <v>7</v>
      </c>
      <c r="GQ2" s="29">
        <f t="shared" si="7"/>
        <v>7</v>
      </c>
      <c r="GR2" s="29">
        <f t="shared" si="7"/>
        <v>7</v>
      </c>
      <c r="GS2" s="29">
        <f t="shared" si="7"/>
        <v>7</v>
      </c>
      <c r="GT2" s="29">
        <f t="shared" si="7"/>
        <v>7</v>
      </c>
      <c r="GU2" s="29">
        <f t="shared" si="7"/>
        <v>7</v>
      </c>
      <c r="GV2" s="29">
        <f t="shared" si="7"/>
        <v>7</v>
      </c>
      <c r="GW2" s="29">
        <f t="shared" si="7"/>
        <v>7</v>
      </c>
      <c r="GX2" s="29">
        <f t="shared" si="7"/>
        <v>7</v>
      </c>
      <c r="GY2" s="29">
        <f t="shared" si="7"/>
        <v>7</v>
      </c>
      <c r="GZ2" s="29">
        <f t="shared" si="7"/>
        <v>7</v>
      </c>
      <c r="HA2" s="29">
        <f t="shared" si="7"/>
        <v>7</v>
      </c>
      <c r="HB2" s="29">
        <f t="shared" si="7"/>
        <v>7</v>
      </c>
      <c r="HC2" s="29">
        <f t="shared" si="7"/>
        <v>7</v>
      </c>
      <c r="HD2" s="29">
        <f t="shared" si="7"/>
        <v>7</v>
      </c>
      <c r="HE2" s="29">
        <f t="shared" si="7"/>
        <v>7</v>
      </c>
      <c r="HF2" s="29">
        <f t="shared" si="7"/>
        <v>7</v>
      </c>
      <c r="HG2" s="29">
        <f t="shared" si="7"/>
        <v>7</v>
      </c>
      <c r="HH2" s="29">
        <f t="shared" si="7"/>
        <v>7</v>
      </c>
      <c r="HI2" s="29">
        <f t="shared" si="7"/>
        <v>7</v>
      </c>
      <c r="HJ2" s="29">
        <f t="shared" si="7"/>
        <v>7</v>
      </c>
      <c r="HK2" s="29">
        <f t="shared" si="7"/>
        <v>7</v>
      </c>
      <c r="HL2" s="29">
        <f t="shared" si="7"/>
        <v>7</v>
      </c>
      <c r="HM2" s="29">
        <f t="shared" si="7"/>
        <v>7</v>
      </c>
      <c r="HN2" s="29">
        <f t="shared" si="7"/>
        <v>7</v>
      </c>
      <c r="HO2" s="29">
        <f t="shared" si="7"/>
        <v>7</v>
      </c>
      <c r="HP2" s="29">
        <f t="shared" si="7"/>
        <v>7</v>
      </c>
      <c r="HQ2" s="29">
        <f t="shared" si="7"/>
        <v>7</v>
      </c>
      <c r="HR2" s="29">
        <f t="shared" si="7"/>
        <v>7</v>
      </c>
      <c r="HS2" s="29">
        <f t="shared" si="7"/>
        <v>7</v>
      </c>
      <c r="HT2" s="29">
        <f t="shared" si="7"/>
        <v>7</v>
      </c>
      <c r="HU2" s="30">
        <f t="shared" si="7"/>
        <v>7</v>
      </c>
      <c r="HV2" s="31">
        <f>GM2+1</f>
        <v>8</v>
      </c>
      <c r="HW2" s="32">
        <f>HV2</f>
        <v>8</v>
      </c>
      <c r="HX2" s="32">
        <f t="shared" ref="HX2:JD2" si="8">HW2</f>
        <v>8</v>
      </c>
      <c r="HY2" s="32">
        <f t="shared" si="8"/>
        <v>8</v>
      </c>
      <c r="HZ2" s="32">
        <f t="shared" si="8"/>
        <v>8</v>
      </c>
      <c r="IA2" s="32">
        <f t="shared" si="8"/>
        <v>8</v>
      </c>
      <c r="IB2" s="32">
        <f t="shared" si="8"/>
        <v>8</v>
      </c>
      <c r="IC2" s="32">
        <f t="shared" si="8"/>
        <v>8</v>
      </c>
      <c r="ID2" s="32">
        <f t="shared" si="8"/>
        <v>8</v>
      </c>
      <c r="IE2" s="32">
        <f t="shared" si="8"/>
        <v>8</v>
      </c>
      <c r="IF2" s="32">
        <f t="shared" si="8"/>
        <v>8</v>
      </c>
      <c r="IG2" s="32">
        <f t="shared" si="8"/>
        <v>8</v>
      </c>
      <c r="IH2" s="32">
        <f t="shared" si="8"/>
        <v>8</v>
      </c>
      <c r="II2" s="32">
        <f t="shared" si="8"/>
        <v>8</v>
      </c>
      <c r="IJ2" s="32">
        <f t="shared" si="8"/>
        <v>8</v>
      </c>
      <c r="IK2" s="32">
        <f t="shared" si="8"/>
        <v>8</v>
      </c>
      <c r="IL2" s="32">
        <f t="shared" si="8"/>
        <v>8</v>
      </c>
      <c r="IM2" s="32">
        <f t="shared" si="8"/>
        <v>8</v>
      </c>
      <c r="IN2" s="32">
        <f t="shared" si="8"/>
        <v>8</v>
      </c>
      <c r="IO2" s="32">
        <f t="shared" si="8"/>
        <v>8</v>
      </c>
      <c r="IP2" s="32">
        <f t="shared" si="8"/>
        <v>8</v>
      </c>
      <c r="IQ2" s="32">
        <f t="shared" si="8"/>
        <v>8</v>
      </c>
      <c r="IR2" s="32">
        <f t="shared" si="8"/>
        <v>8</v>
      </c>
      <c r="IS2" s="32">
        <f t="shared" si="8"/>
        <v>8</v>
      </c>
      <c r="IT2" s="32">
        <f t="shared" si="8"/>
        <v>8</v>
      </c>
      <c r="IU2" s="32">
        <f t="shared" si="8"/>
        <v>8</v>
      </c>
      <c r="IV2" s="32">
        <f t="shared" si="8"/>
        <v>8</v>
      </c>
      <c r="IW2" s="32">
        <f t="shared" si="8"/>
        <v>8</v>
      </c>
      <c r="IX2" s="32">
        <f t="shared" si="8"/>
        <v>8</v>
      </c>
      <c r="IY2" s="32">
        <f t="shared" si="8"/>
        <v>8</v>
      </c>
      <c r="IZ2" s="32">
        <f t="shared" si="8"/>
        <v>8</v>
      </c>
      <c r="JA2" s="32">
        <f t="shared" si="8"/>
        <v>8</v>
      </c>
      <c r="JB2" s="32">
        <f t="shared" si="8"/>
        <v>8</v>
      </c>
      <c r="JC2" s="32">
        <f t="shared" si="8"/>
        <v>8</v>
      </c>
      <c r="JD2" s="33">
        <f t="shared" si="8"/>
        <v>8</v>
      </c>
      <c r="JE2" s="34">
        <f>HV2+1</f>
        <v>9</v>
      </c>
      <c r="JF2" s="35">
        <f>JE2</f>
        <v>9</v>
      </c>
      <c r="JG2" s="35">
        <f t="shared" ref="JG2:KM2" si="9">JF2</f>
        <v>9</v>
      </c>
      <c r="JH2" s="35">
        <f t="shared" si="9"/>
        <v>9</v>
      </c>
      <c r="JI2" s="35">
        <f t="shared" si="9"/>
        <v>9</v>
      </c>
      <c r="JJ2" s="35">
        <f t="shared" si="9"/>
        <v>9</v>
      </c>
      <c r="JK2" s="35">
        <f t="shared" si="9"/>
        <v>9</v>
      </c>
      <c r="JL2" s="35">
        <f t="shared" si="9"/>
        <v>9</v>
      </c>
      <c r="JM2" s="35">
        <f t="shared" si="9"/>
        <v>9</v>
      </c>
      <c r="JN2" s="35">
        <f t="shared" si="9"/>
        <v>9</v>
      </c>
      <c r="JO2" s="35">
        <f t="shared" si="9"/>
        <v>9</v>
      </c>
      <c r="JP2" s="35">
        <f t="shared" si="9"/>
        <v>9</v>
      </c>
      <c r="JQ2" s="35">
        <f t="shared" si="9"/>
        <v>9</v>
      </c>
      <c r="JR2" s="35">
        <f t="shared" si="9"/>
        <v>9</v>
      </c>
      <c r="JS2" s="35">
        <f t="shared" si="9"/>
        <v>9</v>
      </c>
      <c r="JT2" s="35">
        <f t="shared" si="9"/>
        <v>9</v>
      </c>
      <c r="JU2" s="35">
        <f t="shared" si="9"/>
        <v>9</v>
      </c>
      <c r="JV2" s="35">
        <f t="shared" si="9"/>
        <v>9</v>
      </c>
      <c r="JW2" s="35">
        <f t="shared" si="9"/>
        <v>9</v>
      </c>
      <c r="JX2" s="35">
        <f t="shared" si="9"/>
        <v>9</v>
      </c>
      <c r="JY2" s="35">
        <f t="shared" si="9"/>
        <v>9</v>
      </c>
      <c r="JZ2" s="35">
        <f t="shared" si="9"/>
        <v>9</v>
      </c>
      <c r="KA2" s="35">
        <f t="shared" si="9"/>
        <v>9</v>
      </c>
      <c r="KB2" s="35">
        <f t="shared" si="9"/>
        <v>9</v>
      </c>
      <c r="KC2" s="35">
        <f t="shared" si="9"/>
        <v>9</v>
      </c>
      <c r="KD2" s="35">
        <f t="shared" si="9"/>
        <v>9</v>
      </c>
      <c r="KE2" s="35">
        <f t="shared" si="9"/>
        <v>9</v>
      </c>
      <c r="KF2" s="35">
        <f t="shared" si="9"/>
        <v>9</v>
      </c>
      <c r="KG2" s="35">
        <f t="shared" si="9"/>
        <v>9</v>
      </c>
      <c r="KH2" s="35">
        <f t="shared" si="9"/>
        <v>9</v>
      </c>
      <c r="KI2" s="35">
        <f t="shared" si="9"/>
        <v>9</v>
      </c>
      <c r="KJ2" s="35">
        <f t="shared" si="9"/>
        <v>9</v>
      </c>
      <c r="KK2" s="35">
        <f t="shared" si="9"/>
        <v>9</v>
      </c>
      <c r="KL2" s="35">
        <f t="shared" si="9"/>
        <v>9</v>
      </c>
      <c r="KM2" s="36">
        <f t="shared" si="9"/>
        <v>9</v>
      </c>
      <c r="KN2" s="37">
        <f>JE2+1</f>
        <v>10</v>
      </c>
      <c r="KO2" s="38">
        <f>KN2</f>
        <v>10</v>
      </c>
      <c r="KP2" s="38">
        <f t="shared" ref="KP2:LV2" si="10">KO2</f>
        <v>10</v>
      </c>
      <c r="KQ2" s="38">
        <f t="shared" si="10"/>
        <v>10</v>
      </c>
      <c r="KR2" s="38">
        <f t="shared" si="10"/>
        <v>10</v>
      </c>
      <c r="KS2" s="38">
        <f t="shared" si="10"/>
        <v>10</v>
      </c>
      <c r="KT2" s="38">
        <f t="shared" si="10"/>
        <v>10</v>
      </c>
      <c r="KU2" s="38">
        <f t="shared" si="10"/>
        <v>10</v>
      </c>
      <c r="KV2" s="38">
        <f t="shared" si="10"/>
        <v>10</v>
      </c>
      <c r="KW2" s="38">
        <f t="shared" si="10"/>
        <v>10</v>
      </c>
      <c r="KX2" s="38">
        <f t="shared" si="10"/>
        <v>10</v>
      </c>
      <c r="KY2" s="38">
        <f t="shared" si="10"/>
        <v>10</v>
      </c>
      <c r="KZ2" s="38">
        <f t="shared" si="10"/>
        <v>10</v>
      </c>
      <c r="LA2" s="38">
        <f t="shared" si="10"/>
        <v>10</v>
      </c>
      <c r="LB2" s="38">
        <f t="shared" si="10"/>
        <v>10</v>
      </c>
      <c r="LC2" s="38">
        <f t="shared" si="10"/>
        <v>10</v>
      </c>
      <c r="LD2" s="38">
        <f t="shared" si="10"/>
        <v>10</v>
      </c>
      <c r="LE2" s="38">
        <f t="shared" si="10"/>
        <v>10</v>
      </c>
      <c r="LF2" s="38">
        <f t="shared" si="10"/>
        <v>10</v>
      </c>
      <c r="LG2" s="38">
        <f t="shared" si="10"/>
        <v>10</v>
      </c>
      <c r="LH2" s="38">
        <f t="shared" si="10"/>
        <v>10</v>
      </c>
      <c r="LI2" s="38">
        <f t="shared" si="10"/>
        <v>10</v>
      </c>
      <c r="LJ2" s="38">
        <f t="shared" si="10"/>
        <v>10</v>
      </c>
      <c r="LK2" s="38">
        <f t="shared" si="10"/>
        <v>10</v>
      </c>
      <c r="LL2" s="38">
        <f t="shared" si="10"/>
        <v>10</v>
      </c>
      <c r="LM2" s="38">
        <f t="shared" si="10"/>
        <v>10</v>
      </c>
      <c r="LN2" s="38">
        <f t="shared" si="10"/>
        <v>10</v>
      </c>
      <c r="LO2" s="38">
        <f t="shared" si="10"/>
        <v>10</v>
      </c>
      <c r="LP2" s="38">
        <f t="shared" si="10"/>
        <v>10</v>
      </c>
      <c r="LQ2" s="38">
        <f t="shared" si="10"/>
        <v>10</v>
      </c>
      <c r="LR2" s="38">
        <f t="shared" si="10"/>
        <v>10</v>
      </c>
      <c r="LS2" s="38">
        <f t="shared" si="10"/>
        <v>10</v>
      </c>
      <c r="LT2" s="38">
        <f t="shared" si="10"/>
        <v>10</v>
      </c>
      <c r="LU2" s="38">
        <f t="shared" si="10"/>
        <v>10</v>
      </c>
      <c r="LV2" s="39">
        <f t="shared" si="10"/>
        <v>10</v>
      </c>
      <c r="LW2" s="40">
        <f>KN2+1</f>
        <v>11</v>
      </c>
      <c r="LX2" s="41">
        <f>LW2</f>
        <v>11</v>
      </c>
      <c r="LY2" s="41">
        <f t="shared" ref="LY2:NE2" si="11">LX2</f>
        <v>11</v>
      </c>
      <c r="LZ2" s="41">
        <f t="shared" si="11"/>
        <v>11</v>
      </c>
      <c r="MA2" s="41">
        <f t="shared" si="11"/>
        <v>11</v>
      </c>
      <c r="MB2" s="41">
        <f t="shared" si="11"/>
        <v>11</v>
      </c>
      <c r="MC2" s="41">
        <f t="shared" si="11"/>
        <v>11</v>
      </c>
      <c r="MD2" s="41">
        <f t="shared" si="11"/>
        <v>11</v>
      </c>
      <c r="ME2" s="41">
        <f t="shared" si="11"/>
        <v>11</v>
      </c>
      <c r="MF2" s="41">
        <f t="shared" si="11"/>
        <v>11</v>
      </c>
      <c r="MG2" s="41">
        <f t="shared" si="11"/>
        <v>11</v>
      </c>
      <c r="MH2" s="41">
        <f t="shared" si="11"/>
        <v>11</v>
      </c>
      <c r="MI2" s="41">
        <f t="shared" si="11"/>
        <v>11</v>
      </c>
      <c r="MJ2" s="41">
        <f t="shared" si="11"/>
        <v>11</v>
      </c>
      <c r="MK2" s="41">
        <f t="shared" si="11"/>
        <v>11</v>
      </c>
      <c r="ML2" s="41">
        <f t="shared" si="11"/>
        <v>11</v>
      </c>
      <c r="MM2" s="41">
        <f t="shared" si="11"/>
        <v>11</v>
      </c>
      <c r="MN2" s="41">
        <f t="shared" si="11"/>
        <v>11</v>
      </c>
      <c r="MO2" s="41">
        <f t="shared" si="11"/>
        <v>11</v>
      </c>
      <c r="MP2" s="41">
        <f t="shared" si="11"/>
        <v>11</v>
      </c>
      <c r="MQ2" s="41">
        <f t="shared" si="11"/>
        <v>11</v>
      </c>
      <c r="MR2" s="41">
        <f t="shared" si="11"/>
        <v>11</v>
      </c>
      <c r="MS2" s="41">
        <f t="shared" si="11"/>
        <v>11</v>
      </c>
      <c r="MT2" s="41">
        <f t="shared" si="11"/>
        <v>11</v>
      </c>
      <c r="MU2" s="41">
        <f t="shared" si="11"/>
        <v>11</v>
      </c>
      <c r="MV2" s="41">
        <f t="shared" si="11"/>
        <v>11</v>
      </c>
      <c r="MW2" s="41">
        <f t="shared" si="11"/>
        <v>11</v>
      </c>
      <c r="MX2" s="41">
        <f t="shared" si="11"/>
        <v>11</v>
      </c>
      <c r="MY2" s="41">
        <f t="shared" si="11"/>
        <v>11</v>
      </c>
      <c r="MZ2" s="41">
        <f t="shared" si="11"/>
        <v>11</v>
      </c>
      <c r="NA2" s="41">
        <f t="shared" si="11"/>
        <v>11</v>
      </c>
      <c r="NB2" s="41">
        <f t="shared" si="11"/>
        <v>11</v>
      </c>
      <c r="NC2" s="41">
        <f t="shared" si="11"/>
        <v>11</v>
      </c>
      <c r="ND2" s="41">
        <f t="shared" si="11"/>
        <v>11</v>
      </c>
      <c r="NE2" s="42">
        <f t="shared" si="11"/>
        <v>11</v>
      </c>
    </row>
    <row r="3" spans="1:370" ht="16.5" thickBot="1" x14ac:dyDescent="0.3">
      <c r="T3" s="43">
        <v>2</v>
      </c>
      <c r="U3" s="44">
        <f t="shared" ref="U3:AR3" si="12">(T3+1)/1</f>
        <v>3</v>
      </c>
      <c r="V3" s="44">
        <f t="shared" si="12"/>
        <v>4</v>
      </c>
      <c r="W3" s="44">
        <f t="shared" si="12"/>
        <v>5</v>
      </c>
      <c r="X3" s="44">
        <f t="shared" si="12"/>
        <v>6</v>
      </c>
      <c r="Y3" s="44">
        <f t="shared" si="12"/>
        <v>7</v>
      </c>
      <c r="Z3" s="44">
        <f t="shared" si="12"/>
        <v>8</v>
      </c>
      <c r="AA3" s="44">
        <f t="shared" si="12"/>
        <v>9</v>
      </c>
      <c r="AB3" s="44">
        <f t="shared" si="12"/>
        <v>10</v>
      </c>
      <c r="AC3" s="44">
        <f t="shared" si="12"/>
        <v>11</v>
      </c>
      <c r="AD3" s="44">
        <f t="shared" si="12"/>
        <v>12</v>
      </c>
      <c r="AE3" s="44">
        <f t="shared" si="12"/>
        <v>13</v>
      </c>
      <c r="AF3" s="44">
        <f t="shared" si="12"/>
        <v>14</v>
      </c>
      <c r="AG3" s="44">
        <f t="shared" si="12"/>
        <v>15</v>
      </c>
      <c r="AH3" s="44">
        <f t="shared" si="12"/>
        <v>16</v>
      </c>
      <c r="AI3" s="44">
        <f t="shared" si="12"/>
        <v>17</v>
      </c>
      <c r="AJ3" s="44">
        <f t="shared" si="12"/>
        <v>18</v>
      </c>
      <c r="AK3" s="44">
        <f t="shared" si="12"/>
        <v>19</v>
      </c>
      <c r="AL3" s="44">
        <f t="shared" si="12"/>
        <v>20</v>
      </c>
      <c r="AM3" s="44">
        <f t="shared" si="12"/>
        <v>21</v>
      </c>
      <c r="AN3" s="44">
        <f t="shared" si="12"/>
        <v>22</v>
      </c>
      <c r="AO3" s="44">
        <f t="shared" si="12"/>
        <v>23</v>
      </c>
      <c r="AP3" s="44">
        <f t="shared" si="12"/>
        <v>24</v>
      </c>
      <c r="AQ3" s="44">
        <f t="shared" si="12"/>
        <v>25</v>
      </c>
      <c r="AR3" s="44">
        <f t="shared" si="12"/>
        <v>26</v>
      </c>
      <c r="AS3" s="44">
        <f t="shared" ref="AS3:AV3" si="13">AR3+1</f>
        <v>27</v>
      </c>
      <c r="AT3" s="44">
        <f t="shared" si="13"/>
        <v>28</v>
      </c>
      <c r="AU3" s="44">
        <f t="shared" si="13"/>
        <v>29</v>
      </c>
      <c r="AV3" s="44">
        <f t="shared" si="13"/>
        <v>30</v>
      </c>
      <c r="AW3" s="44">
        <f t="shared" ref="AW3:BB3" si="14">AV3+1</f>
        <v>31</v>
      </c>
      <c r="AX3" s="44">
        <f t="shared" si="14"/>
        <v>32</v>
      </c>
      <c r="AY3" s="44">
        <f t="shared" si="14"/>
        <v>33</v>
      </c>
      <c r="AZ3" s="44">
        <f t="shared" si="14"/>
        <v>34</v>
      </c>
      <c r="BA3" s="44">
        <f t="shared" si="14"/>
        <v>35</v>
      </c>
      <c r="BB3" s="45">
        <f t="shared" si="14"/>
        <v>36</v>
      </c>
      <c r="BC3" s="46">
        <v>2</v>
      </c>
      <c r="BD3" s="47">
        <f>BC3+1</f>
        <v>3</v>
      </c>
      <c r="BE3" s="47">
        <f t="shared" ref="BE3:CK3" si="15">BD3+1</f>
        <v>4</v>
      </c>
      <c r="BF3" s="47">
        <f t="shared" si="15"/>
        <v>5</v>
      </c>
      <c r="BG3" s="47">
        <f t="shared" si="15"/>
        <v>6</v>
      </c>
      <c r="BH3" s="47">
        <f t="shared" si="15"/>
        <v>7</v>
      </c>
      <c r="BI3" s="47">
        <f t="shared" si="15"/>
        <v>8</v>
      </c>
      <c r="BJ3" s="47">
        <f t="shared" si="15"/>
        <v>9</v>
      </c>
      <c r="BK3" s="47">
        <f t="shared" si="15"/>
        <v>10</v>
      </c>
      <c r="BL3" s="47">
        <f t="shared" si="15"/>
        <v>11</v>
      </c>
      <c r="BM3" s="47">
        <f t="shared" si="15"/>
        <v>12</v>
      </c>
      <c r="BN3" s="47">
        <f t="shared" si="15"/>
        <v>13</v>
      </c>
      <c r="BO3" s="47">
        <f t="shared" si="15"/>
        <v>14</v>
      </c>
      <c r="BP3" s="47">
        <f t="shared" si="15"/>
        <v>15</v>
      </c>
      <c r="BQ3" s="47">
        <f t="shared" si="15"/>
        <v>16</v>
      </c>
      <c r="BR3" s="47">
        <f t="shared" si="15"/>
        <v>17</v>
      </c>
      <c r="BS3" s="47">
        <f t="shared" si="15"/>
        <v>18</v>
      </c>
      <c r="BT3" s="47">
        <f t="shared" si="15"/>
        <v>19</v>
      </c>
      <c r="BU3" s="47">
        <f t="shared" si="15"/>
        <v>20</v>
      </c>
      <c r="BV3" s="47">
        <f t="shared" si="15"/>
        <v>21</v>
      </c>
      <c r="BW3" s="47">
        <f t="shared" si="15"/>
        <v>22</v>
      </c>
      <c r="BX3" s="47">
        <f t="shared" si="15"/>
        <v>23</v>
      </c>
      <c r="BY3" s="47">
        <f t="shared" si="15"/>
        <v>24</v>
      </c>
      <c r="BZ3" s="47">
        <f t="shared" si="15"/>
        <v>25</v>
      </c>
      <c r="CA3" s="47">
        <f t="shared" si="15"/>
        <v>26</v>
      </c>
      <c r="CB3" s="47">
        <f t="shared" si="15"/>
        <v>27</v>
      </c>
      <c r="CC3" s="47">
        <f t="shared" si="15"/>
        <v>28</v>
      </c>
      <c r="CD3" s="47">
        <f t="shared" si="15"/>
        <v>29</v>
      </c>
      <c r="CE3" s="47">
        <f t="shared" si="15"/>
        <v>30</v>
      </c>
      <c r="CF3" s="47">
        <f t="shared" si="15"/>
        <v>31</v>
      </c>
      <c r="CG3" s="47">
        <f t="shared" si="15"/>
        <v>32</v>
      </c>
      <c r="CH3" s="47">
        <f t="shared" si="15"/>
        <v>33</v>
      </c>
      <c r="CI3" s="47">
        <f t="shared" si="15"/>
        <v>34</v>
      </c>
      <c r="CJ3" s="47">
        <f t="shared" si="15"/>
        <v>35</v>
      </c>
      <c r="CK3" s="48">
        <f t="shared" si="15"/>
        <v>36</v>
      </c>
      <c r="CL3" s="49">
        <v>2</v>
      </c>
      <c r="CM3" s="50">
        <f>CL3+1</f>
        <v>3</v>
      </c>
      <c r="CN3" s="50">
        <f t="shared" ref="CN3:DT3" si="16">CM3+1</f>
        <v>4</v>
      </c>
      <c r="CO3" s="50">
        <f t="shared" si="16"/>
        <v>5</v>
      </c>
      <c r="CP3" s="50">
        <f t="shared" si="16"/>
        <v>6</v>
      </c>
      <c r="CQ3" s="50">
        <f t="shared" si="16"/>
        <v>7</v>
      </c>
      <c r="CR3" s="50">
        <f t="shared" si="16"/>
        <v>8</v>
      </c>
      <c r="CS3" s="50">
        <f t="shared" si="16"/>
        <v>9</v>
      </c>
      <c r="CT3" s="50">
        <f t="shared" si="16"/>
        <v>10</v>
      </c>
      <c r="CU3" s="50">
        <f t="shared" si="16"/>
        <v>11</v>
      </c>
      <c r="CV3" s="50">
        <f t="shared" si="16"/>
        <v>12</v>
      </c>
      <c r="CW3" s="50">
        <f t="shared" si="16"/>
        <v>13</v>
      </c>
      <c r="CX3" s="50">
        <f t="shared" si="16"/>
        <v>14</v>
      </c>
      <c r="CY3" s="50">
        <f t="shared" si="16"/>
        <v>15</v>
      </c>
      <c r="CZ3" s="50">
        <f t="shared" si="16"/>
        <v>16</v>
      </c>
      <c r="DA3" s="50">
        <f t="shared" si="16"/>
        <v>17</v>
      </c>
      <c r="DB3" s="50">
        <f t="shared" si="16"/>
        <v>18</v>
      </c>
      <c r="DC3" s="50">
        <f t="shared" si="16"/>
        <v>19</v>
      </c>
      <c r="DD3" s="50">
        <f t="shared" si="16"/>
        <v>20</v>
      </c>
      <c r="DE3" s="50">
        <f t="shared" si="16"/>
        <v>21</v>
      </c>
      <c r="DF3" s="50">
        <f t="shared" si="16"/>
        <v>22</v>
      </c>
      <c r="DG3" s="50">
        <f t="shared" si="16"/>
        <v>23</v>
      </c>
      <c r="DH3" s="50">
        <f t="shared" si="16"/>
        <v>24</v>
      </c>
      <c r="DI3" s="50">
        <f t="shared" si="16"/>
        <v>25</v>
      </c>
      <c r="DJ3" s="50">
        <f t="shared" si="16"/>
        <v>26</v>
      </c>
      <c r="DK3" s="50">
        <f t="shared" si="16"/>
        <v>27</v>
      </c>
      <c r="DL3" s="50">
        <f t="shared" si="16"/>
        <v>28</v>
      </c>
      <c r="DM3" s="50">
        <f t="shared" si="16"/>
        <v>29</v>
      </c>
      <c r="DN3" s="50">
        <f t="shared" si="16"/>
        <v>30</v>
      </c>
      <c r="DO3" s="50">
        <f t="shared" si="16"/>
        <v>31</v>
      </c>
      <c r="DP3" s="50">
        <f t="shared" si="16"/>
        <v>32</v>
      </c>
      <c r="DQ3" s="50">
        <f t="shared" si="16"/>
        <v>33</v>
      </c>
      <c r="DR3" s="50">
        <f t="shared" si="16"/>
        <v>34</v>
      </c>
      <c r="DS3" s="50">
        <f t="shared" si="16"/>
        <v>35</v>
      </c>
      <c r="DT3" s="51">
        <f t="shared" si="16"/>
        <v>36</v>
      </c>
      <c r="DU3" s="52">
        <v>2</v>
      </c>
      <c r="DV3" s="53">
        <f>DU3+1</f>
        <v>3</v>
      </c>
      <c r="DW3" s="53">
        <f t="shared" ref="DW3:FC3" si="17">DV3+1</f>
        <v>4</v>
      </c>
      <c r="DX3" s="53">
        <f t="shared" si="17"/>
        <v>5</v>
      </c>
      <c r="DY3" s="53">
        <f t="shared" si="17"/>
        <v>6</v>
      </c>
      <c r="DZ3" s="53">
        <f t="shared" si="17"/>
        <v>7</v>
      </c>
      <c r="EA3" s="53">
        <f t="shared" si="17"/>
        <v>8</v>
      </c>
      <c r="EB3" s="53">
        <f t="shared" si="17"/>
        <v>9</v>
      </c>
      <c r="EC3" s="53">
        <f t="shared" si="17"/>
        <v>10</v>
      </c>
      <c r="ED3" s="53">
        <f t="shared" si="17"/>
        <v>11</v>
      </c>
      <c r="EE3" s="53">
        <f t="shared" si="17"/>
        <v>12</v>
      </c>
      <c r="EF3" s="53">
        <f t="shared" si="17"/>
        <v>13</v>
      </c>
      <c r="EG3" s="53">
        <f t="shared" si="17"/>
        <v>14</v>
      </c>
      <c r="EH3" s="53">
        <f t="shared" si="17"/>
        <v>15</v>
      </c>
      <c r="EI3" s="53">
        <f t="shared" si="17"/>
        <v>16</v>
      </c>
      <c r="EJ3" s="53">
        <f t="shared" si="17"/>
        <v>17</v>
      </c>
      <c r="EK3" s="53">
        <f t="shared" si="17"/>
        <v>18</v>
      </c>
      <c r="EL3" s="53">
        <f t="shared" si="17"/>
        <v>19</v>
      </c>
      <c r="EM3" s="53">
        <f t="shared" si="17"/>
        <v>20</v>
      </c>
      <c r="EN3" s="53">
        <f t="shared" si="17"/>
        <v>21</v>
      </c>
      <c r="EO3" s="53">
        <f t="shared" si="17"/>
        <v>22</v>
      </c>
      <c r="EP3" s="53">
        <f t="shared" si="17"/>
        <v>23</v>
      </c>
      <c r="EQ3" s="53">
        <f t="shared" si="17"/>
        <v>24</v>
      </c>
      <c r="ER3" s="53">
        <f t="shared" si="17"/>
        <v>25</v>
      </c>
      <c r="ES3" s="53">
        <f t="shared" si="17"/>
        <v>26</v>
      </c>
      <c r="ET3" s="53">
        <f t="shared" si="17"/>
        <v>27</v>
      </c>
      <c r="EU3" s="53">
        <f t="shared" si="17"/>
        <v>28</v>
      </c>
      <c r="EV3" s="53">
        <f t="shared" si="17"/>
        <v>29</v>
      </c>
      <c r="EW3" s="53">
        <f t="shared" si="17"/>
        <v>30</v>
      </c>
      <c r="EX3" s="53">
        <f t="shared" si="17"/>
        <v>31</v>
      </c>
      <c r="EY3" s="53">
        <f t="shared" si="17"/>
        <v>32</v>
      </c>
      <c r="EZ3" s="53">
        <f t="shared" si="17"/>
        <v>33</v>
      </c>
      <c r="FA3" s="53">
        <f t="shared" si="17"/>
        <v>34</v>
      </c>
      <c r="FB3" s="53">
        <f t="shared" si="17"/>
        <v>35</v>
      </c>
      <c r="FC3" s="54">
        <f t="shared" si="17"/>
        <v>36</v>
      </c>
      <c r="FD3" s="55">
        <v>2</v>
      </c>
      <c r="FE3" s="56">
        <f>FD3+1</f>
        <v>3</v>
      </c>
      <c r="FF3" s="56">
        <f t="shared" ref="FF3:GL3" si="18">FE3+1</f>
        <v>4</v>
      </c>
      <c r="FG3" s="56">
        <f t="shared" si="18"/>
        <v>5</v>
      </c>
      <c r="FH3" s="56">
        <f t="shared" si="18"/>
        <v>6</v>
      </c>
      <c r="FI3" s="56">
        <f t="shared" si="18"/>
        <v>7</v>
      </c>
      <c r="FJ3" s="56">
        <f t="shared" si="18"/>
        <v>8</v>
      </c>
      <c r="FK3" s="56">
        <f t="shared" si="18"/>
        <v>9</v>
      </c>
      <c r="FL3" s="56">
        <f t="shared" si="18"/>
        <v>10</v>
      </c>
      <c r="FM3" s="56">
        <f t="shared" si="18"/>
        <v>11</v>
      </c>
      <c r="FN3" s="56">
        <f t="shared" si="18"/>
        <v>12</v>
      </c>
      <c r="FO3" s="56">
        <f t="shared" si="18"/>
        <v>13</v>
      </c>
      <c r="FP3" s="56">
        <f t="shared" si="18"/>
        <v>14</v>
      </c>
      <c r="FQ3" s="56">
        <f t="shared" si="18"/>
        <v>15</v>
      </c>
      <c r="FR3" s="56">
        <f t="shared" si="18"/>
        <v>16</v>
      </c>
      <c r="FS3" s="56">
        <f t="shared" si="18"/>
        <v>17</v>
      </c>
      <c r="FT3" s="56">
        <f t="shared" si="18"/>
        <v>18</v>
      </c>
      <c r="FU3" s="56">
        <f t="shared" si="18"/>
        <v>19</v>
      </c>
      <c r="FV3" s="56">
        <f t="shared" si="18"/>
        <v>20</v>
      </c>
      <c r="FW3" s="56">
        <f t="shared" si="18"/>
        <v>21</v>
      </c>
      <c r="FX3" s="56">
        <f t="shared" si="18"/>
        <v>22</v>
      </c>
      <c r="FY3" s="56">
        <f t="shared" si="18"/>
        <v>23</v>
      </c>
      <c r="FZ3" s="56">
        <f t="shared" si="18"/>
        <v>24</v>
      </c>
      <c r="GA3" s="56">
        <f t="shared" si="18"/>
        <v>25</v>
      </c>
      <c r="GB3" s="56">
        <f t="shared" si="18"/>
        <v>26</v>
      </c>
      <c r="GC3" s="56">
        <f t="shared" si="18"/>
        <v>27</v>
      </c>
      <c r="GD3" s="56">
        <f t="shared" si="18"/>
        <v>28</v>
      </c>
      <c r="GE3" s="56">
        <f t="shared" si="18"/>
        <v>29</v>
      </c>
      <c r="GF3" s="56">
        <f t="shared" si="18"/>
        <v>30</v>
      </c>
      <c r="GG3" s="56">
        <f t="shared" si="18"/>
        <v>31</v>
      </c>
      <c r="GH3" s="56">
        <f t="shared" si="18"/>
        <v>32</v>
      </c>
      <c r="GI3" s="56">
        <f t="shared" si="18"/>
        <v>33</v>
      </c>
      <c r="GJ3" s="56">
        <f t="shared" si="18"/>
        <v>34</v>
      </c>
      <c r="GK3" s="56">
        <f t="shared" si="18"/>
        <v>35</v>
      </c>
      <c r="GL3" s="57">
        <f t="shared" si="18"/>
        <v>36</v>
      </c>
      <c r="GM3" s="58">
        <v>2</v>
      </c>
      <c r="GN3" s="59">
        <f>GM3+1</f>
        <v>3</v>
      </c>
      <c r="GO3" s="59">
        <f t="shared" ref="GO3:HU3" si="19">GN3+1</f>
        <v>4</v>
      </c>
      <c r="GP3" s="59">
        <f t="shared" si="19"/>
        <v>5</v>
      </c>
      <c r="GQ3" s="59">
        <f t="shared" si="19"/>
        <v>6</v>
      </c>
      <c r="GR3" s="59">
        <f t="shared" si="19"/>
        <v>7</v>
      </c>
      <c r="GS3" s="59">
        <f t="shared" si="19"/>
        <v>8</v>
      </c>
      <c r="GT3" s="59">
        <f t="shared" si="19"/>
        <v>9</v>
      </c>
      <c r="GU3" s="59">
        <f t="shared" si="19"/>
        <v>10</v>
      </c>
      <c r="GV3" s="59">
        <f t="shared" si="19"/>
        <v>11</v>
      </c>
      <c r="GW3" s="59">
        <f t="shared" si="19"/>
        <v>12</v>
      </c>
      <c r="GX3" s="59">
        <f t="shared" si="19"/>
        <v>13</v>
      </c>
      <c r="GY3" s="59">
        <f t="shared" si="19"/>
        <v>14</v>
      </c>
      <c r="GZ3" s="59">
        <f t="shared" si="19"/>
        <v>15</v>
      </c>
      <c r="HA3" s="59">
        <f t="shared" si="19"/>
        <v>16</v>
      </c>
      <c r="HB3" s="59">
        <f t="shared" si="19"/>
        <v>17</v>
      </c>
      <c r="HC3" s="59">
        <f t="shared" si="19"/>
        <v>18</v>
      </c>
      <c r="HD3" s="59">
        <f t="shared" si="19"/>
        <v>19</v>
      </c>
      <c r="HE3" s="59">
        <f t="shared" si="19"/>
        <v>20</v>
      </c>
      <c r="HF3" s="59">
        <f t="shared" si="19"/>
        <v>21</v>
      </c>
      <c r="HG3" s="59">
        <f t="shared" si="19"/>
        <v>22</v>
      </c>
      <c r="HH3" s="59">
        <f t="shared" si="19"/>
        <v>23</v>
      </c>
      <c r="HI3" s="59">
        <f t="shared" si="19"/>
        <v>24</v>
      </c>
      <c r="HJ3" s="59">
        <f t="shared" si="19"/>
        <v>25</v>
      </c>
      <c r="HK3" s="59">
        <f t="shared" si="19"/>
        <v>26</v>
      </c>
      <c r="HL3" s="59">
        <f t="shared" si="19"/>
        <v>27</v>
      </c>
      <c r="HM3" s="59">
        <f t="shared" si="19"/>
        <v>28</v>
      </c>
      <c r="HN3" s="59">
        <f t="shared" si="19"/>
        <v>29</v>
      </c>
      <c r="HO3" s="59">
        <f t="shared" si="19"/>
        <v>30</v>
      </c>
      <c r="HP3" s="59">
        <f t="shared" si="19"/>
        <v>31</v>
      </c>
      <c r="HQ3" s="59">
        <f t="shared" si="19"/>
        <v>32</v>
      </c>
      <c r="HR3" s="59">
        <f t="shared" si="19"/>
        <v>33</v>
      </c>
      <c r="HS3" s="59">
        <f t="shared" si="19"/>
        <v>34</v>
      </c>
      <c r="HT3" s="59">
        <f t="shared" si="19"/>
        <v>35</v>
      </c>
      <c r="HU3" s="60">
        <f t="shared" si="19"/>
        <v>36</v>
      </c>
      <c r="HV3" s="61">
        <v>2</v>
      </c>
      <c r="HW3" s="62">
        <f>HV3+1</f>
        <v>3</v>
      </c>
      <c r="HX3" s="62">
        <f t="shared" ref="HX3:JD3" si="20">HW3+1</f>
        <v>4</v>
      </c>
      <c r="HY3" s="62">
        <f t="shared" si="20"/>
        <v>5</v>
      </c>
      <c r="HZ3" s="62">
        <f t="shared" si="20"/>
        <v>6</v>
      </c>
      <c r="IA3" s="62">
        <f t="shared" si="20"/>
        <v>7</v>
      </c>
      <c r="IB3" s="62">
        <f t="shared" si="20"/>
        <v>8</v>
      </c>
      <c r="IC3" s="62">
        <f t="shared" si="20"/>
        <v>9</v>
      </c>
      <c r="ID3" s="62">
        <f t="shared" si="20"/>
        <v>10</v>
      </c>
      <c r="IE3" s="62">
        <f t="shared" si="20"/>
        <v>11</v>
      </c>
      <c r="IF3" s="62">
        <f t="shared" si="20"/>
        <v>12</v>
      </c>
      <c r="IG3" s="62">
        <f t="shared" si="20"/>
        <v>13</v>
      </c>
      <c r="IH3" s="62">
        <f t="shared" si="20"/>
        <v>14</v>
      </c>
      <c r="II3" s="62">
        <f t="shared" si="20"/>
        <v>15</v>
      </c>
      <c r="IJ3" s="62">
        <f t="shared" si="20"/>
        <v>16</v>
      </c>
      <c r="IK3" s="62">
        <f t="shared" si="20"/>
        <v>17</v>
      </c>
      <c r="IL3" s="62">
        <f t="shared" si="20"/>
        <v>18</v>
      </c>
      <c r="IM3" s="62">
        <f t="shared" si="20"/>
        <v>19</v>
      </c>
      <c r="IN3" s="62">
        <f t="shared" si="20"/>
        <v>20</v>
      </c>
      <c r="IO3" s="62">
        <f t="shared" si="20"/>
        <v>21</v>
      </c>
      <c r="IP3" s="62">
        <f t="shared" si="20"/>
        <v>22</v>
      </c>
      <c r="IQ3" s="62">
        <f t="shared" si="20"/>
        <v>23</v>
      </c>
      <c r="IR3" s="62">
        <f t="shared" si="20"/>
        <v>24</v>
      </c>
      <c r="IS3" s="62">
        <f t="shared" si="20"/>
        <v>25</v>
      </c>
      <c r="IT3" s="62">
        <f t="shared" si="20"/>
        <v>26</v>
      </c>
      <c r="IU3" s="62">
        <f t="shared" si="20"/>
        <v>27</v>
      </c>
      <c r="IV3" s="62">
        <f t="shared" si="20"/>
        <v>28</v>
      </c>
      <c r="IW3" s="62">
        <f t="shared" si="20"/>
        <v>29</v>
      </c>
      <c r="IX3" s="62">
        <f t="shared" si="20"/>
        <v>30</v>
      </c>
      <c r="IY3" s="62">
        <f t="shared" si="20"/>
        <v>31</v>
      </c>
      <c r="IZ3" s="62">
        <f t="shared" si="20"/>
        <v>32</v>
      </c>
      <c r="JA3" s="62">
        <f t="shared" si="20"/>
        <v>33</v>
      </c>
      <c r="JB3" s="62">
        <f t="shared" si="20"/>
        <v>34</v>
      </c>
      <c r="JC3" s="62">
        <f t="shared" si="20"/>
        <v>35</v>
      </c>
      <c r="JD3" s="63">
        <f t="shared" si="20"/>
        <v>36</v>
      </c>
      <c r="JE3" s="64">
        <v>2</v>
      </c>
      <c r="JF3" s="65">
        <f>JE3+1</f>
        <v>3</v>
      </c>
      <c r="JG3" s="65">
        <f t="shared" ref="JG3:KM3" si="21">JF3+1</f>
        <v>4</v>
      </c>
      <c r="JH3" s="65">
        <f t="shared" si="21"/>
        <v>5</v>
      </c>
      <c r="JI3" s="65">
        <f t="shared" si="21"/>
        <v>6</v>
      </c>
      <c r="JJ3" s="65">
        <f t="shared" si="21"/>
        <v>7</v>
      </c>
      <c r="JK3" s="65">
        <f t="shared" si="21"/>
        <v>8</v>
      </c>
      <c r="JL3" s="65">
        <f t="shared" si="21"/>
        <v>9</v>
      </c>
      <c r="JM3" s="65">
        <f t="shared" si="21"/>
        <v>10</v>
      </c>
      <c r="JN3" s="65">
        <f t="shared" si="21"/>
        <v>11</v>
      </c>
      <c r="JO3" s="65">
        <f t="shared" si="21"/>
        <v>12</v>
      </c>
      <c r="JP3" s="65">
        <f t="shared" si="21"/>
        <v>13</v>
      </c>
      <c r="JQ3" s="65">
        <f t="shared" si="21"/>
        <v>14</v>
      </c>
      <c r="JR3" s="65">
        <f t="shared" si="21"/>
        <v>15</v>
      </c>
      <c r="JS3" s="65">
        <f t="shared" si="21"/>
        <v>16</v>
      </c>
      <c r="JT3" s="65">
        <f t="shared" si="21"/>
        <v>17</v>
      </c>
      <c r="JU3" s="65">
        <f t="shared" si="21"/>
        <v>18</v>
      </c>
      <c r="JV3" s="65">
        <f t="shared" si="21"/>
        <v>19</v>
      </c>
      <c r="JW3" s="65">
        <f t="shared" si="21"/>
        <v>20</v>
      </c>
      <c r="JX3" s="65">
        <f t="shared" si="21"/>
        <v>21</v>
      </c>
      <c r="JY3" s="65">
        <f t="shared" si="21"/>
        <v>22</v>
      </c>
      <c r="JZ3" s="65">
        <f t="shared" si="21"/>
        <v>23</v>
      </c>
      <c r="KA3" s="65">
        <f t="shared" si="21"/>
        <v>24</v>
      </c>
      <c r="KB3" s="65">
        <f t="shared" si="21"/>
        <v>25</v>
      </c>
      <c r="KC3" s="65">
        <f t="shared" si="21"/>
        <v>26</v>
      </c>
      <c r="KD3" s="65">
        <f t="shared" si="21"/>
        <v>27</v>
      </c>
      <c r="KE3" s="65">
        <f t="shared" si="21"/>
        <v>28</v>
      </c>
      <c r="KF3" s="65">
        <f t="shared" si="21"/>
        <v>29</v>
      </c>
      <c r="KG3" s="65">
        <f t="shared" si="21"/>
        <v>30</v>
      </c>
      <c r="KH3" s="65">
        <f t="shared" si="21"/>
        <v>31</v>
      </c>
      <c r="KI3" s="65">
        <f t="shared" si="21"/>
        <v>32</v>
      </c>
      <c r="KJ3" s="65">
        <f t="shared" si="21"/>
        <v>33</v>
      </c>
      <c r="KK3" s="65">
        <f t="shared" si="21"/>
        <v>34</v>
      </c>
      <c r="KL3" s="65">
        <f t="shared" si="21"/>
        <v>35</v>
      </c>
      <c r="KM3" s="66">
        <f t="shared" si="21"/>
        <v>36</v>
      </c>
      <c r="KN3" s="67">
        <v>2</v>
      </c>
      <c r="KO3" s="68">
        <f>KN3+1</f>
        <v>3</v>
      </c>
      <c r="KP3" s="68">
        <f t="shared" ref="KP3:LV3" si="22">KO3+1</f>
        <v>4</v>
      </c>
      <c r="KQ3" s="68">
        <f t="shared" si="22"/>
        <v>5</v>
      </c>
      <c r="KR3" s="68">
        <f t="shared" si="22"/>
        <v>6</v>
      </c>
      <c r="KS3" s="68">
        <f t="shared" si="22"/>
        <v>7</v>
      </c>
      <c r="KT3" s="68">
        <f t="shared" si="22"/>
        <v>8</v>
      </c>
      <c r="KU3" s="68">
        <f t="shared" si="22"/>
        <v>9</v>
      </c>
      <c r="KV3" s="68">
        <f t="shared" si="22"/>
        <v>10</v>
      </c>
      <c r="KW3" s="68">
        <f t="shared" si="22"/>
        <v>11</v>
      </c>
      <c r="KX3" s="68">
        <f t="shared" si="22"/>
        <v>12</v>
      </c>
      <c r="KY3" s="68">
        <f t="shared" si="22"/>
        <v>13</v>
      </c>
      <c r="KZ3" s="68">
        <f t="shared" si="22"/>
        <v>14</v>
      </c>
      <c r="LA3" s="68">
        <f t="shared" si="22"/>
        <v>15</v>
      </c>
      <c r="LB3" s="68">
        <f t="shared" si="22"/>
        <v>16</v>
      </c>
      <c r="LC3" s="68">
        <f t="shared" si="22"/>
        <v>17</v>
      </c>
      <c r="LD3" s="68">
        <f t="shared" si="22"/>
        <v>18</v>
      </c>
      <c r="LE3" s="68">
        <f t="shared" si="22"/>
        <v>19</v>
      </c>
      <c r="LF3" s="68">
        <f t="shared" si="22"/>
        <v>20</v>
      </c>
      <c r="LG3" s="68">
        <f t="shared" si="22"/>
        <v>21</v>
      </c>
      <c r="LH3" s="68">
        <f t="shared" si="22"/>
        <v>22</v>
      </c>
      <c r="LI3" s="68">
        <f t="shared" si="22"/>
        <v>23</v>
      </c>
      <c r="LJ3" s="68">
        <f t="shared" si="22"/>
        <v>24</v>
      </c>
      <c r="LK3" s="68">
        <f t="shared" si="22"/>
        <v>25</v>
      </c>
      <c r="LL3" s="68">
        <f t="shared" si="22"/>
        <v>26</v>
      </c>
      <c r="LM3" s="68">
        <f t="shared" si="22"/>
        <v>27</v>
      </c>
      <c r="LN3" s="68">
        <f t="shared" si="22"/>
        <v>28</v>
      </c>
      <c r="LO3" s="68">
        <f t="shared" si="22"/>
        <v>29</v>
      </c>
      <c r="LP3" s="68">
        <f t="shared" si="22"/>
        <v>30</v>
      </c>
      <c r="LQ3" s="68">
        <f t="shared" si="22"/>
        <v>31</v>
      </c>
      <c r="LR3" s="68">
        <f t="shared" si="22"/>
        <v>32</v>
      </c>
      <c r="LS3" s="68">
        <f t="shared" si="22"/>
        <v>33</v>
      </c>
      <c r="LT3" s="68">
        <f t="shared" si="22"/>
        <v>34</v>
      </c>
      <c r="LU3" s="68">
        <f t="shared" si="22"/>
        <v>35</v>
      </c>
      <c r="LV3" s="69">
        <f t="shared" si="22"/>
        <v>36</v>
      </c>
      <c r="LW3" s="70">
        <v>2</v>
      </c>
      <c r="LX3" s="71">
        <f>LW3+1</f>
        <v>3</v>
      </c>
      <c r="LY3" s="71">
        <f t="shared" ref="LY3:NE3" si="23">LX3+1</f>
        <v>4</v>
      </c>
      <c r="LZ3" s="71">
        <f t="shared" si="23"/>
        <v>5</v>
      </c>
      <c r="MA3" s="71">
        <f t="shared" si="23"/>
        <v>6</v>
      </c>
      <c r="MB3" s="71">
        <f t="shared" si="23"/>
        <v>7</v>
      </c>
      <c r="MC3" s="71">
        <f t="shared" si="23"/>
        <v>8</v>
      </c>
      <c r="MD3" s="71">
        <f t="shared" si="23"/>
        <v>9</v>
      </c>
      <c r="ME3" s="71">
        <f t="shared" si="23"/>
        <v>10</v>
      </c>
      <c r="MF3" s="71">
        <f t="shared" si="23"/>
        <v>11</v>
      </c>
      <c r="MG3" s="71">
        <f t="shared" si="23"/>
        <v>12</v>
      </c>
      <c r="MH3" s="71">
        <f t="shared" si="23"/>
        <v>13</v>
      </c>
      <c r="MI3" s="71">
        <f t="shared" si="23"/>
        <v>14</v>
      </c>
      <c r="MJ3" s="71">
        <f t="shared" si="23"/>
        <v>15</v>
      </c>
      <c r="MK3" s="71">
        <f t="shared" si="23"/>
        <v>16</v>
      </c>
      <c r="ML3" s="71">
        <f t="shared" si="23"/>
        <v>17</v>
      </c>
      <c r="MM3" s="71">
        <f t="shared" si="23"/>
        <v>18</v>
      </c>
      <c r="MN3" s="71">
        <f t="shared" si="23"/>
        <v>19</v>
      </c>
      <c r="MO3" s="71">
        <f t="shared" si="23"/>
        <v>20</v>
      </c>
      <c r="MP3" s="71">
        <f t="shared" si="23"/>
        <v>21</v>
      </c>
      <c r="MQ3" s="71">
        <f t="shared" si="23"/>
        <v>22</v>
      </c>
      <c r="MR3" s="71">
        <f t="shared" si="23"/>
        <v>23</v>
      </c>
      <c r="MS3" s="71">
        <f t="shared" si="23"/>
        <v>24</v>
      </c>
      <c r="MT3" s="71">
        <f t="shared" si="23"/>
        <v>25</v>
      </c>
      <c r="MU3" s="71">
        <f t="shared" si="23"/>
        <v>26</v>
      </c>
      <c r="MV3" s="71">
        <f t="shared" si="23"/>
        <v>27</v>
      </c>
      <c r="MW3" s="71">
        <f t="shared" si="23"/>
        <v>28</v>
      </c>
      <c r="MX3" s="71">
        <f t="shared" si="23"/>
        <v>29</v>
      </c>
      <c r="MY3" s="71">
        <f t="shared" si="23"/>
        <v>30</v>
      </c>
      <c r="MZ3" s="71">
        <f t="shared" si="23"/>
        <v>31</v>
      </c>
      <c r="NA3" s="71">
        <f t="shared" si="23"/>
        <v>32</v>
      </c>
      <c r="NB3" s="71">
        <f t="shared" si="23"/>
        <v>33</v>
      </c>
      <c r="NC3" s="71">
        <f t="shared" si="23"/>
        <v>34</v>
      </c>
      <c r="ND3" s="71">
        <f t="shared" si="23"/>
        <v>35</v>
      </c>
      <c r="NE3" s="72">
        <f t="shared" si="23"/>
        <v>36</v>
      </c>
    </row>
    <row r="4" spans="1:370" ht="226.5" customHeight="1" thickBot="1" x14ac:dyDescent="0.3">
      <c r="D4" s="73" t="s">
        <v>59</v>
      </c>
      <c r="E4" s="73" t="str">
        <f>H4</f>
        <v>NATURE DU SUPPORT</v>
      </c>
      <c r="F4" s="73" t="str">
        <f>I4</f>
        <v>EXPOSITION</v>
      </c>
      <c r="G4" s="73" t="str">
        <f>K4</f>
        <v>RESISTANCES</v>
      </c>
      <c r="H4" s="73" t="str">
        <f>CONFIG.!B25</f>
        <v>NATURE DU SUPPORT</v>
      </c>
      <c r="I4" s="73" t="str">
        <f>CONFIG.!C25</f>
        <v>EXPOSITION</v>
      </c>
      <c r="J4" s="73" t="str">
        <f>CONFIG.!D25</f>
        <v>COMPOSITION</v>
      </c>
      <c r="K4" s="73" t="str">
        <f>CONFIG.!E25</f>
        <v>RESISTANCES</v>
      </c>
      <c r="L4" s="73" t="str">
        <f>CONFIG.!F25</f>
        <v>TYPE D'APPLICATION</v>
      </c>
      <c r="M4" s="73" t="str">
        <f>CONFIG.!G25</f>
        <v>BRILLANCE</v>
      </c>
      <c r="N4" s="73" t="str">
        <f>CONFIG.!H25</f>
        <v>TEINTES, VERNIS, PRIMAIRE …</v>
      </c>
      <c r="O4" s="73" t="str">
        <f>CONFIG.!I25</f>
        <v>SPECIFICITES TECHNIQUES</v>
      </c>
      <c r="P4" s="73" t="str">
        <f>CONFIG.!J25</f>
        <v>SECTEURS D'ACTIVITES</v>
      </c>
      <c r="Q4" s="73" t="str">
        <f>CONFIG.!K25</f>
        <v>ASPECTS</v>
      </c>
      <c r="R4" s="73" t="str">
        <f>CONFIG.!G70</f>
        <v>SIMPLICITE Mise en Œuvre</v>
      </c>
      <c r="S4" s="144" t="str">
        <f>CONFIG.!H70</f>
        <v>Niveau de prix</v>
      </c>
      <c r="T4" s="107" t="str">
        <f>VLOOKUP(T3,CONFIG.!$A:$Z,BASE1!T2,FALSE)</f>
        <v>Acier brut et trempé / phosphaté</v>
      </c>
      <c r="U4" s="108" t="str">
        <f>VLOOKUP(U3,CONFIG.!$A:$Z,BASE1!U2,FALSE)</f>
        <v>Acier électro zingué.</v>
      </c>
      <c r="V4" s="108" t="str">
        <f>VLOOKUP(V3,CONFIG.!$A:$Z,BASE1!V2,FALSE)</f>
        <v>Acier galvanisé à chaud.</v>
      </c>
      <c r="W4" s="108" t="str">
        <f>VLOOKUP(W3,CONFIG.!$A:$Z,BASE1!W2,FALSE)</f>
        <v>Acier laminé à froid, tôlerie fine / phosphaté</v>
      </c>
      <c r="X4" s="108" t="str">
        <f>VLOOKUP(X3,CONFIG.!$A:$Z,BASE1!X2,FALSE)</f>
        <v>Acier métallisé au zinc / aluminium.</v>
      </c>
      <c r="Y4" s="108" t="str">
        <f>VLOOKUP(Y3,CONFIG.!$A:$Z,BASE1!Y2,FALSE)</f>
        <v>Aluminium.</v>
      </c>
      <c r="Z4" s="108" t="str">
        <f>VLOOKUP(Z3,CONFIG.!$A:$Z,BASE1!Z2,FALSE)</f>
        <v>Anciens fonds de peintures insensibles aux solvants</v>
      </c>
      <c r="AA4" s="108" t="str">
        <f>VLOOKUP(AA3,CONFIG.!$A:$Z,BASE1!AA2,FALSE)</f>
        <v>Anciens fonds de peintures sensibles aux solvants</v>
      </c>
      <c r="AB4" s="108" t="str">
        <f>VLOOKUP(AB3,CONFIG.!$A:$Z,BASE1!AB2,FALSE)</f>
        <v>Bétons non poreux.</v>
      </c>
      <c r="AC4" s="108" t="str">
        <f>VLOOKUP(AC3,CONFIG.!$A:$Z,BASE1!AC2,FALSE)</f>
        <v>Bétons poreux.</v>
      </c>
      <c r="AD4" s="108" t="str">
        <f>VLOOKUP(AD3,CONFIG.!$A:$Z,BASE1!AD2,FALSE)</f>
        <v>Bois à tanin</v>
      </c>
      <c r="AE4" s="108" t="str">
        <f>VLOOKUP(AE3,CONFIG.!$A:$Z,BASE1!AE2,FALSE)</f>
        <v xml:space="preserve">Bois absorbant </v>
      </c>
      <c r="AF4" s="108" t="str">
        <f>VLOOKUP(AF3,CONFIG.!$A:$Z,BASE1!AF2,FALSE)</f>
        <v>Bois contreplaqué</v>
      </c>
      <c r="AG4" s="108" t="str">
        <f>VLOOKUP(AG3,CONFIG.!$A:$Z,BASE1!AG2,FALSE)</f>
        <v>Bois Médium</v>
      </c>
      <c r="AH4" s="108" t="str">
        <f>VLOOKUP(AH3,CONFIG.!$A:$Z,BASE1!AH2,FALSE)</f>
        <v>Bois non absorbant type imputrescible</v>
      </c>
      <c r="AI4" s="108" t="str">
        <f>VLOOKUP(AI3,CONFIG.!$A:$Z,BASE1!AI2,FALSE)</f>
        <v>Bois OSB</v>
      </c>
      <c r="AJ4" s="108" t="str">
        <f>VLOOKUP(AJ3,CONFIG.!$A:$Z,BASE1!AJ2,FALSE)</f>
        <v>Briques / pierres naturelles</v>
      </c>
      <c r="AK4" s="108" t="str">
        <f>VLOOKUP(AK3,CONFIG.!$A:$Z,BASE1!AK2,FALSE)</f>
        <v>Cartons</v>
      </c>
      <c r="AL4" s="108" t="str">
        <f>VLOOKUP(AL3,CONFIG.!$A:$Z,BASE1!AL2,FALSE)</f>
        <v>Chaux</v>
      </c>
      <c r="AM4" s="108" t="str">
        <f>VLOOKUP(AM3,CONFIG.!$A:$Z,BASE1!AM2,FALSE)</f>
        <v>Ciment / ragréage</v>
      </c>
      <c r="AN4" s="108" t="str">
        <f>VLOOKUP(AN3,CONFIG.!$A:$Z,BASE1!AN2,FALSE)</f>
        <v>Enduits minéraux</v>
      </c>
      <c r="AO4" s="108" t="str">
        <f>VLOOKUP(AO3,CONFIG.!$A:$Z,BASE1!AO2,FALSE)</f>
        <v>Fermacell</v>
      </c>
      <c r="AP4" s="108" t="str">
        <f>VLOOKUP(AP3,CONFIG.!$A:$Z,BASE1!AP2,FALSE)</f>
        <v>Fonte d'aluminium.</v>
      </c>
      <c r="AQ4" s="108" t="str">
        <f>VLOOKUP(AQ3,CONFIG.!$A:$Z,BASE1!AQ2,FALSE)</f>
        <v>Fonte.</v>
      </c>
      <c r="AR4" s="108" t="str">
        <f>VLOOKUP(AR3,CONFIG.!$A:$Z,BASE1!AR2,FALSE)</f>
        <v>Inox.</v>
      </c>
      <c r="AS4" s="108" t="str">
        <f>VLOOKUP(AS3,CONFIG.!$A:$Z,BASE1!AS2,FALSE)</f>
        <v>Laiton et plomb.</v>
      </c>
      <c r="AT4" s="108" t="str">
        <f>VLOOKUP(AT3,CONFIG.!$A:$Z,BASE1!AT2,FALSE)</f>
        <v>Les Elastomères, bâches</v>
      </c>
      <c r="AU4" s="108" t="str">
        <f>VLOOKUP(AU3,CONFIG.!$A:$Z,BASE1!AU2,FALSE)</f>
        <v>Plastiques Polypropylène</v>
      </c>
      <c r="AV4" s="108" t="str">
        <f>VLOOKUP(AV3,CONFIG.!$A:$Z,BASE1!AV2,FALSE)</f>
        <v>Plastiques Thermodurcissables (nature : aminoplaste / polyester / polyuréthanne / polyurée / phénolique / époxydique)</v>
      </c>
      <c r="AW4" s="108" t="str">
        <f>VLOOKUP(AW3,CONFIG.!$A:$Z,BASE1!AW2,FALSE)</f>
        <v>Plastiques Thermoplastiques (PS / ABS / SAN / PE / PVC / PA / PMMA)</v>
      </c>
      <c r="AX4" s="108" t="str">
        <f>VLOOKUP(AX3,CONFIG.!$A:$Z,BASE1!AX2,FALSE)</f>
        <v>Plâtre et Placoplâtre.</v>
      </c>
      <c r="AY4" s="108" t="str">
        <f>VLOOKUP(AY3,CONFIG.!$A:$Z,BASE1!AY2,FALSE)</f>
        <v>Supports taggés / graffités</v>
      </c>
      <c r="AZ4" s="108" t="str">
        <f>VLOOKUP(AZ3,CONFIG.!$A:$Z,BASE1!AZ2,FALSE)</f>
        <v>Zamak.</v>
      </c>
      <c r="BA4" s="108" t="str">
        <f>VLOOKUP(BA3,CONFIG.!$A:$Z,BASE1!BA2,FALSE)</f>
        <v>Support végétal / animal : (herbe, arbre, mouton …)</v>
      </c>
      <c r="BB4" s="109">
        <f>VLOOKUP(BB3,CONFIG.!$A:$Z,BASE1!BB2,FALSE)</f>
        <v>0</v>
      </c>
      <c r="BC4" s="110" t="str">
        <f>VLOOKUP(BC3,CONFIG.!$A:$Z,BASE1!BC2,FALSE)</f>
        <v>EXTERIEUR</v>
      </c>
      <c r="BD4" s="111" t="str">
        <f>VLOOKUP(BD3,CONFIG.!$A:$Z,BASE1!BD2,FALSE)</f>
        <v>IMMERGEE</v>
      </c>
      <c r="BE4" s="111" t="str">
        <f>VLOOKUP(BE3,CONFIG.!$A:$Z,BASE1!BE2,FALSE)</f>
        <v>INTERIEUR</v>
      </c>
      <c r="BF4" s="111" t="str">
        <f>VLOOKUP(BF3,CONFIG.!$A:$Z,BASE1!BF2,FALSE)</f>
        <v>PRIMAIRE avant FINITION</v>
      </c>
      <c r="BG4" s="111">
        <f>VLOOKUP(BG3,CONFIG.!$A:$Z,BASE1!BG2,FALSE)</f>
        <v>0</v>
      </c>
      <c r="BH4" s="111">
        <f>VLOOKUP(BH3,CONFIG.!$A:$Z,BASE1!BH2,FALSE)</f>
        <v>0</v>
      </c>
      <c r="BI4" s="111">
        <f>VLOOKUP(BI3,CONFIG.!$A:$Z,BASE1!BI2,FALSE)</f>
        <v>0</v>
      </c>
      <c r="BJ4" s="111">
        <f>VLOOKUP(BJ3,CONFIG.!$A:$Z,BASE1!BJ2,FALSE)</f>
        <v>0</v>
      </c>
      <c r="BK4" s="111">
        <f>VLOOKUP(BK3,CONFIG.!$A:$Z,BASE1!BK2,FALSE)</f>
        <v>0</v>
      </c>
      <c r="BL4" s="111">
        <f>VLOOKUP(BL3,CONFIG.!$A:$Z,BASE1!BL2,FALSE)</f>
        <v>0</v>
      </c>
      <c r="BM4" s="111">
        <f>VLOOKUP(BM3,CONFIG.!$A:$Z,BASE1!BM2,FALSE)</f>
        <v>0</v>
      </c>
      <c r="BN4" s="111">
        <f>VLOOKUP(BN3,CONFIG.!$A:$Z,BASE1!BN2,FALSE)</f>
        <v>0</v>
      </c>
      <c r="BO4" s="111">
        <f>VLOOKUP(BO3,CONFIG.!$A:$Z,BASE1!BO2,FALSE)</f>
        <v>0</v>
      </c>
      <c r="BP4" s="111">
        <f>VLOOKUP(BP3,CONFIG.!$A:$Z,BASE1!BP2,FALSE)</f>
        <v>0</v>
      </c>
      <c r="BQ4" s="111">
        <f>VLOOKUP(BQ3,CONFIG.!$A:$Z,BASE1!BQ2,FALSE)</f>
        <v>0</v>
      </c>
      <c r="BR4" s="111">
        <f>VLOOKUP(BR3,CONFIG.!$A:$Z,BASE1!BR2,FALSE)</f>
        <v>0</v>
      </c>
      <c r="BS4" s="111">
        <f>VLOOKUP(BS3,CONFIG.!$A:$Z,BASE1!BS2,FALSE)</f>
        <v>0</v>
      </c>
      <c r="BT4" s="111">
        <f>VLOOKUP(BT3,CONFIG.!$A:$Z,BASE1!BT2,FALSE)</f>
        <v>0</v>
      </c>
      <c r="BU4" s="111">
        <f>VLOOKUP(BU3,CONFIG.!$A:$Z,BASE1!BU2,FALSE)</f>
        <v>0</v>
      </c>
      <c r="BV4" s="111">
        <f>VLOOKUP(BV3,CONFIG.!$A:$Z,BASE1!BV2,FALSE)</f>
        <v>0</v>
      </c>
      <c r="BW4" s="111">
        <f>VLOOKUP(BW3,CONFIG.!$A:$Z,BASE1!BW2,FALSE)</f>
        <v>0</v>
      </c>
      <c r="BX4" s="111">
        <f>VLOOKUP(BX3,CONFIG.!$A:$Z,BASE1!BX2,FALSE)</f>
        <v>0</v>
      </c>
      <c r="BY4" s="111">
        <f>VLOOKUP(BY3,CONFIG.!$A:$Z,BASE1!BY2,FALSE)</f>
        <v>0</v>
      </c>
      <c r="BZ4" s="111">
        <f>VLOOKUP(BZ3,CONFIG.!$A:$Z,BASE1!BZ2,FALSE)</f>
        <v>0</v>
      </c>
      <c r="CA4" s="111">
        <f>VLOOKUP(CA3,CONFIG.!$A:$Z,BASE1!CA2,FALSE)</f>
        <v>0</v>
      </c>
      <c r="CB4" s="111">
        <f>VLOOKUP(CB3,CONFIG.!$A:$Z,BASE1!CB2,FALSE)</f>
        <v>0</v>
      </c>
      <c r="CC4" s="111">
        <f>VLOOKUP(CC3,CONFIG.!$A:$Z,BASE1!CC2,FALSE)</f>
        <v>0</v>
      </c>
      <c r="CD4" s="111">
        <f>VLOOKUP(CD3,CONFIG.!$A:$Z,BASE1!CD2,FALSE)</f>
        <v>0</v>
      </c>
      <c r="CE4" s="111">
        <f>VLOOKUP(CE3,CONFIG.!$A:$Z,BASE1!CE2,FALSE)</f>
        <v>0</v>
      </c>
      <c r="CF4" s="111">
        <f>VLOOKUP(CF3,CONFIG.!$A:$Z,BASE1!CF2,FALSE)</f>
        <v>0</v>
      </c>
      <c r="CG4" s="111">
        <f>VLOOKUP(CG3,CONFIG.!$A:$Z,BASE1!CG2,FALSE)</f>
        <v>0</v>
      </c>
      <c r="CH4" s="111">
        <f>VLOOKUP(CH3,CONFIG.!$A:$Z,BASE1!CH2,FALSE)</f>
        <v>0</v>
      </c>
      <c r="CI4" s="111">
        <f>VLOOKUP(CI3,CONFIG.!$A:$Z,BASE1!CI2,FALSE)</f>
        <v>0</v>
      </c>
      <c r="CJ4" s="111">
        <f>VLOOKUP(CJ3,CONFIG.!$A:$Z,BASE1!CJ2,FALSE)</f>
        <v>0</v>
      </c>
      <c r="CK4" s="112">
        <f>VLOOKUP(CK3,CONFIG.!$A:$Z,BASE1!CK2,FALSE)</f>
        <v>0</v>
      </c>
      <c r="CL4" s="113" t="str">
        <f>VLOOKUP(CL3,CONFIG.!$A:$Z,BASE1!CL2,FALSE)</f>
        <v>100 % Extrait sec (sans solvant / sans eau)</v>
      </c>
      <c r="CM4" s="114" t="str">
        <f>VLOOKUP(CM3,CONFIG.!$A:$Z,BASE1!CM2,FALSE)</f>
        <v>A BASE DE MATIERES NATURELLES</v>
      </c>
      <c r="CN4" s="114" t="str">
        <f>VLOOKUP(CN3,CONFIG.!$A:$Z,BASE1!CN2,FALSE)</f>
        <v>FAIBLE COV</v>
      </c>
      <c r="CO4" s="114" t="str">
        <f>VLOOKUP(CO3,CONFIG.!$A:$Z,BASE1!CO2,FALSE)</f>
        <v>HYDRO</v>
      </c>
      <c r="CP4" s="114" t="str">
        <f>VLOOKUP(CP3,CONFIG.!$A:$Z,BASE1!CP2,FALSE)</f>
        <v>SOLVANTE</v>
      </c>
      <c r="CQ4" s="114">
        <f>VLOOKUP(CQ3,CONFIG.!$A:$Z,BASE1!CQ2,FALSE)</f>
        <v>0</v>
      </c>
      <c r="CR4" s="114">
        <f>VLOOKUP(CR3,CONFIG.!$A:$Z,BASE1!CR2,FALSE)</f>
        <v>0</v>
      </c>
      <c r="CS4" s="114">
        <f>VLOOKUP(CS3,CONFIG.!$A:$Z,BASE1!CS2,FALSE)</f>
        <v>0</v>
      </c>
      <c r="CT4" s="114">
        <f>VLOOKUP(CT3,CONFIG.!$A:$Z,BASE1!CT2,FALSE)</f>
        <v>0</v>
      </c>
      <c r="CU4" s="114">
        <f>VLOOKUP(CU3,CONFIG.!$A:$Z,BASE1!CU2,FALSE)</f>
        <v>0</v>
      </c>
      <c r="CV4" s="114">
        <f>VLOOKUP(CV3,CONFIG.!$A:$Z,BASE1!CV2,FALSE)</f>
        <v>0</v>
      </c>
      <c r="CW4" s="114">
        <f>VLOOKUP(CW3,CONFIG.!$A:$Z,BASE1!CW2,FALSE)</f>
        <v>0</v>
      </c>
      <c r="CX4" s="114">
        <f>VLOOKUP(CX3,CONFIG.!$A:$Z,BASE1!CX2,FALSE)</f>
        <v>0</v>
      </c>
      <c r="CY4" s="114">
        <f>VLOOKUP(CY3,CONFIG.!$A:$Z,BASE1!CY2,FALSE)</f>
        <v>0</v>
      </c>
      <c r="CZ4" s="114">
        <f>VLOOKUP(CZ3,CONFIG.!$A:$Z,BASE1!CZ2,FALSE)</f>
        <v>0</v>
      </c>
      <c r="DA4" s="114">
        <f>VLOOKUP(DA3,CONFIG.!$A:$Z,BASE1!DA2,FALSE)</f>
        <v>0</v>
      </c>
      <c r="DB4" s="114">
        <f>VLOOKUP(DB3,CONFIG.!$A:$Z,BASE1!DB2,FALSE)</f>
        <v>0</v>
      </c>
      <c r="DC4" s="114">
        <f>VLOOKUP(DC3,CONFIG.!$A:$Z,BASE1!DC2,FALSE)</f>
        <v>0</v>
      </c>
      <c r="DD4" s="114">
        <f>VLOOKUP(DD3,CONFIG.!$A:$Z,BASE1!DD2,FALSE)</f>
        <v>0</v>
      </c>
      <c r="DE4" s="114">
        <f>VLOOKUP(DE3,CONFIG.!$A:$Z,BASE1!DE2,FALSE)</f>
        <v>0</v>
      </c>
      <c r="DF4" s="114">
        <f>VLOOKUP(DF3,CONFIG.!$A:$Z,BASE1!DF2,FALSE)</f>
        <v>0</v>
      </c>
      <c r="DG4" s="114">
        <f>VLOOKUP(DG3,CONFIG.!$A:$Z,BASE1!DG2,FALSE)</f>
        <v>0</v>
      </c>
      <c r="DH4" s="114">
        <f>VLOOKUP(DH3,CONFIG.!$A:$Z,BASE1!DH2,FALSE)</f>
        <v>0</v>
      </c>
      <c r="DI4" s="114">
        <f>VLOOKUP(DI3,CONFIG.!$A:$Z,BASE1!DI2,FALSE)</f>
        <v>0</v>
      </c>
      <c r="DJ4" s="114">
        <f>VLOOKUP(DJ3,CONFIG.!$A:$Z,BASE1!DJ2,FALSE)</f>
        <v>0</v>
      </c>
      <c r="DK4" s="114">
        <f>VLOOKUP(DK3,CONFIG.!$A:$Z,BASE1!DK2,FALSE)</f>
        <v>0</v>
      </c>
      <c r="DL4" s="114">
        <f>VLOOKUP(DL3,CONFIG.!$A:$Z,BASE1!DL2,FALSE)</f>
        <v>0</v>
      </c>
      <c r="DM4" s="114">
        <f>VLOOKUP(DM3,CONFIG.!$A:$Z,BASE1!DM2,FALSE)</f>
        <v>0</v>
      </c>
      <c r="DN4" s="114">
        <f>VLOOKUP(DN3,CONFIG.!$A:$Z,BASE1!DN2,FALSE)</f>
        <v>0</v>
      </c>
      <c r="DO4" s="114">
        <f>VLOOKUP(DO3,CONFIG.!$A:$Z,BASE1!DO2,FALSE)</f>
        <v>0</v>
      </c>
      <c r="DP4" s="114">
        <f>VLOOKUP(DP3,CONFIG.!$A:$Z,BASE1!DP2,FALSE)</f>
        <v>0</v>
      </c>
      <c r="DQ4" s="114">
        <f>VLOOKUP(DQ3,CONFIG.!$A:$Z,BASE1!DQ2,FALSE)</f>
        <v>0</v>
      </c>
      <c r="DR4" s="114">
        <f>VLOOKUP(DR3,CONFIG.!$A:$Z,BASE1!DR2,FALSE)</f>
        <v>0</v>
      </c>
      <c r="DS4" s="114">
        <f>VLOOKUP(DS3,CONFIG.!$A:$Z,BASE1!DS2,FALSE)</f>
        <v>0</v>
      </c>
      <c r="DT4" s="115">
        <f>VLOOKUP(DT3,CONFIG.!$A:$Z,BASE1!DT2,FALSE)</f>
        <v>0</v>
      </c>
      <c r="DU4" s="116" t="str">
        <f>VLOOKUP(DU3,CONFIG.!$A:$Z,BASE1!DU2,FALSE)</f>
        <v>ABRASION</v>
      </c>
      <c r="DV4" s="117" t="str">
        <f>VLOOKUP(DV3,CONFIG.!$A:$Z,BASE1!DV2,FALSE)</f>
        <v>CHIMIQUE</v>
      </c>
      <c r="DW4" s="117" t="str">
        <f>VLOOKUP(DW3,CONFIG.!$A:$Z,BASE1!DW2,FALSE)</f>
        <v>Température 200 °C</v>
      </c>
      <c r="DX4" s="117" t="str">
        <f>VLOOKUP(DX3,CONFIG.!$A:$Z,BASE1!DX2,FALSE)</f>
        <v>Température 250/300 °C</v>
      </c>
      <c r="DY4" s="117" t="str">
        <f>VLOOKUP(DY3,CONFIG.!$A:$Z,BASE1!DY2,FALSE)</f>
        <v>Température 550/600 °C</v>
      </c>
      <c r="DZ4" s="117" t="str">
        <f>VLOOKUP(DZ3,CONFIG.!$A:$Z,BASE1!DZ2,FALSE)</f>
        <v>ULTRA VIOLET</v>
      </c>
      <c r="EA4" s="117">
        <f>VLOOKUP(EA3,CONFIG.!$A:$Z,BASE1!EA2,FALSE)</f>
        <v>0</v>
      </c>
      <c r="EB4" s="117">
        <f>VLOOKUP(EB3,CONFIG.!$A:$Z,BASE1!EB2,FALSE)</f>
        <v>0</v>
      </c>
      <c r="EC4" s="117">
        <f>VLOOKUP(EC3,CONFIG.!$A:$Z,BASE1!EC2,FALSE)</f>
        <v>0</v>
      </c>
      <c r="ED4" s="117">
        <f>VLOOKUP(ED3,CONFIG.!$A:$Z,BASE1!ED2,FALSE)</f>
        <v>0</v>
      </c>
      <c r="EE4" s="117">
        <f>VLOOKUP(EE3,CONFIG.!$A:$Z,BASE1!EE2,FALSE)</f>
        <v>0</v>
      </c>
      <c r="EF4" s="117">
        <f>VLOOKUP(EF3,CONFIG.!$A:$Z,BASE1!EF2,FALSE)</f>
        <v>0</v>
      </c>
      <c r="EG4" s="117">
        <f>VLOOKUP(EG3,CONFIG.!$A:$Z,BASE1!EG2,FALSE)</f>
        <v>0</v>
      </c>
      <c r="EH4" s="117">
        <f>VLOOKUP(EH3,CONFIG.!$A:$Z,BASE1!EH2,FALSE)</f>
        <v>0</v>
      </c>
      <c r="EI4" s="117">
        <f>VLOOKUP(EI3,CONFIG.!$A:$Z,BASE1!EI2,FALSE)</f>
        <v>0</v>
      </c>
      <c r="EJ4" s="117">
        <f>VLOOKUP(EJ3,CONFIG.!$A:$Z,BASE1!EJ2,FALSE)</f>
        <v>0</v>
      </c>
      <c r="EK4" s="117">
        <f>VLOOKUP(EK3,CONFIG.!$A:$Z,BASE1!EK2,FALSE)</f>
        <v>0</v>
      </c>
      <c r="EL4" s="117">
        <f>VLOOKUP(EL3,CONFIG.!$A:$Z,BASE1!EL2,FALSE)</f>
        <v>0</v>
      </c>
      <c r="EM4" s="117">
        <f>VLOOKUP(EM3,CONFIG.!$A:$Z,BASE1!EM2,FALSE)</f>
        <v>0</v>
      </c>
      <c r="EN4" s="117">
        <f>VLOOKUP(EN3,CONFIG.!$A:$Z,BASE1!EN2,FALSE)</f>
        <v>0</v>
      </c>
      <c r="EO4" s="117">
        <f>VLOOKUP(EO3,CONFIG.!$A:$Z,BASE1!EO2,FALSE)</f>
        <v>0</v>
      </c>
      <c r="EP4" s="117">
        <f>VLOOKUP(EP3,CONFIG.!$A:$Z,BASE1!EP2,FALSE)</f>
        <v>0</v>
      </c>
      <c r="EQ4" s="117">
        <f>VLOOKUP(EQ3,CONFIG.!$A:$Z,BASE1!EQ2,FALSE)</f>
        <v>0</v>
      </c>
      <c r="ER4" s="117">
        <f>VLOOKUP(ER3,CONFIG.!$A:$Z,BASE1!ER2,FALSE)</f>
        <v>0</v>
      </c>
      <c r="ES4" s="117">
        <f>VLOOKUP(ES3,CONFIG.!$A:$Z,BASE1!ES2,FALSE)</f>
        <v>0</v>
      </c>
      <c r="ET4" s="117">
        <f>VLOOKUP(ET3,CONFIG.!$A:$Z,BASE1!ET2,FALSE)</f>
        <v>0</v>
      </c>
      <c r="EU4" s="117">
        <f>VLOOKUP(EU3,CONFIG.!$A:$Z,BASE1!EU2,FALSE)</f>
        <v>0</v>
      </c>
      <c r="EV4" s="117">
        <f>VLOOKUP(EV3,CONFIG.!$A:$Z,BASE1!EV2,FALSE)</f>
        <v>0</v>
      </c>
      <c r="EW4" s="117">
        <f>VLOOKUP(EW3,CONFIG.!$A:$Z,BASE1!EW2,FALSE)</f>
        <v>0</v>
      </c>
      <c r="EX4" s="117">
        <f>VLOOKUP(EX3,CONFIG.!$A:$Z,BASE1!EX2,FALSE)</f>
        <v>0</v>
      </c>
      <c r="EY4" s="117">
        <f>VLOOKUP(EY3,CONFIG.!$A:$Z,BASE1!EY2,FALSE)</f>
        <v>0</v>
      </c>
      <c r="EZ4" s="117">
        <f>VLOOKUP(EZ3,CONFIG.!$A:$Z,BASE1!EZ2,FALSE)</f>
        <v>0</v>
      </c>
      <c r="FA4" s="117">
        <f>VLOOKUP(FA3,CONFIG.!$A:$Z,BASE1!FA2,FALSE)</f>
        <v>0</v>
      </c>
      <c r="FB4" s="117">
        <f>VLOOKUP(FB3,CONFIG.!$A:$Z,BASE1!FB2,FALSE)</f>
        <v>0</v>
      </c>
      <c r="FC4" s="118">
        <f>VLOOKUP(FC3,CONFIG.!$A:$Z,BASE1!FC2,FALSE)</f>
        <v>0</v>
      </c>
      <c r="FD4" s="119" t="str">
        <f>VLOOKUP(FD3,CONFIG.!$A:$Z,BASE1!FD2,FALSE)</f>
        <v>Brosse, rouleau</v>
      </c>
      <c r="FE4" s="120" t="str">
        <f>VLOOKUP(FE3,CONFIG.!$A:$Z,BASE1!FE2,FALSE)</f>
        <v>Pulvérisation</v>
      </c>
      <c r="FF4" s="120" t="str">
        <f>VLOOKUP(FF3,CONFIG.!$A:$Z,BASE1!FF2,FALSE)</f>
        <v>Pulvérisation électrostatique</v>
      </c>
      <c r="FG4" s="120" t="str">
        <f>VLOOKUP(FG3,CONFIG.!$A:$Z,BASE1!FG2,FALSE)</f>
        <v>Trempé</v>
      </c>
      <c r="FH4" s="120">
        <f>VLOOKUP(FH3,CONFIG.!$A:$Z,BASE1!FH2,FALSE)</f>
        <v>0</v>
      </c>
      <c r="FI4" s="120">
        <f>VLOOKUP(FI3,CONFIG.!$A:$Z,BASE1!FI2,FALSE)</f>
        <v>0</v>
      </c>
      <c r="FJ4" s="120">
        <f>VLOOKUP(FJ3,CONFIG.!$A:$Z,BASE1!FJ2,FALSE)</f>
        <v>0</v>
      </c>
      <c r="FK4" s="120">
        <f>VLOOKUP(FK3,CONFIG.!$A:$Z,BASE1!FK2,FALSE)</f>
        <v>0</v>
      </c>
      <c r="FL4" s="120">
        <f>VLOOKUP(FL3,CONFIG.!$A:$Z,BASE1!FL2,FALSE)</f>
        <v>0</v>
      </c>
      <c r="FM4" s="120">
        <f>VLOOKUP(FM3,CONFIG.!$A:$Z,BASE1!FM2,FALSE)</f>
        <v>0</v>
      </c>
      <c r="FN4" s="120">
        <f>VLOOKUP(FN3,CONFIG.!$A:$Z,BASE1!FN2,FALSE)</f>
        <v>0</v>
      </c>
      <c r="FO4" s="120">
        <f>VLOOKUP(FO3,CONFIG.!$A:$Z,BASE1!FO2,FALSE)</f>
        <v>0</v>
      </c>
      <c r="FP4" s="120">
        <f>VLOOKUP(FP3,CONFIG.!$A:$Z,BASE1!FP2,FALSE)</f>
        <v>0</v>
      </c>
      <c r="FQ4" s="120">
        <f>VLOOKUP(FQ3,CONFIG.!$A:$Z,BASE1!FQ2,FALSE)</f>
        <v>0</v>
      </c>
      <c r="FR4" s="120">
        <f>VLOOKUP(FR3,CONFIG.!$A:$Z,BASE1!FR2,FALSE)</f>
        <v>0</v>
      </c>
      <c r="FS4" s="120">
        <f>VLOOKUP(FS3,CONFIG.!$A:$Z,BASE1!FS2,FALSE)</f>
        <v>0</v>
      </c>
      <c r="FT4" s="120">
        <f>VLOOKUP(FT3,CONFIG.!$A:$Z,BASE1!FT2,FALSE)</f>
        <v>0</v>
      </c>
      <c r="FU4" s="120">
        <f>VLOOKUP(FU3,CONFIG.!$A:$Z,BASE1!FU2,FALSE)</f>
        <v>0</v>
      </c>
      <c r="FV4" s="120">
        <f>VLOOKUP(FV3,CONFIG.!$A:$Z,BASE1!FV2,FALSE)</f>
        <v>0</v>
      </c>
      <c r="FW4" s="120">
        <f>VLOOKUP(FW3,CONFIG.!$A:$Z,BASE1!FW2,FALSE)</f>
        <v>0</v>
      </c>
      <c r="FX4" s="120">
        <f>VLOOKUP(FX3,CONFIG.!$A:$Z,BASE1!FX2,FALSE)</f>
        <v>0</v>
      </c>
      <c r="FY4" s="120">
        <f>VLOOKUP(FY3,CONFIG.!$A:$Z,BASE1!FY2,FALSE)</f>
        <v>0</v>
      </c>
      <c r="FZ4" s="120">
        <f>VLOOKUP(FZ3,CONFIG.!$A:$Z,BASE1!FZ2,FALSE)</f>
        <v>0</v>
      </c>
      <c r="GA4" s="120">
        <f>VLOOKUP(GA3,CONFIG.!$A:$Z,BASE1!GA2,FALSE)</f>
        <v>0</v>
      </c>
      <c r="GB4" s="120">
        <f>VLOOKUP(GB3,CONFIG.!$A:$Z,BASE1!GB2,FALSE)</f>
        <v>0</v>
      </c>
      <c r="GC4" s="120">
        <f>VLOOKUP(GC3,CONFIG.!$A:$Z,BASE1!GC2,FALSE)</f>
        <v>0</v>
      </c>
      <c r="GD4" s="120">
        <f>VLOOKUP(GD3,CONFIG.!$A:$Z,BASE1!GD2,FALSE)</f>
        <v>0</v>
      </c>
      <c r="GE4" s="120">
        <f>VLOOKUP(GE3,CONFIG.!$A:$Z,BASE1!GE2,FALSE)</f>
        <v>0</v>
      </c>
      <c r="GF4" s="120">
        <f>VLOOKUP(GF3,CONFIG.!$A:$Z,BASE1!GF2,FALSE)</f>
        <v>0</v>
      </c>
      <c r="GG4" s="120">
        <f>VLOOKUP(GG3,CONFIG.!$A:$Z,BASE1!GG2,FALSE)</f>
        <v>0</v>
      </c>
      <c r="GH4" s="120">
        <f>VLOOKUP(GH3,CONFIG.!$A:$Z,BASE1!GH2,FALSE)</f>
        <v>0</v>
      </c>
      <c r="GI4" s="120">
        <f>VLOOKUP(GI3,CONFIG.!$A:$Z,BASE1!GI2,FALSE)</f>
        <v>0</v>
      </c>
      <c r="GJ4" s="120">
        <f>VLOOKUP(GJ3,CONFIG.!$A:$Z,BASE1!GJ2,FALSE)</f>
        <v>0</v>
      </c>
      <c r="GK4" s="120">
        <f>VLOOKUP(GK3,CONFIG.!$A:$Z,BASE1!GK2,FALSE)</f>
        <v>0</v>
      </c>
      <c r="GL4" s="121">
        <f>VLOOKUP(GL3,CONFIG.!$A:$Z,BASE1!GL2,FALSE)</f>
        <v>0</v>
      </c>
      <c r="GM4" s="122" t="str">
        <f>VLOOKUP(GM3,CONFIG.!$A:$Z,BASE1!GM2,FALSE)</f>
        <v>Brillant</v>
      </c>
      <c r="GN4" s="123" t="str">
        <f>VLOOKUP(GN3,CONFIG.!$A:$Z,BASE1!GN2,FALSE)</f>
        <v>Mat</v>
      </c>
      <c r="GO4" s="123" t="str">
        <f>VLOOKUP(GO3,CONFIG.!$A:$Z,BASE1!GO2,FALSE)</f>
        <v>Satiné</v>
      </c>
      <c r="GP4" s="123">
        <f>VLOOKUP(GP3,CONFIG.!$A:$Z,BASE1!GP2,FALSE)</f>
        <v>0</v>
      </c>
      <c r="GQ4" s="123">
        <f>VLOOKUP(GQ3,CONFIG.!$A:$Z,BASE1!GQ2,FALSE)</f>
        <v>0</v>
      </c>
      <c r="GR4" s="123">
        <f>VLOOKUP(GR3,CONFIG.!$A:$Z,BASE1!GR2,FALSE)</f>
        <v>0</v>
      </c>
      <c r="GS4" s="123">
        <f>VLOOKUP(GS3,CONFIG.!$A:$Z,BASE1!GS2,FALSE)</f>
        <v>0</v>
      </c>
      <c r="GT4" s="123">
        <f>VLOOKUP(GT3,CONFIG.!$A:$Z,BASE1!GT2,FALSE)</f>
        <v>0</v>
      </c>
      <c r="GU4" s="123">
        <f>VLOOKUP(GU3,CONFIG.!$A:$Z,BASE1!GU2,FALSE)</f>
        <v>0</v>
      </c>
      <c r="GV4" s="123">
        <f>VLOOKUP(GV3,CONFIG.!$A:$Z,BASE1!GV2,FALSE)</f>
        <v>0</v>
      </c>
      <c r="GW4" s="123">
        <f>VLOOKUP(GW3,CONFIG.!$A:$Z,BASE1!GW2,FALSE)</f>
        <v>0</v>
      </c>
      <c r="GX4" s="123">
        <f>VLOOKUP(GX3,CONFIG.!$A:$Z,BASE1!GX2,FALSE)</f>
        <v>0</v>
      </c>
      <c r="GY4" s="123">
        <f>VLOOKUP(GY3,CONFIG.!$A:$Z,BASE1!GY2,FALSE)</f>
        <v>0</v>
      </c>
      <c r="GZ4" s="123">
        <f>VLOOKUP(GZ3,CONFIG.!$A:$Z,BASE1!GZ2,FALSE)</f>
        <v>0</v>
      </c>
      <c r="HA4" s="123">
        <f>VLOOKUP(HA3,CONFIG.!$A:$Z,BASE1!HA2,FALSE)</f>
        <v>0</v>
      </c>
      <c r="HB4" s="123">
        <f>VLOOKUP(HB3,CONFIG.!$A:$Z,BASE1!HB2,FALSE)</f>
        <v>0</v>
      </c>
      <c r="HC4" s="123">
        <f>VLOOKUP(HC3,CONFIG.!$A:$Z,BASE1!HC2,FALSE)</f>
        <v>0</v>
      </c>
      <c r="HD4" s="123">
        <f>VLOOKUP(HD3,CONFIG.!$A:$Z,BASE1!HD2,FALSE)</f>
        <v>0</v>
      </c>
      <c r="HE4" s="123">
        <f>VLOOKUP(HE3,CONFIG.!$A:$Z,BASE1!HE2,FALSE)</f>
        <v>0</v>
      </c>
      <c r="HF4" s="123">
        <f>VLOOKUP(HF3,CONFIG.!$A:$Z,BASE1!HF2,FALSE)</f>
        <v>0</v>
      </c>
      <c r="HG4" s="123">
        <f>VLOOKUP(HG3,CONFIG.!$A:$Z,BASE1!HG2,FALSE)</f>
        <v>0</v>
      </c>
      <c r="HH4" s="123">
        <f>VLOOKUP(HH3,CONFIG.!$A:$Z,BASE1!HH2,FALSE)</f>
        <v>0</v>
      </c>
      <c r="HI4" s="123">
        <f>VLOOKUP(HI3,CONFIG.!$A:$Z,BASE1!HI2,FALSE)</f>
        <v>0</v>
      </c>
      <c r="HJ4" s="123">
        <f>VLOOKUP(HJ3,CONFIG.!$A:$Z,BASE1!HJ2,FALSE)</f>
        <v>0</v>
      </c>
      <c r="HK4" s="123">
        <f>VLOOKUP(HK3,CONFIG.!$A:$Z,BASE1!HK2,FALSE)</f>
        <v>0</v>
      </c>
      <c r="HL4" s="123">
        <f>VLOOKUP(HL3,CONFIG.!$A:$Z,BASE1!HL2,FALSE)</f>
        <v>0</v>
      </c>
      <c r="HM4" s="123">
        <f>VLOOKUP(HM3,CONFIG.!$A:$Z,BASE1!HM2,FALSE)</f>
        <v>0</v>
      </c>
      <c r="HN4" s="123">
        <f>VLOOKUP(HN3,CONFIG.!$A:$Z,BASE1!HN2,FALSE)</f>
        <v>0</v>
      </c>
      <c r="HO4" s="123">
        <f>VLOOKUP(HO3,CONFIG.!$A:$Z,BASE1!HO2,FALSE)</f>
        <v>0</v>
      </c>
      <c r="HP4" s="123">
        <f>VLOOKUP(HP3,CONFIG.!$A:$Z,BASE1!HP2,FALSE)</f>
        <v>0</v>
      </c>
      <c r="HQ4" s="123">
        <f>VLOOKUP(HQ3,CONFIG.!$A:$Z,BASE1!HQ2,FALSE)</f>
        <v>0</v>
      </c>
      <c r="HR4" s="123">
        <f>VLOOKUP(HR3,CONFIG.!$A:$Z,BASE1!HR2,FALSE)</f>
        <v>0</v>
      </c>
      <c r="HS4" s="123">
        <f>VLOOKUP(HS3,CONFIG.!$A:$Z,BASE1!HS2,FALSE)</f>
        <v>0</v>
      </c>
      <c r="HT4" s="123">
        <f>VLOOKUP(HT3,CONFIG.!$A:$Z,BASE1!HT2,FALSE)</f>
        <v>0</v>
      </c>
      <c r="HU4" s="124">
        <f>VLOOKUP(HU3,CONFIG.!$A:$Z,BASE1!HU2,FALSE)</f>
        <v>0</v>
      </c>
      <c r="HV4" s="125" t="str">
        <f>VLOOKUP(HV3,CONFIG.!$A:$Z,BASE1!HV2,FALSE)</f>
        <v>Couleurs / Teintes</v>
      </c>
      <c r="HW4" s="126" t="str">
        <f>VLOOKUP(HW3,CONFIG.!$A:$Z,BASE1!HW2,FALSE)</f>
        <v>Fluo / Photoluminescent</v>
      </c>
      <c r="HX4" s="126" t="str">
        <f>VLOOKUP(HX3,CONFIG.!$A:$Z,BASE1!HX2,FALSE)</f>
        <v>Monocouche teinté</v>
      </c>
      <c r="HY4" s="126" t="str">
        <f>VLOOKUP(HY3,CONFIG.!$A:$Z,BASE1!HY2,FALSE)</f>
        <v>Primaire uniquement</v>
      </c>
      <c r="HZ4" s="126" t="str">
        <f>VLOOKUP(HZ3,CONFIG.!$A:$Z,BASE1!HZ2,FALSE)</f>
        <v>Système plusieurs couches</v>
      </c>
      <c r="IA4" s="126" t="str">
        <f>VLOOKUP(IA3,CONFIG.!$A:$Z,BASE1!IA2,FALSE)</f>
        <v>Semi Opacifiant</v>
      </c>
      <c r="IB4" s="126" t="str">
        <f>VLOOKUP(IB3,CONFIG.!$A:$Z,BASE1!IB2,FALSE)</f>
        <v>Teintes bois</v>
      </c>
      <c r="IC4" s="126" t="str">
        <f>VLOOKUP(IC3,CONFIG.!$A:$Z,BASE1!IC2,FALSE)</f>
        <v>Vernis incolore</v>
      </c>
      <c r="ID4" s="126">
        <f>VLOOKUP(ID3,CONFIG.!$A:$Z,BASE1!ID2,FALSE)</f>
        <v>0</v>
      </c>
      <c r="IE4" s="126">
        <f>VLOOKUP(IE3,CONFIG.!$A:$Z,BASE1!IE2,FALSE)</f>
        <v>0</v>
      </c>
      <c r="IF4" s="126">
        <f>VLOOKUP(IF3,CONFIG.!$A:$Z,BASE1!IF2,FALSE)</f>
        <v>0</v>
      </c>
      <c r="IG4" s="126">
        <f>VLOOKUP(IG3,CONFIG.!$A:$Z,BASE1!IG2,FALSE)</f>
        <v>0</v>
      </c>
      <c r="IH4" s="126">
        <f>VLOOKUP(IH3,CONFIG.!$A:$Z,BASE1!IH2,FALSE)</f>
        <v>0</v>
      </c>
      <c r="II4" s="126">
        <f>VLOOKUP(II3,CONFIG.!$A:$Z,BASE1!II2,FALSE)</f>
        <v>0</v>
      </c>
      <c r="IJ4" s="126">
        <f>VLOOKUP(IJ3,CONFIG.!$A:$Z,BASE1!IJ2,FALSE)</f>
        <v>0</v>
      </c>
      <c r="IK4" s="126">
        <f>VLOOKUP(IK3,CONFIG.!$A:$Z,BASE1!IK2,FALSE)</f>
        <v>0</v>
      </c>
      <c r="IL4" s="126">
        <f>VLOOKUP(IL3,CONFIG.!$A:$Z,BASE1!IL2,FALSE)</f>
        <v>0</v>
      </c>
      <c r="IM4" s="126">
        <f>VLOOKUP(IM3,CONFIG.!$A:$Z,BASE1!IM2,FALSE)</f>
        <v>0</v>
      </c>
      <c r="IN4" s="126">
        <f>VLOOKUP(IN3,CONFIG.!$A:$Z,BASE1!IN2,FALSE)</f>
        <v>0</v>
      </c>
      <c r="IO4" s="126">
        <f>VLOOKUP(IO3,CONFIG.!$A:$Z,BASE1!IO2,FALSE)</f>
        <v>0</v>
      </c>
      <c r="IP4" s="126">
        <f>VLOOKUP(IP3,CONFIG.!$A:$Z,BASE1!IP2,FALSE)</f>
        <v>0</v>
      </c>
      <c r="IQ4" s="126">
        <f>VLOOKUP(IQ3,CONFIG.!$A:$Z,BASE1!IQ2,FALSE)</f>
        <v>0</v>
      </c>
      <c r="IR4" s="126">
        <f>VLOOKUP(IR3,CONFIG.!$A:$Z,BASE1!IR2,FALSE)</f>
        <v>0</v>
      </c>
      <c r="IS4" s="126">
        <f>VLOOKUP(IS3,CONFIG.!$A:$Z,BASE1!IS2,FALSE)</f>
        <v>0</v>
      </c>
      <c r="IT4" s="126">
        <f>VLOOKUP(IT3,CONFIG.!$A:$Z,BASE1!IT2,FALSE)</f>
        <v>0</v>
      </c>
      <c r="IU4" s="126">
        <f>VLOOKUP(IU3,CONFIG.!$A:$Z,BASE1!IU2,FALSE)</f>
        <v>0</v>
      </c>
      <c r="IV4" s="126">
        <f>VLOOKUP(IV3,CONFIG.!$A:$Z,BASE1!IV2,FALSE)</f>
        <v>0</v>
      </c>
      <c r="IW4" s="126">
        <f>VLOOKUP(IW3,CONFIG.!$A:$Z,BASE1!IW2,FALSE)</f>
        <v>0</v>
      </c>
      <c r="IX4" s="126">
        <f>VLOOKUP(IX3,CONFIG.!$A:$Z,BASE1!IX2,FALSE)</f>
        <v>0</v>
      </c>
      <c r="IY4" s="126">
        <f>VLOOKUP(IY3,CONFIG.!$A:$Z,BASE1!IY2,FALSE)</f>
        <v>0</v>
      </c>
      <c r="IZ4" s="126">
        <f>VLOOKUP(IZ3,CONFIG.!$A:$Z,BASE1!IZ2,FALSE)</f>
        <v>0</v>
      </c>
      <c r="JA4" s="126">
        <f>VLOOKUP(JA3,CONFIG.!$A:$Z,BASE1!JA2,FALSE)</f>
        <v>0</v>
      </c>
      <c r="JB4" s="126">
        <f>VLOOKUP(JB3,CONFIG.!$A:$Z,BASE1!JB2,FALSE)</f>
        <v>0</v>
      </c>
      <c r="JC4" s="126">
        <f>VLOOKUP(JC3,CONFIG.!$A:$Z,BASE1!JC2,FALSE)</f>
        <v>0</v>
      </c>
      <c r="JD4" s="127">
        <f>VLOOKUP(JD3,CONFIG.!$A:$Z,BASE1!JD2,FALSE)</f>
        <v>0</v>
      </c>
      <c r="JE4" s="128" t="str">
        <f>VLOOKUP(JE3,CONFIG.!$A:$Z,BASE1!JE2,FALSE)</f>
        <v>CDC DGA</v>
      </c>
      <c r="JF4" s="129" t="str">
        <f>VLOOKUP(JF3,CONFIG.!$A:$Z,BASE1!JF2,FALSE)</f>
        <v>anticryptogamique</v>
      </c>
      <c r="JG4" s="129" t="str">
        <f>VLOOKUP(JG3,CONFIG.!$A:$Z,BASE1!JG2,FALSE)</f>
        <v>BS &gt; 100 H</v>
      </c>
      <c r="JH4" s="129" t="str">
        <f>VLOOKUP(JH3,CONFIG.!$A:$Z,BASE1!JH2,FALSE)</f>
        <v>BS &gt; 200 H</v>
      </c>
      <c r="JI4" s="129" t="str">
        <f>VLOOKUP(JI3,CONFIG.!$A:$Z,BASE1!JI2,FALSE)</f>
        <v>BS &gt; 400 H</v>
      </c>
      <c r="JJ4" s="129" t="str">
        <f>VLOOKUP(JJ3,CONFIG.!$A:$Z,BASE1!JJ2,FALSE)</f>
        <v>BS &gt; 600 H</v>
      </c>
      <c r="JK4" s="129" t="str">
        <f>VLOOKUP(JK3,CONFIG.!$A:$Z,BASE1!JK2,FALSE)</f>
        <v>Certifié Ecocert</v>
      </c>
      <c r="JL4" s="129" t="str">
        <f>VLOOKUP(JL3,CONFIG.!$A:$Z,BASE1!JL2,FALSE)</f>
        <v>Décontaminable</v>
      </c>
      <c r="JM4" s="129" t="str">
        <f>VLOOKUP(JM3,CONFIG.!$A:$Z,BASE1!JM2,FALSE)</f>
        <v>hydrophobe</v>
      </c>
      <c r="JN4" s="129" t="str">
        <f>VLOOKUP(JN3,CONFIG.!$A:$Z,BASE1!JN2,FALSE)</f>
        <v>Norme Jouet</v>
      </c>
      <c r="JO4" s="129" t="str">
        <f>VLOOKUP(JO3,CONFIG.!$A:$Z,BASE1!JO2,FALSE)</f>
        <v>PV alimentaire</v>
      </c>
      <c r="JP4" s="129" t="str">
        <f>VLOOKUP(JP3,CONFIG.!$A:$Z,BASE1!JP2,FALSE)</f>
        <v>PV feu</v>
      </c>
      <c r="JQ4" s="129" t="str">
        <f>VLOOKUP(JQ3,CONFIG.!$A:$Z,BASE1!JQ2,FALSE)</f>
        <v>Tenue agents chimiques</v>
      </c>
      <c r="JR4" s="129">
        <f>VLOOKUP(JR3,CONFIG.!$A:$Z,BASE1!JR2,FALSE)</f>
        <v>0</v>
      </c>
      <c r="JS4" s="129">
        <f>VLOOKUP(JS3,CONFIG.!$A:$Z,BASE1!JS2,FALSE)</f>
        <v>0</v>
      </c>
      <c r="JT4" s="129">
        <f>VLOOKUP(JT3,CONFIG.!$A:$Z,BASE1!JT2,FALSE)</f>
        <v>0</v>
      </c>
      <c r="JU4" s="129">
        <f>VLOOKUP(JU3,CONFIG.!$A:$Z,BASE1!JU2,FALSE)</f>
        <v>0</v>
      </c>
      <c r="JV4" s="129">
        <f>VLOOKUP(JV3,CONFIG.!$A:$Z,BASE1!JV2,FALSE)</f>
        <v>0</v>
      </c>
      <c r="JW4" s="129">
        <f>VLOOKUP(JW3,CONFIG.!$A:$Z,BASE1!JW2,FALSE)</f>
        <v>0</v>
      </c>
      <c r="JX4" s="129">
        <f>VLOOKUP(JX3,CONFIG.!$A:$Z,BASE1!JX2,FALSE)</f>
        <v>0</v>
      </c>
      <c r="JY4" s="129">
        <f>VLOOKUP(JY3,CONFIG.!$A:$Z,BASE1!JY2,FALSE)</f>
        <v>0</v>
      </c>
      <c r="JZ4" s="129">
        <f>VLOOKUP(JZ3,CONFIG.!$A:$Z,BASE1!JZ2,FALSE)</f>
        <v>0</v>
      </c>
      <c r="KA4" s="129">
        <f>VLOOKUP(KA3,CONFIG.!$A:$Z,BASE1!KA2,FALSE)</f>
        <v>0</v>
      </c>
      <c r="KB4" s="129">
        <f>VLOOKUP(KB3,CONFIG.!$A:$Z,BASE1!KB2,FALSE)</f>
        <v>0</v>
      </c>
      <c r="KC4" s="129">
        <f>VLOOKUP(KC3,CONFIG.!$A:$Z,BASE1!KC2,FALSE)</f>
        <v>0</v>
      </c>
      <c r="KD4" s="129">
        <f>VLOOKUP(KD3,CONFIG.!$A:$Z,BASE1!KD2,FALSE)</f>
        <v>0</v>
      </c>
      <c r="KE4" s="129">
        <f>VLOOKUP(KE3,CONFIG.!$A:$Z,BASE1!KE2,FALSE)</f>
        <v>0</v>
      </c>
      <c r="KF4" s="129">
        <f>VLOOKUP(KF3,CONFIG.!$A:$Z,BASE1!KF2,FALSE)</f>
        <v>0</v>
      </c>
      <c r="KG4" s="129">
        <f>VLOOKUP(KG3,CONFIG.!$A:$Z,BASE1!KG2,FALSE)</f>
        <v>0</v>
      </c>
      <c r="KH4" s="129">
        <f>VLOOKUP(KH3,CONFIG.!$A:$Z,BASE1!KH2,FALSE)</f>
        <v>0</v>
      </c>
      <c r="KI4" s="129">
        <f>VLOOKUP(KI3,CONFIG.!$A:$Z,BASE1!KI2,FALSE)</f>
        <v>0</v>
      </c>
      <c r="KJ4" s="129">
        <f>VLOOKUP(KJ3,CONFIG.!$A:$Z,BASE1!KJ2,FALSE)</f>
        <v>0</v>
      </c>
      <c r="KK4" s="129">
        <f>VLOOKUP(KK3,CONFIG.!$A:$Z,BASE1!KK2,FALSE)</f>
        <v>0</v>
      </c>
      <c r="KL4" s="129">
        <f>VLOOKUP(KL3,CONFIG.!$A:$Z,BASE1!KL2,FALSE)</f>
        <v>0</v>
      </c>
      <c r="KM4" s="130">
        <f>VLOOKUP(KM3,CONFIG.!$A:$Z,BASE1!KM2,FALSE)</f>
        <v>0</v>
      </c>
      <c r="KN4" s="131" t="str">
        <f>VLOOKUP(KN3,CONFIG.!$A:$Z,BASE1!KN2,FALSE)</f>
        <v>Agricole.</v>
      </c>
      <c r="KO4" s="132" t="str">
        <f>VLOOKUP(KO3,CONFIG.!$A:$Z,BASE1!KO2,FALSE)</f>
        <v>Alimentaire.</v>
      </c>
      <c r="KP4" s="132" t="str">
        <f>VLOOKUP(KP3,CONFIG.!$A:$Z,BASE1!KP2,FALSE)</f>
        <v>Anticorrosion.</v>
      </c>
      <c r="KQ4" s="132" t="str">
        <f>VLOOKUP(KQ3,CONFIG.!$A:$Z,BASE1!KQ2,FALSE)</f>
        <v>Anti-graffiti.</v>
      </c>
      <c r="KR4" s="132" t="str">
        <f>VLOOKUP(KR3,CONFIG.!$A:$Z,BASE1!KR2,FALSE)</f>
        <v>Bardages</v>
      </c>
      <c r="KS4" s="132" t="str">
        <f>VLOOKUP(KS3,CONFIG.!$A:$Z,BASE1!KS2,FALSE)</f>
        <v>Bâtiment Extérieur</v>
      </c>
      <c r="KT4" s="132" t="str">
        <f>VLOOKUP(KT3,CONFIG.!$A:$Z,BASE1!KT2,FALSE)</f>
        <v>Bâtiment Intérieur</v>
      </c>
      <c r="KU4" s="132" t="str">
        <f>VLOOKUP(KU3,CONFIG.!$A:$Z,BASE1!KU2,FALSE)</f>
        <v>Charpentes.</v>
      </c>
      <c r="KV4" s="132" t="str">
        <f>VLOOKUP(KV3,CONFIG.!$A:$Z,BASE1!KV2,FALSE)</f>
        <v>Chaudronneries.</v>
      </c>
      <c r="KW4" s="132" t="str">
        <f>VLOOKUP(KW3,CONFIG.!$A:$Z,BASE1!KW2,FALSE)</f>
        <v>Constructions modulaires.</v>
      </c>
      <c r="KX4" s="132" t="str">
        <f>VLOOKUP(KX3,CONFIG.!$A:$Z,BASE1!KX2,FALSE)</f>
        <v>Conteneurs / Bennes.</v>
      </c>
      <c r="KY4" s="132" t="str">
        <f>VLOOKUP(KY3,CONFIG.!$A:$Z,BASE1!KY2,FALSE)</f>
        <v>Décoration</v>
      </c>
      <c r="KZ4" s="132" t="str">
        <f>VLOOKUP(KZ3,CONFIG.!$A:$Z,BASE1!KZ2,FALSE)</f>
        <v>Enseignes publicitaires.</v>
      </c>
      <c r="LA4" s="132" t="str">
        <f>VLOOKUP(LA3,CONFIG.!$A:$Z,BASE1!LA2,FALSE)</f>
        <v>Equipements industriels.</v>
      </c>
      <c r="LB4" s="132" t="str">
        <f>VLOOKUP(LB3,CONFIG.!$A:$Z,BASE1!LB2,FALSE)</f>
        <v>Marine / navale</v>
      </c>
      <c r="LC4" s="132" t="str">
        <f>VLOOKUP(LC3,CONFIG.!$A:$Z,BASE1!LC2,FALSE)</f>
        <v>Matériel Médical</v>
      </c>
      <c r="LD4" s="132" t="str">
        <f>VLOOKUP(LD3,CONFIG.!$A:$Z,BASE1!LD2,FALSE)</f>
        <v>Matériels roulants</v>
      </c>
      <c r="LE4" s="132" t="str">
        <f>VLOOKUP(LE3,CONFIG.!$A:$Z,BASE1!LE2,FALSE)</f>
        <v>Mobilier de bureaux.</v>
      </c>
      <c r="LF4" s="132" t="str">
        <f>VLOOKUP(LF3,CONFIG.!$A:$Z,BASE1!LF2,FALSE)</f>
        <v>Monuments historiques</v>
      </c>
      <c r="LG4" s="132" t="str">
        <f>VLOOKUP(LG3,CONFIG.!$A:$Z,BASE1!LG2,FALSE)</f>
        <v>Ouvrages d'art</v>
      </c>
      <c r="LH4" s="132" t="str">
        <f>VLOOKUP(LH3,CONFIG.!$A:$Z,BASE1!LH2,FALSE)</f>
        <v>Ouvrages en bois</v>
      </c>
      <c r="LI4" s="132" t="str">
        <f>VLOOKUP(LI3,CONFIG.!$A:$Z,BASE1!LI2,FALSE)</f>
        <v>Scolaire</v>
      </c>
      <c r="LJ4" s="132" t="str">
        <f>VLOOKUP(LJ3,CONFIG.!$A:$Z,BASE1!LJ2,FALSE)</f>
        <v xml:space="preserve">Sols </v>
      </c>
      <c r="LK4" s="132" t="str">
        <f>VLOOKUP(LK3,CONFIG.!$A:$Z,BASE1!LK2,FALSE)</f>
        <v>Toitures</v>
      </c>
      <c r="LL4" s="132" t="str">
        <f>VLOOKUP(LL3,CONFIG.!$A:$Z,BASE1!LL2,FALSE)</f>
        <v>Tôleries industrielles.</v>
      </c>
      <c r="LM4" s="132">
        <f>VLOOKUP(LM3,CONFIG.!$A:$Z,BASE1!LM2,FALSE)</f>
        <v>0</v>
      </c>
      <c r="LN4" s="132">
        <f>VLOOKUP(LN3,CONFIG.!$A:$Z,BASE1!LN2,FALSE)</f>
        <v>0</v>
      </c>
      <c r="LO4" s="132">
        <f>VLOOKUP(LO3,CONFIG.!$A:$Z,BASE1!LO2,FALSE)</f>
        <v>0</v>
      </c>
      <c r="LP4" s="132">
        <f>VLOOKUP(LP3,CONFIG.!$A:$Z,BASE1!LP2,FALSE)</f>
        <v>0</v>
      </c>
      <c r="LQ4" s="132">
        <f>VLOOKUP(LQ3,CONFIG.!$A:$Z,BASE1!LQ2,FALSE)</f>
        <v>0</v>
      </c>
      <c r="LR4" s="132">
        <f>VLOOKUP(LR3,CONFIG.!$A:$Z,BASE1!LR2,FALSE)</f>
        <v>0</v>
      </c>
      <c r="LS4" s="132">
        <f>VLOOKUP(LS3,CONFIG.!$A:$Z,BASE1!LS2,FALSE)</f>
        <v>0</v>
      </c>
      <c r="LT4" s="132">
        <f>VLOOKUP(LT3,CONFIG.!$A:$Z,BASE1!LT2,FALSE)</f>
        <v>0</v>
      </c>
      <c r="LU4" s="132">
        <f>VLOOKUP(LU3,CONFIG.!$A:$Z,BASE1!LU2,FALSE)</f>
        <v>0</v>
      </c>
      <c r="LV4" s="133">
        <f>VLOOKUP(LV3,CONFIG.!$A:$Z,BASE1!LV2,FALSE)</f>
        <v>0</v>
      </c>
      <c r="LW4" s="134" t="str">
        <f>VLOOKUP(LW3,CONFIG.!$A:$Z,BASE1!LW2,FALSE)</f>
        <v>Antidérapant</v>
      </c>
      <c r="LX4" s="135" t="str">
        <f>VLOOKUP(LX3,CONFIG.!$A:$Z,BASE1!LX2,FALSE)</f>
        <v>Magnétique</v>
      </c>
      <c r="LY4" s="135" t="str">
        <f>VLOOKUP(LY3,CONFIG.!$A:$Z,BASE1!LY2,FALSE)</f>
        <v>Martelé</v>
      </c>
      <c r="LZ4" s="135" t="str">
        <f>VLOOKUP(LZ3,CONFIG.!$A:$Z,BASE1!LZ2,FALSE)</f>
        <v>Pelable</v>
      </c>
      <c r="MA4" s="135" t="str">
        <f>VLOOKUP(MA3,CONFIG.!$A:$Z,BASE1!MA2,FALSE)</f>
        <v>Soft</v>
      </c>
      <c r="MB4" s="135" t="str">
        <f>VLOOKUP(MB3,CONFIG.!$A:$Z,BASE1!MB2,FALSE)</f>
        <v>Structuré</v>
      </c>
      <c r="MC4" s="135" t="str">
        <f>VLOOKUP(MC3,CONFIG.!$A:$Z,BASE1!MC2,FALSE)</f>
        <v>Tableau Véléda</v>
      </c>
      <c r="MD4" s="135" t="str">
        <f>VLOOKUP(MD3,CONFIG.!$A:$Z,BASE1!MD2,FALSE)</f>
        <v>Temporaire</v>
      </c>
      <c r="ME4" s="135" t="str">
        <f>VLOOKUP(ME3,CONFIG.!$A:$Z,BASE1!ME2,FALSE)</f>
        <v>Texturé</v>
      </c>
      <c r="MF4" s="135">
        <f>VLOOKUP(MF3,CONFIG.!$A:$Z,BASE1!MF2,FALSE)</f>
        <v>0</v>
      </c>
      <c r="MG4" s="135">
        <f>VLOOKUP(MG3,CONFIG.!$A:$Z,BASE1!MG2,FALSE)</f>
        <v>0</v>
      </c>
      <c r="MH4" s="135">
        <f>VLOOKUP(MH3,CONFIG.!$A:$Z,BASE1!MH2,FALSE)</f>
        <v>0</v>
      </c>
      <c r="MI4" s="135">
        <f>VLOOKUP(MI3,CONFIG.!$A:$Z,BASE1!MI2,FALSE)</f>
        <v>0</v>
      </c>
      <c r="MJ4" s="135">
        <f>VLOOKUP(MJ3,CONFIG.!$A:$Z,BASE1!MJ2,FALSE)</f>
        <v>0</v>
      </c>
      <c r="MK4" s="135">
        <f>VLOOKUP(MK3,CONFIG.!$A:$Z,BASE1!MK2,FALSE)</f>
        <v>0</v>
      </c>
      <c r="ML4" s="135">
        <f>VLOOKUP(ML3,CONFIG.!$A:$Z,BASE1!ML2,FALSE)</f>
        <v>0</v>
      </c>
      <c r="MM4" s="135">
        <f>VLOOKUP(MM3,CONFIG.!$A:$Z,BASE1!MM2,FALSE)</f>
        <v>0</v>
      </c>
      <c r="MN4" s="135">
        <f>VLOOKUP(MN3,CONFIG.!$A:$Z,BASE1!MN2,FALSE)</f>
        <v>0</v>
      </c>
      <c r="MO4" s="135">
        <f>VLOOKUP(MO3,CONFIG.!$A:$Z,BASE1!MO2,FALSE)</f>
        <v>0</v>
      </c>
      <c r="MP4" s="135">
        <f>VLOOKUP(MP3,CONFIG.!$A:$Z,BASE1!MP2,FALSE)</f>
        <v>0</v>
      </c>
      <c r="MQ4" s="135">
        <f>VLOOKUP(MQ3,CONFIG.!$A:$Z,BASE1!MQ2,FALSE)</f>
        <v>0</v>
      </c>
      <c r="MR4" s="135">
        <f>VLOOKUP(MR3,CONFIG.!$A:$Z,BASE1!MR2,FALSE)</f>
        <v>0</v>
      </c>
      <c r="MS4" s="135">
        <f>VLOOKUP(MS3,CONFIG.!$A:$Z,BASE1!MS2,FALSE)</f>
        <v>0</v>
      </c>
      <c r="MT4" s="135">
        <f>VLOOKUP(MT3,CONFIG.!$A:$Z,BASE1!MT2,FALSE)</f>
        <v>0</v>
      </c>
      <c r="MU4" s="135">
        <f>VLOOKUP(MU3,CONFIG.!$A:$Z,BASE1!MU2,FALSE)</f>
        <v>0</v>
      </c>
      <c r="MV4" s="135">
        <f>VLOOKUP(MV3,CONFIG.!$A:$Z,BASE1!MV2,FALSE)</f>
        <v>0</v>
      </c>
      <c r="MW4" s="135">
        <f>VLOOKUP(MW3,CONFIG.!$A:$Z,BASE1!MW2,FALSE)</f>
        <v>0</v>
      </c>
      <c r="MX4" s="135">
        <f>VLOOKUP(MX3,CONFIG.!$A:$Z,BASE1!MX2,FALSE)</f>
        <v>0</v>
      </c>
      <c r="MY4" s="135">
        <f>VLOOKUP(MY3,CONFIG.!$A:$Z,BASE1!MY2,FALSE)</f>
        <v>0</v>
      </c>
      <c r="MZ4" s="135">
        <f>VLOOKUP(MZ3,CONFIG.!$A:$Z,BASE1!MZ2,FALSE)</f>
        <v>0</v>
      </c>
      <c r="NA4" s="135">
        <f>VLOOKUP(NA3,CONFIG.!$A:$Z,BASE1!NA2,FALSE)</f>
        <v>0</v>
      </c>
      <c r="NB4" s="135">
        <f>VLOOKUP(NB3,CONFIG.!$A:$Z,BASE1!NB2,FALSE)</f>
        <v>0</v>
      </c>
      <c r="NC4" s="135">
        <f>VLOOKUP(NC3,CONFIG.!$A:$Z,BASE1!NC2,FALSE)</f>
        <v>0</v>
      </c>
      <c r="ND4" s="135">
        <f>VLOOKUP(ND3,CONFIG.!$A:$Z,BASE1!ND2,FALSE)</f>
        <v>0</v>
      </c>
      <c r="NE4" s="136">
        <f>VLOOKUP(NE3,CONFIG.!$A:$Z,BASE1!NE2,FALSE)</f>
        <v>0</v>
      </c>
    </row>
    <row r="5" spans="1:370" ht="46.5" customHeight="1" thickBot="1" x14ac:dyDescent="0.3">
      <c r="D5" s="74"/>
      <c r="E5" s="75"/>
      <c r="F5" s="76"/>
      <c r="G5" s="76"/>
      <c r="H5" s="77" t="str">
        <f>IF(CONFIG.!B26="Non sélectionné","",CONFIG.!B26)</f>
        <v/>
      </c>
      <c r="I5" s="77" t="str">
        <f>IF(CONFIG.!C26="Non sélectionné","",CONFIG.!C26)</f>
        <v/>
      </c>
      <c r="J5" s="77" t="str">
        <f>IF(CONFIG.!D26="Non sélectionné","",CONFIG.!D26)</f>
        <v/>
      </c>
      <c r="K5" s="77" t="str">
        <f>IF(CONFIG.!E26="Non sélectionné","",CONFIG.!E26)</f>
        <v/>
      </c>
      <c r="L5" s="77" t="str">
        <f>IF(CONFIG.!F26="Non sélectionné","",CONFIG.!F26)</f>
        <v/>
      </c>
      <c r="M5" s="77" t="str">
        <f>IF(CONFIG.!G26="Non sélectionné","",CONFIG.!G26)</f>
        <v/>
      </c>
      <c r="N5" s="77" t="str">
        <f>IF(CONFIG.!H26="Non sélectionné","",CONFIG.!H26)</f>
        <v/>
      </c>
      <c r="O5" s="78" t="str">
        <f>IF(CONFIG.!I26="Non sélectionné","",CONFIG.!I26)</f>
        <v/>
      </c>
      <c r="P5" s="78" t="str">
        <f>IF(CONFIG.!J26="Non sélectionné","",CONFIG.!J26)</f>
        <v/>
      </c>
      <c r="Q5" s="78" t="str">
        <f>IF(CONFIG.!K26="Non sélectionné","",CONFIG.!K26)</f>
        <v/>
      </c>
      <c r="R5" s="76"/>
      <c r="S5" s="79"/>
      <c r="T5" s="80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10"/>
      <c r="AX5" s="10"/>
      <c r="AY5" s="10"/>
      <c r="AZ5" s="10"/>
      <c r="BA5" s="10"/>
      <c r="BB5" s="82"/>
      <c r="BC5" s="83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10"/>
      <c r="CG5" s="10"/>
      <c r="CH5" s="10"/>
      <c r="CI5" s="10"/>
      <c r="CJ5" s="10"/>
      <c r="CK5" s="82"/>
      <c r="CL5" s="83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10"/>
      <c r="DP5" s="10"/>
      <c r="DQ5" s="10"/>
      <c r="DR5" s="10"/>
      <c r="DS5" s="10"/>
      <c r="DT5" s="82"/>
      <c r="DU5" s="83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10"/>
      <c r="EY5" s="10"/>
      <c r="EZ5" s="10"/>
      <c r="FA5" s="10"/>
      <c r="FB5" s="10"/>
      <c r="FC5" s="82"/>
      <c r="FD5" s="83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10"/>
      <c r="GH5" s="10"/>
      <c r="GI5" s="10"/>
      <c r="GJ5" s="10"/>
      <c r="GK5" s="10"/>
      <c r="GL5" s="82"/>
      <c r="GM5" s="83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10"/>
      <c r="HQ5" s="10"/>
      <c r="HR5" s="10"/>
      <c r="HS5" s="10"/>
      <c r="HT5" s="10"/>
      <c r="HU5" s="82"/>
      <c r="HV5" s="83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  <c r="IW5" s="81"/>
      <c r="IX5" s="81"/>
      <c r="IY5" s="10"/>
      <c r="IZ5" s="10"/>
      <c r="JA5" s="10"/>
      <c r="JB5" s="10"/>
      <c r="JC5" s="10"/>
      <c r="JD5" s="82"/>
      <c r="JE5" s="83"/>
      <c r="JF5" s="81"/>
      <c r="JG5" s="81"/>
      <c r="JH5" s="81"/>
      <c r="JI5" s="81"/>
      <c r="JJ5" s="81"/>
      <c r="JK5" s="81"/>
      <c r="JL5" s="81"/>
      <c r="JM5" s="81"/>
      <c r="JN5" s="81"/>
      <c r="JO5" s="81"/>
      <c r="JP5" s="81"/>
      <c r="JQ5" s="81"/>
      <c r="JR5" s="81"/>
      <c r="JS5" s="81"/>
      <c r="JT5" s="81"/>
      <c r="JU5" s="81"/>
      <c r="JV5" s="81"/>
      <c r="JW5" s="81"/>
      <c r="JX5" s="81"/>
      <c r="JY5" s="81"/>
      <c r="JZ5" s="81"/>
      <c r="KA5" s="81"/>
      <c r="KB5" s="81"/>
      <c r="KC5" s="81"/>
      <c r="KD5" s="81"/>
      <c r="KE5" s="81"/>
      <c r="KF5" s="81"/>
      <c r="KG5" s="81"/>
      <c r="KH5" s="10"/>
      <c r="KI5" s="10"/>
      <c r="KJ5" s="10"/>
      <c r="KK5" s="10"/>
      <c r="KL5" s="10"/>
      <c r="KM5" s="82"/>
      <c r="KN5" s="83"/>
      <c r="KO5" s="81"/>
      <c r="KP5" s="81"/>
      <c r="KQ5" s="81"/>
      <c r="KR5" s="81"/>
      <c r="KS5" s="81"/>
      <c r="KT5" s="81"/>
      <c r="KU5" s="81"/>
      <c r="KV5" s="81"/>
      <c r="KW5" s="81"/>
      <c r="KX5" s="81"/>
      <c r="KY5" s="81"/>
      <c r="KZ5" s="81"/>
      <c r="LA5" s="81"/>
      <c r="LB5" s="81"/>
      <c r="LC5" s="81"/>
      <c r="LD5" s="81"/>
      <c r="LE5" s="81"/>
      <c r="LF5" s="81"/>
      <c r="LG5" s="81"/>
      <c r="LH5" s="81"/>
      <c r="LI5" s="81"/>
      <c r="LJ5" s="81"/>
      <c r="LK5" s="81"/>
      <c r="LL5" s="81"/>
      <c r="LM5" s="81"/>
      <c r="LN5" s="81"/>
      <c r="LO5" s="81"/>
      <c r="LP5" s="81"/>
      <c r="LQ5" s="10"/>
      <c r="LR5" s="10"/>
      <c r="LS5" s="10"/>
      <c r="LT5" s="10"/>
      <c r="LU5" s="10"/>
      <c r="LV5" s="82"/>
      <c r="LW5" s="83"/>
      <c r="LX5" s="81"/>
      <c r="LY5" s="81"/>
      <c r="LZ5" s="81"/>
      <c r="MA5" s="81"/>
      <c r="MB5" s="81"/>
      <c r="MC5" s="81"/>
      <c r="MD5" s="81"/>
      <c r="ME5" s="81"/>
      <c r="MF5" s="81"/>
      <c r="MG5" s="81"/>
      <c r="MH5" s="81"/>
      <c r="MI5" s="81"/>
      <c r="MJ5" s="81"/>
      <c r="MK5" s="81"/>
      <c r="ML5" s="81"/>
      <c r="MM5" s="81"/>
      <c r="MN5" s="81"/>
      <c r="MO5" s="81"/>
      <c r="MP5" s="81"/>
      <c r="MQ5" s="81"/>
      <c r="MR5" s="81"/>
      <c r="MS5" s="81"/>
      <c r="MT5" s="81"/>
      <c r="MU5" s="81"/>
      <c r="MV5" s="81"/>
      <c r="MW5" s="81"/>
      <c r="MX5" s="81"/>
      <c r="MY5" s="81"/>
      <c r="MZ5" s="10"/>
      <c r="NA5" s="10"/>
      <c r="NB5" s="10"/>
      <c r="NC5" s="10"/>
      <c r="ND5" s="10"/>
      <c r="NE5" s="82"/>
    </row>
    <row r="6" spans="1:370" ht="15.75" thickBot="1" x14ac:dyDescent="0.3">
      <c r="A6" s="11">
        <v>1</v>
      </c>
      <c r="B6" s="11">
        <f t="shared" ref="B6" si="24">B7</f>
        <v>1</v>
      </c>
      <c r="C6" s="11">
        <f>IF(D7="OK",D6,"")</f>
        <v>131</v>
      </c>
      <c r="D6" s="141">
        <v>131</v>
      </c>
      <c r="E6" s="98" t="s">
        <v>75</v>
      </c>
      <c r="F6" s="98" t="s">
        <v>75</v>
      </c>
      <c r="G6" s="98" t="s">
        <v>75</v>
      </c>
      <c r="H6" s="10" t="str">
        <f>IF(ISERROR(HLOOKUP(H7,$T$4:$ZZ$1244,$A6+2,FALSE)=TRUE),"",HLOOKUP(H7,$T$4:$ZZ$1244,$A6+2,FALSE))</f>
        <v/>
      </c>
      <c r="I6" s="10" t="str">
        <f>IF(ISERROR(HLOOKUP(I7,$T$4:$ZZ$1244,$A6+2,FALSE)=TRUE),"",HLOOKUP(I7,$T$4:$ZZ$1244,$A6+2,FALSE))</f>
        <v/>
      </c>
      <c r="J6" s="10"/>
      <c r="K6" s="10" t="str">
        <f>IF(ISERROR(HLOOKUP(K7,$T$4:$ZZ$1244,$A6+2,FALSE)=TRUE),"",HLOOKUP(K7,$T$4:$ZZ$1244,$A6+2,FALSE))</f>
        <v/>
      </c>
      <c r="L6" s="10"/>
      <c r="M6" s="10"/>
      <c r="N6" s="10"/>
      <c r="O6" s="10"/>
      <c r="P6" s="10"/>
      <c r="Q6" s="10"/>
      <c r="R6" s="98" t="s">
        <v>68</v>
      </c>
      <c r="S6" s="98" t="s">
        <v>68</v>
      </c>
      <c r="T6" s="137" t="s">
        <v>67</v>
      </c>
      <c r="U6" s="90"/>
      <c r="V6" s="90"/>
      <c r="W6" s="90" t="s">
        <v>75</v>
      </c>
      <c r="X6" s="90"/>
      <c r="Y6" s="90"/>
      <c r="Z6" s="147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 t="s">
        <v>67</v>
      </c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1"/>
      <c r="BC6" s="89" t="s">
        <v>229</v>
      </c>
      <c r="BD6" s="90"/>
      <c r="BE6" s="90" t="s">
        <v>67</v>
      </c>
      <c r="BF6" s="90" t="s">
        <v>75</v>
      </c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1"/>
      <c r="CL6" s="92"/>
      <c r="CM6" s="93"/>
      <c r="CN6" s="93"/>
      <c r="CO6" s="93"/>
      <c r="CP6" s="93" t="s">
        <v>60</v>
      </c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4"/>
      <c r="DU6" s="89"/>
      <c r="DV6" s="90" t="s">
        <v>81</v>
      </c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1"/>
      <c r="FD6" s="92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4"/>
      <c r="GM6" s="92"/>
      <c r="GN6" s="93" t="s">
        <v>60</v>
      </c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4"/>
      <c r="HV6" s="92"/>
      <c r="HW6" s="93"/>
      <c r="HX6" s="93"/>
      <c r="HY6" s="93" t="s">
        <v>60</v>
      </c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4"/>
      <c r="JE6" s="92"/>
      <c r="JF6" s="93"/>
      <c r="JG6" s="93"/>
      <c r="JH6" s="93" t="s">
        <v>60</v>
      </c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4"/>
      <c r="KN6" s="92" t="s">
        <v>60</v>
      </c>
      <c r="KO6" s="93"/>
      <c r="KP6" s="93"/>
      <c r="KQ6" s="93"/>
      <c r="KR6" s="93"/>
      <c r="KS6" s="93"/>
      <c r="KT6" s="93"/>
      <c r="KU6" s="93" t="s">
        <v>60</v>
      </c>
      <c r="KV6" s="93" t="s">
        <v>60</v>
      </c>
      <c r="KW6" s="93"/>
      <c r="KX6" s="93" t="s">
        <v>60</v>
      </c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4"/>
      <c r="LW6" s="92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  <c r="MW6" s="93"/>
      <c r="MX6" s="93"/>
      <c r="MY6" s="93"/>
      <c r="MZ6" s="93"/>
      <c r="NA6" s="93"/>
      <c r="NB6" s="93"/>
      <c r="NC6" s="93"/>
      <c r="ND6" s="93"/>
      <c r="NE6" s="94"/>
      <c r="NF6" s="138"/>
    </row>
    <row r="7" spans="1:370" ht="15.75" hidden="1" thickBot="1" x14ac:dyDescent="0.3">
      <c r="A7" s="11">
        <v>2</v>
      </c>
      <c r="B7" s="11">
        <f t="shared" ref="B7" si="25">IF(D7="OK",1+B5,B5)</f>
        <v>1</v>
      </c>
      <c r="D7" s="142" t="str">
        <f>IF(ISERROR(IF(CONCATENATE(H7,I7,J7,K7,L7,M7,N7,O7,P7,Q7)=CONCATENATE(H$5,I$5,J$5,K$5,L$5,M$5,N$5,O$5,P$5,Q$5),"OK","NON")=TRUE),"NON",IF(CONCATENATE(H7,I7,J7,K7,L7,M7,N7,O7,P7,Q7)=CONCATENATE(H$5,I$5,J$5,K$5,L$5,M$5,N$5,O$5,P$5,Q$5),"OK","NON"))</f>
        <v>OK</v>
      </c>
      <c r="E7" s="84"/>
      <c r="F7" s="84"/>
      <c r="G7" s="84"/>
      <c r="H7" s="85" t="str">
        <f>HLOOKUP(H$5,$T7:$AAG7,1,FALSE)</f>
        <v/>
      </c>
      <c r="I7" s="85" t="str">
        <f t="shared" ref="I7:Q21" si="26">HLOOKUP(I$5,$T7:$AAG7,1,FALSE)</f>
        <v/>
      </c>
      <c r="J7" s="85" t="str">
        <f t="shared" si="26"/>
        <v/>
      </c>
      <c r="K7" s="85" t="str">
        <f t="shared" si="26"/>
        <v/>
      </c>
      <c r="L7" s="85" t="str">
        <f t="shared" si="26"/>
        <v/>
      </c>
      <c r="M7" s="85" t="str">
        <f t="shared" si="26"/>
        <v/>
      </c>
      <c r="N7" s="85" t="str">
        <f t="shared" si="26"/>
        <v/>
      </c>
      <c r="O7" s="85" t="str">
        <f t="shared" si="26"/>
        <v/>
      </c>
      <c r="P7" s="85" t="str">
        <f t="shared" si="26"/>
        <v/>
      </c>
      <c r="Q7" s="85" t="str">
        <f t="shared" si="26"/>
        <v/>
      </c>
      <c r="R7" s="85"/>
      <c r="S7" s="84"/>
      <c r="T7" s="86" t="str">
        <f>IF(T6="","",VLOOKUP(T$3,CONFIG.!$A:$M,T$2,FALSE))</f>
        <v>Acier brut et trempé / phosphaté</v>
      </c>
      <c r="U7" s="87" t="str">
        <f>IF(U6="","",VLOOKUP(U$3,CONFIG.!$A:$M,U$2,FALSE))</f>
        <v/>
      </c>
      <c r="V7" s="87" t="str">
        <f>IF(V6="","",VLOOKUP(V$3,CONFIG.!$A:$M,V$2,FALSE))</f>
        <v/>
      </c>
      <c r="W7" s="87" t="str">
        <f>IF(W6="","",VLOOKUP(W$3,CONFIG.!$A:$M,W$2,FALSE))</f>
        <v>Acier laminé à froid, tôlerie fine / phosphaté</v>
      </c>
      <c r="X7" s="87" t="str">
        <f>IF(X6="","",VLOOKUP(X$3,CONFIG.!$A:$M,X$2,FALSE))</f>
        <v/>
      </c>
      <c r="Y7" s="87" t="str">
        <f>IF(Y6="","",VLOOKUP(Y$3,CONFIG.!$A:$M,Y$2,FALSE))</f>
        <v/>
      </c>
      <c r="Z7" s="87" t="str">
        <f>IF(Z6="","",VLOOKUP(Z$3,CONFIG.!$A:$M,Z$2,FALSE))</f>
        <v/>
      </c>
      <c r="AA7" s="87" t="str">
        <f>IF(AA6="","",VLOOKUP(AA$3,CONFIG.!$A:$M,AA$2,FALSE))</f>
        <v/>
      </c>
      <c r="AB7" s="87" t="str">
        <f>IF(AB6="","",VLOOKUP(AB$3,CONFIG.!$A:$M,AB$2,FALSE))</f>
        <v/>
      </c>
      <c r="AC7" s="87" t="str">
        <f>IF(AC6="","",VLOOKUP(AC$3,CONFIG.!$A:$M,AC$2,FALSE))</f>
        <v/>
      </c>
      <c r="AD7" s="87" t="str">
        <f>IF(AD6="","",VLOOKUP(AD$3,CONFIG.!$A:$M,AD$2,FALSE))</f>
        <v/>
      </c>
      <c r="AE7" s="87" t="str">
        <f>IF(AE6="","",VLOOKUP(AE$3,CONFIG.!$A:$M,AE$2,FALSE))</f>
        <v/>
      </c>
      <c r="AF7" s="87" t="str">
        <f>IF(AF6="","",VLOOKUP(AF$3,CONFIG.!$A:$M,AF$2,FALSE))</f>
        <v/>
      </c>
      <c r="AG7" s="87" t="str">
        <f>IF(AG6="","",VLOOKUP(AG$3,CONFIG.!$A:$M,AG$2,FALSE))</f>
        <v/>
      </c>
      <c r="AH7" s="87" t="str">
        <f>IF(AH6="","",VLOOKUP(AH$3,CONFIG.!$A:$M,AH$2,FALSE))</f>
        <v/>
      </c>
      <c r="AI7" s="87" t="str">
        <f>IF(AI6="","",VLOOKUP(AI$3,CONFIG.!$A:$M,AI$2,FALSE))</f>
        <v/>
      </c>
      <c r="AJ7" s="87" t="str">
        <f>IF(AJ6="","",VLOOKUP(AJ$3,CONFIG.!$A:$M,AJ$2,FALSE))</f>
        <v/>
      </c>
      <c r="AK7" s="87" t="str">
        <f>IF(AK6="","",VLOOKUP(AK$3,CONFIG.!$A:$M,AK$2,FALSE))</f>
        <v/>
      </c>
      <c r="AL7" s="87" t="str">
        <f>IF(AL6="","",VLOOKUP(AL$3,CONFIG.!$A:$M,AL$2,FALSE))</f>
        <v/>
      </c>
      <c r="AM7" s="87" t="str">
        <f>IF(AM6="","",VLOOKUP(AM$3,CONFIG.!$A:$M,AM$2,FALSE))</f>
        <v/>
      </c>
      <c r="AN7" s="87" t="str">
        <f>IF(AN6="","",VLOOKUP(AN$3,CONFIG.!$A:$M,AN$2,FALSE))</f>
        <v/>
      </c>
      <c r="AO7" s="87" t="str">
        <f>IF(AO6="","",VLOOKUP(AO$3,CONFIG.!$A:$M,AO$2,FALSE))</f>
        <v/>
      </c>
      <c r="AP7" s="87" t="str">
        <f>IF(AP6="","",VLOOKUP(AP$3,CONFIG.!$A:$M,AP$2,FALSE))</f>
        <v/>
      </c>
      <c r="AQ7" s="87" t="str">
        <f>IF(AQ6="","",VLOOKUP(AQ$3,CONFIG.!$A:$M,AQ$2,FALSE))</f>
        <v>Fonte.</v>
      </c>
      <c r="AR7" s="87" t="str">
        <f>IF(AR6="","",VLOOKUP(AR$3,CONFIG.!$A:$M,AR$2,FALSE))</f>
        <v/>
      </c>
      <c r="AS7" s="87" t="str">
        <f>IF(AS6="","",VLOOKUP(AS$3,CONFIG.!$A:$M,AS$2,FALSE))</f>
        <v/>
      </c>
      <c r="AT7" s="87" t="str">
        <f>IF(AT6="","",VLOOKUP(AT$3,CONFIG.!$A:$M,AT$2,FALSE))</f>
        <v/>
      </c>
      <c r="AU7" s="87" t="str">
        <f>IF(AU6="","",VLOOKUP(AU$3,CONFIG.!$A:$M,AU$2,FALSE))</f>
        <v/>
      </c>
      <c r="AV7" s="87" t="str">
        <f>IF(AV6="","",VLOOKUP(AV$3,CONFIG.!$A:$M,AV$2,FALSE))</f>
        <v/>
      </c>
      <c r="AW7" s="87" t="str">
        <f>IF(AW6="","",VLOOKUP(AW$3,CONFIG.!$A:$M,AW$2,FALSE))</f>
        <v/>
      </c>
      <c r="AX7" s="87" t="str">
        <f>IF(AX6="","",VLOOKUP(AX$3,CONFIG.!$A:$M,AX$2,FALSE))</f>
        <v/>
      </c>
      <c r="AY7" s="87" t="str">
        <f>IF(AY6="","",VLOOKUP(AY$3,CONFIG.!$A:$M,AY$2,FALSE))</f>
        <v/>
      </c>
      <c r="AZ7" s="87" t="str">
        <f>IF(AZ6="","",VLOOKUP(AZ$3,CONFIG.!$A:$M,AZ$2,FALSE))</f>
        <v/>
      </c>
      <c r="BA7" s="87" t="str">
        <f>IF(BA6="","",VLOOKUP(BA$3,CONFIG.!$A:$M,BA$2,FALSE))</f>
        <v/>
      </c>
      <c r="BB7" s="88" t="str">
        <f>IF(BB6="","",VLOOKUP(BB$3,CONFIG.!$A:$M,BB$2,FALSE))</f>
        <v/>
      </c>
      <c r="BC7" s="86" t="str">
        <f>IF(BC6="","",VLOOKUP(BC$3,CONFIG.!$A:$M,BC$2,FALSE))</f>
        <v>EXTERIEUR</v>
      </c>
      <c r="BD7" s="87" t="str">
        <f>IF(BD6="","",VLOOKUP(BD$3,CONFIG.!$A:$M,BD$2,FALSE))</f>
        <v/>
      </c>
      <c r="BE7" s="87" t="str">
        <f>IF(BE6="","",VLOOKUP(BE$3,CONFIG.!$A:$M,BE$2,FALSE))</f>
        <v>INTERIEUR</v>
      </c>
      <c r="BF7" s="87" t="str">
        <f>IF(BF6="","",VLOOKUP(BF$3,CONFIG.!$A:$M,BF$2,FALSE))</f>
        <v>PRIMAIRE avant FINITION</v>
      </c>
      <c r="BG7" s="87" t="str">
        <f>IF(BG6="","",VLOOKUP(BG$3,CONFIG.!$A:$M,BG$2,FALSE))</f>
        <v/>
      </c>
      <c r="BH7" s="87" t="str">
        <f>IF(BH6="","",VLOOKUP(BH$3,CONFIG.!$A:$M,BH$2,FALSE))</f>
        <v/>
      </c>
      <c r="BI7" s="87" t="str">
        <f>IF(BI6="","",VLOOKUP(BI$3,CONFIG.!$A:$M,BI$2,FALSE))</f>
        <v/>
      </c>
      <c r="BJ7" s="87" t="str">
        <f>IF(BJ6="","",VLOOKUP(BJ$3,CONFIG.!$A:$M,BJ$2,FALSE))</f>
        <v/>
      </c>
      <c r="BK7" s="87" t="str">
        <f>IF(BK6="","",VLOOKUP(BK$3,CONFIG.!$A:$M,BK$2,FALSE))</f>
        <v/>
      </c>
      <c r="BL7" s="87" t="str">
        <f>IF(BL6="","",VLOOKUP(BL$3,CONFIG.!$A:$M,BL$2,FALSE))</f>
        <v/>
      </c>
      <c r="BM7" s="87" t="str">
        <f>IF(BM6="","",VLOOKUP(BM$3,CONFIG.!$A:$M,BM$2,FALSE))</f>
        <v/>
      </c>
      <c r="BN7" s="87" t="str">
        <f>IF(BN6="","",VLOOKUP(BN$3,CONFIG.!$A:$M,BN$2,FALSE))</f>
        <v/>
      </c>
      <c r="BO7" s="87" t="str">
        <f>IF(BO6="","",VLOOKUP(BO$3,CONFIG.!$A:$M,BO$2,FALSE))</f>
        <v/>
      </c>
      <c r="BP7" s="87" t="str">
        <f>IF(BP6="","",VLOOKUP(BP$3,CONFIG.!$A:$M,BP$2,FALSE))</f>
        <v/>
      </c>
      <c r="BQ7" s="87" t="str">
        <f>IF(BQ6="","",VLOOKUP(BQ$3,CONFIG.!$A:$M,BQ$2,FALSE))</f>
        <v/>
      </c>
      <c r="BR7" s="87" t="str">
        <f>IF(BR6="","",VLOOKUP(BR$3,CONFIG.!$A:$M,BR$2,FALSE))</f>
        <v/>
      </c>
      <c r="BS7" s="87" t="str">
        <f>IF(BS6="","",VLOOKUP(BS$3,CONFIG.!$A:$M,BS$2,FALSE))</f>
        <v/>
      </c>
      <c r="BT7" s="87" t="str">
        <f>IF(BT6="","",VLOOKUP(BT$3,CONFIG.!$A:$M,BT$2,FALSE))</f>
        <v/>
      </c>
      <c r="BU7" s="87" t="str">
        <f>IF(BU6="","",VLOOKUP(BU$3,CONFIG.!$A:$M,BU$2,FALSE))</f>
        <v/>
      </c>
      <c r="BV7" s="87" t="str">
        <f>IF(BV6="","",VLOOKUP(BV$3,CONFIG.!$A:$M,BV$2,FALSE))</f>
        <v/>
      </c>
      <c r="BW7" s="87" t="str">
        <f>IF(BW6="","",VLOOKUP(BW$3,CONFIG.!$A:$M,BW$2,FALSE))</f>
        <v/>
      </c>
      <c r="BX7" s="87" t="str">
        <f>IF(BX6="","",VLOOKUP(BX$3,CONFIG.!$A:$M,BX$2,FALSE))</f>
        <v/>
      </c>
      <c r="BY7" s="87" t="str">
        <f>IF(BY6="","",VLOOKUP(BY$3,CONFIG.!$A:$M,BY$2,FALSE))</f>
        <v/>
      </c>
      <c r="BZ7" s="87" t="str">
        <f>IF(BZ6="","",VLOOKUP(BZ$3,CONFIG.!$A:$M,BZ$2,FALSE))</f>
        <v/>
      </c>
      <c r="CA7" s="87" t="str">
        <f>IF(CA6="","",VLOOKUP(CA$3,CONFIG.!$A:$M,CA$2,FALSE))</f>
        <v/>
      </c>
      <c r="CB7" s="87" t="str">
        <f>IF(CB6="","",VLOOKUP(CB$3,CONFIG.!$A:$M,CB$2,FALSE))</f>
        <v/>
      </c>
      <c r="CC7" s="87" t="str">
        <f>IF(CC6="","",VLOOKUP(CC$3,CONFIG.!$A:$M,CC$2,FALSE))</f>
        <v/>
      </c>
      <c r="CD7" s="87" t="str">
        <f>IF(CD6="","",VLOOKUP(CD$3,CONFIG.!$A:$M,CD$2,FALSE))</f>
        <v/>
      </c>
      <c r="CE7" s="87" t="str">
        <f>IF(CE6="","",VLOOKUP(CE$3,CONFIG.!$A:$M,CE$2,FALSE))</f>
        <v/>
      </c>
      <c r="CF7" s="87" t="str">
        <f>IF(CF6="","",VLOOKUP(CF$3,CONFIG.!$A:$M,CF$2,FALSE))</f>
        <v/>
      </c>
      <c r="CG7" s="87" t="str">
        <f>IF(CG6="","",VLOOKUP(CG$3,CONFIG.!$A:$M,CG$2,FALSE))</f>
        <v/>
      </c>
      <c r="CH7" s="87" t="str">
        <f>IF(CH6="","",VLOOKUP(CH$3,CONFIG.!$A:$M,CH$2,FALSE))</f>
        <v/>
      </c>
      <c r="CI7" s="87" t="str">
        <f>IF(CI6="","",VLOOKUP(CI$3,CONFIG.!$A:$M,CI$2,FALSE))</f>
        <v/>
      </c>
      <c r="CJ7" s="87" t="str">
        <f>IF(CJ6="","",VLOOKUP(CJ$3,CONFIG.!$A:$M,CJ$2,FALSE))</f>
        <v/>
      </c>
      <c r="CK7" s="88" t="str">
        <f>IF(CK6="","",VLOOKUP(CK$3,CONFIG.!$A:$M,CK$2,FALSE))</f>
        <v/>
      </c>
      <c r="CL7" s="86" t="str">
        <f>IF(CL6="","",VLOOKUP(CL$3,CONFIG.!$A:$M,CL$2,FALSE))</f>
        <v/>
      </c>
      <c r="CM7" s="87" t="str">
        <f>IF(CM6="","",VLOOKUP(CM$3,CONFIG.!$A:$M,CM$2,FALSE))</f>
        <v/>
      </c>
      <c r="CN7" s="87" t="str">
        <f>IF(CN6="","",VLOOKUP(CN$3,CONFIG.!$A:$M,CN$2,FALSE))</f>
        <v/>
      </c>
      <c r="CO7" s="87" t="str">
        <f>IF(CO6="","",VLOOKUP(CO$3,CONFIG.!$A:$M,CO$2,FALSE))</f>
        <v/>
      </c>
      <c r="CP7" s="87" t="str">
        <f>IF(CP6="","",VLOOKUP(CP$3,CONFIG.!$A:$M,CP$2,FALSE))</f>
        <v>SOLVANTE</v>
      </c>
      <c r="CQ7" s="87" t="str">
        <f>IF(CQ6="","",VLOOKUP(CQ$3,CONFIG.!$A:$M,CQ$2,FALSE))</f>
        <v/>
      </c>
      <c r="CR7" s="87" t="str">
        <f>IF(CR6="","",VLOOKUP(CR$3,CONFIG.!$A:$M,CR$2,FALSE))</f>
        <v/>
      </c>
      <c r="CS7" s="87" t="str">
        <f>IF(CS6="","",VLOOKUP(CS$3,CONFIG.!$A:$M,CS$2,FALSE))</f>
        <v/>
      </c>
      <c r="CT7" s="87" t="str">
        <f>IF(CT6="","",VLOOKUP(CT$3,CONFIG.!$A:$M,CT$2,FALSE))</f>
        <v/>
      </c>
      <c r="CU7" s="87" t="str">
        <f>IF(CU6="","",VLOOKUP(CU$3,CONFIG.!$A:$M,CU$2,FALSE))</f>
        <v/>
      </c>
      <c r="CV7" s="87" t="str">
        <f>IF(CV6="","",VLOOKUP(CV$3,CONFIG.!$A:$M,CV$2,FALSE))</f>
        <v/>
      </c>
      <c r="CW7" s="87" t="str">
        <f>IF(CW6="","",VLOOKUP(CW$3,CONFIG.!$A:$M,CW$2,FALSE))</f>
        <v/>
      </c>
      <c r="CX7" s="87" t="str">
        <f>IF(CX6="","",VLOOKUP(CX$3,CONFIG.!$A:$M,CX$2,FALSE))</f>
        <v/>
      </c>
      <c r="CY7" s="87" t="str">
        <f>IF(CY6="","",VLOOKUP(CY$3,CONFIG.!$A:$M,CY$2,FALSE))</f>
        <v/>
      </c>
      <c r="CZ7" s="87" t="str">
        <f>IF(CZ6="","",VLOOKUP(CZ$3,CONFIG.!$A:$M,CZ$2,FALSE))</f>
        <v/>
      </c>
      <c r="DA7" s="87" t="str">
        <f>IF(DA6="","",VLOOKUP(DA$3,CONFIG.!$A:$M,DA$2,FALSE))</f>
        <v/>
      </c>
      <c r="DB7" s="87" t="str">
        <f>IF(DB6="","",VLOOKUP(DB$3,CONFIG.!$A:$M,DB$2,FALSE))</f>
        <v/>
      </c>
      <c r="DC7" s="87" t="str">
        <f>IF(DC6="","",VLOOKUP(DC$3,CONFIG.!$A:$M,DC$2,FALSE))</f>
        <v/>
      </c>
      <c r="DD7" s="87" t="str">
        <f>IF(DD6="","",VLOOKUP(DD$3,CONFIG.!$A:$M,DD$2,FALSE))</f>
        <v/>
      </c>
      <c r="DE7" s="87" t="str">
        <f>IF(DE6="","",VLOOKUP(DE$3,CONFIG.!$A:$M,DE$2,FALSE))</f>
        <v/>
      </c>
      <c r="DF7" s="87" t="str">
        <f>IF(DF6="","",VLOOKUP(DF$3,CONFIG.!$A:$M,DF$2,FALSE))</f>
        <v/>
      </c>
      <c r="DG7" s="87" t="str">
        <f>IF(DG6="","",VLOOKUP(DG$3,CONFIG.!$A:$M,DG$2,FALSE))</f>
        <v/>
      </c>
      <c r="DH7" s="87" t="str">
        <f>IF(DH6="","",VLOOKUP(DH$3,CONFIG.!$A:$M,DH$2,FALSE))</f>
        <v/>
      </c>
      <c r="DI7" s="87" t="str">
        <f>IF(DI6="","",VLOOKUP(DI$3,CONFIG.!$A:$M,DI$2,FALSE))</f>
        <v/>
      </c>
      <c r="DJ7" s="87" t="str">
        <f>IF(DJ6="","",VLOOKUP(DJ$3,CONFIG.!$A:$M,DJ$2,FALSE))</f>
        <v/>
      </c>
      <c r="DK7" s="87" t="str">
        <f>IF(DK6="","",VLOOKUP(DK$3,CONFIG.!$A:$M,DK$2,FALSE))</f>
        <v/>
      </c>
      <c r="DL7" s="87" t="str">
        <f>IF(DL6="","",VLOOKUP(DL$3,CONFIG.!$A:$M,DL$2,FALSE))</f>
        <v/>
      </c>
      <c r="DM7" s="87" t="str">
        <f>IF(DM6="","",VLOOKUP(DM$3,CONFIG.!$A:$M,DM$2,FALSE))</f>
        <v/>
      </c>
      <c r="DN7" s="87" t="str">
        <f>IF(DN6="","",VLOOKUP(DN$3,CONFIG.!$A:$M,DN$2,FALSE))</f>
        <v/>
      </c>
      <c r="DO7" s="87" t="str">
        <f>IF(DO6="","",VLOOKUP(DO$3,CONFIG.!$A:$M,DO$2,FALSE))</f>
        <v/>
      </c>
      <c r="DP7" s="87" t="str">
        <f>IF(DP6="","",VLOOKUP(DP$3,CONFIG.!$A:$M,DP$2,FALSE))</f>
        <v/>
      </c>
      <c r="DQ7" s="87" t="str">
        <f>IF(DQ6="","",VLOOKUP(DQ$3,CONFIG.!$A:$M,DQ$2,FALSE))</f>
        <v/>
      </c>
      <c r="DR7" s="87" t="str">
        <f>IF(DR6="","",VLOOKUP(DR$3,CONFIG.!$A:$M,DR$2,FALSE))</f>
        <v/>
      </c>
      <c r="DS7" s="87" t="str">
        <f>IF(DS6="","",VLOOKUP(DS$3,CONFIG.!$A:$M,DS$2,FALSE))</f>
        <v/>
      </c>
      <c r="DT7" s="88" t="str">
        <f>IF(DT6="","",VLOOKUP(DT$3,CONFIG.!$A:$M,DT$2,FALSE))</f>
        <v/>
      </c>
      <c r="DU7" s="86" t="str">
        <f>IF(DU6="","",VLOOKUP(DU$3,CONFIG.!$A:$M,DU$2,FALSE))</f>
        <v/>
      </c>
      <c r="DV7" s="87" t="str">
        <f>IF(DV6="","",VLOOKUP(DV$3,CONFIG.!$A:$M,DV$2,FALSE))</f>
        <v>CHIMIQUE</v>
      </c>
      <c r="DW7" s="87" t="str">
        <f>IF(DW6="","",VLOOKUP(DW$3,CONFIG.!$A:$M,DW$2,FALSE))</f>
        <v/>
      </c>
      <c r="DX7" s="87" t="str">
        <f>IF(DX6="","",VLOOKUP(DX$3,CONFIG.!$A:$M,DX$2,FALSE))</f>
        <v/>
      </c>
      <c r="DY7" s="87" t="str">
        <f>IF(DY6="","",VLOOKUP(DY$3,CONFIG.!$A:$M,DY$2,FALSE))</f>
        <v/>
      </c>
      <c r="DZ7" s="87" t="str">
        <f>IF(DZ6="","",VLOOKUP(DZ$3,CONFIG.!$A:$M,DZ$2,FALSE))</f>
        <v/>
      </c>
      <c r="EA7" s="87" t="str">
        <f>IF(EA6="","",VLOOKUP(EA$3,CONFIG.!$A:$M,EA$2,FALSE))</f>
        <v/>
      </c>
      <c r="EB7" s="87" t="str">
        <f>IF(EB6="","",VLOOKUP(EB$3,CONFIG.!$A:$M,EB$2,FALSE))</f>
        <v/>
      </c>
      <c r="EC7" s="87" t="str">
        <f>IF(EC6="","",VLOOKUP(EC$3,CONFIG.!$A:$M,EC$2,FALSE))</f>
        <v/>
      </c>
      <c r="ED7" s="87" t="str">
        <f>IF(ED6="","",VLOOKUP(ED$3,CONFIG.!$A:$M,ED$2,FALSE))</f>
        <v/>
      </c>
      <c r="EE7" s="87" t="str">
        <f>IF(EE6="","",VLOOKUP(EE$3,CONFIG.!$A:$M,EE$2,FALSE))</f>
        <v/>
      </c>
      <c r="EF7" s="87" t="str">
        <f>IF(EF6="","",VLOOKUP(EF$3,CONFIG.!$A:$M,EF$2,FALSE))</f>
        <v/>
      </c>
      <c r="EG7" s="87" t="str">
        <f>IF(EG6="","",VLOOKUP(EG$3,CONFIG.!$A:$M,EG$2,FALSE))</f>
        <v/>
      </c>
      <c r="EH7" s="87" t="str">
        <f>IF(EH6="","",VLOOKUP(EH$3,CONFIG.!$A:$M,EH$2,FALSE))</f>
        <v/>
      </c>
      <c r="EI7" s="87" t="str">
        <f>IF(EI6="","",VLOOKUP(EI$3,CONFIG.!$A:$M,EI$2,FALSE))</f>
        <v/>
      </c>
      <c r="EJ7" s="87" t="str">
        <f>IF(EJ6="","",VLOOKUP(EJ$3,CONFIG.!$A:$M,EJ$2,FALSE))</f>
        <v/>
      </c>
      <c r="EK7" s="87" t="str">
        <f>IF(EK6="","",VLOOKUP(EK$3,CONFIG.!$A:$M,EK$2,FALSE))</f>
        <v/>
      </c>
      <c r="EL7" s="87" t="str">
        <f>IF(EL6="","",VLOOKUP(EL$3,CONFIG.!$A:$M,EL$2,FALSE))</f>
        <v/>
      </c>
      <c r="EM7" s="87" t="str">
        <f>IF(EM6="","",VLOOKUP(EM$3,CONFIG.!$A:$M,EM$2,FALSE))</f>
        <v/>
      </c>
      <c r="EN7" s="87" t="str">
        <f>IF(EN6="","",VLOOKUP(EN$3,CONFIG.!$A:$M,EN$2,FALSE))</f>
        <v/>
      </c>
      <c r="EO7" s="87" t="str">
        <f>IF(EO6="","",VLOOKUP(EO$3,CONFIG.!$A:$M,EO$2,FALSE))</f>
        <v/>
      </c>
      <c r="EP7" s="87" t="str">
        <f>IF(EP6="","",VLOOKUP(EP$3,CONFIG.!$A:$M,EP$2,FALSE))</f>
        <v/>
      </c>
      <c r="EQ7" s="87" t="str">
        <f>IF(EQ6="","",VLOOKUP(EQ$3,CONFIG.!$A:$M,EQ$2,FALSE))</f>
        <v/>
      </c>
      <c r="ER7" s="87" t="str">
        <f>IF(ER6="","",VLOOKUP(ER$3,CONFIG.!$A:$M,ER$2,FALSE))</f>
        <v/>
      </c>
      <c r="ES7" s="87" t="str">
        <f>IF(ES6="","",VLOOKUP(ES$3,CONFIG.!$A:$M,ES$2,FALSE))</f>
        <v/>
      </c>
      <c r="ET7" s="87" t="str">
        <f>IF(ET6="","",VLOOKUP(ET$3,CONFIG.!$A:$M,ET$2,FALSE))</f>
        <v/>
      </c>
      <c r="EU7" s="87" t="str">
        <f>IF(EU6="","",VLOOKUP(EU$3,CONFIG.!$A:$M,EU$2,FALSE))</f>
        <v/>
      </c>
      <c r="EV7" s="87" t="str">
        <f>IF(EV6="","",VLOOKUP(EV$3,CONFIG.!$A:$M,EV$2,FALSE))</f>
        <v/>
      </c>
      <c r="EW7" s="87" t="str">
        <f>IF(EW6="","",VLOOKUP(EW$3,CONFIG.!$A:$M,EW$2,FALSE))</f>
        <v/>
      </c>
      <c r="EX7" s="87" t="str">
        <f>IF(EX6="","",VLOOKUP(EX$3,CONFIG.!$A:$M,EX$2,FALSE))</f>
        <v/>
      </c>
      <c r="EY7" s="87" t="str">
        <f>IF(EY6="","",VLOOKUP(EY$3,CONFIG.!$A:$M,EY$2,FALSE))</f>
        <v/>
      </c>
      <c r="EZ7" s="87" t="str">
        <f>IF(EZ6="","",VLOOKUP(EZ$3,CONFIG.!$A:$M,EZ$2,FALSE))</f>
        <v/>
      </c>
      <c r="FA7" s="87" t="str">
        <f>IF(FA6="","",VLOOKUP(FA$3,CONFIG.!$A:$M,FA$2,FALSE))</f>
        <v/>
      </c>
      <c r="FB7" s="87" t="str">
        <f>IF(FB6="","",VLOOKUP(FB$3,CONFIG.!$A:$M,FB$2,FALSE))</f>
        <v/>
      </c>
      <c r="FC7" s="88" t="str">
        <f>IF(FC6="","",VLOOKUP(FC$3,CONFIG.!$A:$M,FC$2,FALSE))</f>
        <v/>
      </c>
      <c r="FD7" s="86" t="str">
        <f>IF(FD6="","",VLOOKUP(FD$3,CONFIG.!$A:$M,FD$2,FALSE))</f>
        <v/>
      </c>
      <c r="FE7" s="87" t="str">
        <f>IF(FE6="","",VLOOKUP(FE$3,CONFIG.!$A:$M,FE$2,FALSE))</f>
        <v/>
      </c>
      <c r="FF7" s="87" t="str">
        <f>IF(FF6="","",VLOOKUP(FF$3,CONFIG.!$A:$M,FF$2,FALSE))</f>
        <v/>
      </c>
      <c r="FG7" s="87" t="str">
        <f>IF(FG6="","",VLOOKUP(FG$3,CONFIG.!$A:$M,FG$2,FALSE))</f>
        <v/>
      </c>
      <c r="FH7" s="87" t="str">
        <f>IF(FH6="","",VLOOKUP(FH$3,CONFIG.!$A:$M,FH$2,FALSE))</f>
        <v/>
      </c>
      <c r="FI7" s="87" t="str">
        <f>IF(FI6="","",VLOOKUP(FI$3,CONFIG.!$A:$M,FI$2,FALSE))</f>
        <v/>
      </c>
      <c r="FJ7" s="87" t="str">
        <f>IF(FJ6="","",VLOOKUP(FJ$3,CONFIG.!$A:$M,FJ$2,FALSE))</f>
        <v/>
      </c>
      <c r="FK7" s="87" t="str">
        <f>IF(FK6="","",VLOOKUP(FK$3,CONFIG.!$A:$M,FK$2,FALSE))</f>
        <v/>
      </c>
      <c r="FL7" s="87" t="str">
        <f>IF(FL6="","",VLOOKUP(FL$3,CONFIG.!$A:$M,FL$2,FALSE))</f>
        <v/>
      </c>
      <c r="FM7" s="87" t="str">
        <f>IF(FM6="","",VLOOKUP(FM$3,CONFIG.!$A:$M,FM$2,FALSE))</f>
        <v/>
      </c>
      <c r="FN7" s="87" t="str">
        <f>IF(FN6="","",VLOOKUP(FN$3,CONFIG.!$A:$M,FN$2,FALSE))</f>
        <v/>
      </c>
      <c r="FO7" s="87" t="str">
        <f>IF(FO6="","",VLOOKUP(FO$3,CONFIG.!$A:$M,FO$2,FALSE))</f>
        <v/>
      </c>
      <c r="FP7" s="87" t="str">
        <f>IF(FP6="","",VLOOKUP(FP$3,CONFIG.!$A:$M,FP$2,FALSE))</f>
        <v/>
      </c>
      <c r="FQ7" s="87" t="str">
        <f>IF(FQ6="","",VLOOKUP(FQ$3,CONFIG.!$A:$M,FQ$2,FALSE))</f>
        <v/>
      </c>
      <c r="FR7" s="87" t="str">
        <f>IF(FR6="","",VLOOKUP(FR$3,CONFIG.!$A:$M,FR$2,FALSE))</f>
        <v/>
      </c>
      <c r="FS7" s="87" t="str">
        <f>IF(FS6="","",VLOOKUP(FS$3,CONFIG.!$A:$M,FS$2,FALSE))</f>
        <v/>
      </c>
      <c r="FT7" s="87" t="str">
        <f>IF(FT6="","",VLOOKUP(FT$3,CONFIG.!$A:$M,FT$2,FALSE))</f>
        <v/>
      </c>
      <c r="FU7" s="87" t="str">
        <f>IF(FU6="","",VLOOKUP(FU$3,CONFIG.!$A:$M,FU$2,FALSE))</f>
        <v/>
      </c>
      <c r="FV7" s="87" t="str">
        <f>IF(FV6="","",VLOOKUP(FV$3,CONFIG.!$A:$M,FV$2,FALSE))</f>
        <v/>
      </c>
      <c r="FW7" s="87" t="str">
        <f>IF(FW6="","",VLOOKUP(FW$3,CONFIG.!$A:$M,FW$2,FALSE))</f>
        <v/>
      </c>
      <c r="FX7" s="87" t="str">
        <f>IF(FX6="","",VLOOKUP(FX$3,CONFIG.!$A:$M,FX$2,FALSE))</f>
        <v/>
      </c>
      <c r="FY7" s="87" t="str">
        <f>IF(FY6="","",VLOOKUP(FY$3,CONFIG.!$A:$M,FY$2,FALSE))</f>
        <v/>
      </c>
      <c r="FZ7" s="87" t="str">
        <f>IF(FZ6="","",VLOOKUP(FZ$3,CONFIG.!$A:$M,FZ$2,FALSE))</f>
        <v/>
      </c>
      <c r="GA7" s="87" t="str">
        <f>IF(GA6="","",VLOOKUP(GA$3,CONFIG.!$A:$M,GA$2,FALSE))</f>
        <v/>
      </c>
      <c r="GB7" s="87" t="str">
        <f>IF(GB6="","",VLOOKUP(GB$3,CONFIG.!$A:$M,GB$2,FALSE))</f>
        <v/>
      </c>
      <c r="GC7" s="87" t="str">
        <f>IF(GC6="","",VLOOKUP(GC$3,CONFIG.!$A:$M,GC$2,FALSE))</f>
        <v/>
      </c>
      <c r="GD7" s="87" t="str">
        <f>IF(GD6="","",VLOOKUP(GD$3,CONFIG.!$A:$M,GD$2,FALSE))</f>
        <v/>
      </c>
      <c r="GE7" s="87" t="str">
        <f>IF(GE6="","",VLOOKUP(GE$3,CONFIG.!$A:$M,GE$2,FALSE))</f>
        <v/>
      </c>
      <c r="GF7" s="87" t="str">
        <f>IF(GF6="","",VLOOKUP(GF$3,CONFIG.!$A:$M,GF$2,FALSE))</f>
        <v/>
      </c>
      <c r="GG7" s="87" t="str">
        <f>IF(GG6="","",VLOOKUP(GG$3,CONFIG.!$A:$M,GG$2,FALSE))</f>
        <v/>
      </c>
      <c r="GH7" s="87" t="str">
        <f>IF(GH6="","",VLOOKUP(GH$3,CONFIG.!$A:$M,GH$2,FALSE))</f>
        <v/>
      </c>
      <c r="GI7" s="87" t="str">
        <f>IF(GI6="","",VLOOKUP(GI$3,CONFIG.!$A:$M,GI$2,FALSE))</f>
        <v/>
      </c>
      <c r="GJ7" s="87" t="str">
        <f>IF(GJ6="","",VLOOKUP(GJ$3,CONFIG.!$A:$M,GJ$2,FALSE))</f>
        <v/>
      </c>
      <c r="GK7" s="87" t="str">
        <f>IF(GK6="","",VLOOKUP(GK$3,CONFIG.!$A:$M,GK$2,FALSE))</f>
        <v/>
      </c>
      <c r="GL7" s="88" t="str">
        <f>IF(GL6="","",VLOOKUP(GL$3,CONFIG.!$A:$M,GL$2,FALSE))</f>
        <v/>
      </c>
      <c r="GM7" s="86" t="str">
        <f>IF(GM6="","",VLOOKUP(GM$3,CONFIG.!$A:$M,GM$2,FALSE))</f>
        <v/>
      </c>
      <c r="GN7" s="87" t="str">
        <f>IF(GN6="","",VLOOKUP(GN$3,CONFIG.!$A:$M,GN$2,FALSE))</f>
        <v>Mat</v>
      </c>
      <c r="GO7" s="87" t="str">
        <f>IF(GO6="","",VLOOKUP(GO$3,CONFIG.!$A:$M,GO$2,FALSE))</f>
        <v/>
      </c>
      <c r="GP7" s="87" t="str">
        <f>IF(GP6="","",VLOOKUP(GP$3,CONFIG.!$A:$M,GP$2,FALSE))</f>
        <v/>
      </c>
      <c r="GQ7" s="87" t="str">
        <f>IF(GQ6="","",VLOOKUP(GQ$3,CONFIG.!$A:$M,GQ$2,FALSE))</f>
        <v/>
      </c>
      <c r="GR7" s="87" t="str">
        <f>IF(GR6="","",VLOOKUP(GR$3,CONFIG.!$A:$M,GR$2,FALSE))</f>
        <v/>
      </c>
      <c r="GS7" s="87" t="str">
        <f>IF(GS6="","",VLOOKUP(GS$3,CONFIG.!$A:$M,GS$2,FALSE))</f>
        <v/>
      </c>
      <c r="GT7" s="87" t="str">
        <f>IF(GT6="","",VLOOKUP(GT$3,CONFIG.!$A:$M,GT$2,FALSE))</f>
        <v/>
      </c>
      <c r="GU7" s="87" t="str">
        <f>IF(GU6="","",VLOOKUP(GU$3,CONFIG.!$A:$M,GU$2,FALSE))</f>
        <v/>
      </c>
      <c r="GV7" s="87" t="str">
        <f>IF(GV6="","",VLOOKUP(GV$3,CONFIG.!$A:$M,GV$2,FALSE))</f>
        <v/>
      </c>
      <c r="GW7" s="87" t="str">
        <f>IF(GW6="","",VLOOKUP(GW$3,CONFIG.!$A:$M,GW$2,FALSE))</f>
        <v/>
      </c>
      <c r="GX7" s="87" t="str">
        <f>IF(GX6="","",VLOOKUP(GX$3,CONFIG.!$A:$M,GX$2,FALSE))</f>
        <v/>
      </c>
      <c r="GY7" s="87" t="str">
        <f>IF(GY6="","",VLOOKUP(GY$3,CONFIG.!$A:$M,GY$2,FALSE))</f>
        <v/>
      </c>
      <c r="GZ7" s="87" t="str">
        <f>IF(GZ6="","",VLOOKUP(GZ$3,CONFIG.!$A:$M,GZ$2,FALSE))</f>
        <v/>
      </c>
      <c r="HA7" s="87" t="str">
        <f>IF(HA6="","",VLOOKUP(HA$3,CONFIG.!$A:$M,HA$2,FALSE))</f>
        <v/>
      </c>
      <c r="HB7" s="87" t="str">
        <f>IF(HB6="","",VLOOKUP(HB$3,CONFIG.!$A:$M,HB$2,FALSE))</f>
        <v/>
      </c>
      <c r="HC7" s="87" t="str">
        <f>IF(HC6="","",VLOOKUP(HC$3,CONFIG.!$A:$M,HC$2,FALSE))</f>
        <v/>
      </c>
      <c r="HD7" s="87" t="str">
        <f>IF(HD6="","",VLOOKUP(HD$3,CONFIG.!$A:$M,HD$2,FALSE))</f>
        <v/>
      </c>
      <c r="HE7" s="87" t="str">
        <f>IF(HE6="","",VLOOKUP(HE$3,CONFIG.!$A:$M,HE$2,FALSE))</f>
        <v/>
      </c>
      <c r="HF7" s="87" t="str">
        <f>IF(HF6="","",VLOOKUP(HF$3,CONFIG.!$A:$M,HF$2,FALSE))</f>
        <v/>
      </c>
      <c r="HG7" s="87" t="str">
        <f>IF(HG6="","",VLOOKUP(HG$3,CONFIG.!$A:$M,HG$2,FALSE))</f>
        <v/>
      </c>
      <c r="HH7" s="87" t="str">
        <f>IF(HH6="","",VLOOKUP(HH$3,CONFIG.!$A:$M,HH$2,FALSE))</f>
        <v/>
      </c>
      <c r="HI7" s="87" t="str">
        <f>IF(HI6="","",VLOOKUP(HI$3,CONFIG.!$A:$M,HI$2,FALSE))</f>
        <v/>
      </c>
      <c r="HJ7" s="87" t="str">
        <f>IF(HJ6="","",VLOOKUP(HJ$3,CONFIG.!$A:$M,HJ$2,FALSE))</f>
        <v/>
      </c>
      <c r="HK7" s="87" t="str">
        <f>IF(HK6="","",VLOOKUP(HK$3,CONFIG.!$A:$M,HK$2,FALSE))</f>
        <v/>
      </c>
      <c r="HL7" s="87" t="str">
        <f>IF(HL6="","",VLOOKUP(HL$3,CONFIG.!$A:$M,HL$2,FALSE))</f>
        <v/>
      </c>
      <c r="HM7" s="87" t="str">
        <f>IF(HM6="","",VLOOKUP(HM$3,CONFIG.!$A:$M,HM$2,FALSE))</f>
        <v/>
      </c>
      <c r="HN7" s="87" t="str">
        <f>IF(HN6="","",VLOOKUP(HN$3,CONFIG.!$A:$M,HN$2,FALSE))</f>
        <v/>
      </c>
      <c r="HO7" s="87" t="str">
        <f>IF(HO6="","",VLOOKUP(HO$3,CONFIG.!$A:$M,HO$2,FALSE))</f>
        <v/>
      </c>
      <c r="HP7" s="87" t="str">
        <f>IF(HP6="","",VLOOKUP(HP$3,CONFIG.!$A:$M,HP$2,FALSE))</f>
        <v/>
      </c>
      <c r="HQ7" s="87" t="str">
        <f>IF(HQ6="","",VLOOKUP(HQ$3,CONFIG.!$A:$M,HQ$2,FALSE))</f>
        <v/>
      </c>
      <c r="HR7" s="87" t="str">
        <f>IF(HR6="","",VLOOKUP(HR$3,CONFIG.!$A:$M,HR$2,FALSE))</f>
        <v/>
      </c>
      <c r="HS7" s="87" t="str">
        <f>IF(HS6="","",VLOOKUP(HS$3,CONFIG.!$A:$M,HS$2,FALSE))</f>
        <v/>
      </c>
      <c r="HT7" s="87" t="str">
        <f>IF(HT6="","",VLOOKUP(HT$3,CONFIG.!$A:$M,HT$2,FALSE))</f>
        <v/>
      </c>
      <c r="HU7" s="88" t="str">
        <f>IF(HU6="","",VLOOKUP(HU$3,CONFIG.!$A:$M,HU$2,FALSE))</f>
        <v/>
      </c>
      <c r="HV7" s="86" t="str">
        <f>IF(HV6="","",VLOOKUP(HV$3,CONFIG.!$A:$M,HV$2,FALSE))</f>
        <v/>
      </c>
      <c r="HW7" s="87" t="str">
        <f>IF(HW6="","",VLOOKUP(HW$3,CONFIG.!$A:$M,HW$2,FALSE))</f>
        <v/>
      </c>
      <c r="HX7" s="87" t="str">
        <f>IF(HX6="","",VLOOKUP(HX$3,CONFIG.!$A:$M,HX$2,FALSE))</f>
        <v/>
      </c>
      <c r="HY7" s="87" t="str">
        <f>IF(HY6="","",VLOOKUP(HY$3,CONFIG.!$A:$M,HY$2,FALSE))</f>
        <v>Primaire uniquement</v>
      </c>
      <c r="HZ7" s="87" t="str">
        <f>IF(HZ6="","",VLOOKUP(HZ$3,CONFIG.!$A:$M,HZ$2,FALSE))</f>
        <v/>
      </c>
      <c r="IA7" s="87" t="str">
        <f>IF(IA6="","",VLOOKUP(IA$3,CONFIG.!$A:$M,IA$2,FALSE))</f>
        <v/>
      </c>
      <c r="IB7" s="87" t="str">
        <f>IF(IB6="","",VLOOKUP(IB$3,CONFIG.!$A:$M,IB$2,FALSE))</f>
        <v/>
      </c>
      <c r="IC7" s="87" t="str">
        <f>IF(IC6="","",VLOOKUP(IC$3,CONFIG.!$A:$M,IC$2,FALSE))</f>
        <v/>
      </c>
      <c r="ID7" s="87" t="str">
        <f>IF(ID6="","",VLOOKUP(ID$3,CONFIG.!$A:$M,ID$2,FALSE))</f>
        <v/>
      </c>
      <c r="IE7" s="87" t="str">
        <f>IF(IE6="","",VLOOKUP(IE$3,CONFIG.!$A:$M,IE$2,FALSE))</f>
        <v/>
      </c>
      <c r="IF7" s="87" t="str">
        <f>IF(IF6="","",VLOOKUP(IF$3,CONFIG.!$A:$M,IF$2,FALSE))</f>
        <v/>
      </c>
      <c r="IG7" s="87" t="str">
        <f>IF(IG6="","",VLOOKUP(IG$3,CONFIG.!$A:$M,IG$2,FALSE))</f>
        <v/>
      </c>
      <c r="IH7" s="87" t="str">
        <f>IF(IH6="","",VLOOKUP(IH$3,CONFIG.!$A:$M,IH$2,FALSE))</f>
        <v/>
      </c>
      <c r="II7" s="87" t="str">
        <f>IF(II6="","",VLOOKUP(II$3,CONFIG.!$A:$M,II$2,FALSE))</f>
        <v/>
      </c>
      <c r="IJ7" s="87" t="str">
        <f>IF(IJ6="","",VLOOKUP(IJ$3,CONFIG.!$A:$M,IJ$2,FALSE))</f>
        <v/>
      </c>
      <c r="IK7" s="87" t="str">
        <f>IF(IK6="","",VLOOKUP(IK$3,CONFIG.!$A:$M,IK$2,FALSE))</f>
        <v/>
      </c>
      <c r="IL7" s="87" t="str">
        <f>IF(IL6="","",VLOOKUP(IL$3,CONFIG.!$A:$M,IL$2,FALSE))</f>
        <v/>
      </c>
      <c r="IM7" s="87" t="str">
        <f>IF(IM6="","",VLOOKUP(IM$3,CONFIG.!$A:$M,IM$2,FALSE))</f>
        <v/>
      </c>
      <c r="IN7" s="87" t="str">
        <f>IF(IN6="","",VLOOKUP(IN$3,CONFIG.!$A:$M,IN$2,FALSE))</f>
        <v/>
      </c>
      <c r="IO7" s="87" t="str">
        <f>IF(IO6="","",VLOOKUP(IO$3,CONFIG.!$A:$M,IO$2,FALSE))</f>
        <v/>
      </c>
      <c r="IP7" s="87" t="str">
        <f>IF(IP6="","",VLOOKUP(IP$3,CONFIG.!$A:$M,IP$2,FALSE))</f>
        <v/>
      </c>
      <c r="IQ7" s="87" t="str">
        <f>IF(IQ6="","",VLOOKUP(IQ$3,CONFIG.!$A:$M,IQ$2,FALSE))</f>
        <v/>
      </c>
      <c r="IR7" s="87" t="str">
        <f>IF(IR6="","",VLOOKUP(IR$3,CONFIG.!$A:$M,IR$2,FALSE))</f>
        <v/>
      </c>
      <c r="IS7" s="87" t="str">
        <f>IF(IS6="","",VLOOKUP(IS$3,CONFIG.!$A:$M,IS$2,FALSE))</f>
        <v/>
      </c>
      <c r="IT7" s="87" t="str">
        <f>IF(IT6="","",VLOOKUP(IT$3,CONFIG.!$A:$M,IT$2,FALSE))</f>
        <v/>
      </c>
      <c r="IU7" s="87" t="str">
        <f>IF(IU6="","",VLOOKUP(IU$3,CONFIG.!$A:$M,IU$2,FALSE))</f>
        <v/>
      </c>
      <c r="IV7" s="87" t="str">
        <f>IF(IV6="","",VLOOKUP(IV$3,CONFIG.!$A:$M,IV$2,FALSE))</f>
        <v/>
      </c>
      <c r="IW7" s="87" t="str">
        <f>IF(IW6="","",VLOOKUP(IW$3,CONFIG.!$A:$M,IW$2,FALSE))</f>
        <v/>
      </c>
      <c r="IX7" s="87" t="str">
        <f>IF(IX6="","",VLOOKUP(IX$3,CONFIG.!$A:$M,IX$2,FALSE))</f>
        <v/>
      </c>
      <c r="IY7" s="87" t="str">
        <f>IF(IY6="","",VLOOKUP(IY$3,CONFIG.!$A:$M,IY$2,FALSE))</f>
        <v/>
      </c>
      <c r="IZ7" s="87" t="str">
        <f>IF(IZ6="","",VLOOKUP(IZ$3,CONFIG.!$A:$M,IZ$2,FALSE))</f>
        <v/>
      </c>
      <c r="JA7" s="87" t="str">
        <f>IF(JA6="","",VLOOKUP(JA$3,CONFIG.!$A:$M,JA$2,FALSE))</f>
        <v/>
      </c>
      <c r="JB7" s="87" t="str">
        <f>IF(JB6="","",VLOOKUP(JB$3,CONFIG.!$A:$M,JB$2,FALSE))</f>
        <v/>
      </c>
      <c r="JC7" s="87" t="str">
        <f>IF(JC6="","",VLOOKUP(JC$3,CONFIG.!$A:$M,JC$2,FALSE))</f>
        <v/>
      </c>
      <c r="JD7" s="88" t="str">
        <f>IF(JD6="","",VLOOKUP(JD$3,CONFIG.!$A:$M,JD$2,FALSE))</f>
        <v/>
      </c>
      <c r="JE7" s="86" t="str">
        <f>IF(JE6="","",VLOOKUP(JE$3,CONFIG.!$A:$M,JE$2,FALSE))</f>
        <v/>
      </c>
      <c r="JF7" s="87" t="str">
        <f>IF(JF6="","",VLOOKUP(JF$3,CONFIG.!$A:$M,JF$2,FALSE))</f>
        <v/>
      </c>
      <c r="JG7" s="87" t="str">
        <f>IF(JG6="","",VLOOKUP(JG$3,CONFIG.!$A:$M,JG$2,FALSE))</f>
        <v/>
      </c>
      <c r="JH7" s="87" t="str">
        <f>IF(JH6="","",VLOOKUP(JH$3,CONFIG.!$A:$M,JH$2,FALSE))</f>
        <v>BS &gt; 200 H</v>
      </c>
      <c r="JI7" s="87" t="str">
        <f>IF(JI6="","",VLOOKUP(JI$3,CONFIG.!$A:$M,JI$2,FALSE))</f>
        <v/>
      </c>
      <c r="JJ7" s="87" t="str">
        <f>IF(JJ6="","",VLOOKUP(JJ$3,CONFIG.!$A:$M,JJ$2,FALSE))</f>
        <v/>
      </c>
      <c r="JK7" s="87" t="str">
        <f>IF(JK6="","",VLOOKUP(JK$3,CONFIG.!$A:$M,JK$2,FALSE))</f>
        <v/>
      </c>
      <c r="JL7" s="87" t="str">
        <f>IF(JL6="","",VLOOKUP(JL$3,CONFIG.!$A:$M,JL$2,FALSE))</f>
        <v/>
      </c>
      <c r="JM7" s="87" t="str">
        <f>IF(JM6="","",VLOOKUP(JM$3,CONFIG.!$A:$M,JM$2,FALSE))</f>
        <v/>
      </c>
      <c r="JN7" s="87" t="str">
        <f>IF(JN6="","",VLOOKUP(JN$3,CONFIG.!$A:$M,JN$2,FALSE))</f>
        <v/>
      </c>
      <c r="JO7" s="87" t="str">
        <f>IF(JO6="","",VLOOKUP(JO$3,CONFIG.!$A:$M,JO$2,FALSE))</f>
        <v/>
      </c>
      <c r="JP7" s="87" t="str">
        <f>IF(JP6="","",VLOOKUP(JP$3,CONFIG.!$A:$M,JP$2,FALSE))</f>
        <v/>
      </c>
      <c r="JQ7" s="87" t="str">
        <f>IF(JQ6="","",VLOOKUP(JQ$3,CONFIG.!$A:$M,JQ$2,FALSE))</f>
        <v/>
      </c>
      <c r="JR7" s="87" t="str">
        <f>IF(JR6="","",VLOOKUP(JR$3,CONFIG.!$A:$M,JR$2,FALSE))</f>
        <v/>
      </c>
      <c r="JS7" s="87" t="str">
        <f>IF(JS6="","",VLOOKUP(JS$3,CONFIG.!$A:$M,JS$2,FALSE))</f>
        <v/>
      </c>
      <c r="JT7" s="87" t="str">
        <f>IF(JT6="","",VLOOKUP(JT$3,CONFIG.!$A:$M,JT$2,FALSE))</f>
        <v/>
      </c>
      <c r="JU7" s="87" t="str">
        <f>IF(JU6="","",VLOOKUP(JU$3,CONFIG.!$A:$M,JU$2,FALSE))</f>
        <v/>
      </c>
      <c r="JV7" s="87" t="str">
        <f>IF(JV6="","",VLOOKUP(JV$3,CONFIG.!$A:$M,JV$2,FALSE))</f>
        <v/>
      </c>
      <c r="JW7" s="87" t="str">
        <f>IF(JW6="","",VLOOKUP(JW$3,CONFIG.!$A:$M,JW$2,FALSE))</f>
        <v/>
      </c>
      <c r="JX7" s="87" t="str">
        <f>IF(JX6="","",VLOOKUP(JX$3,CONFIG.!$A:$M,JX$2,FALSE))</f>
        <v/>
      </c>
      <c r="JY7" s="87" t="str">
        <f>IF(JY6="","",VLOOKUP(JY$3,CONFIG.!$A:$M,JY$2,FALSE))</f>
        <v/>
      </c>
      <c r="JZ7" s="87" t="str">
        <f>IF(JZ6="","",VLOOKUP(JZ$3,CONFIG.!$A:$M,JZ$2,FALSE))</f>
        <v/>
      </c>
      <c r="KA7" s="87" t="str">
        <f>IF(KA6="","",VLOOKUP(KA$3,CONFIG.!$A:$M,KA$2,FALSE))</f>
        <v/>
      </c>
      <c r="KB7" s="87" t="str">
        <f>IF(KB6="","",VLOOKUP(KB$3,CONFIG.!$A:$M,KB$2,FALSE))</f>
        <v/>
      </c>
      <c r="KC7" s="87" t="str">
        <f>IF(KC6="","",VLOOKUP(KC$3,CONFIG.!$A:$M,KC$2,FALSE))</f>
        <v/>
      </c>
      <c r="KD7" s="87" t="str">
        <f>IF(KD6="","",VLOOKUP(KD$3,CONFIG.!$A:$M,KD$2,FALSE))</f>
        <v/>
      </c>
      <c r="KE7" s="87" t="str">
        <f>IF(KE6="","",VLOOKUP(KE$3,CONFIG.!$A:$M,KE$2,FALSE))</f>
        <v/>
      </c>
      <c r="KF7" s="87" t="str">
        <f>IF(KF6="","",VLOOKUP(KF$3,CONFIG.!$A:$M,KF$2,FALSE))</f>
        <v/>
      </c>
      <c r="KG7" s="87" t="str">
        <f>IF(KG6="","",VLOOKUP(KG$3,CONFIG.!$A:$M,KG$2,FALSE))</f>
        <v/>
      </c>
      <c r="KH7" s="87" t="str">
        <f>IF(KH6="","",VLOOKUP(KH$3,CONFIG.!$A:$M,KH$2,FALSE))</f>
        <v/>
      </c>
      <c r="KI7" s="87" t="str">
        <f>IF(KI6="","",VLOOKUP(KI$3,CONFIG.!$A:$M,KI$2,FALSE))</f>
        <v/>
      </c>
      <c r="KJ7" s="87" t="str">
        <f>IF(KJ6="","",VLOOKUP(KJ$3,CONFIG.!$A:$M,KJ$2,FALSE))</f>
        <v/>
      </c>
      <c r="KK7" s="87" t="str">
        <f>IF(KK6="","",VLOOKUP(KK$3,CONFIG.!$A:$M,KK$2,FALSE))</f>
        <v/>
      </c>
      <c r="KL7" s="87" t="str">
        <f>IF(KL6="","",VLOOKUP(KL$3,CONFIG.!$A:$M,KL$2,FALSE))</f>
        <v/>
      </c>
      <c r="KM7" s="88" t="str">
        <f>IF(KM6="","",VLOOKUP(KM$3,CONFIG.!$A:$M,KM$2,FALSE))</f>
        <v/>
      </c>
      <c r="KN7" s="86" t="str">
        <f>IF(KN6="","",VLOOKUP(KN$3,CONFIG.!$A:$M,KN$2,FALSE))</f>
        <v>Agricole.</v>
      </c>
      <c r="KO7" s="87" t="str">
        <f>IF(KO6="","",VLOOKUP(KO$3,CONFIG.!$A:$M,KO$2,FALSE))</f>
        <v/>
      </c>
      <c r="KP7" s="87" t="str">
        <f>IF(KP6="","",VLOOKUP(KP$3,CONFIG.!$A:$M,KP$2,FALSE))</f>
        <v/>
      </c>
      <c r="KQ7" s="87" t="str">
        <f>IF(KQ6="","",VLOOKUP(KQ$3,CONFIG.!$A:$M,KQ$2,FALSE))</f>
        <v/>
      </c>
      <c r="KR7" s="87" t="str">
        <f>IF(KR6="","",VLOOKUP(KR$3,CONFIG.!$A:$M,KR$2,FALSE))</f>
        <v/>
      </c>
      <c r="KS7" s="87" t="str">
        <f>IF(KS6="","",VLOOKUP(KS$3,CONFIG.!$A:$M,KS$2,FALSE))</f>
        <v/>
      </c>
      <c r="KT7" s="87" t="str">
        <f>IF(KT6="","",VLOOKUP(KT$3,CONFIG.!$A:$M,KT$2,FALSE))</f>
        <v/>
      </c>
      <c r="KU7" s="87" t="str">
        <f>IF(KU6="","",VLOOKUP(KU$3,CONFIG.!$A:$M,KU$2,FALSE))</f>
        <v>Charpentes.</v>
      </c>
      <c r="KV7" s="87" t="str">
        <f>IF(KV6="","",VLOOKUP(KV$3,CONFIG.!$A:$M,KV$2,FALSE))</f>
        <v>Chaudronneries.</v>
      </c>
      <c r="KW7" s="87" t="str">
        <f>IF(KW6="","",VLOOKUP(KW$3,CONFIG.!$A:$M,KW$2,FALSE))</f>
        <v/>
      </c>
      <c r="KX7" s="87" t="str">
        <f>IF(KX6="","",VLOOKUP(KX$3,CONFIG.!$A:$M,KX$2,FALSE))</f>
        <v>Conteneurs / Bennes.</v>
      </c>
      <c r="KY7" s="87" t="str">
        <f>IF(KY6="","",VLOOKUP(KY$3,CONFIG.!$A:$M,KY$2,FALSE))</f>
        <v/>
      </c>
      <c r="KZ7" s="87" t="str">
        <f>IF(KZ6="","",VLOOKUP(KZ$3,CONFIG.!$A:$M,KZ$2,FALSE))</f>
        <v/>
      </c>
      <c r="LA7" s="87" t="str">
        <f>IF(LA6="","",VLOOKUP(LA$3,CONFIG.!$A:$M,LA$2,FALSE))</f>
        <v/>
      </c>
      <c r="LB7" s="87" t="str">
        <f>IF(LB6="","",VLOOKUP(LB$3,CONFIG.!$A:$M,LB$2,FALSE))</f>
        <v/>
      </c>
      <c r="LC7" s="87" t="str">
        <f>IF(LC6="","",VLOOKUP(LC$3,CONFIG.!$A:$M,LC$2,FALSE))</f>
        <v/>
      </c>
      <c r="LD7" s="87" t="str">
        <f>IF(LD6="","",VLOOKUP(LD$3,CONFIG.!$A:$M,LD$2,FALSE))</f>
        <v/>
      </c>
      <c r="LE7" s="87" t="str">
        <f>IF(LE6="","",VLOOKUP(LE$3,CONFIG.!$A:$M,LE$2,FALSE))</f>
        <v/>
      </c>
      <c r="LF7" s="87" t="str">
        <f>IF(LF6="","",VLOOKUP(LF$3,CONFIG.!$A:$M,LF$2,FALSE))</f>
        <v/>
      </c>
      <c r="LG7" s="87" t="str">
        <f>IF(LG6="","",VLOOKUP(LG$3,CONFIG.!$A:$M,LG$2,FALSE))</f>
        <v/>
      </c>
      <c r="LH7" s="87" t="str">
        <f>IF(LH6="","",VLOOKUP(LH$3,CONFIG.!$A:$M,LH$2,FALSE))</f>
        <v/>
      </c>
      <c r="LI7" s="87" t="str">
        <f>IF(LI6="","",VLOOKUP(LI$3,CONFIG.!$A:$M,LI$2,FALSE))</f>
        <v/>
      </c>
      <c r="LJ7" s="87" t="str">
        <f>IF(LJ6="","",VLOOKUP(LJ$3,CONFIG.!$A:$M,LJ$2,FALSE))</f>
        <v/>
      </c>
      <c r="LK7" s="87" t="str">
        <f>IF(LK6="","",VLOOKUP(LK$3,CONFIG.!$A:$M,LK$2,FALSE))</f>
        <v/>
      </c>
      <c r="LL7" s="87" t="str">
        <f>IF(LL6="","",VLOOKUP(LL$3,CONFIG.!$A:$M,LL$2,FALSE))</f>
        <v/>
      </c>
      <c r="LM7" s="87" t="str">
        <f>IF(LM6="","",VLOOKUP(LM$3,CONFIG.!$A:$M,LM$2,FALSE))</f>
        <v/>
      </c>
      <c r="LN7" s="87" t="str">
        <f>IF(LN6="","",VLOOKUP(LN$3,CONFIG.!$A:$M,LN$2,FALSE))</f>
        <v/>
      </c>
      <c r="LO7" s="87" t="str">
        <f>IF(LO6="","",VLOOKUP(LO$3,CONFIG.!$A:$M,LO$2,FALSE))</f>
        <v/>
      </c>
      <c r="LP7" s="87" t="str">
        <f>IF(LP6="","",VLOOKUP(LP$3,CONFIG.!$A:$M,LP$2,FALSE))</f>
        <v/>
      </c>
      <c r="LQ7" s="87" t="str">
        <f>IF(LQ6="","",VLOOKUP(LQ$3,CONFIG.!$A:$M,LQ$2,FALSE))</f>
        <v/>
      </c>
      <c r="LR7" s="87" t="str">
        <f>IF(LR6="","",VLOOKUP(LR$3,CONFIG.!$A:$M,LR$2,FALSE))</f>
        <v/>
      </c>
      <c r="LS7" s="87" t="str">
        <f>IF(LS6="","",VLOOKUP(LS$3,CONFIG.!$A:$M,LS$2,FALSE))</f>
        <v/>
      </c>
      <c r="LT7" s="87" t="str">
        <f>IF(LT6="","",VLOOKUP(LT$3,CONFIG.!$A:$M,LT$2,FALSE))</f>
        <v/>
      </c>
      <c r="LU7" s="87" t="str">
        <f>IF(LU6="","",VLOOKUP(LU$3,CONFIG.!$A:$M,LU$2,FALSE))</f>
        <v/>
      </c>
      <c r="LV7" s="88" t="str">
        <f>IF(LV6="","",VLOOKUP(LV$3,CONFIG.!$A:$M,LV$2,FALSE))</f>
        <v/>
      </c>
      <c r="LW7" s="86" t="str">
        <f>IF(LW6="","",VLOOKUP(LW$3,CONFIG.!$A:$M,LW$2,FALSE))</f>
        <v/>
      </c>
      <c r="LX7" s="87" t="str">
        <f>IF(LX6="","",VLOOKUP(LX$3,CONFIG.!$A:$M,LX$2,FALSE))</f>
        <v/>
      </c>
      <c r="LY7" s="87" t="str">
        <f>IF(LY6="","",VLOOKUP(LY$3,CONFIG.!$A:$M,LY$2,FALSE))</f>
        <v/>
      </c>
      <c r="LZ7" s="87" t="str">
        <f>IF(LZ6="","",VLOOKUP(LZ$3,CONFIG.!$A:$M,LZ$2,FALSE))</f>
        <v/>
      </c>
      <c r="MA7" s="87" t="str">
        <f>IF(MA6="","",VLOOKUP(MA$3,CONFIG.!$A:$M,MA$2,FALSE))</f>
        <v/>
      </c>
      <c r="MB7" s="87" t="str">
        <f>IF(MB6="","",VLOOKUP(MB$3,CONFIG.!$A:$M,MB$2,FALSE))</f>
        <v/>
      </c>
      <c r="MC7" s="87" t="str">
        <f>IF(MC6="","",VLOOKUP(MC$3,CONFIG.!$A:$M,MC$2,FALSE))</f>
        <v/>
      </c>
      <c r="MD7" s="87" t="str">
        <f>IF(MD6="","",VLOOKUP(MD$3,CONFIG.!$A:$M,MD$2,FALSE))</f>
        <v/>
      </c>
      <c r="ME7" s="87" t="str">
        <f>IF(ME6="","",VLOOKUP(ME$3,CONFIG.!$A:$M,ME$2,FALSE))</f>
        <v/>
      </c>
      <c r="MF7" s="87" t="str">
        <f>IF(MF6="","",VLOOKUP(MF$3,CONFIG.!$A:$M,MF$2,FALSE))</f>
        <v/>
      </c>
      <c r="MG7" s="87" t="str">
        <f>IF(MG6="","",VLOOKUP(MG$3,CONFIG.!$A:$M,MG$2,FALSE))</f>
        <v/>
      </c>
      <c r="MH7" s="87" t="str">
        <f>IF(MH6="","",VLOOKUP(MH$3,CONFIG.!$A:$M,MH$2,FALSE))</f>
        <v/>
      </c>
      <c r="MI7" s="87" t="str">
        <f>IF(MI6="","",VLOOKUP(MI$3,CONFIG.!$A:$M,MI$2,FALSE))</f>
        <v/>
      </c>
      <c r="MJ7" s="87" t="str">
        <f>IF(MJ6="","",VLOOKUP(MJ$3,CONFIG.!$A:$M,MJ$2,FALSE))</f>
        <v/>
      </c>
      <c r="MK7" s="87" t="str">
        <f>IF(MK6="","",VLOOKUP(MK$3,CONFIG.!$A:$M,MK$2,FALSE))</f>
        <v/>
      </c>
      <c r="ML7" s="87" t="str">
        <f>IF(ML6="","",VLOOKUP(ML$3,CONFIG.!$A:$M,ML$2,FALSE))</f>
        <v/>
      </c>
      <c r="MM7" s="87" t="str">
        <f>IF(MM6="","",VLOOKUP(MM$3,CONFIG.!$A:$M,MM$2,FALSE))</f>
        <v/>
      </c>
      <c r="MN7" s="87" t="str">
        <f>IF(MN6="","",VLOOKUP(MN$3,CONFIG.!$A:$M,MN$2,FALSE))</f>
        <v/>
      </c>
      <c r="MO7" s="87" t="str">
        <f>IF(MO6="","",VLOOKUP(MO$3,CONFIG.!$A:$M,MO$2,FALSE))</f>
        <v/>
      </c>
      <c r="MP7" s="87" t="str">
        <f>IF(MP6="","",VLOOKUP(MP$3,CONFIG.!$A:$M,MP$2,FALSE))</f>
        <v/>
      </c>
      <c r="MQ7" s="87" t="str">
        <f>IF(MQ6="","",VLOOKUP(MQ$3,CONFIG.!$A:$M,MQ$2,FALSE))</f>
        <v/>
      </c>
      <c r="MR7" s="87" t="str">
        <f>IF(MR6="","",VLOOKUP(MR$3,CONFIG.!$A:$M,MR$2,FALSE))</f>
        <v/>
      </c>
      <c r="MS7" s="87" t="str">
        <f>IF(MS6="","",VLOOKUP(MS$3,CONFIG.!$A:$M,MS$2,FALSE))</f>
        <v/>
      </c>
      <c r="MT7" s="87" t="str">
        <f>IF(MT6="","",VLOOKUP(MT$3,CONFIG.!$A:$M,MT$2,FALSE))</f>
        <v/>
      </c>
      <c r="MU7" s="87" t="str">
        <f>IF(MU6="","",VLOOKUP(MU$3,CONFIG.!$A:$M,MU$2,FALSE))</f>
        <v/>
      </c>
      <c r="MV7" s="87" t="str">
        <f>IF(MV6="","",VLOOKUP(MV$3,CONFIG.!$A:$M,MV$2,FALSE))</f>
        <v/>
      </c>
      <c r="MW7" s="87" t="str">
        <f>IF(MW6="","",VLOOKUP(MW$3,CONFIG.!$A:$M,MW$2,FALSE))</f>
        <v/>
      </c>
      <c r="MX7" s="87" t="str">
        <f>IF(MX6="","",VLOOKUP(MX$3,CONFIG.!$A:$M,MX$2,FALSE))</f>
        <v/>
      </c>
      <c r="MY7" s="87" t="str">
        <f>IF(MY6="","",VLOOKUP(MY$3,CONFIG.!$A:$M,MY$2,FALSE))</f>
        <v/>
      </c>
      <c r="MZ7" s="87" t="str">
        <f>IF(MZ6="","",VLOOKUP(MZ$3,CONFIG.!$A:$M,MZ$2,FALSE))</f>
        <v/>
      </c>
      <c r="NA7" s="87" t="str">
        <f>IF(NA6="","",VLOOKUP(NA$3,CONFIG.!$A:$M,NA$2,FALSE))</f>
        <v/>
      </c>
      <c r="NB7" s="87" t="str">
        <f>IF(NB6="","",VLOOKUP(NB$3,CONFIG.!$A:$M,NB$2,FALSE))</f>
        <v/>
      </c>
      <c r="NC7" s="87" t="str">
        <f>IF(NC6="","",VLOOKUP(NC$3,CONFIG.!$A:$M,NC$2,FALSE))</f>
        <v/>
      </c>
      <c r="ND7" s="87" t="str">
        <f>IF(ND6="","",VLOOKUP(ND$3,CONFIG.!$A:$M,ND$2,FALSE))</f>
        <v/>
      </c>
      <c r="NE7" s="88" t="str">
        <f>IF(NE6="","",VLOOKUP(NE$3,CONFIG.!$A:$M,NE$2,FALSE))</f>
        <v/>
      </c>
    </row>
    <row r="8" spans="1:370" ht="15.75" thickBot="1" x14ac:dyDescent="0.3">
      <c r="A8" s="11">
        <v>3</v>
      </c>
      <c r="B8" s="11">
        <f t="shared" ref="B8" si="27">B9</f>
        <v>2</v>
      </c>
      <c r="C8" s="11">
        <f>IF(D9="OK",D8,"")</f>
        <v>132</v>
      </c>
      <c r="D8" s="141">
        <v>132</v>
      </c>
      <c r="E8" s="98" t="s">
        <v>75</v>
      </c>
      <c r="F8" s="98" t="s">
        <v>75</v>
      </c>
      <c r="G8" s="98" t="s">
        <v>75</v>
      </c>
      <c r="H8" s="10" t="str">
        <f>IF(ISERROR(HLOOKUP(H9,$T$4:$ZZ$1244,$A8+2,FALSE)=TRUE),"",HLOOKUP(H9,$T$4:$ZZ$1244,$A8+2,FALSE))</f>
        <v/>
      </c>
      <c r="I8" s="10" t="str">
        <f>IF(ISERROR(HLOOKUP(I9,$T$4:$ZZ$1244,$A8+2,FALSE)=TRUE),"",HLOOKUP(I9,$T$4:$ZZ$1244,$A8+2,FALSE))</f>
        <v/>
      </c>
      <c r="J8" s="10"/>
      <c r="K8" s="10" t="str">
        <f>IF(ISERROR(HLOOKUP(K9,$T$4:$ZZ$1244,$A8+2,FALSE)=TRUE),"",HLOOKUP(K9,$T$4:$ZZ$1244,$A8+2,FALSE))</f>
        <v/>
      </c>
      <c r="L8" s="10"/>
      <c r="M8" s="10"/>
      <c r="N8" s="10"/>
      <c r="O8" s="10"/>
      <c r="P8" s="10"/>
      <c r="Q8" s="10"/>
      <c r="R8" s="98" t="s">
        <v>68</v>
      </c>
      <c r="S8" s="98" t="s">
        <v>68</v>
      </c>
      <c r="T8" s="137" t="s">
        <v>67</v>
      </c>
      <c r="U8" s="90"/>
      <c r="V8" s="90"/>
      <c r="W8" s="90" t="s">
        <v>75</v>
      </c>
      <c r="X8" s="90"/>
      <c r="Y8" s="90"/>
      <c r="Z8" s="147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 t="s">
        <v>67</v>
      </c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1"/>
      <c r="BC8" s="89" t="s">
        <v>245</v>
      </c>
      <c r="BD8" s="90"/>
      <c r="BE8" s="90" t="s">
        <v>67</v>
      </c>
      <c r="BF8" s="90" t="s">
        <v>75</v>
      </c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1"/>
      <c r="CL8" s="92"/>
      <c r="CM8" s="93"/>
      <c r="CN8" s="93"/>
      <c r="CO8" s="93"/>
      <c r="CP8" s="93" t="s">
        <v>60</v>
      </c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4"/>
      <c r="DU8" s="89"/>
      <c r="DV8" s="90" t="s">
        <v>81</v>
      </c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1"/>
      <c r="FD8" s="92"/>
      <c r="FE8" s="93" t="s">
        <v>60</v>
      </c>
      <c r="FF8" s="93" t="s">
        <v>60</v>
      </c>
      <c r="FG8" s="93" t="s">
        <v>60</v>
      </c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4"/>
      <c r="GM8" s="92"/>
      <c r="GN8" s="93" t="s">
        <v>60</v>
      </c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4"/>
      <c r="HV8" s="92" t="s">
        <v>60</v>
      </c>
      <c r="HW8" s="93"/>
      <c r="HX8" s="93" t="s">
        <v>60</v>
      </c>
      <c r="HY8" s="93" t="s">
        <v>60</v>
      </c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4"/>
      <c r="JE8" s="92"/>
      <c r="JF8" s="93"/>
      <c r="JG8" s="93"/>
      <c r="JH8" s="93" t="s">
        <v>60</v>
      </c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4"/>
      <c r="KN8" s="92" t="s">
        <v>60</v>
      </c>
      <c r="KO8" s="93"/>
      <c r="KP8" s="93"/>
      <c r="KQ8" s="93"/>
      <c r="KR8" s="93"/>
      <c r="KS8" s="93"/>
      <c r="KT8" s="93"/>
      <c r="KU8" s="93" t="s">
        <v>60</v>
      </c>
      <c r="KV8" s="93" t="s">
        <v>60</v>
      </c>
      <c r="KW8" s="93"/>
      <c r="KX8" s="93" t="s">
        <v>60</v>
      </c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4"/>
      <c r="LW8" s="92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  <c r="MW8" s="93"/>
      <c r="MX8" s="93"/>
      <c r="MY8" s="93"/>
      <c r="MZ8" s="93"/>
      <c r="NA8" s="93"/>
      <c r="NB8" s="93"/>
      <c r="NC8" s="93"/>
      <c r="ND8" s="93"/>
      <c r="NE8" s="94"/>
      <c r="NF8" s="138"/>
    </row>
    <row r="9" spans="1:370" ht="15.75" hidden="1" thickBot="1" x14ac:dyDescent="0.3">
      <c r="A9" s="11">
        <v>4</v>
      </c>
      <c r="B9" s="11">
        <f t="shared" ref="B9" si="28">IF(D9="OK",1+B7,B7)</f>
        <v>2</v>
      </c>
      <c r="D9" s="142" t="str">
        <f>IF(ISERROR(IF(CONCATENATE(H9,I9,J9,K9,L9,M9,N9,O9,P9,Q9)=CONCATENATE(H$5,I$5,J$5,K$5,L$5,M$5,N$5,O$5,P$5,Q$5),"OK","NON")=TRUE),"NON",IF(CONCATENATE(H9,I9,J9,K9,L9,M9,N9,O9,P9,Q9)=CONCATENATE(H$5,I$5,J$5,K$5,L$5,M$5,N$5,O$5,P$5,Q$5),"OK","NON"))</f>
        <v>OK</v>
      </c>
      <c r="E9" s="84"/>
      <c r="F9" s="84"/>
      <c r="G9" s="84"/>
      <c r="H9" s="85" t="str">
        <f>HLOOKUP(H$5,$T9:$AAG9,1,FALSE)</f>
        <v/>
      </c>
      <c r="I9" s="85" t="str">
        <f t="shared" si="26"/>
        <v/>
      </c>
      <c r="J9" s="85" t="str">
        <f t="shared" si="26"/>
        <v/>
      </c>
      <c r="K9" s="85" t="str">
        <f t="shared" si="26"/>
        <v/>
      </c>
      <c r="L9" s="85" t="str">
        <f t="shared" si="26"/>
        <v/>
      </c>
      <c r="M9" s="85" t="str">
        <f t="shared" si="26"/>
        <v/>
      </c>
      <c r="N9" s="85" t="str">
        <f t="shared" si="26"/>
        <v/>
      </c>
      <c r="O9" s="85" t="str">
        <f t="shared" si="26"/>
        <v/>
      </c>
      <c r="P9" s="85" t="str">
        <f t="shared" si="26"/>
        <v/>
      </c>
      <c r="Q9" s="85" t="str">
        <f t="shared" si="26"/>
        <v/>
      </c>
      <c r="R9" s="85"/>
      <c r="S9" s="84"/>
      <c r="T9" s="86" t="str">
        <f>IF(T8="","",VLOOKUP(T$3,CONFIG.!$A:$M,T$2,FALSE))</f>
        <v>Acier brut et trempé / phosphaté</v>
      </c>
      <c r="U9" s="87" t="str">
        <f>IF(U8="","",VLOOKUP(U$3,CONFIG.!$A:$M,U$2,FALSE))</f>
        <v/>
      </c>
      <c r="V9" s="87" t="str">
        <f>IF(V8="","",VLOOKUP(V$3,CONFIG.!$A:$M,V$2,FALSE))</f>
        <v/>
      </c>
      <c r="W9" s="87" t="str">
        <f>IF(W8="","",VLOOKUP(W$3,CONFIG.!$A:$M,W$2,FALSE))</f>
        <v>Acier laminé à froid, tôlerie fine / phosphaté</v>
      </c>
      <c r="X9" s="87" t="str">
        <f>IF(X8="","",VLOOKUP(X$3,CONFIG.!$A:$M,X$2,FALSE))</f>
        <v/>
      </c>
      <c r="Y9" s="87" t="str">
        <f>IF(Y8="","",VLOOKUP(Y$3,CONFIG.!$A:$M,Y$2,FALSE))</f>
        <v/>
      </c>
      <c r="Z9" s="87" t="str">
        <f>IF(Z8="","",VLOOKUP(Z$3,CONFIG.!$A:$M,Z$2,FALSE))</f>
        <v/>
      </c>
      <c r="AA9" s="87" t="str">
        <f>IF(AA8="","",VLOOKUP(AA$3,CONFIG.!$A:$M,AA$2,FALSE))</f>
        <v/>
      </c>
      <c r="AB9" s="87" t="str">
        <f>IF(AB8="","",VLOOKUP(AB$3,CONFIG.!$A:$M,AB$2,FALSE))</f>
        <v/>
      </c>
      <c r="AC9" s="87" t="str">
        <f>IF(AC8="","",VLOOKUP(AC$3,CONFIG.!$A:$M,AC$2,FALSE))</f>
        <v/>
      </c>
      <c r="AD9" s="87" t="str">
        <f>IF(AD8="","",VLOOKUP(AD$3,CONFIG.!$A:$M,AD$2,FALSE))</f>
        <v/>
      </c>
      <c r="AE9" s="87" t="str">
        <f>IF(AE8="","",VLOOKUP(AE$3,CONFIG.!$A:$M,AE$2,FALSE))</f>
        <v/>
      </c>
      <c r="AF9" s="87" t="str">
        <f>IF(AF8="","",VLOOKUP(AF$3,CONFIG.!$A:$M,AF$2,FALSE))</f>
        <v/>
      </c>
      <c r="AG9" s="87" t="str">
        <f>IF(AG8="","",VLOOKUP(AG$3,CONFIG.!$A:$M,AG$2,FALSE))</f>
        <v/>
      </c>
      <c r="AH9" s="87" t="str">
        <f>IF(AH8="","",VLOOKUP(AH$3,CONFIG.!$A:$M,AH$2,FALSE))</f>
        <v/>
      </c>
      <c r="AI9" s="87" t="str">
        <f>IF(AI8="","",VLOOKUP(AI$3,CONFIG.!$A:$M,AI$2,FALSE))</f>
        <v/>
      </c>
      <c r="AJ9" s="87" t="str">
        <f>IF(AJ8="","",VLOOKUP(AJ$3,CONFIG.!$A:$M,AJ$2,FALSE))</f>
        <v/>
      </c>
      <c r="AK9" s="87" t="str">
        <f>IF(AK8="","",VLOOKUP(AK$3,CONFIG.!$A:$M,AK$2,FALSE))</f>
        <v/>
      </c>
      <c r="AL9" s="87" t="str">
        <f>IF(AL8="","",VLOOKUP(AL$3,CONFIG.!$A:$M,AL$2,FALSE))</f>
        <v/>
      </c>
      <c r="AM9" s="87" t="str">
        <f>IF(AM8="","",VLOOKUP(AM$3,CONFIG.!$A:$M,AM$2,FALSE))</f>
        <v/>
      </c>
      <c r="AN9" s="87" t="str">
        <f>IF(AN8="","",VLOOKUP(AN$3,CONFIG.!$A:$M,AN$2,FALSE))</f>
        <v/>
      </c>
      <c r="AO9" s="87" t="str">
        <f>IF(AO8="","",VLOOKUP(AO$3,CONFIG.!$A:$M,AO$2,FALSE))</f>
        <v/>
      </c>
      <c r="AP9" s="87" t="str">
        <f>IF(AP8="","",VLOOKUP(AP$3,CONFIG.!$A:$M,AP$2,FALSE))</f>
        <v/>
      </c>
      <c r="AQ9" s="87" t="str">
        <f>IF(AQ8="","",VLOOKUP(AQ$3,CONFIG.!$A:$M,AQ$2,FALSE))</f>
        <v>Fonte.</v>
      </c>
      <c r="AR9" s="87" t="str">
        <f>IF(AR8="","",VLOOKUP(AR$3,CONFIG.!$A:$M,AR$2,FALSE))</f>
        <v/>
      </c>
      <c r="AS9" s="87" t="str">
        <f>IF(AS8="","",VLOOKUP(AS$3,CONFIG.!$A:$M,AS$2,FALSE))</f>
        <v/>
      </c>
      <c r="AT9" s="87" t="str">
        <f>IF(AT8="","",VLOOKUP(AT$3,CONFIG.!$A:$M,AT$2,FALSE))</f>
        <v/>
      </c>
      <c r="AU9" s="87" t="str">
        <f>IF(AU8="","",VLOOKUP(AU$3,CONFIG.!$A:$M,AU$2,FALSE))</f>
        <v/>
      </c>
      <c r="AV9" s="87" t="str">
        <f>IF(AV8="","",VLOOKUP(AV$3,CONFIG.!$A:$M,AV$2,FALSE))</f>
        <v/>
      </c>
      <c r="AW9" s="87" t="str">
        <f>IF(AW8="","",VLOOKUP(AW$3,CONFIG.!$A:$M,AW$2,FALSE))</f>
        <v/>
      </c>
      <c r="AX9" s="87" t="str">
        <f>IF(AX8="","",VLOOKUP(AX$3,CONFIG.!$A:$M,AX$2,FALSE))</f>
        <v/>
      </c>
      <c r="AY9" s="87" t="str">
        <f>IF(AY8="","",VLOOKUP(AY$3,CONFIG.!$A:$M,AY$2,FALSE))</f>
        <v/>
      </c>
      <c r="AZ9" s="87" t="str">
        <f>IF(AZ8="","",VLOOKUP(AZ$3,CONFIG.!$A:$M,AZ$2,FALSE))</f>
        <v/>
      </c>
      <c r="BA9" s="87" t="str">
        <f>IF(BA8="","",VLOOKUP(BA$3,CONFIG.!$A:$M,BA$2,FALSE))</f>
        <v/>
      </c>
      <c r="BB9" s="88" t="str">
        <f>IF(BB8="","",VLOOKUP(BB$3,CONFIG.!$A:$M,BB$2,FALSE))</f>
        <v/>
      </c>
      <c r="BC9" s="86" t="str">
        <f>IF(BC8="","",VLOOKUP(BC$3,CONFIG.!$A:$M,BC$2,FALSE))</f>
        <v>EXTERIEUR</v>
      </c>
      <c r="BD9" s="87" t="str">
        <f>IF(BD8="","",VLOOKUP(BD$3,CONFIG.!$A:$M,BD$2,FALSE))</f>
        <v/>
      </c>
      <c r="BE9" s="87" t="str">
        <f>IF(BE8="","",VLOOKUP(BE$3,CONFIG.!$A:$M,BE$2,FALSE))</f>
        <v>INTERIEUR</v>
      </c>
      <c r="BF9" s="87" t="str">
        <f>IF(BF8="","",VLOOKUP(BF$3,CONFIG.!$A:$M,BF$2,FALSE))</f>
        <v>PRIMAIRE avant FINITION</v>
      </c>
      <c r="BG9" s="87" t="str">
        <f>IF(BG8="","",VLOOKUP(BG$3,CONFIG.!$A:$M,BG$2,FALSE))</f>
        <v/>
      </c>
      <c r="BH9" s="87" t="str">
        <f>IF(BH8="","",VLOOKUP(BH$3,CONFIG.!$A:$M,BH$2,FALSE))</f>
        <v/>
      </c>
      <c r="BI9" s="87" t="str">
        <f>IF(BI8="","",VLOOKUP(BI$3,CONFIG.!$A:$M,BI$2,FALSE))</f>
        <v/>
      </c>
      <c r="BJ9" s="87" t="str">
        <f>IF(BJ8="","",VLOOKUP(BJ$3,CONFIG.!$A:$M,BJ$2,FALSE))</f>
        <v/>
      </c>
      <c r="BK9" s="87" t="str">
        <f>IF(BK8="","",VLOOKUP(BK$3,CONFIG.!$A:$M,BK$2,FALSE))</f>
        <v/>
      </c>
      <c r="BL9" s="87" t="str">
        <f>IF(BL8="","",VLOOKUP(BL$3,CONFIG.!$A:$M,BL$2,FALSE))</f>
        <v/>
      </c>
      <c r="BM9" s="87" t="str">
        <f>IF(BM8="","",VLOOKUP(BM$3,CONFIG.!$A:$M,BM$2,FALSE))</f>
        <v/>
      </c>
      <c r="BN9" s="87" t="str">
        <f>IF(BN8="","",VLOOKUP(BN$3,CONFIG.!$A:$M,BN$2,FALSE))</f>
        <v/>
      </c>
      <c r="BO9" s="87" t="str">
        <f>IF(BO8="","",VLOOKUP(BO$3,CONFIG.!$A:$M,BO$2,FALSE))</f>
        <v/>
      </c>
      <c r="BP9" s="87" t="str">
        <f>IF(BP8="","",VLOOKUP(BP$3,CONFIG.!$A:$M,BP$2,FALSE))</f>
        <v/>
      </c>
      <c r="BQ9" s="87" t="str">
        <f>IF(BQ8="","",VLOOKUP(BQ$3,CONFIG.!$A:$M,BQ$2,FALSE))</f>
        <v/>
      </c>
      <c r="BR9" s="87" t="str">
        <f>IF(BR8="","",VLOOKUP(BR$3,CONFIG.!$A:$M,BR$2,FALSE))</f>
        <v/>
      </c>
      <c r="BS9" s="87" t="str">
        <f>IF(BS8="","",VLOOKUP(BS$3,CONFIG.!$A:$M,BS$2,FALSE))</f>
        <v/>
      </c>
      <c r="BT9" s="87" t="str">
        <f>IF(BT8="","",VLOOKUP(BT$3,CONFIG.!$A:$M,BT$2,FALSE))</f>
        <v/>
      </c>
      <c r="BU9" s="87" t="str">
        <f>IF(BU8="","",VLOOKUP(BU$3,CONFIG.!$A:$M,BU$2,FALSE))</f>
        <v/>
      </c>
      <c r="BV9" s="87" t="str">
        <f>IF(BV8="","",VLOOKUP(BV$3,CONFIG.!$A:$M,BV$2,FALSE))</f>
        <v/>
      </c>
      <c r="BW9" s="87" t="str">
        <f>IF(BW8="","",VLOOKUP(BW$3,CONFIG.!$A:$M,BW$2,FALSE))</f>
        <v/>
      </c>
      <c r="BX9" s="87" t="str">
        <f>IF(BX8="","",VLOOKUP(BX$3,CONFIG.!$A:$M,BX$2,FALSE))</f>
        <v/>
      </c>
      <c r="BY9" s="87" t="str">
        <f>IF(BY8="","",VLOOKUP(BY$3,CONFIG.!$A:$M,BY$2,FALSE))</f>
        <v/>
      </c>
      <c r="BZ9" s="87" t="str">
        <f>IF(BZ8="","",VLOOKUP(BZ$3,CONFIG.!$A:$M,BZ$2,FALSE))</f>
        <v/>
      </c>
      <c r="CA9" s="87" t="str">
        <f>IF(CA8="","",VLOOKUP(CA$3,CONFIG.!$A:$M,CA$2,FALSE))</f>
        <v/>
      </c>
      <c r="CB9" s="87" t="str">
        <f>IF(CB8="","",VLOOKUP(CB$3,CONFIG.!$A:$M,CB$2,FALSE))</f>
        <v/>
      </c>
      <c r="CC9" s="87" t="str">
        <f>IF(CC8="","",VLOOKUP(CC$3,CONFIG.!$A:$M,CC$2,FALSE))</f>
        <v/>
      </c>
      <c r="CD9" s="87" t="str">
        <f>IF(CD8="","",VLOOKUP(CD$3,CONFIG.!$A:$M,CD$2,FALSE))</f>
        <v/>
      </c>
      <c r="CE9" s="87" t="str">
        <f>IF(CE8="","",VLOOKUP(CE$3,CONFIG.!$A:$M,CE$2,FALSE))</f>
        <v/>
      </c>
      <c r="CF9" s="87" t="str">
        <f>IF(CF8="","",VLOOKUP(CF$3,CONFIG.!$A:$M,CF$2,FALSE))</f>
        <v/>
      </c>
      <c r="CG9" s="87" t="str">
        <f>IF(CG8="","",VLOOKUP(CG$3,CONFIG.!$A:$M,CG$2,FALSE))</f>
        <v/>
      </c>
      <c r="CH9" s="87" t="str">
        <f>IF(CH8="","",VLOOKUP(CH$3,CONFIG.!$A:$M,CH$2,FALSE))</f>
        <v/>
      </c>
      <c r="CI9" s="87" t="str">
        <f>IF(CI8="","",VLOOKUP(CI$3,CONFIG.!$A:$M,CI$2,FALSE))</f>
        <v/>
      </c>
      <c r="CJ9" s="87" t="str">
        <f>IF(CJ8="","",VLOOKUP(CJ$3,CONFIG.!$A:$M,CJ$2,FALSE))</f>
        <v/>
      </c>
      <c r="CK9" s="88" t="str">
        <f>IF(CK8="","",VLOOKUP(CK$3,CONFIG.!$A:$M,CK$2,FALSE))</f>
        <v/>
      </c>
      <c r="CL9" s="86" t="str">
        <f>IF(CL8="","",VLOOKUP(CL$3,CONFIG.!$A:$M,CL$2,FALSE))</f>
        <v/>
      </c>
      <c r="CM9" s="87" t="str">
        <f>IF(CM8="","",VLOOKUP(CM$3,CONFIG.!$A:$M,CM$2,FALSE))</f>
        <v/>
      </c>
      <c r="CN9" s="87" t="str">
        <f>IF(CN8="","",VLOOKUP(CN$3,CONFIG.!$A:$M,CN$2,FALSE))</f>
        <v/>
      </c>
      <c r="CO9" s="87" t="str">
        <f>IF(CO8="","",VLOOKUP(CO$3,CONFIG.!$A:$M,CO$2,FALSE))</f>
        <v/>
      </c>
      <c r="CP9" s="87" t="str">
        <f>IF(CP8="","",VLOOKUP(CP$3,CONFIG.!$A:$M,CP$2,FALSE))</f>
        <v>SOLVANTE</v>
      </c>
      <c r="CQ9" s="87" t="str">
        <f>IF(CQ8="","",VLOOKUP(CQ$3,CONFIG.!$A:$M,CQ$2,FALSE))</f>
        <v/>
      </c>
      <c r="CR9" s="87" t="str">
        <f>IF(CR8="","",VLOOKUP(CR$3,CONFIG.!$A:$M,CR$2,FALSE))</f>
        <v/>
      </c>
      <c r="CS9" s="87" t="str">
        <f>IF(CS8="","",VLOOKUP(CS$3,CONFIG.!$A:$M,CS$2,FALSE))</f>
        <v/>
      </c>
      <c r="CT9" s="87" t="str">
        <f>IF(CT8="","",VLOOKUP(CT$3,CONFIG.!$A:$M,CT$2,FALSE))</f>
        <v/>
      </c>
      <c r="CU9" s="87" t="str">
        <f>IF(CU8="","",VLOOKUP(CU$3,CONFIG.!$A:$M,CU$2,FALSE))</f>
        <v/>
      </c>
      <c r="CV9" s="87" t="str">
        <f>IF(CV8="","",VLOOKUP(CV$3,CONFIG.!$A:$M,CV$2,FALSE))</f>
        <v/>
      </c>
      <c r="CW9" s="87" t="str">
        <f>IF(CW8="","",VLOOKUP(CW$3,CONFIG.!$A:$M,CW$2,FALSE))</f>
        <v/>
      </c>
      <c r="CX9" s="87" t="str">
        <f>IF(CX8="","",VLOOKUP(CX$3,CONFIG.!$A:$M,CX$2,FALSE))</f>
        <v/>
      </c>
      <c r="CY9" s="87" t="str">
        <f>IF(CY8="","",VLOOKUP(CY$3,CONFIG.!$A:$M,CY$2,FALSE))</f>
        <v/>
      </c>
      <c r="CZ9" s="87" t="str">
        <f>IF(CZ8="","",VLOOKUP(CZ$3,CONFIG.!$A:$M,CZ$2,FALSE))</f>
        <v/>
      </c>
      <c r="DA9" s="87" t="str">
        <f>IF(DA8="","",VLOOKUP(DA$3,CONFIG.!$A:$M,DA$2,FALSE))</f>
        <v/>
      </c>
      <c r="DB9" s="87" t="str">
        <f>IF(DB8="","",VLOOKUP(DB$3,CONFIG.!$A:$M,DB$2,FALSE))</f>
        <v/>
      </c>
      <c r="DC9" s="87" t="str">
        <f>IF(DC8="","",VLOOKUP(DC$3,CONFIG.!$A:$M,DC$2,FALSE))</f>
        <v/>
      </c>
      <c r="DD9" s="87" t="str">
        <f>IF(DD8="","",VLOOKUP(DD$3,CONFIG.!$A:$M,DD$2,FALSE))</f>
        <v/>
      </c>
      <c r="DE9" s="87" t="str">
        <f>IF(DE8="","",VLOOKUP(DE$3,CONFIG.!$A:$M,DE$2,FALSE))</f>
        <v/>
      </c>
      <c r="DF9" s="87" t="str">
        <f>IF(DF8="","",VLOOKUP(DF$3,CONFIG.!$A:$M,DF$2,FALSE))</f>
        <v/>
      </c>
      <c r="DG9" s="87" t="str">
        <f>IF(DG8="","",VLOOKUP(DG$3,CONFIG.!$A:$M,DG$2,FALSE))</f>
        <v/>
      </c>
      <c r="DH9" s="87" t="str">
        <f>IF(DH8="","",VLOOKUP(DH$3,CONFIG.!$A:$M,DH$2,FALSE))</f>
        <v/>
      </c>
      <c r="DI9" s="87" t="str">
        <f>IF(DI8="","",VLOOKUP(DI$3,CONFIG.!$A:$M,DI$2,FALSE))</f>
        <v/>
      </c>
      <c r="DJ9" s="87" t="str">
        <f>IF(DJ8="","",VLOOKUP(DJ$3,CONFIG.!$A:$M,DJ$2,FALSE))</f>
        <v/>
      </c>
      <c r="DK9" s="87" t="str">
        <f>IF(DK8="","",VLOOKUP(DK$3,CONFIG.!$A:$M,DK$2,FALSE))</f>
        <v/>
      </c>
      <c r="DL9" s="87" t="str">
        <f>IF(DL8="","",VLOOKUP(DL$3,CONFIG.!$A:$M,DL$2,FALSE))</f>
        <v/>
      </c>
      <c r="DM9" s="87" t="str">
        <f>IF(DM8="","",VLOOKUP(DM$3,CONFIG.!$A:$M,DM$2,FALSE))</f>
        <v/>
      </c>
      <c r="DN9" s="87" t="str">
        <f>IF(DN8="","",VLOOKUP(DN$3,CONFIG.!$A:$M,DN$2,FALSE))</f>
        <v/>
      </c>
      <c r="DO9" s="87" t="str">
        <f>IF(DO8="","",VLOOKUP(DO$3,CONFIG.!$A:$M,DO$2,FALSE))</f>
        <v/>
      </c>
      <c r="DP9" s="87" t="str">
        <f>IF(DP8="","",VLOOKUP(DP$3,CONFIG.!$A:$M,DP$2,FALSE))</f>
        <v/>
      </c>
      <c r="DQ9" s="87" t="str">
        <f>IF(DQ8="","",VLOOKUP(DQ$3,CONFIG.!$A:$M,DQ$2,FALSE))</f>
        <v/>
      </c>
      <c r="DR9" s="87" t="str">
        <f>IF(DR8="","",VLOOKUP(DR$3,CONFIG.!$A:$M,DR$2,FALSE))</f>
        <v/>
      </c>
      <c r="DS9" s="87" t="str">
        <f>IF(DS8="","",VLOOKUP(DS$3,CONFIG.!$A:$M,DS$2,FALSE))</f>
        <v/>
      </c>
      <c r="DT9" s="88" t="str">
        <f>IF(DT8="","",VLOOKUP(DT$3,CONFIG.!$A:$M,DT$2,FALSE))</f>
        <v/>
      </c>
      <c r="DU9" s="86" t="str">
        <f>IF(DU8="","",VLOOKUP(DU$3,CONFIG.!$A:$M,DU$2,FALSE))</f>
        <v/>
      </c>
      <c r="DV9" s="87" t="str">
        <f>IF(DV8="","",VLOOKUP(DV$3,CONFIG.!$A:$M,DV$2,FALSE))</f>
        <v>CHIMIQUE</v>
      </c>
      <c r="DW9" s="87" t="str">
        <f>IF(DW8="","",VLOOKUP(DW$3,CONFIG.!$A:$M,DW$2,FALSE))</f>
        <v/>
      </c>
      <c r="DX9" s="87" t="str">
        <f>IF(DX8="","",VLOOKUP(DX$3,CONFIG.!$A:$M,DX$2,FALSE))</f>
        <v/>
      </c>
      <c r="DY9" s="87" t="str">
        <f>IF(DY8="","",VLOOKUP(DY$3,CONFIG.!$A:$M,DY$2,FALSE))</f>
        <v/>
      </c>
      <c r="DZ9" s="87" t="str">
        <f>IF(DZ8="","",VLOOKUP(DZ$3,CONFIG.!$A:$M,DZ$2,FALSE))</f>
        <v/>
      </c>
      <c r="EA9" s="87" t="str">
        <f>IF(EA8="","",VLOOKUP(EA$3,CONFIG.!$A:$M,EA$2,FALSE))</f>
        <v/>
      </c>
      <c r="EB9" s="87" t="str">
        <f>IF(EB8="","",VLOOKUP(EB$3,CONFIG.!$A:$M,EB$2,FALSE))</f>
        <v/>
      </c>
      <c r="EC9" s="87" t="str">
        <f>IF(EC8="","",VLOOKUP(EC$3,CONFIG.!$A:$M,EC$2,FALSE))</f>
        <v/>
      </c>
      <c r="ED9" s="87" t="str">
        <f>IF(ED8="","",VLOOKUP(ED$3,CONFIG.!$A:$M,ED$2,FALSE))</f>
        <v/>
      </c>
      <c r="EE9" s="87" t="str">
        <f>IF(EE8="","",VLOOKUP(EE$3,CONFIG.!$A:$M,EE$2,FALSE))</f>
        <v/>
      </c>
      <c r="EF9" s="87" t="str">
        <f>IF(EF8="","",VLOOKUP(EF$3,CONFIG.!$A:$M,EF$2,FALSE))</f>
        <v/>
      </c>
      <c r="EG9" s="87" t="str">
        <f>IF(EG8="","",VLOOKUP(EG$3,CONFIG.!$A:$M,EG$2,FALSE))</f>
        <v/>
      </c>
      <c r="EH9" s="87" t="str">
        <f>IF(EH8="","",VLOOKUP(EH$3,CONFIG.!$A:$M,EH$2,FALSE))</f>
        <v/>
      </c>
      <c r="EI9" s="87" t="str">
        <f>IF(EI8="","",VLOOKUP(EI$3,CONFIG.!$A:$M,EI$2,FALSE))</f>
        <v/>
      </c>
      <c r="EJ9" s="87" t="str">
        <f>IF(EJ8="","",VLOOKUP(EJ$3,CONFIG.!$A:$M,EJ$2,FALSE))</f>
        <v/>
      </c>
      <c r="EK9" s="87" t="str">
        <f>IF(EK8="","",VLOOKUP(EK$3,CONFIG.!$A:$M,EK$2,FALSE))</f>
        <v/>
      </c>
      <c r="EL9" s="87" t="str">
        <f>IF(EL8="","",VLOOKUP(EL$3,CONFIG.!$A:$M,EL$2,FALSE))</f>
        <v/>
      </c>
      <c r="EM9" s="87" t="str">
        <f>IF(EM8="","",VLOOKUP(EM$3,CONFIG.!$A:$M,EM$2,FALSE))</f>
        <v/>
      </c>
      <c r="EN9" s="87" t="str">
        <f>IF(EN8="","",VLOOKUP(EN$3,CONFIG.!$A:$M,EN$2,FALSE))</f>
        <v/>
      </c>
      <c r="EO9" s="87" t="str">
        <f>IF(EO8="","",VLOOKUP(EO$3,CONFIG.!$A:$M,EO$2,FALSE))</f>
        <v/>
      </c>
      <c r="EP9" s="87" t="str">
        <f>IF(EP8="","",VLOOKUP(EP$3,CONFIG.!$A:$M,EP$2,FALSE))</f>
        <v/>
      </c>
      <c r="EQ9" s="87" t="str">
        <f>IF(EQ8="","",VLOOKUP(EQ$3,CONFIG.!$A:$M,EQ$2,FALSE))</f>
        <v/>
      </c>
      <c r="ER9" s="87" t="str">
        <f>IF(ER8="","",VLOOKUP(ER$3,CONFIG.!$A:$M,ER$2,FALSE))</f>
        <v/>
      </c>
      <c r="ES9" s="87" t="str">
        <f>IF(ES8="","",VLOOKUP(ES$3,CONFIG.!$A:$M,ES$2,FALSE))</f>
        <v/>
      </c>
      <c r="ET9" s="87" t="str">
        <f>IF(ET8="","",VLOOKUP(ET$3,CONFIG.!$A:$M,ET$2,FALSE))</f>
        <v/>
      </c>
      <c r="EU9" s="87" t="str">
        <f>IF(EU8="","",VLOOKUP(EU$3,CONFIG.!$A:$M,EU$2,FALSE))</f>
        <v/>
      </c>
      <c r="EV9" s="87" t="str">
        <f>IF(EV8="","",VLOOKUP(EV$3,CONFIG.!$A:$M,EV$2,FALSE))</f>
        <v/>
      </c>
      <c r="EW9" s="87" t="str">
        <f>IF(EW8="","",VLOOKUP(EW$3,CONFIG.!$A:$M,EW$2,FALSE))</f>
        <v/>
      </c>
      <c r="EX9" s="87" t="str">
        <f>IF(EX8="","",VLOOKUP(EX$3,CONFIG.!$A:$M,EX$2,FALSE))</f>
        <v/>
      </c>
      <c r="EY9" s="87" t="str">
        <f>IF(EY8="","",VLOOKUP(EY$3,CONFIG.!$A:$M,EY$2,FALSE))</f>
        <v/>
      </c>
      <c r="EZ9" s="87" t="str">
        <f>IF(EZ8="","",VLOOKUP(EZ$3,CONFIG.!$A:$M,EZ$2,FALSE))</f>
        <v/>
      </c>
      <c r="FA9" s="87" t="str">
        <f>IF(FA8="","",VLOOKUP(FA$3,CONFIG.!$A:$M,FA$2,FALSE))</f>
        <v/>
      </c>
      <c r="FB9" s="87" t="str">
        <f>IF(FB8="","",VLOOKUP(FB$3,CONFIG.!$A:$M,FB$2,FALSE))</f>
        <v/>
      </c>
      <c r="FC9" s="88" t="str">
        <f>IF(FC8="","",VLOOKUP(FC$3,CONFIG.!$A:$M,FC$2,FALSE))</f>
        <v/>
      </c>
      <c r="FD9" s="86" t="str">
        <f>IF(FD8="","",VLOOKUP(FD$3,CONFIG.!$A:$M,FD$2,FALSE))</f>
        <v/>
      </c>
      <c r="FE9" s="87" t="str">
        <f>IF(FE8="","",VLOOKUP(FE$3,CONFIG.!$A:$M,FE$2,FALSE))</f>
        <v>Pulvérisation</v>
      </c>
      <c r="FF9" s="87" t="str">
        <f>IF(FF8="","",VLOOKUP(FF$3,CONFIG.!$A:$M,FF$2,FALSE))</f>
        <v>Pulvérisation électrostatique</v>
      </c>
      <c r="FG9" s="87" t="str">
        <f>IF(FG8="","",VLOOKUP(FG$3,CONFIG.!$A:$M,FG$2,FALSE))</f>
        <v>Trempé</v>
      </c>
      <c r="FH9" s="87" t="str">
        <f>IF(FH8="","",VLOOKUP(FH$3,CONFIG.!$A:$M,FH$2,FALSE))</f>
        <v/>
      </c>
      <c r="FI9" s="87" t="str">
        <f>IF(FI8="","",VLOOKUP(FI$3,CONFIG.!$A:$M,FI$2,FALSE))</f>
        <v/>
      </c>
      <c r="FJ9" s="87" t="str">
        <f>IF(FJ8="","",VLOOKUP(FJ$3,CONFIG.!$A:$M,FJ$2,FALSE))</f>
        <v/>
      </c>
      <c r="FK9" s="87" t="str">
        <f>IF(FK8="","",VLOOKUP(FK$3,CONFIG.!$A:$M,FK$2,FALSE))</f>
        <v/>
      </c>
      <c r="FL9" s="87" t="str">
        <f>IF(FL8="","",VLOOKUP(FL$3,CONFIG.!$A:$M,FL$2,FALSE))</f>
        <v/>
      </c>
      <c r="FM9" s="87" t="str">
        <f>IF(FM8="","",VLOOKUP(FM$3,CONFIG.!$A:$M,FM$2,FALSE))</f>
        <v/>
      </c>
      <c r="FN9" s="87" t="str">
        <f>IF(FN8="","",VLOOKUP(FN$3,CONFIG.!$A:$M,FN$2,FALSE))</f>
        <v/>
      </c>
      <c r="FO9" s="87" t="str">
        <f>IF(FO8="","",VLOOKUP(FO$3,CONFIG.!$A:$M,FO$2,FALSE))</f>
        <v/>
      </c>
      <c r="FP9" s="87" t="str">
        <f>IF(FP8="","",VLOOKUP(FP$3,CONFIG.!$A:$M,FP$2,FALSE))</f>
        <v/>
      </c>
      <c r="FQ9" s="87" t="str">
        <f>IF(FQ8="","",VLOOKUP(FQ$3,CONFIG.!$A:$M,FQ$2,FALSE))</f>
        <v/>
      </c>
      <c r="FR9" s="87" t="str">
        <f>IF(FR8="","",VLOOKUP(FR$3,CONFIG.!$A:$M,FR$2,FALSE))</f>
        <v/>
      </c>
      <c r="FS9" s="87" t="str">
        <f>IF(FS8="","",VLOOKUP(FS$3,CONFIG.!$A:$M,FS$2,FALSE))</f>
        <v/>
      </c>
      <c r="FT9" s="87" t="str">
        <f>IF(FT8="","",VLOOKUP(FT$3,CONFIG.!$A:$M,FT$2,FALSE))</f>
        <v/>
      </c>
      <c r="FU9" s="87" t="str">
        <f>IF(FU8="","",VLOOKUP(FU$3,CONFIG.!$A:$M,FU$2,FALSE))</f>
        <v/>
      </c>
      <c r="FV9" s="87" t="str">
        <f>IF(FV8="","",VLOOKUP(FV$3,CONFIG.!$A:$M,FV$2,FALSE))</f>
        <v/>
      </c>
      <c r="FW9" s="87" t="str">
        <f>IF(FW8="","",VLOOKUP(FW$3,CONFIG.!$A:$M,FW$2,FALSE))</f>
        <v/>
      </c>
      <c r="FX9" s="87" t="str">
        <f>IF(FX8="","",VLOOKUP(FX$3,CONFIG.!$A:$M,FX$2,FALSE))</f>
        <v/>
      </c>
      <c r="FY9" s="87" t="str">
        <f>IF(FY8="","",VLOOKUP(FY$3,CONFIG.!$A:$M,FY$2,FALSE))</f>
        <v/>
      </c>
      <c r="FZ9" s="87" t="str">
        <f>IF(FZ8="","",VLOOKUP(FZ$3,CONFIG.!$A:$M,FZ$2,FALSE))</f>
        <v/>
      </c>
      <c r="GA9" s="87" t="str">
        <f>IF(GA8="","",VLOOKUP(GA$3,CONFIG.!$A:$M,GA$2,FALSE))</f>
        <v/>
      </c>
      <c r="GB9" s="87" t="str">
        <f>IF(GB8="","",VLOOKUP(GB$3,CONFIG.!$A:$M,GB$2,FALSE))</f>
        <v/>
      </c>
      <c r="GC9" s="87" t="str">
        <f>IF(GC8="","",VLOOKUP(GC$3,CONFIG.!$A:$M,GC$2,FALSE))</f>
        <v/>
      </c>
      <c r="GD9" s="87" t="str">
        <f>IF(GD8="","",VLOOKUP(GD$3,CONFIG.!$A:$M,GD$2,FALSE))</f>
        <v/>
      </c>
      <c r="GE9" s="87" t="str">
        <f>IF(GE8="","",VLOOKUP(GE$3,CONFIG.!$A:$M,GE$2,FALSE))</f>
        <v/>
      </c>
      <c r="GF9" s="87" t="str">
        <f>IF(GF8="","",VLOOKUP(GF$3,CONFIG.!$A:$M,GF$2,FALSE))</f>
        <v/>
      </c>
      <c r="GG9" s="87" t="str">
        <f>IF(GG8="","",VLOOKUP(GG$3,CONFIG.!$A:$M,GG$2,FALSE))</f>
        <v/>
      </c>
      <c r="GH9" s="87" t="str">
        <f>IF(GH8="","",VLOOKUP(GH$3,CONFIG.!$A:$M,GH$2,FALSE))</f>
        <v/>
      </c>
      <c r="GI9" s="87" t="str">
        <f>IF(GI8="","",VLOOKUP(GI$3,CONFIG.!$A:$M,GI$2,FALSE))</f>
        <v/>
      </c>
      <c r="GJ9" s="87" t="str">
        <f>IF(GJ8="","",VLOOKUP(GJ$3,CONFIG.!$A:$M,GJ$2,FALSE))</f>
        <v/>
      </c>
      <c r="GK9" s="87" t="str">
        <f>IF(GK8="","",VLOOKUP(GK$3,CONFIG.!$A:$M,GK$2,FALSE))</f>
        <v/>
      </c>
      <c r="GL9" s="88" t="str">
        <f>IF(GL8="","",VLOOKUP(GL$3,CONFIG.!$A:$M,GL$2,FALSE))</f>
        <v/>
      </c>
      <c r="GM9" s="86" t="str">
        <f>IF(GM8="","",VLOOKUP(GM$3,CONFIG.!$A:$M,GM$2,FALSE))</f>
        <v/>
      </c>
      <c r="GN9" s="87" t="str">
        <f>IF(GN8="","",VLOOKUP(GN$3,CONFIG.!$A:$M,GN$2,FALSE))</f>
        <v>Mat</v>
      </c>
      <c r="GO9" s="87" t="str">
        <f>IF(GO8="","",VLOOKUP(GO$3,CONFIG.!$A:$M,GO$2,FALSE))</f>
        <v/>
      </c>
      <c r="GP9" s="87" t="str">
        <f>IF(GP8="","",VLOOKUP(GP$3,CONFIG.!$A:$M,GP$2,FALSE))</f>
        <v/>
      </c>
      <c r="GQ9" s="87" t="str">
        <f>IF(GQ8="","",VLOOKUP(GQ$3,CONFIG.!$A:$M,GQ$2,FALSE))</f>
        <v/>
      </c>
      <c r="GR9" s="87" t="str">
        <f>IF(GR8="","",VLOOKUP(GR$3,CONFIG.!$A:$M,GR$2,FALSE))</f>
        <v/>
      </c>
      <c r="GS9" s="87" t="str">
        <f>IF(GS8="","",VLOOKUP(GS$3,CONFIG.!$A:$M,GS$2,FALSE))</f>
        <v/>
      </c>
      <c r="GT9" s="87" t="str">
        <f>IF(GT8="","",VLOOKUP(GT$3,CONFIG.!$A:$M,GT$2,FALSE))</f>
        <v/>
      </c>
      <c r="GU9" s="87" t="str">
        <f>IF(GU8="","",VLOOKUP(GU$3,CONFIG.!$A:$M,GU$2,FALSE))</f>
        <v/>
      </c>
      <c r="GV9" s="87" t="str">
        <f>IF(GV8="","",VLOOKUP(GV$3,CONFIG.!$A:$M,GV$2,FALSE))</f>
        <v/>
      </c>
      <c r="GW9" s="87" t="str">
        <f>IF(GW8="","",VLOOKUP(GW$3,CONFIG.!$A:$M,GW$2,FALSE))</f>
        <v/>
      </c>
      <c r="GX9" s="87" t="str">
        <f>IF(GX8="","",VLOOKUP(GX$3,CONFIG.!$A:$M,GX$2,FALSE))</f>
        <v/>
      </c>
      <c r="GY9" s="87" t="str">
        <f>IF(GY8="","",VLOOKUP(GY$3,CONFIG.!$A:$M,GY$2,FALSE))</f>
        <v/>
      </c>
      <c r="GZ9" s="87" t="str">
        <f>IF(GZ8="","",VLOOKUP(GZ$3,CONFIG.!$A:$M,GZ$2,FALSE))</f>
        <v/>
      </c>
      <c r="HA9" s="87" t="str">
        <f>IF(HA8="","",VLOOKUP(HA$3,CONFIG.!$A:$M,HA$2,FALSE))</f>
        <v/>
      </c>
      <c r="HB9" s="87" t="str">
        <f>IF(HB8="","",VLOOKUP(HB$3,CONFIG.!$A:$M,HB$2,FALSE))</f>
        <v/>
      </c>
      <c r="HC9" s="87" t="str">
        <f>IF(HC8="","",VLOOKUP(HC$3,CONFIG.!$A:$M,HC$2,FALSE))</f>
        <v/>
      </c>
      <c r="HD9" s="87" t="str">
        <f>IF(HD8="","",VLOOKUP(HD$3,CONFIG.!$A:$M,HD$2,FALSE))</f>
        <v/>
      </c>
      <c r="HE9" s="87" t="str">
        <f>IF(HE8="","",VLOOKUP(HE$3,CONFIG.!$A:$M,HE$2,FALSE))</f>
        <v/>
      </c>
      <c r="HF9" s="87" t="str">
        <f>IF(HF8="","",VLOOKUP(HF$3,CONFIG.!$A:$M,HF$2,FALSE))</f>
        <v/>
      </c>
      <c r="HG9" s="87" t="str">
        <f>IF(HG8="","",VLOOKUP(HG$3,CONFIG.!$A:$M,HG$2,FALSE))</f>
        <v/>
      </c>
      <c r="HH9" s="87" t="str">
        <f>IF(HH8="","",VLOOKUP(HH$3,CONFIG.!$A:$M,HH$2,FALSE))</f>
        <v/>
      </c>
      <c r="HI9" s="87" t="str">
        <f>IF(HI8="","",VLOOKUP(HI$3,CONFIG.!$A:$M,HI$2,FALSE))</f>
        <v/>
      </c>
      <c r="HJ9" s="87" t="str">
        <f>IF(HJ8="","",VLOOKUP(HJ$3,CONFIG.!$A:$M,HJ$2,FALSE))</f>
        <v/>
      </c>
      <c r="HK9" s="87" t="str">
        <f>IF(HK8="","",VLOOKUP(HK$3,CONFIG.!$A:$M,HK$2,FALSE))</f>
        <v/>
      </c>
      <c r="HL9" s="87" t="str">
        <f>IF(HL8="","",VLOOKUP(HL$3,CONFIG.!$A:$M,HL$2,FALSE))</f>
        <v/>
      </c>
      <c r="HM9" s="87" t="str">
        <f>IF(HM8="","",VLOOKUP(HM$3,CONFIG.!$A:$M,HM$2,FALSE))</f>
        <v/>
      </c>
      <c r="HN9" s="87" t="str">
        <f>IF(HN8="","",VLOOKUP(HN$3,CONFIG.!$A:$M,HN$2,FALSE))</f>
        <v/>
      </c>
      <c r="HO9" s="87" t="str">
        <f>IF(HO8="","",VLOOKUP(HO$3,CONFIG.!$A:$M,HO$2,FALSE))</f>
        <v/>
      </c>
      <c r="HP9" s="87" t="str">
        <f>IF(HP8="","",VLOOKUP(HP$3,CONFIG.!$A:$M,HP$2,FALSE))</f>
        <v/>
      </c>
      <c r="HQ9" s="87" t="str">
        <f>IF(HQ8="","",VLOOKUP(HQ$3,CONFIG.!$A:$M,HQ$2,FALSE))</f>
        <v/>
      </c>
      <c r="HR9" s="87" t="str">
        <f>IF(HR8="","",VLOOKUP(HR$3,CONFIG.!$A:$M,HR$2,FALSE))</f>
        <v/>
      </c>
      <c r="HS9" s="87" t="str">
        <f>IF(HS8="","",VLOOKUP(HS$3,CONFIG.!$A:$M,HS$2,FALSE))</f>
        <v/>
      </c>
      <c r="HT9" s="87" t="str">
        <f>IF(HT8="","",VLOOKUP(HT$3,CONFIG.!$A:$M,HT$2,FALSE))</f>
        <v/>
      </c>
      <c r="HU9" s="88" t="str">
        <f>IF(HU8="","",VLOOKUP(HU$3,CONFIG.!$A:$M,HU$2,FALSE))</f>
        <v/>
      </c>
      <c r="HV9" s="86" t="str">
        <f>IF(HV8="","",VLOOKUP(HV$3,CONFIG.!$A:$M,HV$2,FALSE))</f>
        <v>Couleurs / Teintes</v>
      </c>
      <c r="HW9" s="87" t="str">
        <f>IF(HW8="","",VLOOKUP(HW$3,CONFIG.!$A:$M,HW$2,FALSE))</f>
        <v/>
      </c>
      <c r="HX9" s="87" t="str">
        <f>IF(HX8="","",VLOOKUP(HX$3,CONFIG.!$A:$M,HX$2,FALSE))</f>
        <v>Monocouche teinté</v>
      </c>
      <c r="HY9" s="87" t="str">
        <f>IF(HY8="","",VLOOKUP(HY$3,CONFIG.!$A:$M,HY$2,FALSE))</f>
        <v>Primaire uniquement</v>
      </c>
      <c r="HZ9" s="87" t="str">
        <f>IF(HZ8="","",VLOOKUP(HZ$3,CONFIG.!$A:$M,HZ$2,FALSE))</f>
        <v/>
      </c>
      <c r="IA9" s="87" t="str">
        <f>IF(IA8="","",VLOOKUP(IA$3,CONFIG.!$A:$M,IA$2,FALSE))</f>
        <v/>
      </c>
      <c r="IB9" s="87" t="str">
        <f>IF(IB8="","",VLOOKUP(IB$3,CONFIG.!$A:$M,IB$2,FALSE))</f>
        <v/>
      </c>
      <c r="IC9" s="87" t="str">
        <f>IF(IC8="","",VLOOKUP(IC$3,CONFIG.!$A:$M,IC$2,FALSE))</f>
        <v/>
      </c>
      <c r="ID9" s="87" t="str">
        <f>IF(ID8="","",VLOOKUP(ID$3,CONFIG.!$A:$M,ID$2,FALSE))</f>
        <v/>
      </c>
      <c r="IE9" s="87" t="str">
        <f>IF(IE8="","",VLOOKUP(IE$3,CONFIG.!$A:$M,IE$2,FALSE))</f>
        <v/>
      </c>
      <c r="IF9" s="87" t="str">
        <f>IF(IF8="","",VLOOKUP(IF$3,CONFIG.!$A:$M,IF$2,FALSE))</f>
        <v/>
      </c>
      <c r="IG9" s="87" t="str">
        <f>IF(IG8="","",VLOOKUP(IG$3,CONFIG.!$A:$M,IG$2,FALSE))</f>
        <v/>
      </c>
      <c r="IH9" s="87" t="str">
        <f>IF(IH8="","",VLOOKUP(IH$3,CONFIG.!$A:$M,IH$2,FALSE))</f>
        <v/>
      </c>
      <c r="II9" s="87" t="str">
        <f>IF(II8="","",VLOOKUP(II$3,CONFIG.!$A:$M,II$2,FALSE))</f>
        <v/>
      </c>
      <c r="IJ9" s="87" t="str">
        <f>IF(IJ8="","",VLOOKUP(IJ$3,CONFIG.!$A:$M,IJ$2,FALSE))</f>
        <v/>
      </c>
      <c r="IK9" s="87" t="str">
        <f>IF(IK8="","",VLOOKUP(IK$3,CONFIG.!$A:$M,IK$2,FALSE))</f>
        <v/>
      </c>
      <c r="IL9" s="87" t="str">
        <f>IF(IL8="","",VLOOKUP(IL$3,CONFIG.!$A:$M,IL$2,FALSE))</f>
        <v/>
      </c>
      <c r="IM9" s="87" t="str">
        <f>IF(IM8="","",VLOOKUP(IM$3,CONFIG.!$A:$M,IM$2,FALSE))</f>
        <v/>
      </c>
      <c r="IN9" s="87" t="str">
        <f>IF(IN8="","",VLOOKUP(IN$3,CONFIG.!$A:$M,IN$2,FALSE))</f>
        <v/>
      </c>
      <c r="IO9" s="87" t="str">
        <f>IF(IO8="","",VLOOKUP(IO$3,CONFIG.!$A:$M,IO$2,FALSE))</f>
        <v/>
      </c>
      <c r="IP9" s="87" t="str">
        <f>IF(IP8="","",VLOOKUP(IP$3,CONFIG.!$A:$M,IP$2,FALSE))</f>
        <v/>
      </c>
      <c r="IQ9" s="87" t="str">
        <f>IF(IQ8="","",VLOOKUP(IQ$3,CONFIG.!$A:$M,IQ$2,FALSE))</f>
        <v/>
      </c>
      <c r="IR9" s="87" t="str">
        <f>IF(IR8="","",VLOOKUP(IR$3,CONFIG.!$A:$M,IR$2,FALSE))</f>
        <v/>
      </c>
      <c r="IS9" s="87" t="str">
        <f>IF(IS8="","",VLOOKUP(IS$3,CONFIG.!$A:$M,IS$2,FALSE))</f>
        <v/>
      </c>
      <c r="IT9" s="87" t="str">
        <f>IF(IT8="","",VLOOKUP(IT$3,CONFIG.!$A:$M,IT$2,FALSE))</f>
        <v/>
      </c>
      <c r="IU9" s="87" t="str">
        <f>IF(IU8="","",VLOOKUP(IU$3,CONFIG.!$A:$M,IU$2,FALSE))</f>
        <v/>
      </c>
      <c r="IV9" s="87" t="str">
        <f>IF(IV8="","",VLOOKUP(IV$3,CONFIG.!$A:$M,IV$2,FALSE))</f>
        <v/>
      </c>
      <c r="IW9" s="87" t="str">
        <f>IF(IW8="","",VLOOKUP(IW$3,CONFIG.!$A:$M,IW$2,FALSE))</f>
        <v/>
      </c>
      <c r="IX9" s="87" t="str">
        <f>IF(IX8="","",VLOOKUP(IX$3,CONFIG.!$A:$M,IX$2,FALSE))</f>
        <v/>
      </c>
      <c r="IY9" s="87" t="str">
        <f>IF(IY8="","",VLOOKUP(IY$3,CONFIG.!$A:$M,IY$2,FALSE))</f>
        <v/>
      </c>
      <c r="IZ9" s="87" t="str">
        <f>IF(IZ8="","",VLOOKUP(IZ$3,CONFIG.!$A:$M,IZ$2,FALSE))</f>
        <v/>
      </c>
      <c r="JA9" s="87" t="str">
        <f>IF(JA8="","",VLOOKUP(JA$3,CONFIG.!$A:$M,JA$2,FALSE))</f>
        <v/>
      </c>
      <c r="JB9" s="87" t="str">
        <f>IF(JB8="","",VLOOKUP(JB$3,CONFIG.!$A:$M,JB$2,FALSE))</f>
        <v/>
      </c>
      <c r="JC9" s="87" t="str">
        <f>IF(JC8="","",VLOOKUP(JC$3,CONFIG.!$A:$M,JC$2,FALSE))</f>
        <v/>
      </c>
      <c r="JD9" s="88" t="str">
        <f>IF(JD8="","",VLOOKUP(JD$3,CONFIG.!$A:$M,JD$2,FALSE))</f>
        <v/>
      </c>
      <c r="JE9" s="86" t="str">
        <f>IF(JE8="","",VLOOKUP(JE$3,CONFIG.!$A:$M,JE$2,FALSE))</f>
        <v/>
      </c>
      <c r="JF9" s="87" t="str">
        <f>IF(JF8="","",VLOOKUP(JF$3,CONFIG.!$A:$M,JF$2,FALSE))</f>
        <v/>
      </c>
      <c r="JG9" s="87" t="str">
        <f>IF(JG8="","",VLOOKUP(JG$3,CONFIG.!$A:$M,JG$2,FALSE))</f>
        <v/>
      </c>
      <c r="JH9" s="87" t="str">
        <f>IF(JH8="","",VLOOKUP(JH$3,CONFIG.!$A:$M,JH$2,FALSE))</f>
        <v>BS &gt; 200 H</v>
      </c>
      <c r="JI9" s="87" t="str">
        <f>IF(JI8="","",VLOOKUP(JI$3,CONFIG.!$A:$M,JI$2,FALSE))</f>
        <v/>
      </c>
      <c r="JJ9" s="87" t="str">
        <f>IF(JJ8="","",VLOOKUP(JJ$3,CONFIG.!$A:$M,JJ$2,FALSE))</f>
        <v/>
      </c>
      <c r="JK9" s="87" t="str">
        <f>IF(JK8="","",VLOOKUP(JK$3,CONFIG.!$A:$M,JK$2,FALSE))</f>
        <v/>
      </c>
      <c r="JL9" s="87" t="str">
        <f>IF(JL8="","",VLOOKUP(JL$3,CONFIG.!$A:$M,JL$2,FALSE))</f>
        <v/>
      </c>
      <c r="JM9" s="87" t="str">
        <f>IF(JM8="","",VLOOKUP(JM$3,CONFIG.!$A:$M,JM$2,FALSE))</f>
        <v/>
      </c>
      <c r="JN9" s="87" t="str">
        <f>IF(JN8="","",VLOOKUP(JN$3,CONFIG.!$A:$M,JN$2,FALSE))</f>
        <v/>
      </c>
      <c r="JO9" s="87" t="str">
        <f>IF(JO8="","",VLOOKUP(JO$3,CONFIG.!$A:$M,JO$2,FALSE))</f>
        <v/>
      </c>
      <c r="JP9" s="87" t="str">
        <f>IF(JP8="","",VLOOKUP(JP$3,CONFIG.!$A:$M,JP$2,FALSE))</f>
        <v/>
      </c>
      <c r="JQ9" s="87" t="str">
        <f>IF(JQ8="","",VLOOKUP(JQ$3,CONFIG.!$A:$M,JQ$2,FALSE))</f>
        <v/>
      </c>
      <c r="JR9" s="87" t="str">
        <f>IF(JR8="","",VLOOKUP(JR$3,CONFIG.!$A:$M,JR$2,FALSE))</f>
        <v/>
      </c>
      <c r="JS9" s="87" t="str">
        <f>IF(JS8="","",VLOOKUP(JS$3,CONFIG.!$A:$M,JS$2,FALSE))</f>
        <v/>
      </c>
      <c r="JT9" s="87" t="str">
        <f>IF(JT8="","",VLOOKUP(JT$3,CONFIG.!$A:$M,JT$2,FALSE))</f>
        <v/>
      </c>
      <c r="JU9" s="87" t="str">
        <f>IF(JU8="","",VLOOKUP(JU$3,CONFIG.!$A:$M,JU$2,FALSE))</f>
        <v/>
      </c>
      <c r="JV9" s="87" t="str">
        <f>IF(JV8="","",VLOOKUP(JV$3,CONFIG.!$A:$M,JV$2,FALSE))</f>
        <v/>
      </c>
      <c r="JW9" s="87" t="str">
        <f>IF(JW8="","",VLOOKUP(JW$3,CONFIG.!$A:$M,JW$2,FALSE))</f>
        <v/>
      </c>
      <c r="JX9" s="87" t="str">
        <f>IF(JX8="","",VLOOKUP(JX$3,CONFIG.!$A:$M,JX$2,FALSE))</f>
        <v/>
      </c>
      <c r="JY9" s="87" t="str">
        <f>IF(JY8="","",VLOOKUP(JY$3,CONFIG.!$A:$M,JY$2,FALSE))</f>
        <v/>
      </c>
      <c r="JZ9" s="87" t="str">
        <f>IF(JZ8="","",VLOOKUP(JZ$3,CONFIG.!$A:$M,JZ$2,FALSE))</f>
        <v/>
      </c>
      <c r="KA9" s="87" t="str">
        <f>IF(KA8="","",VLOOKUP(KA$3,CONFIG.!$A:$M,KA$2,FALSE))</f>
        <v/>
      </c>
      <c r="KB9" s="87" t="str">
        <f>IF(KB8="","",VLOOKUP(KB$3,CONFIG.!$A:$M,KB$2,FALSE))</f>
        <v/>
      </c>
      <c r="KC9" s="87" t="str">
        <f>IF(KC8="","",VLOOKUP(KC$3,CONFIG.!$A:$M,KC$2,FALSE))</f>
        <v/>
      </c>
      <c r="KD9" s="87" t="str">
        <f>IF(KD8="","",VLOOKUP(KD$3,CONFIG.!$A:$M,KD$2,FALSE))</f>
        <v/>
      </c>
      <c r="KE9" s="87" t="str">
        <f>IF(KE8="","",VLOOKUP(KE$3,CONFIG.!$A:$M,KE$2,FALSE))</f>
        <v/>
      </c>
      <c r="KF9" s="87" t="str">
        <f>IF(KF8="","",VLOOKUP(KF$3,CONFIG.!$A:$M,KF$2,FALSE))</f>
        <v/>
      </c>
      <c r="KG9" s="87" t="str">
        <f>IF(KG8="","",VLOOKUP(KG$3,CONFIG.!$A:$M,KG$2,FALSE))</f>
        <v/>
      </c>
      <c r="KH9" s="87" t="str">
        <f>IF(KH8="","",VLOOKUP(KH$3,CONFIG.!$A:$M,KH$2,FALSE))</f>
        <v/>
      </c>
      <c r="KI9" s="87" t="str">
        <f>IF(KI8="","",VLOOKUP(KI$3,CONFIG.!$A:$M,KI$2,FALSE))</f>
        <v/>
      </c>
      <c r="KJ9" s="87" t="str">
        <f>IF(KJ8="","",VLOOKUP(KJ$3,CONFIG.!$A:$M,KJ$2,FALSE))</f>
        <v/>
      </c>
      <c r="KK9" s="87" t="str">
        <f>IF(KK8="","",VLOOKUP(KK$3,CONFIG.!$A:$M,KK$2,FALSE))</f>
        <v/>
      </c>
      <c r="KL9" s="87" t="str">
        <f>IF(KL8="","",VLOOKUP(KL$3,CONFIG.!$A:$M,KL$2,FALSE))</f>
        <v/>
      </c>
      <c r="KM9" s="88" t="str">
        <f>IF(KM8="","",VLOOKUP(KM$3,CONFIG.!$A:$M,KM$2,FALSE))</f>
        <v/>
      </c>
      <c r="KN9" s="86" t="str">
        <f>IF(KN8="","",VLOOKUP(KN$3,CONFIG.!$A:$M,KN$2,FALSE))</f>
        <v>Agricole.</v>
      </c>
      <c r="KO9" s="87" t="str">
        <f>IF(KO8="","",VLOOKUP(KO$3,CONFIG.!$A:$M,KO$2,FALSE))</f>
        <v/>
      </c>
      <c r="KP9" s="87" t="str">
        <f>IF(KP8="","",VLOOKUP(KP$3,CONFIG.!$A:$M,KP$2,FALSE))</f>
        <v/>
      </c>
      <c r="KQ9" s="87" t="str">
        <f>IF(KQ8="","",VLOOKUP(KQ$3,CONFIG.!$A:$M,KQ$2,FALSE))</f>
        <v/>
      </c>
      <c r="KR9" s="87" t="str">
        <f>IF(KR8="","",VLOOKUP(KR$3,CONFIG.!$A:$M,KR$2,FALSE))</f>
        <v/>
      </c>
      <c r="KS9" s="87" t="str">
        <f>IF(KS8="","",VLOOKUP(KS$3,CONFIG.!$A:$M,KS$2,FALSE))</f>
        <v/>
      </c>
      <c r="KT9" s="87" t="str">
        <f>IF(KT8="","",VLOOKUP(KT$3,CONFIG.!$A:$M,KT$2,FALSE))</f>
        <v/>
      </c>
      <c r="KU9" s="87" t="str">
        <f>IF(KU8="","",VLOOKUP(KU$3,CONFIG.!$A:$M,KU$2,FALSE))</f>
        <v>Charpentes.</v>
      </c>
      <c r="KV9" s="87" t="str">
        <f>IF(KV8="","",VLOOKUP(KV$3,CONFIG.!$A:$M,KV$2,FALSE))</f>
        <v>Chaudronneries.</v>
      </c>
      <c r="KW9" s="87" t="str">
        <f>IF(KW8="","",VLOOKUP(KW$3,CONFIG.!$A:$M,KW$2,FALSE))</f>
        <v/>
      </c>
      <c r="KX9" s="87" t="str">
        <f>IF(KX8="","",VLOOKUP(KX$3,CONFIG.!$A:$M,KX$2,FALSE))</f>
        <v>Conteneurs / Bennes.</v>
      </c>
      <c r="KY9" s="87" t="str">
        <f>IF(KY8="","",VLOOKUP(KY$3,CONFIG.!$A:$M,KY$2,FALSE))</f>
        <v/>
      </c>
      <c r="KZ9" s="87" t="str">
        <f>IF(KZ8="","",VLOOKUP(KZ$3,CONFIG.!$A:$M,KZ$2,FALSE))</f>
        <v/>
      </c>
      <c r="LA9" s="87" t="str">
        <f>IF(LA8="","",VLOOKUP(LA$3,CONFIG.!$A:$M,LA$2,FALSE))</f>
        <v/>
      </c>
      <c r="LB9" s="87" t="str">
        <f>IF(LB8="","",VLOOKUP(LB$3,CONFIG.!$A:$M,LB$2,FALSE))</f>
        <v/>
      </c>
      <c r="LC9" s="87" t="str">
        <f>IF(LC8="","",VLOOKUP(LC$3,CONFIG.!$A:$M,LC$2,FALSE))</f>
        <v/>
      </c>
      <c r="LD9" s="87" t="str">
        <f>IF(LD8="","",VLOOKUP(LD$3,CONFIG.!$A:$M,LD$2,FALSE))</f>
        <v/>
      </c>
      <c r="LE9" s="87" t="str">
        <f>IF(LE8="","",VLOOKUP(LE$3,CONFIG.!$A:$M,LE$2,FALSE))</f>
        <v/>
      </c>
      <c r="LF9" s="87" t="str">
        <f>IF(LF8="","",VLOOKUP(LF$3,CONFIG.!$A:$M,LF$2,FALSE))</f>
        <v/>
      </c>
      <c r="LG9" s="87" t="str">
        <f>IF(LG8="","",VLOOKUP(LG$3,CONFIG.!$A:$M,LG$2,FALSE))</f>
        <v/>
      </c>
      <c r="LH9" s="87" t="str">
        <f>IF(LH8="","",VLOOKUP(LH$3,CONFIG.!$A:$M,LH$2,FALSE))</f>
        <v/>
      </c>
      <c r="LI9" s="87" t="str">
        <f>IF(LI8="","",VLOOKUP(LI$3,CONFIG.!$A:$M,LI$2,FALSE))</f>
        <v/>
      </c>
      <c r="LJ9" s="87" t="str">
        <f>IF(LJ8="","",VLOOKUP(LJ$3,CONFIG.!$A:$M,LJ$2,FALSE))</f>
        <v/>
      </c>
      <c r="LK9" s="87" t="str">
        <f>IF(LK8="","",VLOOKUP(LK$3,CONFIG.!$A:$M,LK$2,FALSE))</f>
        <v/>
      </c>
      <c r="LL9" s="87" t="str">
        <f>IF(LL8="","",VLOOKUP(LL$3,CONFIG.!$A:$M,LL$2,FALSE))</f>
        <v/>
      </c>
      <c r="LM9" s="87" t="str">
        <f>IF(LM8="","",VLOOKUP(LM$3,CONFIG.!$A:$M,LM$2,FALSE))</f>
        <v/>
      </c>
      <c r="LN9" s="87" t="str">
        <f>IF(LN8="","",VLOOKUP(LN$3,CONFIG.!$A:$M,LN$2,FALSE))</f>
        <v/>
      </c>
      <c r="LO9" s="87" t="str">
        <f>IF(LO8="","",VLOOKUP(LO$3,CONFIG.!$A:$M,LO$2,FALSE))</f>
        <v/>
      </c>
      <c r="LP9" s="87" t="str">
        <f>IF(LP8="","",VLOOKUP(LP$3,CONFIG.!$A:$M,LP$2,FALSE))</f>
        <v/>
      </c>
      <c r="LQ9" s="87" t="str">
        <f>IF(LQ8="","",VLOOKUP(LQ$3,CONFIG.!$A:$M,LQ$2,FALSE))</f>
        <v/>
      </c>
      <c r="LR9" s="87" t="str">
        <f>IF(LR8="","",VLOOKUP(LR$3,CONFIG.!$A:$M,LR$2,FALSE))</f>
        <v/>
      </c>
      <c r="LS9" s="87" t="str">
        <f>IF(LS8="","",VLOOKUP(LS$3,CONFIG.!$A:$M,LS$2,FALSE))</f>
        <v/>
      </c>
      <c r="LT9" s="87" t="str">
        <f>IF(LT8="","",VLOOKUP(LT$3,CONFIG.!$A:$M,LT$2,FALSE))</f>
        <v/>
      </c>
      <c r="LU9" s="87" t="str">
        <f>IF(LU8="","",VLOOKUP(LU$3,CONFIG.!$A:$M,LU$2,FALSE))</f>
        <v/>
      </c>
      <c r="LV9" s="88" t="str">
        <f>IF(LV8="","",VLOOKUP(LV$3,CONFIG.!$A:$M,LV$2,FALSE))</f>
        <v/>
      </c>
      <c r="LW9" s="86" t="str">
        <f>IF(LW8="","",VLOOKUP(LW$3,CONFIG.!$A:$M,LW$2,FALSE))</f>
        <v/>
      </c>
      <c r="LX9" s="87" t="str">
        <f>IF(LX8="","",VLOOKUP(LX$3,CONFIG.!$A:$M,LX$2,FALSE))</f>
        <v/>
      </c>
      <c r="LY9" s="87" t="str">
        <f>IF(LY8="","",VLOOKUP(LY$3,CONFIG.!$A:$M,LY$2,FALSE))</f>
        <v/>
      </c>
      <c r="LZ9" s="87" t="str">
        <f>IF(LZ8="","",VLOOKUP(LZ$3,CONFIG.!$A:$M,LZ$2,FALSE))</f>
        <v/>
      </c>
      <c r="MA9" s="87" t="str">
        <f>IF(MA8="","",VLOOKUP(MA$3,CONFIG.!$A:$M,MA$2,FALSE))</f>
        <v/>
      </c>
      <c r="MB9" s="87" t="str">
        <f>IF(MB8="","",VLOOKUP(MB$3,CONFIG.!$A:$M,MB$2,FALSE))</f>
        <v/>
      </c>
      <c r="MC9" s="87" t="str">
        <f>IF(MC8="","",VLOOKUP(MC$3,CONFIG.!$A:$M,MC$2,FALSE))</f>
        <v/>
      </c>
      <c r="MD9" s="87" t="str">
        <f>IF(MD8="","",VLOOKUP(MD$3,CONFIG.!$A:$M,MD$2,FALSE))</f>
        <v/>
      </c>
      <c r="ME9" s="87" t="str">
        <f>IF(ME8="","",VLOOKUP(ME$3,CONFIG.!$A:$M,ME$2,FALSE))</f>
        <v/>
      </c>
      <c r="MF9" s="87" t="str">
        <f>IF(MF8="","",VLOOKUP(MF$3,CONFIG.!$A:$M,MF$2,FALSE))</f>
        <v/>
      </c>
      <c r="MG9" s="87" t="str">
        <f>IF(MG8="","",VLOOKUP(MG$3,CONFIG.!$A:$M,MG$2,FALSE))</f>
        <v/>
      </c>
      <c r="MH9" s="87" t="str">
        <f>IF(MH8="","",VLOOKUP(MH$3,CONFIG.!$A:$M,MH$2,FALSE))</f>
        <v/>
      </c>
      <c r="MI9" s="87" t="str">
        <f>IF(MI8="","",VLOOKUP(MI$3,CONFIG.!$A:$M,MI$2,FALSE))</f>
        <v/>
      </c>
      <c r="MJ9" s="87" t="str">
        <f>IF(MJ8="","",VLOOKUP(MJ$3,CONFIG.!$A:$M,MJ$2,FALSE))</f>
        <v/>
      </c>
      <c r="MK9" s="87" t="str">
        <f>IF(MK8="","",VLOOKUP(MK$3,CONFIG.!$A:$M,MK$2,FALSE))</f>
        <v/>
      </c>
      <c r="ML9" s="87" t="str">
        <f>IF(ML8="","",VLOOKUP(ML$3,CONFIG.!$A:$M,ML$2,FALSE))</f>
        <v/>
      </c>
      <c r="MM9" s="87" t="str">
        <f>IF(MM8="","",VLOOKUP(MM$3,CONFIG.!$A:$M,MM$2,FALSE))</f>
        <v/>
      </c>
      <c r="MN9" s="87" t="str">
        <f>IF(MN8="","",VLOOKUP(MN$3,CONFIG.!$A:$M,MN$2,FALSE))</f>
        <v/>
      </c>
      <c r="MO9" s="87" t="str">
        <f>IF(MO8="","",VLOOKUP(MO$3,CONFIG.!$A:$M,MO$2,FALSE))</f>
        <v/>
      </c>
      <c r="MP9" s="87" t="str">
        <f>IF(MP8="","",VLOOKUP(MP$3,CONFIG.!$A:$M,MP$2,FALSE))</f>
        <v/>
      </c>
      <c r="MQ9" s="87" t="str">
        <f>IF(MQ8="","",VLOOKUP(MQ$3,CONFIG.!$A:$M,MQ$2,FALSE))</f>
        <v/>
      </c>
      <c r="MR9" s="87" t="str">
        <f>IF(MR8="","",VLOOKUP(MR$3,CONFIG.!$A:$M,MR$2,FALSE))</f>
        <v/>
      </c>
      <c r="MS9" s="87" t="str">
        <f>IF(MS8="","",VLOOKUP(MS$3,CONFIG.!$A:$M,MS$2,FALSE))</f>
        <v/>
      </c>
      <c r="MT9" s="87" t="str">
        <f>IF(MT8="","",VLOOKUP(MT$3,CONFIG.!$A:$M,MT$2,FALSE))</f>
        <v/>
      </c>
      <c r="MU9" s="87" t="str">
        <f>IF(MU8="","",VLOOKUP(MU$3,CONFIG.!$A:$M,MU$2,FALSE))</f>
        <v/>
      </c>
      <c r="MV9" s="87" t="str">
        <f>IF(MV8="","",VLOOKUP(MV$3,CONFIG.!$A:$M,MV$2,FALSE))</f>
        <v/>
      </c>
      <c r="MW9" s="87" t="str">
        <f>IF(MW8="","",VLOOKUP(MW$3,CONFIG.!$A:$M,MW$2,FALSE))</f>
        <v/>
      </c>
      <c r="MX9" s="87" t="str">
        <f>IF(MX8="","",VLOOKUP(MX$3,CONFIG.!$A:$M,MX$2,FALSE))</f>
        <v/>
      </c>
      <c r="MY9" s="87" t="str">
        <f>IF(MY8="","",VLOOKUP(MY$3,CONFIG.!$A:$M,MY$2,FALSE))</f>
        <v/>
      </c>
      <c r="MZ9" s="87" t="str">
        <f>IF(MZ8="","",VLOOKUP(MZ$3,CONFIG.!$A:$M,MZ$2,FALSE))</f>
        <v/>
      </c>
      <c r="NA9" s="87" t="str">
        <f>IF(NA8="","",VLOOKUP(NA$3,CONFIG.!$A:$M,NA$2,FALSE))</f>
        <v/>
      </c>
      <c r="NB9" s="87" t="str">
        <f>IF(NB8="","",VLOOKUP(NB$3,CONFIG.!$A:$M,NB$2,FALSE))</f>
        <v/>
      </c>
      <c r="NC9" s="87" t="str">
        <f>IF(NC8="","",VLOOKUP(NC$3,CONFIG.!$A:$M,NC$2,FALSE))</f>
        <v/>
      </c>
      <c r="ND9" s="87" t="str">
        <f>IF(ND8="","",VLOOKUP(ND$3,CONFIG.!$A:$M,ND$2,FALSE))</f>
        <v/>
      </c>
      <c r="NE9" s="88" t="str">
        <f>IF(NE8="","",VLOOKUP(NE$3,CONFIG.!$A:$M,NE$2,FALSE))</f>
        <v/>
      </c>
    </row>
    <row r="10" spans="1:370" ht="15.75" thickBot="1" x14ac:dyDescent="0.3">
      <c r="A10" s="11">
        <v>5</v>
      </c>
      <c r="B10" s="11">
        <f t="shared" ref="B10" si="29">B11</f>
        <v>3</v>
      </c>
      <c r="C10" s="11">
        <f>IF(D11="OK",D10,"")</f>
        <v>135</v>
      </c>
      <c r="D10" s="141">
        <v>135</v>
      </c>
      <c r="E10" s="98" t="s">
        <v>69</v>
      </c>
      <c r="F10" s="98" t="s">
        <v>67</v>
      </c>
      <c r="G10" s="98" t="s">
        <v>67</v>
      </c>
      <c r="H10" s="10" t="str">
        <f>IF(ISERROR(HLOOKUP(H11,$T$4:$ZZ$1244,$A10+2,FALSE)=TRUE),"",HLOOKUP(H11,$T$4:$ZZ$1244,$A10+2,FALSE))</f>
        <v/>
      </c>
      <c r="I10" s="10" t="str">
        <f>IF(ISERROR(HLOOKUP(I11,$T$4:$ZZ$1244,$A10+2,FALSE)=TRUE),"",HLOOKUP(I11,$T$4:$ZZ$1244,$A10+2,FALSE))</f>
        <v/>
      </c>
      <c r="J10" s="10"/>
      <c r="K10" s="10" t="str">
        <f>IF(ISERROR(HLOOKUP(K11,$T$4:$ZZ$1244,$A10+2,FALSE)=TRUE),"",HLOOKUP(K11,$T$4:$ZZ$1244,$A10+2,FALSE))</f>
        <v/>
      </c>
      <c r="L10" s="10"/>
      <c r="M10" s="10"/>
      <c r="N10" s="10"/>
      <c r="O10" s="10"/>
      <c r="P10" s="10"/>
      <c r="Q10" s="10"/>
      <c r="R10" s="98" t="s">
        <v>68</v>
      </c>
      <c r="S10" s="98" t="s">
        <v>84</v>
      </c>
      <c r="T10" s="137" t="s">
        <v>69</v>
      </c>
      <c r="U10" s="90" t="s">
        <v>256</v>
      </c>
      <c r="V10" s="90" t="s">
        <v>67</v>
      </c>
      <c r="W10" s="90" t="s">
        <v>76</v>
      </c>
      <c r="X10" s="90" t="s">
        <v>256</v>
      </c>
      <c r="Y10" s="90" t="s">
        <v>76</v>
      </c>
      <c r="Z10" s="147" t="s">
        <v>69</v>
      </c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 t="s">
        <v>75</v>
      </c>
      <c r="AQ10" s="90" t="s">
        <v>76</v>
      </c>
      <c r="AR10" s="90" t="s">
        <v>75</v>
      </c>
      <c r="AS10" s="137" t="s">
        <v>69</v>
      </c>
      <c r="AT10" s="90"/>
      <c r="AU10" s="90"/>
      <c r="AV10" s="90"/>
      <c r="AW10" s="90"/>
      <c r="AX10" s="90"/>
      <c r="AY10" s="90"/>
      <c r="AZ10" s="137" t="s">
        <v>69</v>
      </c>
      <c r="BA10" s="90"/>
      <c r="BB10" s="91"/>
      <c r="BC10" s="89" t="s">
        <v>245</v>
      </c>
      <c r="BD10" s="90"/>
      <c r="BE10" s="90" t="s">
        <v>69</v>
      </c>
      <c r="BF10" s="90" t="s">
        <v>76</v>
      </c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1"/>
      <c r="CL10" s="92"/>
      <c r="CM10" s="93"/>
      <c r="CN10" s="93"/>
      <c r="CO10" s="93"/>
      <c r="CP10" s="93" t="s">
        <v>60</v>
      </c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4"/>
      <c r="DU10" s="89"/>
      <c r="DV10" s="90" t="s">
        <v>82</v>
      </c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1"/>
      <c r="FD10" s="92" t="s">
        <v>60</v>
      </c>
      <c r="FE10" s="93" t="s">
        <v>60</v>
      </c>
      <c r="FF10" s="93" t="s">
        <v>60</v>
      </c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4"/>
      <c r="GM10" s="92"/>
      <c r="GN10" s="93" t="s">
        <v>60</v>
      </c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4"/>
      <c r="HV10" s="92"/>
      <c r="HW10" s="93"/>
      <c r="HX10" s="93"/>
      <c r="HY10" s="93" t="s">
        <v>60</v>
      </c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  <c r="IX10" s="93"/>
      <c r="IY10" s="93"/>
      <c r="IZ10" s="93"/>
      <c r="JA10" s="93"/>
      <c r="JB10" s="93"/>
      <c r="JC10" s="93"/>
      <c r="JD10" s="94"/>
      <c r="JE10" s="92"/>
      <c r="JF10" s="93"/>
      <c r="JG10" s="93"/>
      <c r="JH10" s="93" t="s">
        <v>60</v>
      </c>
      <c r="JI10" s="93"/>
      <c r="JJ10" s="93"/>
      <c r="JK10" s="93"/>
      <c r="JL10" s="93"/>
      <c r="JM10" s="93"/>
      <c r="JN10" s="93"/>
      <c r="JO10" s="93"/>
      <c r="JP10" s="93"/>
      <c r="JQ10" s="93"/>
      <c r="JR10" s="93"/>
      <c r="JS10" s="93"/>
      <c r="JT10" s="93"/>
      <c r="JU10" s="93"/>
      <c r="JV10" s="93"/>
      <c r="JW10" s="93"/>
      <c r="JX10" s="93"/>
      <c r="JY10" s="93"/>
      <c r="JZ10" s="93"/>
      <c r="KA10" s="93"/>
      <c r="KB10" s="93"/>
      <c r="KC10" s="93"/>
      <c r="KD10" s="93"/>
      <c r="KE10" s="93"/>
      <c r="KF10" s="93"/>
      <c r="KG10" s="93"/>
      <c r="KH10" s="93"/>
      <c r="KI10" s="93"/>
      <c r="KJ10" s="93"/>
      <c r="KK10" s="93"/>
      <c r="KL10" s="93"/>
      <c r="KM10" s="94"/>
      <c r="KN10" s="92" t="s">
        <v>60</v>
      </c>
      <c r="KO10" s="93"/>
      <c r="KP10" s="93"/>
      <c r="KQ10" s="93"/>
      <c r="KR10" s="93"/>
      <c r="KS10" s="93"/>
      <c r="KT10" s="93"/>
      <c r="KU10" s="93" t="s">
        <v>60</v>
      </c>
      <c r="KV10" s="93" t="s">
        <v>60</v>
      </c>
      <c r="KW10" s="93"/>
      <c r="KX10" s="93" t="s">
        <v>60</v>
      </c>
      <c r="KY10" s="93"/>
      <c r="KZ10" s="93"/>
      <c r="LA10" s="93"/>
      <c r="LB10" s="93"/>
      <c r="LC10" s="93"/>
      <c r="LD10" s="93"/>
      <c r="LE10" s="93"/>
      <c r="LF10" s="93"/>
      <c r="LG10" s="93"/>
      <c r="LH10" s="93"/>
      <c r="LI10" s="93"/>
      <c r="LJ10" s="93"/>
      <c r="LK10" s="93"/>
      <c r="LL10" s="93"/>
      <c r="LM10" s="93"/>
      <c r="LN10" s="93"/>
      <c r="LO10" s="93"/>
      <c r="LP10" s="93"/>
      <c r="LQ10" s="93"/>
      <c r="LR10" s="93"/>
      <c r="LS10" s="93"/>
      <c r="LT10" s="93"/>
      <c r="LU10" s="93"/>
      <c r="LV10" s="94"/>
      <c r="LW10" s="92"/>
      <c r="LX10" s="93"/>
      <c r="LY10" s="93"/>
      <c r="LZ10" s="93"/>
      <c r="MA10" s="93"/>
      <c r="MB10" s="93"/>
      <c r="MC10" s="93"/>
      <c r="MD10" s="93"/>
      <c r="ME10" s="93"/>
      <c r="MF10" s="93"/>
      <c r="MG10" s="93"/>
      <c r="MH10" s="93"/>
      <c r="MI10" s="93"/>
      <c r="MJ10" s="93"/>
      <c r="MK10" s="93"/>
      <c r="ML10" s="93"/>
      <c r="MM10" s="93"/>
      <c r="MN10" s="93"/>
      <c r="MO10" s="93"/>
      <c r="MP10" s="93"/>
      <c r="MQ10" s="93"/>
      <c r="MR10" s="93"/>
      <c r="MS10" s="93"/>
      <c r="MT10" s="93"/>
      <c r="MU10" s="93"/>
      <c r="MV10" s="93"/>
      <c r="MW10" s="93"/>
      <c r="MX10" s="93"/>
      <c r="MY10" s="93"/>
      <c r="MZ10" s="93"/>
      <c r="NA10" s="93"/>
      <c r="NB10" s="93"/>
      <c r="NC10" s="93"/>
      <c r="ND10" s="93"/>
      <c r="NE10" s="94"/>
      <c r="NF10" s="138"/>
    </row>
    <row r="11" spans="1:370" ht="15.75" hidden="1" thickBot="1" x14ac:dyDescent="0.3">
      <c r="A11" s="11">
        <v>6</v>
      </c>
      <c r="B11" s="11">
        <f t="shared" ref="B11" si="30">IF(D11="OK",1+B9,B9)</f>
        <v>3</v>
      </c>
      <c r="D11" s="142" t="str">
        <f>IF(ISERROR(IF(CONCATENATE(H11,I11,J11,K11,L11,M11,N11,O11,P11,Q11)=CONCATENATE(H$5,I$5,J$5,K$5,L$5,M$5,N$5,O$5,P$5,Q$5),"OK","NON")=TRUE),"NON",IF(CONCATENATE(H11,I11,J11,K11,L11,M11,N11,O11,P11,Q11)=CONCATENATE(H$5,I$5,J$5,K$5,L$5,M$5,N$5,O$5,P$5,Q$5),"OK","NON"))</f>
        <v>OK</v>
      </c>
      <c r="E11" s="84"/>
      <c r="F11" s="84"/>
      <c r="G11" s="84"/>
      <c r="H11" s="85" t="str">
        <f>HLOOKUP(H$5,$T11:$AAG11,1,FALSE)</f>
        <v/>
      </c>
      <c r="I11" s="85" t="str">
        <f t="shared" si="26"/>
        <v/>
      </c>
      <c r="J11" s="85" t="str">
        <f t="shared" si="26"/>
        <v/>
      </c>
      <c r="K11" s="85" t="str">
        <f t="shared" si="26"/>
        <v/>
      </c>
      <c r="L11" s="85" t="str">
        <f t="shared" si="26"/>
        <v/>
      </c>
      <c r="M11" s="85" t="str">
        <f t="shared" si="26"/>
        <v/>
      </c>
      <c r="N11" s="85" t="str">
        <f t="shared" si="26"/>
        <v/>
      </c>
      <c r="O11" s="85" t="str">
        <f t="shared" si="26"/>
        <v/>
      </c>
      <c r="P11" s="85" t="str">
        <f t="shared" si="26"/>
        <v/>
      </c>
      <c r="Q11" s="85" t="str">
        <f t="shared" si="26"/>
        <v/>
      </c>
      <c r="R11" s="85"/>
      <c r="S11" s="84"/>
      <c r="T11" s="86" t="str">
        <f>IF(T10="","",VLOOKUP(T$3,CONFIG.!$A:$M,T$2,FALSE))</f>
        <v>Acier brut et trempé / phosphaté</v>
      </c>
      <c r="U11" s="87" t="str">
        <f>IF(U10="","",VLOOKUP(U$3,CONFIG.!$A:$M,U$2,FALSE))</f>
        <v>Acier électro zingué.</v>
      </c>
      <c r="V11" s="87" t="str">
        <f>IF(V10="","",VLOOKUP(V$3,CONFIG.!$A:$M,V$2,FALSE))</f>
        <v>Acier galvanisé à chaud.</v>
      </c>
      <c r="W11" s="87" t="str">
        <f>IF(W10="","",VLOOKUP(W$3,CONFIG.!$A:$M,W$2,FALSE))</f>
        <v>Acier laminé à froid, tôlerie fine / phosphaté</v>
      </c>
      <c r="X11" s="87" t="str">
        <f>IF(X10="","",VLOOKUP(X$3,CONFIG.!$A:$M,X$2,FALSE))</f>
        <v>Acier métallisé au zinc / aluminium.</v>
      </c>
      <c r="Y11" s="87" t="str">
        <f>IF(Y10="","",VLOOKUP(Y$3,CONFIG.!$A:$M,Y$2,FALSE))</f>
        <v>Aluminium.</v>
      </c>
      <c r="Z11" s="87" t="str">
        <f>IF(Z10="","",VLOOKUP(Z$3,CONFIG.!$A:$M,Z$2,FALSE))</f>
        <v>Anciens fonds de peintures insensibles aux solvants</v>
      </c>
      <c r="AA11" s="87" t="str">
        <f>IF(AA10="","",VLOOKUP(AA$3,CONFIG.!$A:$M,AA$2,FALSE))</f>
        <v/>
      </c>
      <c r="AB11" s="87" t="str">
        <f>IF(AB10="","",VLOOKUP(AB$3,CONFIG.!$A:$M,AB$2,FALSE))</f>
        <v/>
      </c>
      <c r="AC11" s="87" t="str">
        <f>IF(AC10="","",VLOOKUP(AC$3,CONFIG.!$A:$M,AC$2,FALSE))</f>
        <v/>
      </c>
      <c r="AD11" s="87" t="str">
        <f>IF(AD10="","",VLOOKUP(AD$3,CONFIG.!$A:$M,AD$2,FALSE))</f>
        <v/>
      </c>
      <c r="AE11" s="87" t="str">
        <f>IF(AE10="","",VLOOKUP(AE$3,CONFIG.!$A:$M,AE$2,FALSE))</f>
        <v/>
      </c>
      <c r="AF11" s="87" t="str">
        <f>IF(AF10="","",VLOOKUP(AF$3,CONFIG.!$A:$M,AF$2,FALSE))</f>
        <v/>
      </c>
      <c r="AG11" s="87" t="str">
        <f>IF(AG10="","",VLOOKUP(AG$3,CONFIG.!$A:$M,AG$2,FALSE))</f>
        <v/>
      </c>
      <c r="AH11" s="87" t="str">
        <f>IF(AH10="","",VLOOKUP(AH$3,CONFIG.!$A:$M,AH$2,FALSE))</f>
        <v/>
      </c>
      <c r="AI11" s="87" t="str">
        <f>IF(AI10="","",VLOOKUP(AI$3,CONFIG.!$A:$M,AI$2,FALSE))</f>
        <v/>
      </c>
      <c r="AJ11" s="87" t="str">
        <f>IF(AJ10="","",VLOOKUP(AJ$3,CONFIG.!$A:$M,AJ$2,FALSE))</f>
        <v/>
      </c>
      <c r="AK11" s="87" t="str">
        <f>IF(AK10="","",VLOOKUP(AK$3,CONFIG.!$A:$M,AK$2,FALSE))</f>
        <v/>
      </c>
      <c r="AL11" s="87" t="str">
        <f>IF(AL10="","",VLOOKUP(AL$3,CONFIG.!$A:$M,AL$2,FALSE))</f>
        <v/>
      </c>
      <c r="AM11" s="87" t="str">
        <f>IF(AM10="","",VLOOKUP(AM$3,CONFIG.!$A:$M,AM$2,FALSE))</f>
        <v/>
      </c>
      <c r="AN11" s="87" t="str">
        <f>IF(AN10="","",VLOOKUP(AN$3,CONFIG.!$A:$M,AN$2,FALSE))</f>
        <v/>
      </c>
      <c r="AO11" s="87" t="str">
        <f>IF(AO10="","",VLOOKUP(AO$3,CONFIG.!$A:$M,AO$2,FALSE))</f>
        <v/>
      </c>
      <c r="AP11" s="87" t="str">
        <f>IF(AP10="","",VLOOKUP(AP$3,CONFIG.!$A:$M,AP$2,FALSE))</f>
        <v>Fonte d'aluminium.</v>
      </c>
      <c r="AQ11" s="87" t="str">
        <f>IF(AQ10="","",VLOOKUP(AQ$3,CONFIG.!$A:$M,AQ$2,FALSE))</f>
        <v>Fonte.</v>
      </c>
      <c r="AR11" s="87" t="str">
        <f>IF(AR10="","",VLOOKUP(AR$3,CONFIG.!$A:$M,AR$2,FALSE))</f>
        <v>Inox.</v>
      </c>
      <c r="AS11" s="87" t="str">
        <f>IF(AS10="","",VLOOKUP(AS$3,CONFIG.!$A:$M,AS$2,FALSE))</f>
        <v>Laiton et plomb.</v>
      </c>
      <c r="AT11" s="87" t="str">
        <f>IF(AT10="","",VLOOKUP(AT$3,CONFIG.!$A:$M,AT$2,FALSE))</f>
        <v/>
      </c>
      <c r="AU11" s="87" t="str">
        <f>IF(AU10="","",VLOOKUP(AU$3,CONFIG.!$A:$M,AU$2,FALSE))</f>
        <v/>
      </c>
      <c r="AV11" s="87" t="str">
        <f>IF(AV10="","",VLOOKUP(AV$3,CONFIG.!$A:$M,AV$2,FALSE))</f>
        <v/>
      </c>
      <c r="AW11" s="87" t="str">
        <f>IF(AW10="","",VLOOKUP(AW$3,CONFIG.!$A:$M,AW$2,FALSE))</f>
        <v/>
      </c>
      <c r="AX11" s="87" t="str">
        <f>IF(AX10="","",VLOOKUP(AX$3,CONFIG.!$A:$M,AX$2,FALSE))</f>
        <v/>
      </c>
      <c r="AY11" s="87" t="str">
        <f>IF(AY10="","",VLOOKUP(AY$3,CONFIG.!$A:$M,AY$2,FALSE))</f>
        <v/>
      </c>
      <c r="AZ11" s="87" t="str">
        <f>IF(AZ10="","",VLOOKUP(AZ$3,CONFIG.!$A:$M,AZ$2,FALSE))</f>
        <v>Zamak.</v>
      </c>
      <c r="BA11" s="87" t="str">
        <f>IF(BA10="","",VLOOKUP(BA$3,CONFIG.!$A:$M,BA$2,FALSE))</f>
        <v/>
      </c>
      <c r="BB11" s="88" t="str">
        <f>IF(BB10="","",VLOOKUP(BB$3,CONFIG.!$A:$M,BB$2,FALSE))</f>
        <v/>
      </c>
      <c r="BC11" s="86" t="str">
        <f>IF(BC10="","",VLOOKUP(BC$3,CONFIG.!$A:$M,BC$2,FALSE))</f>
        <v>EXTERIEUR</v>
      </c>
      <c r="BD11" s="87" t="str">
        <f>IF(BD10="","",VLOOKUP(BD$3,CONFIG.!$A:$M,BD$2,FALSE))</f>
        <v/>
      </c>
      <c r="BE11" s="87" t="str">
        <f>IF(BE10="","",VLOOKUP(BE$3,CONFIG.!$A:$M,BE$2,FALSE))</f>
        <v>INTERIEUR</v>
      </c>
      <c r="BF11" s="87" t="str">
        <f>IF(BF10="","",VLOOKUP(BF$3,CONFIG.!$A:$M,BF$2,FALSE))</f>
        <v>PRIMAIRE avant FINITION</v>
      </c>
      <c r="BG11" s="87" t="str">
        <f>IF(BG10="","",VLOOKUP(BG$3,CONFIG.!$A:$M,BG$2,FALSE))</f>
        <v/>
      </c>
      <c r="BH11" s="87" t="str">
        <f>IF(BH10="","",VLOOKUP(BH$3,CONFIG.!$A:$M,BH$2,FALSE))</f>
        <v/>
      </c>
      <c r="BI11" s="87" t="str">
        <f>IF(BI10="","",VLOOKUP(BI$3,CONFIG.!$A:$M,BI$2,FALSE))</f>
        <v/>
      </c>
      <c r="BJ11" s="87" t="str">
        <f>IF(BJ10="","",VLOOKUP(BJ$3,CONFIG.!$A:$M,BJ$2,FALSE))</f>
        <v/>
      </c>
      <c r="BK11" s="87" t="str">
        <f>IF(BK10="","",VLOOKUP(BK$3,CONFIG.!$A:$M,BK$2,FALSE))</f>
        <v/>
      </c>
      <c r="BL11" s="87" t="str">
        <f>IF(BL10="","",VLOOKUP(BL$3,CONFIG.!$A:$M,BL$2,FALSE))</f>
        <v/>
      </c>
      <c r="BM11" s="87" t="str">
        <f>IF(BM10="","",VLOOKUP(BM$3,CONFIG.!$A:$M,BM$2,FALSE))</f>
        <v/>
      </c>
      <c r="BN11" s="87" t="str">
        <f>IF(BN10="","",VLOOKUP(BN$3,CONFIG.!$A:$M,BN$2,FALSE))</f>
        <v/>
      </c>
      <c r="BO11" s="87" t="str">
        <f>IF(BO10="","",VLOOKUP(BO$3,CONFIG.!$A:$M,BO$2,FALSE))</f>
        <v/>
      </c>
      <c r="BP11" s="87" t="str">
        <f>IF(BP10="","",VLOOKUP(BP$3,CONFIG.!$A:$M,BP$2,FALSE))</f>
        <v/>
      </c>
      <c r="BQ11" s="87" t="str">
        <f>IF(BQ10="","",VLOOKUP(BQ$3,CONFIG.!$A:$M,BQ$2,FALSE))</f>
        <v/>
      </c>
      <c r="BR11" s="87" t="str">
        <f>IF(BR10="","",VLOOKUP(BR$3,CONFIG.!$A:$M,BR$2,FALSE))</f>
        <v/>
      </c>
      <c r="BS11" s="87" t="str">
        <f>IF(BS10="","",VLOOKUP(BS$3,CONFIG.!$A:$M,BS$2,FALSE))</f>
        <v/>
      </c>
      <c r="BT11" s="87" t="str">
        <f>IF(BT10="","",VLOOKUP(BT$3,CONFIG.!$A:$M,BT$2,FALSE))</f>
        <v/>
      </c>
      <c r="BU11" s="87" t="str">
        <f>IF(BU10="","",VLOOKUP(BU$3,CONFIG.!$A:$M,BU$2,FALSE))</f>
        <v/>
      </c>
      <c r="BV11" s="87" t="str">
        <f>IF(BV10="","",VLOOKUP(BV$3,CONFIG.!$A:$M,BV$2,FALSE))</f>
        <v/>
      </c>
      <c r="BW11" s="87" t="str">
        <f>IF(BW10="","",VLOOKUP(BW$3,CONFIG.!$A:$M,BW$2,FALSE))</f>
        <v/>
      </c>
      <c r="BX11" s="87" t="str">
        <f>IF(BX10="","",VLOOKUP(BX$3,CONFIG.!$A:$M,BX$2,FALSE))</f>
        <v/>
      </c>
      <c r="BY11" s="87" t="str">
        <f>IF(BY10="","",VLOOKUP(BY$3,CONFIG.!$A:$M,BY$2,FALSE))</f>
        <v/>
      </c>
      <c r="BZ11" s="87" t="str">
        <f>IF(BZ10="","",VLOOKUP(BZ$3,CONFIG.!$A:$M,BZ$2,FALSE))</f>
        <v/>
      </c>
      <c r="CA11" s="87" t="str">
        <f>IF(CA10="","",VLOOKUP(CA$3,CONFIG.!$A:$M,CA$2,FALSE))</f>
        <v/>
      </c>
      <c r="CB11" s="87" t="str">
        <f>IF(CB10="","",VLOOKUP(CB$3,CONFIG.!$A:$M,CB$2,FALSE))</f>
        <v/>
      </c>
      <c r="CC11" s="87" t="str">
        <f>IF(CC10="","",VLOOKUP(CC$3,CONFIG.!$A:$M,CC$2,FALSE))</f>
        <v/>
      </c>
      <c r="CD11" s="87" t="str">
        <f>IF(CD10="","",VLOOKUP(CD$3,CONFIG.!$A:$M,CD$2,FALSE))</f>
        <v/>
      </c>
      <c r="CE11" s="87" t="str">
        <f>IF(CE10="","",VLOOKUP(CE$3,CONFIG.!$A:$M,CE$2,FALSE))</f>
        <v/>
      </c>
      <c r="CF11" s="87" t="str">
        <f>IF(CF10="","",VLOOKUP(CF$3,CONFIG.!$A:$M,CF$2,FALSE))</f>
        <v/>
      </c>
      <c r="CG11" s="87" t="str">
        <f>IF(CG10="","",VLOOKUP(CG$3,CONFIG.!$A:$M,CG$2,FALSE))</f>
        <v/>
      </c>
      <c r="CH11" s="87" t="str">
        <f>IF(CH10="","",VLOOKUP(CH$3,CONFIG.!$A:$M,CH$2,FALSE))</f>
        <v/>
      </c>
      <c r="CI11" s="87" t="str">
        <f>IF(CI10="","",VLOOKUP(CI$3,CONFIG.!$A:$M,CI$2,FALSE))</f>
        <v/>
      </c>
      <c r="CJ11" s="87" t="str">
        <f>IF(CJ10="","",VLOOKUP(CJ$3,CONFIG.!$A:$M,CJ$2,FALSE))</f>
        <v/>
      </c>
      <c r="CK11" s="88" t="str">
        <f>IF(CK10="","",VLOOKUP(CK$3,CONFIG.!$A:$M,CK$2,FALSE))</f>
        <v/>
      </c>
      <c r="CL11" s="86" t="str">
        <f>IF(CL10="","",VLOOKUP(CL$3,CONFIG.!$A:$M,CL$2,FALSE))</f>
        <v/>
      </c>
      <c r="CM11" s="87" t="str">
        <f>IF(CM10="","",VLOOKUP(CM$3,CONFIG.!$A:$M,CM$2,FALSE))</f>
        <v/>
      </c>
      <c r="CN11" s="87" t="str">
        <f>IF(CN10="","",VLOOKUP(CN$3,CONFIG.!$A:$M,CN$2,FALSE))</f>
        <v/>
      </c>
      <c r="CO11" s="87" t="str">
        <f>IF(CO10="","",VLOOKUP(CO$3,CONFIG.!$A:$M,CO$2,FALSE))</f>
        <v/>
      </c>
      <c r="CP11" s="87" t="str">
        <f>IF(CP10="","",VLOOKUP(CP$3,CONFIG.!$A:$M,CP$2,FALSE))</f>
        <v>SOLVANTE</v>
      </c>
      <c r="CQ11" s="87" t="str">
        <f>IF(CQ10="","",VLOOKUP(CQ$3,CONFIG.!$A:$M,CQ$2,FALSE))</f>
        <v/>
      </c>
      <c r="CR11" s="87" t="str">
        <f>IF(CR10="","",VLOOKUP(CR$3,CONFIG.!$A:$M,CR$2,FALSE))</f>
        <v/>
      </c>
      <c r="CS11" s="87" t="str">
        <f>IF(CS10="","",VLOOKUP(CS$3,CONFIG.!$A:$M,CS$2,FALSE))</f>
        <v/>
      </c>
      <c r="CT11" s="87" t="str">
        <f>IF(CT10="","",VLOOKUP(CT$3,CONFIG.!$A:$M,CT$2,FALSE))</f>
        <v/>
      </c>
      <c r="CU11" s="87" t="str">
        <f>IF(CU10="","",VLOOKUP(CU$3,CONFIG.!$A:$M,CU$2,FALSE))</f>
        <v/>
      </c>
      <c r="CV11" s="87" t="str">
        <f>IF(CV10="","",VLOOKUP(CV$3,CONFIG.!$A:$M,CV$2,FALSE))</f>
        <v/>
      </c>
      <c r="CW11" s="87" t="str">
        <f>IF(CW10="","",VLOOKUP(CW$3,CONFIG.!$A:$M,CW$2,FALSE))</f>
        <v/>
      </c>
      <c r="CX11" s="87" t="str">
        <f>IF(CX10="","",VLOOKUP(CX$3,CONFIG.!$A:$M,CX$2,FALSE))</f>
        <v/>
      </c>
      <c r="CY11" s="87" t="str">
        <f>IF(CY10="","",VLOOKUP(CY$3,CONFIG.!$A:$M,CY$2,FALSE))</f>
        <v/>
      </c>
      <c r="CZ11" s="87" t="str">
        <f>IF(CZ10="","",VLOOKUP(CZ$3,CONFIG.!$A:$M,CZ$2,FALSE))</f>
        <v/>
      </c>
      <c r="DA11" s="87" t="str">
        <f>IF(DA10="","",VLOOKUP(DA$3,CONFIG.!$A:$M,DA$2,FALSE))</f>
        <v/>
      </c>
      <c r="DB11" s="87" t="str">
        <f>IF(DB10="","",VLOOKUP(DB$3,CONFIG.!$A:$M,DB$2,FALSE))</f>
        <v/>
      </c>
      <c r="DC11" s="87" t="str">
        <f>IF(DC10="","",VLOOKUP(DC$3,CONFIG.!$A:$M,DC$2,FALSE))</f>
        <v/>
      </c>
      <c r="DD11" s="87" t="str">
        <f>IF(DD10="","",VLOOKUP(DD$3,CONFIG.!$A:$M,DD$2,FALSE))</f>
        <v/>
      </c>
      <c r="DE11" s="87" t="str">
        <f>IF(DE10="","",VLOOKUP(DE$3,CONFIG.!$A:$M,DE$2,FALSE))</f>
        <v/>
      </c>
      <c r="DF11" s="87" t="str">
        <f>IF(DF10="","",VLOOKUP(DF$3,CONFIG.!$A:$M,DF$2,FALSE))</f>
        <v/>
      </c>
      <c r="DG11" s="87" t="str">
        <f>IF(DG10="","",VLOOKUP(DG$3,CONFIG.!$A:$M,DG$2,FALSE))</f>
        <v/>
      </c>
      <c r="DH11" s="87" t="str">
        <f>IF(DH10="","",VLOOKUP(DH$3,CONFIG.!$A:$M,DH$2,FALSE))</f>
        <v/>
      </c>
      <c r="DI11" s="87" t="str">
        <f>IF(DI10="","",VLOOKUP(DI$3,CONFIG.!$A:$M,DI$2,FALSE))</f>
        <v/>
      </c>
      <c r="DJ11" s="87" t="str">
        <f>IF(DJ10="","",VLOOKUP(DJ$3,CONFIG.!$A:$M,DJ$2,FALSE))</f>
        <v/>
      </c>
      <c r="DK11" s="87" t="str">
        <f>IF(DK10="","",VLOOKUP(DK$3,CONFIG.!$A:$M,DK$2,FALSE))</f>
        <v/>
      </c>
      <c r="DL11" s="87" t="str">
        <f>IF(DL10="","",VLOOKUP(DL$3,CONFIG.!$A:$M,DL$2,FALSE))</f>
        <v/>
      </c>
      <c r="DM11" s="87" t="str">
        <f>IF(DM10="","",VLOOKUP(DM$3,CONFIG.!$A:$M,DM$2,FALSE))</f>
        <v/>
      </c>
      <c r="DN11" s="87" t="str">
        <f>IF(DN10="","",VLOOKUP(DN$3,CONFIG.!$A:$M,DN$2,FALSE))</f>
        <v/>
      </c>
      <c r="DO11" s="87" t="str">
        <f>IF(DO10="","",VLOOKUP(DO$3,CONFIG.!$A:$M,DO$2,FALSE))</f>
        <v/>
      </c>
      <c r="DP11" s="87" t="str">
        <f>IF(DP10="","",VLOOKUP(DP$3,CONFIG.!$A:$M,DP$2,FALSE))</f>
        <v/>
      </c>
      <c r="DQ11" s="87" t="str">
        <f>IF(DQ10="","",VLOOKUP(DQ$3,CONFIG.!$A:$M,DQ$2,FALSE))</f>
        <v/>
      </c>
      <c r="DR11" s="87" t="str">
        <f>IF(DR10="","",VLOOKUP(DR$3,CONFIG.!$A:$M,DR$2,FALSE))</f>
        <v/>
      </c>
      <c r="DS11" s="87" t="str">
        <f>IF(DS10="","",VLOOKUP(DS$3,CONFIG.!$A:$M,DS$2,FALSE))</f>
        <v/>
      </c>
      <c r="DT11" s="88" t="str">
        <f>IF(DT10="","",VLOOKUP(DT$3,CONFIG.!$A:$M,DT$2,FALSE))</f>
        <v/>
      </c>
      <c r="DU11" s="86" t="str">
        <f>IF(DU10="","",VLOOKUP(DU$3,CONFIG.!$A:$M,DU$2,FALSE))</f>
        <v/>
      </c>
      <c r="DV11" s="87" t="str">
        <f>IF(DV10="","",VLOOKUP(DV$3,CONFIG.!$A:$M,DV$2,FALSE))</f>
        <v>CHIMIQUE</v>
      </c>
      <c r="DW11" s="87" t="str">
        <f>IF(DW10="","",VLOOKUP(DW$3,CONFIG.!$A:$M,DW$2,FALSE))</f>
        <v/>
      </c>
      <c r="DX11" s="87" t="str">
        <f>IF(DX10="","",VLOOKUP(DX$3,CONFIG.!$A:$M,DX$2,FALSE))</f>
        <v/>
      </c>
      <c r="DY11" s="87" t="str">
        <f>IF(DY10="","",VLOOKUP(DY$3,CONFIG.!$A:$M,DY$2,FALSE))</f>
        <v/>
      </c>
      <c r="DZ11" s="87" t="str">
        <f>IF(DZ10="","",VLOOKUP(DZ$3,CONFIG.!$A:$M,DZ$2,FALSE))</f>
        <v/>
      </c>
      <c r="EA11" s="87" t="str">
        <f>IF(EA10="","",VLOOKUP(EA$3,CONFIG.!$A:$M,EA$2,FALSE))</f>
        <v/>
      </c>
      <c r="EB11" s="87" t="str">
        <f>IF(EB10="","",VLOOKUP(EB$3,CONFIG.!$A:$M,EB$2,FALSE))</f>
        <v/>
      </c>
      <c r="EC11" s="87" t="str">
        <f>IF(EC10="","",VLOOKUP(EC$3,CONFIG.!$A:$M,EC$2,FALSE))</f>
        <v/>
      </c>
      <c r="ED11" s="87" t="str">
        <f>IF(ED10="","",VLOOKUP(ED$3,CONFIG.!$A:$M,ED$2,FALSE))</f>
        <v/>
      </c>
      <c r="EE11" s="87" t="str">
        <f>IF(EE10="","",VLOOKUP(EE$3,CONFIG.!$A:$M,EE$2,FALSE))</f>
        <v/>
      </c>
      <c r="EF11" s="87" t="str">
        <f>IF(EF10="","",VLOOKUP(EF$3,CONFIG.!$A:$M,EF$2,FALSE))</f>
        <v/>
      </c>
      <c r="EG11" s="87" t="str">
        <f>IF(EG10="","",VLOOKUP(EG$3,CONFIG.!$A:$M,EG$2,FALSE))</f>
        <v/>
      </c>
      <c r="EH11" s="87" t="str">
        <f>IF(EH10="","",VLOOKUP(EH$3,CONFIG.!$A:$M,EH$2,FALSE))</f>
        <v/>
      </c>
      <c r="EI11" s="87" t="str">
        <f>IF(EI10="","",VLOOKUP(EI$3,CONFIG.!$A:$M,EI$2,FALSE))</f>
        <v/>
      </c>
      <c r="EJ11" s="87" t="str">
        <f>IF(EJ10="","",VLOOKUP(EJ$3,CONFIG.!$A:$M,EJ$2,FALSE))</f>
        <v/>
      </c>
      <c r="EK11" s="87" t="str">
        <f>IF(EK10="","",VLOOKUP(EK$3,CONFIG.!$A:$M,EK$2,FALSE))</f>
        <v/>
      </c>
      <c r="EL11" s="87" t="str">
        <f>IF(EL10="","",VLOOKUP(EL$3,CONFIG.!$A:$M,EL$2,FALSE))</f>
        <v/>
      </c>
      <c r="EM11" s="87" t="str">
        <f>IF(EM10="","",VLOOKUP(EM$3,CONFIG.!$A:$M,EM$2,FALSE))</f>
        <v/>
      </c>
      <c r="EN11" s="87" t="str">
        <f>IF(EN10="","",VLOOKUP(EN$3,CONFIG.!$A:$M,EN$2,FALSE))</f>
        <v/>
      </c>
      <c r="EO11" s="87" t="str">
        <f>IF(EO10="","",VLOOKUP(EO$3,CONFIG.!$A:$M,EO$2,FALSE))</f>
        <v/>
      </c>
      <c r="EP11" s="87" t="str">
        <f>IF(EP10="","",VLOOKUP(EP$3,CONFIG.!$A:$M,EP$2,FALSE))</f>
        <v/>
      </c>
      <c r="EQ11" s="87" t="str">
        <f>IF(EQ10="","",VLOOKUP(EQ$3,CONFIG.!$A:$M,EQ$2,FALSE))</f>
        <v/>
      </c>
      <c r="ER11" s="87" t="str">
        <f>IF(ER10="","",VLOOKUP(ER$3,CONFIG.!$A:$M,ER$2,FALSE))</f>
        <v/>
      </c>
      <c r="ES11" s="87" t="str">
        <f>IF(ES10="","",VLOOKUP(ES$3,CONFIG.!$A:$M,ES$2,FALSE))</f>
        <v/>
      </c>
      <c r="ET11" s="87" t="str">
        <f>IF(ET10="","",VLOOKUP(ET$3,CONFIG.!$A:$M,ET$2,FALSE))</f>
        <v/>
      </c>
      <c r="EU11" s="87" t="str">
        <f>IF(EU10="","",VLOOKUP(EU$3,CONFIG.!$A:$M,EU$2,FALSE))</f>
        <v/>
      </c>
      <c r="EV11" s="87" t="str">
        <f>IF(EV10="","",VLOOKUP(EV$3,CONFIG.!$A:$M,EV$2,FALSE))</f>
        <v/>
      </c>
      <c r="EW11" s="87" t="str">
        <f>IF(EW10="","",VLOOKUP(EW$3,CONFIG.!$A:$M,EW$2,FALSE))</f>
        <v/>
      </c>
      <c r="EX11" s="87" t="str">
        <f>IF(EX10="","",VLOOKUP(EX$3,CONFIG.!$A:$M,EX$2,FALSE))</f>
        <v/>
      </c>
      <c r="EY11" s="87" t="str">
        <f>IF(EY10="","",VLOOKUP(EY$3,CONFIG.!$A:$M,EY$2,FALSE))</f>
        <v/>
      </c>
      <c r="EZ11" s="87" t="str">
        <f>IF(EZ10="","",VLOOKUP(EZ$3,CONFIG.!$A:$M,EZ$2,FALSE))</f>
        <v/>
      </c>
      <c r="FA11" s="87" t="str">
        <f>IF(FA10="","",VLOOKUP(FA$3,CONFIG.!$A:$M,FA$2,FALSE))</f>
        <v/>
      </c>
      <c r="FB11" s="87" t="str">
        <f>IF(FB10="","",VLOOKUP(FB$3,CONFIG.!$A:$M,FB$2,FALSE))</f>
        <v/>
      </c>
      <c r="FC11" s="88" t="str">
        <f>IF(FC10="","",VLOOKUP(FC$3,CONFIG.!$A:$M,FC$2,FALSE))</f>
        <v/>
      </c>
      <c r="FD11" s="86" t="str">
        <f>IF(FD10="","",VLOOKUP(FD$3,CONFIG.!$A:$M,FD$2,FALSE))</f>
        <v>Brosse, rouleau</v>
      </c>
      <c r="FE11" s="87" t="str">
        <f>IF(FE10="","",VLOOKUP(FE$3,CONFIG.!$A:$M,FE$2,FALSE))</f>
        <v>Pulvérisation</v>
      </c>
      <c r="FF11" s="87" t="str">
        <f>IF(FF10="","",VLOOKUP(FF$3,CONFIG.!$A:$M,FF$2,FALSE))</f>
        <v>Pulvérisation électrostatique</v>
      </c>
      <c r="FG11" s="87" t="str">
        <f>IF(FG10="","",VLOOKUP(FG$3,CONFIG.!$A:$M,FG$2,FALSE))</f>
        <v/>
      </c>
      <c r="FH11" s="87" t="str">
        <f>IF(FH10="","",VLOOKUP(FH$3,CONFIG.!$A:$M,FH$2,FALSE))</f>
        <v/>
      </c>
      <c r="FI11" s="87" t="str">
        <f>IF(FI10="","",VLOOKUP(FI$3,CONFIG.!$A:$M,FI$2,FALSE))</f>
        <v/>
      </c>
      <c r="FJ11" s="87" t="str">
        <f>IF(FJ10="","",VLOOKUP(FJ$3,CONFIG.!$A:$M,FJ$2,FALSE))</f>
        <v/>
      </c>
      <c r="FK11" s="87" t="str">
        <f>IF(FK10="","",VLOOKUP(FK$3,CONFIG.!$A:$M,FK$2,FALSE))</f>
        <v/>
      </c>
      <c r="FL11" s="87" t="str">
        <f>IF(FL10="","",VLOOKUP(FL$3,CONFIG.!$A:$M,FL$2,FALSE))</f>
        <v/>
      </c>
      <c r="FM11" s="87" t="str">
        <f>IF(FM10="","",VLOOKUP(FM$3,CONFIG.!$A:$M,FM$2,FALSE))</f>
        <v/>
      </c>
      <c r="FN11" s="87" t="str">
        <f>IF(FN10="","",VLOOKUP(FN$3,CONFIG.!$A:$M,FN$2,FALSE))</f>
        <v/>
      </c>
      <c r="FO11" s="87" t="str">
        <f>IF(FO10="","",VLOOKUP(FO$3,CONFIG.!$A:$M,FO$2,FALSE))</f>
        <v/>
      </c>
      <c r="FP11" s="87" t="str">
        <f>IF(FP10="","",VLOOKUP(FP$3,CONFIG.!$A:$M,FP$2,FALSE))</f>
        <v/>
      </c>
      <c r="FQ11" s="87" t="str">
        <f>IF(FQ10="","",VLOOKUP(FQ$3,CONFIG.!$A:$M,FQ$2,FALSE))</f>
        <v/>
      </c>
      <c r="FR11" s="87" t="str">
        <f>IF(FR10="","",VLOOKUP(FR$3,CONFIG.!$A:$M,FR$2,FALSE))</f>
        <v/>
      </c>
      <c r="FS11" s="87" t="str">
        <f>IF(FS10="","",VLOOKUP(FS$3,CONFIG.!$A:$M,FS$2,FALSE))</f>
        <v/>
      </c>
      <c r="FT11" s="87" t="str">
        <f>IF(FT10="","",VLOOKUP(FT$3,CONFIG.!$A:$M,FT$2,FALSE))</f>
        <v/>
      </c>
      <c r="FU11" s="87" t="str">
        <f>IF(FU10="","",VLOOKUP(FU$3,CONFIG.!$A:$M,FU$2,FALSE))</f>
        <v/>
      </c>
      <c r="FV11" s="87" t="str">
        <f>IF(FV10="","",VLOOKUP(FV$3,CONFIG.!$A:$M,FV$2,FALSE))</f>
        <v/>
      </c>
      <c r="FW11" s="87" t="str">
        <f>IF(FW10="","",VLOOKUP(FW$3,CONFIG.!$A:$M,FW$2,FALSE))</f>
        <v/>
      </c>
      <c r="FX11" s="87" t="str">
        <f>IF(FX10="","",VLOOKUP(FX$3,CONFIG.!$A:$M,FX$2,FALSE))</f>
        <v/>
      </c>
      <c r="FY11" s="87" t="str">
        <f>IF(FY10="","",VLOOKUP(FY$3,CONFIG.!$A:$M,FY$2,FALSE))</f>
        <v/>
      </c>
      <c r="FZ11" s="87" t="str">
        <f>IF(FZ10="","",VLOOKUP(FZ$3,CONFIG.!$A:$M,FZ$2,FALSE))</f>
        <v/>
      </c>
      <c r="GA11" s="87" t="str">
        <f>IF(GA10="","",VLOOKUP(GA$3,CONFIG.!$A:$M,GA$2,FALSE))</f>
        <v/>
      </c>
      <c r="GB11" s="87" t="str">
        <f>IF(GB10="","",VLOOKUP(GB$3,CONFIG.!$A:$M,GB$2,FALSE))</f>
        <v/>
      </c>
      <c r="GC11" s="87" t="str">
        <f>IF(GC10="","",VLOOKUP(GC$3,CONFIG.!$A:$M,GC$2,FALSE))</f>
        <v/>
      </c>
      <c r="GD11" s="87" t="str">
        <f>IF(GD10="","",VLOOKUP(GD$3,CONFIG.!$A:$M,GD$2,FALSE))</f>
        <v/>
      </c>
      <c r="GE11" s="87" t="str">
        <f>IF(GE10="","",VLOOKUP(GE$3,CONFIG.!$A:$M,GE$2,FALSE))</f>
        <v/>
      </c>
      <c r="GF11" s="87" t="str">
        <f>IF(GF10="","",VLOOKUP(GF$3,CONFIG.!$A:$M,GF$2,FALSE))</f>
        <v/>
      </c>
      <c r="GG11" s="87" t="str">
        <f>IF(GG10="","",VLOOKUP(GG$3,CONFIG.!$A:$M,GG$2,FALSE))</f>
        <v/>
      </c>
      <c r="GH11" s="87" t="str">
        <f>IF(GH10="","",VLOOKUP(GH$3,CONFIG.!$A:$M,GH$2,FALSE))</f>
        <v/>
      </c>
      <c r="GI11" s="87" t="str">
        <f>IF(GI10="","",VLOOKUP(GI$3,CONFIG.!$A:$M,GI$2,FALSE))</f>
        <v/>
      </c>
      <c r="GJ11" s="87" t="str">
        <f>IF(GJ10="","",VLOOKUP(GJ$3,CONFIG.!$A:$M,GJ$2,FALSE))</f>
        <v/>
      </c>
      <c r="GK11" s="87" t="str">
        <f>IF(GK10="","",VLOOKUP(GK$3,CONFIG.!$A:$M,GK$2,FALSE))</f>
        <v/>
      </c>
      <c r="GL11" s="88" t="str">
        <f>IF(GL10="","",VLOOKUP(GL$3,CONFIG.!$A:$M,GL$2,FALSE))</f>
        <v/>
      </c>
      <c r="GM11" s="86" t="str">
        <f>IF(GM10="","",VLOOKUP(GM$3,CONFIG.!$A:$M,GM$2,FALSE))</f>
        <v/>
      </c>
      <c r="GN11" s="87" t="str">
        <f>IF(GN10="","",VLOOKUP(GN$3,CONFIG.!$A:$M,GN$2,FALSE))</f>
        <v>Mat</v>
      </c>
      <c r="GO11" s="87" t="str">
        <f>IF(GO10="","",VLOOKUP(GO$3,CONFIG.!$A:$M,GO$2,FALSE))</f>
        <v/>
      </c>
      <c r="GP11" s="87" t="str">
        <f>IF(GP10="","",VLOOKUP(GP$3,CONFIG.!$A:$M,GP$2,FALSE))</f>
        <v/>
      </c>
      <c r="GQ11" s="87" t="str">
        <f>IF(GQ10="","",VLOOKUP(GQ$3,CONFIG.!$A:$M,GQ$2,FALSE))</f>
        <v/>
      </c>
      <c r="GR11" s="87" t="str">
        <f>IF(GR10="","",VLOOKUP(GR$3,CONFIG.!$A:$M,GR$2,FALSE))</f>
        <v/>
      </c>
      <c r="GS11" s="87" t="str">
        <f>IF(GS10="","",VLOOKUP(GS$3,CONFIG.!$A:$M,GS$2,FALSE))</f>
        <v/>
      </c>
      <c r="GT11" s="87" t="str">
        <f>IF(GT10="","",VLOOKUP(GT$3,CONFIG.!$A:$M,GT$2,FALSE))</f>
        <v/>
      </c>
      <c r="GU11" s="87" t="str">
        <f>IF(GU10="","",VLOOKUP(GU$3,CONFIG.!$A:$M,GU$2,FALSE))</f>
        <v/>
      </c>
      <c r="GV11" s="87" t="str">
        <f>IF(GV10="","",VLOOKUP(GV$3,CONFIG.!$A:$M,GV$2,FALSE))</f>
        <v/>
      </c>
      <c r="GW11" s="87" t="str">
        <f>IF(GW10="","",VLOOKUP(GW$3,CONFIG.!$A:$M,GW$2,FALSE))</f>
        <v/>
      </c>
      <c r="GX11" s="87" t="str">
        <f>IF(GX10="","",VLOOKUP(GX$3,CONFIG.!$A:$M,GX$2,FALSE))</f>
        <v/>
      </c>
      <c r="GY11" s="87" t="str">
        <f>IF(GY10="","",VLOOKUP(GY$3,CONFIG.!$A:$M,GY$2,FALSE))</f>
        <v/>
      </c>
      <c r="GZ11" s="87" t="str">
        <f>IF(GZ10="","",VLOOKUP(GZ$3,CONFIG.!$A:$M,GZ$2,FALSE))</f>
        <v/>
      </c>
      <c r="HA11" s="87" t="str">
        <f>IF(HA10="","",VLOOKUP(HA$3,CONFIG.!$A:$M,HA$2,FALSE))</f>
        <v/>
      </c>
      <c r="HB11" s="87" t="str">
        <f>IF(HB10="","",VLOOKUP(HB$3,CONFIG.!$A:$M,HB$2,FALSE))</f>
        <v/>
      </c>
      <c r="HC11" s="87" t="str">
        <f>IF(HC10="","",VLOOKUP(HC$3,CONFIG.!$A:$M,HC$2,FALSE))</f>
        <v/>
      </c>
      <c r="HD11" s="87" t="str">
        <f>IF(HD10="","",VLOOKUP(HD$3,CONFIG.!$A:$M,HD$2,FALSE))</f>
        <v/>
      </c>
      <c r="HE11" s="87" t="str">
        <f>IF(HE10="","",VLOOKUP(HE$3,CONFIG.!$A:$M,HE$2,FALSE))</f>
        <v/>
      </c>
      <c r="HF11" s="87" t="str">
        <f>IF(HF10="","",VLOOKUP(HF$3,CONFIG.!$A:$M,HF$2,FALSE))</f>
        <v/>
      </c>
      <c r="HG11" s="87" t="str">
        <f>IF(HG10="","",VLOOKUP(HG$3,CONFIG.!$A:$M,HG$2,FALSE))</f>
        <v/>
      </c>
      <c r="HH11" s="87" t="str">
        <f>IF(HH10="","",VLOOKUP(HH$3,CONFIG.!$A:$M,HH$2,FALSE))</f>
        <v/>
      </c>
      <c r="HI11" s="87" t="str">
        <f>IF(HI10="","",VLOOKUP(HI$3,CONFIG.!$A:$M,HI$2,FALSE))</f>
        <v/>
      </c>
      <c r="HJ11" s="87" t="str">
        <f>IF(HJ10="","",VLOOKUP(HJ$3,CONFIG.!$A:$M,HJ$2,FALSE))</f>
        <v/>
      </c>
      <c r="HK11" s="87" t="str">
        <f>IF(HK10="","",VLOOKUP(HK$3,CONFIG.!$A:$M,HK$2,FALSE))</f>
        <v/>
      </c>
      <c r="HL11" s="87" t="str">
        <f>IF(HL10="","",VLOOKUP(HL$3,CONFIG.!$A:$M,HL$2,FALSE))</f>
        <v/>
      </c>
      <c r="HM11" s="87" t="str">
        <f>IF(HM10="","",VLOOKUP(HM$3,CONFIG.!$A:$M,HM$2,FALSE))</f>
        <v/>
      </c>
      <c r="HN11" s="87" t="str">
        <f>IF(HN10="","",VLOOKUP(HN$3,CONFIG.!$A:$M,HN$2,FALSE))</f>
        <v/>
      </c>
      <c r="HO11" s="87" t="str">
        <f>IF(HO10="","",VLOOKUP(HO$3,CONFIG.!$A:$M,HO$2,FALSE))</f>
        <v/>
      </c>
      <c r="HP11" s="87" t="str">
        <f>IF(HP10="","",VLOOKUP(HP$3,CONFIG.!$A:$M,HP$2,FALSE))</f>
        <v/>
      </c>
      <c r="HQ11" s="87" t="str">
        <f>IF(HQ10="","",VLOOKUP(HQ$3,CONFIG.!$A:$M,HQ$2,FALSE))</f>
        <v/>
      </c>
      <c r="HR11" s="87" t="str">
        <f>IF(HR10="","",VLOOKUP(HR$3,CONFIG.!$A:$M,HR$2,FALSE))</f>
        <v/>
      </c>
      <c r="HS11" s="87" t="str">
        <f>IF(HS10="","",VLOOKUP(HS$3,CONFIG.!$A:$M,HS$2,FALSE))</f>
        <v/>
      </c>
      <c r="HT11" s="87" t="str">
        <f>IF(HT10="","",VLOOKUP(HT$3,CONFIG.!$A:$M,HT$2,FALSE))</f>
        <v/>
      </c>
      <c r="HU11" s="88" t="str">
        <f>IF(HU10="","",VLOOKUP(HU$3,CONFIG.!$A:$M,HU$2,FALSE))</f>
        <v/>
      </c>
      <c r="HV11" s="86" t="str">
        <f>IF(HV10="","",VLOOKUP(HV$3,CONFIG.!$A:$M,HV$2,FALSE))</f>
        <v/>
      </c>
      <c r="HW11" s="87" t="str">
        <f>IF(HW10="","",VLOOKUP(HW$3,CONFIG.!$A:$M,HW$2,FALSE))</f>
        <v/>
      </c>
      <c r="HX11" s="87" t="str">
        <f>IF(HX10="","",VLOOKUP(HX$3,CONFIG.!$A:$M,HX$2,FALSE))</f>
        <v/>
      </c>
      <c r="HY11" s="87" t="str">
        <f>IF(HY10="","",VLOOKUP(HY$3,CONFIG.!$A:$M,HY$2,FALSE))</f>
        <v>Primaire uniquement</v>
      </c>
      <c r="HZ11" s="87" t="str">
        <f>IF(HZ10="","",VLOOKUP(HZ$3,CONFIG.!$A:$M,HZ$2,FALSE))</f>
        <v/>
      </c>
      <c r="IA11" s="87" t="str">
        <f>IF(IA10="","",VLOOKUP(IA$3,CONFIG.!$A:$M,IA$2,FALSE))</f>
        <v/>
      </c>
      <c r="IB11" s="87" t="str">
        <f>IF(IB10="","",VLOOKUP(IB$3,CONFIG.!$A:$M,IB$2,FALSE))</f>
        <v/>
      </c>
      <c r="IC11" s="87" t="str">
        <f>IF(IC10="","",VLOOKUP(IC$3,CONFIG.!$A:$M,IC$2,FALSE))</f>
        <v/>
      </c>
      <c r="ID11" s="87" t="str">
        <f>IF(ID10="","",VLOOKUP(ID$3,CONFIG.!$A:$M,ID$2,FALSE))</f>
        <v/>
      </c>
      <c r="IE11" s="87" t="str">
        <f>IF(IE10="","",VLOOKUP(IE$3,CONFIG.!$A:$M,IE$2,FALSE))</f>
        <v/>
      </c>
      <c r="IF11" s="87" t="str">
        <f>IF(IF10="","",VLOOKUP(IF$3,CONFIG.!$A:$M,IF$2,FALSE))</f>
        <v/>
      </c>
      <c r="IG11" s="87" t="str">
        <f>IF(IG10="","",VLOOKUP(IG$3,CONFIG.!$A:$M,IG$2,FALSE))</f>
        <v/>
      </c>
      <c r="IH11" s="87" t="str">
        <f>IF(IH10="","",VLOOKUP(IH$3,CONFIG.!$A:$M,IH$2,FALSE))</f>
        <v/>
      </c>
      <c r="II11" s="87" t="str">
        <f>IF(II10="","",VLOOKUP(II$3,CONFIG.!$A:$M,II$2,FALSE))</f>
        <v/>
      </c>
      <c r="IJ11" s="87" t="str">
        <f>IF(IJ10="","",VLOOKUP(IJ$3,CONFIG.!$A:$M,IJ$2,FALSE))</f>
        <v/>
      </c>
      <c r="IK11" s="87" t="str">
        <f>IF(IK10="","",VLOOKUP(IK$3,CONFIG.!$A:$M,IK$2,FALSE))</f>
        <v/>
      </c>
      <c r="IL11" s="87" t="str">
        <f>IF(IL10="","",VLOOKUP(IL$3,CONFIG.!$A:$M,IL$2,FALSE))</f>
        <v/>
      </c>
      <c r="IM11" s="87" t="str">
        <f>IF(IM10="","",VLOOKUP(IM$3,CONFIG.!$A:$M,IM$2,FALSE))</f>
        <v/>
      </c>
      <c r="IN11" s="87" t="str">
        <f>IF(IN10="","",VLOOKUP(IN$3,CONFIG.!$A:$M,IN$2,FALSE))</f>
        <v/>
      </c>
      <c r="IO11" s="87" t="str">
        <f>IF(IO10="","",VLOOKUP(IO$3,CONFIG.!$A:$M,IO$2,FALSE))</f>
        <v/>
      </c>
      <c r="IP11" s="87" t="str">
        <f>IF(IP10="","",VLOOKUP(IP$3,CONFIG.!$A:$M,IP$2,FALSE))</f>
        <v/>
      </c>
      <c r="IQ11" s="87" t="str">
        <f>IF(IQ10="","",VLOOKUP(IQ$3,CONFIG.!$A:$M,IQ$2,FALSE))</f>
        <v/>
      </c>
      <c r="IR11" s="87" t="str">
        <f>IF(IR10="","",VLOOKUP(IR$3,CONFIG.!$A:$M,IR$2,FALSE))</f>
        <v/>
      </c>
      <c r="IS11" s="87" t="str">
        <f>IF(IS10="","",VLOOKUP(IS$3,CONFIG.!$A:$M,IS$2,FALSE))</f>
        <v/>
      </c>
      <c r="IT11" s="87" t="str">
        <f>IF(IT10="","",VLOOKUP(IT$3,CONFIG.!$A:$M,IT$2,FALSE))</f>
        <v/>
      </c>
      <c r="IU11" s="87" t="str">
        <f>IF(IU10="","",VLOOKUP(IU$3,CONFIG.!$A:$M,IU$2,FALSE))</f>
        <v/>
      </c>
      <c r="IV11" s="87" t="str">
        <f>IF(IV10="","",VLOOKUP(IV$3,CONFIG.!$A:$M,IV$2,FALSE))</f>
        <v/>
      </c>
      <c r="IW11" s="87" t="str">
        <f>IF(IW10="","",VLOOKUP(IW$3,CONFIG.!$A:$M,IW$2,FALSE))</f>
        <v/>
      </c>
      <c r="IX11" s="87" t="str">
        <f>IF(IX10="","",VLOOKUP(IX$3,CONFIG.!$A:$M,IX$2,FALSE))</f>
        <v/>
      </c>
      <c r="IY11" s="87" t="str">
        <f>IF(IY10="","",VLOOKUP(IY$3,CONFIG.!$A:$M,IY$2,FALSE))</f>
        <v/>
      </c>
      <c r="IZ11" s="87" t="str">
        <f>IF(IZ10="","",VLOOKUP(IZ$3,CONFIG.!$A:$M,IZ$2,FALSE))</f>
        <v/>
      </c>
      <c r="JA11" s="87" t="str">
        <f>IF(JA10="","",VLOOKUP(JA$3,CONFIG.!$A:$M,JA$2,FALSE))</f>
        <v/>
      </c>
      <c r="JB11" s="87" t="str">
        <f>IF(JB10="","",VLOOKUP(JB$3,CONFIG.!$A:$M,JB$2,FALSE))</f>
        <v/>
      </c>
      <c r="JC11" s="87" t="str">
        <f>IF(JC10="","",VLOOKUP(JC$3,CONFIG.!$A:$M,JC$2,FALSE))</f>
        <v/>
      </c>
      <c r="JD11" s="88" t="str">
        <f>IF(JD10="","",VLOOKUP(JD$3,CONFIG.!$A:$M,JD$2,FALSE))</f>
        <v/>
      </c>
      <c r="JE11" s="86" t="str">
        <f>IF(JE10="","",VLOOKUP(JE$3,CONFIG.!$A:$M,JE$2,FALSE))</f>
        <v/>
      </c>
      <c r="JF11" s="87" t="str">
        <f>IF(JF10="","",VLOOKUP(JF$3,CONFIG.!$A:$M,JF$2,FALSE))</f>
        <v/>
      </c>
      <c r="JG11" s="87" t="str">
        <f>IF(JG10="","",VLOOKUP(JG$3,CONFIG.!$A:$M,JG$2,FALSE))</f>
        <v/>
      </c>
      <c r="JH11" s="87" t="str">
        <f>IF(JH10="","",VLOOKUP(JH$3,CONFIG.!$A:$M,JH$2,FALSE))</f>
        <v>BS &gt; 200 H</v>
      </c>
      <c r="JI11" s="87" t="str">
        <f>IF(JI10="","",VLOOKUP(JI$3,CONFIG.!$A:$M,JI$2,FALSE))</f>
        <v/>
      </c>
      <c r="JJ11" s="87" t="str">
        <f>IF(JJ10="","",VLOOKUP(JJ$3,CONFIG.!$A:$M,JJ$2,FALSE))</f>
        <v/>
      </c>
      <c r="JK11" s="87" t="str">
        <f>IF(JK10="","",VLOOKUP(JK$3,CONFIG.!$A:$M,JK$2,FALSE))</f>
        <v/>
      </c>
      <c r="JL11" s="87" t="str">
        <f>IF(JL10="","",VLOOKUP(JL$3,CONFIG.!$A:$M,JL$2,FALSE))</f>
        <v/>
      </c>
      <c r="JM11" s="87" t="str">
        <f>IF(JM10="","",VLOOKUP(JM$3,CONFIG.!$A:$M,JM$2,FALSE))</f>
        <v/>
      </c>
      <c r="JN11" s="87" t="str">
        <f>IF(JN10="","",VLOOKUP(JN$3,CONFIG.!$A:$M,JN$2,FALSE))</f>
        <v/>
      </c>
      <c r="JO11" s="87" t="str">
        <f>IF(JO10="","",VLOOKUP(JO$3,CONFIG.!$A:$M,JO$2,FALSE))</f>
        <v/>
      </c>
      <c r="JP11" s="87" t="str">
        <f>IF(JP10="","",VLOOKUP(JP$3,CONFIG.!$A:$M,JP$2,FALSE))</f>
        <v/>
      </c>
      <c r="JQ11" s="87" t="str">
        <f>IF(JQ10="","",VLOOKUP(JQ$3,CONFIG.!$A:$M,JQ$2,FALSE))</f>
        <v/>
      </c>
      <c r="JR11" s="87" t="str">
        <f>IF(JR10="","",VLOOKUP(JR$3,CONFIG.!$A:$M,JR$2,FALSE))</f>
        <v/>
      </c>
      <c r="JS11" s="87" t="str">
        <f>IF(JS10="","",VLOOKUP(JS$3,CONFIG.!$A:$M,JS$2,FALSE))</f>
        <v/>
      </c>
      <c r="JT11" s="87" t="str">
        <f>IF(JT10="","",VLOOKUP(JT$3,CONFIG.!$A:$M,JT$2,FALSE))</f>
        <v/>
      </c>
      <c r="JU11" s="87" t="str">
        <f>IF(JU10="","",VLOOKUP(JU$3,CONFIG.!$A:$M,JU$2,FALSE))</f>
        <v/>
      </c>
      <c r="JV11" s="87" t="str">
        <f>IF(JV10="","",VLOOKUP(JV$3,CONFIG.!$A:$M,JV$2,FALSE))</f>
        <v/>
      </c>
      <c r="JW11" s="87" t="str">
        <f>IF(JW10="","",VLOOKUP(JW$3,CONFIG.!$A:$M,JW$2,FALSE))</f>
        <v/>
      </c>
      <c r="JX11" s="87" t="str">
        <f>IF(JX10="","",VLOOKUP(JX$3,CONFIG.!$A:$M,JX$2,FALSE))</f>
        <v/>
      </c>
      <c r="JY11" s="87" t="str">
        <f>IF(JY10="","",VLOOKUP(JY$3,CONFIG.!$A:$M,JY$2,FALSE))</f>
        <v/>
      </c>
      <c r="JZ11" s="87" t="str">
        <f>IF(JZ10="","",VLOOKUP(JZ$3,CONFIG.!$A:$M,JZ$2,FALSE))</f>
        <v/>
      </c>
      <c r="KA11" s="87" t="str">
        <f>IF(KA10="","",VLOOKUP(KA$3,CONFIG.!$A:$M,KA$2,FALSE))</f>
        <v/>
      </c>
      <c r="KB11" s="87" t="str">
        <f>IF(KB10="","",VLOOKUP(KB$3,CONFIG.!$A:$M,KB$2,FALSE))</f>
        <v/>
      </c>
      <c r="KC11" s="87" t="str">
        <f>IF(KC10="","",VLOOKUP(KC$3,CONFIG.!$A:$M,KC$2,FALSE))</f>
        <v/>
      </c>
      <c r="KD11" s="87" t="str">
        <f>IF(KD10="","",VLOOKUP(KD$3,CONFIG.!$A:$M,KD$2,FALSE))</f>
        <v/>
      </c>
      <c r="KE11" s="87" t="str">
        <f>IF(KE10="","",VLOOKUP(KE$3,CONFIG.!$A:$M,KE$2,FALSE))</f>
        <v/>
      </c>
      <c r="KF11" s="87" t="str">
        <f>IF(KF10="","",VLOOKUP(KF$3,CONFIG.!$A:$M,KF$2,FALSE))</f>
        <v/>
      </c>
      <c r="KG11" s="87" t="str">
        <f>IF(KG10="","",VLOOKUP(KG$3,CONFIG.!$A:$M,KG$2,FALSE))</f>
        <v/>
      </c>
      <c r="KH11" s="87" t="str">
        <f>IF(KH10="","",VLOOKUP(KH$3,CONFIG.!$A:$M,KH$2,FALSE))</f>
        <v/>
      </c>
      <c r="KI11" s="87" t="str">
        <f>IF(KI10="","",VLOOKUP(KI$3,CONFIG.!$A:$M,KI$2,FALSE))</f>
        <v/>
      </c>
      <c r="KJ11" s="87" t="str">
        <f>IF(KJ10="","",VLOOKUP(KJ$3,CONFIG.!$A:$M,KJ$2,FALSE))</f>
        <v/>
      </c>
      <c r="KK11" s="87" t="str">
        <f>IF(KK10="","",VLOOKUP(KK$3,CONFIG.!$A:$M,KK$2,FALSE))</f>
        <v/>
      </c>
      <c r="KL11" s="87" t="str">
        <f>IF(KL10="","",VLOOKUP(KL$3,CONFIG.!$A:$M,KL$2,FALSE))</f>
        <v/>
      </c>
      <c r="KM11" s="88" t="str">
        <f>IF(KM10="","",VLOOKUP(KM$3,CONFIG.!$A:$M,KM$2,FALSE))</f>
        <v/>
      </c>
      <c r="KN11" s="86" t="str">
        <f>IF(KN10="","",VLOOKUP(KN$3,CONFIG.!$A:$M,KN$2,FALSE))</f>
        <v>Agricole.</v>
      </c>
      <c r="KO11" s="87" t="str">
        <f>IF(KO10="","",VLOOKUP(KO$3,CONFIG.!$A:$M,KO$2,FALSE))</f>
        <v/>
      </c>
      <c r="KP11" s="87" t="str">
        <f>IF(KP10="","",VLOOKUP(KP$3,CONFIG.!$A:$M,KP$2,FALSE))</f>
        <v/>
      </c>
      <c r="KQ11" s="87" t="str">
        <f>IF(KQ10="","",VLOOKUP(KQ$3,CONFIG.!$A:$M,KQ$2,FALSE))</f>
        <v/>
      </c>
      <c r="KR11" s="87" t="str">
        <f>IF(KR10="","",VLOOKUP(KR$3,CONFIG.!$A:$M,KR$2,FALSE))</f>
        <v/>
      </c>
      <c r="KS11" s="87" t="str">
        <f>IF(KS10="","",VLOOKUP(KS$3,CONFIG.!$A:$M,KS$2,FALSE))</f>
        <v/>
      </c>
      <c r="KT11" s="87" t="str">
        <f>IF(KT10="","",VLOOKUP(KT$3,CONFIG.!$A:$M,KT$2,FALSE))</f>
        <v/>
      </c>
      <c r="KU11" s="87" t="str">
        <f>IF(KU10="","",VLOOKUP(KU$3,CONFIG.!$A:$M,KU$2,FALSE))</f>
        <v>Charpentes.</v>
      </c>
      <c r="KV11" s="87" t="str">
        <f>IF(KV10="","",VLOOKUP(KV$3,CONFIG.!$A:$M,KV$2,FALSE))</f>
        <v>Chaudronneries.</v>
      </c>
      <c r="KW11" s="87" t="str">
        <f>IF(KW10="","",VLOOKUP(KW$3,CONFIG.!$A:$M,KW$2,FALSE))</f>
        <v/>
      </c>
      <c r="KX11" s="87" t="str">
        <f>IF(KX10="","",VLOOKUP(KX$3,CONFIG.!$A:$M,KX$2,FALSE))</f>
        <v>Conteneurs / Bennes.</v>
      </c>
      <c r="KY11" s="87" t="str">
        <f>IF(KY10="","",VLOOKUP(KY$3,CONFIG.!$A:$M,KY$2,FALSE))</f>
        <v/>
      </c>
      <c r="KZ11" s="87" t="str">
        <f>IF(KZ10="","",VLOOKUP(KZ$3,CONFIG.!$A:$M,KZ$2,FALSE))</f>
        <v/>
      </c>
      <c r="LA11" s="87" t="str">
        <f>IF(LA10="","",VLOOKUP(LA$3,CONFIG.!$A:$M,LA$2,FALSE))</f>
        <v/>
      </c>
      <c r="LB11" s="87" t="str">
        <f>IF(LB10="","",VLOOKUP(LB$3,CONFIG.!$A:$M,LB$2,FALSE))</f>
        <v/>
      </c>
      <c r="LC11" s="87" t="str">
        <f>IF(LC10="","",VLOOKUP(LC$3,CONFIG.!$A:$M,LC$2,FALSE))</f>
        <v/>
      </c>
      <c r="LD11" s="87" t="str">
        <f>IF(LD10="","",VLOOKUP(LD$3,CONFIG.!$A:$M,LD$2,FALSE))</f>
        <v/>
      </c>
      <c r="LE11" s="87" t="str">
        <f>IF(LE10="","",VLOOKUP(LE$3,CONFIG.!$A:$M,LE$2,FALSE))</f>
        <v/>
      </c>
      <c r="LF11" s="87" t="str">
        <f>IF(LF10="","",VLOOKUP(LF$3,CONFIG.!$A:$M,LF$2,FALSE))</f>
        <v/>
      </c>
      <c r="LG11" s="87" t="str">
        <f>IF(LG10="","",VLOOKUP(LG$3,CONFIG.!$A:$M,LG$2,FALSE))</f>
        <v/>
      </c>
      <c r="LH11" s="87" t="str">
        <f>IF(LH10="","",VLOOKUP(LH$3,CONFIG.!$A:$M,LH$2,FALSE))</f>
        <v/>
      </c>
      <c r="LI11" s="87" t="str">
        <f>IF(LI10="","",VLOOKUP(LI$3,CONFIG.!$A:$M,LI$2,FALSE))</f>
        <v/>
      </c>
      <c r="LJ11" s="87" t="str">
        <f>IF(LJ10="","",VLOOKUP(LJ$3,CONFIG.!$A:$M,LJ$2,FALSE))</f>
        <v/>
      </c>
      <c r="LK11" s="87" t="str">
        <f>IF(LK10="","",VLOOKUP(LK$3,CONFIG.!$A:$M,LK$2,FALSE))</f>
        <v/>
      </c>
      <c r="LL11" s="87" t="str">
        <f>IF(LL10="","",VLOOKUP(LL$3,CONFIG.!$A:$M,LL$2,FALSE))</f>
        <v/>
      </c>
      <c r="LM11" s="87" t="str">
        <f>IF(LM10="","",VLOOKUP(LM$3,CONFIG.!$A:$M,LM$2,FALSE))</f>
        <v/>
      </c>
      <c r="LN11" s="87" t="str">
        <f>IF(LN10="","",VLOOKUP(LN$3,CONFIG.!$A:$M,LN$2,FALSE))</f>
        <v/>
      </c>
      <c r="LO11" s="87" t="str">
        <f>IF(LO10="","",VLOOKUP(LO$3,CONFIG.!$A:$M,LO$2,FALSE))</f>
        <v/>
      </c>
      <c r="LP11" s="87" t="str">
        <f>IF(LP10="","",VLOOKUP(LP$3,CONFIG.!$A:$M,LP$2,FALSE))</f>
        <v/>
      </c>
      <c r="LQ11" s="87" t="str">
        <f>IF(LQ10="","",VLOOKUP(LQ$3,CONFIG.!$A:$M,LQ$2,FALSE))</f>
        <v/>
      </c>
      <c r="LR11" s="87" t="str">
        <f>IF(LR10="","",VLOOKUP(LR$3,CONFIG.!$A:$M,LR$2,FALSE))</f>
        <v/>
      </c>
      <c r="LS11" s="87" t="str">
        <f>IF(LS10="","",VLOOKUP(LS$3,CONFIG.!$A:$M,LS$2,FALSE))</f>
        <v/>
      </c>
      <c r="LT11" s="87" t="str">
        <f>IF(LT10="","",VLOOKUP(LT$3,CONFIG.!$A:$M,LT$2,FALSE))</f>
        <v/>
      </c>
      <c r="LU11" s="87" t="str">
        <f>IF(LU10="","",VLOOKUP(LU$3,CONFIG.!$A:$M,LU$2,FALSE))</f>
        <v/>
      </c>
      <c r="LV11" s="88" t="str">
        <f>IF(LV10="","",VLOOKUP(LV$3,CONFIG.!$A:$M,LV$2,FALSE))</f>
        <v/>
      </c>
      <c r="LW11" s="86" t="str">
        <f>IF(LW10="","",VLOOKUP(LW$3,CONFIG.!$A:$M,LW$2,FALSE))</f>
        <v/>
      </c>
      <c r="LX11" s="87" t="str">
        <f>IF(LX10="","",VLOOKUP(LX$3,CONFIG.!$A:$M,LX$2,FALSE))</f>
        <v/>
      </c>
      <c r="LY11" s="87" t="str">
        <f>IF(LY10="","",VLOOKUP(LY$3,CONFIG.!$A:$M,LY$2,FALSE))</f>
        <v/>
      </c>
      <c r="LZ11" s="87" t="str">
        <f>IF(LZ10="","",VLOOKUP(LZ$3,CONFIG.!$A:$M,LZ$2,FALSE))</f>
        <v/>
      </c>
      <c r="MA11" s="87" t="str">
        <f>IF(MA10="","",VLOOKUP(MA$3,CONFIG.!$A:$M,MA$2,FALSE))</f>
        <v/>
      </c>
      <c r="MB11" s="87" t="str">
        <f>IF(MB10="","",VLOOKUP(MB$3,CONFIG.!$A:$M,MB$2,FALSE))</f>
        <v/>
      </c>
      <c r="MC11" s="87" t="str">
        <f>IF(MC10="","",VLOOKUP(MC$3,CONFIG.!$A:$M,MC$2,FALSE))</f>
        <v/>
      </c>
      <c r="MD11" s="87" t="str">
        <f>IF(MD10="","",VLOOKUP(MD$3,CONFIG.!$A:$M,MD$2,FALSE))</f>
        <v/>
      </c>
      <c r="ME11" s="87" t="str">
        <f>IF(ME10="","",VLOOKUP(ME$3,CONFIG.!$A:$M,ME$2,FALSE))</f>
        <v/>
      </c>
      <c r="MF11" s="87" t="str">
        <f>IF(MF10="","",VLOOKUP(MF$3,CONFIG.!$A:$M,MF$2,FALSE))</f>
        <v/>
      </c>
      <c r="MG11" s="87" t="str">
        <f>IF(MG10="","",VLOOKUP(MG$3,CONFIG.!$A:$M,MG$2,FALSE))</f>
        <v/>
      </c>
      <c r="MH11" s="87" t="str">
        <f>IF(MH10="","",VLOOKUP(MH$3,CONFIG.!$A:$M,MH$2,FALSE))</f>
        <v/>
      </c>
      <c r="MI11" s="87" t="str">
        <f>IF(MI10="","",VLOOKUP(MI$3,CONFIG.!$A:$M,MI$2,FALSE))</f>
        <v/>
      </c>
      <c r="MJ11" s="87" t="str">
        <f>IF(MJ10="","",VLOOKUP(MJ$3,CONFIG.!$A:$M,MJ$2,FALSE))</f>
        <v/>
      </c>
      <c r="MK11" s="87" t="str">
        <f>IF(MK10="","",VLOOKUP(MK$3,CONFIG.!$A:$M,MK$2,FALSE))</f>
        <v/>
      </c>
      <c r="ML11" s="87" t="str">
        <f>IF(ML10="","",VLOOKUP(ML$3,CONFIG.!$A:$M,ML$2,FALSE))</f>
        <v/>
      </c>
      <c r="MM11" s="87" t="str">
        <f>IF(MM10="","",VLOOKUP(MM$3,CONFIG.!$A:$M,MM$2,FALSE))</f>
        <v/>
      </c>
      <c r="MN11" s="87" t="str">
        <f>IF(MN10="","",VLOOKUP(MN$3,CONFIG.!$A:$M,MN$2,FALSE))</f>
        <v/>
      </c>
      <c r="MO11" s="87" t="str">
        <f>IF(MO10="","",VLOOKUP(MO$3,CONFIG.!$A:$M,MO$2,FALSE))</f>
        <v/>
      </c>
      <c r="MP11" s="87" t="str">
        <f>IF(MP10="","",VLOOKUP(MP$3,CONFIG.!$A:$M,MP$2,FALSE))</f>
        <v/>
      </c>
      <c r="MQ11" s="87" t="str">
        <f>IF(MQ10="","",VLOOKUP(MQ$3,CONFIG.!$A:$M,MQ$2,FALSE))</f>
        <v/>
      </c>
      <c r="MR11" s="87" t="str">
        <f>IF(MR10="","",VLOOKUP(MR$3,CONFIG.!$A:$M,MR$2,FALSE))</f>
        <v/>
      </c>
      <c r="MS11" s="87" t="str">
        <f>IF(MS10="","",VLOOKUP(MS$3,CONFIG.!$A:$M,MS$2,FALSE))</f>
        <v/>
      </c>
      <c r="MT11" s="87" t="str">
        <f>IF(MT10="","",VLOOKUP(MT$3,CONFIG.!$A:$M,MT$2,FALSE))</f>
        <v/>
      </c>
      <c r="MU11" s="87" t="str">
        <f>IF(MU10="","",VLOOKUP(MU$3,CONFIG.!$A:$M,MU$2,FALSE))</f>
        <v/>
      </c>
      <c r="MV11" s="87" t="str">
        <f>IF(MV10="","",VLOOKUP(MV$3,CONFIG.!$A:$M,MV$2,FALSE))</f>
        <v/>
      </c>
      <c r="MW11" s="87" t="str">
        <f>IF(MW10="","",VLOOKUP(MW$3,CONFIG.!$A:$M,MW$2,FALSE))</f>
        <v/>
      </c>
      <c r="MX11" s="87" t="str">
        <f>IF(MX10="","",VLOOKUP(MX$3,CONFIG.!$A:$M,MX$2,FALSE))</f>
        <v/>
      </c>
      <c r="MY11" s="87" t="str">
        <f>IF(MY10="","",VLOOKUP(MY$3,CONFIG.!$A:$M,MY$2,FALSE))</f>
        <v/>
      </c>
      <c r="MZ11" s="87" t="str">
        <f>IF(MZ10="","",VLOOKUP(MZ$3,CONFIG.!$A:$M,MZ$2,FALSE))</f>
        <v/>
      </c>
      <c r="NA11" s="87" t="str">
        <f>IF(NA10="","",VLOOKUP(NA$3,CONFIG.!$A:$M,NA$2,FALSE))</f>
        <v/>
      </c>
      <c r="NB11" s="87" t="str">
        <f>IF(NB10="","",VLOOKUP(NB$3,CONFIG.!$A:$M,NB$2,FALSE))</f>
        <v/>
      </c>
      <c r="NC11" s="87" t="str">
        <f>IF(NC10="","",VLOOKUP(NC$3,CONFIG.!$A:$M,NC$2,FALSE))</f>
        <v/>
      </c>
      <c r="ND11" s="87" t="str">
        <f>IF(ND10="","",VLOOKUP(ND$3,CONFIG.!$A:$M,ND$2,FALSE))</f>
        <v/>
      </c>
      <c r="NE11" s="88" t="str">
        <f>IF(NE10="","",VLOOKUP(NE$3,CONFIG.!$A:$M,NE$2,FALSE))</f>
        <v/>
      </c>
    </row>
    <row r="12" spans="1:370" ht="15.75" thickBot="1" x14ac:dyDescent="0.3">
      <c r="A12" s="11">
        <v>7</v>
      </c>
      <c r="B12" s="11">
        <f t="shared" ref="B12" si="31">B13</f>
        <v>4</v>
      </c>
      <c r="C12" s="11">
        <f>IF(D13="OK",D12,"")</f>
        <v>137</v>
      </c>
      <c r="D12" s="141">
        <v>137</v>
      </c>
      <c r="E12" s="98" t="s">
        <v>69</v>
      </c>
      <c r="F12" s="98" t="s">
        <v>82</v>
      </c>
      <c r="G12" s="98" t="s">
        <v>67</v>
      </c>
      <c r="H12" s="10" t="str">
        <f>IF(ISERROR(HLOOKUP(H13,$T$4:$ZZ$1244,$A12+2,FALSE)=TRUE),"",HLOOKUP(H13,$T$4:$ZZ$1244,$A12+2,FALSE))</f>
        <v/>
      </c>
      <c r="I12" s="10" t="str">
        <f>IF(ISERROR(HLOOKUP(I13,$T$4:$ZZ$1244,$A12+2,FALSE)=TRUE),"",HLOOKUP(I13,$T$4:$ZZ$1244,$A12+2,FALSE))</f>
        <v/>
      </c>
      <c r="J12" s="10"/>
      <c r="K12" s="10" t="str">
        <f>IF(ISERROR(HLOOKUP(K13,$T$4:$ZZ$1244,$A12+2,FALSE)=TRUE),"",HLOOKUP(K13,$T$4:$ZZ$1244,$A12+2,FALSE))</f>
        <v/>
      </c>
      <c r="L12" s="10"/>
      <c r="M12" s="10"/>
      <c r="N12" s="10"/>
      <c r="O12" s="10"/>
      <c r="P12" s="10"/>
      <c r="Q12" s="10"/>
      <c r="R12" s="98" t="s">
        <v>69</v>
      </c>
      <c r="S12" s="98" t="s">
        <v>69</v>
      </c>
      <c r="T12" s="137" t="s">
        <v>69</v>
      </c>
      <c r="U12" s="90"/>
      <c r="V12" s="90"/>
      <c r="W12" s="90" t="s">
        <v>69</v>
      </c>
      <c r="X12" s="90"/>
      <c r="Y12" s="90"/>
      <c r="Z12" s="147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 t="s">
        <v>69</v>
      </c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1"/>
      <c r="BC12" s="89"/>
      <c r="BD12" s="90"/>
      <c r="BE12" s="90" t="s">
        <v>67</v>
      </c>
      <c r="BF12" s="90" t="s">
        <v>76</v>
      </c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1"/>
      <c r="CL12" s="92"/>
      <c r="CM12" s="93"/>
      <c r="CN12" s="93"/>
      <c r="CO12" s="93"/>
      <c r="CP12" s="93" t="s">
        <v>60</v>
      </c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4"/>
      <c r="DU12" s="89"/>
      <c r="DV12" s="90" t="s">
        <v>67</v>
      </c>
      <c r="DW12" s="90"/>
      <c r="DX12" s="90" t="s">
        <v>68</v>
      </c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1"/>
      <c r="FD12" s="92"/>
      <c r="FE12" s="93" t="s">
        <v>60</v>
      </c>
      <c r="FF12" s="93"/>
      <c r="FG12" s="93" t="s">
        <v>60</v>
      </c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4"/>
      <c r="GM12" s="92"/>
      <c r="GN12" s="93" t="s">
        <v>60</v>
      </c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4"/>
      <c r="HV12" s="92"/>
      <c r="HW12" s="93"/>
      <c r="HX12" s="93" t="s">
        <v>60</v>
      </c>
      <c r="HY12" s="93" t="s">
        <v>60</v>
      </c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  <c r="IX12" s="93"/>
      <c r="IY12" s="93"/>
      <c r="IZ12" s="93"/>
      <c r="JA12" s="93"/>
      <c r="JB12" s="93"/>
      <c r="JC12" s="93"/>
      <c r="JD12" s="94"/>
      <c r="JE12" s="92"/>
      <c r="JF12" s="93"/>
      <c r="JG12" s="93" t="s">
        <v>60</v>
      </c>
      <c r="JH12" s="93"/>
      <c r="JI12" s="93"/>
      <c r="JJ12" s="93"/>
      <c r="JK12" s="93"/>
      <c r="JL12" s="93"/>
      <c r="JM12" s="93"/>
      <c r="JN12" s="93"/>
      <c r="JO12" s="93"/>
      <c r="JP12" s="93"/>
      <c r="JQ12" s="93"/>
      <c r="JR12" s="93"/>
      <c r="JS12" s="93"/>
      <c r="JT12" s="93"/>
      <c r="JU12" s="93"/>
      <c r="JV12" s="93"/>
      <c r="JW12" s="93"/>
      <c r="JX12" s="93"/>
      <c r="JY12" s="93"/>
      <c r="JZ12" s="93"/>
      <c r="KA12" s="93"/>
      <c r="KB12" s="93"/>
      <c r="KC12" s="93"/>
      <c r="KD12" s="93"/>
      <c r="KE12" s="93"/>
      <c r="KF12" s="93"/>
      <c r="KG12" s="93"/>
      <c r="KH12" s="93"/>
      <c r="KI12" s="93"/>
      <c r="KJ12" s="93"/>
      <c r="KK12" s="93"/>
      <c r="KL12" s="93"/>
      <c r="KM12" s="94"/>
      <c r="KN12" s="92" t="s">
        <v>60</v>
      </c>
      <c r="KO12" s="93"/>
      <c r="KP12" s="93"/>
      <c r="KQ12" s="93"/>
      <c r="KR12" s="93"/>
      <c r="KS12" s="93"/>
      <c r="KT12" s="93"/>
      <c r="KU12" s="93"/>
      <c r="KV12" s="93"/>
      <c r="KW12" s="93"/>
      <c r="KX12" s="93"/>
      <c r="KY12" s="93"/>
      <c r="KZ12" s="93"/>
      <c r="LA12" s="93"/>
      <c r="LB12" s="93"/>
      <c r="LC12" s="93"/>
      <c r="LD12" s="93"/>
      <c r="LE12" s="93"/>
      <c r="LF12" s="93"/>
      <c r="LG12" s="93"/>
      <c r="LH12" s="93"/>
      <c r="LI12" s="93"/>
      <c r="LJ12" s="93"/>
      <c r="LK12" s="93"/>
      <c r="LL12" s="93"/>
      <c r="LM12" s="93"/>
      <c r="LN12" s="93"/>
      <c r="LO12" s="93"/>
      <c r="LP12" s="93"/>
      <c r="LQ12" s="93"/>
      <c r="LR12" s="93"/>
      <c r="LS12" s="93"/>
      <c r="LT12" s="93"/>
      <c r="LU12" s="93"/>
      <c r="LV12" s="94"/>
      <c r="LW12" s="92"/>
      <c r="LX12" s="93"/>
      <c r="LY12" s="93"/>
      <c r="LZ12" s="93"/>
      <c r="MA12" s="93"/>
      <c r="MB12" s="93"/>
      <c r="MC12" s="93"/>
      <c r="MD12" s="93"/>
      <c r="ME12" s="93"/>
      <c r="MF12" s="93"/>
      <c r="MG12" s="93"/>
      <c r="MH12" s="93"/>
      <c r="MI12" s="93"/>
      <c r="MJ12" s="93"/>
      <c r="MK12" s="93"/>
      <c r="ML12" s="93"/>
      <c r="MM12" s="93"/>
      <c r="MN12" s="93"/>
      <c r="MO12" s="93"/>
      <c r="MP12" s="93"/>
      <c r="MQ12" s="93"/>
      <c r="MR12" s="93"/>
      <c r="MS12" s="93"/>
      <c r="MT12" s="93"/>
      <c r="MU12" s="93"/>
      <c r="MV12" s="93"/>
      <c r="MW12" s="93"/>
      <c r="MX12" s="93"/>
      <c r="MY12" s="93"/>
      <c r="MZ12" s="93"/>
      <c r="NA12" s="93"/>
      <c r="NB12" s="93"/>
      <c r="NC12" s="93"/>
      <c r="ND12" s="93"/>
      <c r="NE12" s="94"/>
      <c r="NF12" s="138"/>
    </row>
    <row r="13" spans="1:370" ht="15.75" hidden="1" thickBot="1" x14ac:dyDescent="0.3">
      <c r="A13" s="11">
        <v>8</v>
      </c>
      <c r="B13" s="11">
        <f t="shared" ref="B13" si="32">IF(D13="OK",1+B11,B11)</f>
        <v>4</v>
      </c>
      <c r="D13" s="142" t="str">
        <f>IF(ISERROR(IF(CONCATENATE(H13,I13,J13,K13,L13,M13,N13,O13,P13,Q13)=CONCATENATE(H$5,I$5,J$5,K$5,L$5,M$5,N$5,O$5,P$5,Q$5),"OK","NON")=TRUE),"NON",IF(CONCATENATE(H13,I13,J13,K13,L13,M13,N13,O13,P13,Q13)=CONCATENATE(H$5,I$5,J$5,K$5,L$5,M$5,N$5,O$5,P$5,Q$5),"OK","NON"))</f>
        <v>OK</v>
      </c>
      <c r="E13" s="84"/>
      <c r="F13" s="84"/>
      <c r="G13" s="84"/>
      <c r="H13" s="85" t="str">
        <f>HLOOKUP(H$5,$T13:$AAG13,1,FALSE)</f>
        <v/>
      </c>
      <c r="I13" s="85" t="str">
        <f t="shared" si="26"/>
        <v/>
      </c>
      <c r="J13" s="85" t="str">
        <f t="shared" si="26"/>
        <v/>
      </c>
      <c r="K13" s="85" t="str">
        <f t="shared" si="26"/>
        <v/>
      </c>
      <c r="L13" s="85" t="str">
        <f t="shared" si="26"/>
        <v/>
      </c>
      <c r="M13" s="85" t="str">
        <f t="shared" si="26"/>
        <v/>
      </c>
      <c r="N13" s="85" t="str">
        <f t="shared" si="26"/>
        <v/>
      </c>
      <c r="O13" s="85" t="str">
        <f t="shared" si="26"/>
        <v/>
      </c>
      <c r="P13" s="85" t="str">
        <f t="shared" si="26"/>
        <v/>
      </c>
      <c r="Q13" s="85" t="str">
        <f t="shared" si="26"/>
        <v/>
      </c>
      <c r="R13" s="85"/>
      <c r="S13" s="84"/>
      <c r="T13" s="86" t="str">
        <f>IF(T12="","",VLOOKUP(T$3,CONFIG.!$A:$M,T$2,FALSE))</f>
        <v>Acier brut et trempé / phosphaté</v>
      </c>
      <c r="U13" s="87" t="str">
        <f>IF(U12="","",VLOOKUP(U$3,CONFIG.!$A:$M,U$2,FALSE))</f>
        <v/>
      </c>
      <c r="V13" s="87" t="str">
        <f>IF(V12="","",VLOOKUP(V$3,CONFIG.!$A:$M,V$2,FALSE))</f>
        <v/>
      </c>
      <c r="W13" s="87" t="str">
        <f>IF(W12="","",VLOOKUP(W$3,CONFIG.!$A:$M,W$2,FALSE))</f>
        <v>Acier laminé à froid, tôlerie fine / phosphaté</v>
      </c>
      <c r="X13" s="87" t="str">
        <f>IF(X12="","",VLOOKUP(X$3,CONFIG.!$A:$M,X$2,FALSE))</f>
        <v/>
      </c>
      <c r="Y13" s="87" t="str">
        <f>IF(Y12="","",VLOOKUP(Y$3,CONFIG.!$A:$M,Y$2,FALSE))</f>
        <v/>
      </c>
      <c r="Z13" s="87" t="str">
        <f>IF(Z12="","",VLOOKUP(Z$3,CONFIG.!$A:$M,Z$2,FALSE))</f>
        <v/>
      </c>
      <c r="AA13" s="87" t="str">
        <f>IF(AA12="","",VLOOKUP(AA$3,CONFIG.!$A:$M,AA$2,FALSE))</f>
        <v/>
      </c>
      <c r="AB13" s="87" t="str">
        <f>IF(AB12="","",VLOOKUP(AB$3,CONFIG.!$A:$M,AB$2,FALSE))</f>
        <v/>
      </c>
      <c r="AC13" s="87" t="str">
        <f>IF(AC12="","",VLOOKUP(AC$3,CONFIG.!$A:$M,AC$2,FALSE))</f>
        <v/>
      </c>
      <c r="AD13" s="87" t="str">
        <f>IF(AD12="","",VLOOKUP(AD$3,CONFIG.!$A:$M,AD$2,FALSE))</f>
        <v/>
      </c>
      <c r="AE13" s="87" t="str">
        <f>IF(AE12="","",VLOOKUP(AE$3,CONFIG.!$A:$M,AE$2,FALSE))</f>
        <v/>
      </c>
      <c r="AF13" s="87" t="str">
        <f>IF(AF12="","",VLOOKUP(AF$3,CONFIG.!$A:$M,AF$2,FALSE))</f>
        <v/>
      </c>
      <c r="AG13" s="87" t="str">
        <f>IF(AG12="","",VLOOKUP(AG$3,CONFIG.!$A:$M,AG$2,FALSE))</f>
        <v/>
      </c>
      <c r="AH13" s="87" t="str">
        <f>IF(AH12="","",VLOOKUP(AH$3,CONFIG.!$A:$M,AH$2,FALSE))</f>
        <v/>
      </c>
      <c r="AI13" s="87" t="str">
        <f>IF(AI12="","",VLOOKUP(AI$3,CONFIG.!$A:$M,AI$2,FALSE))</f>
        <v/>
      </c>
      <c r="AJ13" s="87" t="str">
        <f>IF(AJ12="","",VLOOKUP(AJ$3,CONFIG.!$A:$M,AJ$2,FALSE))</f>
        <v/>
      </c>
      <c r="AK13" s="87" t="str">
        <f>IF(AK12="","",VLOOKUP(AK$3,CONFIG.!$A:$M,AK$2,FALSE))</f>
        <v/>
      </c>
      <c r="AL13" s="87" t="str">
        <f>IF(AL12="","",VLOOKUP(AL$3,CONFIG.!$A:$M,AL$2,FALSE))</f>
        <v/>
      </c>
      <c r="AM13" s="87" t="str">
        <f>IF(AM12="","",VLOOKUP(AM$3,CONFIG.!$A:$M,AM$2,FALSE))</f>
        <v/>
      </c>
      <c r="AN13" s="87" t="str">
        <f>IF(AN12="","",VLOOKUP(AN$3,CONFIG.!$A:$M,AN$2,FALSE))</f>
        <v/>
      </c>
      <c r="AO13" s="87" t="str">
        <f>IF(AO12="","",VLOOKUP(AO$3,CONFIG.!$A:$M,AO$2,FALSE))</f>
        <v/>
      </c>
      <c r="AP13" s="87" t="str">
        <f>IF(AP12="","",VLOOKUP(AP$3,CONFIG.!$A:$M,AP$2,FALSE))</f>
        <v/>
      </c>
      <c r="AQ13" s="87" t="str">
        <f>IF(AQ12="","",VLOOKUP(AQ$3,CONFIG.!$A:$M,AQ$2,FALSE))</f>
        <v>Fonte.</v>
      </c>
      <c r="AR13" s="87" t="str">
        <f>IF(AR12="","",VLOOKUP(AR$3,CONFIG.!$A:$M,AR$2,FALSE))</f>
        <v/>
      </c>
      <c r="AS13" s="87" t="str">
        <f>IF(AS12="","",VLOOKUP(AS$3,CONFIG.!$A:$M,AS$2,FALSE))</f>
        <v/>
      </c>
      <c r="AT13" s="87" t="str">
        <f>IF(AT12="","",VLOOKUP(AT$3,CONFIG.!$A:$M,AT$2,FALSE))</f>
        <v/>
      </c>
      <c r="AU13" s="87" t="str">
        <f>IF(AU12="","",VLOOKUP(AU$3,CONFIG.!$A:$M,AU$2,FALSE))</f>
        <v/>
      </c>
      <c r="AV13" s="87" t="str">
        <f>IF(AV12="","",VLOOKUP(AV$3,CONFIG.!$A:$M,AV$2,FALSE))</f>
        <v/>
      </c>
      <c r="AW13" s="87" t="str">
        <f>IF(AW12="","",VLOOKUP(AW$3,CONFIG.!$A:$M,AW$2,FALSE))</f>
        <v/>
      </c>
      <c r="AX13" s="87" t="str">
        <f>IF(AX12="","",VLOOKUP(AX$3,CONFIG.!$A:$M,AX$2,FALSE))</f>
        <v/>
      </c>
      <c r="AY13" s="87" t="str">
        <f>IF(AY12="","",VLOOKUP(AY$3,CONFIG.!$A:$M,AY$2,FALSE))</f>
        <v/>
      </c>
      <c r="AZ13" s="87" t="str">
        <f>IF(AZ12="","",VLOOKUP(AZ$3,CONFIG.!$A:$M,AZ$2,FALSE))</f>
        <v/>
      </c>
      <c r="BA13" s="87" t="str">
        <f>IF(BA12="","",VLOOKUP(BA$3,CONFIG.!$A:$M,BA$2,FALSE))</f>
        <v/>
      </c>
      <c r="BB13" s="88" t="str">
        <f>IF(BB12="","",VLOOKUP(BB$3,CONFIG.!$A:$M,BB$2,FALSE))</f>
        <v/>
      </c>
      <c r="BC13" s="86" t="str">
        <f>IF(BC12="","",VLOOKUP(BC$3,CONFIG.!$A:$M,BC$2,FALSE))</f>
        <v/>
      </c>
      <c r="BD13" s="87" t="str">
        <f>IF(BD12="","",VLOOKUP(BD$3,CONFIG.!$A:$M,BD$2,FALSE))</f>
        <v/>
      </c>
      <c r="BE13" s="87" t="str">
        <f>IF(BE12="","",VLOOKUP(BE$3,CONFIG.!$A:$M,BE$2,FALSE))</f>
        <v>INTERIEUR</v>
      </c>
      <c r="BF13" s="87" t="str">
        <f>IF(BF12="","",VLOOKUP(BF$3,CONFIG.!$A:$M,BF$2,FALSE))</f>
        <v>PRIMAIRE avant FINITION</v>
      </c>
      <c r="BG13" s="87" t="str">
        <f>IF(BG12="","",VLOOKUP(BG$3,CONFIG.!$A:$M,BG$2,FALSE))</f>
        <v/>
      </c>
      <c r="BH13" s="87" t="str">
        <f>IF(BH12="","",VLOOKUP(BH$3,CONFIG.!$A:$M,BH$2,FALSE))</f>
        <v/>
      </c>
      <c r="BI13" s="87" t="str">
        <f>IF(BI12="","",VLOOKUP(BI$3,CONFIG.!$A:$M,BI$2,FALSE))</f>
        <v/>
      </c>
      <c r="BJ13" s="87" t="str">
        <f>IF(BJ12="","",VLOOKUP(BJ$3,CONFIG.!$A:$M,BJ$2,FALSE))</f>
        <v/>
      </c>
      <c r="BK13" s="87" t="str">
        <f>IF(BK12="","",VLOOKUP(BK$3,CONFIG.!$A:$M,BK$2,FALSE))</f>
        <v/>
      </c>
      <c r="BL13" s="87" t="str">
        <f>IF(BL12="","",VLOOKUP(BL$3,CONFIG.!$A:$M,BL$2,FALSE))</f>
        <v/>
      </c>
      <c r="BM13" s="87" t="str">
        <f>IF(BM12="","",VLOOKUP(BM$3,CONFIG.!$A:$M,BM$2,FALSE))</f>
        <v/>
      </c>
      <c r="BN13" s="87" t="str">
        <f>IF(BN12="","",VLOOKUP(BN$3,CONFIG.!$A:$M,BN$2,FALSE))</f>
        <v/>
      </c>
      <c r="BO13" s="87" t="str">
        <f>IF(BO12="","",VLOOKUP(BO$3,CONFIG.!$A:$M,BO$2,FALSE))</f>
        <v/>
      </c>
      <c r="BP13" s="87" t="str">
        <f>IF(BP12="","",VLOOKUP(BP$3,CONFIG.!$A:$M,BP$2,FALSE))</f>
        <v/>
      </c>
      <c r="BQ13" s="87" t="str">
        <f>IF(BQ12="","",VLOOKUP(BQ$3,CONFIG.!$A:$M,BQ$2,FALSE))</f>
        <v/>
      </c>
      <c r="BR13" s="87" t="str">
        <f>IF(BR12="","",VLOOKUP(BR$3,CONFIG.!$A:$M,BR$2,FALSE))</f>
        <v/>
      </c>
      <c r="BS13" s="87" t="str">
        <f>IF(BS12="","",VLOOKUP(BS$3,CONFIG.!$A:$M,BS$2,FALSE))</f>
        <v/>
      </c>
      <c r="BT13" s="87" t="str">
        <f>IF(BT12="","",VLOOKUP(BT$3,CONFIG.!$A:$M,BT$2,FALSE))</f>
        <v/>
      </c>
      <c r="BU13" s="87" t="str">
        <f>IF(BU12="","",VLOOKUP(BU$3,CONFIG.!$A:$M,BU$2,FALSE))</f>
        <v/>
      </c>
      <c r="BV13" s="87" t="str">
        <f>IF(BV12="","",VLOOKUP(BV$3,CONFIG.!$A:$M,BV$2,FALSE))</f>
        <v/>
      </c>
      <c r="BW13" s="87" t="str">
        <f>IF(BW12="","",VLOOKUP(BW$3,CONFIG.!$A:$M,BW$2,FALSE))</f>
        <v/>
      </c>
      <c r="BX13" s="87" t="str">
        <f>IF(BX12="","",VLOOKUP(BX$3,CONFIG.!$A:$M,BX$2,FALSE))</f>
        <v/>
      </c>
      <c r="BY13" s="87" t="str">
        <f>IF(BY12="","",VLOOKUP(BY$3,CONFIG.!$A:$M,BY$2,FALSE))</f>
        <v/>
      </c>
      <c r="BZ13" s="87" t="str">
        <f>IF(BZ12="","",VLOOKUP(BZ$3,CONFIG.!$A:$M,BZ$2,FALSE))</f>
        <v/>
      </c>
      <c r="CA13" s="87" t="str">
        <f>IF(CA12="","",VLOOKUP(CA$3,CONFIG.!$A:$M,CA$2,FALSE))</f>
        <v/>
      </c>
      <c r="CB13" s="87" t="str">
        <f>IF(CB12="","",VLOOKUP(CB$3,CONFIG.!$A:$M,CB$2,FALSE))</f>
        <v/>
      </c>
      <c r="CC13" s="87" t="str">
        <f>IF(CC12="","",VLOOKUP(CC$3,CONFIG.!$A:$M,CC$2,FALSE))</f>
        <v/>
      </c>
      <c r="CD13" s="87" t="str">
        <f>IF(CD12="","",VLOOKUP(CD$3,CONFIG.!$A:$M,CD$2,FALSE))</f>
        <v/>
      </c>
      <c r="CE13" s="87" t="str">
        <f>IF(CE12="","",VLOOKUP(CE$3,CONFIG.!$A:$M,CE$2,FALSE))</f>
        <v/>
      </c>
      <c r="CF13" s="87" t="str">
        <f>IF(CF12="","",VLOOKUP(CF$3,CONFIG.!$A:$M,CF$2,FALSE))</f>
        <v/>
      </c>
      <c r="CG13" s="87" t="str">
        <f>IF(CG12="","",VLOOKUP(CG$3,CONFIG.!$A:$M,CG$2,FALSE))</f>
        <v/>
      </c>
      <c r="CH13" s="87" t="str">
        <f>IF(CH12="","",VLOOKUP(CH$3,CONFIG.!$A:$M,CH$2,FALSE))</f>
        <v/>
      </c>
      <c r="CI13" s="87" t="str">
        <f>IF(CI12="","",VLOOKUP(CI$3,CONFIG.!$A:$M,CI$2,FALSE))</f>
        <v/>
      </c>
      <c r="CJ13" s="87" t="str">
        <f>IF(CJ12="","",VLOOKUP(CJ$3,CONFIG.!$A:$M,CJ$2,FALSE))</f>
        <v/>
      </c>
      <c r="CK13" s="88" t="str">
        <f>IF(CK12="","",VLOOKUP(CK$3,CONFIG.!$A:$M,CK$2,FALSE))</f>
        <v/>
      </c>
      <c r="CL13" s="86" t="str">
        <f>IF(CL12="","",VLOOKUP(CL$3,CONFIG.!$A:$M,CL$2,FALSE))</f>
        <v/>
      </c>
      <c r="CM13" s="87" t="str">
        <f>IF(CM12="","",VLOOKUP(CM$3,CONFIG.!$A:$M,CM$2,FALSE))</f>
        <v/>
      </c>
      <c r="CN13" s="87" t="str">
        <f>IF(CN12="","",VLOOKUP(CN$3,CONFIG.!$A:$M,CN$2,FALSE))</f>
        <v/>
      </c>
      <c r="CO13" s="87" t="str">
        <f>IF(CO12="","",VLOOKUP(CO$3,CONFIG.!$A:$M,CO$2,FALSE))</f>
        <v/>
      </c>
      <c r="CP13" s="87" t="str">
        <f>IF(CP12="","",VLOOKUP(CP$3,CONFIG.!$A:$M,CP$2,FALSE))</f>
        <v>SOLVANTE</v>
      </c>
      <c r="CQ13" s="87" t="str">
        <f>IF(CQ12="","",VLOOKUP(CQ$3,CONFIG.!$A:$M,CQ$2,FALSE))</f>
        <v/>
      </c>
      <c r="CR13" s="87" t="str">
        <f>IF(CR12="","",VLOOKUP(CR$3,CONFIG.!$A:$M,CR$2,FALSE))</f>
        <v/>
      </c>
      <c r="CS13" s="87" t="str">
        <f>IF(CS12="","",VLOOKUP(CS$3,CONFIG.!$A:$M,CS$2,FALSE))</f>
        <v/>
      </c>
      <c r="CT13" s="87" t="str">
        <f>IF(CT12="","",VLOOKUP(CT$3,CONFIG.!$A:$M,CT$2,FALSE))</f>
        <v/>
      </c>
      <c r="CU13" s="87" t="str">
        <f>IF(CU12="","",VLOOKUP(CU$3,CONFIG.!$A:$M,CU$2,FALSE))</f>
        <v/>
      </c>
      <c r="CV13" s="87" t="str">
        <f>IF(CV12="","",VLOOKUP(CV$3,CONFIG.!$A:$M,CV$2,FALSE))</f>
        <v/>
      </c>
      <c r="CW13" s="87" t="str">
        <f>IF(CW12="","",VLOOKUP(CW$3,CONFIG.!$A:$M,CW$2,FALSE))</f>
        <v/>
      </c>
      <c r="CX13" s="87" t="str">
        <f>IF(CX12="","",VLOOKUP(CX$3,CONFIG.!$A:$M,CX$2,FALSE))</f>
        <v/>
      </c>
      <c r="CY13" s="87" t="str">
        <f>IF(CY12="","",VLOOKUP(CY$3,CONFIG.!$A:$M,CY$2,FALSE))</f>
        <v/>
      </c>
      <c r="CZ13" s="87" t="str">
        <f>IF(CZ12="","",VLOOKUP(CZ$3,CONFIG.!$A:$M,CZ$2,FALSE))</f>
        <v/>
      </c>
      <c r="DA13" s="87" t="str">
        <f>IF(DA12="","",VLOOKUP(DA$3,CONFIG.!$A:$M,DA$2,FALSE))</f>
        <v/>
      </c>
      <c r="DB13" s="87" t="str">
        <f>IF(DB12="","",VLOOKUP(DB$3,CONFIG.!$A:$M,DB$2,FALSE))</f>
        <v/>
      </c>
      <c r="DC13" s="87" t="str">
        <f>IF(DC12="","",VLOOKUP(DC$3,CONFIG.!$A:$M,DC$2,FALSE))</f>
        <v/>
      </c>
      <c r="DD13" s="87" t="str">
        <f>IF(DD12="","",VLOOKUP(DD$3,CONFIG.!$A:$M,DD$2,FALSE))</f>
        <v/>
      </c>
      <c r="DE13" s="87" t="str">
        <f>IF(DE12="","",VLOOKUP(DE$3,CONFIG.!$A:$M,DE$2,FALSE))</f>
        <v/>
      </c>
      <c r="DF13" s="87" t="str">
        <f>IF(DF12="","",VLOOKUP(DF$3,CONFIG.!$A:$M,DF$2,FALSE))</f>
        <v/>
      </c>
      <c r="DG13" s="87" t="str">
        <f>IF(DG12="","",VLOOKUP(DG$3,CONFIG.!$A:$M,DG$2,FALSE))</f>
        <v/>
      </c>
      <c r="DH13" s="87" t="str">
        <f>IF(DH12="","",VLOOKUP(DH$3,CONFIG.!$A:$M,DH$2,FALSE))</f>
        <v/>
      </c>
      <c r="DI13" s="87" t="str">
        <f>IF(DI12="","",VLOOKUP(DI$3,CONFIG.!$A:$M,DI$2,FALSE))</f>
        <v/>
      </c>
      <c r="DJ13" s="87" t="str">
        <f>IF(DJ12="","",VLOOKUP(DJ$3,CONFIG.!$A:$M,DJ$2,FALSE))</f>
        <v/>
      </c>
      <c r="DK13" s="87" t="str">
        <f>IF(DK12="","",VLOOKUP(DK$3,CONFIG.!$A:$M,DK$2,FALSE))</f>
        <v/>
      </c>
      <c r="DL13" s="87" t="str">
        <f>IF(DL12="","",VLOOKUP(DL$3,CONFIG.!$A:$M,DL$2,FALSE))</f>
        <v/>
      </c>
      <c r="DM13" s="87" t="str">
        <f>IF(DM12="","",VLOOKUP(DM$3,CONFIG.!$A:$M,DM$2,FALSE))</f>
        <v/>
      </c>
      <c r="DN13" s="87" t="str">
        <f>IF(DN12="","",VLOOKUP(DN$3,CONFIG.!$A:$M,DN$2,FALSE))</f>
        <v/>
      </c>
      <c r="DO13" s="87" t="str">
        <f>IF(DO12="","",VLOOKUP(DO$3,CONFIG.!$A:$M,DO$2,FALSE))</f>
        <v/>
      </c>
      <c r="DP13" s="87" t="str">
        <f>IF(DP12="","",VLOOKUP(DP$3,CONFIG.!$A:$M,DP$2,FALSE))</f>
        <v/>
      </c>
      <c r="DQ13" s="87" t="str">
        <f>IF(DQ12="","",VLOOKUP(DQ$3,CONFIG.!$A:$M,DQ$2,FALSE))</f>
        <v/>
      </c>
      <c r="DR13" s="87" t="str">
        <f>IF(DR12="","",VLOOKUP(DR$3,CONFIG.!$A:$M,DR$2,FALSE))</f>
        <v/>
      </c>
      <c r="DS13" s="87" t="str">
        <f>IF(DS12="","",VLOOKUP(DS$3,CONFIG.!$A:$M,DS$2,FALSE))</f>
        <v/>
      </c>
      <c r="DT13" s="88" t="str">
        <f>IF(DT12="","",VLOOKUP(DT$3,CONFIG.!$A:$M,DT$2,FALSE))</f>
        <v/>
      </c>
      <c r="DU13" s="86" t="str">
        <f>IF(DU12="","",VLOOKUP(DU$3,CONFIG.!$A:$M,DU$2,FALSE))</f>
        <v/>
      </c>
      <c r="DV13" s="87" t="str">
        <f>IF(DV12="","",VLOOKUP(DV$3,CONFIG.!$A:$M,DV$2,FALSE))</f>
        <v>CHIMIQUE</v>
      </c>
      <c r="DW13" s="87" t="str">
        <f>IF(DW12="","",VLOOKUP(DW$3,CONFIG.!$A:$M,DW$2,FALSE))</f>
        <v/>
      </c>
      <c r="DX13" s="87" t="str">
        <f>IF(DX12="","",VLOOKUP(DX$3,CONFIG.!$A:$M,DX$2,FALSE))</f>
        <v>Température 250/300 °C</v>
      </c>
      <c r="DY13" s="87" t="str">
        <f>IF(DY12="","",VLOOKUP(DY$3,CONFIG.!$A:$M,DY$2,FALSE))</f>
        <v/>
      </c>
      <c r="DZ13" s="87" t="str">
        <f>IF(DZ12="","",VLOOKUP(DZ$3,CONFIG.!$A:$M,DZ$2,FALSE))</f>
        <v/>
      </c>
      <c r="EA13" s="87" t="str">
        <f>IF(EA12="","",VLOOKUP(EA$3,CONFIG.!$A:$M,EA$2,FALSE))</f>
        <v/>
      </c>
      <c r="EB13" s="87" t="str">
        <f>IF(EB12="","",VLOOKUP(EB$3,CONFIG.!$A:$M,EB$2,FALSE))</f>
        <v/>
      </c>
      <c r="EC13" s="87" t="str">
        <f>IF(EC12="","",VLOOKUP(EC$3,CONFIG.!$A:$M,EC$2,FALSE))</f>
        <v/>
      </c>
      <c r="ED13" s="87" t="str">
        <f>IF(ED12="","",VLOOKUP(ED$3,CONFIG.!$A:$M,ED$2,FALSE))</f>
        <v/>
      </c>
      <c r="EE13" s="87" t="str">
        <f>IF(EE12="","",VLOOKUP(EE$3,CONFIG.!$A:$M,EE$2,FALSE))</f>
        <v/>
      </c>
      <c r="EF13" s="87" t="str">
        <f>IF(EF12="","",VLOOKUP(EF$3,CONFIG.!$A:$M,EF$2,FALSE))</f>
        <v/>
      </c>
      <c r="EG13" s="87" t="str">
        <f>IF(EG12="","",VLOOKUP(EG$3,CONFIG.!$A:$M,EG$2,FALSE))</f>
        <v/>
      </c>
      <c r="EH13" s="87" t="str">
        <f>IF(EH12="","",VLOOKUP(EH$3,CONFIG.!$A:$M,EH$2,FALSE))</f>
        <v/>
      </c>
      <c r="EI13" s="87" t="str">
        <f>IF(EI12="","",VLOOKUP(EI$3,CONFIG.!$A:$M,EI$2,FALSE))</f>
        <v/>
      </c>
      <c r="EJ13" s="87" t="str">
        <f>IF(EJ12="","",VLOOKUP(EJ$3,CONFIG.!$A:$M,EJ$2,FALSE))</f>
        <v/>
      </c>
      <c r="EK13" s="87" t="str">
        <f>IF(EK12="","",VLOOKUP(EK$3,CONFIG.!$A:$M,EK$2,FALSE))</f>
        <v/>
      </c>
      <c r="EL13" s="87" t="str">
        <f>IF(EL12="","",VLOOKUP(EL$3,CONFIG.!$A:$M,EL$2,FALSE))</f>
        <v/>
      </c>
      <c r="EM13" s="87" t="str">
        <f>IF(EM12="","",VLOOKUP(EM$3,CONFIG.!$A:$M,EM$2,FALSE))</f>
        <v/>
      </c>
      <c r="EN13" s="87" t="str">
        <f>IF(EN12="","",VLOOKUP(EN$3,CONFIG.!$A:$M,EN$2,FALSE))</f>
        <v/>
      </c>
      <c r="EO13" s="87" t="str">
        <f>IF(EO12="","",VLOOKUP(EO$3,CONFIG.!$A:$M,EO$2,FALSE))</f>
        <v/>
      </c>
      <c r="EP13" s="87" t="str">
        <f>IF(EP12="","",VLOOKUP(EP$3,CONFIG.!$A:$M,EP$2,FALSE))</f>
        <v/>
      </c>
      <c r="EQ13" s="87" t="str">
        <f>IF(EQ12="","",VLOOKUP(EQ$3,CONFIG.!$A:$M,EQ$2,FALSE))</f>
        <v/>
      </c>
      <c r="ER13" s="87" t="str">
        <f>IF(ER12="","",VLOOKUP(ER$3,CONFIG.!$A:$M,ER$2,FALSE))</f>
        <v/>
      </c>
      <c r="ES13" s="87" t="str">
        <f>IF(ES12="","",VLOOKUP(ES$3,CONFIG.!$A:$M,ES$2,FALSE))</f>
        <v/>
      </c>
      <c r="ET13" s="87" t="str">
        <f>IF(ET12="","",VLOOKUP(ET$3,CONFIG.!$A:$M,ET$2,FALSE))</f>
        <v/>
      </c>
      <c r="EU13" s="87" t="str">
        <f>IF(EU12="","",VLOOKUP(EU$3,CONFIG.!$A:$M,EU$2,FALSE))</f>
        <v/>
      </c>
      <c r="EV13" s="87" t="str">
        <f>IF(EV12="","",VLOOKUP(EV$3,CONFIG.!$A:$M,EV$2,FALSE))</f>
        <v/>
      </c>
      <c r="EW13" s="87" t="str">
        <f>IF(EW12="","",VLOOKUP(EW$3,CONFIG.!$A:$M,EW$2,FALSE))</f>
        <v/>
      </c>
      <c r="EX13" s="87" t="str">
        <f>IF(EX12="","",VLOOKUP(EX$3,CONFIG.!$A:$M,EX$2,FALSE))</f>
        <v/>
      </c>
      <c r="EY13" s="87" t="str">
        <f>IF(EY12="","",VLOOKUP(EY$3,CONFIG.!$A:$M,EY$2,FALSE))</f>
        <v/>
      </c>
      <c r="EZ13" s="87" t="str">
        <f>IF(EZ12="","",VLOOKUP(EZ$3,CONFIG.!$A:$M,EZ$2,FALSE))</f>
        <v/>
      </c>
      <c r="FA13" s="87" t="str">
        <f>IF(FA12="","",VLOOKUP(FA$3,CONFIG.!$A:$M,FA$2,FALSE))</f>
        <v/>
      </c>
      <c r="FB13" s="87" t="str">
        <f>IF(FB12="","",VLOOKUP(FB$3,CONFIG.!$A:$M,FB$2,FALSE))</f>
        <v/>
      </c>
      <c r="FC13" s="88" t="str">
        <f>IF(FC12="","",VLOOKUP(FC$3,CONFIG.!$A:$M,FC$2,FALSE))</f>
        <v/>
      </c>
      <c r="FD13" s="86" t="str">
        <f>IF(FD12="","",VLOOKUP(FD$3,CONFIG.!$A:$M,FD$2,FALSE))</f>
        <v/>
      </c>
      <c r="FE13" s="87" t="str">
        <f>IF(FE12="","",VLOOKUP(FE$3,CONFIG.!$A:$M,FE$2,FALSE))</f>
        <v>Pulvérisation</v>
      </c>
      <c r="FF13" s="87" t="str">
        <f>IF(FF12="","",VLOOKUP(FF$3,CONFIG.!$A:$M,FF$2,FALSE))</f>
        <v/>
      </c>
      <c r="FG13" s="87" t="str">
        <f>IF(FG12="","",VLOOKUP(FG$3,CONFIG.!$A:$M,FG$2,FALSE))</f>
        <v>Trempé</v>
      </c>
      <c r="FH13" s="87" t="str">
        <f>IF(FH12="","",VLOOKUP(FH$3,CONFIG.!$A:$M,FH$2,FALSE))</f>
        <v/>
      </c>
      <c r="FI13" s="87" t="str">
        <f>IF(FI12="","",VLOOKUP(FI$3,CONFIG.!$A:$M,FI$2,FALSE))</f>
        <v/>
      </c>
      <c r="FJ13" s="87" t="str">
        <f>IF(FJ12="","",VLOOKUP(FJ$3,CONFIG.!$A:$M,FJ$2,FALSE))</f>
        <v/>
      </c>
      <c r="FK13" s="87" t="str">
        <f>IF(FK12="","",VLOOKUP(FK$3,CONFIG.!$A:$M,FK$2,FALSE))</f>
        <v/>
      </c>
      <c r="FL13" s="87" t="str">
        <f>IF(FL12="","",VLOOKUP(FL$3,CONFIG.!$A:$M,FL$2,FALSE))</f>
        <v/>
      </c>
      <c r="FM13" s="87" t="str">
        <f>IF(FM12="","",VLOOKUP(FM$3,CONFIG.!$A:$M,FM$2,FALSE))</f>
        <v/>
      </c>
      <c r="FN13" s="87" t="str">
        <f>IF(FN12="","",VLOOKUP(FN$3,CONFIG.!$A:$M,FN$2,FALSE))</f>
        <v/>
      </c>
      <c r="FO13" s="87" t="str">
        <f>IF(FO12="","",VLOOKUP(FO$3,CONFIG.!$A:$M,FO$2,FALSE))</f>
        <v/>
      </c>
      <c r="FP13" s="87" t="str">
        <f>IF(FP12="","",VLOOKUP(FP$3,CONFIG.!$A:$M,FP$2,FALSE))</f>
        <v/>
      </c>
      <c r="FQ13" s="87" t="str">
        <f>IF(FQ12="","",VLOOKUP(FQ$3,CONFIG.!$A:$M,FQ$2,FALSE))</f>
        <v/>
      </c>
      <c r="FR13" s="87" t="str">
        <f>IF(FR12="","",VLOOKUP(FR$3,CONFIG.!$A:$M,FR$2,FALSE))</f>
        <v/>
      </c>
      <c r="FS13" s="87" t="str">
        <f>IF(FS12="","",VLOOKUP(FS$3,CONFIG.!$A:$M,FS$2,FALSE))</f>
        <v/>
      </c>
      <c r="FT13" s="87" t="str">
        <f>IF(FT12="","",VLOOKUP(FT$3,CONFIG.!$A:$M,FT$2,FALSE))</f>
        <v/>
      </c>
      <c r="FU13" s="87" t="str">
        <f>IF(FU12="","",VLOOKUP(FU$3,CONFIG.!$A:$M,FU$2,FALSE))</f>
        <v/>
      </c>
      <c r="FV13" s="87" t="str">
        <f>IF(FV12="","",VLOOKUP(FV$3,CONFIG.!$A:$M,FV$2,FALSE))</f>
        <v/>
      </c>
      <c r="FW13" s="87" t="str">
        <f>IF(FW12="","",VLOOKUP(FW$3,CONFIG.!$A:$M,FW$2,FALSE))</f>
        <v/>
      </c>
      <c r="FX13" s="87" t="str">
        <f>IF(FX12="","",VLOOKUP(FX$3,CONFIG.!$A:$M,FX$2,FALSE))</f>
        <v/>
      </c>
      <c r="FY13" s="87" t="str">
        <f>IF(FY12="","",VLOOKUP(FY$3,CONFIG.!$A:$M,FY$2,FALSE))</f>
        <v/>
      </c>
      <c r="FZ13" s="87" t="str">
        <f>IF(FZ12="","",VLOOKUP(FZ$3,CONFIG.!$A:$M,FZ$2,FALSE))</f>
        <v/>
      </c>
      <c r="GA13" s="87" t="str">
        <f>IF(GA12="","",VLOOKUP(GA$3,CONFIG.!$A:$M,GA$2,FALSE))</f>
        <v/>
      </c>
      <c r="GB13" s="87" t="str">
        <f>IF(GB12="","",VLOOKUP(GB$3,CONFIG.!$A:$M,GB$2,FALSE))</f>
        <v/>
      </c>
      <c r="GC13" s="87" t="str">
        <f>IF(GC12="","",VLOOKUP(GC$3,CONFIG.!$A:$M,GC$2,FALSE))</f>
        <v/>
      </c>
      <c r="GD13" s="87" t="str">
        <f>IF(GD12="","",VLOOKUP(GD$3,CONFIG.!$A:$M,GD$2,FALSE))</f>
        <v/>
      </c>
      <c r="GE13" s="87" t="str">
        <f>IF(GE12="","",VLOOKUP(GE$3,CONFIG.!$A:$M,GE$2,FALSE))</f>
        <v/>
      </c>
      <c r="GF13" s="87" t="str">
        <f>IF(GF12="","",VLOOKUP(GF$3,CONFIG.!$A:$M,GF$2,FALSE))</f>
        <v/>
      </c>
      <c r="GG13" s="87" t="str">
        <f>IF(GG12="","",VLOOKUP(GG$3,CONFIG.!$A:$M,GG$2,FALSE))</f>
        <v/>
      </c>
      <c r="GH13" s="87" t="str">
        <f>IF(GH12="","",VLOOKUP(GH$3,CONFIG.!$A:$M,GH$2,FALSE))</f>
        <v/>
      </c>
      <c r="GI13" s="87" t="str">
        <f>IF(GI12="","",VLOOKUP(GI$3,CONFIG.!$A:$M,GI$2,FALSE))</f>
        <v/>
      </c>
      <c r="GJ13" s="87" t="str">
        <f>IF(GJ12="","",VLOOKUP(GJ$3,CONFIG.!$A:$M,GJ$2,FALSE))</f>
        <v/>
      </c>
      <c r="GK13" s="87" t="str">
        <f>IF(GK12="","",VLOOKUP(GK$3,CONFIG.!$A:$M,GK$2,FALSE))</f>
        <v/>
      </c>
      <c r="GL13" s="88" t="str">
        <f>IF(GL12="","",VLOOKUP(GL$3,CONFIG.!$A:$M,GL$2,FALSE))</f>
        <v/>
      </c>
      <c r="GM13" s="86" t="str">
        <f>IF(GM12="","",VLOOKUP(GM$3,CONFIG.!$A:$M,GM$2,FALSE))</f>
        <v/>
      </c>
      <c r="GN13" s="87" t="str">
        <f>IF(GN12="","",VLOOKUP(GN$3,CONFIG.!$A:$M,GN$2,FALSE))</f>
        <v>Mat</v>
      </c>
      <c r="GO13" s="87" t="str">
        <f>IF(GO12="","",VLOOKUP(GO$3,CONFIG.!$A:$M,GO$2,FALSE))</f>
        <v/>
      </c>
      <c r="GP13" s="87" t="str">
        <f>IF(GP12="","",VLOOKUP(GP$3,CONFIG.!$A:$M,GP$2,FALSE))</f>
        <v/>
      </c>
      <c r="GQ13" s="87" t="str">
        <f>IF(GQ12="","",VLOOKUP(GQ$3,CONFIG.!$A:$M,GQ$2,FALSE))</f>
        <v/>
      </c>
      <c r="GR13" s="87" t="str">
        <f>IF(GR12="","",VLOOKUP(GR$3,CONFIG.!$A:$M,GR$2,FALSE))</f>
        <v/>
      </c>
      <c r="GS13" s="87" t="str">
        <f>IF(GS12="","",VLOOKUP(GS$3,CONFIG.!$A:$M,GS$2,FALSE))</f>
        <v/>
      </c>
      <c r="GT13" s="87" t="str">
        <f>IF(GT12="","",VLOOKUP(GT$3,CONFIG.!$A:$M,GT$2,FALSE))</f>
        <v/>
      </c>
      <c r="GU13" s="87" t="str">
        <f>IF(GU12="","",VLOOKUP(GU$3,CONFIG.!$A:$M,GU$2,FALSE))</f>
        <v/>
      </c>
      <c r="GV13" s="87" t="str">
        <f>IF(GV12="","",VLOOKUP(GV$3,CONFIG.!$A:$M,GV$2,FALSE))</f>
        <v/>
      </c>
      <c r="GW13" s="87" t="str">
        <f>IF(GW12="","",VLOOKUP(GW$3,CONFIG.!$A:$M,GW$2,FALSE))</f>
        <v/>
      </c>
      <c r="GX13" s="87" t="str">
        <f>IF(GX12="","",VLOOKUP(GX$3,CONFIG.!$A:$M,GX$2,FALSE))</f>
        <v/>
      </c>
      <c r="GY13" s="87" t="str">
        <f>IF(GY12="","",VLOOKUP(GY$3,CONFIG.!$A:$M,GY$2,FALSE))</f>
        <v/>
      </c>
      <c r="GZ13" s="87" t="str">
        <f>IF(GZ12="","",VLOOKUP(GZ$3,CONFIG.!$A:$M,GZ$2,FALSE))</f>
        <v/>
      </c>
      <c r="HA13" s="87" t="str">
        <f>IF(HA12="","",VLOOKUP(HA$3,CONFIG.!$A:$M,HA$2,FALSE))</f>
        <v/>
      </c>
      <c r="HB13" s="87" t="str">
        <f>IF(HB12="","",VLOOKUP(HB$3,CONFIG.!$A:$M,HB$2,FALSE))</f>
        <v/>
      </c>
      <c r="HC13" s="87" t="str">
        <f>IF(HC12="","",VLOOKUP(HC$3,CONFIG.!$A:$M,HC$2,FALSE))</f>
        <v/>
      </c>
      <c r="HD13" s="87" t="str">
        <f>IF(HD12="","",VLOOKUP(HD$3,CONFIG.!$A:$M,HD$2,FALSE))</f>
        <v/>
      </c>
      <c r="HE13" s="87" t="str">
        <f>IF(HE12="","",VLOOKUP(HE$3,CONFIG.!$A:$M,HE$2,FALSE))</f>
        <v/>
      </c>
      <c r="HF13" s="87" t="str">
        <f>IF(HF12="","",VLOOKUP(HF$3,CONFIG.!$A:$M,HF$2,FALSE))</f>
        <v/>
      </c>
      <c r="HG13" s="87" t="str">
        <f>IF(HG12="","",VLOOKUP(HG$3,CONFIG.!$A:$M,HG$2,FALSE))</f>
        <v/>
      </c>
      <c r="HH13" s="87" t="str">
        <f>IF(HH12="","",VLOOKUP(HH$3,CONFIG.!$A:$M,HH$2,FALSE))</f>
        <v/>
      </c>
      <c r="HI13" s="87" t="str">
        <f>IF(HI12="","",VLOOKUP(HI$3,CONFIG.!$A:$M,HI$2,FALSE))</f>
        <v/>
      </c>
      <c r="HJ13" s="87" t="str">
        <f>IF(HJ12="","",VLOOKUP(HJ$3,CONFIG.!$A:$M,HJ$2,FALSE))</f>
        <v/>
      </c>
      <c r="HK13" s="87" t="str">
        <f>IF(HK12="","",VLOOKUP(HK$3,CONFIG.!$A:$M,HK$2,FALSE))</f>
        <v/>
      </c>
      <c r="HL13" s="87" t="str">
        <f>IF(HL12="","",VLOOKUP(HL$3,CONFIG.!$A:$M,HL$2,FALSE))</f>
        <v/>
      </c>
      <c r="HM13" s="87" t="str">
        <f>IF(HM12="","",VLOOKUP(HM$3,CONFIG.!$A:$M,HM$2,FALSE))</f>
        <v/>
      </c>
      <c r="HN13" s="87" t="str">
        <f>IF(HN12="","",VLOOKUP(HN$3,CONFIG.!$A:$M,HN$2,FALSE))</f>
        <v/>
      </c>
      <c r="HO13" s="87" t="str">
        <f>IF(HO12="","",VLOOKUP(HO$3,CONFIG.!$A:$M,HO$2,FALSE))</f>
        <v/>
      </c>
      <c r="HP13" s="87" t="str">
        <f>IF(HP12="","",VLOOKUP(HP$3,CONFIG.!$A:$M,HP$2,FALSE))</f>
        <v/>
      </c>
      <c r="HQ13" s="87" t="str">
        <f>IF(HQ12="","",VLOOKUP(HQ$3,CONFIG.!$A:$M,HQ$2,FALSE))</f>
        <v/>
      </c>
      <c r="HR13" s="87" t="str">
        <f>IF(HR12="","",VLOOKUP(HR$3,CONFIG.!$A:$M,HR$2,FALSE))</f>
        <v/>
      </c>
      <c r="HS13" s="87" t="str">
        <f>IF(HS12="","",VLOOKUP(HS$3,CONFIG.!$A:$M,HS$2,FALSE))</f>
        <v/>
      </c>
      <c r="HT13" s="87" t="str">
        <f>IF(HT12="","",VLOOKUP(HT$3,CONFIG.!$A:$M,HT$2,FALSE))</f>
        <v/>
      </c>
      <c r="HU13" s="88" t="str">
        <f>IF(HU12="","",VLOOKUP(HU$3,CONFIG.!$A:$M,HU$2,FALSE))</f>
        <v/>
      </c>
      <c r="HV13" s="86" t="str">
        <f>IF(HV12="","",VLOOKUP(HV$3,CONFIG.!$A:$M,HV$2,FALSE))</f>
        <v/>
      </c>
      <c r="HW13" s="87" t="str">
        <f>IF(HW12="","",VLOOKUP(HW$3,CONFIG.!$A:$M,HW$2,FALSE))</f>
        <v/>
      </c>
      <c r="HX13" s="87" t="str">
        <f>IF(HX12="","",VLOOKUP(HX$3,CONFIG.!$A:$M,HX$2,FALSE))</f>
        <v>Monocouche teinté</v>
      </c>
      <c r="HY13" s="87" t="str">
        <f>IF(HY12="","",VLOOKUP(HY$3,CONFIG.!$A:$M,HY$2,FALSE))</f>
        <v>Primaire uniquement</v>
      </c>
      <c r="HZ13" s="87" t="str">
        <f>IF(HZ12="","",VLOOKUP(HZ$3,CONFIG.!$A:$M,HZ$2,FALSE))</f>
        <v/>
      </c>
      <c r="IA13" s="87" t="str">
        <f>IF(IA12="","",VLOOKUP(IA$3,CONFIG.!$A:$M,IA$2,FALSE))</f>
        <v/>
      </c>
      <c r="IB13" s="87" t="str">
        <f>IF(IB12="","",VLOOKUP(IB$3,CONFIG.!$A:$M,IB$2,FALSE))</f>
        <v/>
      </c>
      <c r="IC13" s="87" t="str">
        <f>IF(IC12="","",VLOOKUP(IC$3,CONFIG.!$A:$M,IC$2,FALSE))</f>
        <v/>
      </c>
      <c r="ID13" s="87" t="str">
        <f>IF(ID12="","",VLOOKUP(ID$3,CONFIG.!$A:$M,ID$2,FALSE))</f>
        <v/>
      </c>
      <c r="IE13" s="87" t="str">
        <f>IF(IE12="","",VLOOKUP(IE$3,CONFIG.!$A:$M,IE$2,FALSE))</f>
        <v/>
      </c>
      <c r="IF13" s="87" t="str">
        <f>IF(IF12="","",VLOOKUP(IF$3,CONFIG.!$A:$M,IF$2,FALSE))</f>
        <v/>
      </c>
      <c r="IG13" s="87" t="str">
        <f>IF(IG12="","",VLOOKUP(IG$3,CONFIG.!$A:$M,IG$2,FALSE))</f>
        <v/>
      </c>
      <c r="IH13" s="87" t="str">
        <f>IF(IH12="","",VLOOKUP(IH$3,CONFIG.!$A:$M,IH$2,FALSE))</f>
        <v/>
      </c>
      <c r="II13" s="87" t="str">
        <f>IF(II12="","",VLOOKUP(II$3,CONFIG.!$A:$M,II$2,FALSE))</f>
        <v/>
      </c>
      <c r="IJ13" s="87" t="str">
        <f>IF(IJ12="","",VLOOKUP(IJ$3,CONFIG.!$A:$M,IJ$2,FALSE))</f>
        <v/>
      </c>
      <c r="IK13" s="87" t="str">
        <f>IF(IK12="","",VLOOKUP(IK$3,CONFIG.!$A:$M,IK$2,FALSE))</f>
        <v/>
      </c>
      <c r="IL13" s="87" t="str">
        <f>IF(IL12="","",VLOOKUP(IL$3,CONFIG.!$A:$M,IL$2,FALSE))</f>
        <v/>
      </c>
      <c r="IM13" s="87" t="str">
        <f>IF(IM12="","",VLOOKUP(IM$3,CONFIG.!$A:$M,IM$2,FALSE))</f>
        <v/>
      </c>
      <c r="IN13" s="87" t="str">
        <f>IF(IN12="","",VLOOKUP(IN$3,CONFIG.!$A:$M,IN$2,FALSE))</f>
        <v/>
      </c>
      <c r="IO13" s="87" t="str">
        <f>IF(IO12="","",VLOOKUP(IO$3,CONFIG.!$A:$M,IO$2,FALSE))</f>
        <v/>
      </c>
      <c r="IP13" s="87" t="str">
        <f>IF(IP12="","",VLOOKUP(IP$3,CONFIG.!$A:$M,IP$2,FALSE))</f>
        <v/>
      </c>
      <c r="IQ13" s="87" t="str">
        <f>IF(IQ12="","",VLOOKUP(IQ$3,CONFIG.!$A:$M,IQ$2,FALSE))</f>
        <v/>
      </c>
      <c r="IR13" s="87" t="str">
        <f>IF(IR12="","",VLOOKUP(IR$3,CONFIG.!$A:$M,IR$2,FALSE))</f>
        <v/>
      </c>
      <c r="IS13" s="87" t="str">
        <f>IF(IS12="","",VLOOKUP(IS$3,CONFIG.!$A:$M,IS$2,FALSE))</f>
        <v/>
      </c>
      <c r="IT13" s="87" t="str">
        <f>IF(IT12="","",VLOOKUP(IT$3,CONFIG.!$A:$M,IT$2,FALSE))</f>
        <v/>
      </c>
      <c r="IU13" s="87" t="str">
        <f>IF(IU12="","",VLOOKUP(IU$3,CONFIG.!$A:$M,IU$2,FALSE))</f>
        <v/>
      </c>
      <c r="IV13" s="87" t="str">
        <f>IF(IV12="","",VLOOKUP(IV$3,CONFIG.!$A:$M,IV$2,FALSE))</f>
        <v/>
      </c>
      <c r="IW13" s="87" t="str">
        <f>IF(IW12="","",VLOOKUP(IW$3,CONFIG.!$A:$M,IW$2,FALSE))</f>
        <v/>
      </c>
      <c r="IX13" s="87" t="str">
        <f>IF(IX12="","",VLOOKUP(IX$3,CONFIG.!$A:$M,IX$2,FALSE))</f>
        <v/>
      </c>
      <c r="IY13" s="87" t="str">
        <f>IF(IY12="","",VLOOKUP(IY$3,CONFIG.!$A:$M,IY$2,FALSE))</f>
        <v/>
      </c>
      <c r="IZ13" s="87" t="str">
        <f>IF(IZ12="","",VLOOKUP(IZ$3,CONFIG.!$A:$M,IZ$2,FALSE))</f>
        <v/>
      </c>
      <c r="JA13" s="87" t="str">
        <f>IF(JA12="","",VLOOKUP(JA$3,CONFIG.!$A:$M,JA$2,FALSE))</f>
        <v/>
      </c>
      <c r="JB13" s="87" t="str">
        <f>IF(JB12="","",VLOOKUP(JB$3,CONFIG.!$A:$M,JB$2,FALSE))</f>
        <v/>
      </c>
      <c r="JC13" s="87" t="str">
        <f>IF(JC12="","",VLOOKUP(JC$3,CONFIG.!$A:$M,JC$2,FALSE))</f>
        <v/>
      </c>
      <c r="JD13" s="88" t="str">
        <f>IF(JD12="","",VLOOKUP(JD$3,CONFIG.!$A:$M,JD$2,FALSE))</f>
        <v/>
      </c>
      <c r="JE13" s="86" t="str">
        <f>IF(JE12="","",VLOOKUP(JE$3,CONFIG.!$A:$M,JE$2,FALSE))</f>
        <v/>
      </c>
      <c r="JF13" s="87" t="str">
        <f>IF(JF12="","",VLOOKUP(JF$3,CONFIG.!$A:$M,JF$2,FALSE))</f>
        <v/>
      </c>
      <c r="JG13" s="87" t="str">
        <f>IF(JG12="","",VLOOKUP(JG$3,CONFIG.!$A:$M,JG$2,FALSE))</f>
        <v>BS &gt; 100 H</v>
      </c>
      <c r="JH13" s="87" t="str">
        <f>IF(JH12="","",VLOOKUP(JH$3,CONFIG.!$A:$M,JH$2,FALSE))</f>
        <v/>
      </c>
      <c r="JI13" s="87" t="str">
        <f>IF(JI12="","",VLOOKUP(JI$3,CONFIG.!$A:$M,JI$2,FALSE))</f>
        <v/>
      </c>
      <c r="JJ13" s="87" t="str">
        <f>IF(JJ12="","",VLOOKUP(JJ$3,CONFIG.!$A:$M,JJ$2,FALSE))</f>
        <v/>
      </c>
      <c r="JK13" s="87" t="str">
        <f>IF(JK12="","",VLOOKUP(JK$3,CONFIG.!$A:$M,JK$2,FALSE))</f>
        <v/>
      </c>
      <c r="JL13" s="87" t="str">
        <f>IF(JL12="","",VLOOKUP(JL$3,CONFIG.!$A:$M,JL$2,FALSE))</f>
        <v/>
      </c>
      <c r="JM13" s="87" t="str">
        <f>IF(JM12="","",VLOOKUP(JM$3,CONFIG.!$A:$M,JM$2,FALSE))</f>
        <v/>
      </c>
      <c r="JN13" s="87" t="str">
        <f>IF(JN12="","",VLOOKUP(JN$3,CONFIG.!$A:$M,JN$2,FALSE))</f>
        <v/>
      </c>
      <c r="JO13" s="87" t="str">
        <f>IF(JO12="","",VLOOKUP(JO$3,CONFIG.!$A:$M,JO$2,FALSE))</f>
        <v/>
      </c>
      <c r="JP13" s="87" t="str">
        <f>IF(JP12="","",VLOOKUP(JP$3,CONFIG.!$A:$M,JP$2,FALSE))</f>
        <v/>
      </c>
      <c r="JQ13" s="87" t="str">
        <f>IF(JQ12="","",VLOOKUP(JQ$3,CONFIG.!$A:$M,JQ$2,FALSE))</f>
        <v/>
      </c>
      <c r="JR13" s="87" t="str">
        <f>IF(JR12="","",VLOOKUP(JR$3,CONFIG.!$A:$M,JR$2,FALSE))</f>
        <v/>
      </c>
      <c r="JS13" s="87" t="str">
        <f>IF(JS12="","",VLOOKUP(JS$3,CONFIG.!$A:$M,JS$2,FALSE))</f>
        <v/>
      </c>
      <c r="JT13" s="87" t="str">
        <f>IF(JT12="","",VLOOKUP(JT$3,CONFIG.!$A:$M,JT$2,FALSE))</f>
        <v/>
      </c>
      <c r="JU13" s="87" t="str">
        <f>IF(JU12="","",VLOOKUP(JU$3,CONFIG.!$A:$M,JU$2,FALSE))</f>
        <v/>
      </c>
      <c r="JV13" s="87" t="str">
        <f>IF(JV12="","",VLOOKUP(JV$3,CONFIG.!$A:$M,JV$2,FALSE))</f>
        <v/>
      </c>
      <c r="JW13" s="87" t="str">
        <f>IF(JW12="","",VLOOKUP(JW$3,CONFIG.!$A:$M,JW$2,FALSE))</f>
        <v/>
      </c>
      <c r="JX13" s="87" t="str">
        <f>IF(JX12="","",VLOOKUP(JX$3,CONFIG.!$A:$M,JX$2,FALSE))</f>
        <v/>
      </c>
      <c r="JY13" s="87" t="str">
        <f>IF(JY12="","",VLOOKUP(JY$3,CONFIG.!$A:$M,JY$2,FALSE))</f>
        <v/>
      </c>
      <c r="JZ13" s="87" t="str">
        <f>IF(JZ12="","",VLOOKUP(JZ$3,CONFIG.!$A:$M,JZ$2,FALSE))</f>
        <v/>
      </c>
      <c r="KA13" s="87" t="str">
        <f>IF(KA12="","",VLOOKUP(KA$3,CONFIG.!$A:$M,KA$2,FALSE))</f>
        <v/>
      </c>
      <c r="KB13" s="87" t="str">
        <f>IF(KB12="","",VLOOKUP(KB$3,CONFIG.!$A:$M,KB$2,FALSE))</f>
        <v/>
      </c>
      <c r="KC13" s="87" t="str">
        <f>IF(KC12="","",VLOOKUP(KC$3,CONFIG.!$A:$M,KC$2,FALSE))</f>
        <v/>
      </c>
      <c r="KD13" s="87" t="str">
        <f>IF(KD12="","",VLOOKUP(KD$3,CONFIG.!$A:$M,KD$2,FALSE))</f>
        <v/>
      </c>
      <c r="KE13" s="87" t="str">
        <f>IF(KE12="","",VLOOKUP(KE$3,CONFIG.!$A:$M,KE$2,FALSE))</f>
        <v/>
      </c>
      <c r="KF13" s="87" t="str">
        <f>IF(KF12="","",VLOOKUP(KF$3,CONFIG.!$A:$M,KF$2,FALSE))</f>
        <v/>
      </c>
      <c r="KG13" s="87" t="str">
        <f>IF(KG12="","",VLOOKUP(KG$3,CONFIG.!$A:$M,KG$2,FALSE))</f>
        <v/>
      </c>
      <c r="KH13" s="87" t="str">
        <f>IF(KH12="","",VLOOKUP(KH$3,CONFIG.!$A:$M,KH$2,FALSE))</f>
        <v/>
      </c>
      <c r="KI13" s="87" t="str">
        <f>IF(KI12="","",VLOOKUP(KI$3,CONFIG.!$A:$M,KI$2,FALSE))</f>
        <v/>
      </c>
      <c r="KJ13" s="87" t="str">
        <f>IF(KJ12="","",VLOOKUP(KJ$3,CONFIG.!$A:$M,KJ$2,FALSE))</f>
        <v/>
      </c>
      <c r="KK13" s="87" t="str">
        <f>IF(KK12="","",VLOOKUP(KK$3,CONFIG.!$A:$M,KK$2,FALSE))</f>
        <v/>
      </c>
      <c r="KL13" s="87" t="str">
        <f>IF(KL12="","",VLOOKUP(KL$3,CONFIG.!$A:$M,KL$2,FALSE))</f>
        <v/>
      </c>
      <c r="KM13" s="88" t="str">
        <f>IF(KM12="","",VLOOKUP(KM$3,CONFIG.!$A:$M,KM$2,FALSE))</f>
        <v/>
      </c>
      <c r="KN13" s="86" t="str">
        <f>IF(KN12="","",VLOOKUP(KN$3,CONFIG.!$A:$M,KN$2,FALSE))</f>
        <v>Agricole.</v>
      </c>
      <c r="KO13" s="87" t="str">
        <f>IF(KO12="","",VLOOKUP(KO$3,CONFIG.!$A:$M,KO$2,FALSE))</f>
        <v/>
      </c>
      <c r="KP13" s="87" t="str">
        <f>IF(KP12="","",VLOOKUP(KP$3,CONFIG.!$A:$M,KP$2,FALSE))</f>
        <v/>
      </c>
      <c r="KQ13" s="87" t="str">
        <f>IF(KQ12="","",VLOOKUP(KQ$3,CONFIG.!$A:$M,KQ$2,FALSE))</f>
        <v/>
      </c>
      <c r="KR13" s="87" t="str">
        <f>IF(KR12="","",VLOOKUP(KR$3,CONFIG.!$A:$M,KR$2,FALSE))</f>
        <v/>
      </c>
      <c r="KS13" s="87" t="str">
        <f>IF(KS12="","",VLOOKUP(KS$3,CONFIG.!$A:$M,KS$2,FALSE))</f>
        <v/>
      </c>
      <c r="KT13" s="87" t="str">
        <f>IF(KT12="","",VLOOKUP(KT$3,CONFIG.!$A:$M,KT$2,FALSE))</f>
        <v/>
      </c>
      <c r="KU13" s="87" t="str">
        <f>IF(KU12="","",VLOOKUP(KU$3,CONFIG.!$A:$M,KU$2,FALSE))</f>
        <v/>
      </c>
      <c r="KV13" s="87" t="str">
        <f>IF(KV12="","",VLOOKUP(KV$3,CONFIG.!$A:$M,KV$2,FALSE))</f>
        <v/>
      </c>
      <c r="KW13" s="87" t="str">
        <f>IF(KW12="","",VLOOKUP(KW$3,CONFIG.!$A:$M,KW$2,FALSE))</f>
        <v/>
      </c>
      <c r="KX13" s="87" t="str">
        <f>IF(KX12="","",VLOOKUP(KX$3,CONFIG.!$A:$M,KX$2,FALSE))</f>
        <v/>
      </c>
      <c r="KY13" s="87" t="str">
        <f>IF(KY12="","",VLOOKUP(KY$3,CONFIG.!$A:$M,KY$2,FALSE))</f>
        <v/>
      </c>
      <c r="KZ13" s="87" t="str">
        <f>IF(KZ12="","",VLOOKUP(KZ$3,CONFIG.!$A:$M,KZ$2,FALSE))</f>
        <v/>
      </c>
      <c r="LA13" s="87" t="str">
        <f>IF(LA12="","",VLOOKUP(LA$3,CONFIG.!$A:$M,LA$2,FALSE))</f>
        <v/>
      </c>
      <c r="LB13" s="87" t="str">
        <f>IF(LB12="","",VLOOKUP(LB$3,CONFIG.!$A:$M,LB$2,FALSE))</f>
        <v/>
      </c>
      <c r="LC13" s="87" t="str">
        <f>IF(LC12="","",VLOOKUP(LC$3,CONFIG.!$A:$M,LC$2,FALSE))</f>
        <v/>
      </c>
      <c r="LD13" s="87" t="str">
        <f>IF(LD12="","",VLOOKUP(LD$3,CONFIG.!$A:$M,LD$2,FALSE))</f>
        <v/>
      </c>
      <c r="LE13" s="87" t="str">
        <f>IF(LE12="","",VLOOKUP(LE$3,CONFIG.!$A:$M,LE$2,FALSE))</f>
        <v/>
      </c>
      <c r="LF13" s="87" t="str">
        <f>IF(LF12="","",VLOOKUP(LF$3,CONFIG.!$A:$M,LF$2,FALSE))</f>
        <v/>
      </c>
      <c r="LG13" s="87" t="str">
        <f>IF(LG12="","",VLOOKUP(LG$3,CONFIG.!$A:$M,LG$2,FALSE))</f>
        <v/>
      </c>
      <c r="LH13" s="87" t="str">
        <f>IF(LH12="","",VLOOKUP(LH$3,CONFIG.!$A:$M,LH$2,FALSE))</f>
        <v/>
      </c>
      <c r="LI13" s="87" t="str">
        <f>IF(LI12="","",VLOOKUP(LI$3,CONFIG.!$A:$M,LI$2,FALSE))</f>
        <v/>
      </c>
      <c r="LJ13" s="87" t="str">
        <f>IF(LJ12="","",VLOOKUP(LJ$3,CONFIG.!$A:$M,LJ$2,FALSE))</f>
        <v/>
      </c>
      <c r="LK13" s="87" t="str">
        <f>IF(LK12="","",VLOOKUP(LK$3,CONFIG.!$A:$M,LK$2,FALSE))</f>
        <v/>
      </c>
      <c r="LL13" s="87" t="str">
        <f>IF(LL12="","",VLOOKUP(LL$3,CONFIG.!$A:$M,LL$2,FALSE))</f>
        <v/>
      </c>
      <c r="LM13" s="87" t="str">
        <f>IF(LM12="","",VLOOKUP(LM$3,CONFIG.!$A:$M,LM$2,FALSE))</f>
        <v/>
      </c>
      <c r="LN13" s="87" t="str">
        <f>IF(LN12="","",VLOOKUP(LN$3,CONFIG.!$A:$M,LN$2,FALSE))</f>
        <v/>
      </c>
      <c r="LO13" s="87" t="str">
        <f>IF(LO12="","",VLOOKUP(LO$3,CONFIG.!$A:$M,LO$2,FALSE))</f>
        <v/>
      </c>
      <c r="LP13" s="87" t="str">
        <f>IF(LP12="","",VLOOKUP(LP$3,CONFIG.!$A:$M,LP$2,FALSE))</f>
        <v/>
      </c>
      <c r="LQ13" s="87" t="str">
        <f>IF(LQ12="","",VLOOKUP(LQ$3,CONFIG.!$A:$M,LQ$2,FALSE))</f>
        <v/>
      </c>
      <c r="LR13" s="87" t="str">
        <f>IF(LR12="","",VLOOKUP(LR$3,CONFIG.!$A:$M,LR$2,FALSE))</f>
        <v/>
      </c>
      <c r="LS13" s="87" t="str">
        <f>IF(LS12="","",VLOOKUP(LS$3,CONFIG.!$A:$M,LS$2,FALSE))</f>
        <v/>
      </c>
      <c r="LT13" s="87" t="str">
        <f>IF(LT12="","",VLOOKUP(LT$3,CONFIG.!$A:$M,LT$2,FALSE))</f>
        <v/>
      </c>
      <c r="LU13" s="87" t="str">
        <f>IF(LU12="","",VLOOKUP(LU$3,CONFIG.!$A:$M,LU$2,FALSE))</f>
        <v/>
      </c>
      <c r="LV13" s="88" t="str">
        <f>IF(LV12="","",VLOOKUP(LV$3,CONFIG.!$A:$M,LV$2,FALSE))</f>
        <v/>
      </c>
      <c r="LW13" s="86" t="str">
        <f>IF(LW12="","",VLOOKUP(LW$3,CONFIG.!$A:$M,LW$2,FALSE))</f>
        <v/>
      </c>
      <c r="LX13" s="87" t="str">
        <f>IF(LX12="","",VLOOKUP(LX$3,CONFIG.!$A:$M,LX$2,FALSE))</f>
        <v/>
      </c>
      <c r="LY13" s="87" t="str">
        <f>IF(LY12="","",VLOOKUP(LY$3,CONFIG.!$A:$M,LY$2,FALSE))</f>
        <v/>
      </c>
      <c r="LZ13" s="87" t="str">
        <f>IF(LZ12="","",VLOOKUP(LZ$3,CONFIG.!$A:$M,LZ$2,FALSE))</f>
        <v/>
      </c>
      <c r="MA13" s="87" t="str">
        <f>IF(MA12="","",VLOOKUP(MA$3,CONFIG.!$A:$M,MA$2,FALSE))</f>
        <v/>
      </c>
      <c r="MB13" s="87" t="str">
        <f>IF(MB12="","",VLOOKUP(MB$3,CONFIG.!$A:$M,MB$2,FALSE))</f>
        <v/>
      </c>
      <c r="MC13" s="87" t="str">
        <f>IF(MC12="","",VLOOKUP(MC$3,CONFIG.!$A:$M,MC$2,FALSE))</f>
        <v/>
      </c>
      <c r="MD13" s="87" t="str">
        <f>IF(MD12="","",VLOOKUP(MD$3,CONFIG.!$A:$M,MD$2,FALSE))</f>
        <v/>
      </c>
      <c r="ME13" s="87" t="str">
        <f>IF(ME12="","",VLOOKUP(ME$3,CONFIG.!$A:$M,ME$2,FALSE))</f>
        <v/>
      </c>
      <c r="MF13" s="87" t="str">
        <f>IF(MF12="","",VLOOKUP(MF$3,CONFIG.!$A:$M,MF$2,FALSE))</f>
        <v/>
      </c>
      <c r="MG13" s="87" t="str">
        <f>IF(MG12="","",VLOOKUP(MG$3,CONFIG.!$A:$M,MG$2,FALSE))</f>
        <v/>
      </c>
      <c r="MH13" s="87" t="str">
        <f>IF(MH12="","",VLOOKUP(MH$3,CONFIG.!$A:$M,MH$2,FALSE))</f>
        <v/>
      </c>
      <c r="MI13" s="87" t="str">
        <f>IF(MI12="","",VLOOKUP(MI$3,CONFIG.!$A:$M,MI$2,FALSE))</f>
        <v/>
      </c>
      <c r="MJ13" s="87" t="str">
        <f>IF(MJ12="","",VLOOKUP(MJ$3,CONFIG.!$A:$M,MJ$2,FALSE))</f>
        <v/>
      </c>
      <c r="MK13" s="87" t="str">
        <f>IF(MK12="","",VLOOKUP(MK$3,CONFIG.!$A:$M,MK$2,FALSE))</f>
        <v/>
      </c>
      <c r="ML13" s="87" t="str">
        <f>IF(ML12="","",VLOOKUP(ML$3,CONFIG.!$A:$M,ML$2,FALSE))</f>
        <v/>
      </c>
      <c r="MM13" s="87" t="str">
        <f>IF(MM12="","",VLOOKUP(MM$3,CONFIG.!$A:$M,MM$2,FALSE))</f>
        <v/>
      </c>
      <c r="MN13" s="87" t="str">
        <f>IF(MN12="","",VLOOKUP(MN$3,CONFIG.!$A:$M,MN$2,FALSE))</f>
        <v/>
      </c>
      <c r="MO13" s="87" t="str">
        <f>IF(MO12="","",VLOOKUP(MO$3,CONFIG.!$A:$M,MO$2,FALSE))</f>
        <v/>
      </c>
      <c r="MP13" s="87" t="str">
        <f>IF(MP12="","",VLOOKUP(MP$3,CONFIG.!$A:$M,MP$2,FALSE))</f>
        <v/>
      </c>
      <c r="MQ13" s="87" t="str">
        <f>IF(MQ12="","",VLOOKUP(MQ$3,CONFIG.!$A:$M,MQ$2,FALSE))</f>
        <v/>
      </c>
      <c r="MR13" s="87" t="str">
        <f>IF(MR12="","",VLOOKUP(MR$3,CONFIG.!$A:$M,MR$2,FALSE))</f>
        <v/>
      </c>
      <c r="MS13" s="87" t="str">
        <f>IF(MS12="","",VLOOKUP(MS$3,CONFIG.!$A:$M,MS$2,FALSE))</f>
        <v/>
      </c>
      <c r="MT13" s="87" t="str">
        <f>IF(MT12="","",VLOOKUP(MT$3,CONFIG.!$A:$M,MT$2,FALSE))</f>
        <v/>
      </c>
      <c r="MU13" s="87" t="str">
        <f>IF(MU12="","",VLOOKUP(MU$3,CONFIG.!$A:$M,MU$2,FALSE))</f>
        <v/>
      </c>
      <c r="MV13" s="87" t="str">
        <f>IF(MV12="","",VLOOKUP(MV$3,CONFIG.!$A:$M,MV$2,FALSE))</f>
        <v/>
      </c>
      <c r="MW13" s="87" t="str">
        <f>IF(MW12="","",VLOOKUP(MW$3,CONFIG.!$A:$M,MW$2,FALSE))</f>
        <v/>
      </c>
      <c r="MX13" s="87" t="str">
        <f>IF(MX12="","",VLOOKUP(MX$3,CONFIG.!$A:$M,MX$2,FALSE))</f>
        <v/>
      </c>
      <c r="MY13" s="87" t="str">
        <f>IF(MY12="","",VLOOKUP(MY$3,CONFIG.!$A:$M,MY$2,FALSE))</f>
        <v/>
      </c>
      <c r="MZ13" s="87" t="str">
        <f>IF(MZ12="","",VLOOKUP(MZ$3,CONFIG.!$A:$M,MZ$2,FALSE))</f>
        <v/>
      </c>
      <c r="NA13" s="87" t="str">
        <f>IF(NA12="","",VLOOKUP(NA$3,CONFIG.!$A:$M,NA$2,FALSE))</f>
        <v/>
      </c>
      <c r="NB13" s="87" t="str">
        <f>IF(NB12="","",VLOOKUP(NB$3,CONFIG.!$A:$M,NB$2,FALSE))</f>
        <v/>
      </c>
      <c r="NC13" s="87" t="str">
        <f>IF(NC12="","",VLOOKUP(NC$3,CONFIG.!$A:$M,NC$2,FALSE))</f>
        <v/>
      </c>
      <c r="ND13" s="87" t="str">
        <f>IF(ND12="","",VLOOKUP(ND$3,CONFIG.!$A:$M,ND$2,FALSE))</f>
        <v/>
      </c>
      <c r="NE13" s="88" t="str">
        <f>IF(NE12="","",VLOOKUP(NE$3,CONFIG.!$A:$M,NE$2,FALSE))</f>
        <v/>
      </c>
    </row>
    <row r="14" spans="1:370" ht="15.75" thickBot="1" x14ac:dyDescent="0.3">
      <c r="A14" s="11">
        <v>9</v>
      </c>
      <c r="B14" s="11">
        <f t="shared" ref="B14" si="33">B15</f>
        <v>5</v>
      </c>
      <c r="C14" s="11">
        <f>IF(D15="OK",D14,"")</f>
        <v>146</v>
      </c>
      <c r="D14" s="141">
        <v>146</v>
      </c>
      <c r="E14" s="98" t="s">
        <v>75</v>
      </c>
      <c r="F14" s="98" t="s">
        <v>75</v>
      </c>
      <c r="G14" s="98" t="s">
        <v>75</v>
      </c>
      <c r="H14" s="10" t="str">
        <f>IF(ISERROR(HLOOKUP(H15,$T$4:$ZZ$1244,$A14+2,FALSE)=TRUE),"",HLOOKUP(H15,$T$4:$ZZ$1244,$A14+2,FALSE))</f>
        <v/>
      </c>
      <c r="I14" s="10" t="str">
        <f>IF(ISERROR(HLOOKUP(I15,$T$4:$ZZ$1244,$A14+2,FALSE)=TRUE),"",HLOOKUP(I15,$T$4:$ZZ$1244,$A14+2,FALSE))</f>
        <v/>
      </c>
      <c r="J14" s="10"/>
      <c r="K14" s="10" t="str">
        <f>IF(ISERROR(HLOOKUP(K15,$T$4:$ZZ$1244,$A14+2,FALSE)=TRUE),"",HLOOKUP(K15,$T$4:$ZZ$1244,$A14+2,FALSE))</f>
        <v/>
      </c>
      <c r="L14" s="10"/>
      <c r="M14" s="10"/>
      <c r="N14" s="10"/>
      <c r="O14" s="10"/>
      <c r="P14" s="10"/>
      <c r="Q14" s="10"/>
      <c r="R14" s="98" t="s">
        <v>68</v>
      </c>
      <c r="S14" s="98" t="s">
        <v>68</v>
      </c>
      <c r="T14" s="137" t="s">
        <v>67</v>
      </c>
      <c r="U14" s="90"/>
      <c r="V14" s="90"/>
      <c r="W14" s="90" t="s">
        <v>75</v>
      </c>
      <c r="X14" s="90"/>
      <c r="Y14" s="90"/>
      <c r="Z14" s="147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 t="s">
        <v>76</v>
      </c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1"/>
      <c r="BC14" s="89" t="s">
        <v>75</v>
      </c>
      <c r="BD14" s="90"/>
      <c r="BE14" s="90" t="s">
        <v>76</v>
      </c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1"/>
      <c r="CL14" s="92"/>
      <c r="CM14" s="93"/>
      <c r="CN14" s="93"/>
      <c r="CO14" s="93"/>
      <c r="CP14" s="93" t="s">
        <v>60</v>
      </c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4"/>
      <c r="DU14" s="89" t="s">
        <v>82</v>
      </c>
      <c r="DV14" s="90" t="s">
        <v>81</v>
      </c>
      <c r="DW14" s="90"/>
      <c r="DX14" s="90"/>
      <c r="DY14" s="90"/>
      <c r="DZ14" s="90" t="s">
        <v>67</v>
      </c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1"/>
      <c r="FD14" s="92"/>
      <c r="FE14" s="93" t="s">
        <v>60</v>
      </c>
      <c r="FF14" s="93" t="s">
        <v>60</v>
      </c>
      <c r="FG14" s="93" t="s">
        <v>60</v>
      </c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4"/>
      <c r="GM14" s="92" t="s">
        <v>60</v>
      </c>
      <c r="GN14" s="93"/>
      <c r="GO14" s="93" t="s">
        <v>60</v>
      </c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4"/>
      <c r="HV14" s="92" t="s">
        <v>60</v>
      </c>
      <c r="HW14" s="93" t="s">
        <v>60</v>
      </c>
      <c r="HX14" s="93" t="s">
        <v>60</v>
      </c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  <c r="IX14" s="93"/>
      <c r="IY14" s="93"/>
      <c r="IZ14" s="93"/>
      <c r="JA14" s="93"/>
      <c r="JB14" s="93"/>
      <c r="JC14" s="93"/>
      <c r="JD14" s="94"/>
      <c r="JE14" s="92"/>
      <c r="JF14" s="93"/>
      <c r="JG14" s="93"/>
      <c r="JH14" s="93" t="s">
        <v>60</v>
      </c>
      <c r="JI14" s="93"/>
      <c r="JJ14" s="93"/>
      <c r="JK14" s="93"/>
      <c r="JL14" s="93"/>
      <c r="JM14" s="93"/>
      <c r="JN14" s="93"/>
      <c r="JO14" s="93"/>
      <c r="JP14" s="93"/>
      <c r="JQ14" s="93"/>
      <c r="JR14" s="93"/>
      <c r="JS14" s="93"/>
      <c r="JT14" s="93"/>
      <c r="JU14" s="93"/>
      <c r="JV14" s="93"/>
      <c r="JW14" s="93"/>
      <c r="JX14" s="93"/>
      <c r="JY14" s="93"/>
      <c r="JZ14" s="93"/>
      <c r="KA14" s="93"/>
      <c r="KB14" s="93"/>
      <c r="KC14" s="93"/>
      <c r="KD14" s="93"/>
      <c r="KE14" s="93"/>
      <c r="KF14" s="93"/>
      <c r="KG14" s="93"/>
      <c r="KH14" s="93"/>
      <c r="KI14" s="93"/>
      <c r="KJ14" s="93"/>
      <c r="KK14" s="93"/>
      <c r="KL14" s="93"/>
      <c r="KM14" s="94"/>
      <c r="KN14" s="92" t="s">
        <v>60</v>
      </c>
      <c r="KO14" s="93"/>
      <c r="KP14" s="93"/>
      <c r="KQ14" s="93"/>
      <c r="KR14" s="93"/>
      <c r="KS14" s="93"/>
      <c r="KT14" s="93"/>
      <c r="KU14" s="93" t="s">
        <v>60</v>
      </c>
      <c r="KV14" s="93" t="s">
        <v>60</v>
      </c>
      <c r="KW14" s="93"/>
      <c r="KX14" s="93" t="s">
        <v>60</v>
      </c>
      <c r="KY14" s="93"/>
      <c r="KZ14" s="93"/>
      <c r="LA14" s="93"/>
      <c r="LB14" s="93"/>
      <c r="LC14" s="93"/>
      <c r="LD14" s="93"/>
      <c r="LE14" s="93"/>
      <c r="LF14" s="93"/>
      <c r="LG14" s="93"/>
      <c r="LH14" s="93"/>
      <c r="LI14" s="93"/>
      <c r="LJ14" s="93"/>
      <c r="LK14" s="93"/>
      <c r="LL14" s="93"/>
      <c r="LM14" s="93"/>
      <c r="LN14" s="93"/>
      <c r="LO14" s="93"/>
      <c r="LP14" s="93"/>
      <c r="LQ14" s="93"/>
      <c r="LR14" s="93"/>
      <c r="LS14" s="93"/>
      <c r="LT14" s="93"/>
      <c r="LU14" s="93"/>
      <c r="LV14" s="94"/>
      <c r="LW14" s="92"/>
      <c r="LX14" s="93"/>
      <c r="LY14" s="93"/>
      <c r="LZ14" s="93"/>
      <c r="MA14" s="93"/>
      <c r="MB14" s="93"/>
      <c r="MC14" s="93"/>
      <c r="MD14" s="93"/>
      <c r="ME14" s="93"/>
      <c r="MF14" s="93"/>
      <c r="MG14" s="93"/>
      <c r="MH14" s="93"/>
      <c r="MI14" s="93"/>
      <c r="MJ14" s="93"/>
      <c r="MK14" s="93"/>
      <c r="ML14" s="93"/>
      <c r="MM14" s="93"/>
      <c r="MN14" s="93"/>
      <c r="MO14" s="93"/>
      <c r="MP14" s="93"/>
      <c r="MQ14" s="93"/>
      <c r="MR14" s="93"/>
      <c r="MS14" s="93"/>
      <c r="MT14" s="93"/>
      <c r="MU14" s="93"/>
      <c r="MV14" s="93"/>
      <c r="MW14" s="93"/>
      <c r="MX14" s="93"/>
      <c r="MY14" s="93"/>
      <c r="MZ14" s="93"/>
      <c r="NA14" s="93"/>
      <c r="NB14" s="93"/>
      <c r="NC14" s="93"/>
      <c r="ND14" s="93"/>
      <c r="NE14" s="94"/>
      <c r="NF14" s="138"/>
    </row>
    <row r="15" spans="1:370" ht="15.75" hidden="1" thickBot="1" x14ac:dyDescent="0.3">
      <c r="A15" s="11">
        <v>10</v>
      </c>
      <c r="B15" s="11">
        <f t="shared" ref="B15" si="34">IF(D15="OK",1+B13,B13)</f>
        <v>5</v>
      </c>
      <c r="D15" s="142" t="str">
        <f>IF(ISERROR(IF(CONCATENATE(H15,I15,J15,K15,L15,M15,N15,O15,P15,Q15)=CONCATENATE(H$5,I$5,J$5,K$5,L$5,M$5,N$5,O$5,P$5,Q$5),"OK","NON")=TRUE),"NON",IF(CONCATENATE(H15,I15,J15,K15,L15,M15,N15,O15,P15,Q15)=CONCATENATE(H$5,I$5,J$5,K$5,L$5,M$5,N$5,O$5,P$5,Q$5),"OK","NON"))</f>
        <v>OK</v>
      </c>
      <c r="E15" s="84"/>
      <c r="F15" s="84"/>
      <c r="G15" s="84"/>
      <c r="H15" s="85" t="str">
        <f>HLOOKUP(H$5,$T15:$AAG15,1,FALSE)</f>
        <v/>
      </c>
      <c r="I15" s="85" t="str">
        <f t="shared" si="26"/>
        <v/>
      </c>
      <c r="J15" s="85" t="str">
        <f t="shared" si="26"/>
        <v/>
      </c>
      <c r="K15" s="85" t="str">
        <f t="shared" si="26"/>
        <v/>
      </c>
      <c r="L15" s="85" t="str">
        <f t="shared" si="26"/>
        <v/>
      </c>
      <c r="M15" s="85" t="str">
        <f t="shared" si="26"/>
        <v/>
      </c>
      <c r="N15" s="85" t="str">
        <f t="shared" si="26"/>
        <v/>
      </c>
      <c r="O15" s="85" t="str">
        <f t="shared" si="26"/>
        <v/>
      </c>
      <c r="P15" s="85" t="str">
        <f t="shared" si="26"/>
        <v/>
      </c>
      <c r="Q15" s="85" t="str">
        <f t="shared" si="26"/>
        <v/>
      </c>
      <c r="R15" s="85"/>
      <c r="S15" s="84"/>
      <c r="T15" s="86" t="str">
        <f>IF(T14="","",VLOOKUP(T$3,CONFIG.!$A:$M,T$2,FALSE))</f>
        <v>Acier brut et trempé / phosphaté</v>
      </c>
      <c r="U15" s="87" t="str">
        <f>IF(U14="","",VLOOKUP(U$3,CONFIG.!$A:$M,U$2,FALSE))</f>
        <v/>
      </c>
      <c r="V15" s="87" t="str">
        <f>IF(V14="","",VLOOKUP(V$3,CONFIG.!$A:$M,V$2,FALSE))</f>
        <v/>
      </c>
      <c r="W15" s="87" t="str">
        <f>IF(W14="","",VLOOKUP(W$3,CONFIG.!$A:$M,W$2,FALSE))</f>
        <v>Acier laminé à froid, tôlerie fine / phosphaté</v>
      </c>
      <c r="X15" s="87" t="str">
        <f>IF(X14="","",VLOOKUP(X$3,CONFIG.!$A:$M,X$2,FALSE))</f>
        <v/>
      </c>
      <c r="Y15" s="87" t="str">
        <f>IF(Y14="","",VLOOKUP(Y$3,CONFIG.!$A:$M,Y$2,FALSE))</f>
        <v/>
      </c>
      <c r="Z15" s="87" t="str">
        <f>IF(Z14="","",VLOOKUP(Z$3,CONFIG.!$A:$M,Z$2,FALSE))</f>
        <v/>
      </c>
      <c r="AA15" s="87" t="str">
        <f>IF(AA14="","",VLOOKUP(AA$3,CONFIG.!$A:$M,AA$2,FALSE))</f>
        <v/>
      </c>
      <c r="AB15" s="87" t="str">
        <f>IF(AB14="","",VLOOKUP(AB$3,CONFIG.!$A:$M,AB$2,FALSE))</f>
        <v/>
      </c>
      <c r="AC15" s="87" t="str">
        <f>IF(AC14="","",VLOOKUP(AC$3,CONFIG.!$A:$M,AC$2,FALSE))</f>
        <v/>
      </c>
      <c r="AD15" s="87" t="str">
        <f>IF(AD14="","",VLOOKUP(AD$3,CONFIG.!$A:$M,AD$2,FALSE))</f>
        <v/>
      </c>
      <c r="AE15" s="87" t="str">
        <f>IF(AE14="","",VLOOKUP(AE$3,CONFIG.!$A:$M,AE$2,FALSE))</f>
        <v/>
      </c>
      <c r="AF15" s="87" t="str">
        <f>IF(AF14="","",VLOOKUP(AF$3,CONFIG.!$A:$M,AF$2,FALSE))</f>
        <v/>
      </c>
      <c r="AG15" s="87" t="str">
        <f>IF(AG14="","",VLOOKUP(AG$3,CONFIG.!$A:$M,AG$2,FALSE))</f>
        <v/>
      </c>
      <c r="AH15" s="87" t="str">
        <f>IF(AH14="","",VLOOKUP(AH$3,CONFIG.!$A:$M,AH$2,FALSE))</f>
        <v/>
      </c>
      <c r="AI15" s="87" t="str">
        <f>IF(AI14="","",VLOOKUP(AI$3,CONFIG.!$A:$M,AI$2,FALSE))</f>
        <v/>
      </c>
      <c r="AJ15" s="87" t="str">
        <f>IF(AJ14="","",VLOOKUP(AJ$3,CONFIG.!$A:$M,AJ$2,FALSE))</f>
        <v/>
      </c>
      <c r="AK15" s="87" t="str">
        <f>IF(AK14="","",VLOOKUP(AK$3,CONFIG.!$A:$M,AK$2,FALSE))</f>
        <v/>
      </c>
      <c r="AL15" s="87" t="str">
        <f>IF(AL14="","",VLOOKUP(AL$3,CONFIG.!$A:$M,AL$2,FALSE))</f>
        <v/>
      </c>
      <c r="AM15" s="87" t="str">
        <f>IF(AM14="","",VLOOKUP(AM$3,CONFIG.!$A:$M,AM$2,FALSE))</f>
        <v/>
      </c>
      <c r="AN15" s="87" t="str">
        <f>IF(AN14="","",VLOOKUP(AN$3,CONFIG.!$A:$M,AN$2,FALSE))</f>
        <v/>
      </c>
      <c r="AO15" s="87" t="str">
        <f>IF(AO14="","",VLOOKUP(AO$3,CONFIG.!$A:$M,AO$2,FALSE))</f>
        <v/>
      </c>
      <c r="AP15" s="87" t="str">
        <f>IF(AP14="","",VLOOKUP(AP$3,CONFIG.!$A:$M,AP$2,FALSE))</f>
        <v/>
      </c>
      <c r="AQ15" s="87" t="str">
        <f>IF(AQ14="","",VLOOKUP(AQ$3,CONFIG.!$A:$M,AQ$2,FALSE))</f>
        <v>Fonte.</v>
      </c>
      <c r="AR15" s="87" t="str">
        <f>IF(AR14="","",VLOOKUP(AR$3,CONFIG.!$A:$M,AR$2,FALSE))</f>
        <v/>
      </c>
      <c r="AS15" s="87" t="str">
        <f>IF(AS14="","",VLOOKUP(AS$3,CONFIG.!$A:$M,AS$2,FALSE))</f>
        <v/>
      </c>
      <c r="AT15" s="87" t="str">
        <f>IF(AT14="","",VLOOKUP(AT$3,CONFIG.!$A:$M,AT$2,FALSE))</f>
        <v/>
      </c>
      <c r="AU15" s="87" t="str">
        <f>IF(AU14="","",VLOOKUP(AU$3,CONFIG.!$A:$M,AU$2,FALSE))</f>
        <v/>
      </c>
      <c r="AV15" s="87" t="str">
        <f>IF(AV14="","",VLOOKUP(AV$3,CONFIG.!$A:$M,AV$2,FALSE))</f>
        <v/>
      </c>
      <c r="AW15" s="87" t="str">
        <f>IF(AW14="","",VLOOKUP(AW$3,CONFIG.!$A:$M,AW$2,FALSE))</f>
        <v/>
      </c>
      <c r="AX15" s="87" t="str">
        <f>IF(AX14="","",VLOOKUP(AX$3,CONFIG.!$A:$M,AX$2,FALSE))</f>
        <v/>
      </c>
      <c r="AY15" s="87" t="str">
        <f>IF(AY14="","",VLOOKUP(AY$3,CONFIG.!$A:$M,AY$2,FALSE))</f>
        <v/>
      </c>
      <c r="AZ15" s="87" t="str">
        <f>IF(AZ14="","",VLOOKUP(AZ$3,CONFIG.!$A:$M,AZ$2,FALSE))</f>
        <v/>
      </c>
      <c r="BA15" s="87" t="str">
        <f>IF(BA14="","",VLOOKUP(BA$3,CONFIG.!$A:$M,BA$2,FALSE))</f>
        <v/>
      </c>
      <c r="BB15" s="88" t="str">
        <f>IF(BB14="","",VLOOKUP(BB$3,CONFIG.!$A:$M,BB$2,FALSE))</f>
        <v/>
      </c>
      <c r="BC15" s="86" t="str">
        <f>IF(BC14="","",VLOOKUP(BC$3,CONFIG.!$A:$M,BC$2,FALSE))</f>
        <v>EXTERIEUR</v>
      </c>
      <c r="BD15" s="87" t="str">
        <f>IF(BD14="","",VLOOKUP(BD$3,CONFIG.!$A:$M,BD$2,FALSE))</f>
        <v/>
      </c>
      <c r="BE15" s="87" t="str">
        <f>IF(BE14="","",VLOOKUP(BE$3,CONFIG.!$A:$M,BE$2,FALSE))</f>
        <v>INTERIEUR</v>
      </c>
      <c r="BF15" s="87" t="str">
        <f>IF(BF14="","",VLOOKUP(BF$3,CONFIG.!$A:$M,BF$2,FALSE))</f>
        <v/>
      </c>
      <c r="BG15" s="87" t="str">
        <f>IF(BG14="","",VLOOKUP(BG$3,CONFIG.!$A:$M,BG$2,FALSE))</f>
        <v/>
      </c>
      <c r="BH15" s="87" t="str">
        <f>IF(BH14="","",VLOOKUP(BH$3,CONFIG.!$A:$M,BH$2,FALSE))</f>
        <v/>
      </c>
      <c r="BI15" s="87" t="str">
        <f>IF(BI14="","",VLOOKUP(BI$3,CONFIG.!$A:$M,BI$2,FALSE))</f>
        <v/>
      </c>
      <c r="BJ15" s="87" t="str">
        <f>IF(BJ14="","",VLOOKUP(BJ$3,CONFIG.!$A:$M,BJ$2,FALSE))</f>
        <v/>
      </c>
      <c r="BK15" s="87" t="str">
        <f>IF(BK14="","",VLOOKUP(BK$3,CONFIG.!$A:$M,BK$2,FALSE))</f>
        <v/>
      </c>
      <c r="BL15" s="87" t="str">
        <f>IF(BL14="","",VLOOKUP(BL$3,CONFIG.!$A:$M,BL$2,FALSE))</f>
        <v/>
      </c>
      <c r="BM15" s="87" t="str">
        <f>IF(BM14="","",VLOOKUP(BM$3,CONFIG.!$A:$M,BM$2,FALSE))</f>
        <v/>
      </c>
      <c r="BN15" s="87" t="str">
        <f>IF(BN14="","",VLOOKUP(BN$3,CONFIG.!$A:$M,BN$2,FALSE))</f>
        <v/>
      </c>
      <c r="BO15" s="87" t="str">
        <f>IF(BO14="","",VLOOKUP(BO$3,CONFIG.!$A:$M,BO$2,FALSE))</f>
        <v/>
      </c>
      <c r="BP15" s="87" t="str">
        <f>IF(BP14="","",VLOOKUP(BP$3,CONFIG.!$A:$M,BP$2,FALSE))</f>
        <v/>
      </c>
      <c r="BQ15" s="87" t="str">
        <f>IF(BQ14="","",VLOOKUP(BQ$3,CONFIG.!$A:$M,BQ$2,FALSE))</f>
        <v/>
      </c>
      <c r="BR15" s="87" t="str">
        <f>IF(BR14="","",VLOOKUP(BR$3,CONFIG.!$A:$M,BR$2,FALSE))</f>
        <v/>
      </c>
      <c r="BS15" s="87" t="str">
        <f>IF(BS14="","",VLOOKUP(BS$3,CONFIG.!$A:$M,BS$2,FALSE))</f>
        <v/>
      </c>
      <c r="BT15" s="87" t="str">
        <f>IF(BT14="","",VLOOKUP(BT$3,CONFIG.!$A:$M,BT$2,FALSE))</f>
        <v/>
      </c>
      <c r="BU15" s="87" t="str">
        <f>IF(BU14="","",VLOOKUP(BU$3,CONFIG.!$A:$M,BU$2,FALSE))</f>
        <v/>
      </c>
      <c r="BV15" s="87" t="str">
        <f>IF(BV14="","",VLOOKUP(BV$3,CONFIG.!$A:$M,BV$2,FALSE))</f>
        <v/>
      </c>
      <c r="BW15" s="87" t="str">
        <f>IF(BW14="","",VLOOKUP(BW$3,CONFIG.!$A:$M,BW$2,FALSE))</f>
        <v/>
      </c>
      <c r="BX15" s="87" t="str">
        <f>IF(BX14="","",VLOOKUP(BX$3,CONFIG.!$A:$M,BX$2,FALSE))</f>
        <v/>
      </c>
      <c r="BY15" s="87" t="str">
        <f>IF(BY14="","",VLOOKUP(BY$3,CONFIG.!$A:$M,BY$2,FALSE))</f>
        <v/>
      </c>
      <c r="BZ15" s="87" t="str">
        <f>IF(BZ14="","",VLOOKUP(BZ$3,CONFIG.!$A:$M,BZ$2,FALSE))</f>
        <v/>
      </c>
      <c r="CA15" s="87" t="str">
        <f>IF(CA14="","",VLOOKUP(CA$3,CONFIG.!$A:$M,CA$2,FALSE))</f>
        <v/>
      </c>
      <c r="CB15" s="87" t="str">
        <f>IF(CB14="","",VLOOKUP(CB$3,CONFIG.!$A:$M,CB$2,FALSE))</f>
        <v/>
      </c>
      <c r="CC15" s="87" t="str">
        <f>IF(CC14="","",VLOOKUP(CC$3,CONFIG.!$A:$M,CC$2,FALSE))</f>
        <v/>
      </c>
      <c r="CD15" s="87" t="str">
        <f>IF(CD14="","",VLOOKUP(CD$3,CONFIG.!$A:$M,CD$2,FALSE))</f>
        <v/>
      </c>
      <c r="CE15" s="87" t="str">
        <f>IF(CE14="","",VLOOKUP(CE$3,CONFIG.!$A:$M,CE$2,FALSE))</f>
        <v/>
      </c>
      <c r="CF15" s="87" t="str">
        <f>IF(CF14="","",VLOOKUP(CF$3,CONFIG.!$A:$M,CF$2,FALSE))</f>
        <v/>
      </c>
      <c r="CG15" s="87" t="str">
        <f>IF(CG14="","",VLOOKUP(CG$3,CONFIG.!$A:$M,CG$2,FALSE))</f>
        <v/>
      </c>
      <c r="CH15" s="87" t="str">
        <f>IF(CH14="","",VLOOKUP(CH$3,CONFIG.!$A:$M,CH$2,FALSE))</f>
        <v/>
      </c>
      <c r="CI15" s="87" t="str">
        <f>IF(CI14="","",VLOOKUP(CI$3,CONFIG.!$A:$M,CI$2,FALSE))</f>
        <v/>
      </c>
      <c r="CJ15" s="87" t="str">
        <f>IF(CJ14="","",VLOOKUP(CJ$3,CONFIG.!$A:$M,CJ$2,FALSE))</f>
        <v/>
      </c>
      <c r="CK15" s="88" t="str">
        <f>IF(CK14="","",VLOOKUP(CK$3,CONFIG.!$A:$M,CK$2,FALSE))</f>
        <v/>
      </c>
      <c r="CL15" s="86" t="str">
        <f>IF(CL14="","",VLOOKUP(CL$3,CONFIG.!$A:$M,CL$2,FALSE))</f>
        <v/>
      </c>
      <c r="CM15" s="87" t="str">
        <f>IF(CM14="","",VLOOKUP(CM$3,CONFIG.!$A:$M,CM$2,FALSE))</f>
        <v/>
      </c>
      <c r="CN15" s="87" t="str">
        <f>IF(CN14="","",VLOOKUP(CN$3,CONFIG.!$A:$M,CN$2,FALSE))</f>
        <v/>
      </c>
      <c r="CO15" s="87" t="str">
        <f>IF(CO14="","",VLOOKUP(CO$3,CONFIG.!$A:$M,CO$2,FALSE))</f>
        <v/>
      </c>
      <c r="CP15" s="87" t="str">
        <f>IF(CP14="","",VLOOKUP(CP$3,CONFIG.!$A:$M,CP$2,FALSE))</f>
        <v>SOLVANTE</v>
      </c>
      <c r="CQ15" s="87" t="str">
        <f>IF(CQ14="","",VLOOKUP(CQ$3,CONFIG.!$A:$M,CQ$2,FALSE))</f>
        <v/>
      </c>
      <c r="CR15" s="87" t="str">
        <f>IF(CR14="","",VLOOKUP(CR$3,CONFIG.!$A:$M,CR$2,FALSE))</f>
        <v/>
      </c>
      <c r="CS15" s="87" t="str">
        <f>IF(CS14="","",VLOOKUP(CS$3,CONFIG.!$A:$M,CS$2,FALSE))</f>
        <v/>
      </c>
      <c r="CT15" s="87" t="str">
        <f>IF(CT14="","",VLOOKUP(CT$3,CONFIG.!$A:$M,CT$2,FALSE))</f>
        <v/>
      </c>
      <c r="CU15" s="87" t="str">
        <f>IF(CU14="","",VLOOKUP(CU$3,CONFIG.!$A:$M,CU$2,FALSE))</f>
        <v/>
      </c>
      <c r="CV15" s="87" t="str">
        <f>IF(CV14="","",VLOOKUP(CV$3,CONFIG.!$A:$M,CV$2,FALSE))</f>
        <v/>
      </c>
      <c r="CW15" s="87" t="str">
        <f>IF(CW14="","",VLOOKUP(CW$3,CONFIG.!$A:$M,CW$2,FALSE))</f>
        <v/>
      </c>
      <c r="CX15" s="87" t="str">
        <f>IF(CX14="","",VLOOKUP(CX$3,CONFIG.!$A:$M,CX$2,FALSE))</f>
        <v/>
      </c>
      <c r="CY15" s="87" t="str">
        <f>IF(CY14="","",VLOOKUP(CY$3,CONFIG.!$A:$M,CY$2,FALSE))</f>
        <v/>
      </c>
      <c r="CZ15" s="87" t="str">
        <f>IF(CZ14="","",VLOOKUP(CZ$3,CONFIG.!$A:$M,CZ$2,FALSE))</f>
        <v/>
      </c>
      <c r="DA15" s="87" t="str">
        <f>IF(DA14="","",VLOOKUP(DA$3,CONFIG.!$A:$M,DA$2,FALSE))</f>
        <v/>
      </c>
      <c r="DB15" s="87" t="str">
        <f>IF(DB14="","",VLOOKUP(DB$3,CONFIG.!$A:$M,DB$2,FALSE))</f>
        <v/>
      </c>
      <c r="DC15" s="87" t="str">
        <f>IF(DC14="","",VLOOKUP(DC$3,CONFIG.!$A:$M,DC$2,FALSE))</f>
        <v/>
      </c>
      <c r="DD15" s="87" t="str">
        <f>IF(DD14="","",VLOOKUP(DD$3,CONFIG.!$A:$M,DD$2,FALSE))</f>
        <v/>
      </c>
      <c r="DE15" s="87" t="str">
        <f>IF(DE14="","",VLOOKUP(DE$3,CONFIG.!$A:$M,DE$2,FALSE))</f>
        <v/>
      </c>
      <c r="DF15" s="87" t="str">
        <f>IF(DF14="","",VLOOKUP(DF$3,CONFIG.!$A:$M,DF$2,FALSE))</f>
        <v/>
      </c>
      <c r="DG15" s="87" t="str">
        <f>IF(DG14="","",VLOOKUP(DG$3,CONFIG.!$A:$M,DG$2,FALSE))</f>
        <v/>
      </c>
      <c r="DH15" s="87" t="str">
        <f>IF(DH14="","",VLOOKUP(DH$3,CONFIG.!$A:$M,DH$2,FALSE))</f>
        <v/>
      </c>
      <c r="DI15" s="87" t="str">
        <f>IF(DI14="","",VLOOKUP(DI$3,CONFIG.!$A:$M,DI$2,FALSE))</f>
        <v/>
      </c>
      <c r="DJ15" s="87" t="str">
        <f>IF(DJ14="","",VLOOKUP(DJ$3,CONFIG.!$A:$M,DJ$2,FALSE))</f>
        <v/>
      </c>
      <c r="DK15" s="87" t="str">
        <f>IF(DK14="","",VLOOKUP(DK$3,CONFIG.!$A:$M,DK$2,FALSE))</f>
        <v/>
      </c>
      <c r="DL15" s="87" t="str">
        <f>IF(DL14="","",VLOOKUP(DL$3,CONFIG.!$A:$M,DL$2,FALSE))</f>
        <v/>
      </c>
      <c r="DM15" s="87" t="str">
        <f>IF(DM14="","",VLOOKUP(DM$3,CONFIG.!$A:$M,DM$2,FALSE))</f>
        <v/>
      </c>
      <c r="DN15" s="87" t="str">
        <f>IF(DN14="","",VLOOKUP(DN$3,CONFIG.!$A:$M,DN$2,FALSE))</f>
        <v/>
      </c>
      <c r="DO15" s="87" t="str">
        <f>IF(DO14="","",VLOOKUP(DO$3,CONFIG.!$A:$M,DO$2,FALSE))</f>
        <v/>
      </c>
      <c r="DP15" s="87" t="str">
        <f>IF(DP14="","",VLOOKUP(DP$3,CONFIG.!$A:$M,DP$2,FALSE))</f>
        <v/>
      </c>
      <c r="DQ15" s="87" t="str">
        <f>IF(DQ14="","",VLOOKUP(DQ$3,CONFIG.!$A:$M,DQ$2,FALSE))</f>
        <v/>
      </c>
      <c r="DR15" s="87" t="str">
        <f>IF(DR14="","",VLOOKUP(DR$3,CONFIG.!$A:$M,DR$2,FALSE))</f>
        <v/>
      </c>
      <c r="DS15" s="87" t="str">
        <f>IF(DS14="","",VLOOKUP(DS$3,CONFIG.!$A:$M,DS$2,FALSE))</f>
        <v/>
      </c>
      <c r="DT15" s="88" t="str">
        <f>IF(DT14="","",VLOOKUP(DT$3,CONFIG.!$A:$M,DT$2,FALSE))</f>
        <v/>
      </c>
      <c r="DU15" s="86" t="str">
        <f>IF(DU14="","",VLOOKUP(DU$3,CONFIG.!$A:$M,DU$2,FALSE))</f>
        <v>ABRASION</v>
      </c>
      <c r="DV15" s="87" t="str">
        <f>IF(DV14="","",VLOOKUP(DV$3,CONFIG.!$A:$M,DV$2,FALSE))</f>
        <v>CHIMIQUE</v>
      </c>
      <c r="DW15" s="87" t="str">
        <f>IF(DW14="","",VLOOKUP(DW$3,CONFIG.!$A:$M,DW$2,FALSE))</f>
        <v/>
      </c>
      <c r="DX15" s="87" t="str">
        <f>IF(DX14="","",VLOOKUP(DX$3,CONFIG.!$A:$M,DX$2,FALSE))</f>
        <v/>
      </c>
      <c r="DY15" s="87" t="str">
        <f>IF(DY14="","",VLOOKUP(DY$3,CONFIG.!$A:$M,DY$2,FALSE))</f>
        <v/>
      </c>
      <c r="DZ15" s="87" t="str">
        <f>IF(DZ14="","",VLOOKUP(DZ$3,CONFIG.!$A:$M,DZ$2,FALSE))</f>
        <v>ULTRA VIOLET</v>
      </c>
      <c r="EA15" s="87" t="str">
        <f>IF(EA14="","",VLOOKUP(EA$3,CONFIG.!$A:$M,EA$2,FALSE))</f>
        <v/>
      </c>
      <c r="EB15" s="87" t="str">
        <f>IF(EB14="","",VLOOKUP(EB$3,CONFIG.!$A:$M,EB$2,FALSE))</f>
        <v/>
      </c>
      <c r="EC15" s="87" t="str">
        <f>IF(EC14="","",VLOOKUP(EC$3,CONFIG.!$A:$M,EC$2,FALSE))</f>
        <v/>
      </c>
      <c r="ED15" s="87" t="str">
        <f>IF(ED14="","",VLOOKUP(ED$3,CONFIG.!$A:$M,ED$2,FALSE))</f>
        <v/>
      </c>
      <c r="EE15" s="87" t="str">
        <f>IF(EE14="","",VLOOKUP(EE$3,CONFIG.!$A:$M,EE$2,FALSE))</f>
        <v/>
      </c>
      <c r="EF15" s="87" t="str">
        <f>IF(EF14="","",VLOOKUP(EF$3,CONFIG.!$A:$M,EF$2,FALSE))</f>
        <v/>
      </c>
      <c r="EG15" s="87" t="str">
        <f>IF(EG14="","",VLOOKUP(EG$3,CONFIG.!$A:$M,EG$2,FALSE))</f>
        <v/>
      </c>
      <c r="EH15" s="87" t="str">
        <f>IF(EH14="","",VLOOKUP(EH$3,CONFIG.!$A:$M,EH$2,FALSE))</f>
        <v/>
      </c>
      <c r="EI15" s="87" t="str">
        <f>IF(EI14="","",VLOOKUP(EI$3,CONFIG.!$A:$M,EI$2,FALSE))</f>
        <v/>
      </c>
      <c r="EJ15" s="87" t="str">
        <f>IF(EJ14="","",VLOOKUP(EJ$3,CONFIG.!$A:$M,EJ$2,FALSE))</f>
        <v/>
      </c>
      <c r="EK15" s="87" t="str">
        <f>IF(EK14="","",VLOOKUP(EK$3,CONFIG.!$A:$M,EK$2,FALSE))</f>
        <v/>
      </c>
      <c r="EL15" s="87" t="str">
        <f>IF(EL14="","",VLOOKUP(EL$3,CONFIG.!$A:$M,EL$2,FALSE))</f>
        <v/>
      </c>
      <c r="EM15" s="87" t="str">
        <f>IF(EM14="","",VLOOKUP(EM$3,CONFIG.!$A:$M,EM$2,FALSE))</f>
        <v/>
      </c>
      <c r="EN15" s="87" t="str">
        <f>IF(EN14="","",VLOOKUP(EN$3,CONFIG.!$A:$M,EN$2,FALSE))</f>
        <v/>
      </c>
      <c r="EO15" s="87" t="str">
        <f>IF(EO14="","",VLOOKUP(EO$3,CONFIG.!$A:$M,EO$2,FALSE))</f>
        <v/>
      </c>
      <c r="EP15" s="87" t="str">
        <f>IF(EP14="","",VLOOKUP(EP$3,CONFIG.!$A:$M,EP$2,FALSE))</f>
        <v/>
      </c>
      <c r="EQ15" s="87" t="str">
        <f>IF(EQ14="","",VLOOKUP(EQ$3,CONFIG.!$A:$M,EQ$2,FALSE))</f>
        <v/>
      </c>
      <c r="ER15" s="87" t="str">
        <f>IF(ER14="","",VLOOKUP(ER$3,CONFIG.!$A:$M,ER$2,FALSE))</f>
        <v/>
      </c>
      <c r="ES15" s="87" t="str">
        <f>IF(ES14="","",VLOOKUP(ES$3,CONFIG.!$A:$M,ES$2,FALSE))</f>
        <v/>
      </c>
      <c r="ET15" s="87" t="str">
        <f>IF(ET14="","",VLOOKUP(ET$3,CONFIG.!$A:$M,ET$2,FALSE))</f>
        <v/>
      </c>
      <c r="EU15" s="87" t="str">
        <f>IF(EU14="","",VLOOKUP(EU$3,CONFIG.!$A:$M,EU$2,FALSE))</f>
        <v/>
      </c>
      <c r="EV15" s="87" t="str">
        <f>IF(EV14="","",VLOOKUP(EV$3,CONFIG.!$A:$M,EV$2,FALSE))</f>
        <v/>
      </c>
      <c r="EW15" s="87" t="str">
        <f>IF(EW14="","",VLOOKUP(EW$3,CONFIG.!$A:$M,EW$2,FALSE))</f>
        <v/>
      </c>
      <c r="EX15" s="87" t="str">
        <f>IF(EX14="","",VLOOKUP(EX$3,CONFIG.!$A:$M,EX$2,FALSE))</f>
        <v/>
      </c>
      <c r="EY15" s="87" t="str">
        <f>IF(EY14="","",VLOOKUP(EY$3,CONFIG.!$A:$M,EY$2,FALSE))</f>
        <v/>
      </c>
      <c r="EZ15" s="87" t="str">
        <f>IF(EZ14="","",VLOOKUP(EZ$3,CONFIG.!$A:$M,EZ$2,FALSE))</f>
        <v/>
      </c>
      <c r="FA15" s="87" t="str">
        <f>IF(FA14="","",VLOOKUP(FA$3,CONFIG.!$A:$M,FA$2,FALSE))</f>
        <v/>
      </c>
      <c r="FB15" s="87" t="str">
        <f>IF(FB14="","",VLOOKUP(FB$3,CONFIG.!$A:$M,FB$2,FALSE))</f>
        <v/>
      </c>
      <c r="FC15" s="88" t="str">
        <f>IF(FC14="","",VLOOKUP(FC$3,CONFIG.!$A:$M,FC$2,FALSE))</f>
        <v/>
      </c>
      <c r="FD15" s="86" t="str">
        <f>IF(FD14="","",VLOOKUP(FD$3,CONFIG.!$A:$M,FD$2,FALSE))</f>
        <v/>
      </c>
      <c r="FE15" s="87" t="str">
        <f>IF(FE14="","",VLOOKUP(FE$3,CONFIG.!$A:$M,FE$2,FALSE))</f>
        <v>Pulvérisation</v>
      </c>
      <c r="FF15" s="87" t="str">
        <f>IF(FF14="","",VLOOKUP(FF$3,CONFIG.!$A:$M,FF$2,FALSE))</f>
        <v>Pulvérisation électrostatique</v>
      </c>
      <c r="FG15" s="87" t="str">
        <f>IF(FG14="","",VLOOKUP(FG$3,CONFIG.!$A:$M,FG$2,FALSE))</f>
        <v>Trempé</v>
      </c>
      <c r="FH15" s="87" t="str">
        <f>IF(FH14="","",VLOOKUP(FH$3,CONFIG.!$A:$M,FH$2,FALSE))</f>
        <v/>
      </c>
      <c r="FI15" s="87" t="str">
        <f>IF(FI14="","",VLOOKUP(FI$3,CONFIG.!$A:$M,FI$2,FALSE))</f>
        <v/>
      </c>
      <c r="FJ15" s="87" t="str">
        <f>IF(FJ14="","",VLOOKUP(FJ$3,CONFIG.!$A:$M,FJ$2,FALSE))</f>
        <v/>
      </c>
      <c r="FK15" s="87" t="str">
        <f>IF(FK14="","",VLOOKUP(FK$3,CONFIG.!$A:$M,FK$2,FALSE))</f>
        <v/>
      </c>
      <c r="FL15" s="87" t="str">
        <f>IF(FL14="","",VLOOKUP(FL$3,CONFIG.!$A:$M,FL$2,FALSE))</f>
        <v/>
      </c>
      <c r="FM15" s="87" t="str">
        <f>IF(FM14="","",VLOOKUP(FM$3,CONFIG.!$A:$M,FM$2,FALSE))</f>
        <v/>
      </c>
      <c r="FN15" s="87" t="str">
        <f>IF(FN14="","",VLOOKUP(FN$3,CONFIG.!$A:$M,FN$2,FALSE))</f>
        <v/>
      </c>
      <c r="FO15" s="87" t="str">
        <f>IF(FO14="","",VLOOKUP(FO$3,CONFIG.!$A:$M,FO$2,FALSE))</f>
        <v/>
      </c>
      <c r="FP15" s="87" t="str">
        <f>IF(FP14="","",VLOOKUP(FP$3,CONFIG.!$A:$M,FP$2,FALSE))</f>
        <v/>
      </c>
      <c r="FQ15" s="87" t="str">
        <f>IF(FQ14="","",VLOOKUP(FQ$3,CONFIG.!$A:$M,FQ$2,FALSE))</f>
        <v/>
      </c>
      <c r="FR15" s="87" t="str">
        <f>IF(FR14="","",VLOOKUP(FR$3,CONFIG.!$A:$M,FR$2,FALSE))</f>
        <v/>
      </c>
      <c r="FS15" s="87" t="str">
        <f>IF(FS14="","",VLOOKUP(FS$3,CONFIG.!$A:$M,FS$2,FALSE))</f>
        <v/>
      </c>
      <c r="FT15" s="87" t="str">
        <f>IF(FT14="","",VLOOKUP(FT$3,CONFIG.!$A:$M,FT$2,FALSE))</f>
        <v/>
      </c>
      <c r="FU15" s="87" t="str">
        <f>IF(FU14="","",VLOOKUP(FU$3,CONFIG.!$A:$M,FU$2,FALSE))</f>
        <v/>
      </c>
      <c r="FV15" s="87" t="str">
        <f>IF(FV14="","",VLOOKUP(FV$3,CONFIG.!$A:$M,FV$2,FALSE))</f>
        <v/>
      </c>
      <c r="FW15" s="87" t="str">
        <f>IF(FW14="","",VLOOKUP(FW$3,CONFIG.!$A:$M,FW$2,FALSE))</f>
        <v/>
      </c>
      <c r="FX15" s="87" t="str">
        <f>IF(FX14="","",VLOOKUP(FX$3,CONFIG.!$A:$M,FX$2,FALSE))</f>
        <v/>
      </c>
      <c r="FY15" s="87" t="str">
        <f>IF(FY14="","",VLOOKUP(FY$3,CONFIG.!$A:$M,FY$2,FALSE))</f>
        <v/>
      </c>
      <c r="FZ15" s="87" t="str">
        <f>IF(FZ14="","",VLOOKUP(FZ$3,CONFIG.!$A:$M,FZ$2,FALSE))</f>
        <v/>
      </c>
      <c r="GA15" s="87" t="str">
        <f>IF(GA14="","",VLOOKUP(GA$3,CONFIG.!$A:$M,GA$2,FALSE))</f>
        <v/>
      </c>
      <c r="GB15" s="87" t="str">
        <f>IF(GB14="","",VLOOKUP(GB$3,CONFIG.!$A:$M,GB$2,FALSE))</f>
        <v/>
      </c>
      <c r="GC15" s="87" t="str">
        <f>IF(GC14="","",VLOOKUP(GC$3,CONFIG.!$A:$M,GC$2,FALSE))</f>
        <v/>
      </c>
      <c r="GD15" s="87" t="str">
        <f>IF(GD14="","",VLOOKUP(GD$3,CONFIG.!$A:$M,GD$2,FALSE))</f>
        <v/>
      </c>
      <c r="GE15" s="87" t="str">
        <f>IF(GE14="","",VLOOKUP(GE$3,CONFIG.!$A:$M,GE$2,FALSE))</f>
        <v/>
      </c>
      <c r="GF15" s="87" t="str">
        <f>IF(GF14="","",VLOOKUP(GF$3,CONFIG.!$A:$M,GF$2,FALSE))</f>
        <v/>
      </c>
      <c r="GG15" s="87" t="str">
        <f>IF(GG14="","",VLOOKUP(GG$3,CONFIG.!$A:$M,GG$2,FALSE))</f>
        <v/>
      </c>
      <c r="GH15" s="87" t="str">
        <f>IF(GH14="","",VLOOKUP(GH$3,CONFIG.!$A:$M,GH$2,FALSE))</f>
        <v/>
      </c>
      <c r="GI15" s="87" t="str">
        <f>IF(GI14="","",VLOOKUP(GI$3,CONFIG.!$A:$M,GI$2,FALSE))</f>
        <v/>
      </c>
      <c r="GJ15" s="87" t="str">
        <f>IF(GJ14="","",VLOOKUP(GJ$3,CONFIG.!$A:$M,GJ$2,FALSE))</f>
        <v/>
      </c>
      <c r="GK15" s="87" t="str">
        <f>IF(GK14="","",VLOOKUP(GK$3,CONFIG.!$A:$M,GK$2,FALSE))</f>
        <v/>
      </c>
      <c r="GL15" s="88" t="str">
        <f>IF(GL14="","",VLOOKUP(GL$3,CONFIG.!$A:$M,GL$2,FALSE))</f>
        <v/>
      </c>
      <c r="GM15" s="86" t="str">
        <f>IF(GM14="","",VLOOKUP(GM$3,CONFIG.!$A:$M,GM$2,FALSE))</f>
        <v>Brillant</v>
      </c>
      <c r="GN15" s="87" t="str">
        <f>IF(GN14="","",VLOOKUP(GN$3,CONFIG.!$A:$M,GN$2,FALSE))</f>
        <v/>
      </c>
      <c r="GO15" s="87" t="str">
        <f>IF(GO14="","",VLOOKUP(GO$3,CONFIG.!$A:$M,GO$2,FALSE))</f>
        <v>Satiné</v>
      </c>
      <c r="GP15" s="87" t="str">
        <f>IF(GP14="","",VLOOKUP(GP$3,CONFIG.!$A:$M,GP$2,FALSE))</f>
        <v/>
      </c>
      <c r="GQ15" s="87" t="str">
        <f>IF(GQ14="","",VLOOKUP(GQ$3,CONFIG.!$A:$M,GQ$2,FALSE))</f>
        <v/>
      </c>
      <c r="GR15" s="87" t="str">
        <f>IF(GR14="","",VLOOKUP(GR$3,CONFIG.!$A:$M,GR$2,FALSE))</f>
        <v/>
      </c>
      <c r="GS15" s="87" t="str">
        <f>IF(GS14="","",VLOOKUP(GS$3,CONFIG.!$A:$M,GS$2,FALSE))</f>
        <v/>
      </c>
      <c r="GT15" s="87" t="str">
        <f>IF(GT14="","",VLOOKUP(GT$3,CONFIG.!$A:$M,GT$2,FALSE))</f>
        <v/>
      </c>
      <c r="GU15" s="87" t="str">
        <f>IF(GU14="","",VLOOKUP(GU$3,CONFIG.!$A:$M,GU$2,FALSE))</f>
        <v/>
      </c>
      <c r="GV15" s="87" t="str">
        <f>IF(GV14="","",VLOOKUP(GV$3,CONFIG.!$A:$M,GV$2,FALSE))</f>
        <v/>
      </c>
      <c r="GW15" s="87" t="str">
        <f>IF(GW14="","",VLOOKUP(GW$3,CONFIG.!$A:$M,GW$2,FALSE))</f>
        <v/>
      </c>
      <c r="GX15" s="87" t="str">
        <f>IF(GX14="","",VLOOKUP(GX$3,CONFIG.!$A:$M,GX$2,FALSE))</f>
        <v/>
      </c>
      <c r="GY15" s="87" t="str">
        <f>IF(GY14="","",VLOOKUP(GY$3,CONFIG.!$A:$M,GY$2,FALSE))</f>
        <v/>
      </c>
      <c r="GZ15" s="87" t="str">
        <f>IF(GZ14="","",VLOOKUP(GZ$3,CONFIG.!$A:$M,GZ$2,FALSE))</f>
        <v/>
      </c>
      <c r="HA15" s="87" t="str">
        <f>IF(HA14="","",VLOOKUP(HA$3,CONFIG.!$A:$M,HA$2,FALSE))</f>
        <v/>
      </c>
      <c r="HB15" s="87" t="str">
        <f>IF(HB14="","",VLOOKUP(HB$3,CONFIG.!$A:$M,HB$2,FALSE))</f>
        <v/>
      </c>
      <c r="HC15" s="87" t="str">
        <f>IF(HC14="","",VLOOKUP(HC$3,CONFIG.!$A:$M,HC$2,FALSE))</f>
        <v/>
      </c>
      <c r="HD15" s="87" t="str">
        <f>IF(HD14="","",VLOOKUP(HD$3,CONFIG.!$A:$M,HD$2,FALSE))</f>
        <v/>
      </c>
      <c r="HE15" s="87" t="str">
        <f>IF(HE14="","",VLOOKUP(HE$3,CONFIG.!$A:$M,HE$2,FALSE))</f>
        <v/>
      </c>
      <c r="HF15" s="87" t="str">
        <f>IF(HF14="","",VLOOKUP(HF$3,CONFIG.!$A:$M,HF$2,FALSE))</f>
        <v/>
      </c>
      <c r="HG15" s="87" t="str">
        <f>IF(HG14="","",VLOOKUP(HG$3,CONFIG.!$A:$M,HG$2,FALSE))</f>
        <v/>
      </c>
      <c r="HH15" s="87" t="str">
        <f>IF(HH14="","",VLOOKUP(HH$3,CONFIG.!$A:$M,HH$2,FALSE))</f>
        <v/>
      </c>
      <c r="HI15" s="87" t="str">
        <f>IF(HI14="","",VLOOKUP(HI$3,CONFIG.!$A:$M,HI$2,FALSE))</f>
        <v/>
      </c>
      <c r="HJ15" s="87" t="str">
        <f>IF(HJ14="","",VLOOKUP(HJ$3,CONFIG.!$A:$M,HJ$2,FALSE))</f>
        <v/>
      </c>
      <c r="HK15" s="87" t="str">
        <f>IF(HK14="","",VLOOKUP(HK$3,CONFIG.!$A:$M,HK$2,FALSE))</f>
        <v/>
      </c>
      <c r="HL15" s="87" t="str">
        <f>IF(HL14="","",VLOOKUP(HL$3,CONFIG.!$A:$M,HL$2,FALSE))</f>
        <v/>
      </c>
      <c r="HM15" s="87" t="str">
        <f>IF(HM14="","",VLOOKUP(HM$3,CONFIG.!$A:$M,HM$2,FALSE))</f>
        <v/>
      </c>
      <c r="HN15" s="87" t="str">
        <f>IF(HN14="","",VLOOKUP(HN$3,CONFIG.!$A:$M,HN$2,FALSE))</f>
        <v/>
      </c>
      <c r="HO15" s="87" t="str">
        <f>IF(HO14="","",VLOOKUP(HO$3,CONFIG.!$A:$M,HO$2,FALSE))</f>
        <v/>
      </c>
      <c r="HP15" s="87" t="str">
        <f>IF(HP14="","",VLOOKUP(HP$3,CONFIG.!$A:$M,HP$2,FALSE))</f>
        <v/>
      </c>
      <c r="HQ15" s="87" t="str">
        <f>IF(HQ14="","",VLOOKUP(HQ$3,CONFIG.!$A:$M,HQ$2,FALSE))</f>
        <v/>
      </c>
      <c r="HR15" s="87" t="str">
        <f>IF(HR14="","",VLOOKUP(HR$3,CONFIG.!$A:$M,HR$2,FALSE))</f>
        <v/>
      </c>
      <c r="HS15" s="87" t="str">
        <f>IF(HS14="","",VLOOKUP(HS$3,CONFIG.!$A:$M,HS$2,FALSE))</f>
        <v/>
      </c>
      <c r="HT15" s="87" t="str">
        <f>IF(HT14="","",VLOOKUP(HT$3,CONFIG.!$A:$M,HT$2,FALSE))</f>
        <v/>
      </c>
      <c r="HU15" s="88" t="str">
        <f>IF(HU14="","",VLOOKUP(HU$3,CONFIG.!$A:$M,HU$2,FALSE))</f>
        <v/>
      </c>
      <c r="HV15" s="86" t="str">
        <f>IF(HV14="","",VLOOKUP(HV$3,CONFIG.!$A:$M,HV$2,FALSE))</f>
        <v>Couleurs / Teintes</v>
      </c>
      <c r="HW15" s="87" t="str">
        <f>IF(HW14="","",VLOOKUP(HW$3,CONFIG.!$A:$M,HW$2,FALSE))</f>
        <v>Fluo / Photoluminescent</v>
      </c>
      <c r="HX15" s="87" t="str">
        <f>IF(HX14="","",VLOOKUP(HX$3,CONFIG.!$A:$M,HX$2,FALSE))</f>
        <v>Monocouche teinté</v>
      </c>
      <c r="HY15" s="87" t="str">
        <f>IF(HY14="","",VLOOKUP(HY$3,CONFIG.!$A:$M,HY$2,FALSE))</f>
        <v/>
      </c>
      <c r="HZ15" s="87" t="str">
        <f>IF(HZ14="","",VLOOKUP(HZ$3,CONFIG.!$A:$M,HZ$2,FALSE))</f>
        <v/>
      </c>
      <c r="IA15" s="87" t="str">
        <f>IF(IA14="","",VLOOKUP(IA$3,CONFIG.!$A:$M,IA$2,FALSE))</f>
        <v/>
      </c>
      <c r="IB15" s="87" t="str">
        <f>IF(IB14="","",VLOOKUP(IB$3,CONFIG.!$A:$M,IB$2,FALSE))</f>
        <v/>
      </c>
      <c r="IC15" s="87" t="str">
        <f>IF(IC14="","",VLOOKUP(IC$3,CONFIG.!$A:$M,IC$2,FALSE))</f>
        <v/>
      </c>
      <c r="ID15" s="87" t="str">
        <f>IF(ID14="","",VLOOKUP(ID$3,CONFIG.!$A:$M,ID$2,FALSE))</f>
        <v/>
      </c>
      <c r="IE15" s="87" t="str">
        <f>IF(IE14="","",VLOOKUP(IE$3,CONFIG.!$A:$M,IE$2,FALSE))</f>
        <v/>
      </c>
      <c r="IF15" s="87" t="str">
        <f>IF(IF14="","",VLOOKUP(IF$3,CONFIG.!$A:$M,IF$2,FALSE))</f>
        <v/>
      </c>
      <c r="IG15" s="87" t="str">
        <f>IF(IG14="","",VLOOKUP(IG$3,CONFIG.!$A:$M,IG$2,FALSE))</f>
        <v/>
      </c>
      <c r="IH15" s="87" t="str">
        <f>IF(IH14="","",VLOOKUP(IH$3,CONFIG.!$A:$M,IH$2,FALSE))</f>
        <v/>
      </c>
      <c r="II15" s="87" t="str">
        <f>IF(II14="","",VLOOKUP(II$3,CONFIG.!$A:$M,II$2,FALSE))</f>
        <v/>
      </c>
      <c r="IJ15" s="87" t="str">
        <f>IF(IJ14="","",VLOOKUP(IJ$3,CONFIG.!$A:$M,IJ$2,FALSE))</f>
        <v/>
      </c>
      <c r="IK15" s="87" t="str">
        <f>IF(IK14="","",VLOOKUP(IK$3,CONFIG.!$A:$M,IK$2,FALSE))</f>
        <v/>
      </c>
      <c r="IL15" s="87" t="str">
        <f>IF(IL14="","",VLOOKUP(IL$3,CONFIG.!$A:$M,IL$2,FALSE))</f>
        <v/>
      </c>
      <c r="IM15" s="87" t="str">
        <f>IF(IM14="","",VLOOKUP(IM$3,CONFIG.!$A:$M,IM$2,FALSE))</f>
        <v/>
      </c>
      <c r="IN15" s="87" t="str">
        <f>IF(IN14="","",VLOOKUP(IN$3,CONFIG.!$A:$M,IN$2,FALSE))</f>
        <v/>
      </c>
      <c r="IO15" s="87" t="str">
        <f>IF(IO14="","",VLOOKUP(IO$3,CONFIG.!$A:$M,IO$2,FALSE))</f>
        <v/>
      </c>
      <c r="IP15" s="87" t="str">
        <f>IF(IP14="","",VLOOKUP(IP$3,CONFIG.!$A:$M,IP$2,FALSE))</f>
        <v/>
      </c>
      <c r="IQ15" s="87" t="str">
        <f>IF(IQ14="","",VLOOKUP(IQ$3,CONFIG.!$A:$M,IQ$2,FALSE))</f>
        <v/>
      </c>
      <c r="IR15" s="87" t="str">
        <f>IF(IR14="","",VLOOKUP(IR$3,CONFIG.!$A:$M,IR$2,FALSE))</f>
        <v/>
      </c>
      <c r="IS15" s="87" t="str">
        <f>IF(IS14="","",VLOOKUP(IS$3,CONFIG.!$A:$M,IS$2,FALSE))</f>
        <v/>
      </c>
      <c r="IT15" s="87" t="str">
        <f>IF(IT14="","",VLOOKUP(IT$3,CONFIG.!$A:$M,IT$2,FALSE))</f>
        <v/>
      </c>
      <c r="IU15" s="87" t="str">
        <f>IF(IU14="","",VLOOKUP(IU$3,CONFIG.!$A:$M,IU$2,FALSE))</f>
        <v/>
      </c>
      <c r="IV15" s="87" t="str">
        <f>IF(IV14="","",VLOOKUP(IV$3,CONFIG.!$A:$M,IV$2,FALSE))</f>
        <v/>
      </c>
      <c r="IW15" s="87" t="str">
        <f>IF(IW14="","",VLOOKUP(IW$3,CONFIG.!$A:$M,IW$2,FALSE))</f>
        <v/>
      </c>
      <c r="IX15" s="87" t="str">
        <f>IF(IX14="","",VLOOKUP(IX$3,CONFIG.!$A:$M,IX$2,FALSE))</f>
        <v/>
      </c>
      <c r="IY15" s="87" t="str">
        <f>IF(IY14="","",VLOOKUP(IY$3,CONFIG.!$A:$M,IY$2,FALSE))</f>
        <v/>
      </c>
      <c r="IZ15" s="87" t="str">
        <f>IF(IZ14="","",VLOOKUP(IZ$3,CONFIG.!$A:$M,IZ$2,FALSE))</f>
        <v/>
      </c>
      <c r="JA15" s="87" t="str">
        <f>IF(JA14="","",VLOOKUP(JA$3,CONFIG.!$A:$M,JA$2,FALSE))</f>
        <v/>
      </c>
      <c r="JB15" s="87" t="str">
        <f>IF(JB14="","",VLOOKUP(JB$3,CONFIG.!$A:$M,JB$2,FALSE))</f>
        <v/>
      </c>
      <c r="JC15" s="87" t="str">
        <f>IF(JC14="","",VLOOKUP(JC$3,CONFIG.!$A:$M,JC$2,FALSE))</f>
        <v/>
      </c>
      <c r="JD15" s="88" t="str">
        <f>IF(JD14="","",VLOOKUP(JD$3,CONFIG.!$A:$M,JD$2,FALSE))</f>
        <v/>
      </c>
      <c r="JE15" s="86" t="str">
        <f>IF(JE14="","",VLOOKUP(JE$3,CONFIG.!$A:$M,JE$2,FALSE))</f>
        <v/>
      </c>
      <c r="JF15" s="87" t="str">
        <f>IF(JF14="","",VLOOKUP(JF$3,CONFIG.!$A:$M,JF$2,FALSE))</f>
        <v/>
      </c>
      <c r="JG15" s="87" t="str">
        <f>IF(JG14="","",VLOOKUP(JG$3,CONFIG.!$A:$M,JG$2,FALSE))</f>
        <v/>
      </c>
      <c r="JH15" s="87" t="str">
        <f>IF(JH14="","",VLOOKUP(JH$3,CONFIG.!$A:$M,JH$2,FALSE))</f>
        <v>BS &gt; 200 H</v>
      </c>
      <c r="JI15" s="87" t="str">
        <f>IF(JI14="","",VLOOKUP(JI$3,CONFIG.!$A:$M,JI$2,FALSE))</f>
        <v/>
      </c>
      <c r="JJ15" s="87" t="str">
        <f>IF(JJ14="","",VLOOKUP(JJ$3,CONFIG.!$A:$M,JJ$2,FALSE))</f>
        <v/>
      </c>
      <c r="JK15" s="87" t="str">
        <f>IF(JK14="","",VLOOKUP(JK$3,CONFIG.!$A:$M,JK$2,FALSE))</f>
        <v/>
      </c>
      <c r="JL15" s="87" t="str">
        <f>IF(JL14="","",VLOOKUP(JL$3,CONFIG.!$A:$M,JL$2,FALSE))</f>
        <v/>
      </c>
      <c r="JM15" s="87" t="str">
        <f>IF(JM14="","",VLOOKUP(JM$3,CONFIG.!$A:$M,JM$2,FALSE))</f>
        <v/>
      </c>
      <c r="JN15" s="87" t="str">
        <f>IF(JN14="","",VLOOKUP(JN$3,CONFIG.!$A:$M,JN$2,FALSE))</f>
        <v/>
      </c>
      <c r="JO15" s="87" t="str">
        <f>IF(JO14="","",VLOOKUP(JO$3,CONFIG.!$A:$M,JO$2,FALSE))</f>
        <v/>
      </c>
      <c r="JP15" s="87" t="str">
        <f>IF(JP14="","",VLOOKUP(JP$3,CONFIG.!$A:$M,JP$2,FALSE))</f>
        <v/>
      </c>
      <c r="JQ15" s="87" t="str">
        <f>IF(JQ14="","",VLOOKUP(JQ$3,CONFIG.!$A:$M,JQ$2,FALSE))</f>
        <v/>
      </c>
      <c r="JR15" s="87" t="str">
        <f>IF(JR14="","",VLOOKUP(JR$3,CONFIG.!$A:$M,JR$2,FALSE))</f>
        <v/>
      </c>
      <c r="JS15" s="87" t="str">
        <f>IF(JS14="","",VLOOKUP(JS$3,CONFIG.!$A:$M,JS$2,FALSE))</f>
        <v/>
      </c>
      <c r="JT15" s="87" t="str">
        <f>IF(JT14="","",VLOOKUP(JT$3,CONFIG.!$A:$M,JT$2,FALSE))</f>
        <v/>
      </c>
      <c r="JU15" s="87" t="str">
        <f>IF(JU14="","",VLOOKUP(JU$3,CONFIG.!$A:$M,JU$2,FALSE))</f>
        <v/>
      </c>
      <c r="JV15" s="87" t="str">
        <f>IF(JV14="","",VLOOKUP(JV$3,CONFIG.!$A:$M,JV$2,FALSE))</f>
        <v/>
      </c>
      <c r="JW15" s="87" t="str">
        <f>IF(JW14="","",VLOOKUP(JW$3,CONFIG.!$A:$M,JW$2,FALSE))</f>
        <v/>
      </c>
      <c r="JX15" s="87" t="str">
        <f>IF(JX14="","",VLOOKUP(JX$3,CONFIG.!$A:$M,JX$2,FALSE))</f>
        <v/>
      </c>
      <c r="JY15" s="87" t="str">
        <f>IF(JY14="","",VLOOKUP(JY$3,CONFIG.!$A:$M,JY$2,FALSE))</f>
        <v/>
      </c>
      <c r="JZ15" s="87" t="str">
        <f>IF(JZ14="","",VLOOKUP(JZ$3,CONFIG.!$A:$M,JZ$2,FALSE))</f>
        <v/>
      </c>
      <c r="KA15" s="87" t="str">
        <f>IF(KA14="","",VLOOKUP(KA$3,CONFIG.!$A:$M,KA$2,FALSE))</f>
        <v/>
      </c>
      <c r="KB15" s="87" t="str">
        <f>IF(KB14="","",VLOOKUP(KB$3,CONFIG.!$A:$M,KB$2,FALSE))</f>
        <v/>
      </c>
      <c r="KC15" s="87" t="str">
        <f>IF(KC14="","",VLOOKUP(KC$3,CONFIG.!$A:$M,KC$2,FALSE))</f>
        <v/>
      </c>
      <c r="KD15" s="87" t="str">
        <f>IF(KD14="","",VLOOKUP(KD$3,CONFIG.!$A:$M,KD$2,FALSE))</f>
        <v/>
      </c>
      <c r="KE15" s="87" t="str">
        <f>IF(KE14="","",VLOOKUP(KE$3,CONFIG.!$A:$M,KE$2,FALSE))</f>
        <v/>
      </c>
      <c r="KF15" s="87" t="str">
        <f>IF(KF14="","",VLOOKUP(KF$3,CONFIG.!$A:$M,KF$2,FALSE))</f>
        <v/>
      </c>
      <c r="KG15" s="87" t="str">
        <f>IF(KG14="","",VLOOKUP(KG$3,CONFIG.!$A:$M,KG$2,FALSE))</f>
        <v/>
      </c>
      <c r="KH15" s="87" t="str">
        <f>IF(KH14="","",VLOOKUP(KH$3,CONFIG.!$A:$M,KH$2,FALSE))</f>
        <v/>
      </c>
      <c r="KI15" s="87" t="str">
        <f>IF(KI14="","",VLOOKUP(KI$3,CONFIG.!$A:$M,KI$2,FALSE))</f>
        <v/>
      </c>
      <c r="KJ15" s="87" t="str">
        <f>IF(KJ14="","",VLOOKUP(KJ$3,CONFIG.!$A:$M,KJ$2,FALSE))</f>
        <v/>
      </c>
      <c r="KK15" s="87" t="str">
        <f>IF(KK14="","",VLOOKUP(KK$3,CONFIG.!$A:$M,KK$2,FALSE))</f>
        <v/>
      </c>
      <c r="KL15" s="87" t="str">
        <f>IF(KL14="","",VLOOKUP(KL$3,CONFIG.!$A:$M,KL$2,FALSE))</f>
        <v/>
      </c>
      <c r="KM15" s="88" t="str">
        <f>IF(KM14="","",VLOOKUP(KM$3,CONFIG.!$A:$M,KM$2,FALSE))</f>
        <v/>
      </c>
      <c r="KN15" s="86" t="str">
        <f>IF(KN14="","",VLOOKUP(KN$3,CONFIG.!$A:$M,KN$2,FALSE))</f>
        <v>Agricole.</v>
      </c>
      <c r="KO15" s="87" t="str">
        <f>IF(KO14="","",VLOOKUP(KO$3,CONFIG.!$A:$M,KO$2,FALSE))</f>
        <v/>
      </c>
      <c r="KP15" s="87" t="str">
        <f>IF(KP14="","",VLOOKUP(KP$3,CONFIG.!$A:$M,KP$2,FALSE))</f>
        <v/>
      </c>
      <c r="KQ15" s="87" t="str">
        <f>IF(KQ14="","",VLOOKUP(KQ$3,CONFIG.!$A:$M,KQ$2,FALSE))</f>
        <v/>
      </c>
      <c r="KR15" s="87" t="str">
        <f>IF(KR14="","",VLOOKUP(KR$3,CONFIG.!$A:$M,KR$2,FALSE))</f>
        <v/>
      </c>
      <c r="KS15" s="87" t="str">
        <f>IF(KS14="","",VLOOKUP(KS$3,CONFIG.!$A:$M,KS$2,FALSE))</f>
        <v/>
      </c>
      <c r="KT15" s="87" t="str">
        <f>IF(KT14="","",VLOOKUP(KT$3,CONFIG.!$A:$M,KT$2,FALSE))</f>
        <v/>
      </c>
      <c r="KU15" s="87" t="str">
        <f>IF(KU14="","",VLOOKUP(KU$3,CONFIG.!$A:$M,KU$2,FALSE))</f>
        <v>Charpentes.</v>
      </c>
      <c r="KV15" s="87" t="str">
        <f>IF(KV14="","",VLOOKUP(KV$3,CONFIG.!$A:$M,KV$2,FALSE))</f>
        <v>Chaudronneries.</v>
      </c>
      <c r="KW15" s="87" t="str">
        <f>IF(KW14="","",VLOOKUP(KW$3,CONFIG.!$A:$M,KW$2,FALSE))</f>
        <v/>
      </c>
      <c r="KX15" s="87" t="str">
        <f>IF(KX14="","",VLOOKUP(KX$3,CONFIG.!$A:$M,KX$2,FALSE))</f>
        <v>Conteneurs / Bennes.</v>
      </c>
      <c r="KY15" s="87" t="str">
        <f>IF(KY14="","",VLOOKUP(KY$3,CONFIG.!$A:$M,KY$2,FALSE))</f>
        <v/>
      </c>
      <c r="KZ15" s="87" t="str">
        <f>IF(KZ14="","",VLOOKUP(KZ$3,CONFIG.!$A:$M,KZ$2,FALSE))</f>
        <v/>
      </c>
      <c r="LA15" s="87" t="str">
        <f>IF(LA14="","",VLOOKUP(LA$3,CONFIG.!$A:$M,LA$2,FALSE))</f>
        <v/>
      </c>
      <c r="LB15" s="87" t="str">
        <f>IF(LB14="","",VLOOKUP(LB$3,CONFIG.!$A:$M,LB$2,FALSE))</f>
        <v/>
      </c>
      <c r="LC15" s="87" t="str">
        <f>IF(LC14="","",VLOOKUP(LC$3,CONFIG.!$A:$M,LC$2,FALSE))</f>
        <v/>
      </c>
      <c r="LD15" s="87" t="str">
        <f>IF(LD14="","",VLOOKUP(LD$3,CONFIG.!$A:$M,LD$2,FALSE))</f>
        <v/>
      </c>
      <c r="LE15" s="87" t="str">
        <f>IF(LE14="","",VLOOKUP(LE$3,CONFIG.!$A:$M,LE$2,FALSE))</f>
        <v/>
      </c>
      <c r="LF15" s="87" t="str">
        <f>IF(LF14="","",VLOOKUP(LF$3,CONFIG.!$A:$M,LF$2,FALSE))</f>
        <v/>
      </c>
      <c r="LG15" s="87" t="str">
        <f>IF(LG14="","",VLOOKUP(LG$3,CONFIG.!$A:$M,LG$2,FALSE))</f>
        <v/>
      </c>
      <c r="LH15" s="87" t="str">
        <f>IF(LH14="","",VLOOKUP(LH$3,CONFIG.!$A:$M,LH$2,FALSE))</f>
        <v/>
      </c>
      <c r="LI15" s="87" t="str">
        <f>IF(LI14="","",VLOOKUP(LI$3,CONFIG.!$A:$M,LI$2,FALSE))</f>
        <v/>
      </c>
      <c r="LJ15" s="87" t="str">
        <f>IF(LJ14="","",VLOOKUP(LJ$3,CONFIG.!$A:$M,LJ$2,FALSE))</f>
        <v/>
      </c>
      <c r="LK15" s="87" t="str">
        <f>IF(LK14="","",VLOOKUP(LK$3,CONFIG.!$A:$M,LK$2,FALSE))</f>
        <v/>
      </c>
      <c r="LL15" s="87" t="str">
        <f>IF(LL14="","",VLOOKUP(LL$3,CONFIG.!$A:$M,LL$2,FALSE))</f>
        <v/>
      </c>
      <c r="LM15" s="87" t="str">
        <f>IF(LM14="","",VLOOKUP(LM$3,CONFIG.!$A:$M,LM$2,FALSE))</f>
        <v/>
      </c>
      <c r="LN15" s="87" t="str">
        <f>IF(LN14="","",VLOOKUP(LN$3,CONFIG.!$A:$M,LN$2,FALSE))</f>
        <v/>
      </c>
      <c r="LO15" s="87" t="str">
        <f>IF(LO14="","",VLOOKUP(LO$3,CONFIG.!$A:$M,LO$2,FALSE))</f>
        <v/>
      </c>
      <c r="LP15" s="87" t="str">
        <f>IF(LP14="","",VLOOKUP(LP$3,CONFIG.!$A:$M,LP$2,FALSE))</f>
        <v/>
      </c>
      <c r="LQ15" s="87" t="str">
        <f>IF(LQ14="","",VLOOKUP(LQ$3,CONFIG.!$A:$M,LQ$2,FALSE))</f>
        <v/>
      </c>
      <c r="LR15" s="87" t="str">
        <f>IF(LR14="","",VLOOKUP(LR$3,CONFIG.!$A:$M,LR$2,FALSE))</f>
        <v/>
      </c>
      <c r="LS15" s="87" t="str">
        <f>IF(LS14="","",VLOOKUP(LS$3,CONFIG.!$A:$M,LS$2,FALSE))</f>
        <v/>
      </c>
      <c r="LT15" s="87" t="str">
        <f>IF(LT14="","",VLOOKUP(LT$3,CONFIG.!$A:$M,LT$2,FALSE))</f>
        <v/>
      </c>
      <c r="LU15" s="87" t="str">
        <f>IF(LU14="","",VLOOKUP(LU$3,CONFIG.!$A:$M,LU$2,FALSE))</f>
        <v/>
      </c>
      <c r="LV15" s="88" t="str">
        <f>IF(LV14="","",VLOOKUP(LV$3,CONFIG.!$A:$M,LV$2,FALSE))</f>
        <v/>
      </c>
      <c r="LW15" s="86" t="str">
        <f>IF(LW14="","",VLOOKUP(LW$3,CONFIG.!$A:$M,LW$2,FALSE))</f>
        <v/>
      </c>
      <c r="LX15" s="87" t="str">
        <f>IF(LX14="","",VLOOKUP(LX$3,CONFIG.!$A:$M,LX$2,FALSE))</f>
        <v/>
      </c>
      <c r="LY15" s="87" t="str">
        <f>IF(LY14="","",VLOOKUP(LY$3,CONFIG.!$A:$M,LY$2,FALSE))</f>
        <v/>
      </c>
      <c r="LZ15" s="87" t="str">
        <f>IF(LZ14="","",VLOOKUP(LZ$3,CONFIG.!$A:$M,LZ$2,FALSE))</f>
        <v/>
      </c>
      <c r="MA15" s="87" t="str">
        <f>IF(MA14="","",VLOOKUP(MA$3,CONFIG.!$A:$M,MA$2,FALSE))</f>
        <v/>
      </c>
      <c r="MB15" s="87" t="str">
        <f>IF(MB14="","",VLOOKUP(MB$3,CONFIG.!$A:$M,MB$2,FALSE))</f>
        <v/>
      </c>
      <c r="MC15" s="87" t="str">
        <f>IF(MC14="","",VLOOKUP(MC$3,CONFIG.!$A:$M,MC$2,FALSE))</f>
        <v/>
      </c>
      <c r="MD15" s="87" t="str">
        <f>IF(MD14="","",VLOOKUP(MD$3,CONFIG.!$A:$M,MD$2,FALSE))</f>
        <v/>
      </c>
      <c r="ME15" s="87" t="str">
        <f>IF(ME14="","",VLOOKUP(ME$3,CONFIG.!$A:$M,ME$2,FALSE))</f>
        <v/>
      </c>
      <c r="MF15" s="87" t="str">
        <f>IF(MF14="","",VLOOKUP(MF$3,CONFIG.!$A:$M,MF$2,FALSE))</f>
        <v/>
      </c>
      <c r="MG15" s="87" t="str">
        <f>IF(MG14="","",VLOOKUP(MG$3,CONFIG.!$A:$M,MG$2,FALSE))</f>
        <v/>
      </c>
      <c r="MH15" s="87" t="str">
        <f>IF(MH14="","",VLOOKUP(MH$3,CONFIG.!$A:$M,MH$2,FALSE))</f>
        <v/>
      </c>
      <c r="MI15" s="87" t="str">
        <f>IF(MI14="","",VLOOKUP(MI$3,CONFIG.!$A:$M,MI$2,FALSE))</f>
        <v/>
      </c>
      <c r="MJ15" s="87" t="str">
        <f>IF(MJ14="","",VLOOKUP(MJ$3,CONFIG.!$A:$M,MJ$2,FALSE))</f>
        <v/>
      </c>
      <c r="MK15" s="87" t="str">
        <f>IF(MK14="","",VLOOKUP(MK$3,CONFIG.!$A:$M,MK$2,FALSE))</f>
        <v/>
      </c>
      <c r="ML15" s="87" t="str">
        <f>IF(ML14="","",VLOOKUP(ML$3,CONFIG.!$A:$M,ML$2,FALSE))</f>
        <v/>
      </c>
      <c r="MM15" s="87" t="str">
        <f>IF(MM14="","",VLOOKUP(MM$3,CONFIG.!$A:$M,MM$2,FALSE))</f>
        <v/>
      </c>
      <c r="MN15" s="87" t="str">
        <f>IF(MN14="","",VLOOKUP(MN$3,CONFIG.!$A:$M,MN$2,FALSE))</f>
        <v/>
      </c>
      <c r="MO15" s="87" t="str">
        <f>IF(MO14="","",VLOOKUP(MO$3,CONFIG.!$A:$M,MO$2,FALSE))</f>
        <v/>
      </c>
      <c r="MP15" s="87" t="str">
        <f>IF(MP14="","",VLOOKUP(MP$3,CONFIG.!$A:$M,MP$2,FALSE))</f>
        <v/>
      </c>
      <c r="MQ15" s="87" t="str">
        <f>IF(MQ14="","",VLOOKUP(MQ$3,CONFIG.!$A:$M,MQ$2,FALSE))</f>
        <v/>
      </c>
      <c r="MR15" s="87" t="str">
        <f>IF(MR14="","",VLOOKUP(MR$3,CONFIG.!$A:$M,MR$2,FALSE))</f>
        <v/>
      </c>
      <c r="MS15" s="87" t="str">
        <f>IF(MS14="","",VLOOKUP(MS$3,CONFIG.!$A:$M,MS$2,FALSE))</f>
        <v/>
      </c>
      <c r="MT15" s="87" t="str">
        <f>IF(MT14="","",VLOOKUP(MT$3,CONFIG.!$A:$M,MT$2,FALSE))</f>
        <v/>
      </c>
      <c r="MU15" s="87" t="str">
        <f>IF(MU14="","",VLOOKUP(MU$3,CONFIG.!$A:$M,MU$2,FALSE))</f>
        <v/>
      </c>
      <c r="MV15" s="87" t="str">
        <f>IF(MV14="","",VLOOKUP(MV$3,CONFIG.!$A:$M,MV$2,FALSE))</f>
        <v/>
      </c>
      <c r="MW15" s="87" t="str">
        <f>IF(MW14="","",VLOOKUP(MW$3,CONFIG.!$A:$M,MW$2,FALSE))</f>
        <v/>
      </c>
      <c r="MX15" s="87" t="str">
        <f>IF(MX14="","",VLOOKUP(MX$3,CONFIG.!$A:$M,MX$2,FALSE))</f>
        <v/>
      </c>
      <c r="MY15" s="87" t="str">
        <f>IF(MY14="","",VLOOKUP(MY$3,CONFIG.!$A:$M,MY$2,FALSE))</f>
        <v/>
      </c>
      <c r="MZ15" s="87" t="str">
        <f>IF(MZ14="","",VLOOKUP(MZ$3,CONFIG.!$A:$M,MZ$2,FALSE))</f>
        <v/>
      </c>
      <c r="NA15" s="87" t="str">
        <f>IF(NA14="","",VLOOKUP(NA$3,CONFIG.!$A:$M,NA$2,FALSE))</f>
        <v/>
      </c>
      <c r="NB15" s="87" t="str">
        <f>IF(NB14="","",VLOOKUP(NB$3,CONFIG.!$A:$M,NB$2,FALSE))</f>
        <v/>
      </c>
      <c r="NC15" s="87" t="str">
        <f>IF(NC14="","",VLOOKUP(NC$3,CONFIG.!$A:$M,NC$2,FALSE))</f>
        <v/>
      </c>
      <c r="ND15" s="87" t="str">
        <f>IF(ND14="","",VLOOKUP(ND$3,CONFIG.!$A:$M,ND$2,FALSE))</f>
        <v/>
      </c>
      <c r="NE15" s="88" t="str">
        <f>IF(NE14="","",VLOOKUP(NE$3,CONFIG.!$A:$M,NE$2,FALSE))</f>
        <v/>
      </c>
    </row>
    <row r="16" spans="1:370" ht="15.75" thickBot="1" x14ac:dyDescent="0.3">
      <c r="A16" s="11">
        <v>11</v>
      </c>
      <c r="B16" s="11">
        <f t="shared" ref="B16" si="35">B17</f>
        <v>6</v>
      </c>
      <c r="C16" s="11">
        <f>IF(D17="OK",D16,"")</f>
        <v>158</v>
      </c>
      <c r="D16" s="141">
        <v>158</v>
      </c>
      <c r="E16" s="98" t="s">
        <v>67</v>
      </c>
      <c r="F16" s="98" t="s">
        <v>75</v>
      </c>
      <c r="G16" s="98" t="s">
        <v>75</v>
      </c>
      <c r="H16" s="10" t="str">
        <f t="shared" ref="H16" si="36">IF(ISERROR(HLOOKUP(H17,$T$4:$ZZ$1244,$A16+2,FALSE)=TRUE),"",HLOOKUP(H17,$T$4:$ZZ$1244,$A16+2,FALSE))</f>
        <v/>
      </c>
      <c r="I16" s="10" t="str">
        <f t="shared" ref="I16" si="37">IF(ISERROR(HLOOKUP(I17,$T$4:$ZZ$1244,$A16+2,FALSE)=TRUE),"",HLOOKUP(I17,$T$4:$ZZ$1244,$A16+2,FALSE))</f>
        <v/>
      </c>
      <c r="J16" s="10"/>
      <c r="K16" s="10" t="str">
        <f t="shared" ref="K16" si="38">IF(ISERROR(HLOOKUP(K17,$T$4:$ZZ$1244,$A16+2,FALSE)=TRUE),"",HLOOKUP(K17,$T$4:$ZZ$1244,$A16+2,FALSE))</f>
        <v/>
      </c>
      <c r="L16" s="10"/>
      <c r="M16" s="10"/>
      <c r="N16" s="10"/>
      <c r="O16" s="10"/>
      <c r="P16" s="10"/>
      <c r="Q16" s="10"/>
      <c r="R16" s="98" t="s">
        <v>68</v>
      </c>
      <c r="S16" s="98" t="s">
        <v>68</v>
      </c>
      <c r="T16" s="137" t="s">
        <v>67</v>
      </c>
      <c r="U16" s="90"/>
      <c r="V16" s="90"/>
      <c r="W16" s="90" t="s">
        <v>75</v>
      </c>
      <c r="X16" s="90"/>
      <c r="Y16" s="90"/>
      <c r="Z16" s="147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1"/>
      <c r="BC16" s="89" t="s">
        <v>75</v>
      </c>
      <c r="BD16" s="90"/>
      <c r="BE16" s="90" t="s">
        <v>76</v>
      </c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1"/>
      <c r="CL16" s="92"/>
      <c r="CM16" s="93"/>
      <c r="CN16" s="93"/>
      <c r="CO16" s="93"/>
      <c r="CP16" s="93" t="s">
        <v>60</v>
      </c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4"/>
      <c r="DU16" s="89" t="s">
        <v>82</v>
      </c>
      <c r="DV16" s="90" t="s">
        <v>81</v>
      </c>
      <c r="DW16" s="90"/>
      <c r="DX16" s="90"/>
      <c r="DY16" s="90"/>
      <c r="DZ16" s="90" t="s">
        <v>67</v>
      </c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1"/>
      <c r="FD16" s="92"/>
      <c r="FE16" s="93" t="s">
        <v>60</v>
      </c>
      <c r="FF16" s="93"/>
      <c r="FG16" s="93" t="s">
        <v>60</v>
      </c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4"/>
      <c r="GM16" s="92" t="s">
        <v>60</v>
      </c>
      <c r="GN16" s="93" t="s">
        <v>60</v>
      </c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4"/>
      <c r="HV16" s="92" t="s">
        <v>60</v>
      </c>
      <c r="HW16" s="93" t="s">
        <v>60</v>
      </c>
      <c r="HX16" s="93" t="s">
        <v>60</v>
      </c>
      <c r="HY16" s="93"/>
      <c r="HZ16" s="93"/>
      <c r="IA16" s="93"/>
      <c r="IB16" s="93"/>
      <c r="IC16" s="93" t="s">
        <v>60</v>
      </c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  <c r="IX16" s="93"/>
      <c r="IY16" s="93"/>
      <c r="IZ16" s="93"/>
      <c r="JA16" s="93"/>
      <c r="JB16" s="93"/>
      <c r="JC16" s="93"/>
      <c r="JD16" s="94"/>
      <c r="JE16" s="92"/>
      <c r="JF16" s="93"/>
      <c r="JG16" s="93"/>
      <c r="JH16" s="93" t="s">
        <v>60</v>
      </c>
      <c r="JI16" s="93"/>
      <c r="JJ16" s="93"/>
      <c r="JK16" s="93"/>
      <c r="JL16" s="93"/>
      <c r="JM16" s="93"/>
      <c r="JN16" s="93"/>
      <c r="JO16" s="93"/>
      <c r="JP16" s="93"/>
      <c r="JQ16" s="93"/>
      <c r="JR16" s="93"/>
      <c r="JS16" s="93"/>
      <c r="JT16" s="93"/>
      <c r="JU16" s="93"/>
      <c r="JV16" s="93"/>
      <c r="JW16" s="93"/>
      <c r="JX16" s="93"/>
      <c r="JY16" s="93"/>
      <c r="JZ16" s="93"/>
      <c r="KA16" s="93"/>
      <c r="KB16" s="93"/>
      <c r="KC16" s="93"/>
      <c r="KD16" s="93"/>
      <c r="KE16" s="93"/>
      <c r="KF16" s="93"/>
      <c r="KG16" s="93"/>
      <c r="KH16" s="93"/>
      <c r="KI16" s="93"/>
      <c r="KJ16" s="93"/>
      <c r="KK16" s="93"/>
      <c r="KL16" s="93"/>
      <c r="KM16" s="94"/>
      <c r="KN16" s="92" t="s">
        <v>60</v>
      </c>
      <c r="KO16" s="93"/>
      <c r="KP16" s="93"/>
      <c r="KQ16" s="93"/>
      <c r="KR16" s="93"/>
      <c r="KS16" s="93"/>
      <c r="KT16" s="93"/>
      <c r="KU16" s="93"/>
      <c r="KV16" s="93"/>
      <c r="KW16" s="93"/>
      <c r="KX16" s="93"/>
      <c r="KY16" s="93"/>
      <c r="KZ16" s="93"/>
      <c r="LA16" s="93"/>
      <c r="LB16" s="93"/>
      <c r="LC16" s="93"/>
      <c r="LD16" s="93"/>
      <c r="LE16" s="93"/>
      <c r="LF16" s="93"/>
      <c r="LG16" s="93"/>
      <c r="LH16" s="93"/>
      <c r="LI16" s="93"/>
      <c r="LJ16" s="93"/>
      <c r="LK16" s="93"/>
      <c r="LL16" s="93"/>
      <c r="LM16" s="93"/>
      <c r="LN16" s="93"/>
      <c r="LO16" s="93"/>
      <c r="LP16" s="93"/>
      <c r="LQ16" s="93"/>
      <c r="LR16" s="93"/>
      <c r="LS16" s="93"/>
      <c r="LT16" s="93"/>
      <c r="LU16" s="93"/>
      <c r="LV16" s="94"/>
      <c r="LW16" s="92"/>
      <c r="LX16" s="93"/>
      <c r="LY16" s="93"/>
      <c r="LZ16" s="93"/>
      <c r="MA16" s="93"/>
      <c r="MB16" s="93"/>
      <c r="MC16" s="93"/>
      <c r="MD16" s="93"/>
      <c r="ME16" s="93"/>
      <c r="MF16" s="93"/>
      <c r="MG16" s="93"/>
      <c r="MH16" s="93"/>
      <c r="MI16" s="93"/>
      <c r="MJ16" s="93"/>
      <c r="MK16" s="93"/>
      <c r="ML16" s="93"/>
      <c r="MM16" s="93"/>
      <c r="MN16" s="93"/>
      <c r="MO16" s="93"/>
      <c r="MP16" s="93"/>
      <c r="MQ16" s="93"/>
      <c r="MR16" s="93"/>
      <c r="MS16" s="93"/>
      <c r="MT16" s="93"/>
      <c r="MU16" s="93"/>
      <c r="MV16" s="93"/>
      <c r="MW16" s="93"/>
      <c r="MX16" s="93"/>
      <c r="MY16" s="93"/>
      <c r="MZ16" s="93"/>
      <c r="NA16" s="93"/>
      <c r="NB16" s="93"/>
      <c r="NC16" s="93"/>
      <c r="ND16" s="93"/>
      <c r="NE16" s="94"/>
      <c r="NF16" s="138"/>
    </row>
    <row r="17" spans="1:370" ht="15.75" hidden="1" thickBot="1" x14ac:dyDescent="0.3">
      <c r="A17" s="11">
        <v>12</v>
      </c>
      <c r="B17" s="11">
        <f t="shared" ref="B17" si="39">IF(D17="OK",1+B15,B15)</f>
        <v>6</v>
      </c>
      <c r="C17" s="11" t="str">
        <f t="shared" ref="C17:C80" si="40">IF(D18="OK",D17,"")</f>
        <v/>
      </c>
      <c r="D17" s="142" t="str">
        <f>IF(ISERROR(IF(CONCATENATE(H17,I17,J17,K17,L17,M17,N17,O17,P17,Q17)=CONCATENATE(H$5,I$5,J$5,K$5,L$5,M$5,N$5,O$5,P$5,Q$5),"OK","NON")=TRUE),"NON",IF(CONCATENATE(H17,I17,J17,K17,L17,M17,N17,O17,P17,Q17)=CONCATENATE(H$5,I$5,J$5,K$5,L$5,M$5,N$5,O$5,P$5,Q$5),"OK","NON"))</f>
        <v>OK</v>
      </c>
      <c r="E17" s="84"/>
      <c r="F17" s="84"/>
      <c r="G17" s="84"/>
      <c r="H17" s="85" t="str">
        <f t="shared" ref="H17:H19" si="41">HLOOKUP(H$5,$T17:$AAG17,1,FALSE)</f>
        <v/>
      </c>
      <c r="I17" s="85" t="str">
        <f t="shared" si="26"/>
        <v/>
      </c>
      <c r="J17" s="85" t="str">
        <f t="shared" si="26"/>
        <v/>
      </c>
      <c r="K17" s="85" t="str">
        <f t="shared" si="26"/>
        <v/>
      </c>
      <c r="L17" s="85" t="str">
        <f t="shared" si="26"/>
        <v/>
      </c>
      <c r="M17" s="85" t="str">
        <f t="shared" si="26"/>
        <v/>
      </c>
      <c r="N17" s="85" t="str">
        <f t="shared" si="26"/>
        <v/>
      </c>
      <c r="O17" s="85" t="str">
        <f t="shared" si="26"/>
        <v/>
      </c>
      <c r="P17" s="85" t="str">
        <f t="shared" si="26"/>
        <v/>
      </c>
      <c r="Q17" s="85" t="str">
        <f t="shared" si="26"/>
        <v/>
      </c>
      <c r="R17" s="85"/>
      <c r="S17" s="84"/>
      <c r="T17" s="86" t="str">
        <f>IF(T16="","",VLOOKUP(T$3,CONFIG.!$A:$M,T$2,FALSE))</f>
        <v>Acier brut et trempé / phosphaté</v>
      </c>
      <c r="U17" s="87" t="str">
        <f>IF(U16="","",VLOOKUP(U$3,CONFIG.!$A:$M,U$2,FALSE))</f>
        <v/>
      </c>
      <c r="V17" s="87" t="str">
        <f>IF(V16="","",VLOOKUP(V$3,CONFIG.!$A:$M,V$2,FALSE))</f>
        <v/>
      </c>
      <c r="W17" s="87" t="str">
        <f>IF(W16="","",VLOOKUP(W$3,CONFIG.!$A:$M,W$2,FALSE))</f>
        <v>Acier laminé à froid, tôlerie fine / phosphaté</v>
      </c>
      <c r="X17" s="87" t="str">
        <f>IF(X16="","",VLOOKUP(X$3,CONFIG.!$A:$M,X$2,FALSE))</f>
        <v/>
      </c>
      <c r="Y17" s="87" t="str">
        <f>IF(Y16="","",VLOOKUP(Y$3,CONFIG.!$A:$M,Y$2,FALSE))</f>
        <v/>
      </c>
      <c r="Z17" s="87" t="str">
        <f>IF(Z16="","",VLOOKUP(Z$3,CONFIG.!$A:$M,Z$2,FALSE))</f>
        <v/>
      </c>
      <c r="AA17" s="87" t="str">
        <f>IF(AA16="","",VLOOKUP(AA$3,CONFIG.!$A:$M,AA$2,FALSE))</f>
        <v/>
      </c>
      <c r="AB17" s="87" t="str">
        <f>IF(AB16="","",VLOOKUP(AB$3,CONFIG.!$A:$M,AB$2,FALSE))</f>
        <v/>
      </c>
      <c r="AC17" s="87" t="str">
        <f>IF(AC16="","",VLOOKUP(AC$3,CONFIG.!$A:$M,AC$2,FALSE))</f>
        <v/>
      </c>
      <c r="AD17" s="87" t="str">
        <f>IF(AD16="","",VLOOKUP(AD$3,CONFIG.!$A:$M,AD$2,FALSE))</f>
        <v/>
      </c>
      <c r="AE17" s="87" t="str">
        <f>IF(AE16="","",VLOOKUP(AE$3,CONFIG.!$A:$M,AE$2,FALSE))</f>
        <v/>
      </c>
      <c r="AF17" s="87" t="str">
        <f>IF(AF16="","",VLOOKUP(AF$3,CONFIG.!$A:$M,AF$2,FALSE))</f>
        <v/>
      </c>
      <c r="AG17" s="87" t="str">
        <f>IF(AG16="","",VLOOKUP(AG$3,CONFIG.!$A:$M,AG$2,FALSE))</f>
        <v/>
      </c>
      <c r="AH17" s="87" t="str">
        <f>IF(AH16="","",VLOOKUP(AH$3,CONFIG.!$A:$M,AH$2,FALSE))</f>
        <v/>
      </c>
      <c r="AI17" s="87" t="str">
        <f>IF(AI16="","",VLOOKUP(AI$3,CONFIG.!$A:$M,AI$2,FALSE))</f>
        <v/>
      </c>
      <c r="AJ17" s="87" t="str">
        <f>IF(AJ16="","",VLOOKUP(AJ$3,CONFIG.!$A:$M,AJ$2,FALSE))</f>
        <v/>
      </c>
      <c r="AK17" s="87" t="str">
        <f>IF(AK16="","",VLOOKUP(AK$3,CONFIG.!$A:$M,AK$2,FALSE))</f>
        <v/>
      </c>
      <c r="AL17" s="87" t="str">
        <f>IF(AL16="","",VLOOKUP(AL$3,CONFIG.!$A:$M,AL$2,FALSE))</f>
        <v/>
      </c>
      <c r="AM17" s="87" t="str">
        <f>IF(AM16="","",VLOOKUP(AM$3,CONFIG.!$A:$M,AM$2,FALSE))</f>
        <v/>
      </c>
      <c r="AN17" s="87" t="str">
        <f>IF(AN16="","",VLOOKUP(AN$3,CONFIG.!$A:$M,AN$2,FALSE))</f>
        <v/>
      </c>
      <c r="AO17" s="87" t="str">
        <f>IF(AO16="","",VLOOKUP(AO$3,CONFIG.!$A:$M,AO$2,FALSE))</f>
        <v/>
      </c>
      <c r="AP17" s="87" t="str">
        <f>IF(AP16="","",VLOOKUP(AP$3,CONFIG.!$A:$M,AP$2,FALSE))</f>
        <v/>
      </c>
      <c r="AQ17" s="87" t="str">
        <f>IF(AQ16="","",VLOOKUP(AQ$3,CONFIG.!$A:$M,AQ$2,FALSE))</f>
        <v/>
      </c>
      <c r="AR17" s="87" t="str">
        <f>IF(AR16="","",VLOOKUP(AR$3,CONFIG.!$A:$M,AR$2,FALSE))</f>
        <v/>
      </c>
      <c r="AS17" s="87" t="str">
        <f>IF(AS16="","",VLOOKUP(AS$3,CONFIG.!$A:$M,AS$2,FALSE))</f>
        <v/>
      </c>
      <c r="AT17" s="87" t="str">
        <f>IF(AT16="","",VLOOKUP(AT$3,CONFIG.!$A:$M,AT$2,FALSE))</f>
        <v/>
      </c>
      <c r="AU17" s="87" t="str">
        <f>IF(AU16="","",VLOOKUP(AU$3,CONFIG.!$A:$M,AU$2,FALSE))</f>
        <v/>
      </c>
      <c r="AV17" s="87" t="str">
        <f>IF(AV16="","",VLOOKUP(AV$3,CONFIG.!$A:$M,AV$2,FALSE))</f>
        <v/>
      </c>
      <c r="AW17" s="87" t="str">
        <f>IF(AW16="","",VLOOKUP(AW$3,CONFIG.!$A:$M,AW$2,FALSE))</f>
        <v/>
      </c>
      <c r="AX17" s="87" t="str">
        <f>IF(AX16="","",VLOOKUP(AX$3,CONFIG.!$A:$M,AX$2,FALSE))</f>
        <v/>
      </c>
      <c r="AY17" s="87" t="str">
        <f>IF(AY16="","",VLOOKUP(AY$3,CONFIG.!$A:$M,AY$2,FALSE))</f>
        <v/>
      </c>
      <c r="AZ17" s="87" t="str">
        <f>IF(AZ16="","",VLOOKUP(AZ$3,CONFIG.!$A:$M,AZ$2,FALSE))</f>
        <v/>
      </c>
      <c r="BA17" s="87" t="str">
        <f>IF(BA16="","",VLOOKUP(BA$3,CONFIG.!$A:$M,BA$2,FALSE))</f>
        <v/>
      </c>
      <c r="BB17" s="88" t="str">
        <f>IF(BB16="","",VLOOKUP(BB$3,CONFIG.!$A:$M,BB$2,FALSE))</f>
        <v/>
      </c>
      <c r="BC17" s="86" t="str">
        <f>IF(BC16="","",VLOOKUP(BC$3,CONFIG.!$A:$M,BC$2,FALSE))</f>
        <v>EXTERIEUR</v>
      </c>
      <c r="BD17" s="87" t="str">
        <f>IF(BD16="","",VLOOKUP(BD$3,CONFIG.!$A:$M,BD$2,FALSE))</f>
        <v/>
      </c>
      <c r="BE17" s="87" t="str">
        <f>IF(BE16="","",VLOOKUP(BE$3,CONFIG.!$A:$M,BE$2,FALSE))</f>
        <v>INTERIEUR</v>
      </c>
      <c r="BF17" s="87" t="str">
        <f>IF(BF16="","",VLOOKUP(BF$3,CONFIG.!$A:$M,BF$2,FALSE))</f>
        <v/>
      </c>
      <c r="BG17" s="87" t="str">
        <f>IF(BG16="","",VLOOKUP(BG$3,CONFIG.!$A:$M,BG$2,FALSE))</f>
        <v/>
      </c>
      <c r="BH17" s="87" t="str">
        <f>IF(BH16="","",VLOOKUP(BH$3,CONFIG.!$A:$M,BH$2,FALSE))</f>
        <v/>
      </c>
      <c r="BI17" s="87" t="str">
        <f>IF(BI16="","",VLOOKUP(BI$3,CONFIG.!$A:$M,BI$2,FALSE))</f>
        <v/>
      </c>
      <c r="BJ17" s="87" t="str">
        <f>IF(BJ16="","",VLOOKUP(BJ$3,CONFIG.!$A:$M,BJ$2,FALSE))</f>
        <v/>
      </c>
      <c r="BK17" s="87" t="str">
        <f>IF(BK16="","",VLOOKUP(BK$3,CONFIG.!$A:$M,BK$2,FALSE))</f>
        <v/>
      </c>
      <c r="BL17" s="87" t="str">
        <f>IF(BL16="","",VLOOKUP(BL$3,CONFIG.!$A:$M,BL$2,FALSE))</f>
        <v/>
      </c>
      <c r="BM17" s="87" t="str">
        <f>IF(BM16="","",VLOOKUP(BM$3,CONFIG.!$A:$M,BM$2,FALSE))</f>
        <v/>
      </c>
      <c r="BN17" s="87" t="str">
        <f>IF(BN16="","",VLOOKUP(BN$3,CONFIG.!$A:$M,BN$2,FALSE))</f>
        <v/>
      </c>
      <c r="BO17" s="87" t="str">
        <f>IF(BO16="","",VLOOKUP(BO$3,CONFIG.!$A:$M,BO$2,FALSE))</f>
        <v/>
      </c>
      <c r="BP17" s="87" t="str">
        <f>IF(BP16="","",VLOOKUP(BP$3,CONFIG.!$A:$M,BP$2,FALSE))</f>
        <v/>
      </c>
      <c r="BQ17" s="87" t="str">
        <f>IF(BQ16="","",VLOOKUP(BQ$3,CONFIG.!$A:$M,BQ$2,FALSE))</f>
        <v/>
      </c>
      <c r="BR17" s="87" t="str">
        <f>IF(BR16="","",VLOOKUP(BR$3,CONFIG.!$A:$M,BR$2,FALSE))</f>
        <v/>
      </c>
      <c r="BS17" s="87" t="str">
        <f>IF(BS16="","",VLOOKUP(BS$3,CONFIG.!$A:$M,BS$2,FALSE))</f>
        <v/>
      </c>
      <c r="BT17" s="87" t="str">
        <f>IF(BT16="","",VLOOKUP(BT$3,CONFIG.!$A:$M,BT$2,FALSE))</f>
        <v/>
      </c>
      <c r="BU17" s="87" t="str">
        <f>IF(BU16="","",VLOOKUP(BU$3,CONFIG.!$A:$M,BU$2,FALSE))</f>
        <v/>
      </c>
      <c r="BV17" s="87" t="str">
        <f>IF(BV16="","",VLOOKUP(BV$3,CONFIG.!$A:$M,BV$2,FALSE))</f>
        <v/>
      </c>
      <c r="BW17" s="87" t="str">
        <f>IF(BW16="","",VLOOKUP(BW$3,CONFIG.!$A:$M,BW$2,FALSE))</f>
        <v/>
      </c>
      <c r="BX17" s="87" t="str">
        <f>IF(BX16="","",VLOOKUP(BX$3,CONFIG.!$A:$M,BX$2,FALSE))</f>
        <v/>
      </c>
      <c r="BY17" s="87" t="str">
        <f>IF(BY16="","",VLOOKUP(BY$3,CONFIG.!$A:$M,BY$2,FALSE))</f>
        <v/>
      </c>
      <c r="BZ17" s="87" t="str">
        <f>IF(BZ16="","",VLOOKUP(BZ$3,CONFIG.!$A:$M,BZ$2,FALSE))</f>
        <v/>
      </c>
      <c r="CA17" s="87" t="str">
        <f>IF(CA16="","",VLOOKUP(CA$3,CONFIG.!$A:$M,CA$2,FALSE))</f>
        <v/>
      </c>
      <c r="CB17" s="87" t="str">
        <f>IF(CB16="","",VLOOKUP(CB$3,CONFIG.!$A:$M,CB$2,FALSE))</f>
        <v/>
      </c>
      <c r="CC17" s="87" t="str">
        <f>IF(CC16="","",VLOOKUP(CC$3,CONFIG.!$A:$M,CC$2,FALSE))</f>
        <v/>
      </c>
      <c r="CD17" s="87" t="str">
        <f>IF(CD16="","",VLOOKUP(CD$3,CONFIG.!$A:$M,CD$2,FALSE))</f>
        <v/>
      </c>
      <c r="CE17" s="87" t="str">
        <f>IF(CE16="","",VLOOKUP(CE$3,CONFIG.!$A:$M,CE$2,FALSE))</f>
        <v/>
      </c>
      <c r="CF17" s="87" t="str">
        <f>IF(CF16="","",VLOOKUP(CF$3,CONFIG.!$A:$M,CF$2,FALSE))</f>
        <v/>
      </c>
      <c r="CG17" s="87" t="str">
        <f>IF(CG16="","",VLOOKUP(CG$3,CONFIG.!$A:$M,CG$2,FALSE))</f>
        <v/>
      </c>
      <c r="CH17" s="87" t="str">
        <f>IF(CH16="","",VLOOKUP(CH$3,CONFIG.!$A:$M,CH$2,FALSE))</f>
        <v/>
      </c>
      <c r="CI17" s="87" t="str">
        <f>IF(CI16="","",VLOOKUP(CI$3,CONFIG.!$A:$M,CI$2,FALSE))</f>
        <v/>
      </c>
      <c r="CJ17" s="87" t="str">
        <f>IF(CJ16="","",VLOOKUP(CJ$3,CONFIG.!$A:$M,CJ$2,FALSE))</f>
        <v/>
      </c>
      <c r="CK17" s="88" t="str">
        <f>IF(CK16="","",VLOOKUP(CK$3,CONFIG.!$A:$M,CK$2,FALSE))</f>
        <v/>
      </c>
      <c r="CL17" s="86" t="str">
        <f>IF(CL16="","",VLOOKUP(CL$3,CONFIG.!$A:$M,CL$2,FALSE))</f>
        <v/>
      </c>
      <c r="CM17" s="87" t="str">
        <f>IF(CM16="","",VLOOKUP(CM$3,CONFIG.!$A:$M,CM$2,FALSE))</f>
        <v/>
      </c>
      <c r="CN17" s="87" t="str">
        <f>IF(CN16="","",VLOOKUP(CN$3,CONFIG.!$A:$M,CN$2,FALSE))</f>
        <v/>
      </c>
      <c r="CO17" s="87" t="str">
        <f>IF(CO16="","",VLOOKUP(CO$3,CONFIG.!$A:$M,CO$2,FALSE))</f>
        <v/>
      </c>
      <c r="CP17" s="87" t="str">
        <f>IF(CP16="","",VLOOKUP(CP$3,CONFIG.!$A:$M,CP$2,FALSE))</f>
        <v>SOLVANTE</v>
      </c>
      <c r="CQ17" s="87" t="str">
        <f>IF(CQ16="","",VLOOKUP(CQ$3,CONFIG.!$A:$M,CQ$2,FALSE))</f>
        <v/>
      </c>
      <c r="CR17" s="87" t="str">
        <f>IF(CR16="","",VLOOKUP(CR$3,CONFIG.!$A:$M,CR$2,FALSE))</f>
        <v/>
      </c>
      <c r="CS17" s="87" t="str">
        <f>IF(CS16="","",VLOOKUP(CS$3,CONFIG.!$A:$M,CS$2,FALSE))</f>
        <v/>
      </c>
      <c r="CT17" s="87" t="str">
        <f>IF(CT16="","",VLOOKUP(CT$3,CONFIG.!$A:$M,CT$2,FALSE))</f>
        <v/>
      </c>
      <c r="CU17" s="87" t="str">
        <f>IF(CU16="","",VLOOKUP(CU$3,CONFIG.!$A:$M,CU$2,FALSE))</f>
        <v/>
      </c>
      <c r="CV17" s="87" t="str">
        <f>IF(CV16="","",VLOOKUP(CV$3,CONFIG.!$A:$M,CV$2,FALSE))</f>
        <v/>
      </c>
      <c r="CW17" s="87" t="str">
        <f>IF(CW16="","",VLOOKUP(CW$3,CONFIG.!$A:$M,CW$2,FALSE))</f>
        <v/>
      </c>
      <c r="CX17" s="87" t="str">
        <f>IF(CX16="","",VLOOKUP(CX$3,CONFIG.!$A:$M,CX$2,FALSE))</f>
        <v/>
      </c>
      <c r="CY17" s="87" t="str">
        <f>IF(CY16="","",VLOOKUP(CY$3,CONFIG.!$A:$M,CY$2,FALSE))</f>
        <v/>
      </c>
      <c r="CZ17" s="87" t="str">
        <f>IF(CZ16="","",VLOOKUP(CZ$3,CONFIG.!$A:$M,CZ$2,FALSE))</f>
        <v/>
      </c>
      <c r="DA17" s="87" t="str">
        <f>IF(DA16="","",VLOOKUP(DA$3,CONFIG.!$A:$M,DA$2,FALSE))</f>
        <v/>
      </c>
      <c r="DB17" s="87" t="str">
        <f>IF(DB16="","",VLOOKUP(DB$3,CONFIG.!$A:$M,DB$2,FALSE))</f>
        <v/>
      </c>
      <c r="DC17" s="87" t="str">
        <f>IF(DC16="","",VLOOKUP(DC$3,CONFIG.!$A:$M,DC$2,FALSE))</f>
        <v/>
      </c>
      <c r="DD17" s="87" t="str">
        <f>IF(DD16="","",VLOOKUP(DD$3,CONFIG.!$A:$M,DD$2,FALSE))</f>
        <v/>
      </c>
      <c r="DE17" s="87" t="str">
        <f>IF(DE16="","",VLOOKUP(DE$3,CONFIG.!$A:$M,DE$2,FALSE))</f>
        <v/>
      </c>
      <c r="DF17" s="87" t="str">
        <f>IF(DF16="","",VLOOKUP(DF$3,CONFIG.!$A:$M,DF$2,FALSE))</f>
        <v/>
      </c>
      <c r="DG17" s="87" t="str">
        <f>IF(DG16="","",VLOOKUP(DG$3,CONFIG.!$A:$M,DG$2,FALSE))</f>
        <v/>
      </c>
      <c r="DH17" s="87" t="str">
        <f>IF(DH16="","",VLOOKUP(DH$3,CONFIG.!$A:$M,DH$2,FALSE))</f>
        <v/>
      </c>
      <c r="DI17" s="87" t="str">
        <f>IF(DI16="","",VLOOKUP(DI$3,CONFIG.!$A:$M,DI$2,FALSE))</f>
        <v/>
      </c>
      <c r="DJ17" s="87" t="str">
        <f>IF(DJ16="","",VLOOKUP(DJ$3,CONFIG.!$A:$M,DJ$2,FALSE))</f>
        <v/>
      </c>
      <c r="DK17" s="87" t="str">
        <f>IF(DK16="","",VLOOKUP(DK$3,CONFIG.!$A:$M,DK$2,FALSE))</f>
        <v/>
      </c>
      <c r="DL17" s="87" t="str">
        <f>IF(DL16="","",VLOOKUP(DL$3,CONFIG.!$A:$M,DL$2,FALSE))</f>
        <v/>
      </c>
      <c r="DM17" s="87" t="str">
        <f>IF(DM16="","",VLOOKUP(DM$3,CONFIG.!$A:$M,DM$2,FALSE))</f>
        <v/>
      </c>
      <c r="DN17" s="87" t="str">
        <f>IF(DN16="","",VLOOKUP(DN$3,CONFIG.!$A:$M,DN$2,FALSE))</f>
        <v/>
      </c>
      <c r="DO17" s="87" t="str">
        <f>IF(DO16="","",VLOOKUP(DO$3,CONFIG.!$A:$M,DO$2,FALSE))</f>
        <v/>
      </c>
      <c r="DP17" s="87" t="str">
        <f>IF(DP16="","",VLOOKUP(DP$3,CONFIG.!$A:$M,DP$2,FALSE))</f>
        <v/>
      </c>
      <c r="DQ17" s="87" t="str">
        <f>IF(DQ16="","",VLOOKUP(DQ$3,CONFIG.!$A:$M,DQ$2,FALSE))</f>
        <v/>
      </c>
      <c r="DR17" s="87" t="str">
        <f>IF(DR16="","",VLOOKUP(DR$3,CONFIG.!$A:$M,DR$2,FALSE))</f>
        <v/>
      </c>
      <c r="DS17" s="87" t="str">
        <f>IF(DS16="","",VLOOKUP(DS$3,CONFIG.!$A:$M,DS$2,FALSE))</f>
        <v/>
      </c>
      <c r="DT17" s="88" t="str">
        <f>IF(DT16="","",VLOOKUP(DT$3,CONFIG.!$A:$M,DT$2,FALSE))</f>
        <v/>
      </c>
      <c r="DU17" s="86" t="str">
        <f>IF(DU16="","",VLOOKUP(DU$3,CONFIG.!$A:$M,DU$2,FALSE))</f>
        <v>ABRASION</v>
      </c>
      <c r="DV17" s="87" t="str">
        <f>IF(DV16="","",VLOOKUP(DV$3,CONFIG.!$A:$M,DV$2,FALSE))</f>
        <v>CHIMIQUE</v>
      </c>
      <c r="DW17" s="87" t="str">
        <f>IF(DW16="","",VLOOKUP(DW$3,CONFIG.!$A:$M,DW$2,FALSE))</f>
        <v/>
      </c>
      <c r="DX17" s="87" t="str">
        <f>IF(DX16="","",VLOOKUP(DX$3,CONFIG.!$A:$M,DX$2,FALSE))</f>
        <v/>
      </c>
      <c r="DY17" s="87" t="str">
        <f>IF(DY16="","",VLOOKUP(DY$3,CONFIG.!$A:$M,DY$2,FALSE))</f>
        <v/>
      </c>
      <c r="DZ17" s="87" t="str">
        <f>IF(DZ16="","",VLOOKUP(DZ$3,CONFIG.!$A:$M,DZ$2,FALSE))</f>
        <v>ULTRA VIOLET</v>
      </c>
      <c r="EA17" s="87" t="str">
        <f>IF(EA16="","",VLOOKUP(EA$3,CONFIG.!$A:$M,EA$2,FALSE))</f>
        <v/>
      </c>
      <c r="EB17" s="87" t="str">
        <f>IF(EB16="","",VLOOKUP(EB$3,CONFIG.!$A:$M,EB$2,FALSE))</f>
        <v/>
      </c>
      <c r="EC17" s="87" t="str">
        <f>IF(EC16="","",VLOOKUP(EC$3,CONFIG.!$A:$M,EC$2,FALSE))</f>
        <v/>
      </c>
      <c r="ED17" s="87" t="str">
        <f>IF(ED16="","",VLOOKUP(ED$3,CONFIG.!$A:$M,ED$2,FALSE))</f>
        <v/>
      </c>
      <c r="EE17" s="87" t="str">
        <f>IF(EE16="","",VLOOKUP(EE$3,CONFIG.!$A:$M,EE$2,FALSE))</f>
        <v/>
      </c>
      <c r="EF17" s="87" t="str">
        <f>IF(EF16="","",VLOOKUP(EF$3,CONFIG.!$A:$M,EF$2,FALSE))</f>
        <v/>
      </c>
      <c r="EG17" s="87" t="str">
        <f>IF(EG16="","",VLOOKUP(EG$3,CONFIG.!$A:$M,EG$2,FALSE))</f>
        <v/>
      </c>
      <c r="EH17" s="87" t="str">
        <f>IF(EH16="","",VLOOKUP(EH$3,CONFIG.!$A:$M,EH$2,FALSE))</f>
        <v/>
      </c>
      <c r="EI17" s="87" t="str">
        <f>IF(EI16="","",VLOOKUP(EI$3,CONFIG.!$A:$M,EI$2,FALSE))</f>
        <v/>
      </c>
      <c r="EJ17" s="87" t="str">
        <f>IF(EJ16="","",VLOOKUP(EJ$3,CONFIG.!$A:$M,EJ$2,FALSE))</f>
        <v/>
      </c>
      <c r="EK17" s="87" t="str">
        <f>IF(EK16="","",VLOOKUP(EK$3,CONFIG.!$A:$M,EK$2,FALSE))</f>
        <v/>
      </c>
      <c r="EL17" s="87" t="str">
        <f>IF(EL16="","",VLOOKUP(EL$3,CONFIG.!$A:$M,EL$2,FALSE))</f>
        <v/>
      </c>
      <c r="EM17" s="87" t="str">
        <f>IF(EM16="","",VLOOKUP(EM$3,CONFIG.!$A:$M,EM$2,FALSE))</f>
        <v/>
      </c>
      <c r="EN17" s="87" t="str">
        <f>IF(EN16="","",VLOOKUP(EN$3,CONFIG.!$A:$M,EN$2,FALSE))</f>
        <v/>
      </c>
      <c r="EO17" s="87" t="str">
        <f>IF(EO16="","",VLOOKUP(EO$3,CONFIG.!$A:$M,EO$2,FALSE))</f>
        <v/>
      </c>
      <c r="EP17" s="87" t="str">
        <f>IF(EP16="","",VLOOKUP(EP$3,CONFIG.!$A:$M,EP$2,FALSE))</f>
        <v/>
      </c>
      <c r="EQ17" s="87" t="str">
        <f>IF(EQ16="","",VLOOKUP(EQ$3,CONFIG.!$A:$M,EQ$2,FALSE))</f>
        <v/>
      </c>
      <c r="ER17" s="87" t="str">
        <f>IF(ER16="","",VLOOKUP(ER$3,CONFIG.!$A:$M,ER$2,FALSE))</f>
        <v/>
      </c>
      <c r="ES17" s="87" t="str">
        <f>IF(ES16="","",VLOOKUP(ES$3,CONFIG.!$A:$M,ES$2,FALSE))</f>
        <v/>
      </c>
      <c r="ET17" s="87" t="str">
        <f>IF(ET16="","",VLOOKUP(ET$3,CONFIG.!$A:$M,ET$2,FALSE))</f>
        <v/>
      </c>
      <c r="EU17" s="87" t="str">
        <f>IF(EU16="","",VLOOKUP(EU$3,CONFIG.!$A:$M,EU$2,FALSE))</f>
        <v/>
      </c>
      <c r="EV17" s="87" t="str">
        <f>IF(EV16="","",VLOOKUP(EV$3,CONFIG.!$A:$M,EV$2,FALSE))</f>
        <v/>
      </c>
      <c r="EW17" s="87" t="str">
        <f>IF(EW16="","",VLOOKUP(EW$3,CONFIG.!$A:$M,EW$2,FALSE))</f>
        <v/>
      </c>
      <c r="EX17" s="87" t="str">
        <f>IF(EX16="","",VLOOKUP(EX$3,CONFIG.!$A:$M,EX$2,FALSE))</f>
        <v/>
      </c>
      <c r="EY17" s="87" t="str">
        <f>IF(EY16="","",VLOOKUP(EY$3,CONFIG.!$A:$M,EY$2,FALSE))</f>
        <v/>
      </c>
      <c r="EZ17" s="87" t="str">
        <f>IF(EZ16="","",VLOOKUP(EZ$3,CONFIG.!$A:$M,EZ$2,FALSE))</f>
        <v/>
      </c>
      <c r="FA17" s="87" t="str">
        <f>IF(FA16="","",VLOOKUP(FA$3,CONFIG.!$A:$M,FA$2,FALSE))</f>
        <v/>
      </c>
      <c r="FB17" s="87" t="str">
        <f>IF(FB16="","",VLOOKUP(FB$3,CONFIG.!$A:$M,FB$2,FALSE))</f>
        <v/>
      </c>
      <c r="FC17" s="88" t="str">
        <f>IF(FC16="","",VLOOKUP(FC$3,CONFIG.!$A:$M,FC$2,FALSE))</f>
        <v/>
      </c>
      <c r="FD17" s="86" t="str">
        <f>IF(FD16="","",VLOOKUP(FD$3,CONFIG.!$A:$M,FD$2,FALSE))</f>
        <v/>
      </c>
      <c r="FE17" s="87" t="str">
        <f>IF(FE16="","",VLOOKUP(FE$3,CONFIG.!$A:$M,FE$2,FALSE))</f>
        <v>Pulvérisation</v>
      </c>
      <c r="FF17" s="87" t="str">
        <f>IF(FF16="","",VLOOKUP(FF$3,CONFIG.!$A:$M,FF$2,FALSE))</f>
        <v/>
      </c>
      <c r="FG17" s="87" t="str">
        <f>IF(FG16="","",VLOOKUP(FG$3,CONFIG.!$A:$M,FG$2,FALSE))</f>
        <v>Trempé</v>
      </c>
      <c r="FH17" s="87" t="str">
        <f>IF(FH16="","",VLOOKUP(FH$3,CONFIG.!$A:$M,FH$2,FALSE))</f>
        <v/>
      </c>
      <c r="FI17" s="87" t="str">
        <f>IF(FI16="","",VLOOKUP(FI$3,CONFIG.!$A:$M,FI$2,FALSE))</f>
        <v/>
      </c>
      <c r="FJ17" s="87" t="str">
        <f>IF(FJ16="","",VLOOKUP(FJ$3,CONFIG.!$A:$M,FJ$2,FALSE))</f>
        <v/>
      </c>
      <c r="FK17" s="87" t="str">
        <f>IF(FK16="","",VLOOKUP(FK$3,CONFIG.!$A:$M,FK$2,FALSE))</f>
        <v/>
      </c>
      <c r="FL17" s="87" t="str">
        <f>IF(FL16="","",VLOOKUP(FL$3,CONFIG.!$A:$M,FL$2,FALSE))</f>
        <v/>
      </c>
      <c r="FM17" s="87" t="str">
        <f>IF(FM16="","",VLOOKUP(FM$3,CONFIG.!$A:$M,FM$2,FALSE))</f>
        <v/>
      </c>
      <c r="FN17" s="87" t="str">
        <f>IF(FN16="","",VLOOKUP(FN$3,CONFIG.!$A:$M,FN$2,FALSE))</f>
        <v/>
      </c>
      <c r="FO17" s="87" t="str">
        <f>IF(FO16="","",VLOOKUP(FO$3,CONFIG.!$A:$M,FO$2,FALSE))</f>
        <v/>
      </c>
      <c r="FP17" s="87" t="str">
        <f>IF(FP16="","",VLOOKUP(FP$3,CONFIG.!$A:$M,FP$2,FALSE))</f>
        <v/>
      </c>
      <c r="FQ17" s="87" t="str">
        <f>IF(FQ16="","",VLOOKUP(FQ$3,CONFIG.!$A:$M,FQ$2,FALSE))</f>
        <v/>
      </c>
      <c r="FR17" s="87" t="str">
        <f>IF(FR16="","",VLOOKUP(FR$3,CONFIG.!$A:$M,FR$2,FALSE))</f>
        <v/>
      </c>
      <c r="FS17" s="87" t="str">
        <f>IF(FS16="","",VLOOKUP(FS$3,CONFIG.!$A:$M,FS$2,FALSE))</f>
        <v/>
      </c>
      <c r="FT17" s="87" t="str">
        <f>IF(FT16="","",VLOOKUP(FT$3,CONFIG.!$A:$M,FT$2,FALSE))</f>
        <v/>
      </c>
      <c r="FU17" s="87" t="str">
        <f>IF(FU16="","",VLOOKUP(FU$3,CONFIG.!$A:$M,FU$2,FALSE))</f>
        <v/>
      </c>
      <c r="FV17" s="87" t="str">
        <f>IF(FV16="","",VLOOKUP(FV$3,CONFIG.!$A:$M,FV$2,FALSE))</f>
        <v/>
      </c>
      <c r="FW17" s="87" t="str">
        <f>IF(FW16="","",VLOOKUP(FW$3,CONFIG.!$A:$M,FW$2,FALSE))</f>
        <v/>
      </c>
      <c r="FX17" s="87" t="str">
        <f>IF(FX16="","",VLOOKUP(FX$3,CONFIG.!$A:$M,FX$2,FALSE))</f>
        <v/>
      </c>
      <c r="FY17" s="87" t="str">
        <f>IF(FY16="","",VLOOKUP(FY$3,CONFIG.!$A:$M,FY$2,FALSE))</f>
        <v/>
      </c>
      <c r="FZ17" s="87" t="str">
        <f>IF(FZ16="","",VLOOKUP(FZ$3,CONFIG.!$A:$M,FZ$2,FALSE))</f>
        <v/>
      </c>
      <c r="GA17" s="87" t="str">
        <f>IF(GA16="","",VLOOKUP(GA$3,CONFIG.!$A:$M,GA$2,FALSE))</f>
        <v/>
      </c>
      <c r="GB17" s="87" t="str">
        <f>IF(GB16="","",VLOOKUP(GB$3,CONFIG.!$A:$M,GB$2,FALSE))</f>
        <v/>
      </c>
      <c r="GC17" s="87" t="str">
        <f>IF(GC16="","",VLOOKUP(GC$3,CONFIG.!$A:$M,GC$2,FALSE))</f>
        <v/>
      </c>
      <c r="GD17" s="87" t="str">
        <f>IF(GD16="","",VLOOKUP(GD$3,CONFIG.!$A:$M,GD$2,FALSE))</f>
        <v/>
      </c>
      <c r="GE17" s="87" t="str">
        <f>IF(GE16="","",VLOOKUP(GE$3,CONFIG.!$A:$M,GE$2,FALSE))</f>
        <v/>
      </c>
      <c r="GF17" s="87" t="str">
        <f>IF(GF16="","",VLOOKUP(GF$3,CONFIG.!$A:$M,GF$2,FALSE))</f>
        <v/>
      </c>
      <c r="GG17" s="87" t="str">
        <f>IF(GG16="","",VLOOKUP(GG$3,CONFIG.!$A:$M,GG$2,FALSE))</f>
        <v/>
      </c>
      <c r="GH17" s="87" t="str">
        <f>IF(GH16="","",VLOOKUP(GH$3,CONFIG.!$A:$M,GH$2,FALSE))</f>
        <v/>
      </c>
      <c r="GI17" s="87" t="str">
        <f>IF(GI16="","",VLOOKUP(GI$3,CONFIG.!$A:$M,GI$2,FALSE))</f>
        <v/>
      </c>
      <c r="GJ17" s="87" t="str">
        <f>IF(GJ16="","",VLOOKUP(GJ$3,CONFIG.!$A:$M,GJ$2,FALSE))</f>
        <v/>
      </c>
      <c r="GK17" s="87" t="str">
        <f>IF(GK16="","",VLOOKUP(GK$3,CONFIG.!$A:$M,GK$2,FALSE))</f>
        <v/>
      </c>
      <c r="GL17" s="88" t="str">
        <f>IF(GL16="","",VLOOKUP(GL$3,CONFIG.!$A:$M,GL$2,FALSE))</f>
        <v/>
      </c>
      <c r="GM17" s="86" t="str">
        <f>IF(GM16="","",VLOOKUP(GM$3,CONFIG.!$A:$M,GM$2,FALSE))</f>
        <v>Brillant</v>
      </c>
      <c r="GN17" s="87" t="str">
        <f>IF(GN16="","",VLOOKUP(GN$3,CONFIG.!$A:$M,GN$2,FALSE))</f>
        <v>Mat</v>
      </c>
      <c r="GO17" s="87" t="str">
        <f>IF(GO16="","",VLOOKUP(GO$3,CONFIG.!$A:$M,GO$2,FALSE))</f>
        <v/>
      </c>
      <c r="GP17" s="87" t="str">
        <f>IF(GP16="","",VLOOKUP(GP$3,CONFIG.!$A:$M,GP$2,FALSE))</f>
        <v/>
      </c>
      <c r="GQ17" s="87" t="str">
        <f>IF(GQ16="","",VLOOKUP(GQ$3,CONFIG.!$A:$M,GQ$2,FALSE))</f>
        <v/>
      </c>
      <c r="GR17" s="87" t="str">
        <f>IF(GR16="","",VLOOKUP(GR$3,CONFIG.!$A:$M,GR$2,FALSE))</f>
        <v/>
      </c>
      <c r="GS17" s="87" t="str">
        <f>IF(GS16="","",VLOOKUP(GS$3,CONFIG.!$A:$M,GS$2,FALSE))</f>
        <v/>
      </c>
      <c r="GT17" s="87" t="str">
        <f>IF(GT16="","",VLOOKUP(GT$3,CONFIG.!$A:$M,GT$2,FALSE))</f>
        <v/>
      </c>
      <c r="GU17" s="87" t="str">
        <f>IF(GU16="","",VLOOKUP(GU$3,CONFIG.!$A:$M,GU$2,FALSE))</f>
        <v/>
      </c>
      <c r="GV17" s="87" t="str">
        <f>IF(GV16="","",VLOOKUP(GV$3,CONFIG.!$A:$M,GV$2,FALSE))</f>
        <v/>
      </c>
      <c r="GW17" s="87" t="str">
        <f>IF(GW16="","",VLOOKUP(GW$3,CONFIG.!$A:$M,GW$2,FALSE))</f>
        <v/>
      </c>
      <c r="GX17" s="87" t="str">
        <f>IF(GX16="","",VLOOKUP(GX$3,CONFIG.!$A:$M,GX$2,FALSE))</f>
        <v/>
      </c>
      <c r="GY17" s="87" t="str">
        <f>IF(GY16="","",VLOOKUP(GY$3,CONFIG.!$A:$M,GY$2,FALSE))</f>
        <v/>
      </c>
      <c r="GZ17" s="87" t="str">
        <f>IF(GZ16="","",VLOOKUP(GZ$3,CONFIG.!$A:$M,GZ$2,FALSE))</f>
        <v/>
      </c>
      <c r="HA17" s="87" t="str">
        <f>IF(HA16="","",VLOOKUP(HA$3,CONFIG.!$A:$M,HA$2,FALSE))</f>
        <v/>
      </c>
      <c r="HB17" s="87" t="str">
        <f>IF(HB16="","",VLOOKUP(HB$3,CONFIG.!$A:$M,HB$2,FALSE))</f>
        <v/>
      </c>
      <c r="HC17" s="87" t="str">
        <f>IF(HC16="","",VLOOKUP(HC$3,CONFIG.!$A:$M,HC$2,FALSE))</f>
        <v/>
      </c>
      <c r="HD17" s="87" t="str">
        <f>IF(HD16="","",VLOOKUP(HD$3,CONFIG.!$A:$M,HD$2,FALSE))</f>
        <v/>
      </c>
      <c r="HE17" s="87" t="str">
        <f>IF(HE16="","",VLOOKUP(HE$3,CONFIG.!$A:$M,HE$2,FALSE))</f>
        <v/>
      </c>
      <c r="HF17" s="87" t="str">
        <f>IF(HF16="","",VLOOKUP(HF$3,CONFIG.!$A:$M,HF$2,FALSE))</f>
        <v/>
      </c>
      <c r="HG17" s="87" t="str">
        <f>IF(HG16="","",VLOOKUP(HG$3,CONFIG.!$A:$M,HG$2,FALSE))</f>
        <v/>
      </c>
      <c r="HH17" s="87" t="str">
        <f>IF(HH16="","",VLOOKUP(HH$3,CONFIG.!$A:$M,HH$2,FALSE))</f>
        <v/>
      </c>
      <c r="HI17" s="87" t="str">
        <f>IF(HI16="","",VLOOKUP(HI$3,CONFIG.!$A:$M,HI$2,FALSE))</f>
        <v/>
      </c>
      <c r="HJ17" s="87" t="str">
        <f>IF(HJ16="","",VLOOKUP(HJ$3,CONFIG.!$A:$M,HJ$2,FALSE))</f>
        <v/>
      </c>
      <c r="HK17" s="87" t="str">
        <f>IF(HK16="","",VLOOKUP(HK$3,CONFIG.!$A:$M,HK$2,FALSE))</f>
        <v/>
      </c>
      <c r="HL17" s="87" t="str">
        <f>IF(HL16="","",VLOOKUP(HL$3,CONFIG.!$A:$M,HL$2,FALSE))</f>
        <v/>
      </c>
      <c r="HM17" s="87" t="str">
        <f>IF(HM16="","",VLOOKUP(HM$3,CONFIG.!$A:$M,HM$2,FALSE))</f>
        <v/>
      </c>
      <c r="HN17" s="87" t="str">
        <f>IF(HN16="","",VLOOKUP(HN$3,CONFIG.!$A:$M,HN$2,FALSE))</f>
        <v/>
      </c>
      <c r="HO17" s="87" t="str">
        <f>IF(HO16="","",VLOOKUP(HO$3,CONFIG.!$A:$M,HO$2,FALSE))</f>
        <v/>
      </c>
      <c r="HP17" s="87" t="str">
        <f>IF(HP16="","",VLOOKUP(HP$3,CONFIG.!$A:$M,HP$2,FALSE))</f>
        <v/>
      </c>
      <c r="HQ17" s="87" t="str">
        <f>IF(HQ16="","",VLOOKUP(HQ$3,CONFIG.!$A:$M,HQ$2,FALSE))</f>
        <v/>
      </c>
      <c r="HR17" s="87" t="str">
        <f>IF(HR16="","",VLOOKUP(HR$3,CONFIG.!$A:$M,HR$2,FALSE))</f>
        <v/>
      </c>
      <c r="HS17" s="87" t="str">
        <f>IF(HS16="","",VLOOKUP(HS$3,CONFIG.!$A:$M,HS$2,FALSE))</f>
        <v/>
      </c>
      <c r="HT17" s="87" t="str">
        <f>IF(HT16="","",VLOOKUP(HT$3,CONFIG.!$A:$M,HT$2,FALSE))</f>
        <v/>
      </c>
      <c r="HU17" s="88" t="str">
        <f>IF(HU16="","",VLOOKUP(HU$3,CONFIG.!$A:$M,HU$2,FALSE))</f>
        <v/>
      </c>
      <c r="HV17" s="86" t="str">
        <f>IF(HV16="","",VLOOKUP(HV$3,CONFIG.!$A:$M,HV$2,FALSE))</f>
        <v>Couleurs / Teintes</v>
      </c>
      <c r="HW17" s="87" t="str">
        <f>IF(HW16="","",VLOOKUP(HW$3,CONFIG.!$A:$M,HW$2,FALSE))</f>
        <v>Fluo / Photoluminescent</v>
      </c>
      <c r="HX17" s="87" t="str">
        <f>IF(HX16="","",VLOOKUP(HX$3,CONFIG.!$A:$M,HX$2,FALSE))</f>
        <v>Monocouche teinté</v>
      </c>
      <c r="HY17" s="87" t="str">
        <f>IF(HY16="","",VLOOKUP(HY$3,CONFIG.!$A:$M,HY$2,FALSE))</f>
        <v/>
      </c>
      <c r="HZ17" s="87" t="str">
        <f>IF(HZ16="","",VLOOKUP(HZ$3,CONFIG.!$A:$M,HZ$2,FALSE))</f>
        <v/>
      </c>
      <c r="IA17" s="87" t="str">
        <f>IF(IA16="","",VLOOKUP(IA$3,CONFIG.!$A:$M,IA$2,FALSE))</f>
        <v/>
      </c>
      <c r="IB17" s="87" t="str">
        <f>IF(IB16="","",VLOOKUP(IB$3,CONFIG.!$A:$M,IB$2,FALSE))</f>
        <v/>
      </c>
      <c r="IC17" s="87" t="str">
        <f>IF(IC16="","",VLOOKUP(IC$3,CONFIG.!$A:$M,IC$2,FALSE))</f>
        <v>Vernis incolore</v>
      </c>
      <c r="ID17" s="87" t="str">
        <f>IF(ID16="","",VLOOKUP(ID$3,CONFIG.!$A:$M,ID$2,FALSE))</f>
        <v/>
      </c>
      <c r="IE17" s="87" t="str">
        <f>IF(IE16="","",VLOOKUP(IE$3,CONFIG.!$A:$M,IE$2,FALSE))</f>
        <v/>
      </c>
      <c r="IF17" s="87" t="str">
        <f>IF(IF16="","",VLOOKUP(IF$3,CONFIG.!$A:$M,IF$2,FALSE))</f>
        <v/>
      </c>
      <c r="IG17" s="87" t="str">
        <f>IF(IG16="","",VLOOKUP(IG$3,CONFIG.!$A:$M,IG$2,FALSE))</f>
        <v/>
      </c>
      <c r="IH17" s="87" t="str">
        <f>IF(IH16="","",VLOOKUP(IH$3,CONFIG.!$A:$M,IH$2,FALSE))</f>
        <v/>
      </c>
      <c r="II17" s="87" t="str">
        <f>IF(II16="","",VLOOKUP(II$3,CONFIG.!$A:$M,II$2,FALSE))</f>
        <v/>
      </c>
      <c r="IJ17" s="87" t="str">
        <f>IF(IJ16="","",VLOOKUP(IJ$3,CONFIG.!$A:$M,IJ$2,FALSE))</f>
        <v/>
      </c>
      <c r="IK17" s="87" t="str">
        <f>IF(IK16="","",VLOOKUP(IK$3,CONFIG.!$A:$M,IK$2,FALSE))</f>
        <v/>
      </c>
      <c r="IL17" s="87" t="str">
        <f>IF(IL16="","",VLOOKUP(IL$3,CONFIG.!$A:$M,IL$2,FALSE))</f>
        <v/>
      </c>
      <c r="IM17" s="87" t="str">
        <f>IF(IM16="","",VLOOKUP(IM$3,CONFIG.!$A:$M,IM$2,FALSE))</f>
        <v/>
      </c>
      <c r="IN17" s="87" t="str">
        <f>IF(IN16="","",VLOOKUP(IN$3,CONFIG.!$A:$M,IN$2,FALSE))</f>
        <v/>
      </c>
      <c r="IO17" s="87" t="str">
        <f>IF(IO16="","",VLOOKUP(IO$3,CONFIG.!$A:$M,IO$2,FALSE))</f>
        <v/>
      </c>
      <c r="IP17" s="87" t="str">
        <f>IF(IP16="","",VLOOKUP(IP$3,CONFIG.!$A:$M,IP$2,FALSE))</f>
        <v/>
      </c>
      <c r="IQ17" s="87" t="str">
        <f>IF(IQ16="","",VLOOKUP(IQ$3,CONFIG.!$A:$M,IQ$2,FALSE))</f>
        <v/>
      </c>
      <c r="IR17" s="87" t="str">
        <f>IF(IR16="","",VLOOKUP(IR$3,CONFIG.!$A:$M,IR$2,FALSE))</f>
        <v/>
      </c>
      <c r="IS17" s="87" t="str">
        <f>IF(IS16="","",VLOOKUP(IS$3,CONFIG.!$A:$M,IS$2,FALSE))</f>
        <v/>
      </c>
      <c r="IT17" s="87" t="str">
        <f>IF(IT16="","",VLOOKUP(IT$3,CONFIG.!$A:$M,IT$2,FALSE))</f>
        <v/>
      </c>
      <c r="IU17" s="87" t="str">
        <f>IF(IU16="","",VLOOKUP(IU$3,CONFIG.!$A:$M,IU$2,FALSE))</f>
        <v/>
      </c>
      <c r="IV17" s="87" t="str">
        <f>IF(IV16="","",VLOOKUP(IV$3,CONFIG.!$A:$M,IV$2,FALSE))</f>
        <v/>
      </c>
      <c r="IW17" s="87" t="str">
        <f>IF(IW16="","",VLOOKUP(IW$3,CONFIG.!$A:$M,IW$2,FALSE))</f>
        <v/>
      </c>
      <c r="IX17" s="87" t="str">
        <f>IF(IX16="","",VLOOKUP(IX$3,CONFIG.!$A:$M,IX$2,FALSE))</f>
        <v/>
      </c>
      <c r="IY17" s="87" t="str">
        <f>IF(IY16="","",VLOOKUP(IY$3,CONFIG.!$A:$M,IY$2,FALSE))</f>
        <v/>
      </c>
      <c r="IZ17" s="87" t="str">
        <f>IF(IZ16="","",VLOOKUP(IZ$3,CONFIG.!$A:$M,IZ$2,FALSE))</f>
        <v/>
      </c>
      <c r="JA17" s="87" t="str">
        <f>IF(JA16="","",VLOOKUP(JA$3,CONFIG.!$A:$M,JA$2,FALSE))</f>
        <v/>
      </c>
      <c r="JB17" s="87" t="str">
        <f>IF(JB16="","",VLOOKUP(JB$3,CONFIG.!$A:$M,JB$2,FALSE))</f>
        <v/>
      </c>
      <c r="JC17" s="87" t="str">
        <f>IF(JC16="","",VLOOKUP(JC$3,CONFIG.!$A:$M,JC$2,FALSE))</f>
        <v/>
      </c>
      <c r="JD17" s="88" t="str">
        <f>IF(JD16="","",VLOOKUP(JD$3,CONFIG.!$A:$M,JD$2,FALSE))</f>
        <v/>
      </c>
      <c r="JE17" s="86" t="str">
        <f>IF(JE16="","",VLOOKUP(JE$3,CONFIG.!$A:$M,JE$2,FALSE))</f>
        <v/>
      </c>
      <c r="JF17" s="87" t="str">
        <f>IF(JF16="","",VLOOKUP(JF$3,CONFIG.!$A:$M,JF$2,FALSE))</f>
        <v/>
      </c>
      <c r="JG17" s="87" t="str">
        <f>IF(JG16="","",VLOOKUP(JG$3,CONFIG.!$A:$M,JG$2,FALSE))</f>
        <v/>
      </c>
      <c r="JH17" s="87" t="str">
        <f>IF(JH16="","",VLOOKUP(JH$3,CONFIG.!$A:$M,JH$2,FALSE))</f>
        <v>BS &gt; 200 H</v>
      </c>
      <c r="JI17" s="87" t="str">
        <f>IF(JI16="","",VLOOKUP(JI$3,CONFIG.!$A:$M,JI$2,FALSE))</f>
        <v/>
      </c>
      <c r="JJ17" s="87" t="str">
        <f>IF(JJ16="","",VLOOKUP(JJ$3,CONFIG.!$A:$M,JJ$2,FALSE))</f>
        <v/>
      </c>
      <c r="JK17" s="87" t="str">
        <f>IF(JK16="","",VLOOKUP(JK$3,CONFIG.!$A:$M,JK$2,FALSE))</f>
        <v/>
      </c>
      <c r="JL17" s="87" t="str">
        <f>IF(JL16="","",VLOOKUP(JL$3,CONFIG.!$A:$M,JL$2,FALSE))</f>
        <v/>
      </c>
      <c r="JM17" s="87" t="str">
        <f>IF(JM16="","",VLOOKUP(JM$3,CONFIG.!$A:$M,JM$2,FALSE))</f>
        <v/>
      </c>
      <c r="JN17" s="87" t="str">
        <f>IF(JN16="","",VLOOKUP(JN$3,CONFIG.!$A:$M,JN$2,FALSE))</f>
        <v/>
      </c>
      <c r="JO17" s="87" t="str">
        <f>IF(JO16="","",VLOOKUP(JO$3,CONFIG.!$A:$M,JO$2,FALSE))</f>
        <v/>
      </c>
      <c r="JP17" s="87" t="str">
        <f>IF(JP16="","",VLOOKUP(JP$3,CONFIG.!$A:$M,JP$2,FALSE))</f>
        <v/>
      </c>
      <c r="JQ17" s="87" t="str">
        <f>IF(JQ16="","",VLOOKUP(JQ$3,CONFIG.!$A:$M,JQ$2,FALSE))</f>
        <v/>
      </c>
      <c r="JR17" s="87" t="str">
        <f>IF(JR16="","",VLOOKUP(JR$3,CONFIG.!$A:$M,JR$2,FALSE))</f>
        <v/>
      </c>
      <c r="JS17" s="87" t="str">
        <f>IF(JS16="","",VLOOKUP(JS$3,CONFIG.!$A:$M,JS$2,FALSE))</f>
        <v/>
      </c>
      <c r="JT17" s="87" t="str">
        <f>IF(JT16="","",VLOOKUP(JT$3,CONFIG.!$A:$M,JT$2,FALSE))</f>
        <v/>
      </c>
      <c r="JU17" s="87" t="str">
        <f>IF(JU16="","",VLOOKUP(JU$3,CONFIG.!$A:$M,JU$2,FALSE))</f>
        <v/>
      </c>
      <c r="JV17" s="87" t="str">
        <f>IF(JV16="","",VLOOKUP(JV$3,CONFIG.!$A:$M,JV$2,FALSE))</f>
        <v/>
      </c>
      <c r="JW17" s="87" t="str">
        <f>IF(JW16="","",VLOOKUP(JW$3,CONFIG.!$A:$M,JW$2,FALSE))</f>
        <v/>
      </c>
      <c r="JX17" s="87" t="str">
        <f>IF(JX16="","",VLOOKUP(JX$3,CONFIG.!$A:$M,JX$2,FALSE))</f>
        <v/>
      </c>
      <c r="JY17" s="87" t="str">
        <f>IF(JY16="","",VLOOKUP(JY$3,CONFIG.!$A:$M,JY$2,FALSE))</f>
        <v/>
      </c>
      <c r="JZ17" s="87" t="str">
        <f>IF(JZ16="","",VLOOKUP(JZ$3,CONFIG.!$A:$M,JZ$2,FALSE))</f>
        <v/>
      </c>
      <c r="KA17" s="87" t="str">
        <f>IF(KA16="","",VLOOKUP(KA$3,CONFIG.!$A:$M,KA$2,FALSE))</f>
        <v/>
      </c>
      <c r="KB17" s="87" t="str">
        <f>IF(KB16="","",VLOOKUP(KB$3,CONFIG.!$A:$M,KB$2,FALSE))</f>
        <v/>
      </c>
      <c r="KC17" s="87" t="str">
        <f>IF(KC16="","",VLOOKUP(KC$3,CONFIG.!$A:$M,KC$2,FALSE))</f>
        <v/>
      </c>
      <c r="KD17" s="87" t="str">
        <f>IF(KD16="","",VLOOKUP(KD$3,CONFIG.!$A:$M,KD$2,FALSE))</f>
        <v/>
      </c>
      <c r="KE17" s="87" t="str">
        <f>IF(KE16="","",VLOOKUP(KE$3,CONFIG.!$A:$M,KE$2,FALSE))</f>
        <v/>
      </c>
      <c r="KF17" s="87" t="str">
        <f>IF(KF16="","",VLOOKUP(KF$3,CONFIG.!$A:$M,KF$2,FALSE))</f>
        <v/>
      </c>
      <c r="KG17" s="87" t="str">
        <f>IF(KG16="","",VLOOKUP(KG$3,CONFIG.!$A:$M,KG$2,FALSE))</f>
        <v/>
      </c>
      <c r="KH17" s="87" t="str">
        <f>IF(KH16="","",VLOOKUP(KH$3,CONFIG.!$A:$M,KH$2,FALSE))</f>
        <v/>
      </c>
      <c r="KI17" s="87" t="str">
        <f>IF(KI16="","",VLOOKUP(KI$3,CONFIG.!$A:$M,KI$2,FALSE))</f>
        <v/>
      </c>
      <c r="KJ17" s="87" t="str">
        <f>IF(KJ16="","",VLOOKUP(KJ$3,CONFIG.!$A:$M,KJ$2,FALSE))</f>
        <v/>
      </c>
      <c r="KK17" s="87" t="str">
        <f>IF(KK16="","",VLOOKUP(KK$3,CONFIG.!$A:$M,KK$2,FALSE))</f>
        <v/>
      </c>
      <c r="KL17" s="87" t="str">
        <f>IF(KL16="","",VLOOKUP(KL$3,CONFIG.!$A:$M,KL$2,FALSE))</f>
        <v/>
      </c>
      <c r="KM17" s="88" t="str">
        <f>IF(KM16="","",VLOOKUP(KM$3,CONFIG.!$A:$M,KM$2,FALSE))</f>
        <v/>
      </c>
      <c r="KN17" s="86" t="str">
        <f>IF(KN16="","",VLOOKUP(KN$3,CONFIG.!$A:$M,KN$2,FALSE))</f>
        <v>Agricole.</v>
      </c>
      <c r="KO17" s="87" t="str">
        <f>IF(KO16="","",VLOOKUP(KO$3,CONFIG.!$A:$M,KO$2,FALSE))</f>
        <v/>
      </c>
      <c r="KP17" s="87" t="str">
        <f>IF(KP16="","",VLOOKUP(KP$3,CONFIG.!$A:$M,KP$2,FALSE))</f>
        <v/>
      </c>
      <c r="KQ17" s="87" t="str">
        <f>IF(KQ16="","",VLOOKUP(KQ$3,CONFIG.!$A:$M,KQ$2,FALSE))</f>
        <v/>
      </c>
      <c r="KR17" s="87" t="str">
        <f>IF(KR16="","",VLOOKUP(KR$3,CONFIG.!$A:$M,KR$2,FALSE))</f>
        <v/>
      </c>
      <c r="KS17" s="87" t="str">
        <f>IF(KS16="","",VLOOKUP(KS$3,CONFIG.!$A:$M,KS$2,FALSE))</f>
        <v/>
      </c>
      <c r="KT17" s="87" t="str">
        <f>IF(KT16="","",VLOOKUP(KT$3,CONFIG.!$A:$M,KT$2,FALSE))</f>
        <v/>
      </c>
      <c r="KU17" s="87" t="str">
        <f>IF(KU16="","",VLOOKUP(KU$3,CONFIG.!$A:$M,KU$2,FALSE))</f>
        <v/>
      </c>
      <c r="KV17" s="87" t="str">
        <f>IF(KV16="","",VLOOKUP(KV$3,CONFIG.!$A:$M,KV$2,FALSE))</f>
        <v/>
      </c>
      <c r="KW17" s="87" t="str">
        <f>IF(KW16="","",VLOOKUP(KW$3,CONFIG.!$A:$M,KW$2,FALSE))</f>
        <v/>
      </c>
      <c r="KX17" s="87" t="str">
        <f>IF(KX16="","",VLOOKUP(KX$3,CONFIG.!$A:$M,KX$2,FALSE))</f>
        <v/>
      </c>
      <c r="KY17" s="87" t="str">
        <f>IF(KY16="","",VLOOKUP(KY$3,CONFIG.!$A:$M,KY$2,FALSE))</f>
        <v/>
      </c>
      <c r="KZ17" s="87" t="str">
        <f>IF(KZ16="","",VLOOKUP(KZ$3,CONFIG.!$A:$M,KZ$2,FALSE))</f>
        <v/>
      </c>
      <c r="LA17" s="87" t="str">
        <f>IF(LA16="","",VLOOKUP(LA$3,CONFIG.!$A:$M,LA$2,FALSE))</f>
        <v/>
      </c>
      <c r="LB17" s="87" t="str">
        <f>IF(LB16="","",VLOOKUP(LB$3,CONFIG.!$A:$M,LB$2,FALSE))</f>
        <v/>
      </c>
      <c r="LC17" s="87" t="str">
        <f>IF(LC16="","",VLOOKUP(LC$3,CONFIG.!$A:$M,LC$2,FALSE))</f>
        <v/>
      </c>
      <c r="LD17" s="87" t="str">
        <f>IF(LD16="","",VLOOKUP(LD$3,CONFIG.!$A:$M,LD$2,FALSE))</f>
        <v/>
      </c>
      <c r="LE17" s="87" t="str">
        <f>IF(LE16="","",VLOOKUP(LE$3,CONFIG.!$A:$M,LE$2,FALSE))</f>
        <v/>
      </c>
      <c r="LF17" s="87" t="str">
        <f>IF(LF16="","",VLOOKUP(LF$3,CONFIG.!$A:$M,LF$2,FALSE))</f>
        <v/>
      </c>
      <c r="LG17" s="87" t="str">
        <f>IF(LG16="","",VLOOKUP(LG$3,CONFIG.!$A:$M,LG$2,FALSE))</f>
        <v/>
      </c>
      <c r="LH17" s="87" t="str">
        <f>IF(LH16="","",VLOOKUP(LH$3,CONFIG.!$A:$M,LH$2,FALSE))</f>
        <v/>
      </c>
      <c r="LI17" s="87" t="str">
        <f>IF(LI16="","",VLOOKUP(LI$3,CONFIG.!$A:$M,LI$2,FALSE))</f>
        <v/>
      </c>
      <c r="LJ17" s="87" t="str">
        <f>IF(LJ16="","",VLOOKUP(LJ$3,CONFIG.!$A:$M,LJ$2,FALSE))</f>
        <v/>
      </c>
      <c r="LK17" s="87" t="str">
        <f>IF(LK16="","",VLOOKUP(LK$3,CONFIG.!$A:$M,LK$2,FALSE))</f>
        <v/>
      </c>
      <c r="LL17" s="87" t="str">
        <f>IF(LL16="","",VLOOKUP(LL$3,CONFIG.!$A:$M,LL$2,FALSE))</f>
        <v/>
      </c>
      <c r="LM17" s="87" t="str">
        <f>IF(LM16="","",VLOOKUP(LM$3,CONFIG.!$A:$M,LM$2,FALSE))</f>
        <v/>
      </c>
      <c r="LN17" s="87" t="str">
        <f>IF(LN16="","",VLOOKUP(LN$3,CONFIG.!$A:$M,LN$2,FALSE))</f>
        <v/>
      </c>
      <c r="LO17" s="87" t="str">
        <f>IF(LO16="","",VLOOKUP(LO$3,CONFIG.!$A:$M,LO$2,FALSE))</f>
        <v/>
      </c>
      <c r="LP17" s="87" t="str">
        <f>IF(LP16="","",VLOOKUP(LP$3,CONFIG.!$A:$M,LP$2,FALSE))</f>
        <v/>
      </c>
      <c r="LQ17" s="87" t="str">
        <f>IF(LQ16="","",VLOOKUP(LQ$3,CONFIG.!$A:$M,LQ$2,FALSE))</f>
        <v/>
      </c>
      <c r="LR17" s="87" t="str">
        <f>IF(LR16="","",VLOOKUP(LR$3,CONFIG.!$A:$M,LR$2,FALSE))</f>
        <v/>
      </c>
      <c r="LS17" s="87" t="str">
        <f>IF(LS16="","",VLOOKUP(LS$3,CONFIG.!$A:$M,LS$2,FALSE))</f>
        <v/>
      </c>
      <c r="LT17" s="87" t="str">
        <f>IF(LT16="","",VLOOKUP(LT$3,CONFIG.!$A:$M,LT$2,FALSE))</f>
        <v/>
      </c>
      <c r="LU17" s="87" t="str">
        <f>IF(LU16="","",VLOOKUP(LU$3,CONFIG.!$A:$M,LU$2,FALSE))</f>
        <v/>
      </c>
      <c r="LV17" s="88" t="str">
        <f>IF(LV16="","",VLOOKUP(LV$3,CONFIG.!$A:$M,LV$2,FALSE))</f>
        <v/>
      </c>
      <c r="LW17" s="86" t="str">
        <f>IF(LW16="","",VLOOKUP(LW$3,CONFIG.!$A:$M,LW$2,FALSE))</f>
        <v/>
      </c>
      <c r="LX17" s="87" t="str">
        <f>IF(LX16="","",VLOOKUP(LX$3,CONFIG.!$A:$M,LX$2,FALSE))</f>
        <v/>
      </c>
      <c r="LY17" s="87" t="str">
        <f>IF(LY16="","",VLOOKUP(LY$3,CONFIG.!$A:$M,LY$2,FALSE))</f>
        <v/>
      </c>
      <c r="LZ17" s="87" t="str">
        <f>IF(LZ16="","",VLOOKUP(LZ$3,CONFIG.!$A:$M,LZ$2,FALSE))</f>
        <v/>
      </c>
      <c r="MA17" s="87" t="str">
        <f>IF(MA16="","",VLOOKUP(MA$3,CONFIG.!$A:$M,MA$2,FALSE))</f>
        <v/>
      </c>
      <c r="MB17" s="87" t="str">
        <f>IF(MB16="","",VLOOKUP(MB$3,CONFIG.!$A:$M,MB$2,FALSE))</f>
        <v/>
      </c>
      <c r="MC17" s="87" t="str">
        <f>IF(MC16="","",VLOOKUP(MC$3,CONFIG.!$A:$M,MC$2,FALSE))</f>
        <v/>
      </c>
      <c r="MD17" s="87" t="str">
        <f>IF(MD16="","",VLOOKUP(MD$3,CONFIG.!$A:$M,MD$2,FALSE))</f>
        <v/>
      </c>
      <c r="ME17" s="87" t="str">
        <f>IF(ME16="","",VLOOKUP(ME$3,CONFIG.!$A:$M,ME$2,FALSE))</f>
        <v/>
      </c>
      <c r="MF17" s="87" t="str">
        <f>IF(MF16="","",VLOOKUP(MF$3,CONFIG.!$A:$M,MF$2,FALSE))</f>
        <v/>
      </c>
      <c r="MG17" s="87" t="str">
        <f>IF(MG16="","",VLOOKUP(MG$3,CONFIG.!$A:$M,MG$2,FALSE))</f>
        <v/>
      </c>
      <c r="MH17" s="87" t="str">
        <f>IF(MH16="","",VLOOKUP(MH$3,CONFIG.!$A:$M,MH$2,FALSE))</f>
        <v/>
      </c>
      <c r="MI17" s="87" t="str">
        <f>IF(MI16="","",VLOOKUP(MI$3,CONFIG.!$A:$M,MI$2,FALSE))</f>
        <v/>
      </c>
      <c r="MJ17" s="87" t="str">
        <f>IF(MJ16="","",VLOOKUP(MJ$3,CONFIG.!$A:$M,MJ$2,FALSE))</f>
        <v/>
      </c>
      <c r="MK17" s="87" t="str">
        <f>IF(MK16="","",VLOOKUP(MK$3,CONFIG.!$A:$M,MK$2,FALSE))</f>
        <v/>
      </c>
      <c r="ML17" s="87" t="str">
        <f>IF(ML16="","",VLOOKUP(ML$3,CONFIG.!$A:$M,ML$2,FALSE))</f>
        <v/>
      </c>
      <c r="MM17" s="87" t="str">
        <f>IF(MM16="","",VLOOKUP(MM$3,CONFIG.!$A:$M,MM$2,FALSE))</f>
        <v/>
      </c>
      <c r="MN17" s="87" t="str">
        <f>IF(MN16="","",VLOOKUP(MN$3,CONFIG.!$A:$M,MN$2,FALSE))</f>
        <v/>
      </c>
      <c r="MO17" s="87" t="str">
        <f>IF(MO16="","",VLOOKUP(MO$3,CONFIG.!$A:$M,MO$2,FALSE))</f>
        <v/>
      </c>
      <c r="MP17" s="87" t="str">
        <f>IF(MP16="","",VLOOKUP(MP$3,CONFIG.!$A:$M,MP$2,FALSE))</f>
        <v/>
      </c>
      <c r="MQ17" s="87" t="str">
        <f>IF(MQ16="","",VLOOKUP(MQ$3,CONFIG.!$A:$M,MQ$2,FALSE))</f>
        <v/>
      </c>
      <c r="MR17" s="87" t="str">
        <f>IF(MR16="","",VLOOKUP(MR$3,CONFIG.!$A:$M,MR$2,FALSE))</f>
        <v/>
      </c>
      <c r="MS17" s="87" t="str">
        <f>IF(MS16="","",VLOOKUP(MS$3,CONFIG.!$A:$M,MS$2,FALSE))</f>
        <v/>
      </c>
      <c r="MT17" s="87" t="str">
        <f>IF(MT16="","",VLOOKUP(MT$3,CONFIG.!$A:$M,MT$2,FALSE))</f>
        <v/>
      </c>
      <c r="MU17" s="87" t="str">
        <f>IF(MU16="","",VLOOKUP(MU$3,CONFIG.!$A:$M,MU$2,FALSE))</f>
        <v/>
      </c>
      <c r="MV17" s="87" t="str">
        <f>IF(MV16="","",VLOOKUP(MV$3,CONFIG.!$A:$M,MV$2,FALSE))</f>
        <v/>
      </c>
      <c r="MW17" s="87" t="str">
        <f>IF(MW16="","",VLOOKUP(MW$3,CONFIG.!$A:$M,MW$2,FALSE))</f>
        <v/>
      </c>
      <c r="MX17" s="87" t="str">
        <f>IF(MX16="","",VLOOKUP(MX$3,CONFIG.!$A:$M,MX$2,FALSE))</f>
        <v/>
      </c>
      <c r="MY17" s="87" t="str">
        <f>IF(MY16="","",VLOOKUP(MY$3,CONFIG.!$A:$M,MY$2,FALSE))</f>
        <v/>
      </c>
      <c r="MZ17" s="87" t="str">
        <f>IF(MZ16="","",VLOOKUP(MZ$3,CONFIG.!$A:$M,MZ$2,FALSE))</f>
        <v/>
      </c>
      <c r="NA17" s="87" t="str">
        <f>IF(NA16="","",VLOOKUP(NA$3,CONFIG.!$A:$M,NA$2,FALSE))</f>
        <v/>
      </c>
      <c r="NB17" s="87" t="str">
        <f>IF(NB16="","",VLOOKUP(NB$3,CONFIG.!$A:$M,NB$2,FALSE))</f>
        <v/>
      </c>
      <c r="NC17" s="87" t="str">
        <f>IF(NC16="","",VLOOKUP(NC$3,CONFIG.!$A:$M,NC$2,FALSE))</f>
        <v/>
      </c>
      <c r="ND17" s="87" t="str">
        <f>IF(ND16="","",VLOOKUP(ND$3,CONFIG.!$A:$M,ND$2,FALSE))</f>
        <v/>
      </c>
      <c r="NE17" s="88" t="str">
        <f>IF(NE16="","",VLOOKUP(NE$3,CONFIG.!$A:$M,NE$2,FALSE))</f>
        <v/>
      </c>
    </row>
    <row r="18" spans="1:370" ht="15.75" thickBot="1" x14ac:dyDescent="0.3">
      <c r="A18" s="11">
        <v>13</v>
      </c>
      <c r="B18" s="11">
        <f t="shared" ref="B18" si="42">B19</f>
        <v>7</v>
      </c>
      <c r="C18" s="11">
        <f t="shared" si="40"/>
        <v>260</v>
      </c>
      <c r="D18" s="141">
        <v>260</v>
      </c>
      <c r="E18" s="98" t="s">
        <v>67</v>
      </c>
      <c r="F18" s="98" t="s">
        <v>75</v>
      </c>
      <c r="G18" s="98" t="s">
        <v>75</v>
      </c>
      <c r="H18" s="10" t="str">
        <f t="shared" ref="H18" si="43">IF(ISERROR(HLOOKUP(H19,$T$4:$ZZ$1244,$A18+2,FALSE)=TRUE),"",HLOOKUP(H19,$T$4:$ZZ$1244,$A18+2,FALSE))</f>
        <v/>
      </c>
      <c r="I18" s="10" t="str">
        <f t="shared" ref="I18" si="44">IF(ISERROR(HLOOKUP(I19,$T$4:$ZZ$1244,$A18+2,FALSE)=TRUE),"",HLOOKUP(I19,$T$4:$ZZ$1244,$A18+2,FALSE))</f>
        <v/>
      </c>
      <c r="J18" s="10"/>
      <c r="K18" s="10" t="str">
        <f t="shared" ref="K18" si="45">IF(ISERROR(HLOOKUP(K19,$T$4:$ZZ$1244,$A18+2,FALSE)=TRUE),"",HLOOKUP(K19,$T$4:$ZZ$1244,$A18+2,FALSE))</f>
        <v/>
      </c>
      <c r="L18" s="10"/>
      <c r="M18" s="10"/>
      <c r="N18" s="10"/>
      <c r="O18" s="10"/>
      <c r="P18" s="10"/>
      <c r="Q18" s="10"/>
      <c r="R18" s="98" t="s">
        <v>68</v>
      </c>
      <c r="S18" s="98" t="s">
        <v>68</v>
      </c>
      <c r="T18" s="137" t="s">
        <v>67</v>
      </c>
      <c r="U18" s="90"/>
      <c r="V18" s="90"/>
      <c r="W18" s="90" t="s">
        <v>75</v>
      </c>
      <c r="X18" s="90"/>
      <c r="Y18" s="90"/>
      <c r="Z18" s="147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1"/>
      <c r="BC18" s="89" t="s">
        <v>75</v>
      </c>
      <c r="BD18" s="90"/>
      <c r="BE18" s="90" t="s">
        <v>76</v>
      </c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1"/>
      <c r="CL18" s="92"/>
      <c r="CM18" s="93"/>
      <c r="CN18" s="93"/>
      <c r="CO18" s="93"/>
      <c r="CP18" s="93" t="s">
        <v>60</v>
      </c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4"/>
      <c r="DU18" s="89" t="s">
        <v>82</v>
      </c>
      <c r="DV18" s="90" t="s">
        <v>81</v>
      </c>
      <c r="DW18" s="90"/>
      <c r="DX18" s="90"/>
      <c r="DY18" s="90"/>
      <c r="DZ18" s="90" t="s">
        <v>67</v>
      </c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1"/>
      <c r="FD18" s="92"/>
      <c r="FE18" s="93" t="s">
        <v>60</v>
      </c>
      <c r="FF18" s="93" t="s">
        <v>60</v>
      </c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4"/>
      <c r="GM18" s="92" t="s">
        <v>60</v>
      </c>
      <c r="GN18" s="93" t="s">
        <v>60</v>
      </c>
      <c r="GO18" s="93" t="s">
        <v>60</v>
      </c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4"/>
      <c r="HV18" s="92" t="s">
        <v>60</v>
      </c>
      <c r="HW18" s="93" t="s">
        <v>60</v>
      </c>
      <c r="HX18" s="93" t="s">
        <v>60</v>
      </c>
      <c r="HY18" s="93"/>
      <c r="HZ18" s="93"/>
      <c r="IA18" s="93"/>
      <c r="IB18" s="93"/>
      <c r="IC18" s="93" t="s">
        <v>60</v>
      </c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  <c r="IX18" s="93"/>
      <c r="IY18" s="93"/>
      <c r="IZ18" s="93"/>
      <c r="JA18" s="93"/>
      <c r="JB18" s="93"/>
      <c r="JC18" s="93"/>
      <c r="JD18" s="94"/>
      <c r="JE18" s="92"/>
      <c r="JF18" s="93"/>
      <c r="JG18" s="93"/>
      <c r="JH18" s="93" t="s">
        <v>60</v>
      </c>
      <c r="JI18" s="93"/>
      <c r="JJ18" s="93"/>
      <c r="JK18" s="93"/>
      <c r="JL18" s="93"/>
      <c r="JM18" s="93"/>
      <c r="JN18" s="93"/>
      <c r="JO18" s="93"/>
      <c r="JP18" s="93"/>
      <c r="JQ18" s="93"/>
      <c r="JR18" s="93"/>
      <c r="JS18" s="93"/>
      <c r="JT18" s="93"/>
      <c r="JU18" s="93"/>
      <c r="JV18" s="93"/>
      <c r="JW18" s="93"/>
      <c r="JX18" s="93"/>
      <c r="JY18" s="93"/>
      <c r="JZ18" s="93"/>
      <c r="KA18" s="93"/>
      <c r="KB18" s="93"/>
      <c r="KC18" s="93"/>
      <c r="KD18" s="93"/>
      <c r="KE18" s="93"/>
      <c r="KF18" s="93"/>
      <c r="KG18" s="93"/>
      <c r="KH18" s="93"/>
      <c r="KI18" s="93"/>
      <c r="KJ18" s="93"/>
      <c r="KK18" s="93"/>
      <c r="KL18" s="93"/>
      <c r="KM18" s="94"/>
      <c r="KN18" s="92" t="s">
        <v>60</v>
      </c>
      <c r="KO18" s="93"/>
      <c r="KP18" s="93"/>
      <c r="KQ18" s="93"/>
      <c r="KR18" s="93"/>
      <c r="KS18" s="93"/>
      <c r="KT18" s="93"/>
      <c r="KU18" s="93"/>
      <c r="KV18" s="93"/>
      <c r="KW18" s="93"/>
      <c r="KX18" s="93"/>
      <c r="KY18" s="93"/>
      <c r="KZ18" s="93"/>
      <c r="LA18" s="93"/>
      <c r="LB18" s="93"/>
      <c r="LC18" s="93"/>
      <c r="LD18" s="93"/>
      <c r="LE18" s="93"/>
      <c r="LF18" s="93"/>
      <c r="LG18" s="93"/>
      <c r="LH18" s="93"/>
      <c r="LI18" s="93"/>
      <c r="LJ18" s="93"/>
      <c r="LK18" s="93"/>
      <c r="LL18" s="93"/>
      <c r="LM18" s="93"/>
      <c r="LN18" s="93"/>
      <c r="LO18" s="93"/>
      <c r="LP18" s="93"/>
      <c r="LQ18" s="93"/>
      <c r="LR18" s="93"/>
      <c r="LS18" s="93"/>
      <c r="LT18" s="93"/>
      <c r="LU18" s="93"/>
      <c r="LV18" s="94"/>
      <c r="LW18" s="92"/>
      <c r="LX18" s="93"/>
      <c r="LY18" s="93"/>
      <c r="LZ18" s="93"/>
      <c r="MA18" s="93"/>
      <c r="MB18" s="93"/>
      <c r="MC18" s="93"/>
      <c r="MD18" s="93"/>
      <c r="ME18" s="93"/>
      <c r="MF18" s="93"/>
      <c r="MG18" s="93"/>
      <c r="MH18" s="93"/>
      <c r="MI18" s="93"/>
      <c r="MJ18" s="93"/>
      <c r="MK18" s="93"/>
      <c r="ML18" s="93"/>
      <c r="MM18" s="93"/>
      <c r="MN18" s="93"/>
      <c r="MO18" s="93"/>
      <c r="MP18" s="93"/>
      <c r="MQ18" s="93"/>
      <c r="MR18" s="93"/>
      <c r="MS18" s="93"/>
      <c r="MT18" s="93"/>
      <c r="MU18" s="93"/>
      <c r="MV18" s="93"/>
      <c r="MW18" s="93"/>
      <c r="MX18" s="93"/>
      <c r="MY18" s="93"/>
      <c r="MZ18" s="93"/>
      <c r="NA18" s="93"/>
      <c r="NB18" s="93"/>
      <c r="NC18" s="93"/>
      <c r="ND18" s="93"/>
      <c r="NE18" s="94"/>
      <c r="NF18" s="138"/>
    </row>
    <row r="19" spans="1:370" ht="15.75" hidden="1" thickBot="1" x14ac:dyDescent="0.3">
      <c r="A19" s="11">
        <v>14</v>
      </c>
      <c r="B19" s="11">
        <f t="shared" ref="B19" si="46">IF(D19="OK",1+B17,B17)</f>
        <v>7</v>
      </c>
      <c r="C19" s="11" t="str">
        <f t="shared" si="40"/>
        <v/>
      </c>
      <c r="D19" s="142" t="str">
        <f>IF(ISERROR(IF(CONCATENATE(H19,I19,J19,K19,L19,M19,N19,O19,P19,Q19)=CONCATENATE(H$5,I$5,J$5,K$5,L$5,M$5,N$5,O$5,P$5,Q$5),"OK","NON")=TRUE),"NON",IF(CONCATENATE(H19,I19,J19,K19,L19,M19,N19,O19,P19,Q19)=CONCATENATE(H$5,I$5,J$5,K$5,L$5,M$5,N$5,O$5,P$5,Q$5),"OK","NON"))</f>
        <v>OK</v>
      </c>
      <c r="E19" s="84"/>
      <c r="F19" s="84"/>
      <c r="G19" s="84"/>
      <c r="H19" s="85" t="str">
        <f t="shared" si="41"/>
        <v/>
      </c>
      <c r="I19" s="85" t="str">
        <f t="shared" si="26"/>
        <v/>
      </c>
      <c r="J19" s="85" t="str">
        <f t="shared" si="26"/>
        <v/>
      </c>
      <c r="K19" s="85" t="str">
        <f t="shared" si="26"/>
        <v/>
      </c>
      <c r="L19" s="85" t="str">
        <f t="shared" si="26"/>
        <v/>
      </c>
      <c r="M19" s="85" t="str">
        <f t="shared" si="26"/>
        <v/>
      </c>
      <c r="N19" s="85" t="str">
        <f t="shared" si="26"/>
        <v/>
      </c>
      <c r="O19" s="85" t="str">
        <f t="shared" si="26"/>
        <v/>
      </c>
      <c r="P19" s="85" t="str">
        <f t="shared" si="26"/>
        <v/>
      </c>
      <c r="Q19" s="85" t="str">
        <f t="shared" si="26"/>
        <v/>
      </c>
      <c r="R19" s="85"/>
      <c r="S19" s="84"/>
      <c r="T19" s="86" t="str">
        <f>IF(T18="","",VLOOKUP(T$3,CONFIG.!$A:$M,T$2,FALSE))</f>
        <v>Acier brut et trempé / phosphaté</v>
      </c>
      <c r="U19" s="87" t="str">
        <f>IF(U18="","",VLOOKUP(U$3,CONFIG.!$A:$M,U$2,FALSE))</f>
        <v/>
      </c>
      <c r="V19" s="87" t="str">
        <f>IF(V18="","",VLOOKUP(V$3,CONFIG.!$A:$M,V$2,FALSE))</f>
        <v/>
      </c>
      <c r="W19" s="87" t="str">
        <f>IF(W18="","",VLOOKUP(W$3,CONFIG.!$A:$M,W$2,FALSE))</f>
        <v>Acier laminé à froid, tôlerie fine / phosphaté</v>
      </c>
      <c r="X19" s="87" t="str">
        <f>IF(X18="","",VLOOKUP(X$3,CONFIG.!$A:$M,X$2,FALSE))</f>
        <v/>
      </c>
      <c r="Y19" s="87" t="str">
        <f>IF(Y18="","",VLOOKUP(Y$3,CONFIG.!$A:$M,Y$2,FALSE))</f>
        <v/>
      </c>
      <c r="Z19" s="87" t="str">
        <f>IF(Z18="","",VLOOKUP(Z$3,CONFIG.!$A:$M,Z$2,FALSE))</f>
        <v/>
      </c>
      <c r="AA19" s="87" t="str">
        <f>IF(AA18="","",VLOOKUP(AA$3,CONFIG.!$A:$M,AA$2,FALSE))</f>
        <v/>
      </c>
      <c r="AB19" s="87" t="str">
        <f>IF(AB18="","",VLOOKUP(AB$3,CONFIG.!$A:$M,AB$2,FALSE))</f>
        <v/>
      </c>
      <c r="AC19" s="87" t="str">
        <f>IF(AC18="","",VLOOKUP(AC$3,CONFIG.!$A:$M,AC$2,FALSE))</f>
        <v/>
      </c>
      <c r="AD19" s="87" t="str">
        <f>IF(AD18="","",VLOOKUP(AD$3,CONFIG.!$A:$M,AD$2,FALSE))</f>
        <v/>
      </c>
      <c r="AE19" s="87" t="str">
        <f>IF(AE18="","",VLOOKUP(AE$3,CONFIG.!$A:$M,AE$2,FALSE))</f>
        <v/>
      </c>
      <c r="AF19" s="87" t="str">
        <f>IF(AF18="","",VLOOKUP(AF$3,CONFIG.!$A:$M,AF$2,FALSE))</f>
        <v/>
      </c>
      <c r="AG19" s="87" t="str">
        <f>IF(AG18="","",VLOOKUP(AG$3,CONFIG.!$A:$M,AG$2,FALSE))</f>
        <v/>
      </c>
      <c r="AH19" s="87" t="str">
        <f>IF(AH18="","",VLOOKUP(AH$3,CONFIG.!$A:$M,AH$2,FALSE))</f>
        <v/>
      </c>
      <c r="AI19" s="87" t="str">
        <f>IF(AI18="","",VLOOKUP(AI$3,CONFIG.!$A:$M,AI$2,FALSE))</f>
        <v/>
      </c>
      <c r="AJ19" s="87" t="str">
        <f>IF(AJ18="","",VLOOKUP(AJ$3,CONFIG.!$A:$M,AJ$2,FALSE))</f>
        <v/>
      </c>
      <c r="AK19" s="87" t="str">
        <f>IF(AK18="","",VLOOKUP(AK$3,CONFIG.!$A:$M,AK$2,FALSE))</f>
        <v/>
      </c>
      <c r="AL19" s="87" t="str">
        <f>IF(AL18="","",VLOOKUP(AL$3,CONFIG.!$A:$M,AL$2,FALSE))</f>
        <v/>
      </c>
      <c r="AM19" s="87" t="str">
        <f>IF(AM18="","",VLOOKUP(AM$3,CONFIG.!$A:$M,AM$2,FALSE))</f>
        <v/>
      </c>
      <c r="AN19" s="87" t="str">
        <f>IF(AN18="","",VLOOKUP(AN$3,CONFIG.!$A:$M,AN$2,FALSE))</f>
        <v/>
      </c>
      <c r="AO19" s="87" t="str">
        <f>IF(AO18="","",VLOOKUP(AO$3,CONFIG.!$A:$M,AO$2,FALSE))</f>
        <v/>
      </c>
      <c r="AP19" s="87" t="str">
        <f>IF(AP18="","",VLOOKUP(AP$3,CONFIG.!$A:$M,AP$2,FALSE))</f>
        <v/>
      </c>
      <c r="AQ19" s="87" t="str">
        <f>IF(AQ18="","",VLOOKUP(AQ$3,CONFIG.!$A:$M,AQ$2,FALSE))</f>
        <v/>
      </c>
      <c r="AR19" s="87" t="str">
        <f>IF(AR18="","",VLOOKUP(AR$3,CONFIG.!$A:$M,AR$2,FALSE))</f>
        <v/>
      </c>
      <c r="AS19" s="87" t="str">
        <f>IF(AS18="","",VLOOKUP(AS$3,CONFIG.!$A:$M,AS$2,FALSE))</f>
        <v/>
      </c>
      <c r="AT19" s="87" t="str">
        <f>IF(AT18="","",VLOOKUP(AT$3,CONFIG.!$A:$M,AT$2,FALSE))</f>
        <v/>
      </c>
      <c r="AU19" s="87" t="str">
        <f>IF(AU18="","",VLOOKUP(AU$3,CONFIG.!$A:$M,AU$2,FALSE))</f>
        <v/>
      </c>
      <c r="AV19" s="87" t="str">
        <f>IF(AV18="","",VLOOKUP(AV$3,CONFIG.!$A:$M,AV$2,FALSE))</f>
        <v/>
      </c>
      <c r="AW19" s="87" t="str">
        <f>IF(AW18="","",VLOOKUP(AW$3,CONFIG.!$A:$M,AW$2,FALSE))</f>
        <v/>
      </c>
      <c r="AX19" s="87" t="str">
        <f>IF(AX18="","",VLOOKUP(AX$3,CONFIG.!$A:$M,AX$2,FALSE))</f>
        <v/>
      </c>
      <c r="AY19" s="87" t="str">
        <f>IF(AY18="","",VLOOKUP(AY$3,CONFIG.!$A:$M,AY$2,FALSE))</f>
        <v/>
      </c>
      <c r="AZ19" s="87" t="str">
        <f>IF(AZ18="","",VLOOKUP(AZ$3,CONFIG.!$A:$M,AZ$2,FALSE))</f>
        <v/>
      </c>
      <c r="BA19" s="87" t="str">
        <f>IF(BA18="","",VLOOKUP(BA$3,CONFIG.!$A:$M,BA$2,FALSE))</f>
        <v/>
      </c>
      <c r="BB19" s="88" t="str">
        <f>IF(BB18="","",VLOOKUP(BB$3,CONFIG.!$A:$M,BB$2,FALSE))</f>
        <v/>
      </c>
      <c r="BC19" s="86" t="str">
        <f>IF(BC18="","",VLOOKUP(BC$3,CONFIG.!$A:$M,BC$2,FALSE))</f>
        <v>EXTERIEUR</v>
      </c>
      <c r="BD19" s="87" t="str">
        <f>IF(BD18="","",VLOOKUP(BD$3,CONFIG.!$A:$M,BD$2,FALSE))</f>
        <v/>
      </c>
      <c r="BE19" s="87" t="str">
        <f>IF(BE18="","",VLOOKUP(BE$3,CONFIG.!$A:$M,BE$2,FALSE))</f>
        <v>INTERIEUR</v>
      </c>
      <c r="BF19" s="87" t="str">
        <f>IF(BF18="","",VLOOKUP(BF$3,CONFIG.!$A:$M,BF$2,FALSE))</f>
        <v/>
      </c>
      <c r="BG19" s="87" t="str">
        <f>IF(BG18="","",VLOOKUP(BG$3,CONFIG.!$A:$M,BG$2,FALSE))</f>
        <v/>
      </c>
      <c r="BH19" s="87" t="str">
        <f>IF(BH18="","",VLOOKUP(BH$3,CONFIG.!$A:$M,BH$2,FALSE))</f>
        <v/>
      </c>
      <c r="BI19" s="87" t="str">
        <f>IF(BI18="","",VLOOKUP(BI$3,CONFIG.!$A:$M,BI$2,FALSE))</f>
        <v/>
      </c>
      <c r="BJ19" s="87" t="str">
        <f>IF(BJ18="","",VLOOKUP(BJ$3,CONFIG.!$A:$M,BJ$2,FALSE))</f>
        <v/>
      </c>
      <c r="BK19" s="87" t="str">
        <f>IF(BK18="","",VLOOKUP(BK$3,CONFIG.!$A:$M,BK$2,FALSE))</f>
        <v/>
      </c>
      <c r="BL19" s="87" t="str">
        <f>IF(BL18="","",VLOOKUP(BL$3,CONFIG.!$A:$M,BL$2,FALSE))</f>
        <v/>
      </c>
      <c r="BM19" s="87" t="str">
        <f>IF(BM18="","",VLOOKUP(BM$3,CONFIG.!$A:$M,BM$2,FALSE))</f>
        <v/>
      </c>
      <c r="BN19" s="87" t="str">
        <f>IF(BN18="","",VLOOKUP(BN$3,CONFIG.!$A:$M,BN$2,FALSE))</f>
        <v/>
      </c>
      <c r="BO19" s="87" t="str">
        <f>IF(BO18="","",VLOOKUP(BO$3,CONFIG.!$A:$M,BO$2,FALSE))</f>
        <v/>
      </c>
      <c r="BP19" s="87" t="str">
        <f>IF(BP18="","",VLOOKUP(BP$3,CONFIG.!$A:$M,BP$2,FALSE))</f>
        <v/>
      </c>
      <c r="BQ19" s="87" t="str">
        <f>IF(BQ18="","",VLOOKUP(BQ$3,CONFIG.!$A:$M,BQ$2,FALSE))</f>
        <v/>
      </c>
      <c r="BR19" s="87" t="str">
        <f>IF(BR18="","",VLOOKUP(BR$3,CONFIG.!$A:$M,BR$2,FALSE))</f>
        <v/>
      </c>
      <c r="BS19" s="87" t="str">
        <f>IF(BS18="","",VLOOKUP(BS$3,CONFIG.!$A:$M,BS$2,FALSE))</f>
        <v/>
      </c>
      <c r="BT19" s="87" t="str">
        <f>IF(BT18="","",VLOOKUP(BT$3,CONFIG.!$A:$M,BT$2,FALSE))</f>
        <v/>
      </c>
      <c r="BU19" s="87" t="str">
        <f>IF(BU18="","",VLOOKUP(BU$3,CONFIG.!$A:$M,BU$2,FALSE))</f>
        <v/>
      </c>
      <c r="BV19" s="87" t="str">
        <f>IF(BV18="","",VLOOKUP(BV$3,CONFIG.!$A:$M,BV$2,FALSE))</f>
        <v/>
      </c>
      <c r="BW19" s="87" t="str">
        <f>IF(BW18="","",VLOOKUP(BW$3,CONFIG.!$A:$M,BW$2,FALSE))</f>
        <v/>
      </c>
      <c r="BX19" s="87" t="str">
        <f>IF(BX18="","",VLOOKUP(BX$3,CONFIG.!$A:$M,BX$2,FALSE))</f>
        <v/>
      </c>
      <c r="BY19" s="87" t="str">
        <f>IF(BY18="","",VLOOKUP(BY$3,CONFIG.!$A:$M,BY$2,FALSE))</f>
        <v/>
      </c>
      <c r="BZ19" s="87" t="str">
        <f>IF(BZ18="","",VLOOKUP(BZ$3,CONFIG.!$A:$M,BZ$2,FALSE))</f>
        <v/>
      </c>
      <c r="CA19" s="87" t="str">
        <f>IF(CA18="","",VLOOKUP(CA$3,CONFIG.!$A:$M,CA$2,FALSE))</f>
        <v/>
      </c>
      <c r="CB19" s="87" t="str">
        <f>IF(CB18="","",VLOOKUP(CB$3,CONFIG.!$A:$M,CB$2,FALSE))</f>
        <v/>
      </c>
      <c r="CC19" s="87" t="str">
        <f>IF(CC18="","",VLOOKUP(CC$3,CONFIG.!$A:$M,CC$2,FALSE))</f>
        <v/>
      </c>
      <c r="CD19" s="87" t="str">
        <f>IF(CD18="","",VLOOKUP(CD$3,CONFIG.!$A:$M,CD$2,FALSE))</f>
        <v/>
      </c>
      <c r="CE19" s="87" t="str">
        <f>IF(CE18="","",VLOOKUP(CE$3,CONFIG.!$A:$M,CE$2,FALSE))</f>
        <v/>
      </c>
      <c r="CF19" s="87" t="str">
        <f>IF(CF18="","",VLOOKUP(CF$3,CONFIG.!$A:$M,CF$2,FALSE))</f>
        <v/>
      </c>
      <c r="CG19" s="87" t="str">
        <f>IF(CG18="","",VLOOKUP(CG$3,CONFIG.!$A:$M,CG$2,FALSE))</f>
        <v/>
      </c>
      <c r="CH19" s="87" t="str">
        <f>IF(CH18="","",VLOOKUP(CH$3,CONFIG.!$A:$M,CH$2,FALSE))</f>
        <v/>
      </c>
      <c r="CI19" s="87" t="str">
        <f>IF(CI18="","",VLOOKUP(CI$3,CONFIG.!$A:$M,CI$2,FALSE))</f>
        <v/>
      </c>
      <c r="CJ19" s="87" t="str">
        <f>IF(CJ18="","",VLOOKUP(CJ$3,CONFIG.!$A:$M,CJ$2,FALSE))</f>
        <v/>
      </c>
      <c r="CK19" s="88" t="str">
        <f>IF(CK18="","",VLOOKUP(CK$3,CONFIG.!$A:$M,CK$2,FALSE))</f>
        <v/>
      </c>
      <c r="CL19" s="86" t="str">
        <f>IF(CL18="","",VLOOKUP(CL$3,CONFIG.!$A:$M,CL$2,FALSE))</f>
        <v/>
      </c>
      <c r="CM19" s="87" t="str">
        <f>IF(CM18="","",VLOOKUP(CM$3,CONFIG.!$A:$M,CM$2,FALSE))</f>
        <v/>
      </c>
      <c r="CN19" s="87" t="str">
        <f>IF(CN18="","",VLOOKUP(CN$3,CONFIG.!$A:$M,CN$2,FALSE))</f>
        <v/>
      </c>
      <c r="CO19" s="87" t="str">
        <f>IF(CO18="","",VLOOKUP(CO$3,CONFIG.!$A:$M,CO$2,FALSE))</f>
        <v/>
      </c>
      <c r="CP19" s="87" t="str">
        <f>IF(CP18="","",VLOOKUP(CP$3,CONFIG.!$A:$M,CP$2,FALSE))</f>
        <v>SOLVANTE</v>
      </c>
      <c r="CQ19" s="87" t="str">
        <f>IF(CQ18="","",VLOOKUP(CQ$3,CONFIG.!$A:$M,CQ$2,FALSE))</f>
        <v/>
      </c>
      <c r="CR19" s="87" t="str">
        <f>IF(CR18="","",VLOOKUP(CR$3,CONFIG.!$A:$M,CR$2,FALSE))</f>
        <v/>
      </c>
      <c r="CS19" s="87" t="str">
        <f>IF(CS18="","",VLOOKUP(CS$3,CONFIG.!$A:$M,CS$2,FALSE))</f>
        <v/>
      </c>
      <c r="CT19" s="87" t="str">
        <f>IF(CT18="","",VLOOKUP(CT$3,CONFIG.!$A:$M,CT$2,FALSE))</f>
        <v/>
      </c>
      <c r="CU19" s="87" t="str">
        <f>IF(CU18="","",VLOOKUP(CU$3,CONFIG.!$A:$M,CU$2,FALSE))</f>
        <v/>
      </c>
      <c r="CV19" s="87" t="str">
        <f>IF(CV18="","",VLOOKUP(CV$3,CONFIG.!$A:$M,CV$2,FALSE))</f>
        <v/>
      </c>
      <c r="CW19" s="87" t="str">
        <f>IF(CW18="","",VLOOKUP(CW$3,CONFIG.!$A:$M,CW$2,FALSE))</f>
        <v/>
      </c>
      <c r="CX19" s="87" t="str">
        <f>IF(CX18="","",VLOOKUP(CX$3,CONFIG.!$A:$M,CX$2,FALSE))</f>
        <v/>
      </c>
      <c r="CY19" s="87" t="str">
        <f>IF(CY18="","",VLOOKUP(CY$3,CONFIG.!$A:$M,CY$2,FALSE))</f>
        <v/>
      </c>
      <c r="CZ19" s="87" t="str">
        <f>IF(CZ18="","",VLOOKUP(CZ$3,CONFIG.!$A:$M,CZ$2,FALSE))</f>
        <v/>
      </c>
      <c r="DA19" s="87" t="str">
        <f>IF(DA18="","",VLOOKUP(DA$3,CONFIG.!$A:$M,DA$2,FALSE))</f>
        <v/>
      </c>
      <c r="DB19" s="87" t="str">
        <f>IF(DB18="","",VLOOKUP(DB$3,CONFIG.!$A:$M,DB$2,FALSE))</f>
        <v/>
      </c>
      <c r="DC19" s="87" t="str">
        <f>IF(DC18="","",VLOOKUP(DC$3,CONFIG.!$A:$M,DC$2,FALSE))</f>
        <v/>
      </c>
      <c r="DD19" s="87" t="str">
        <f>IF(DD18="","",VLOOKUP(DD$3,CONFIG.!$A:$M,DD$2,FALSE))</f>
        <v/>
      </c>
      <c r="DE19" s="87" t="str">
        <f>IF(DE18="","",VLOOKUP(DE$3,CONFIG.!$A:$M,DE$2,FALSE))</f>
        <v/>
      </c>
      <c r="DF19" s="87" t="str">
        <f>IF(DF18="","",VLOOKUP(DF$3,CONFIG.!$A:$M,DF$2,FALSE))</f>
        <v/>
      </c>
      <c r="DG19" s="87" t="str">
        <f>IF(DG18="","",VLOOKUP(DG$3,CONFIG.!$A:$M,DG$2,FALSE))</f>
        <v/>
      </c>
      <c r="DH19" s="87" t="str">
        <f>IF(DH18="","",VLOOKUP(DH$3,CONFIG.!$A:$M,DH$2,FALSE))</f>
        <v/>
      </c>
      <c r="DI19" s="87" t="str">
        <f>IF(DI18="","",VLOOKUP(DI$3,CONFIG.!$A:$M,DI$2,FALSE))</f>
        <v/>
      </c>
      <c r="DJ19" s="87" t="str">
        <f>IF(DJ18="","",VLOOKUP(DJ$3,CONFIG.!$A:$M,DJ$2,FALSE))</f>
        <v/>
      </c>
      <c r="DK19" s="87" t="str">
        <f>IF(DK18="","",VLOOKUP(DK$3,CONFIG.!$A:$M,DK$2,FALSE))</f>
        <v/>
      </c>
      <c r="DL19" s="87" t="str">
        <f>IF(DL18="","",VLOOKUP(DL$3,CONFIG.!$A:$M,DL$2,FALSE))</f>
        <v/>
      </c>
      <c r="DM19" s="87" t="str">
        <f>IF(DM18="","",VLOOKUP(DM$3,CONFIG.!$A:$M,DM$2,FALSE))</f>
        <v/>
      </c>
      <c r="DN19" s="87" t="str">
        <f>IF(DN18="","",VLOOKUP(DN$3,CONFIG.!$A:$M,DN$2,FALSE))</f>
        <v/>
      </c>
      <c r="DO19" s="87" t="str">
        <f>IF(DO18="","",VLOOKUP(DO$3,CONFIG.!$A:$M,DO$2,FALSE))</f>
        <v/>
      </c>
      <c r="DP19" s="87" t="str">
        <f>IF(DP18="","",VLOOKUP(DP$3,CONFIG.!$A:$M,DP$2,FALSE))</f>
        <v/>
      </c>
      <c r="DQ19" s="87" t="str">
        <f>IF(DQ18="","",VLOOKUP(DQ$3,CONFIG.!$A:$M,DQ$2,FALSE))</f>
        <v/>
      </c>
      <c r="DR19" s="87" t="str">
        <f>IF(DR18="","",VLOOKUP(DR$3,CONFIG.!$A:$M,DR$2,FALSE))</f>
        <v/>
      </c>
      <c r="DS19" s="87" t="str">
        <f>IF(DS18="","",VLOOKUP(DS$3,CONFIG.!$A:$M,DS$2,FALSE))</f>
        <v/>
      </c>
      <c r="DT19" s="88" t="str">
        <f>IF(DT18="","",VLOOKUP(DT$3,CONFIG.!$A:$M,DT$2,FALSE))</f>
        <v/>
      </c>
      <c r="DU19" s="86" t="str">
        <f>IF(DU18="","",VLOOKUP(DU$3,CONFIG.!$A:$M,DU$2,FALSE))</f>
        <v>ABRASION</v>
      </c>
      <c r="DV19" s="87" t="str">
        <f>IF(DV18="","",VLOOKUP(DV$3,CONFIG.!$A:$M,DV$2,FALSE))</f>
        <v>CHIMIQUE</v>
      </c>
      <c r="DW19" s="87" t="str">
        <f>IF(DW18="","",VLOOKUP(DW$3,CONFIG.!$A:$M,DW$2,FALSE))</f>
        <v/>
      </c>
      <c r="DX19" s="87" t="str">
        <f>IF(DX18="","",VLOOKUP(DX$3,CONFIG.!$A:$M,DX$2,FALSE))</f>
        <v/>
      </c>
      <c r="DY19" s="87" t="str">
        <f>IF(DY18="","",VLOOKUP(DY$3,CONFIG.!$A:$M,DY$2,FALSE))</f>
        <v/>
      </c>
      <c r="DZ19" s="87" t="str">
        <f>IF(DZ18="","",VLOOKUP(DZ$3,CONFIG.!$A:$M,DZ$2,FALSE))</f>
        <v>ULTRA VIOLET</v>
      </c>
      <c r="EA19" s="87" t="str">
        <f>IF(EA18="","",VLOOKUP(EA$3,CONFIG.!$A:$M,EA$2,FALSE))</f>
        <v/>
      </c>
      <c r="EB19" s="87" t="str">
        <f>IF(EB18="","",VLOOKUP(EB$3,CONFIG.!$A:$M,EB$2,FALSE))</f>
        <v/>
      </c>
      <c r="EC19" s="87" t="str">
        <f>IF(EC18="","",VLOOKUP(EC$3,CONFIG.!$A:$M,EC$2,FALSE))</f>
        <v/>
      </c>
      <c r="ED19" s="87" t="str">
        <f>IF(ED18="","",VLOOKUP(ED$3,CONFIG.!$A:$M,ED$2,FALSE))</f>
        <v/>
      </c>
      <c r="EE19" s="87" t="str">
        <f>IF(EE18="","",VLOOKUP(EE$3,CONFIG.!$A:$M,EE$2,FALSE))</f>
        <v/>
      </c>
      <c r="EF19" s="87" t="str">
        <f>IF(EF18="","",VLOOKUP(EF$3,CONFIG.!$A:$M,EF$2,FALSE))</f>
        <v/>
      </c>
      <c r="EG19" s="87" t="str">
        <f>IF(EG18="","",VLOOKUP(EG$3,CONFIG.!$A:$M,EG$2,FALSE))</f>
        <v/>
      </c>
      <c r="EH19" s="87" t="str">
        <f>IF(EH18="","",VLOOKUP(EH$3,CONFIG.!$A:$M,EH$2,FALSE))</f>
        <v/>
      </c>
      <c r="EI19" s="87" t="str">
        <f>IF(EI18="","",VLOOKUP(EI$3,CONFIG.!$A:$M,EI$2,FALSE))</f>
        <v/>
      </c>
      <c r="EJ19" s="87" t="str">
        <f>IF(EJ18="","",VLOOKUP(EJ$3,CONFIG.!$A:$M,EJ$2,FALSE))</f>
        <v/>
      </c>
      <c r="EK19" s="87" t="str">
        <f>IF(EK18="","",VLOOKUP(EK$3,CONFIG.!$A:$M,EK$2,FALSE))</f>
        <v/>
      </c>
      <c r="EL19" s="87" t="str">
        <f>IF(EL18="","",VLOOKUP(EL$3,CONFIG.!$A:$M,EL$2,FALSE))</f>
        <v/>
      </c>
      <c r="EM19" s="87" t="str">
        <f>IF(EM18="","",VLOOKUP(EM$3,CONFIG.!$A:$M,EM$2,FALSE))</f>
        <v/>
      </c>
      <c r="EN19" s="87" t="str">
        <f>IF(EN18="","",VLOOKUP(EN$3,CONFIG.!$A:$M,EN$2,FALSE))</f>
        <v/>
      </c>
      <c r="EO19" s="87" t="str">
        <f>IF(EO18="","",VLOOKUP(EO$3,CONFIG.!$A:$M,EO$2,FALSE))</f>
        <v/>
      </c>
      <c r="EP19" s="87" t="str">
        <f>IF(EP18="","",VLOOKUP(EP$3,CONFIG.!$A:$M,EP$2,FALSE))</f>
        <v/>
      </c>
      <c r="EQ19" s="87" t="str">
        <f>IF(EQ18="","",VLOOKUP(EQ$3,CONFIG.!$A:$M,EQ$2,FALSE))</f>
        <v/>
      </c>
      <c r="ER19" s="87" t="str">
        <f>IF(ER18="","",VLOOKUP(ER$3,CONFIG.!$A:$M,ER$2,FALSE))</f>
        <v/>
      </c>
      <c r="ES19" s="87" t="str">
        <f>IF(ES18="","",VLOOKUP(ES$3,CONFIG.!$A:$M,ES$2,FALSE))</f>
        <v/>
      </c>
      <c r="ET19" s="87" t="str">
        <f>IF(ET18="","",VLOOKUP(ET$3,CONFIG.!$A:$M,ET$2,FALSE))</f>
        <v/>
      </c>
      <c r="EU19" s="87" t="str">
        <f>IF(EU18="","",VLOOKUP(EU$3,CONFIG.!$A:$M,EU$2,FALSE))</f>
        <v/>
      </c>
      <c r="EV19" s="87" t="str">
        <f>IF(EV18="","",VLOOKUP(EV$3,CONFIG.!$A:$M,EV$2,FALSE))</f>
        <v/>
      </c>
      <c r="EW19" s="87" t="str">
        <f>IF(EW18="","",VLOOKUP(EW$3,CONFIG.!$A:$M,EW$2,FALSE))</f>
        <v/>
      </c>
      <c r="EX19" s="87" t="str">
        <f>IF(EX18="","",VLOOKUP(EX$3,CONFIG.!$A:$M,EX$2,FALSE))</f>
        <v/>
      </c>
      <c r="EY19" s="87" t="str">
        <f>IF(EY18="","",VLOOKUP(EY$3,CONFIG.!$A:$M,EY$2,FALSE))</f>
        <v/>
      </c>
      <c r="EZ19" s="87" t="str">
        <f>IF(EZ18="","",VLOOKUP(EZ$3,CONFIG.!$A:$M,EZ$2,FALSE))</f>
        <v/>
      </c>
      <c r="FA19" s="87" t="str">
        <f>IF(FA18="","",VLOOKUP(FA$3,CONFIG.!$A:$M,FA$2,FALSE))</f>
        <v/>
      </c>
      <c r="FB19" s="87" t="str">
        <f>IF(FB18="","",VLOOKUP(FB$3,CONFIG.!$A:$M,FB$2,FALSE))</f>
        <v/>
      </c>
      <c r="FC19" s="88" t="str">
        <f>IF(FC18="","",VLOOKUP(FC$3,CONFIG.!$A:$M,FC$2,FALSE))</f>
        <v/>
      </c>
      <c r="FD19" s="86" t="str">
        <f>IF(FD18="","",VLOOKUP(FD$3,CONFIG.!$A:$M,FD$2,FALSE))</f>
        <v/>
      </c>
      <c r="FE19" s="87" t="str">
        <f>IF(FE18="","",VLOOKUP(FE$3,CONFIG.!$A:$M,FE$2,FALSE))</f>
        <v>Pulvérisation</v>
      </c>
      <c r="FF19" s="87" t="str">
        <f>IF(FF18="","",VLOOKUP(FF$3,CONFIG.!$A:$M,FF$2,FALSE))</f>
        <v>Pulvérisation électrostatique</v>
      </c>
      <c r="FG19" s="87" t="str">
        <f>IF(FG18="","",VLOOKUP(FG$3,CONFIG.!$A:$M,FG$2,FALSE))</f>
        <v/>
      </c>
      <c r="FH19" s="87" t="str">
        <f>IF(FH18="","",VLOOKUP(FH$3,CONFIG.!$A:$M,FH$2,FALSE))</f>
        <v/>
      </c>
      <c r="FI19" s="87" t="str">
        <f>IF(FI18="","",VLOOKUP(FI$3,CONFIG.!$A:$M,FI$2,FALSE))</f>
        <v/>
      </c>
      <c r="FJ19" s="87" t="str">
        <f>IF(FJ18="","",VLOOKUP(FJ$3,CONFIG.!$A:$M,FJ$2,FALSE))</f>
        <v/>
      </c>
      <c r="FK19" s="87" t="str">
        <f>IF(FK18="","",VLOOKUP(FK$3,CONFIG.!$A:$M,FK$2,FALSE))</f>
        <v/>
      </c>
      <c r="FL19" s="87" t="str">
        <f>IF(FL18="","",VLOOKUP(FL$3,CONFIG.!$A:$M,FL$2,FALSE))</f>
        <v/>
      </c>
      <c r="FM19" s="87" t="str">
        <f>IF(FM18="","",VLOOKUP(FM$3,CONFIG.!$A:$M,FM$2,FALSE))</f>
        <v/>
      </c>
      <c r="FN19" s="87" t="str">
        <f>IF(FN18="","",VLOOKUP(FN$3,CONFIG.!$A:$M,FN$2,FALSE))</f>
        <v/>
      </c>
      <c r="FO19" s="87" t="str">
        <f>IF(FO18="","",VLOOKUP(FO$3,CONFIG.!$A:$M,FO$2,FALSE))</f>
        <v/>
      </c>
      <c r="FP19" s="87" t="str">
        <f>IF(FP18="","",VLOOKUP(FP$3,CONFIG.!$A:$M,FP$2,FALSE))</f>
        <v/>
      </c>
      <c r="FQ19" s="87" t="str">
        <f>IF(FQ18="","",VLOOKUP(FQ$3,CONFIG.!$A:$M,FQ$2,FALSE))</f>
        <v/>
      </c>
      <c r="FR19" s="87" t="str">
        <f>IF(FR18="","",VLOOKUP(FR$3,CONFIG.!$A:$M,FR$2,FALSE))</f>
        <v/>
      </c>
      <c r="FS19" s="87" t="str">
        <f>IF(FS18="","",VLOOKUP(FS$3,CONFIG.!$A:$M,FS$2,FALSE))</f>
        <v/>
      </c>
      <c r="FT19" s="87" t="str">
        <f>IF(FT18="","",VLOOKUP(FT$3,CONFIG.!$A:$M,FT$2,FALSE))</f>
        <v/>
      </c>
      <c r="FU19" s="87" t="str">
        <f>IF(FU18="","",VLOOKUP(FU$3,CONFIG.!$A:$M,FU$2,FALSE))</f>
        <v/>
      </c>
      <c r="FV19" s="87" t="str">
        <f>IF(FV18="","",VLOOKUP(FV$3,CONFIG.!$A:$M,FV$2,FALSE))</f>
        <v/>
      </c>
      <c r="FW19" s="87" t="str">
        <f>IF(FW18="","",VLOOKUP(FW$3,CONFIG.!$A:$M,FW$2,FALSE))</f>
        <v/>
      </c>
      <c r="FX19" s="87" t="str">
        <f>IF(FX18="","",VLOOKUP(FX$3,CONFIG.!$A:$M,FX$2,FALSE))</f>
        <v/>
      </c>
      <c r="FY19" s="87" t="str">
        <f>IF(FY18="","",VLOOKUP(FY$3,CONFIG.!$A:$M,FY$2,FALSE))</f>
        <v/>
      </c>
      <c r="FZ19" s="87" t="str">
        <f>IF(FZ18="","",VLOOKUP(FZ$3,CONFIG.!$A:$M,FZ$2,FALSE))</f>
        <v/>
      </c>
      <c r="GA19" s="87" t="str">
        <f>IF(GA18="","",VLOOKUP(GA$3,CONFIG.!$A:$M,GA$2,FALSE))</f>
        <v/>
      </c>
      <c r="GB19" s="87" t="str">
        <f>IF(GB18="","",VLOOKUP(GB$3,CONFIG.!$A:$M,GB$2,FALSE))</f>
        <v/>
      </c>
      <c r="GC19" s="87" t="str">
        <f>IF(GC18="","",VLOOKUP(GC$3,CONFIG.!$A:$M,GC$2,FALSE))</f>
        <v/>
      </c>
      <c r="GD19" s="87" t="str">
        <f>IF(GD18="","",VLOOKUP(GD$3,CONFIG.!$A:$M,GD$2,FALSE))</f>
        <v/>
      </c>
      <c r="GE19" s="87" t="str">
        <f>IF(GE18="","",VLOOKUP(GE$3,CONFIG.!$A:$M,GE$2,FALSE))</f>
        <v/>
      </c>
      <c r="GF19" s="87" t="str">
        <f>IF(GF18="","",VLOOKUP(GF$3,CONFIG.!$A:$M,GF$2,FALSE))</f>
        <v/>
      </c>
      <c r="GG19" s="87" t="str">
        <f>IF(GG18="","",VLOOKUP(GG$3,CONFIG.!$A:$M,GG$2,FALSE))</f>
        <v/>
      </c>
      <c r="GH19" s="87" t="str">
        <f>IF(GH18="","",VLOOKUP(GH$3,CONFIG.!$A:$M,GH$2,FALSE))</f>
        <v/>
      </c>
      <c r="GI19" s="87" t="str">
        <f>IF(GI18="","",VLOOKUP(GI$3,CONFIG.!$A:$M,GI$2,FALSE))</f>
        <v/>
      </c>
      <c r="GJ19" s="87" t="str">
        <f>IF(GJ18="","",VLOOKUP(GJ$3,CONFIG.!$A:$M,GJ$2,FALSE))</f>
        <v/>
      </c>
      <c r="GK19" s="87" t="str">
        <f>IF(GK18="","",VLOOKUP(GK$3,CONFIG.!$A:$M,GK$2,FALSE))</f>
        <v/>
      </c>
      <c r="GL19" s="88" t="str">
        <f>IF(GL18="","",VLOOKUP(GL$3,CONFIG.!$A:$M,GL$2,FALSE))</f>
        <v/>
      </c>
      <c r="GM19" s="86" t="str">
        <f>IF(GM18="","",VLOOKUP(GM$3,CONFIG.!$A:$M,GM$2,FALSE))</f>
        <v>Brillant</v>
      </c>
      <c r="GN19" s="87" t="str">
        <f>IF(GN18="","",VLOOKUP(GN$3,CONFIG.!$A:$M,GN$2,FALSE))</f>
        <v>Mat</v>
      </c>
      <c r="GO19" s="87" t="str">
        <f>IF(GO18="","",VLOOKUP(GO$3,CONFIG.!$A:$M,GO$2,FALSE))</f>
        <v>Satiné</v>
      </c>
      <c r="GP19" s="87" t="str">
        <f>IF(GP18="","",VLOOKUP(GP$3,CONFIG.!$A:$M,GP$2,FALSE))</f>
        <v/>
      </c>
      <c r="GQ19" s="87" t="str">
        <f>IF(GQ18="","",VLOOKUP(GQ$3,CONFIG.!$A:$M,GQ$2,FALSE))</f>
        <v/>
      </c>
      <c r="GR19" s="87" t="str">
        <f>IF(GR18="","",VLOOKUP(GR$3,CONFIG.!$A:$M,GR$2,FALSE))</f>
        <v/>
      </c>
      <c r="GS19" s="87" t="str">
        <f>IF(GS18="","",VLOOKUP(GS$3,CONFIG.!$A:$M,GS$2,FALSE))</f>
        <v/>
      </c>
      <c r="GT19" s="87" t="str">
        <f>IF(GT18="","",VLOOKUP(GT$3,CONFIG.!$A:$M,GT$2,FALSE))</f>
        <v/>
      </c>
      <c r="GU19" s="87" t="str">
        <f>IF(GU18="","",VLOOKUP(GU$3,CONFIG.!$A:$M,GU$2,FALSE))</f>
        <v/>
      </c>
      <c r="GV19" s="87" t="str">
        <f>IF(GV18="","",VLOOKUP(GV$3,CONFIG.!$A:$M,GV$2,FALSE))</f>
        <v/>
      </c>
      <c r="GW19" s="87" t="str">
        <f>IF(GW18="","",VLOOKUP(GW$3,CONFIG.!$A:$M,GW$2,FALSE))</f>
        <v/>
      </c>
      <c r="GX19" s="87" t="str">
        <f>IF(GX18="","",VLOOKUP(GX$3,CONFIG.!$A:$M,GX$2,FALSE))</f>
        <v/>
      </c>
      <c r="GY19" s="87" t="str">
        <f>IF(GY18="","",VLOOKUP(GY$3,CONFIG.!$A:$M,GY$2,FALSE))</f>
        <v/>
      </c>
      <c r="GZ19" s="87" t="str">
        <f>IF(GZ18="","",VLOOKUP(GZ$3,CONFIG.!$A:$M,GZ$2,FALSE))</f>
        <v/>
      </c>
      <c r="HA19" s="87" t="str">
        <f>IF(HA18="","",VLOOKUP(HA$3,CONFIG.!$A:$M,HA$2,FALSE))</f>
        <v/>
      </c>
      <c r="HB19" s="87" t="str">
        <f>IF(HB18="","",VLOOKUP(HB$3,CONFIG.!$A:$M,HB$2,FALSE))</f>
        <v/>
      </c>
      <c r="HC19" s="87" t="str">
        <f>IF(HC18="","",VLOOKUP(HC$3,CONFIG.!$A:$M,HC$2,FALSE))</f>
        <v/>
      </c>
      <c r="HD19" s="87" t="str">
        <f>IF(HD18="","",VLOOKUP(HD$3,CONFIG.!$A:$M,HD$2,FALSE))</f>
        <v/>
      </c>
      <c r="HE19" s="87" t="str">
        <f>IF(HE18="","",VLOOKUP(HE$3,CONFIG.!$A:$M,HE$2,FALSE))</f>
        <v/>
      </c>
      <c r="HF19" s="87" t="str">
        <f>IF(HF18="","",VLOOKUP(HF$3,CONFIG.!$A:$M,HF$2,FALSE))</f>
        <v/>
      </c>
      <c r="HG19" s="87" t="str">
        <f>IF(HG18="","",VLOOKUP(HG$3,CONFIG.!$A:$M,HG$2,FALSE))</f>
        <v/>
      </c>
      <c r="HH19" s="87" t="str">
        <f>IF(HH18="","",VLOOKUP(HH$3,CONFIG.!$A:$M,HH$2,FALSE))</f>
        <v/>
      </c>
      <c r="HI19" s="87" t="str">
        <f>IF(HI18="","",VLOOKUP(HI$3,CONFIG.!$A:$M,HI$2,FALSE))</f>
        <v/>
      </c>
      <c r="HJ19" s="87" t="str">
        <f>IF(HJ18="","",VLOOKUP(HJ$3,CONFIG.!$A:$M,HJ$2,FALSE))</f>
        <v/>
      </c>
      <c r="HK19" s="87" t="str">
        <f>IF(HK18="","",VLOOKUP(HK$3,CONFIG.!$A:$M,HK$2,FALSE))</f>
        <v/>
      </c>
      <c r="HL19" s="87" t="str">
        <f>IF(HL18="","",VLOOKUP(HL$3,CONFIG.!$A:$M,HL$2,FALSE))</f>
        <v/>
      </c>
      <c r="HM19" s="87" t="str">
        <f>IF(HM18="","",VLOOKUP(HM$3,CONFIG.!$A:$M,HM$2,FALSE))</f>
        <v/>
      </c>
      <c r="HN19" s="87" t="str">
        <f>IF(HN18="","",VLOOKUP(HN$3,CONFIG.!$A:$M,HN$2,FALSE))</f>
        <v/>
      </c>
      <c r="HO19" s="87" t="str">
        <f>IF(HO18="","",VLOOKUP(HO$3,CONFIG.!$A:$M,HO$2,FALSE))</f>
        <v/>
      </c>
      <c r="HP19" s="87" t="str">
        <f>IF(HP18="","",VLOOKUP(HP$3,CONFIG.!$A:$M,HP$2,FALSE))</f>
        <v/>
      </c>
      <c r="HQ19" s="87" t="str">
        <f>IF(HQ18="","",VLOOKUP(HQ$3,CONFIG.!$A:$M,HQ$2,FALSE))</f>
        <v/>
      </c>
      <c r="HR19" s="87" t="str">
        <f>IF(HR18="","",VLOOKUP(HR$3,CONFIG.!$A:$M,HR$2,FALSE))</f>
        <v/>
      </c>
      <c r="HS19" s="87" t="str">
        <f>IF(HS18="","",VLOOKUP(HS$3,CONFIG.!$A:$M,HS$2,FALSE))</f>
        <v/>
      </c>
      <c r="HT19" s="87" t="str">
        <f>IF(HT18="","",VLOOKUP(HT$3,CONFIG.!$A:$M,HT$2,FALSE))</f>
        <v/>
      </c>
      <c r="HU19" s="88" t="str">
        <f>IF(HU18="","",VLOOKUP(HU$3,CONFIG.!$A:$M,HU$2,FALSE))</f>
        <v/>
      </c>
      <c r="HV19" s="86" t="str">
        <f>IF(HV18="","",VLOOKUP(HV$3,CONFIG.!$A:$M,HV$2,FALSE))</f>
        <v>Couleurs / Teintes</v>
      </c>
      <c r="HW19" s="87" t="str">
        <f>IF(HW18="","",VLOOKUP(HW$3,CONFIG.!$A:$M,HW$2,FALSE))</f>
        <v>Fluo / Photoluminescent</v>
      </c>
      <c r="HX19" s="87" t="str">
        <f>IF(HX18="","",VLOOKUP(HX$3,CONFIG.!$A:$M,HX$2,FALSE))</f>
        <v>Monocouche teinté</v>
      </c>
      <c r="HY19" s="87" t="str">
        <f>IF(HY18="","",VLOOKUP(HY$3,CONFIG.!$A:$M,HY$2,FALSE))</f>
        <v/>
      </c>
      <c r="HZ19" s="87" t="str">
        <f>IF(HZ18="","",VLOOKUP(HZ$3,CONFIG.!$A:$M,HZ$2,FALSE))</f>
        <v/>
      </c>
      <c r="IA19" s="87" t="str">
        <f>IF(IA18="","",VLOOKUP(IA$3,CONFIG.!$A:$M,IA$2,FALSE))</f>
        <v/>
      </c>
      <c r="IB19" s="87" t="str">
        <f>IF(IB18="","",VLOOKUP(IB$3,CONFIG.!$A:$M,IB$2,FALSE))</f>
        <v/>
      </c>
      <c r="IC19" s="87" t="str">
        <f>IF(IC18="","",VLOOKUP(IC$3,CONFIG.!$A:$M,IC$2,FALSE))</f>
        <v>Vernis incolore</v>
      </c>
      <c r="ID19" s="87" t="str">
        <f>IF(ID18="","",VLOOKUP(ID$3,CONFIG.!$A:$M,ID$2,FALSE))</f>
        <v/>
      </c>
      <c r="IE19" s="87" t="str">
        <f>IF(IE18="","",VLOOKUP(IE$3,CONFIG.!$A:$M,IE$2,FALSE))</f>
        <v/>
      </c>
      <c r="IF19" s="87" t="str">
        <f>IF(IF18="","",VLOOKUP(IF$3,CONFIG.!$A:$M,IF$2,FALSE))</f>
        <v/>
      </c>
      <c r="IG19" s="87" t="str">
        <f>IF(IG18="","",VLOOKUP(IG$3,CONFIG.!$A:$M,IG$2,FALSE))</f>
        <v/>
      </c>
      <c r="IH19" s="87" t="str">
        <f>IF(IH18="","",VLOOKUP(IH$3,CONFIG.!$A:$M,IH$2,FALSE))</f>
        <v/>
      </c>
      <c r="II19" s="87" t="str">
        <f>IF(II18="","",VLOOKUP(II$3,CONFIG.!$A:$M,II$2,FALSE))</f>
        <v/>
      </c>
      <c r="IJ19" s="87" t="str">
        <f>IF(IJ18="","",VLOOKUP(IJ$3,CONFIG.!$A:$M,IJ$2,FALSE))</f>
        <v/>
      </c>
      <c r="IK19" s="87" t="str">
        <f>IF(IK18="","",VLOOKUP(IK$3,CONFIG.!$A:$M,IK$2,FALSE))</f>
        <v/>
      </c>
      <c r="IL19" s="87" t="str">
        <f>IF(IL18="","",VLOOKUP(IL$3,CONFIG.!$A:$M,IL$2,FALSE))</f>
        <v/>
      </c>
      <c r="IM19" s="87" t="str">
        <f>IF(IM18="","",VLOOKUP(IM$3,CONFIG.!$A:$M,IM$2,FALSE))</f>
        <v/>
      </c>
      <c r="IN19" s="87" t="str">
        <f>IF(IN18="","",VLOOKUP(IN$3,CONFIG.!$A:$M,IN$2,FALSE))</f>
        <v/>
      </c>
      <c r="IO19" s="87" t="str">
        <f>IF(IO18="","",VLOOKUP(IO$3,CONFIG.!$A:$M,IO$2,FALSE))</f>
        <v/>
      </c>
      <c r="IP19" s="87" t="str">
        <f>IF(IP18="","",VLOOKUP(IP$3,CONFIG.!$A:$M,IP$2,FALSE))</f>
        <v/>
      </c>
      <c r="IQ19" s="87" t="str">
        <f>IF(IQ18="","",VLOOKUP(IQ$3,CONFIG.!$A:$M,IQ$2,FALSE))</f>
        <v/>
      </c>
      <c r="IR19" s="87" t="str">
        <f>IF(IR18="","",VLOOKUP(IR$3,CONFIG.!$A:$M,IR$2,FALSE))</f>
        <v/>
      </c>
      <c r="IS19" s="87" t="str">
        <f>IF(IS18="","",VLOOKUP(IS$3,CONFIG.!$A:$M,IS$2,FALSE))</f>
        <v/>
      </c>
      <c r="IT19" s="87" t="str">
        <f>IF(IT18="","",VLOOKUP(IT$3,CONFIG.!$A:$M,IT$2,FALSE))</f>
        <v/>
      </c>
      <c r="IU19" s="87" t="str">
        <f>IF(IU18="","",VLOOKUP(IU$3,CONFIG.!$A:$M,IU$2,FALSE))</f>
        <v/>
      </c>
      <c r="IV19" s="87" t="str">
        <f>IF(IV18="","",VLOOKUP(IV$3,CONFIG.!$A:$M,IV$2,FALSE))</f>
        <v/>
      </c>
      <c r="IW19" s="87" t="str">
        <f>IF(IW18="","",VLOOKUP(IW$3,CONFIG.!$A:$M,IW$2,FALSE))</f>
        <v/>
      </c>
      <c r="IX19" s="87" t="str">
        <f>IF(IX18="","",VLOOKUP(IX$3,CONFIG.!$A:$M,IX$2,FALSE))</f>
        <v/>
      </c>
      <c r="IY19" s="87" t="str">
        <f>IF(IY18="","",VLOOKUP(IY$3,CONFIG.!$A:$M,IY$2,FALSE))</f>
        <v/>
      </c>
      <c r="IZ19" s="87" t="str">
        <f>IF(IZ18="","",VLOOKUP(IZ$3,CONFIG.!$A:$M,IZ$2,FALSE))</f>
        <v/>
      </c>
      <c r="JA19" s="87" t="str">
        <f>IF(JA18="","",VLOOKUP(JA$3,CONFIG.!$A:$M,JA$2,FALSE))</f>
        <v/>
      </c>
      <c r="JB19" s="87" t="str">
        <f>IF(JB18="","",VLOOKUP(JB$3,CONFIG.!$A:$M,JB$2,FALSE))</f>
        <v/>
      </c>
      <c r="JC19" s="87" t="str">
        <f>IF(JC18="","",VLOOKUP(JC$3,CONFIG.!$A:$M,JC$2,FALSE))</f>
        <v/>
      </c>
      <c r="JD19" s="88" t="str">
        <f>IF(JD18="","",VLOOKUP(JD$3,CONFIG.!$A:$M,JD$2,FALSE))</f>
        <v/>
      </c>
      <c r="JE19" s="86" t="str">
        <f>IF(JE18="","",VLOOKUP(JE$3,CONFIG.!$A:$M,JE$2,FALSE))</f>
        <v/>
      </c>
      <c r="JF19" s="87" t="str">
        <f>IF(JF18="","",VLOOKUP(JF$3,CONFIG.!$A:$M,JF$2,FALSE))</f>
        <v/>
      </c>
      <c r="JG19" s="87" t="str">
        <f>IF(JG18="","",VLOOKUP(JG$3,CONFIG.!$A:$M,JG$2,FALSE))</f>
        <v/>
      </c>
      <c r="JH19" s="87" t="str">
        <f>IF(JH18="","",VLOOKUP(JH$3,CONFIG.!$A:$M,JH$2,FALSE))</f>
        <v>BS &gt; 200 H</v>
      </c>
      <c r="JI19" s="87" t="str">
        <f>IF(JI18="","",VLOOKUP(JI$3,CONFIG.!$A:$M,JI$2,FALSE))</f>
        <v/>
      </c>
      <c r="JJ19" s="87" t="str">
        <f>IF(JJ18="","",VLOOKUP(JJ$3,CONFIG.!$A:$M,JJ$2,FALSE))</f>
        <v/>
      </c>
      <c r="JK19" s="87" t="str">
        <f>IF(JK18="","",VLOOKUP(JK$3,CONFIG.!$A:$M,JK$2,FALSE))</f>
        <v/>
      </c>
      <c r="JL19" s="87" t="str">
        <f>IF(JL18="","",VLOOKUP(JL$3,CONFIG.!$A:$M,JL$2,FALSE))</f>
        <v/>
      </c>
      <c r="JM19" s="87" t="str">
        <f>IF(JM18="","",VLOOKUP(JM$3,CONFIG.!$A:$M,JM$2,FALSE))</f>
        <v/>
      </c>
      <c r="JN19" s="87" t="str">
        <f>IF(JN18="","",VLOOKUP(JN$3,CONFIG.!$A:$M,JN$2,FALSE))</f>
        <v/>
      </c>
      <c r="JO19" s="87" t="str">
        <f>IF(JO18="","",VLOOKUP(JO$3,CONFIG.!$A:$M,JO$2,FALSE))</f>
        <v/>
      </c>
      <c r="JP19" s="87" t="str">
        <f>IF(JP18="","",VLOOKUP(JP$3,CONFIG.!$A:$M,JP$2,FALSE))</f>
        <v/>
      </c>
      <c r="JQ19" s="87" t="str">
        <f>IF(JQ18="","",VLOOKUP(JQ$3,CONFIG.!$A:$M,JQ$2,FALSE))</f>
        <v/>
      </c>
      <c r="JR19" s="87" t="str">
        <f>IF(JR18="","",VLOOKUP(JR$3,CONFIG.!$A:$M,JR$2,FALSE))</f>
        <v/>
      </c>
      <c r="JS19" s="87" t="str">
        <f>IF(JS18="","",VLOOKUP(JS$3,CONFIG.!$A:$M,JS$2,FALSE))</f>
        <v/>
      </c>
      <c r="JT19" s="87" t="str">
        <f>IF(JT18="","",VLOOKUP(JT$3,CONFIG.!$A:$M,JT$2,FALSE))</f>
        <v/>
      </c>
      <c r="JU19" s="87" t="str">
        <f>IF(JU18="","",VLOOKUP(JU$3,CONFIG.!$A:$M,JU$2,FALSE))</f>
        <v/>
      </c>
      <c r="JV19" s="87" t="str">
        <f>IF(JV18="","",VLOOKUP(JV$3,CONFIG.!$A:$M,JV$2,FALSE))</f>
        <v/>
      </c>
      <c r="JW19" s="87" t="str">
        <f>IF(JW18="","",VLOOKUP(JW$3,CONFIG.!$A:$M,JW$2,FALSE))</f>
        <v/>
      </c>
      <c r="JX19" s="87" t="str">
        <f>IF(JX18="","",VLOOKUP(JX$3,CONFIG.!$A:$M,JX$2,FALSE))</f>
        <v/>
      </c>
      <c r="JY19" s="87" t="str">
        <f>IF(JY18="","",VLOOKUP(JY$3,CONFIG.!$A:$M,JY$2,FALSE))</f>
        <v/>
      </c>
      <c r="JZ19" s="87" t="str">
        <f>IF(JZ18="","",VLOOKUP(JZ$3,CONFIG.!$A:$M,JZ$2,FALSE))</f>
        <v/>
      </c>
      <c r="KA19" s="87" t="str">
        <f>IF(KA18="","",VLOOKUP(KA$3,CONFIG.!$A:$M,KA$2,FALSE))</f>
        <v/>
      </c>
      <c r="KB19" s="87" t="str">
        <f>IF(KB18="","",VLOOKUP(KB$3,CONFIG.!$A:$M,KB$2,FALSE))</f>
        <v/>
      </c>
      <c r="KC19" s="87" t="str">
        <f>IF(KC18="","",VLOOKUP(KC$3,CONFIG.!$A:$M,KC$2,FALSE))</f>
        <v/>
      </c>
      <c r="KD19" s="87" t="str">
        <f>IF(KD18="","",VLOOKUP(KD$3,CONFIG.!$A:$M,KD$2,FALSE))</f>
        <v/>
      </c>
      <c r="KE19" s="87" t="str">
        <f>IF(KE18="","",VLOOKUP(KE$3,CONFIG.!$A:$M,KE$2,FALSE))</f>
        <v/>
      </c>
      <c r="KF19" s="87" t="str">
        <f>IF(KF18="","",VLOOKUP(KF$3,CONFIG.!$A:$M,KF$2,FALSE))</f>
        <v/>
      </c>
      <c r="KG19" s="87" t="str">
        <f>IF(KG18="","",VLOOKUP(KG$3,CONFIG.!$A:$M,KG$2,FALSE))</f>
        <v/>
      </c>
      <c r="KH19" s="87" t="str">
        <f>IF(KH18="","",VLOOKUP(KH$3,CONFIG.!$A:$M,KH$2,FALSE))</f>
        <v/>
      </c>
      <c r="KI19" s="87" t="str">
        <f>IF(KI18="","",VLOOKUP(KI$3,CONFIG.!$A:$M,KI$2,FALSE))</f>
        <v/>
      </c>
      <c r="KJ19" s="87" t="str">
        <f>IF(KJ18="","",VLOOKUP(KJ$3,CONFIG.!$A:$M,KJ$2,FALSE))</f>
        <v/>
      </c>
      <c r="KK19" s="87" t="str">
        <f>IF(KK18="","",VLOOKUP(KK$3,CONFIG.!$A:$M,KK$2,FALSE))</f>
        <v/>
      </c>
      <c r="KL19" s="87" t="str">
        <f>IF(KL18="","",VLOOKUP(KL$3,CONFIG.!$A:$M,KL$2,FALSE))</f>
        <v/>
      </c>
      <c r="KM19" s="88" t="str">
        <f>IF(KM18="","",VLOOKUP(KM$3,CONFIG.!$A:$M,KM$2,FALSE))</f>
        <v/>
      </c>
      <c r="KN19" s="86" t="str">
        <f>IF(KN18="","",VLOOKUP(KN$3,CONFIG.!$A:$M,KN$2,FALSE))</f>
        <v>Agricole.</v>
      </c>
      <c r="KO19" s="87" t="str">
        <f>IF(KO18="","",VLOOKUP(KO$3,CONFIG.!$A:$M,KO$2,FALSE))</f>
        <v/>
      </c>
      <c r="KP19" s="87" t="str">
        <f>IF(KP18="","",VLOOKUP(KP$3,CONFIG.!$A:$M,KP$2,FALSE))</f>
        <v/>
      </c>
      <c r="KQ19" s="87" t="str">
        <f>IF(KQ18="","",VLOOKUP(KQ$3,CONFIG.!$A:$M,KQ$2,FALSE))</f>
        <v/>
      </c>
      <c r="KR19" s="87" t="str">
        <f>IF(KR18="","",VLOOKUP(KR$3,CONFIG.!$A:$M,KR$2,FALSE))</f>
        <v/>
      </c>
      <c r="KS19" s="87" t="str">
        <f>IF(KS18="","",VLOOKUP(KS$3,CONFIG.!$A:$M,KS$2,FALSE))</f>
        <v/>
      </c>
      <c r="KT19" s="87" t="str">
        <f>IF(KT18="","",VLOOKUP(KT$3,CONFIG.!$A:$M,KT$2,FALSE))</f>
        <v/>
      </c>
      <c r="KU19" s="87" t="str">
        <f>IF(KU18="","",VLOOKUP(KU$3,CONFIG.!$A:$M,KU$2,FALSE))</f>
        <v/>
      </c>
      <c r="KV19" s="87" t="str">
        <f>IF(KV18="","",VLOOKUP(KV$3,CONFIG.!$A:$M,KV$2,FALSE))</f>
        <v/>
      </c>
      <c r="KW19" s="87" t="str">
        <f>IF(KW18="","",VLOOKUP(KW$3,CONFIG.!$A:$M,KW$2,FALSE))</f>
        <v/>
      </c>
      <c r="KX19" s="87" t="str">
        <f>IF(KX18="","",VLOOKUP(KX$3,CONFIG.!$A:$M,KX$2,FALSE))</f>
        <v/>
      </c>
      <c r="KY19" s="87" t="str">
        <f>IF(KY18="","",VLOOKUP(KY$3,CONFIG.!$A:$M,KY$2,FALSE))</f>
        <v/>
      </c>
      <c r="KZ19" s="87" t="str">
        <f>IF(KZ18="","",VLOOKUP(KZ$3,CONFIG.!$A:$M,KZ$2,FALSE))</f>
        <v/>
      </c>
      <c r="LA19" s="87" t="str">
        <f>IF(LA18="","",VLOOKUP(LA$3,CONFIG.!$A:$M,LA$2,FALSE))</f>
        <v/>
      </c>
      <c r="LB19" s="87" t="str">
        <f>IF(LB18="","",VLOOKUP(LB$3,CONFIG.!$A:$M,LB$2,FALSE))</f>
        <v/>
      </c>
      <c r="LC19" s="87" t="str">
        <f>IF(LC18="","",VLOOKUP(LC$3,CONFIG.!$A:$M,LC$2,FALSE))</f>
        <v/>
      </c>
      <c r="LD19" s="87" t="str">
        <f>IF(LD18="","",VLOOKUP(LD$3,CONFIG.!$A:$M,LD$2,FALSE))</f>
        <v/>
      </c>
      <c r="LE19" s="87" t="str">
        <f>IF(LE18="","",VLOOKUP(LE$3,CONFIG.!$A:$M,LE$2,FALSE))</f>
        <v/>
      </c>
      <c r="LF19" s="87" t="str">
        <f>IF(LF18="","",VLOOKUP(LF$3,CONFIG.!$A:$M,LF$2,FALSE))</f>
        <v/>
      </c>
      <c r="LG19" s="87" t="str">
        <f>IF(LG18="","",VLOOKUP(LG$3,CONFIG.!$A:$M,LG$2,FALSE))</f>
        <v/>
      </c>
      <c r="LH19" s="87" t="str">
        <f>IF(LH18="","",VLOOKUP(LH$3,CONFIG.!$A:$M,LH$2,FALSE))</f>
        <v/>
      </c>
      <c r="LI19" s="87" t="str">
        <f>IF(LI18="","",VLOOKUP(LI$3,CONFIG.!$A:$M,LI$2,FALSE))</f>
        <v/>
      </c>
      <c r="LJ19" s="87" t="str">
        <f>IF(LJ18="","",VLOOKUP(LJ$3,CONFIG.!$A:$M,LJ$2,FALSE))</f>
        <v/>
      </c>
      <c r="LK19" s="87" t="str">
        <f>IF(LK18="","",VLOOKUP(LK$3,CONFIG.!$A:$M,LK$2,FALSE))</f>
        <v/>
      </c>
      <c r="LL19" s="87" t="str">
        <f>IF(LL18="","",VLOOKUP(LL$3,CONFIG.!$A:$M,LL$2,FALSE))</f>
        <v/>
      </c>
      <c r="LM19" s="87" t="str">
        <f>IF(LM18="","",VLOOKUP(LM$3,CONFIG.!$A:$M,LM$2,FALSE))</f>
        <v/>
      </c>
      <c r="LN19" s="87" t="str">
        <f>IF(LN18="","",VLOOKUP(LN$3,CONFIG.!$A:$M,LN$2,FALSE))</f>
        <v/>
      </c>
      <c r="LO19" s="87" t="str">
        <f>IF(LO18="","",VLOOKUP(LO$3,CONFIG.!$A:$M,LO$2,FALSE))</f>
        <v/>
      </c>
      <c r="LP19" s="87" t="str">
        <f>IF(LP18="","",VLOOKUP(LP$3,CONFIG.!$A:$M,LP$2,FALSE))</f>
        <v/>
      </c>
      <c r="LQ19" s="87" t="str">
        <f>IF(LQ18="","",VLOOKUP(LQ$3,CONFIG.!$A:$M,LQ$2,FALSE))</f>
        <v/>
      </c>
      <c r="LR19" s="87" t="str">
        <f>IF(LR18="","",VLOOKUP(LR$3,CONFIG.!$A:$M,LR$2,FALSE))</f>
        <v/>
      </c>
      <c r="LS19" s="87" t="str">
        <f>IF(LS18="","",VLOOKUP(LS$3,CONFIG.!$A:$M,LS$2,FALSE))</f>
        <v/>
      </c>
      <c r="LT19" s="87" t="str">
        <f>IF(LT18="","",VLOOKUP(LT$3,CONFIG.!$A:$M,LT$2,FALSE))</f>
        <v/>
      </c>
      <c r="LU19" s="87" t="str">
        <f>IF(LU18="","",VLOOKUP(LU$3,CONFIG.!$A:$M,LU$2,FALSE))</f>
        <v/>
      </c>
      <c r="LV19" s="88" t="str">
        <f>IF(LV18="","",VLOOKUP(LV$3,CONFIG.!$A:$M,LV$2,FALSE))</f>
        <v/>
      </c>
      <c r="LW19" s="86" t="str">
        <f>IF(LW18="","",VLOOKUP(LW$3,CONFIG.!$A:$M,LW$2,FALSE))</f>
        <v/>
      </c>
      <c r="LX19" s="87" t="str">
        <f>IF(LX18="","",VLOOKUP(LX$3,CONFIG.!$A:$M,LX$2,FALSE))</f>
        <v/>
      </c>
      <c r="LY19" s="87" t="str">
        <f>IF(LY18="","",VLOOKUP(LY$3,CONFIG.!$A:$M,LY$2,FALSE))</f>
        <v/>
      </c>
      <c r="LZ19" s="87" t="str">
        <f>IF(LZ18="","",VLOOKUP(LZ$3,CONFIG.!$A:$M,LZ$2,FALSE))</f>
        <v/>
      </c>
      <c r="MA19" s="87" t="str">
        <f>IF(MA18="","",VLOOKUP(MA$3,CONFIG.!$A:$M,MA$2,FALSE))</f>
        <v/>
      </c>
      <c r="MB19" s="87" t="str">
        <f>IF(MB18="","",VLOOKUP(MB$3,CONFIG.!$A:$M,MB$2,FALSE))</f>
        <v/>
      </c>
      <c r="MC19" s="87" t="str">
        <f>IF(MC18="","",VLOOKUP(MC$3,CONFIG.!$A:$M,MC$2,FALSE))</f>
        <v/>
      </c>
      <c r="MD19" s="87" t="str">
        <f>IF(MD18="","",VLOOKUP(MD$3,CONFIG.!$A:$M,MD$2,FALSE))</f>
        <v/>
      </c>
      <c r="ME19" s="87" t="str">
        <f>IF(ME18="","",VLOOKUP(ME$3,CONFIG.!$A:$M,ME$2,FALSE))</f>
        <v/>
      </c>
      <c r="MF19" s="87" t="str">
        <f>IF(MF18="","",VLOOKUP(MF$3,CONFIG.!$A:$M,MF$2,FALSE))</f>
        <v/>
      </c>
      <c r="MG19" s="87" t="str">
        <f>IF(MG18="","",VLOOKUP(MG$3,CONFIG.!$A:$M,MG$2,FALSE))</f>
        <v/>
      </c>
      <c r="MH19" s="87" t="str">
        <f>IF(MH18="","",VLOOKUP(MH$3,CONFIG.!$A:$M,MH$2,FALSE))</f>
        <v/>
      </c>
      <c r="MI19" s="87" t="str">
        <f>IF(MI18="","",VLOOKUP(MI$3,CONFIG.!$A:$M,MI$2,FALSE))</f>
        <v/>
      </c>
      <c r="MJ19" s="87" t="str">
        <f>IF(MJ18="","",VLOOKUP(MJ$3,CONFIG.!$A:$M,MJ$2,FALSE))</f>
        <v/>
      </c>
      <c r="MK19" s="87" t="str">
        <f>IF(MK18="","",VLOOKUP(MK$3,CONFIG.!$A:$M,MK$2,FALSE))</f>
        <v/>
      </c>
      <c r="ML19" s="87" t="str">
        <f>IF(ML18="","",VLOOKUP(ML$3,CONFIG.!$A:$M,ML$2,FALSE))</f>
        <v/>
      </c>
      <c r="MM19" s="87" t="str">
        <f>IF(MM18="","",VLOOKUP(MM$3,CONFIG.!$A:$M,MM$2,FALSE))</f>
        <v/>
      </c>
      <c r="MN19" s="87" t="str">
        <f>IF(MN18="","",VLOOKUP(MN$3,CONFIG.!$A:$M,MN$2,FALSE))</f>
        <v/>
      </c>
      <c r="MO19" s="87" t="str">
        <f>IF(MO18="","",VLOOKUP(MO$3,CONFIG.!$A:$M,MO$2,FALSE))</f>
        <v/>
      </c>
      <c r="MP19" s="87" t="str">
        <f>IF(MP18="","",VLOOKUP(MP$3,CONFIG.!$A:$M,MP$2,FALSE))</f>
        <v/>
      </c>
      <c r="MQ19" s="87" t="str">
        <f>IF(MQ18="","",VLOOKUP(MQ$3,CONFIG.!$A:$M,MQ$2,FALSE))</f>
        <v/>
      </c>
      <c r="MR19" s="87" t="str">
        <f>IF(MR18="","",VLOOKUP(MR$3,CONFIG.!$A:$M,MR$2,FALSE))</f>
        <v/>
      </c>
      <c r="MS19" s="87" t="str">
        <f>IF(MS18="","",VLOOKUP(MS$3,CONFIG.!$A:$M,MS$2,FALSE))</f>
        <v/>
      </c>
      <c r="MT19" s="87" t="str">
        <f>IF(MT18="","",VLOOKUP(MT$3,CONFIG.!$A:$M,MT$2,FALSE))</f>
        <v/>
      </c>
      <c r="MU19" s="87" t="str">
        <f>IF(MU18="","",VLOOKUP(MU$3,CONFIG.!$A:$M,MU$2,FALSE))</f>
        <v/>
      </c>
      <c r="MV19" s="87" t="str">
        <f>IF(MV18="","",VLOOKUP(MV$3,CONFIG.!$A:$M,MV$2,FALSE))</f>
        <v/>
      </c>
      <c r="MW19" s="87" t="str">
        <f>IF(MW18="","",VLOOKUP(MW$3,CONFIG.!$A:$M,MW$2,FALSE))</f>
        <v/>
      </c>
      <c r="MX19" s="87" t="str">
        <f>IF(MX18="","",VLOOKUP(MX$3,CONFIG.!$A:$M,MX$2,FALSE))</f>
        <v/>
      </c>
      <c r="MY19" s="87" t="str">
        <f>IF(MY18="","",VLOOKUP(MY$3,CONFIG.!$A:$M,MY$2,FALSE))</f>
        <v/>
      </c>
      <c r="MZ19" s="87" t="str">
        <f>IF(MZ18="","",VLOOKUP(MZ$3,CONFIG.!$A:$M,MZ$2,FALSE))</f>
        <v/>
      </c>
      <c r="NA19" s="87" t="str">
        <f>IF(NA18="","",VLOOKUP(NA$3,CONFIG.!$A:$M,NA$2,FALSE))</f>
        <v/>
      </c>
      <c r="NB19" s="87" t="str">
        <f>IF(NB18="","",VLOOKUP(NB$3,CONFIG.!$A:$M,NB$2,FALSE))</f>
        <v/>
      </c>
      <c r="NC19" s="87" t="str">
        <f>IF(NC18="","",VLOOKUP(NC$3,CONFIG.!$A:$M,NC$2,FALSE))</f>
        <v/>
      </c>
      <c r="ND19" s="87" t="str">
        <f>IF(ND18="","",VLOOKUP(ND$3,CONFIG.!$A:$M,ND$2,FALSE))</f>
        <v/>
      </c>
      <c r="NE19" s="88" t="str">
        <f>IF(NE18="","",VLOOKUP(NE$3,CONFIG.!$A:$M,NE$2,FALSE))</f>
        <v/>
      </c>
    </row>
    <row r="20" spans="1:370" ht="15.75" thickBot="1" x14ac:dyDescent="0.3">
      <c r="A20" s="11">
        <v>15</v>
      </c>
      <c r="B20" s="11">
        <f t="shared" ref="B20" si="47">B21</f>
        <v>8</v>
      </c>
      <c r="C20" s="11">
        <f t="shared" si="40"/>
        <v>306</v>
      </c>
      <c r="D20" s="141">
        <v>306</v>
      </c>
      <c r="E20" s="98" t="s">
        <v>67</v>
      </c>
      <c r="F20" s="98" t="s">
        <v>75</v>
      </c>
      <c r="G20" s="98" t="s">
        <v>75</v>
      </c>
      <c r="H20" s="10" t="str">
        <f t="shared" ref="H20" si="48">IF(ISERROR(HLOOKUP(H21,$T$4:$ZZ$1244,$A20+2,FALSE)=TRUE),"",HLOOKUP(H21,$T$4:$ZZ$1244,$A20+2,FALSE))</f>
        <v/>
      </c>
      <c r="I20" s="10" t="str">
        <f t="shared" ref="I20" si="49">IF(ISERROR(HLOOKUP(I21,$T$4:$ZZ$1244,$A20+2,FALSE)=TRUE),"",HLOOKUP(I21,$T$4:$ZZ$1244,$A20+2,FALSE))</f>
        <v/>
      </c>
      <c r="J20" s="10"/>
      <c r="K20" s="10" t="str">
        <f t="shared" ref="K20" si="50">IF(ISERROR(HLOOKUP(K21,$T$4:$ZZ$1244,$A20+2,FALSE)=TRUE),"",HLOOKUP(K21,$T$4:$ZZ$1244,$A20+2,FALSE))</f>
        <v/>
      </c>
      <c r="L20" s="10"/>
      <c r="M20" s="10"/>
      <c r="N20" s="10"/>
      <c r="O20" s="10"/>
      <c r="P20" s="10"/>
      <c r="Q20" s="10"/>
      <c r="R20" s="98" t="s">
        <v>68</v>
      </c>
      <c r="S20" s="98" t="s">
        <v>69</v>
      </c>
      <c r="T20" s="137" t="s">
        <v>67</v>
      </c>
      <c r="U20" s="90"/>
      <c r="V20" s="90"/>
      <c r="W20" s="90" t="s">
        <v>75</v>
      </c>
      <c r="X20" s="90"/>
      <c r="Y20" s="90"/>
      <c r="Z20" s="147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1"/>
      <c r="BC20" s="89" t="s">
        <v>75</v>
      </c>
      <c r="BD20" s="90"/>
      <c r="BE20" s="90" t="s">
        <v>76</v>
      </c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1"/>
      <c r="CL20" s="92"/>
      <c r="CM20" s="93"/>
      <c r="CN20" s="93"/>
      <c r="CO20" s="93"/>
      <c r="CP20" s="93" t="s">
        <v>60</v>
      </c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4"/>
      <c r="DU20" s="89" t="s">
        <v>82</v>
      </c>
      <c r="DV20" s="90" t="s">
        <v>81</v>
      </c>
      <c r="DW20" s="90" t="s">
        <v>68</v>
      </c>
      <c r="DX20" s="90" t="s">
        <v>69</v>
      </c>
      <c r="DY20" s="90"/>
      <c r="DZ20" s="90" t="s">
        <v>67</v>
      </c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1"/>
      <c r="FD20" s="92"/>
      <c r="FE20" s="93" t="s">
        <v>60</v>
      </c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4"/>
      <c r="GM20" s="92"/>
      <c r="GN20" s="93"/>
      <c r="GO20" s="93" t="s">
        <v>60</v>
      </c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4"/>
      <c r="HV20" s="92" t="s">
        <v>60</v>
      </c>
      <c r="HW20" s="93" t="s">
        <v>60</v>
      </c>
      <c r="HX20" s="93" t="s">
        <v>60</v>
      </c>
      <c r="HY20" s="93"/>
      <c r="HZ20" s="93"/>
      <c r="IA20" s="93"/>
      <c r="IB20" s="93"/>
      <c r="IC20" s="93" t="s">
        <v>60</v>
      </c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  <c r="IX20" s="93"/>
      <c r="IY20" s="93"/>
      <c r="IZ20" s="93"/>
      <c r="JA20" s="93"/>
      <c r="JB20" s="93"/>
      <c r="JC20" s="93"/>
      <c r="JD20" s="94"/>
      <c r="JE20" s="92"/>
      <c r="JF20" s="93"/>
      <c r="JG20" s="93"/>
      <c r="JH20" s="93"/>
      <c r="JI20" s="93"/>
      <c r="JJ20" s="93"/>
      <c r="JK20" s="93"/>
      <c r="JL20" s="93"/>
      <c r="JM20" s="93"/>
      <c r="JN20" s="93"/>
      <c r="JO20" s="93"/>
      <c r="JP20" s="93"/>
      <c r="JQ20" s="93"/>
      <c r="JR20" s="93"/>
      <c r="JS20" s="93"/>
      <c r="JT20" s="93"/>
      <c r="JU20" s="93"/>
      <c r="JV20" s="93"/>
      <c r="JW20" s="93"/>
      <c r="JX20" s="93"/>
      <c r="JY20" s="93"/>
      <c r="JZ20" s="93"/>
      <c r="KA20" s="93"/>
      <c r="KB20" s="93"/>
      <c r="KC20" s="93"/>
      <c r="KD20" s="93"/>
      <c r="KE20" s="93"/>
      <c r="KF20" s="93"/>
      <c r="KG20" s="93"/>
      <c r="KH20" s="93"/>
      <c r="KI20" s="93"/>
      <c r="KJ20" s="93"/>
      <c r="KK20" s="93"/>
      <c r="KL20" s="93"/>
      <c r="KM20" s="94"/>
      <c r="KN20" s="92"/>
      <c r="KO20" s="93"/>
      <c r="KP20" s="93"/>
      <c r="KQ20" s="93"/>
      <c r="KR20" s="93"/>
      <c r="KS20" s="93"/>
      <c r="KT20" s="93"/>
      <c r="KU20" s="93"/>
      <c r="KV20" s="93"/>
      <c r="KW20" s="93"/>
      <c r="KX20" s="93"/>
      <c r="KY20" s="93"/>
      <c r="KZ20" s="93"/>
      <c r="LA20" s="93"/>
      <c r="LB20" s="93"/>
      <c r="LC20" s="93"/>
      <c r="LD20" s="93"/>
      <c r="LE20" s="93"/>
      <c r="LF20" s="93"/>
      <c r="LG20" s="93"/>
      <c r="LH20" s="93"/>
      <c r="LI20" s="93"/>
      <c r="LJ20" s="93"/>
      <c r="LK20" s="93"/>
      <c r="LL20" s="93"/>
      <c r="LM20" s="93"/>
      <c r="LN20" s="93"/>
      <c r="LO20" s="93"/>
      <c r="LP20" s="93"/>
      <c r="LQ20" s="93"/>
      <c r="LR20" s="93"/>
      <c r="LS20" s="93"/>
      <c r="LT20" s="93"/>
      <c r="LU20" s="93"/>
      <c r="LV20" s="94"/>
      <c r="LW20" s="92"/>
      <c r="LX20" s="93"/>
      <c r="LY20" s="93"/>
      <c r="LZ20" s="93"/>
      <c r="MA20" s="93"/>
      <c r="MB20" s="93"/>
      <c r="MC20" s="93"/>
      <c r="MD20" s="93"/>
      <c r="ME20" s="93"/>
      <c r="MF20" s="93"/>
      <c r="MG20" s="93"/>
      <c r="MH20" s="93"/>
      <c r="MI20" s="93"/>
      <c r="MJ20" s="93"/>
      <c r="MK20" s="93"/>
      <c r="ML20" s="93"/>
      <c r="MM20" s="93"/>
      <c r="MN20" s="93"/>
      <c r="MO20" s="93"/>
      <c r="MP20" s="93"/>
      <c r="MQ20" s="93"/>
      <c r="MR20" s="93"/>
      <c r="MS20" s="93"/>
      <c r="MT20" s="93"/>
      <c r="MU20" s="93"/>
      <c r="MV20" s="93"/>
      <c r="MW20" s="93"/>
      <c r="MX20" s="93"/>
      <c r="MY20" s="93"/>
      <c r="MZ20" s="93"/>
      <c r="NA20" s="93"/>
      <c r="NB20" s="93"/>
      <c r="NC20" s="93"/>
      <c r="ND20" s="93"/>
      <c r="NE20" s="94"/>
      <c r="NF20" s="138"/>
    </row>
    <row r="21" spans="1:370" ht="15.75" hidden="1" thickBot="1" x14ac:dyDescent="0.3">
      <c r="A21" s="11">
        <v>16</v>
      </c>
      <c r="B21" s="11">
        <f t="shared" ref="B21" si="51">IF(D21="OK",1+B19,B19)</f>
        <v>8</v>
      </c>
      <c r="C21" s="11" t="str">
        <f t="shared" si="40"/>
        <v/>
      </c>
      <c r="D21" s="142" t="str">
        <f>IF(ISERROR(IF(CONCATENATE(H21,I21,J21,K21,L21,M21,N21,O21,P21,Q21)=CONCATENATE(H$5,I$5,J$5,K$5,L$5,M$5,N$5,O$5,P$5,Q$5),"OK","NON")=TRUE),"NON",IF(CONCATENATE(H21,I21,J21,K21,L21,M21,N21,O21,P21,Q21)=CONCATENATE(H$5,I$5,J$5,K$5,L$5,M$5,N$5,O$5,P$5,Q$5),"OK","NON"))</f>
        <v>OK</v>
      </c>
      <c r="E21" s="84"/>
      <c r="F21" s="84"/>
      <c r="G21" s="84"/>
      <c r="H21" s="85" t="str">
        <f t="shared" ref="H21" si="52">HLOOKUP(H$5,$T21:$AAG21,1,FALSE)</f>
        <v/>
      </c>
      <c r="I21" s="85" t="str">
        <f t="shared" si="26"/>
        <v/>
      </c>
      <c r="J21" s="85" t="str">
        <f t="shared" si="26"/>
        <v/>
      </c>
      <c r="K21" s="85" t="str">
        <f t="shared" si="26"/>
        <v/>
      </c>
      <c r="L21" s="85" t="str">
        <f t="shared" si="26"/>
        <v/>
      </c>
      <c r="M21" s="85" t="str">
        <f t="shared" si="26"/>
        <v/>
      </c>
      <c r="N21" s="85" t="str">
        <f t="shared" si="26"/>
        <v/>
      </c>
      <c r="O21" s="85" t="str">
        <f t="shared" si="26"/>
        <v/>
      </c>
      <c r="P21" s="85" t="str">
        <f t="shared" si="26"/>
        <v/>
      </c>
      <c r="Q21" s="85" t="str">
        <f t="shared" si="26"/>
        <v/>
      </c>
      <c r="R21" s="85"/>
      <c r="S21" s="84"/>
      <c r="T21" s="86" t="str">
        <f>IF(T20="","",VLOOKUP(T$3,CONFIG.!$A:$M,T$2,FALSE))</f>
        <v>Acier brut et trempé / phosphaté</v>
      </c>
      <c r="U21" s="87" t="str">
        <f>IF(U20="","",VLOOKUP(U$3,CONFIG.!$A:$M,U$2,FALSE))</f>
        <v/>
      </c>
      <c r="V21" s="87" t="str">
        <f>IF(V20="","",VLOOKUP(V$3,CONFIG.!$A:$M,V$2,FALSE))</f>
        <v/>
      </c>
      <c r="W21" s="87" t="str">
        <f>IF(W20="","",VLOOKUP(W$3,CONFIG.!$A:$M,W$2,FALSE))</f>
        <v>Acier laminé à froid, tôlerie fine / phosphaté</v>
      </c>
      <c r="X21" s="87" t="str">
        <f>IF(X20="","",VLOOKUP(X$3,CONFIG.!$A:$M,X$2,FALSE))</f>
        <v/>
      </c>
      <c r="Y21" s="87" t="str">
        <f>IF(Y20="","",VLOOKUP(Y$3,CONFIG.!$A:$M,Y$2,FALSE))</f>
        <v/>
      </c>
      <c r="Z21" s="87" t="str">
        <f>IF(Z20="","",VLOOKUP(Z$3,CONFIG.!$A:$M,Z$2,FALSE))</f>
        <v/>
      </c>
      <c r="AA21" s="87" t="str">
        <f>IF(AA20="","",VLOOKUP(AA$3,CONFIG.!$A:$M,AA$2,FALSE))</f>
        <v/>
      </c>
      <c r="AB21" s="87" t="str">
        <f>IF(AB20="","",VLOOKUP(AB$3,CONFIG.!$A:$M,AB$2,FALSE))</f>
        <v/>
      </c>
      <c r="AC21" s="87" t="str">
        <f>IF(AC20="","",VLOOKUP(AC$3,CONFIG.!$A:$M,AC$2,FALSE))</f>
        <v/>
      </c>
      <c r="AD21" s="87" t="str">
        <f>IF(AD20="","",VLOOKUP(AD$3,CONFIG.!$A:$M,AD$2,FALSE))</f>
        <v/>
      </c>
      <c r="AE21" s="87" t="str">
        <f>IF(AE20="","",VLOOKUP(AE$3,CONFIG.!$A:$M,AE$2,FALSE))</f>
        <v/>
      </c>
      <c r="AF21" s="87" t="str">
        <f>IF(AF20="","",VLOOKUP(AF$3,CONFIG.!$A:$M,AF$2,FALSE))</f>
        <v/>
      </c>
      <c r="AG21" s="87" t="str">
        <f>IF(AG20="","",VLOOKUP(AG$3,CONFIG.!$A:$M,AG$2,FALSE))</f>
        <v/>
      </c>
      <c r="AH21" s="87" t="str">
        <f>IF(AH20="","",VLOOKUP(AH$3,CONFIG.!$A:$M,AH$2,FALSE))</f>
        <v/>
      </c>
      <c r="AI21" s="87" t="str">
        <f>IF(AI20="","",VLOOKUP(AI$3,CONFIG.!$A:$M,AI$2,FALSE))</f>
        <v/>
      </c>
      <c r="AJ21" s="87" t="str">
        <f>IF(AJ20="","",VLOOKUP(AJ$3,CONFIG.!$A:$M,AJ$2,FALSE))</f>
        <v/>
      </c>
      <c r="AK21" s="87" t="str">
        <f>IF(AK20="","",VLOOKUP(AK$3,CONFIG.!$A:$M,AK$2,FALSE))</f>
        <v/>
      </c>
      <c r="AL21" s="87" t="str">
        <f>IF(AL20="","",VLOOKUP(AL$3,CONFIG.!$A:$M,AL$2,FALSE))</f>
        <v/>
      </c>
      <c r="AM21" s="87" t="str">
        <f>IF(AM20="","",VLOOKUP(AM$3,CONFIG.!$A:$M,AM$2,FALSE))</f>
        <v/>
      </c>
      <c r="AN21" s="87" t="str">
        <f>IF(AN20="","",VLOOKUP(AN$3,CONFIG.!$A:$M,AN$2,FALSE))</f>
        <v/>
      </c>
      <c r="AO21" s="87" t="str">
        <f>IF(AO20="","",VLOOKUP(AO$3,CONFIG.!$A:$M,AO$2,FALSE))</f>
        <v/>
      </c>
      <c r="AP21" s="87" t="str">
        <f>IF(AP20="","",VLOOKUP(AP$3,CONFIG.!$A:$M,AP$2,FALSE))</f>
        <v/>
      </c>
      <c r="AQ21" s="87" t="str">
        <f>IF(AQ20="","",VLOOKUP(AQ$3,CONFIG.!$A:$M,AQ$2,FALSE))</f>
        <v/>
      </c>
      <c r="AR21" s="87" t="str">
        <f>IF(AR20="","",VLOOKUP(AR$3,CONFIG.!$A:$M,AR$2,FALSE))</f>
        <v/>
      </c>
      <c r="AS21" s="87" t="str">
        <f>IF(AS20="","",VLOOKUP(AS$3,CONFIG.!$A:$M,AS$2,FALSE))</f>
        <v/>
      </c>
      <c r="AT21" s="87" t="str">
        <f>IF(AT20="","",VLOOKUP(AT$3,CONFIG.!$A:$M,AT$2,FALSE))</f>
        <v/>
      </c>
      <c r="AU21" s="87" t="str">
        <f>IF(AU20="","",VLOOKUP(AU$3,CONFIG.!$A:$M,AU$2,FALSE))</f>
        <v/>
      </c>
      <c r="AV21" s="87" t="str">
        <f>IF(AV20="","",VLOOKUP(AV$3,CONFIG.!$A:$M,AV$2,FALSE))</f>
        <v/>
      </c>
      <c r="AW21" s="87" t="str">
        <f>IF(AW20="","",VLOOKUP(AW$3,CONFIG.!$A:$M,AW$2,FALSE))</f>
        <v/>
      </c>
      <c r="AX21" s="87" t="str">
        <f>IF(AX20="","",VLOOKUP(AX$3,CONFIG.!$A:$M,AX$2,FALSE))</f>
        <v/>
      </c>
      <c r="AY21" s="87" t="str">
        <f>IF(AY20="","",VLOOKUP(AY$3,CONFIG.!$A:$M,AY$2,FALSE))</f>
        <v/>
      </c>
      <c r="AZ21" s="87" t="str">
        <f>IF(AZ20="","",VLOOKUP(AZ$3,CONFIG.!$A:$M,AZ$2,FALSE))</f>
        <v/>
      </c>
      <c r="BA21" s="87" t="str">
        <f>IF(BA20="","",VLOOKUP(BA$3,CONFIG.!$A:$M,BA$2,FALSE))</f>
        <v/>
      </c>
      <c r="BB21" s="88" t="str">
        <f>IF(BB20="","",VLOOKUP(BB$3,CONFIG.!$A:$M,BB$2,FALSE))</f>
        <v/>
      </c>
      <c r="BC21" s="86" t="str">
        <f>IF(BC20="","",VLOOKUP(BC$3,CONFIG.!$A:$M,BC$2,FALSE))</f>
        <v>EXTERIEUR</v>
      </c>
      <c r="BD21" s="87" t="str">
        <f>IF(BD20="","",VLOOKUP(BD$3,CONFIG.!$A:$M,BD$2,FALSE))</f>
        <v/>
      </c>
      <c r="BE21" s="87" t="str">
        <f>IF(BE20="","",VLOOKUP(BE$3,CONFIG.!$A:$M,BE$2,FALSE))</f>
        <v>INTERIEUR</v>
      </c>
      <c r="BF21" s="87" t="str">
        <f>IF(BF20="","",VLOOKUP(BF$3,CONFIG.!$A:$M,BF$2,FALSE))</f>
        <v/>
      </c>
      <c r="BG21" s="87" t="str">
        <f>IF(BG20="","",VLOOKUP(BG$3,CONFIG.!$A:$M,BG$2,FALSE))</f>
        <v/>
      </c>
      <c r="BH21" s="87" t="str">
        <f>IF(BH20="","",VLOOKUP(BH$3,CONFIG.!$A:$M,BH$2,FALSE))</f>
        <v/>
      </c>
      <c r="BI21" s="87" t="str">
        <f>IF(BI20="","",VLOOKUP(BI$3,CONFIG.!$A:$M,BI$2,FALSE))</f>
        <v/>
      </c>
      <c r="BJ21" s="87" t="str">
        <f>IF(BJ20="","",VLOOKUP(BJ$3,CONFIG.!$A:$M,BJ$2,FALSE))</f>
        <v/>
      </c>
      <c r="BK21" s="87" t="str">
        <f>IF(BK20="","",VLOOKUP(BK$3,CONFIG.!$A:$M,BK$2,FALSE))</f>
        <v/>
      </c>
      <c r="BL21" s="87" t="str">
        <f>IF(BL20="","",VLOOKUP(BL$3,CONFIG.!$A:$M,BL$2,FALSE))</f>
        <v/>
      </c>
      <c r="BM21" s="87" t="str">
        <f>IF(BM20="","",VLOOKUP(BM$3,CONFIG.!$A:$M,BM$2,FALSE))</f>
        <v/>
      </c>
      <c r="BN21" s="87" t="str">
        <f>IF(BN20="","",VLOOKUP(BN$3,CONFIG.!$A:$M,BN$2,FALSE))</f>
        <v/>
      </c>
      <c r="BO21" s="87" t="str">
        <f>IF(BO20="","",VLOOKUP(BO$3,CONFIG.!$A:$M,BO$2,FALSE))</f>
        <v/>
      </c>
      <c r="BP21" s="87" t="str">
        <f>IF(BP20="","",VLOOKUP(BP$3,CONFIG.!$A:$M,BP$2,FALSE))</f>
        <v/>
      </c>
      <c r="BQ21" s="87" t="str">
        <f>IF(BQ20="","",VLOOKUP(BQ$3,CONFIG.!$A:$M,BQ$2,FALSE))</f>
        <v/>
      </c>
      <c r="BR21" s="87" t="str">
        <f>IF(BR20="","",VLOOKUP(BR$3,CONFIG.!$A:$M,BR$2,FALSE))</f>
        <v/>
      </c>
      <c r="BS21" s="87" t="str">
        <f>IF(BS20="","",VLOOKUP(BS$3,CONFIG.!$A:$M,BS$2,FALSE))</f>
        <v/>
      </c>
      <c r="BT21" s="87" t="str">
        <f>IF(BT20="","",VLOOKUP(BT$3,CONFIG.!$A:$M,BT$2,FALSE))</f>
        <v/>
      </c>
      <c r="BU21" s="87" t="str">
        <f>IF(BU20="","",VLOOKUP(BU$3,CONFIG.!$A:$M,BU$2,FALSE))</f>
        <v/>
      </c>
      <c r="BV21" s="87" t="str">
        <f>IF(BV20="","",VLOOKUP(BV$3,CONFIG.!$A:$M,BV$2,FALSE))</f>
        <v/>
      </c>
      <c r="BW21" s="87" t="str">
        <f>IF(BW20="","",VLOOKUP(BW$3,CONFIG.!$A:$M,BW$2,FALSE))</f>
        <v/>
      </c>
      <c r="BX21" s="87" t="str">
        <f>IF(BX20="","",VLOOKUP(BX$3,CONFIG.!$A:$M,BX$2,FALSE))</f>
        <v/>
      </c>
      <c r="BY21" s="87" t="str">
        <f>IF(BY20="","",VLOOKUP(BY$3,CONFIG.!$A:$M,BY$2,FALSE))</f>
        <v/>
      </c>
      <c r="BZ21" s="87" t="str">
        <f>IF(BZ20="","",VLOOKUP(BZ$3,CONFIG.!$A:$M,BZ$2,FALSE))</f>
        <v/>
      </c>
      <c r="CA21" s="87" t="str">
        <f>IF(CA20="","",VLOOKUP(CA$3,CONFIG.!$A:$M,CA$2,FALSE))</f>
        <v/>
      </c>
      <c r="CB21" s="87" t="str">
        <f>IF(CB20="","",VLOOKUP(CB$3,CONFIG.!$A:$M,CB$2,FALSE))</f>
        <v/>
      </c>
      <c r="CC21" s="87" t="str">
        <f>IF(CC20="","",VLOOKUP(CC$3,CONFIG.!$A:$M,CC$2,FALSE))</f>
        <v/>
      </c>
      <c r="CD21" s="87" t="str">
        <f>IF(CD20="","",VLOOKUP(CD$3,CONFIG.!$A:$M,CD$2,FALSE))</f>
        <v/>
      </c>
      <c r="CE21" s="87" t="str">
        <f>IF(CE20="","",VLOOKUP(CE$3,CONFIG.!$A:$M,CE$2,FALSE))</f>
        <v/>
      </c>
      <c r="CF21" s="87" t="str">
        <f>IF(CF20="","",VLOOKUP(CF$3,CONFIG.!$A:$M,CF$2,FALSE))</f>
        <v/>
      </c>
      <c r="CG21" s="87" t="str">
        <f>IF(CG20="","",VLOOKUP(CG$3,CONFIG.!$A:$M,CG$2,FALSE))</f>
        <v/>
      </c>
      <c r="CH21" s="87" t="str">
        <f>IF(CH20="","",VLOOKUP(CH$3,CONFIG.!$A:$M,CH$2,FALSE))</f>
        <v/>
      </c>
      <c r="CI21" s="87" t="str">
        <f>IF(CI20="","",VLOOKUP(CI$3,CONFIG.!$A:$M,CI$2,FALSE))</f>
        <v/>
      </c>
      <c r="CJ21" s="87" t="str">
        <f>IF(CJ20="","",VLOOKUP(CJ$3,CONFIG.!$A:$M,CJ$2,FALSE))</f>
        <v/>
      </c>
      <c r="CK21" s="88" t="str">
        <f>IF(CK20="","",VLOOKUP(CK$3,CONFIG.!$A:$M,CK$2,FALSE))</f>
        <v/>
      </c>
      <c r="CL21" s="86" t="str">
        <f>IF(CL20="","",VLOOKUP(CL$3,CONFIG.!$A:$M,CL$2,FALSE))</f>
        <v/>
      </c>
      <c r="CM21" s="87" t="str">
        <f>IF(CM20="","",VLOOKUP(CM$3,CONFIG.!$A:$M,CM$2,FALSE))</f>
        <v/>
      </c>
      <c r="CN21" s="87" t="str">
        <f>IF(CN20="","",VLOOKUP(CN$3,CONFIG.!$A:$M,CN$2,FALSE))</f>
        <v/>
      </c>
      <c r="CO21" s="87" t="str">
        <f>IF(CO20="","",VLOOKUP(CO$3,CONFIG.!$A:$M,CO$2,FALSE))</f>
        <v/>
      </c>
      <c r="CP21" s="87" t="str">
        <f>IF(CP20="","",VLOOKUP(CP$3,CONFIG.!$A:$M,CP$2,FALSE))</f>
        <v>SOLVANTE</v>
      </c>
      <c r="CQ21" s="87" t="str">
        <f>IF(CQ20="","",VLOOKUP(CQ$3,CONFIG.!$A:$M,CQ$2,FALSE))</f>
        <v/>
      </c>
      <c r="CR21" s="87" t="str">
        <f>IF(CR20="","",VLOOKUP(CR$3,CONFIG.!$A:$M,CR$2,FALSE))</f>
        <v/>
      </c>
      <c r="CS21" s="87" t="str">
        <f>IF(CS20="","",VLOOKUP(CS$3,CONFIG.!$A:$M,CS$2,FALSE))</f>
        <v/>
      </c>
      <c r="CT21" s="87" t="str">
        <f>IF(CT20="","",VLOOKUP(CT$3,CONFIG.!$A:$M,CT$2,FALSE))</f>
        <v/>
      </c>
      <c r="CU21" s="87" t="str">
        <f>IF(CU20="","",VLOOKUP(CU$3,CONFIG.!$A:$M,CU$2,FALSE))</f>
        <v/>
      </c>
      <c r="CV21" s="87" t="str">
        <f>IF(CV20="","",VLOOKUP(CV$3,CONFIG.!$A:$M,CV$2,FALSE))</f>
        <v/>
      </c>
      <c r="CW21" s="87" t="str">
        <f>IF(CW20="","",VLOOKUP(CW$3,CONFIG.!$A:$M,CW$2,FALSE))</f>
        <v/>
      </c>
      <c r="CX21" s="87" t="str">
        <f>IF(CX20="","",VLOOKUP(CX$3,CONFIG.!$A:$M,CX$2,FALSE))</f>
        <v/>
      </c>
      <c r="CY21" s="87" t="str">
        <f>IF(CY20="","",VLOOKUP(CY$3,CONFIG.!$A:$M,CY$2,FALSE))</f>
        <v/>
      </c>
      <c r="CZ21" s="87" t="str">
        <f>IF(CZ20="","",VLOOKUP(CZ$3,CONFIG.!$A:$M,CZ$2,FALSE))</f>
        <v/>
      </c>
      <c r="DA21" s="87" t="str">
        <f>IF(DA20="","",VLOOKUP(DA$3,CONFIG.!$A:$M,DA$2,FALSE))</f>
        <v/>
      </c>
      <c r="DB21" s="87" t="str">
        <f>IF(DB20="","",VLOOKUP(DB$3,CONFIG.!$A:$M,DB$2,FALSE))</f>
        <v/>
      </c>
      <c r="DC21" s="87" t="str">
        <f>IF(DC20="","",VLOOKUP(DC$3,CONFIG.!$A:$M,DC$2,FALSE))</f>
        <v/>
      </c>
      <c r="DD21" s="87" t="str">
        <f>IF(DD20="","",VLOOKUP(DD$3,CONFIG.!$A:$M,DD$2,FALSE))</f>
        <v/>
      </c>
      <c r="DE21" s="87" t="str">
        <f>IF(DE20="","",VLOOKUP(DE$3,CONFIG.!$A:$M,DE$2,FALSE))</f>
        <v/>
      </c>
      <c r="DF21" s="87" t="str">
        <f>IF(DF20="","",VLOOKUP(DF$3,CONFIG.!$A:$M,DF$2,FALSE))</f>
        <v/>
      </c>
      <c r="DG21" s="87" t="str">
        <f>IF(DG20="","",VLOOKUP(DG$3,CONFIG.!$A:$M,DG$2,FALSE))</f>
        <v/>
      </c>
      <c r="DH21" s="87" t="str">
        <f>IF(DH20="","",VLOOKUP(DH$3,CONFIG.!$A:$M,DH$2,FALSE))</f>
        <v/>
      </c>
      <c r="DI21" s="87" t="str">
        <f>IF(DI20="","",VLOOKUP(DI$3,CONFIG.!$A:$M,DI$2,FALSE))</f>
        <v/>
      </c>
      <c r="DJ21" s="87" t="str">
        <f>IF(DJ20="","",VLOOKUP(DJ$3,CONFIG.!$A:$M,DJ$2,FALSE))</f>
        <v/>
      </c>
      <c r="DK21" s="87" t="str">
        <f>IF(DK20="","",VLOOKUP(DK$3,CONFIG.!$A:$M,DK$2,FALSE))</f>
        <v/>
      </c>
      <c r="DL21" s="87" t="str">
        <f>IF(DL20="","",VLOOKUP(DL$3,CONFIG.!$A:$M,DL$2,FALSE))</f>
        <v/>
      </c>
      <c r="DM21" s="87" t="str">
        <f>IF(DM20="","",VLOOKUP(DM$3,CONFIG.!$A:$M,DM$2,FALSE))</f>
        <v/>
      </c>
      <c r="DN21" s="87" t="str">
        <f>IF(DN20="","",VLOOKUP(DN$3,CONFIG.!$A:$M,DN$2,FALSE))</f>
        <v/>
      </c>
      <c r="DO21" s="87" t="str">
        <f>IF(DO20="","",VLOOKUP(DO$3,CONFIG.!$A:$M,DO$2,FALSE))</f>
        <v/>
      </c>
      <c r="DP21" s="87" t="str">
        <f>IF(DP20="","",VLOOKUP(DP$3,CONFIG.!$A:$M,DP$2,FALSE))</f>
        <v/>
      </c>
      <c r="DQ21" s="87" t="str">
        <f>IF(DQ20="","",VLOOKUP(DQ$3,CONFIG.!$A:$M,DQ$2,FALSE))</f>
        <v/>
      </c>
      <c r="DR21" s="87" t="str">
        <f>IF(DR20="","",VLOOKUP(DR$3,CONFIG.!$A:$M,DR$2,FALSE))</f>
        <v/>
      </c>
      <c r="DS21" s="87" t="str">
        <f>IF(DS20="","",VLOOKUP(DS$3,CONFIG.!$A:$M,DS$2,FALSE))</f>
        <v/>
      </c>
      <c r="DT21" s="88" t="str">
        <f>IF(DT20="","",VLOOKUP(DT$3,CONFIG.!$A:$M,DT$2,FALSE))</f>
        <v/>
      </c>
      <c r="DU21" s="86" t="str">
        <f>IF(DU20="","",VLOOKUP(DU$3,CONFIG.!$A:$M,DU$2,FALSE))</f>
        <v>ABRASION</v>
      </c>
      <c r="DV21" s="87" t="str">
        <f>IF(DV20="","",VLOOKUP(DV$3,CONFIG.!$A:$M,DV$2,FALSE))</f>
        <v>CHIMIQUE</v>
      </c>
      <c r="DW21" s="87" t="str">
        <f>IF(DW20="","",VLOOKUP(DW$3,CONFIG.!$A:$M,DW$2,FALSE))</f>
        <v>Température 200 °C</v>
      </c>
      <c r="DX21" s="87" t="str">
        <f>IF(DX20="","",VLOOKUP(DX$3,CONFIG.!$A:$M,DX$2,FALSE))</f>
        <v>Température 250/300 °C</v>
      </c>
      <c r="DY21" s="87" t="str">
        <f>IF(DY20="","",VLOOKUP(DY$3,CONFIG.!$A:$M,DY$2,FALSE))</f>
        <v/>
      </c>
      <c r="DZ21" s="87" t="str">
        <f>IF(DZ20="","",VLOOKUP(DZ$3,CONFIG.!$A:$M,DZ$2,FALSE))</f>
        <v>ULTRA VIOLET</v>
      </c>
      <c r="EA21" s="87" t="str">
        <f>IF(EA20="","",VLOOKUP(EA$3,CONFIG.!$A:$M,EA$2,FALSE))</f>
        <v/>
      </c>
      <c r="EB21" s="87" t="str">
        <f>IF(EB20="","",VLOOKUP(EB$3,CONFIG.!$A:$M,EB$2,FALSE))</f>
        <v/>
      </c>
      <c r="EC21" s="87" t="str">
        <f>IF(EC20="","",VLOOKUP(EC$3,CONFIG.!$A:$M,EC$2,FALSE))</f>
        <v/>
      </c>
      <c r="ED21" s="87" t="str">
        <f>IF(ED20="","",VLOOKUP(ED$3,CONFIG.!$A:$M,ED$2,FALSE))</f>
        <v/>
      </c>
      <c r="EE21" s="87" t="str">
        <f>IF(EE20="","",VLOOKUP(EE$3,CONFIG.!$A:$M,EE$2,FALSE))</f>
        <v/>
      </c>
      <c r="EF21" s="87" t="str">
        <f>IF(EF20="","",VLOOKUP(EF$3,CONFIG.!$A:$M,EF$2,FALSE))</f>
        <v/>
      </c>
      <c r="EG21" s="87" t="str">
        <f>IF(EG20="","",VLOOKUP(EG$3,CONFIG.!$A:$M,EG$2,FALSE))</f>
        <v/>
      </c>
      <c r="EH21" s="87" t="str">
        <f>IF(EH20="","",VLOOKUP(EH$3,CONFIG.!$A:$M,EH$2,FALSE))</f>
        <v/>
      </c>
      <c r="EI21" s="87" t="str">
        <f>IF(EI20="","",VLOOKUP(EI$3,CONFIG.!$A:$M,EI$2,FALSE))</f>
        <v/>
      </c>
      <c r="EJ21" s="87" t="str">
        <f>IF(EJ20="","",VLOOKUP(EJ$3,CONFIG.!$A:$M,EJ$2,FALSE))</f>
        <v/>
      </c>
      <c r="EK21" s="87" t="str">
        <f>IF(EK20="","",VLOOKUP(EK$3,CONFIG.!$A:$M,EK$2,FALSE))</f>
        <v/>
      </c>
      <c r="EL21" s="87" t="str">
        <f>IF(EL20="","",VLOOKUP(EL$3,CONFIG.!$A:$M,EL$2,FALSE))</f>
        <v/>
      </c>
      <c r="EM21" s="87" t="str">
        <f>IF(EM20="","",VLOOKUP(EM$3,CONFIG.!$A:$M,EM$2,FALSE))</f>
        <v/>
      </c>
      <c r="EN21" s="87" t="str">
        <f>IF(EN20="","",VLOOKUP(EN$3,CONFIG.!$A:$M,EN$2,FALSE))</f>
        <v/>
      </c>
      <c r="EO21" s="87" t="str">
        <f>IF(EO20="","",VLOOKUP(EO$3,CONFIG.!$A:$M,EO$2,FALSE))</f>
        <v/>
      </c>
      <c r="EP21" s="87" t="str">
        <f>IF(EP20="","",VLOOKUP(EP$3,CONFIG.!$A:$M,EP$2,FALSE))</f>
        <v/>
      </c>
      <c r="EQ21" s="87" t="str">
        <f>IF(EQ20="","",VLOOKUP(EQ$3,CONFIG.!$A:$M,EQ$2,FALSE))</f>
        <v/>
      </c>
      <c r="ER21" s="87" t="str">
        <f>IF(ER20="","",VLOOKUP(ER$3,CONFIG.!$A:$M,ER$2,FALSE))</f>
        <v/>
      </c>
      <c r="ES21" s="87" t="str">
        <f>IF(ES20="","",VLOOKUP(ES$3,CONFIG.!$A:$M,ES$2,FALSE))</f>
        <v/>
      </c>
      <c r="ET21" s="87" t="str">
        <f>IF(ET20="","",VLOOKUP(ET$3,CONFIG.!$A:$M,ET$2,FALSE))</f>
        <v/>
      </c>
      <c r="EU21" s="87" t="str">
        <f>IF(EU20="","",VLOOKUP(EU$3,CONFIG.!$A:$M,EU$2,FALSE))</f>
        <v/>
      </c>
      <c r="EV21" s="87" t="str">
        <f>IF(EV20="","",VLOOKUP(EV$3,CONFIG.!$A:$M,EV$2,FALSE))</f>
        <v/>
      </c>
      <c r="EW21" s="87" t="str">
        <f>IF(EW20="","",VLOOKUP(EW$3,CONFIG.!$A:$M,EW$2,FALSE))</f>
        <v/>
      </c>
      <c r="EX21" s="87" t="str">
        <f>IF(EX20="","",VLOOKUP(EX$3,CONFIG.!$A:$M,EX$2,FALSE))</f>
        <v/>
      </c>
      <c r="EY21" s="87" t="str">
        <f>IF(EY20="","",VLOOKUP(EY$3,CONFIG.!$A:$M,EY$2,FALSE))</f>
        <v/>
      </c>
      <c r="EZ21" s="87" t="str">
        <f>IF(EZ20="","",VLOOKUP(EZ$3,CONFIG.!$A:$M,EZ$2,FALSE))</f>
        <v/>
      </c>
      <c r="FA21" s="87" t="str">
        <f>IF(FA20="","",VLOOKUP(FA$3,CONFIG.!$A:$M,FA$2,FALSE))</f>
        <v/>
      </c>
      <c r="FB21" s="87" t="str">
        <f>IF(FB20="","",VLOOKUP(FB$3,CONFIG.!$A:$M,FB$2,FALSE))</f>
        <v/>
      </c>
      <c r="FC21" s="88" t="str">
        <f>IF(FC20="","",VLOOKUP(FC$3,CONFIG.!$A:$M,FC$2,FALSE))</f>
        <v/>
      </c>
      <c r="FD21" s="86" t="str">
        <f>IF(FD20="","",VLOOKUP(FD$3,CONFIG.!$A:$M,FD$2,FALSE))</f>
        <v/>
      </c>
      <c r="FE21" s="87" t="str">
        <f>IF(FE20="","",VLOOKUP(FE$3,CONFIG.!$A:$M,FE$2,FALSE))</f>
        <v>Pulvérisation</v>
      </c>
      <c r="FF21" s="87" t="str">
        <f>IF(FF20="","",VLOOKUP(FF$3,CONFIG.!$A:$M,FF$2,FALSE))</f>
        <v/>
      </c>
      <c r="FG21" s="87" t="str">
        <f>IF(FG20="","",VLOOKUP(FG$3,CONFIG.!$A:$M,FG$2,FALSE))</f>
        <v/>
      </c>
      <c r="FH21" s="87" t="str">
        <f>IF(FH20="","",VLOOKUP(FH$3,CONFIG.!$A:$M,FH$2,FALSE))</f>
        <v/>
      </c>
      <c r="FI21" s="87" t="str">
        <f>IF(FI20="","",VLOOKUP(FI$3,CONFIG.!$A:$M,FI$2,FALSE))</f>
        <v/>
      </c>
      <c r="FJ21" s="87" t="str">
        <f>IF(FJ20="","",VLOOKUP(FJ$3,CONFIG.!$A:$M,FJ$2,FALSE))</f>
        <v/>
      </c>
      <c r="FK21" s="87" t="str">
        <f>IF(FK20="","",VLOOKUP(FK$3,CONFIG.!$A:$M,FK$2,FALSE))</f>
        <v/>
      </c>
      <c r="FL21" s="87" t="str">
        <f>IF(FL20="","",VLOOKUP(FL$3,CONFIG.!$A:$M,FL$2,FALSE))</f>
        <v/>
      </c>
      <c r="FM21" s="87" t="str">
        <f>IF(FM20="","",VLOOKUP(FM$3,CONFIG.!$A:$M,FM$2,FALSE))</f>
        <v/>
      </c>
      <c r="FN21" s="87" t="str">
        <f>IF(FN20="","",VLOOKUP(FN$3,CONFIG.!$A:$M,FN$2,FALSE))</f>
        <v/>
      </c>
      <c r="FO21" s="87" t="str">
        <f>IF(FO20="","",VLOOKUP(FO$3,CONFIG.!$A:$M,FO$2,FALSE))</f>
        <v/>
      </c>
      <c r="FP21" s="87" t="str">
        <f>IF(FP20="","",VLOOKUP(FP$3,CONFIG.!$A:$M,FP$2,FALSE))</f>
        <v/>
      </c>
      <c r="FQ21" s="87" t="str">
        <f>IF(FQ20="","",VLOOKUP(FQ$3,CONFIG.!$A:$M,FQ$2,FALSE))</f>
        <v/>
      </c>
      <c r="FR21" s="87" t="str">
        <f>IF(FR20="","",VLOOKUP(FR$3,CONFIG.!$A:$M,FR$2,FALSE))</f>
        <v/>
      </c>
      <c r="FS21" s="87" t="str">
        <f>IF(FS20="","",VLOOKUP(FS$3,CONFIG.!$A:$M,FS$2,FALSE))</f>
        <v/>
      </c>
      <c r="FT21" s="87" t="str">
        <f>IF(FT20="","",VLOOKUP(FT$3,CONFIG.!$A:$M,FT$2,FALSE))</f>
        <v/>
      </c>
      <c r="FU21" s="87" t="str">
        <f>IF(FU20="","",VLOOKUP(FU$3,CONFIG.!$A:$M,FU$2,FALSE))</f>
        <v/>
      </c>
      <c r="FV21" s="87" t="str">
        <f>IF(FV20="","",VLOOKUP(FV$3,CONFIG.!$A:$M,FV$2,FALSE))</f>
        <v/>
      </c>
      <c r="FW21" s="87" t="str">
        <f>IF(FW20="","",VLOOKUP(FW$3,CONFIG.!$A:$M,FW$2,FALSE))</f>
        <v/>
      </c>
      <c r="FX21" s="87" t="str">
        <f>IF(FX20="","",VLOOKUP(FX$3,CONFIG.!$A:$M,FX$2,FALSE))</f>
        <v/>
      </c>
      <c r="FY21" s="87" t="str">
        <f>IF(FY20="","",VLOOKUP(FY$3,CONFIG.!$A:$M,FY$2,FALSE))</f>
        <v/>
      </c>
      <c r="FZ21" s="87" t="str">
        <f>IF(FZ20="","",VLOOKUP(FZ$3,CONFIG.!$A:$M,FZ$2,FALSE))</f>
        <v/>
      </c>
      <c r="GA21" s="87" t="str">
        <f>IF(GA20="","",VLOOKUP(GA$3,CONFIG.!$A:$M,GA$2,FALSE))</f>
        <v/>
      </c>
      <c r="GB21" s="87" t="str">
        <f>IF(GB20="","",VLOOKUP(GB$3,CONFIG.!$A:$M,GB$2,FALSE))</f>
        <v/>
      </c>
      <c r="GC21" s="87" t="str">
        <f>IF(GC20="","",VLOOKUP(GC$3,CONFIG.!$A:$M,GC$2,FALSE))</f>
        <v/>
      </c>
      <c r="GD21" s="87" t="str">
        <f>IF(GD20="","",VLOOKUP(GD$3,CONFIG.!$A:$M,GD$2,FALSE))</f>
        <v/>
      </c>
      <c r="GE21" s="87" t="str">
        <f>IF(GE20="","",VLOOKUP(GE$3,CONFIG.!$A:$M,GE$2,FALSE))</f>
        <v/>
      </c>
      <c r="GF21" s="87" t="str">
        <f>IF(GF20="","",VLOOKUP(GF$3,CONFIG.!$A:$M,GF$2,FALSE))</f>
        <v/>
      </c>
      <c r="GG21" s="87" t="str">
        <f>IF(GG20="","",VLOOKUP(GG$3,CONFIG.!$A:$M,GG$2,FALSE))</f>
        <v/>
      </c>
      <c r="GH21" s="87" t="str">
        <f>IF(GH20="","",VLOOKUP(GH$3,CONFIG.!$A:$M,GH$2,FALSE))</f>
        <v/>
      </c>
      <c r="GI21" s="87" t="str">
        <f>IF(GI20="","",VLOOKUP(GI$3,CONFIG.!$A:$M,GI$2,FALSE))</f>
        <v/>
      </c>
      <c r="GJ21" s="87" t="str">
        <f>IF(GJ20="","",VLOOKUP(GJ$3,CONFIG.!$A:$M,GJ$2,FALSE))</f>
        <v/>
      </c>
      <c r="GK21" s="87" t="str">
        <f>IF(GK20="","",VLOOKUP(GK$3,CONFIG.!$A:$M,GK$2,FALSE))</f>
        <v/>
      </c>
      <c r="GL21" s="88" t="str">
        <f>IF(GL20="","",VLOOKUP(GL$3,CONFIG.!$A:$M,GL$2,FALSE))</f>
        <v/>
      </c>
      <c r="GM21" s="86" t="str">
        <f>IF(GM20="","",VLOOKUP(GM$3,CONFIG.!$A:$M,GM$2,FALSE))</f>
        <v/>
      </c>
      <c r="GN21" s="87" t="str">
        <f>IF(GN20="","",VLOOKUP(GN$3,CONFIG.!$A:$M,GN$2,FALSE))</f>
        <v/>
      </c>
      <c r="GO21" s="87" t="str">
        <f>IF(GO20="","",VLOOKUP(GO$3,CONFIG.!$A:$M,GO$2,FALSE))</f>
        <v>Satiné</v>
      </c>
      <c r="GP21" s="87" t="str">
        <f>IF(GP20="","",VLOOKUP(GP$3,CONFIG.!$A:$M,GP$2,FALSE))</f>
        <v/>
      </c>
      <c r="GQ21" s="87" t="str">
        <f>IF(GQ20="","",VLOOKUP(GQ$3,CONFIG.!$A:$M,GQ$2,FALSE))</f>
        <v/>
      </c>
      <c r="GR21" s="87" t="str">
        <f>IF(GR20="","",VLOOKUP(GR$3,CONFIG.!$A:$M,GR$2,FALSE))</f>
        <v/>
      </c>
      <c r="GS21" s="87" t="str">
        <f>IF(GS20="","",VLOOKUP(GS$3,CONFIG.!$A:$M,GS$2,FALSE))</f>
        <v/>
      </c>
      <c r="GT21" s="87" t="str">
        <f>IF(GT20="","",VLOOKUP(GT$3,CONFIG.!$A:$M,GT$2,FALSE))</f>
        <v/>
      </c>
      <c r="GU21" s="87" t="str">
        <f>IF(GU20="","",VLOOKUP(GU$3,CONFIG.!$A:$M,GU$2,FALSE))</f>
        <v/>
      </c>
      <c r="GV21" s="87" t="str">
        <f>IF(GV20="","",VLOOKUP(GV$3,CONFIG.!$A:$M,GV$2,FALSE))</f>
        <v/>
      </c>
      <c r="GW21" s="87" t="str">
        <f>IF(GW20="","",VLOOKUP(GW$3,CONFIG.!$A:$M,GW$2,FALSE))</f>
        <v/>
      </c>
      <c r="GX21" s="87" t="str">
        <f>IF(GX20="","",VLOOKUP(GX$3,CONFIG.!$A:$M,GX$2,FALSE))</f>
        <v/>
      </c>
      <c r="GY21" s="87" t="str">
        <f>IF(GY20="","",VLOOKUP(GY$3,CONFIG.!$A:$M,GY$2,FALSE))</f>
        <v/>
      </c>
      <c r="GZ21" s="87" t="str">
        <f>IF(GZ20="","",VLOOKUP(GZ$3,CONFIG.!$A:$M,GZ$2,FALSE))</f>
        <v/>
      </c>
      <c r="HA21" s="87" t="str">
        <f>IF(HA20="","",VLOOKUP(HA$3,CONFIG.!$A:$M,HA$2,FALSE))</f>
        <v/>
      </c>
      <c r="HB21" s="87" t="str">
        <f>IF(HB20="","",VLOOKUP(HB$3,CONFIG.!$A:$M,HB$2,FALSE))</f>
        <v/>
      </c>
      <c r="HC21" s="87" t="str">
        <f>IF(HC20="","",VLOOKUP(HC$3,CONFIG.!$A:$M,HC$2,FALSE))</f>
        <v/>
      </c>
      <c r="HD21" s="87" t="str">
        <f>IF(HD20="","",VLOOKUP(HD$3,CONFIG.!$A:$M,HD$2,FALSE))</f>
        <v/>
      </c>
      <c r="HE21" s="87" t="str">
        <f>IF(HE20="","",VLOOKUP(HE$3,CONFIG.!$A:$M,HE$2,FALSE))</f>
        <v/>
      </c>
      <c r="HF21" s="87" t="str">
        <f>IF(HF20="","",VLOOKUP(HF$3,CONFIG.!$A:$M,HF$2,FALSE))</f>
        <v/>
      </c>
      <c r="HG21" s="87" t="str">
        <f>IF(HG20="","",VLOOKUP(HG$3,CONFIG.!$A:$M,HG$2,FALSE))</f>
        <v/>
      </c>
      <c r="HH21" s="87" t="str">
        <f>IF(HH20="","",VLOOKUP(HH$3,CONFIG.!$A:$M,HH$2,FALSE))</f>
        <v/>
      </c>
      <c r="HI21" s="87" t="str">
        <f>IF(HI20="","",VLOOKUP(HI$3,CONFIG.!$A:$M,HI$2,FALSE))</f>
        <v/>
      </c>
      <c r="HJ21" s="87" t="str">
        <f>IF(HJ20="","",VLOOKUP(HJ$3,CONFIG.!$A:$M,HJ$2,FALSE))</f>
        <v/>
      </c>
      <c r="HK21" s="87" t="str">
        <f>IF(HK20="","",VLOOKUP(HK$3,CONFIG.!$A:$M,HK$2,FALSE))</f>
        <v/>
      </c>
      <c r="HL21" s="87" t="str">
        <f>IF(HL20="","",VLOOKUP(HL$3,CONFIG.!$A:$M,HL$2,FALSE))</f>
        <v/>
      </c>
      <c r="HM21" s="87" t="str">
        <f>IF(HM20="","",VLOOKUP(HM$3,CONFIG.!$A:$M,HM$2,FALSE))</f>
        <v/>
      </c>
      <c r="HN21" s="87" t="str">
        <f>IF(HN20="","",VLOOKUP(HN$3,CONFIG.!$A:$M,HN$2,FALSE))</f>
        <v/>
      </c>
      <c r="HO21" s="87" t="str">
        <f>IF(HO20="","",VLOOKUP(HO$3,CONFIG.!$A:$M,HO$2,FALSE))</f>
        <v/>
      </c>
      <c r="HP21" s="87" t="str">
        <f>IF(HP20="","",VLOOKUP(HP$3,CONFIG.!$A:$M,HP$2,FALSE))</f>
        <v/>
      </c>
      <c r="HQ21" s="87" t="str">
        <f>IF(HQ20="","",VLOOKUP(HQ$3,CONFIG.!$A:$M,HQ$2,FALSE))</f>
        <v/>
      </c>
      <c r="HR21" s="87" t="str">
        <f>IF(HR20="","",VLOOKUP(HR$3,CONFIG.!$A:$M,HR$2,FALSE))</f>
        <v/>
      </c>
      <c r="HS21" s="87" t="str">
        <f>IF(HS20="","",VLOOKUP(HS$3,CONFIG.!$A:$M,HS$2,FALSE))</f>
        <v/>
      </c>
      <c r="HT21" s="87" t="str">
        <f>IF(HT20="","",VLOOKUP(HT$3,CONFIG.!$A:$M,HT$2,FALSE))</f>
        <v/>
      </c>
      <c r="HU21" s="88" t="str">
        <f>IF(HU20="","",VLOOKUP(HU$3,CONFIG.!$A:$M,HU$2,FALSE))</f>
        <v/>
      </c>
      <c r="HV21" s="86" t="str">
        <f>IF(HV20="","",VLOOKUP(HV$3,CONFIG.!$A:$M,HV$2,FALSE))</f>
        <v>Couleurs / Teintes</v>
      </c>
      <c r="HW21" s="87" t="str">
        <f>IF(HW20="","",VLOOKUP(HW$3,CONFIG.!$A:$M,HW$2,FALSE))</f>
        <v>Fluo / Photoluminescent</v>
      </c>
      <c r="HX21" s="87" t="str">
        <f>IF(HX20="","",VLOOKUP(HX$3,CONFIG.!$A:$M,HX$2,FALSE))</f>
        <v>Monocouche teinté</v>
      </c>
      <c r="HY21" s="87" t="str">
        <f>IF(HY20="","",VLOOKUP(HY$3,CONFIG.!$A:$M,HY$2,FALSE))</f>
        <v/>
      </c>
      <c r="HZ21" s="87" t="str">
        <f>IF(HZ20="","",VLOOKUP(HZ$3,CONFIG.!$A:$M,HZ$2,FALSE))</f>
        <v/>
      </c>
      <c r="IA21" s="87" t="str">
        <f>IF(IA20="","",VLOOKUP(IA$3,CONFIG.!$A:$M,IA$2,FALSE))</f>
        <v/>
      </c>
      <c r="IB21" s="87" t="str">
        <f>IF(IB20="","",VLOOKUP(IB$3,CONFIG.!$A:$M,IB$2,FALSE))</f>
        <v/>
      </c>
      <c r="IC21" s="87" t="str">
        <f>IF(IC20="","",VLOOKUP(IC$3,CONFIG.!$A:$M,IC$2,FALSE))</f>
        <v>Vernis incolore</v>
      </c>
      <c r="ID21" s="87" t="str">
        <f>IF(ID20="","",VLOOKUP(ID$3,CONFIG.!$A:$M,ID$2,FALSE))</f>
        <v/>
      </c>
      <c r="IE21" s="87" t="str">
        <f>IF(IE20="","",VLOOKUP(IE$3,CONFIG.!$A:$M,IE$2,FALSE))</f>
        <v/>
      </c>
      <c r="IF21" s="87" t="str">
        <f>IF(IF20="","",VLOOKUP(IF$3,CONFIG.!$A:$M,IF$2,FALSE))</f>
        <v/>
      </c>
      <c r="IG21" s="87" t="str">
        <f>IF(IG20="","",VLOOKUP(IG$3,CONFIG.!$A:$M,IG$2,FALSE))</f>
        <v/>
      </c>
      <c r="IH21" s="87" t="str">
        <f>IF(IH20="","",VLOOKUP(IH$3,CONFIG.!$A:$M,IH$2,FALSE))</f>
        <v/>
      </c>
      <c r="II21" s="87" t="str">
        <f>IF(II20="","",VLOOKUP(II$3,CONFIG.!$A:$M,II$2,FALSE))</f>
        <v/>
      </c>
      <c r="IJ21" s="87" t="str">
        <f>IF(IJ20="","",VLOOKUP(IJ$3,CONFIG.!$A:$M,IJ$2,FALSE))</f>
        <v/>
      </c>
      <c r="IK21" s="87" t="str">
        <f>IF(IK20="","",VLOOKUP(IK$3,CONFIG.!$A:$M,IK$2,FALSE))</f>
        <v/>
      </c>
      <c r="IL21" s="87" t="str">
        <f>IF(IL20="","",VLOOKUP(IL$3,CONFIG.!$A:$M,IL$2,FALSE))</f>
        <v/>
      </c>
      <c r="IM21" s="87" t="str">
        <f>IF(IM20="","",VLOOKUP(IM$3,CONFIG.!$A:$M,IM$2,FALSE))</f>
        <v/>
      </c>
      <c r="IN21" s="87" t="str">
        <f>IF(IN20="","",VLOOKUP(IN$3,CONFIG.!$A:$M,IN$2,FALSE))</f>
        <v/>
      </c>
      <c r="IO21" s="87" t="str">
        <f>IF(IO20="","",VLOOKUP(IO$3,CONFIG.!$A:$M,IO$2,FALSE))</f>
        <v/>
      </c>
      <c r="IP21" s="87" t="str">
        <f>IF(IP20="","",VLOOKUP(IP$3,CONFIG.!$A:$M,IP$2,FALSE))</f>
        <v/>
      </c>
      <c r="IQ21" s="87" t="str">
        <f>IF(IQ20="","",VLOOKUP(IQ$3,CONFIG.!$A:$M,IQ$2,FALSE))</f>
        <v/>
      </c>
      <c r="IR21" s="87" t="str">
        <f>IF(IR20="","",VLOOKUP(IR$3,CONFIG.!$A:$M,IR$2,FALSE))</f>
        <v/>
      </c>
      <c r="IS21" s="87" t="str">
        <f>IF(IS20="","",VLOOKUP(IS$3,CONFIG.!$A:$M,IS$2,FALSE))</f>
        <v/>
      </c>
      <c r="IT21" s="87" t="str">
        <f>IF(IT20="","",VLOOKUP(IT$3,CONFIG.!$A:$M,IT$2,FALSE))</f>
        <v/>
      </c>
      <c r="IU21" s="87" t="str">
        <f>IF(IU20="","",VLOOKUP(IU$3,CONFIG.!$A:$M,IU$2,FALSE))</f>
        <v/>
      </c>
      <c r="IV21" s="87" t="str">
        <f>IF(IV20="","",VLOOKUP(IV$3,CONFIG.!$A:$M,IV$2,FALSE))</f>
        <v/>
      </c>
      <c r="IW21" s="87" t="str">
        <f>IF(IW20="","",VLOOKUP(IW$3,CONFIG.!$A:$M,IW$2,FALSE))</f>
        <v/>
      </c>
      <c r="IX21" s="87" t="str">
        <f>IF(IX20="","",VLOOKUP(IX$3,CONFIG.!$A:$M,IX$2,FALSE))</f>
        <v/>
      </c>
      <c r="IY21" s="87" t="str">
        <f>IF(IY20="","",VLOOKUP(IY$3,CONFIG.!$A:$M,IY$2,FALSE))</f>
        <v/>
      </c>
      <c r="IZ21" s="87" t="str">
        <f>IF(IZ20="","",VLOOKUP(IZ$3,CONFIG.!$A:$M,IZ$2,FALSE))</f>
        <v/>
      </c>
      <c r="JA21" s="87" t="str">
        <f>IF(JA20="","",VLOOKUP(JA$3,CONFIG.!$A:$M,JA$2,FALSE))</f>
        <v/>
      </c>
      <c r="JB21" s="87" t="str">
        <f>IF(JB20="","",VLOOKUP(JB$3,CONFIG.!$A:$M,JB$2,FALSE))</f>
        <v/>
      </c>
      <c r="JC21" s="87" t="str">
        <f>IF(JC20="","",VLOOKUP(JC$3,CONFIG.!$A:$M,JC$2,FALSE))</f>
        <v/>
      </c>
      <c r="JD21" s="88" t="str">
        <f>IF(JD20="","",VLOOKUP(JD$3,CONFIG.!$A:$M,JD$2,FALSE))</f>
        <v/>
      </c>
      <c r="JE21" s="86" t="str">
        <f>IF(JE20="","",VLOOKUP(JE$3,CONFIG.!$A:$M,JE$2,FALSE))</f>
        <v/>
      </c>
      <c r="JF21" s="87" t="str">
        <f>IF(JF20="","",VLOOKUP(JF$3,CONFIG.!$A:$M,JF$2,FALSE))</f>
        <v/>
      </c>
      <c r="JG21" s="87" t="str">
        <f>IF(JG20="","",VLOOKUP(JG$3,CONFIG.!$A:$M,JG$2,FALSE))</f>
        <v/>
      </c>
      <c r="JH21" s="87" t="str">
        <f>IF(JH20="","",VLOOKUP(JH$3,CONFIG.!$A:$M,JH$2,FALSE))</f>
        <v/>
      </c>
      <c r="JI21" s="87" t="str">
        <f>IF(JI20="","",VLOOKUP(JI$3,CONFIG.!$A:$M,JI$2,FALSE))</f>
        <v/>
      </c>
      <c r="JJ21" s="87" t="str">
        <f>IF(JJ20="","",VLOOKUP(JJ$3,CONFIG.!$A:$M,JJ$2,FALSE))</f>
        <v/>
      </c>
      <c r="JK21" s="87" t="str">
        <f>IF(JK20="","",VLOOKUP(JK$3,CONFIG.!$A:$M,JK$2,FALSE))</f>
        <v/>
      </c>
      <c r="JL21" s="87" t="str">
        <f>IF(JL20="","",VLOOKUP(JL$3,CONFIG.!$A:$M,JL$2,FALSE))</f>
        <v/>
      </c>
      <c r="JM21" s="87" t="str">
        <f>IF(JM20="","",VLOOKUP(JM$3,CONFIG.!$A:$M,JM$2,FALSE))</f>
        <v/>
      </c>
      <c r="JN21" s="87" t="str">
        <f>IF(JN20="","",VLOOKUP(JN$3,CONFIG.!$A:$M,JN$2,FALSE))</f>
        <v/>
      </c>
      <c r="JO21" s="87" t="str">
        <f>IF(JO20="","",VLOOKUP(JO$3,CONFIG.!$A:$M,JO$2,FALSE))</f>
        <v/>
      </c>
      <c r="JP21" s="87" t="str">
        <f>IF(JP20="","",VLOOKUP(JP$3,CONFIG.!$A:$M,JP$2,FALSE))</f>
        <v/>
      </c>
      <c r="JQ21" s="87" t="str">
        <f>IF(JQ20="","",VLOOKUP(JQ$3,CONFIG.!$A:$M,JQ$2,FALSE))</f>
        <v/>
      </c>
      <c r="JR21" s="87" t="str">
        <f>IF(JR20="","",VLOOKUP(JR$3,CONFIG.!$A:$M,JR$2,FALSE))</f>
        <v/>
      </c>
      <c r="JS21" s="87" t="str">
        <f>IF(JS20="","",VLOOKUP(JS$3,CONFIG.!$A:$M,JS$2,FALSE))</f>
        <v/>
      </c>
      <c r="JT21" s="87" t="str">
        <f>IF(JT20="","",VLOOKUP(JT$3,CONFIG.!$A:$M,JT$2,FALSE))</f>
        <v/>
      </c>
      <c r="JU21" s="87" t="str">
        <f>IF(JU20="","",VLOOKUP(JU$3,CONFIG.!$A:$M,JU$2,FALSE))</f>
        <v/>
      </c>
      <c r="JV21" s="87" t="str">
        <f>IF(JV20="","",VLOOKUP(JV$3,CONFIG.!$A:$M,JV$2,FALSE))</f>
        <v/>
      </c>
      <c r="JW21" s="87" t="str">
        <f>IF(JW20="","",VLOOKUP(JW$3,CONFIG.!$A:$M,JW$2,FALSE))</f>
        <v/>
      </c>
      <c r="JX21" s="87" t="str">
        <f>IF(JX20="","",VLOOKUP(JX$3,CONFIG.!$A:$M,JX$2,FALSE))</f>
        <v/>
      </c>
      <c r="JY21" s="87" t="str">
        <f>IF(JY20="","",VLOOKUP(JY$3,CONFIG.!$A:$M,JY$2,FALSE))</f>
        <v/>
      </c>
      <c r="JZ21" s="87" t="str">
        <f>IF(JZ20="","",VLOOKUP(JZ$3,CONFIG.!$A:$M,JZ$2,FALSE))</f>
        <v/>
      </c>
      <c r="KA21" s="87" t="str">
        <f>IF(KA20="","",VLOOKUP(KA$3,CONFIG.!$A:$M,KA$2,FALSE))</f>
        <v/>
      </c>
      <c r="KB21" s="87" t="str">
        <f>IF(KB20="","",VLOOKUP(KB$3,CONFIG.!$A:$M,KB$2,FALSE))</f>
        <v/>
      </c>
      <c r="KC21" s="87" t="str">
        <f>IF(KC20="","",VLOOKUP(KC$3,CONFIG.!$A:$M,KC$2,FALSE))</f>
        <v/>
      </c>
      <c r="KD21" s="87" t="str">
        <f>IF(KD20="","",VLOOKUP(KD$3,CONFIG.!$A:$M,KD$2,FALSE))</f>
        <v/>
      </c>
      <c r="KE21" s="87" t="str">
        <f>IF(KE20="","",VLOOKUP(KE$3,CONFIG.!$A:$M,KE$2,FALSE))</f>
        <v/>
      </c>
      <c r="KF21" s="87" t="str">
        <f>IF(KF20="","",VLOOKUP(KF$3,CONFIG.!$A:$M,KF$2,FALSE))</f>
        <v/>
      </c>
      <c r="KG21" s="87" t="str">
        <f>IF(KG20="","",VLOOKUP(KG$3,CONFIG.!$A:$M,KG$2,FALSE))</f>
        <v/>
      </c>
      <c r="KH21" s="87" t="str">
        <f>IF(KH20="","",VLOOKUP(KH$3,CONFIG.!$A:$M,KH$2,FALSE))</f>
        <v/>
      </c>
      <c r="KI21" s="87" t="str">
        <f>IF(KI20="","",VLOOKUP(KI$3,CONFIG.!$A:$M,KI$2,FALSE))</f>
        <v/>
      </c>
      <c r="KJ21" s="87" t="str">
        <f>IF(KJ20="","",VLOOKUP(KJ$3,CONFIG.!$A:$M,KJ$2,FALSE))</f>
        <v/>
      </c>
      <c r="KK21" s="87" t="str">
        <f>IF(KK20="","",VLOOKUP(KK$3,CONFIG.!$A:$M,KK$2,FALSE))</f>
        <v/>
      </c>
      <c r="KL21" s="87" t="str">
        <f>IF(KL20="","",VLOOKUP(KL$3,CONFIG.!$A:$M,KL$2,FALSE))</f>
        <v/>
      </c>
      <c r="KM21" s="88" t="str">
        <f>IF(KM20="","",VLOOKUP(KM$3,CONFIG.!$A:$M,KM$2,FALSE))</f>
        <v/>
      </c>
      <c r="KN21" s="86" t="str">
        <f>IF(KN20="","",VLOOKUP(KN$3,CONFIG.!$A:$M,KN$2,FALSE))</f>
        <v/>
      </c>
      <c r="KO21" s="87" t="str">
        <f>IF(KO20="","",VLOOKUP(KO$3,CONFIG.!$A:$M,KO$2,FALSE))</f>
        <v/>
      </c>
      <c r="KP21" s="87" t="str">
        <f>IF(KP20="","",VLOOKUP(KP$3,CONFIG.!$A:$M,KP$2,FALSE))</f>
        <v/>
      </c>
      <c r="KQ21" s="87" t="str">
        <f>IF(KQ20="","",VLOOKUP(KQ$3,CONFIG.!$A:$M,KQ$2,FALSE))</f>
        <v/>
      </c>
      <c r="KR21" s="87" t="str">
        <f>IF(KR20="","",VLOOKUP(KR$3,CONFIG.!$A:$M,KR$2,FALSE))</f>
        <v/>
      </c>
      <c r="KS21" s="87" t="str">
        <f>IF(KS20="","",VLOOKUP(KS$3,CONFIG.!$A:$M,KS$2,FALSE))</f>
        <v/>
      </c>
      <c r="KT21" s="87" t="str">
        <f>IF(KT20="","",VLOOKUP(KT$3,CONFIG.!$A:$M,KT$2,FALSE))</f>
        <v/>
      </c>
      <c r="KU21" s="87" t="str">
        <f>IF(KU20="","",VLOOKUP(KU$3,CONFIG.!$A:$M,KU$2,FALSE))</f>
        <v/>
      </c>
      <c r="KV21" s="87" t="str">
        <f>IF(KV20="","",VLOOKUP(KV$3,CONFIG.!$A:$M,KV$2,FALSE))</f>
        <v/>
      </c>
      <c r="KW21" s="87" t="str">
        <f>IF(KW20="","",VLOOKUP(KW$3,CONFIG.!$A:$M,KW$2,FALSE))</f>
        <v/>
      </c>
      <c r="KX21" s="87" t="str">
        <f>IF(KX20="","",VLOOKUP(KX$3,CONFIG.!$A:$M,KX$2,FALSE))</f>
        <v/>
      </c>
      <c r="KY21" s="87" t="str">
        <f>IF(KY20="","",VLOOKUP(KY$3,CONFIG.!$A:$M,KY$2,FALSE))</f>
        <v/>
      </c>
      <c r="KZ21" s="87" t="str">
        <f>IF(KZ20="","",VLOOKUP(KZ$3,CONFIG.!$A:$M,KZ$2,FALSE))</f>
        <v/>
      </c>
      <c r="LA21" s="87" t="str">
        <f>IF(LA20="","",VLOOKUP(LA$3,CONFIG.!$A:$M,LA$2,FALSE))</f>
        <v/>
      </c>
      <c r="LB21" s="87" t="str">
        <f>IF(LB20="","",VLOOKUP(LB$3,CONFIG.!$A:$M,LB$2,FALSE))</f>
        <v/>
      </c>
      <c r="LC21" s="87" t="str">
        <f>IF(LC20="","",VLOOKUP(LC$3,CONFIG.!$A:$M,LC$2,FALSE))</f>
        <v/>
      </c>
      <c r="LD21" s="87" t="str">
        <f>IF(LD20="","",VLOOKUP(LD$3,CONFIG.!$A:$M,LD$2,FALSE))</f>
        <v/>
      </c>
      <c r="LE21" s="87" t="str">
        <f>IF(LE20="","",VLOOKUP(LE$3,CONFIG.!$A:$M,LE$2,FALSE))</f>
        <v/>
      </c>
      <c r="LF21" s="87" t="str">
        <f>IF(LF20="","",VLOOKUP(LF$3,CONFIG.!$A:$M,LF$2,FALSE))</f>
        <v/>
      </c>
      <c r="LG21" s="87" t="str">
        <f>IF(LG20="","",VLOOKUP(LG$3,CONFIG.!$A:$M,LG$2,FALSE))</f>
        <v/>
      </c>
      <c r="LH21" s="87" t="str">
        <f>IF(LH20="","",VLOOKUP(LH$3,CONFIG.!$A:$M,LH$2,FALSE))</f>
        <v/>
      </c>
      <c r="LI21" s="87" t="str">
        <f>IF(LI20="","",VLOOKUP(LI$3,CONFIG.!$A:$M,LI$2,FALSE))</f>
        <v/>
      </c>
      <c r="LJ21" s="87" t="str">
        <f>IF(LJ20="","",VLOOKUP(LJ$3,CONFIG.!$A:$M,LJ$2,FALSE))</f>
        <v/>
      </c>
      <c r="LK21" s="87" t="str">
        <f>IF(LK20="","",VLOOKUP(LK$3,CONFIG.!$A:$M,LK$2,FALSE))</f>
        <v/>
      </c>
      <c r="LL21" s="87" t="str">
        <f>IF(LL20="","",VLOOKUP(LL$3,CONFIG.!$A:$M,LL$2,FALSE))</f>
        <v/>
      </c>
      <c r="LM21" s="87" t="str">
        <f>IF(LM20="","",VLOOKUP(LM$3,CONFIG.!$A:$M,LM$2,FALSE))</f>
        <v/>
      </c>
      <c r="LN21" s="87" t="str">
        <f>IF(LN20="","",VLOOKUP(LN$3,CONFIG.!$A:$M,LN$2,FALSE))</f>
        <v/>
      </c>
      <c r="LO21" s="87" t="str">
        <f>IF(LO20="","",VLOOKUP(LO$3,CONFIG.!$A:$M,LO$2,FALSE))</f>
        <v/>
      </c>
      <c r="LP21" s="87" t="str">
        <f>IF(LP20="","",VLOOKUP(LP$3,CONFIG.!$A:$M,LP$2,FALSE))</f>
        <v/>
      </c>
      <c r="LQ21" s="87" t="str">
        <f>IF(LQ20="","",VLOOKUP(LQ$3,CONFIG.!$A:$M,LQ$2,FALSE))</f>
        <v/>
      </c>
      <c r="LR21" s="87" t="str">
        <f>IF(LR20="","",VLOOKUP(LR$3,CONFIG.!$A:$M,LR$2,FALSE))</f>
        <v/>
      </c>
      <c r="LS21" s="87" t="str">
        <f>IF(LS20="","",VLOOKUP(LS$3,CONFIG.!$A:$M,LS$2,FALSE))</f>
        <v/>
      </c>
      <c r="LT21" s="87" t="str">
        <f>IF(LT20="","",VLOOKUP(LT$3,CONFIG.!$A:$M,LT$2,FALSE))</f>
        <v/>
      </c>
      <c r="LU21" s="87" t="str">
        <f>IF(LU20="","",VLOOKUP(LU$3,CONFIG.!$A:$M,LU$2,FALSE))</f>
        <v/>
      </c>
      <c r="LV21" s="88" t="str">
        <f>IF(LV20="","",VLOOKUP(LV$3,CONFIG.!$A:$M,LV$2,FALSE))</f>
        <v/>
      </c>
      <c r="LW21" s="86" t="str">
        <f>IF(LW20="","",VLOOKUP(LW$3,CONFIG.!$A:$M,LW$2,FALSE))</f>
        <v/>
      </c>
      <c r="LX21" s="87" t="str">
        <f>IF(LX20="","",VLOOKUP(LX$3,CONFIG.!$A:$M,LX$2,FALSE))</f>
        <v/>
      </c>
      <c r="LY21" s="87" t="str">
        <f>IF(LY20="","",VLOOKUP(LY$3,CONFIG.!$A:$M,LY$2,FALSE))</f>
        <v/>
      </c>
      <c r="LZ21" s="87" t="str">
        <f>IF(LZ20="","",VLOOKUP(LZ$3,CONFIG.!$A:$M,LZ$2,FALSE))</f>
        <v/>
      </c>
      <c r="MA21" s="87" t="str">
        <f>IF(MA20="","",VLOOKUP(MA$3,CONFIG.!$A:$M,MA$2,FALSE))</f>
        <v/>
      </c>
      <c r="MB21" s="87" t="str">
        <f>IF(MB20="","",VLOOKUP(MB$3,CONFIG.!$A:$M,MB$2,FALSE))</f>
        <v/>
      </c>
      <c r="MC21" s="87" t="str">
        <f>IF(MC20="","",VLOOKUP(MC$3,CONFIG.!$A:$M,MC$2,FALSE))</f>
        <v/>
      </c>
      <c r="MD21" s="87" t="str">
        <f>IF(MD20="","",VLOOKUP(MD$3,CONFIG.!$A:$M,MD$2,FALSE))</f>
        <v/>
      </c>
      <c r="ME21" s="87" t="str">
        <f>IF(ME20="","",VLOOKUP(ME$3,CONFIG.!$A:$M,ME$2,FALSE))</f>
        <v/>
      </c>
      <c r="MF21" s="87" t="str">
        <f>IF(MF20="","",VLOOKUP(MF$3,CONFIG.!$A:$M,MF$2,FALSE))</f>
        <v/>
      </c>
      <c r="MG21" s="87" t="str">
        <f>IF(MG20="","",VLOOKUP(MG$3,CONFIG.!$A:$M,MG$2,FALSE))</f>
        <v/>
      </c>
      <c r="MH21" s="87" t="str">
        <f>IF(MH20="","",VLOOKUP(MH$3,CONFIG.!$A:$M,MH$2,FALSE))</f>
        <v/>
      </c>
      <c r="MI21" s="87" t="str">
        <f>IF(MI20="","",VLOOKUP(MI$3,CONFIG.!$A:$M,MI$2,FALSE))</f>
        <v/>
      </c>
      <c r="MJ21" s="87" t="str">
        <f>IF(MJ20="","",VLOOKUP(MJ$3,CONFIG.!$A:$M,MJ$2,FALSE))</f>
        <v/>
      </c>
      <c r="MK21" s="87" t="str">
        <f>IF(MK20="","",VLOOKUP(MK$3,CONFIG.!$A:$M,MK$2,FALSE))</f>
        <v/>
      </c>
      <c r="ML21" s="87" t="str">
        <f>IF(ML20="","",VLOOKUP(ML$3,CONFIG.!$A:$M,ML$2,FALSE))</f>
        <v/>
      </c>
      <c r="MM21" s="87" t="str">
        <f>IF(MM20="","",VLOOKUP(MM$3,CONFIG.!$A:$M,MM$2,FALSE))</f>
        <v/>
      </c>
      <c r="MN21" s="87" t="str">
        <f>IF(MN20="","",VLOOKUP(MN$3,CONFIG.!$A:$M,MN$2,FALSE))</f>
        <v/>
      </c>
      <c r="MO21" s="87" t="str">
        <f>IF(MO20="","",VLOOKUP(MO$3,CONFIG.!$A:$M,MO$2,FALSE))</f>
        <v/>
      </c>
      <c r="MP21" s="87" t="str">
        <f>IF(MP20="","",VLOOKUP(MP$3,CONFIG.!$A:$M,MP$2,FALSE))</f>
        <v/>
      </c>
      <c r="MQ21" s="87" t="str">
        <f>IF(MQ20="","",VLOOKUP(MQ$3,CONFIG.!$A:$M,MQ$2,FALSE))</f>
        <v/>
      </c>
      <c r="MR21" s="87" t="str">
        <f>IF(MR20="","",VLOOKUP(MR$3,CONFIG.!$A:$M,MR$2,FALSE))</f>
        <v/>
      </c>
      <c r="MS21" s="87" t="str">
        <f>IF(MS20="","",VLOOKUP(MS$3,CONFIG.!$A:$M,MS$2,FALSE))</f>
        <v/>
      </c>
      <c r="MT21" s="87" t="str">
        <f>IF(MT20="","",VLOOKUP(MT$3,CONFIG.!$A:$M,MT$2,FALSE))</f>
        <v/>
      </c>
      <c r="MU21" s="87" t="str">
        <f>IF(MU20="","",VLOOKUP(MU$3,CONFIG.!$A:$M,MU$2,FALSE))</f>
        <v/>
      </c>
      <c r="MV21" s="87" t="str">
        <f>IF(MV20="","",VLOOKUP(MV$3,CONFIG.!$A:$M,MV$2,FALSE))</f>
        <v/>
      </c>
      <c r="MW21" s="87" t="str">
        <f>IF(MW20="","",VLOOKUP(MW$3,CONFIG.!$A:$M,MW$2,FALSE))</f>
        <v/>
      </c>
      <c r="MX21" s="87" t="str">
        <f>IF(MX20="","",VLOOKUP(MX$3,CONFIG.!$A:$M,MX$2,FALSE))</f>
        <v/>
      </c>
      <c r="MY21" s="87" t="str">
        <f>IF(MY20="","",VLOOKUP(MY$3,CONFIG.!$A:$M,MY$2,FALSE))</f>
        <v/>
      </c>
      <c r="MZ21" s="87" t="str">
        <f>IF(MZ20="","",VLOOKUP(MZ$3,CONFIG.!$A:$M,MZ$2,FALSE))</f>
        <v/>
      </c>
      <c r="NA21" s="87" t="str">
        <f>IF(NA20="","",VLOOKUP(NA$3,CONFIG.!$A:$M,NA$2,FALSE))</f>
        <v/>
      </c>
      <c r="NB21" s="87" t="str">
        <f>IF(NB20="","",VLOOKUP(NB$3,CONFIG.!$A:$M,NB$2,FALSE))</f>
        <v/>
      </c>
      <c r="NC21" s="87" t="str">
        <f>IF(NC20="","",VLOOKUP(NC$3,CONFIG.!$A:$M,NC$2,FALSE))</f>
        <v/>
      </c>
      <c r="ND21" s="87" t="str">
        <f>IF(ND20="","",VLOOKUP(ND$3,CONFIG.!$A:$M,ND$2,FALSE))</f>
        <v/>
      </c>
      <c r="NE21" s="88" t="str">
        <f>IF(NE20="","",VLOOKUP(NE$3,CONFIG.!$A:$M,NE$2,FALSE))</f>
        <v/>
      </c>
    </row>
    <row r="22" spans="1:370" ht="15.75" thickBot="1" x14ac:dyDescent="0.3">
      <c r="A22" s="11">
        <v>17</v>
      </c>
      <c r="B22" s="11">
        <f t="shared" ref="B22" si="53">B23</f>
        <v>9</v>
      </c>
      <c r="C22" s="11">
        <f t="shared" si="40"/>
        <v>318</v>
      </c>
      <c r="D22" s="141">
        <v>318</v>
      </c>
      <c r="E22" s="98" t="s">
        <v>249</v>
      </c>
      <c r="F22" s="98" t="s">
        <v>249</v>
      </c>
      <c r="G22" s="98" t="s">
        <v>249</v>
      </c>
      <c r="H22" s="10" t="str">
        <f t="shared" ref="H22" si="54">IF(ISERROR(HLOOKUP(H23,$T$4:$ZZ$1244,$A22+2,FALSE)=TRUE),"",HLOOKUP(H23,$T$4:$ZZ$1244,$A22+2,FALSE))</f>
        <v/>
      </c>
      <c r="I22" s="10" t="str">
        <f t="shared" ref="I22" si="55">IF(ISERROR(HLOOKUP(I23,$T$4:$ZZ$1244,$A22+2,FALSE)=TRUE),"",HLOOKUP(I23,$T$4:$ZZ$1244,$A22+2,FALSE))</f>
        <v/>
      </c>
      <c r="J22" s="10"/>
      <c r="K22" s="10" t="str">
        <f t="shared" ref="K22" si="56">IF(ISERROR(HLOOKUP(K23,$T$4:$ZZ$1244,$A22+2,FALSE)=TRUE),"",HLOOKUP(K23,$T$4:$ZZ$1244,$A22+2,FALSE))</f>
        <v/>
      </c>
      <c r="L22" s="10"/>
      <c r="M22" s="10"/>
      <c r="N22" s="10"/>
      <c r="O22" s="10"/>
      <c r="P22" s="10"/>
      <c r="Q22" s="10"/>
      <c r="R22" s="98" t="s">
        <v>68</v>
      </c>
      <c r="S22" s="98" t="s">
        <v>249</v>
      </c>
      <c r="T22" s="137" t="s">
        <v>117</v>
      </c>
      <c r="U22" s="90"/>
      <c r="V22" s="90"/>
      <c r="W22" s="90" t="s">
        <v>117</v>
      </c>
      <c r="X22" s="90"/>
      <c r="Y22" s="90"/>
      <c r="Z22" s="147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1"/>
      <c r="BC22" s="89"/>
      <c r="BD22" s="90"/>
      <c r="BE22" s="89" t="s">
        <v>117</v>
      </c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1"/>
      <c r="CL22" s="92"/>
      <c r="CM22" s="93"/>
      <c r="CN22" s="93"/>
      <c r="CO22" s="93"/>
      <c r="CP22" s="93" t="s">
        <v>60</v>
      </c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4"/>
      <c r="DU22" s="89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1"/>
      <c r="FD22" s="92" t="s">
        <v>60</v>
      </c>
      <c r="FE22" s="93" t="s">
        <v>60</v>
      </c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4"/>
      <c r="GM22" s="92"/>
      <c r="GN22" s="93"/>
      <c r="GO22" s="93" t="s">
        <v>60</v>
      </c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4"/>
      <c r="HV22" s="92" t="s">
        <v>60</v>
      </c>
      <c r="HW22" s="93"/>
      <c r="HX22" s="93" t="s">
        <v>60</v>
      </c>
      <c r="HY22" s="93"/>
      <c r="HZ22" s="93"/>
      <c r="IA22" s="93"/>
      <c r="IB22" s="93"/>
      <c r="IC22" s="93" t="s">
        <v>60</v>
      </c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  <c r="IX22" s="93"/>
      <c r="IY22" s="93"/>
      <c r="IZ22" s="93"/>
      <c r="JA22" s="93"/>
      <c r="JB22" s="93"/>
      <c r="JC22" s="93"/>
      <c r="JD22" s="94"/>
      <c r="JE22" s="92"/>
      <c r="JF22" s="93"/>
      <c r="JG22" s="93"/>
      <c r="JH22" s="93"/>
      <c r="JI22" s="93"/>
      <c r="JJ22" s="93"/>
      <c r="JK22" s="93"/>
      <c r="JL22" s="93"/>
      <c r="JM22" s="93"/>
      <c r="JN22" s="93"/>
      <c r="JO22" s="93"/>
      <c r="JP22" s="93"/>
      <c r="JQ22" s="93"/>
      <c r="JR22" s="93"/>
      <c r="JS22" s="93"/>
      <c r="JT22" s="93"/>
      <c r="JU22" s="93"/>
      <c r="JV22" s="93"/>
      <c r="JW22" s="93"/>
      <c r="JX22" s="93"/>
      <c r="JY22" s="93"/>
      <c r="JZ22" s="93"/>
      <c r="KA22" s="93"/>
      <c r="KB22" s="93"/>
      <c r="KC22" s="93"/>
      <c r="KD22" s="93"/>
      <c r="KE22" s="93"/>
      <c r="KF22" s="93"/>
      <c r="KG22" s="93"/>
      <c r="KH22" s="93"/>
      <c r="KI22" s="93"/>
      <c r="KJ22" s="93"/>
      <c r="KK22" s="93"/>
      <c r="KL22" s="93"/>
      <c r="KM22" s="94"/>
      <c r="KN22" s="92"/>
      <c r="KO22" s="93"/>
      <c r="KP22" s="93"/>
      <c r="KQ22" s="93"/>
      <c r="KR22" s="93"/>
      <c r="KS22" s="93"/>
      <c r="KT22" s="93"/>
      <c r="KU22" s="93"/>
      <c r="KV22" s="93"/>
      <c r="KW22" s="93"/>
      <c r="KX22" s="93"/>
      <c r="KY22" s="93"/>
      <c r="KZ22" s="93"/>
      <c r="LA22" s="93"/>
      <c r="LB22" s="93"/>
      <c r="LC22" s="93"/>
      <c r="LD22" s="93"/>
      <c r="LE22" s="93"/>
      <c r="LF22" s="93"/>
      <c r="LG22" s="93"/>
      <c r="LH22" s="93"/>
      <c r="LI22" s="93"/>
      <c r="LJ22" s="93"/>
      <c r="LK22" s="93"/>
      <c r="LL22" s="93"/>
      <c r="LM22" s="93"/>
      <c r="LN22" s="93"/>
      <c r="LO22" s="93"/>
      <c r="LP22" s="93"/>
      <c r="LQ22" s="93"/>
      <c r="LR22" s="93"/>
      <c r="LS22" s="93"/>
      <c r="LT22" s="93"/>
      <c r="LU22" s="93"/>
      <c r="LV22" s="94"/>
      <c r="LW22" s="92"/>
      <c r="LX22" s="93"/>
      <c r="LY22" s="93"/>
      <c r="LZ22" s="93" t="s">
        <v>60</v>
      </c>
      <c r="MA22" s="93"/>
      <c r="MB22" s="93"/>
      <c r="MC22" s="93"/>
      <c r="MD22" s="93" t="s">
        <v>60</v>
      </c>
      <c r="ME22" s="93"/>
      <c r="MF22" s="93"/>
      <c r="MG22" s="93"/>
      <c r="MH22" s="93"/>
      <c r="MI22" s="93"/>
      <c r="MJ22" s="93"/>
      <c r="MK22" s="93"/>
      <c r="ML22" s="93"/>
      <c r="MM22" s="93"/>
      <c r="MN22" s="93"/>
      <c r="MO22" s="93"/>
      <c r="MP22" s="93"/>
      <c r="MQ22" s="93"/>
      <c r="MR22" s="93"/>
      <c r="MS22" s="93"/>
      <c r="MT22" s="93"/>
      <c r="MU22" s="93"/>
      <c r="MV22" s="93"/>
      <c r="MW22" s="93"/>
      <c r="MX22" s="93"/>
      <c r="MY22" s="93"/>
      <c r="MZ22" s="93"/>
      <c r="NA22" s="93"/>
      <c r="NB22" s="93"/>
      <c r="NC22" s="93"/>
      <c r="ND22" s="93"/>
      <c r="NE22" s="94"/>
      <c r="NF22" s="138"/>
    </row>
    <row r="23" spans="1:370" ht="15.75" hidden="1" thickBot="1" x14ac:dyDescent="0.3">
      <c r="A23" s="11">
        <v>18</v>
      </c>
      <c r="B23" s="11">
        <f t="shared" ref="B23" si="57">IF(D23="OK",1+B21,B21)</f>
        <v>9</v>
      </c>
      <c r="C23" s="11" t="str">
        <f t="shared" si="40"/>
        <v/>
      </c>
      <c r="D23" s="142" t="str">
        <f>IF(ISERROR(IF(CONCATENATE(H23,I23,J23,K23,L23,M23,N23,O23,P23,Q23)=CONCATENATE(H$5,I$5,J$5,K$5,L$5,M$5,N$5,O$5,P$5,Q$5),"OK","NON")=TRUE),"NON",IF(CONCATENATE(H23,I23,J23,K23,L23,M23,N23,O23,P23,Q23)=CONCATENATE(H$5,I$5,J$5,K$5,L$5,M$5,N$5,O$5,P$5,Q$5),"OK","NON"))</f>
        <v>OK</v>
      </c>
      <c r="E23" s="84"/>
      <c r="F23" s="84"/>
      <c r="G23" s="84"/>
      <c r="H23" s="85" t="str">
        <f t="shared" ref="H23:Q79" si="58">HLOOKUP(H$5,$T23:$AAG23,1,FALSE)</f>
        <v/>
      </c>
      <c r="I23" s="85" t="str">
        <f t="shared" si="58"/>
        <v/>
      </c>
      <c r="J23" s="85" t="str">
        <f t="shared" si="58"/>
        <v/>
      </c>
      <c r="K23" s="85" t="str">
        <f t="shared" si="58"/>
        <v/>
      </c>
      <c r="L23" s="85" t="str">
        <f t="shared" si="58"/>
        <v/>
      </c>
      <c r="M23" s="85" t="str">
        <f t="shared" si="58"/>
        <v/>
      </c>
      <c r="N23" s="85" t="str">
        <f t="shared" si="58"/>
        <v/>
      </c>
      <c r="O23" s="85" t="str">
        <f t="shared" si="58"/>
        <v/>
      </c>
      <c r="P23" s="85" t="str">
        <f t="shared" si="58"/>
        <v/>
      </c>
      <c r="Q23" s="85" t="str">
        <f t="shared" si="58"/>
        <v/>
      </c>
      <c r="R23" s="85"/>
      <c r="S23" s="84"/>
      <c r="T23" s="86" t="str">
        <f>IF(T22="","",VLOOKUP(T$3,CONFIG.!$A:$M,T$2,FALSE))</f>
        <v>Acier brut et trempé / phosphaté</v>
      </c>
      <c r="U23" s="87" t="str">
        <f>IF(U22="","",VLOOKUP(U$3,CONFIG.!$A:$M,U$2,FALSE))</f>
        <v/>
      </c>
      <c r="V23" s="87" t="str">
        <f>IF(V22="","",VLOOKUP(V$3,CONFIG.!$A:$M,V$2,FALSE))</f>
        <v/>
      </c>
      <c r="W23" s="87" t="str">
        <f>IF(W22="","",VLOOKUP(W$3,CONFIG.!$A:$M,W$2,FALSE))</f>
        <v>Acier laminé à froid, tôlerie fine / phosphaté</v>
      </c>
      <c r="X23" s="87" t="str">
        <f>IF(X22="","",VLOOKUP(X$3,CONFIG.!$A:$M,X$2,FALSE))</f>
        <v/>
      </c>
      <c r="Y23" s="87" t="str">
        <f>IF(Y22="","",VLOOKUP(Y$3,CONFIG.!$A:$M,Y$2,FALSE))</f>
        <v/>
      </c>
      <c r="Z23" s="87" t="str">
        <f>IF(Z22="","",VLOOKUP(Z$3,CONFIG.!$A:$M,Z$2,FALSE))</f>
        <v/>
      </c>
      <c r="AA23" s="87" t="str">
        <f>IF(AA22="","",VLOOKUP(AA$3,CONFIG.!$A:$M,AA$2,FALSE))</f>
        <v/>
      </c>
      <c r="AB23" s="87" t="str">
        <f>IF(AB22="","",VLOOKUP(AB$3,CONFIG.!$A:$M,AB$2,FALSE))</f>
        <v/>
      </c>
      <c r="AC23" s="87" t="str">
        <f>IF(AC22="","",VLOOKUP(AC$3,CONFIG.!$A:$M,AC$2,FALSE))</f>
        <v/>
      </c>
      <c r="AD23" s="87" t="str">
        <f>IF(AD22="","",VLOOKUP(AD$3,CONFIG.!$A:$M,AD$2,FALSE))</f>
        <v/>
      </c>
      <c r="AE23" s="87" t="str">
        <f>IF(AE22="","",VLOOKUP(AE$3,CONFIG.!$A:$M,AE$2,FALSE))</f>
        <v/>
      </c>
      <c r="AF23" s="87" t="str">
        <f>IF(AF22="","",VLOOKUP(AF$3,CONFIG.!$A:$M,AF$2,FALSE))</f>
        <v/>
      </c>
      <c r="AG23" s="87" t="str">
        <f>IF(AG22="","",VLOOKUP(AG$3,CONFIG.!$A:$M,AG$2,FALSE))</f>
        <v/>
      </c>
      <c r="AH23" s="87" t="str">
        <f>IF(AH22="","",VLOOKUP(AH$3,CONFIG.!$A:$M,AH$2,FALSE))</f>
        <v/>
      </c>
      <c r="AI23" s="87" t="str">
        <f>IF(AI22="","",VLOOKUP(AI$3,CONFIG.!$A:$M,AI$2,FALSE))</f>
        <v/>
      </c>
      <c r="AJ23" s="87" t="str">
        <f>IF(AJ22="","",VLOOKUP(AJ$3,CONFIG.!$A:$M,AJ$2,FALSE))</f>
        <v/>
      </c>
      <c r="AK23" s="87" t="str">
        <f>IF(AK22="","",VLOOKUP(AK$3,CONFIG.!$A:$M,AK$2,FALSE))</f>
        <v/>
      </c>
      <c r="AL23" s="87" t="str">
        <f>IF(AL22="","",VLOOKUP(AL$3,CONFIG.!$A:$M,AL$2,FALSE))</f>
        <v/>
      </c>
      <c r="AM23" s="87" t="str">
        <f>IF(AM22="","",VLOOKUP(AM$3,CONFIG.!$A:$M,AM$2,FALSE))</f>
        <v/>
      </c>
      <c r="AN23" s="87" t="str">
        <f>IF(AN22="","",VLOOKUP(AN$3,CONFIG.!$A:$M,AN$2,FALSE))</f>
        <v/>
      </c>
      <c r="AO23" s="87" t="str">
        <f>IF(AO22="","",VLOOKUP(AO$3,CONFIG.!$A:$M,AO$2,FALSE))</f>
        <v/>
      </c>
      <c r="AP23" s="87" t="str">
        <f>IF(AP22="","",VLOOKUP(AP$3,CONFIG.!$A:$M,AP$2,FALSE))</f>
        <v/>
      </c>
      <c r="AQ23" s="87" t="str">
        <f>IF(AQ22="","",VLOOKUP(AQ$3,CONFIG.!$A:$M,AQ$2,FALSE))</f>
        <v/>
      </c>
      <c r="AR23" s="87" t="str">
        <f>IF(AR22="","",VLOOKUP(AR$3,CONFIG.!$A:$M,AR$2,FALSE))</f>
        <v/>
      </c>
      <c r="AS23" s="87" t="str">
        <f>IF(AS22="","",VLOOKUP(AS$3,CONFIG.!$A:$M,AS$2,FALSE))</f>
        <v/>
      </c>
      <c r="AT23" s="87" t="str">
        <f>IF(AT22="","",VLOOKUP(AT$3,CONFIG.!$A:$M,AT$2,FALSE))</f>
        <v/>
      </c>
      <c r="AU23" s="87" t="str">
        <f>IF(AU22="","",VLOOKUP(AU$3,CONFIG.!$A:$M,AU$2,FALSE))</f>
        <v/>
      </c>
      <c r="AV23" s="87" t="str">
        <f>IF(AV22="","",VLOOKUP(AV$3,CONFIG.!$A:$M,AV$2,FALSE))</f>
        <v/>
      </c>
      <c r="AW23" s="87" t="str">
        <f>IF(AW22="","",VLOOKUP(AW$3,CONFIG.!$A:$M,AW$2,FALSE))</f>
        <v/>
      </c>
      <c r="AX23" s="87" t="str">
        <f>IF(AX22="","",VLOOKUP(AX$3,CONFIG.!$A:$M,AX$2,FALSE))</f>
        <v/>
      </c>
      <c r="AY23" s="87" t="str">
        <f>IF(AY22="","",VLOOKUP(AY$3,CONFIG.!$A:$M,AY$2,FALSE))</f>
        <v/>
      </c>
      <c r="AZ23" s="87" t="str">
        <f>IF(AZ22="","",VLOOKUP(AZ$3,CONFIG.!$A:$M,AZ$2,FALSE))</f>
        <v/>
      </c>
      <c r="BA23" s="87" t="str">
        <f>IF(BA22="","",VLOOKUP(BA$3,CONFIG.!$A:$M,BA$2,FALSE))</f>
        <v/>
      </c>
      <c r="BB23" s="88" t="str">
        <f>IF(BB22="","",VLOOKUP(BB$3,CONFIG.!$A:$M,BB$2,FALSE))</f>
        <v/>
      </c>
      <c r="BC23" s="86" t="str">
        <f>IF(BC22="","",VLOOKUP(BC$3,CONFIG.!$A:$M,BC$2,FALSE))</f>
        <v/>
      </c>
      <c r="BD23" s="87" t="str">
        <f>IF(BD22="","",VLOOKUP(BD$3,CONFIG.!$A:$M,BD$2,FALSE))</f>
        <v/>
      </c>
      <c r="BE23" s="87" t="str">
        <f>IF(BE22="","",VLOOKUP(BE$3,CONFIG.!$A:$M,BE$2,FALSE))</f>
        <v>INTERIEUR</v>
      </c>
      <c r="BF23" s="87" t="str">
        <f>IF(BF22="","",VLOOKUP(BF$3,CONFIG.!$A:$M,BF$2,FALSE))</f>
        <v/>
      </c>
      <c r="BG23" s="87" t="str">
        <f>IF(BG22="","",VLOOKUP(BG$3,CONFIG.!$A:$M,BG$2,FALSE))</f>
        <v/>
      </c>
      <c r="BH23" s="87" t="str">
        <f>IF(BH22="","",VLOOKUP(BH$3,CONFIG.!$A:$M,BH$2,FALSE))</f>
        <v/>
      </c>
      <c r="BI23" s="87" t="str">
        <f>IF(BI22="","",VLOOKUP(BI$3,CONFIG.!$A:$M,BI$2,FALSE))</f>
        <v/>
      </c>
      <c r="BJ23" s="87" t="str">
        <f>IF(BJ22="","",VLOOKUP(BJ$3,CONFIG.!$A:$M,BJ$2,FALSE))</f>
        <v/>
      </c>
      <c r="BK23" s="87" t="str">
        <f>IF(BK22="","",VLOOKUP(BK$3,CONFIG.!$A:$M,BK$2,FALSE))</f>
        <v/>
      </c>
      <c r="BL23" s="87" t="str">
        <f>IF(BL22="","",VLOOKUP(BL$3,CONFIG.!$A:$M,BL$2,FALSE))</f>
        <v/>
      </c>
      <c r="BM23" s="87" t="str">
        <f>IF(BM22="","",VLOOKUP(BM$3,CONFIG.!$A:$M,BM$2,FALSE))</f>
        <v/>
      </c>
      <c r="BN23" s="87" t="str">
        <f>IF(BN22="","",VLOOKUP(BN$3,CONFIG.!$A:$M,BN$2,FALSE))</f>
        <v/>
      </c>
      <c r="BO23" s="87" t="str">
        <f>IF(BO22="","",VLOOKUP(BO$3,CONFIG.!$A:$M,BO$2,FALSE))</f>
        <v/>
      </c>
      <c r="BP23" s="87" t="str">
        <f>IF(BP22="","",VLOOKUP(BP$3,CONFIG.!$A:$M,BP$2,FALSE))</f>
        <v/>
      </c>
      <c r="BQ23" s="87" t="str">
        <f>IF(BQ22="","",VLOOKUP(BQ$3,CONFIG.!$A:$M,BQ$2,FALSE))</f>
        <v/>
      </c>
      <c r="BR23" s="87" t="str">
        <f>IF(BR22="","",VLOOKUP(BR$3,CONFIG.!$A:$M,BR$2,FALSE))</f>
        <v/>
      </c>
      <c r="BS23" s="87" t="str">
        <f>IF(BS22="","",VLOOKUP(BS$3,CONFIG.!$A:$M,BS$2,FALSE))</f>
        <v/>
      </c>
      <c r="BT23" s="87" t="str">
        <f>IF(BT22="","",VLOOKUP(BT$3,CONFIG.!$A:$M,BT$2,FALSE))</f>
        <v/>
      </c>
      <c r="BU23" s="87" t="str">
        <f>IF(BU22="","",VLOOKUP(BU$3,CONFIG.!$A:$M,BU$2,FALSE))</f>
        <v/>
      </c>
      <c r="BV23" s="87" t="str">
        <f>IF(BV22="","",VLOOKUP(BV$3,CONFIG.!$A:$M,BV$2,FALSE))</f>
        <v/>
      </c>
      <c r="BW23" s="87" t="str">
        <f>IF(BW22="","",VLOOKUP(BW$3,CONFIG.!$A:$M,BW$2,FALSE))</f>
        <v/>
      </c>
      <c r="BX23" s="87" t="str">
        <f>IF(BX22="","",VLOOKUP(BX$3,CONFIG.!$A:$M,BX$2,FALSE))</f>
        <v/>
      </c>
      <c r="BY23" s="87" t="str">
        <f>IF(BY22="","",VLOOKUP(BY$3,CONFIG.!$A:$M,BY$2,FALSE))</f>
        <v/>
      </c>
      <c r="BZ23" s="87" t="str">
        <f>IF(BZ22="","",VLOOKUP(BZ$3,CONFIG.!$A:$M,BZ$2,FALSE))</f>
        <v/>
      </c>
      <c r="CA23" s="87" t="str">
        <f>IF(CA22="","",VLOOKUP(CA$3,CONFIG.!$A:$M,CA$2,FALSE))</f>
        <v/>
      </c>
      <c r="CB23" s="87" t="str">
        <f>IF(CB22="","",VLOOKUP(CB$3,CONFIG.!$A:$M,CB$2,FALSE))</f>
        <v/>
      </c>
      <c r="CC23" s="87" t="str">
        <f>IF(CC22="","",VLOOKUP(CC$3,CONFIG.!$A:$M,CC$2,FALSE))</f>
        <v/>
      </c>
      <c r="CD23" s="87" t="str">
        <f>IF(CD22="","",VLOOKUP(CD$3,CONFIG.!$A:$M,CD$2,FALSE))</f>
        <v/>
      </c>
      <c r="CE23" s="87" t="str">
        <f>IF(CE22="","",VLOOKUP(CE$3,CONFIG.!$A:$M,CE$2,FALSE))</f>
        <v/>
      </c>
      <c r="CF23" s="87" t="str">
        <f>IF(CF22="","",VLOOKUP(CF$3,CONFIG.!$A:$M,CF$2,FALSE))</f>
        <v/>
      </c>
      <c r="CG23" s="87" t="str">
        <f>IF(CG22="","",VLOOKUP(CG$3,CONFIG.!$A:$M,CG$2,FALSE))</f>
        <v/>
      </c>
      <c r="CH23" s="87" t="str">
        <f>IF(CH22="","",VLOOKUP(CH$3,CONFIG.!$A:$M,CH$2,FALSE))</f>
        <v/>
      </c>
      <c r="CI23" s="87" t="str">
        <f>IF(CI22="","",VLOOKUP(CI$3,CONFIG.!$A:$M,CI$2,FALSE))</f>
        <v/>
      </c>
      <c r="CJ23" s="87" t="str">
        <f>IF(CJ22="","",VLOOKUP(CJ$3,CONFIG.!$A:$M,CJ$2,FALSE))</f>
        <v/>
      </c>
      <c r="CK23" s="88" t="str">
        <f>IF(CK22="","",VLOOKUP(CK$3,CONFIG.!$A:$M,CK$2,FALSE))</f>
        <v/>
      </c>
      <c r="CL23" s="86" t="str">
        <f>IF(CL22="","",VLOOKUP(CL$3,CONFIG.!$A:$M,CL$2,FALSE))</f>
        <v/>
      </c>
      <c r="CM23" s="87" t="str">
        <f>IF(CM22="","",VLOOKUP(CM$3,CONFIG.!$A:$M,CM$2,FALSE))</f>
        <v/>
      </c>
      <c r="CN23" s="87" t="str">
        <f>IF(CN22="","",VLOOKUP(CN$3,CONFIG.!$A:$M,CN$2,FALSE))</f>
        <v/>
      </c>
      <c r="CO23" s="87" t="str">
        <f>IF(CO22="","",VLOOKUP(CO$3,CONFIG.!$A:$M,CO$2,FALSE))</f>
        <v/>
      </c>
      <c r="CP23" s="87" t="str">
        <f>IF(CP22="","",VLOOKUP(CP$3,CONFIG.!$A:$M,CP$2,FALSE))</f>
        <v>SOLVANTE</v>
      </c>
      <c r="CQ23" s="87" t="str">
        <f>IF(CQ22="","",VLOOKUP(CQ$3,CONFIG.!$A:$M,CQ$2,FALSE))</f>
        <v/>
      </c>
      <c r="CR23" s="87" t="str">
        <f>IF(CR22="","",VLOOKUP(CR$3,CONFIG.!$A:$M,CR$2,FALSE))</f>
        <v/>
      </c>
      <c r="CS23" s="87" t="str">
        <f>IF(CS22="","",VLOOKUP(CS$3,CONFIG.!$A:$M,CS$2,FALSE))</f>
        <v/>
      </c>
      <c r="CT23" s="87" t="str">
        <f>IF(CT22="","",VLOOKUP(CT$3,CONFIG.!$A:$M,CT$2,FALSE))</f>
        <v/>
      </c>
      <c r="CU23" s="87" t="str">
        <f>IF(CU22="","",VLOOKUP(CU$3,CONFIG.!$A:$M,CU$2,FALSE))</f>
        <v/>
      </c>
      <c r="CV23" s="87" t="str">
        <f>IF(CV22="","",VLOOKUP(CV$3,CONFIG.!$A:$M,CV$2,FALSE))</f>
        <v/>
      </c>
      <c r="CW23" s="87" t="str">
        <f>IF(CW22="","",VLOOKUP(CW$3,CONFIG.!$A:$M,CW$2,FALSE))</f>
        <v/>
      </c>
      <c r="CX23" s="87" t="str">
        <f>IF(CX22="","",VLOOKUP(CX$3,CONFIG.!$A:$M,CX$2,FALSE))</f>
        <v/>
      </c>
      <c r="CY23" s="87" t="str">
        <f>IF(CY22="","",VLOOKUP(CY$3,CONFIG.!$A:$M,CY$2,FALSE))</f>
        <v/>
      </c>
      <c r="CZ23" s="87" t="str">
        <f>IF(CZ22="","",VLOOKUP(CZ$3,CONFIG.!$A:$M,CZ$2,FALSE))</f>
        <v/>
      </c>
      <c r="DA23" s="87" t="str">
        <f>IF(DA22="","",VLOOKUP(DA$3,CONFIG.!$A:$M,DA$2,FALSE))</f>
        <v/>
      </c>
      <c r="DB23" s="87" t="str">
        <f>IF(DB22="","",VLOOKUP(DB$3,CONFIG.!$A:$M,DB$2,FALSE))</f>
        <v/>
      </c>
      <c r="DC23" s="87" t="str">
        <f>IF(DC22="","",VLOOKUP(DC$3,CONFIG.!$A:$M,DC$2,FALSE))</f>
        <v/>
      </c>
      <c r="DD23" s="87" t="str">
        <f>IF(DD22="","",VLOOKUP(DD$3,CONFIG.!$A:$M,DD$2,FALSE))</f>
        <v/>
      </c>
      <c r="DE23" s="87" t="str">
        <f>IF(DE22="","",VLOOKUP(DE$3,CONFIG.!$A:$M,DE$2,FALSE))</f>
        <v/>
      </c>
      <c r="DF23" s="87" t="str">
        <f>IF(DF22="","",VLOOKUP(DF$3,CONFIG.!$A:$M,DF$2,FALSE))</f>
        <v/>
      </c>
      <c r="DG23" s="87" t="str">
        <f>IF(DG22="","",VLOOKUP(DG$3,CONFIG.!$A:$M,DG$2,FALSE))</f>
        <v/>
      </c>
      <c r="DH23" s="87" t="str">
        <f>IF(DH22="","",VLOOKUP(DH$3,CONFIG.!$A:$M,DH$2,FALSE))</f>
        <v/>
      </c>
      <c r="DI23" s="87" t="str">
        <f>IF(DI22="","",VLOOKUP(DI$3,CONFIG.!$A:$M,DI$2,FALSE))</f>
        <v/>
      </c>
      <c r="DJ23" s="87" t="str">
        <f>IF(DJ22="","",VLOOKUP(DJ$3,CONFIG.!$A:$M,DJ$2,FALSE))</f>
        <v/>
      </c>
      <c r="DK23" s="87" t="str">
        <f>IF(DK22="","",VLOOKUP(DK$3,CONFIG.!$A:$M,DK$2,FALSE))</f>
        <v/>
      </c>
      <c r="DL23" s="87" t="str">
        <f>IF(DL22="","",VLOOKUP(DL$3,CONFIG.!$A:$M,DL$2,FALSE))</f>
        <v/>
      </c>
      <c r="DM23" s="87" t="str">
        <f>IF(DM22="","",VLOOKUP(DM$3,CONFIG.!$A:$M,DM$2,FALSE))</f>
        <v/>
      </c>
      <c r="DN23" s="87" t="str">
        <f>IF(DN22="","",VLOOKUP(DN$3,CONFIG.!$A:$M,DN$2,FALSE))</f>
        <v/>
      </c>
      <c r="DO23" s="87" t="str">
        <f>IF(DO22="","",VLOOKUP(DO$3,CONFIG.!$A:$M,DO$2,FALSE))</f>
        <v/>
      </c>
      <c r="DP23" s="87" t="str">
        <f>IF(DP22="","",VLOOKUP(DP$3,CONFIG.!$A:$M,DP$2,FALSE))</f>
        <v/>
      </c>
      <c r="DQ23" s="87" t="str">
        <f>IF(DQ22="","",VLOOKUP(DQ$3,CONFIG.!$A:$M,DQ$2,FALSE))</f>
        <v/>
      </c>
      <c r="DR23" s="87" t="str">
        <f>IF(DR22="","",VLOOKUP(DR$3,CONFIG.!$A:$M,DR$2,FALSE))</f>
        <v/>
      </c>
      <c r="DS23" s="87" t="str">
        <f>IF(DS22="","",VLOOKUP(DS$3,CONFIG.!$A:$M,DS$2,FALSE))</f>
        <v/>
      </c>
      <c r="DT23" s="88" t="str">
        <f>IF(DT22="","",VLOOKUP(DT$3,CONFIG.!$A:$M,DT$2,FALSE))</f>
        <v/>
      </c>
      <c r="DU23" s="86" t="str">
        <f>IF(DU22="","",VLOOKUP(DU$3,CONFIG.!$A:$M,DU$2,FALSE))</f>
        <v/>
      </c>
      <c r="DV23" s="87" t="str">
        <f>IF(DV22="","",VLOOKUP(DV$3,CONFIG.!$A:$M,DV$2,FALSE))</f>
        <v/>
      </c>
      <c r="DW23" s="87" t="str">
        <f>IF(DW22="","",VLOOKUP(DW$3,CONFIG.!$A:$M,DW$2,FALSE))</f>
        <v/>
      </c>
      <c r="DX23" s="87" t="str">
        <f>IF(DX22="","",VLOOKUP(DX$3,CONFIG.!$A:$M,DX$2,FALSE))</f>
        <v/>
      </c>
      <c r="DY23" s="87" t="str">
        <f>IF(DY22="","",VLOOKUP(DY$3,CONFIG.!$A:$M,DY$2,FALSE))</f>
        <v/>
      </c>
      <c r="DZ23" s="87" t="str">
        <f>IF(DZ22="","",VLOOKUP(DZ$3,CONFIG.!$A:$M,DZ$2,FALSE))</f>
        <v/>
      </c>
      <c r="EA23" s="87" t="str">
        <f>IF(EA22="","",VLOOKUP(EA$3,CONFIG.!$A:$M,EA$2,FALSE))</f>
        <v/>
      </c>
      <c r="EB23" s="87" t="str">
        <f>IF(EB22="","",VLOOKUP(EB$3,CONFIG.!$A:$M,EB$2,FALSE))</f>
        <v/>
      </c>
      <c r="EC23" s="87" t="str">
        <f>IF(EC22="","",VLOOKUP(EC$3,CONFIG.!$A:$M,EC$2,FALSE))</f>
        <v/>
      </c>
      <c r="ED23" s="87" t="str">
        <f>IF(ED22="","",VLOOKUP(ED$3,CONFIG.!$A:$M,ED$2,FALSE))</f>
        <v/>
      </c>
      <c r="EE23" s="87" t="str">
        <f>IF(EE22="","",VLOOKUP(EE$3,CONFIG.!$A:$M,EE$2,FALSE))</f>
        <v/>
      </c>
      <c r="EF23" s="87" t="str">
        <f>IF(EF22="","",VLOOKUP(EF$3,CONFIG.!$A:$M,EF$2,FALSE))</f>
        <v/>
      </c>
      <c r="EG23" s="87" t="str">
        <f>IF(EG22="","",VLOOKUP(EG$3,CONFIG.!$A:$M,EG$2,FALSE))</f>
        <v/>
      </c>
      <c r="EH23" s="87" t="str">
        <f>IF(EH22="","",VLOOKUP(EH$3,CONFIG.!$A:$M,EH$2,FALSE))</f>
        <v/>
      </c>
      <c r="EI23" s="87" t="str">
        <f>IF(EI22="","",VLOOKUP(EI$3,CONFIG.!$A:$M,EI$2,FALSE))</f>
        <v/>
      </c>
      <c r="EJ23" s="87" t="str">
        <f>IF(EJ22="","",VLOOKUP(EJ$3,CONFIG.!$A:$M,EJ$2,FALSE))</f>
        <v/>
      </c>
      <c r="EK23" s="87" t="str">
        <f>IF(EK22="","",VLOOKUP(EK$3,CONFIG.!$A:$M,EK$2,FALSE))</f>
        <v/>
      </c>
      <c r="EL23" s="87" t="str">
        <f>IF(EL22="","",VLOOKUP(EL$3,CONFIG.!$A:$M,EL$2,FALSE))</f>
        <v/>
      </c>
      <c r="EM23" s="87" t="str">
        <f>IF(EM22="","",VLOOKUP(EM$3,CONFIG.!$A:$M,EM$2,FALSE))</f>
        <v/>
      </c>
      <c r="EN23" s="87" t="str">
        <f>IF(EN22="","",VLOOKUP(EN$3,CONFIG.!$A:$M,EN$2,FALSE))</f>
        <v/>
      </c>
      <c r="EO23" s="87" t="str">
        <f>IF(EO22="","",VLOOKUP(EO$3,CONFIG.!$A:$M,EO$2,FALSE))</f>
        <v/>
      </c>
      <c r="EP23" s="87" t="str">
        <f>IF(EP22="","",VLOOKUP(EP$3,CONFIG.!$A:$M,EP$2,FALSE))</f>
        <v/>
      </c>
      <c r="EQ23" s="87" t="str">
        <f>IF(EQ22="","",VLOOKUP(EQ$3,CONFIG.!$A:$M,EQ$2,FALSE))</f>
        <v/>
      </c>
      <c r="ER23" s="87" t="str">
        <f>IF(ER22="","",VLOOKUP(ER$3,CONFIG.!$A:$M,ER$2,FALSE))</f>
        <v/>
      </c>
      <c r="ES23" s="87" t="str">
        <f>IF(ES22="","",VLOOKUP(ES$3,CONFIG.!$A:$M,ES$2,FALSE))</f>
        <v/>
      </c>
      <c r="ET23" s="87" t="str">
        <f>IF(ET22="","",VLOOKUP(ET$3,CONFIG.!$A:$M,ET$2,FALSE))</f>
        <v/>
      </c>
      <c r="EU23" s="87" t="str">
        <f>IF(EU22="","",VLOOKUP(EU$3,CONFIG.!$A:$M,EU$2,FALSE))</f>
        <v/>
      </c>
      <c r="EV23" s="87" t="str">
        <f>IF(EV22="","",VLOOKUP(EV$3,CONFIG.!$A:$M,EV$2,FALSE))</f>
        <v/>
      </c>
      <c r="EW23" s="87" t="str">
        <f>IF(EW22="","",VLOOKUP(EW$3,CONFIG.!$A:$M,EW$2,FALSE))</f>
        <v/>
      </c>
      <c r="EX23" s="87" t="str">
        <f>IF(EX22="","",VLOOKUP(EX$3,CONFIG.!$A:$M,EX$2,FALSE))</f>
        <v/>
      </c>
      <c r="EY23" s="87" t="str">
        <f>IF(EY22="","",VLOOKUP(EY$3,CONFIG.!$A:$M,EY$2,FALSE))</f>
        <v/>
      </c>
      <c r="EZ23" s="87" t="str">
        <f>IF(EZ22="","",VLOOKUP(EZ$3,CONFIG.!$A:$M,EZ$2,FALSE))</f>
        <v/>
      </c>
      <c r="FA23" s="87" t="str">
        <f>IF(FA22="","",VLOOKUP(FA$3,CONFIG.!$A:$M,FA$2,FALSE))</f>
        <v/>
      </c>
      <c r="FB23" s="87" t="str">
        <f>IF(FB22="","",VLOOKUP(FB$3,CONFIG.!$A:$M,FB$2,FALSE))</f>
        <v/>
      </c>
      <c r="FC23" s="88" t="str">
        <f>IF(FC22="","",VLOOKUP(FC$3,CONFIG.!$A:$M,FC$2,FALSE))</f>
        <v/>
      </c>
      <c r="FD23" s="86" t="str">
        <f>IF(FD22="","",VLOOKUP(FD$3,CONFIG.!$A:$M,FD$2,FALSE))</f>
        <v>Brosse, rouleau</v>
      </c>
      <c r="FE23" s="87" t="str">
        <f>IF(FE22="","",VLOOKUP(FE$3,CONFIG.!$A:$M,FE$2,FALSE))</f>
        <v>Pulvérisation</v>
      </c>
      <c r="FF23" s="87" t="str">
        <f>IF(FF22="","",VLOOKUP(FF$3,CONFIG.!$A:$M,FF$2,FALSE))</f>
        <v/>
      </c>
      <c r="FG23" s="87" t="str">
        <f>IF(FG22="","",VLOOKUP(FG$3,CONFIG.!$A:$M,FG$2,FALSE))</f>
        <v/>
      </c>
      <c r="FH23" s="87" t="str">
        <f>IF(FH22="","",VLOOKUP(FH$3,CONFIG.!$A:$M,FH$2,FALSE))</f>
        <v/>
      </c>
      <c r="FI23" s="87" t="str">
        <f>IF(FI22="","",VLOOKUP(FI$3,CONFIG.!$A:$M,FI$2,FALSE))</f>
        <v/>
      </c>
      <c r="FJ23" s="87" t="str">
        <f>IF(FJ22="","",VLOOKUP(FJ$3,CONFIG.!$A:$M,FJ$2,FALSE))</f>
        <v/>
      </c>
      <c r="FK23" s="87" t="str">
        <f>IF(FK22="","",VLOOKUP(FK$3,CONFIG.!$A:$M,FK$2,FALSE))</f>
        <v/>
      </c>
      <c r="FL23" s="87" t="str">
        <f>IF(FL22="","",VLOOKUP(FL$3,CONFIG.!$A:$M,FL$2,FALSE))</f>
        <v/>
      </c>
      <c r="FM23" s="87" t="str">
        <f>IF(FM22="","",VLOOKUP(FM$3,CONFIG.!$A:$M,FM$2,FALSE))</f>
        <v/>
      </c>
      <c r="FN23" s="87" t="str">
        <f>IF(FN22="","",VLOOKUP(FN$3,CONFIG.!$A:$M,FN$2,FALSE))</f>
        <v/>
      </c>
      <c r="FO23" s="87" t="str">
        <f>IF(FO22="","",VLOOKUP(FO$3,CONFIG.!$A:$M,FO$2,FALSE))</f>
        <v/>
      </c>
      <c r="FP23" s="87" t="str">
        <f>IF(FP22="","",VLOOKUP(FP$3,CONFIG.!$A:$M,FP$2,FALSE))</f>
        <v/>
      </c>
      <c r="FQ23" s="87" t="str">
        <f>IF(FQ22="","",VLOOKUP(FQ$3,CONFIG.!$A:$M,FQ$2,FALSE))</f>
        <v/>
      </c>
      <c r="FR23" s="87" t="str">
        <f>IF(FR22="","",VLOOKUP(FR$3,CONFIG.!$A:$M,FR$2,FALSE))</f>
        <v/>
      </c>
      <c r="FS23" s="87" t="str">
        <f>IF(FS22="","",VLOOKUP(FS$3,CONFIG.!$A:$M,FS$2,FALSE))</f>
        <v/>
      </c>
      <c r="FT23" s="87" t="str">
        <f>IF(FT22="","",VLOOKUP(FT$3,CONFIG.!$A:$M,FT$2,FALSE))</f>
        <v/>
      </c>
      <c r="FU23" s="87" t="str">
        <f>IF(FU22="","",VLOOKUP(FU$3,CONFIG.!$A:$M,FU$2,FALSE))</f>
        <v/>
      </c>
      <c r="FV23" s="87" t="str">
        <f>IF(FV22="","",VLOOKUP(FV$3,CONFIG.!$A:$M,FV$2,FALSE))</f>
        <v/>
      </c>
      <c r="FW23" s="87" t="str">
        <f>IF(FW22="","",VLOOKUP(FW$3,CONFIG.!$A:$M,FW$2,FALSE))</f>
        <v/>
      </c>
      <c r="FX23" s="87" t="str">
        <f>IF(FX22="","",VLOOKUP(FX$3,CONFIG.!$A:$M,FX$2,FALSE))</f>
        <v/>
      </c>
      <c r="FY23" s="87" t="str">
        <f>IF(FY22="","",VLOOKUP(FY$3,CONFIG.!$A:$M,FY$2,FALSE))</f>
        <v/>
      </c>
      <c r="FZ23" s="87" t="str">
        <f>IF(FZ22="","",VLOOKUP(FZ$3,CONFIG.!$A:$M,FZ$2,FALSE))</f>
        <v/>
      </c>
      <c r="GA23" s="87" t="str">
        <f>IF(GA22="","",VLOOKUP(GA$3,CONFIG.!$A:$M,GA$2,FALSE))</f>
        <v/>
      </c>
      <c r="GB23" s="87" t="str">
        <f>IF(GB22="","",VLOOKUP(GB$3,CONFIG.!$A:$M,GB$2,FALSE))</f>
        <v/>
      </c>
      <c r="GC23" s="87" t="str">
        <f>IF(GC22="","",VLOOKUP(GC$3,CONFIG.!$A:$M,GC$2,FALSE))</f>
        <v/>
      </c>
      <c r="GD23" s="87" t="str">
        <f>IF(GD22="","",VLOOKUP(GD$3,CONFIG.!$A:$M,GD$2,FALSE))</f>
        <v/>
      </c>
      <c r="GE23" s="87" t="str">
        <f>IF(GE22="","",VLOOKUP(GE$3,CONFIG.!$A:$M,GE$2,FALSE))</f>
        <v/>
      </c>
      <c r="GF23" s="87" t="str">
        <f>IF(GF22="","",VLOOKUP(GF$3,CONFIG.!$A:$M,GF$2,FALSE))</f>
        <v/>
      </c>
      <c r="GG23" s="87" t="str">
        <f>IF(GG22="","",VLOOKUP(GG$3,CONFIG.!$A:$M,GG$2,FALSE))</f>
        <v/>
      </c>
      <c r="GH23" s="87" t="str">
        <f>IF(GH22="","",VLOOKUP(GH$3,CONFIG.!$A:$M,GH$2,FALSE))</f>
        <v/>
      </c>
      <c r="GI23" s="87" t="str">
        <f>IF(GI22="","",VLOOKUP(GI$3,CONFIG.!$A:$M,GI$2,FALSE))</f>
        <v/>
      </c>
      <c r="GJ23" s="87" t="str">
        <f>IF(GJ22="","",VLOOKUP(GJ$3,CONFIG.!$A:$M,GJ$2,FALSE))</f>
        <v/>
      </c>
      <c r="GK23" s="87" t="str">
        <f>IF(GK22="","",VLOOKUP(GK$3,CONFIG.!$A:$M,GK$2,FALSE))</f>
        <v/>
      </c>
      <c r="GL23" s="88" t="str">
        <f>IF(GL22="","",VLOOKUP(GL$3,CONFIG.!$A:$M,GL$2,FALSE))</f>
        <v/>
      </c>
      <c r="GM23" s="86" t="str">
        <f>IF(GM22="","",VLOOKUP(GM$3,CONFIG.!$A:$M,GM$2,FALSE))</f>
        <v/>
      </c>
      <c r="GN23" s="87" t="str">
        <f>IF(GN22="","",VLOOKUP(GN$3,CONFIG.!$A:$M,GN$2,FALSE))</f>
        <v/>
      </c>
      <c r="GO23" s="87" t="str">
        <f>IF(GO22="","",VLOOKUP(GO$3,CONFIG.!$A:$M,GO$2,FALSE))</f>
        <v>Satiné</v>
      </c>
      <c r="GP23" s="87" t="str">
        <f>IF(GP22="","",VLOOKUP(GP$3,CONFIG.!$A:$M,GP$2,FALSE))</f>
        <v/>
      </c>
      <c r="GQ23" s="87" t="str">
        <f>IF(GQ22="","",VLOOKUP(GQ$3,CONFIG.!$A:$M,GQ$2,FALSE))</f>
        <v/>
      </c>
      <c r="GR23" s="87" t="str">
        <f>IF(GR22="","",VLOOKUP(GR$3,CONFIG.!$A:$M,GR$2,FALSE))</f>
        <v/>
      </c>
      <c r="GS23" s="87" t="str">
        <f>IF(GS22="","",VLOOKUP(GS$3,CONFIG.!$A:$M,GS$2,FALSE))</f>
        <v/>
      </c>
      <c r="GT23" s="87" t="str">
        <f>IF(GT22="","",VLOOKUP(GT$3,CONFIG.!$A:$M,GT$2,FALSE))</f>
        <v/>
      </c>
      <c r="GU23" s="87" t="str">
        <f>IF(GU22="","",VLOOKUP(GU$3,CONFIG.!$A:$M,GU$2,FALSE))</f>
        <v/>
      </c>
      <c r="GV23" s="87" t="str">
        <f>IF(GV22="","",VLOOKUP(GV$3,CONFIG.!$A:$M,GV$2,FALSE))</f>
        <v/>
      </c>
      <c r="GW23" s="87" t="str">
        <f>IF(GW22="","",VLOOKUP(GW$3,CONFIG.!$A:$M,GW$2,FALSE))</f>
        <v/>
      </c>
      <c r="GX23" s="87" t="str">
        <f>IF(GX22="","",VLOOKUP(GX$3,CONFIG.!$A:$M,GX$2,FALSE))</f>
        <v/>
      </c>
      <c r="GY23" s="87" t="str">
        <f>IF(GY22="","",VLOOKUP(GY$3,CONFIG.!$A:$M,GY$2,FALSE))</f>
        <v/>
      </c>
      <c r="GZ23" s="87" t="str">
        <f>IF(GZ22="","",VLOOKUP(GZ$3,CONFIG.!$A:$M,GZ$2,FALSE))</f>
        <v/>
      </c>
      <c r="HA23" s="87" t="str">
        <f>IF(HA22="","",VLOOKUP(HA$3,CONFIG.!$A:$M,HA$2,FALSE))</f>
        <v/>
      </c>
      <c r="HB23" s="87" t="str">
        <f>IF(HB22="","",VLOOKUP(HB$3,CONFIG.!$A:$M,HB$2,FALSE))</f>
        <v/>
      </c>
      <c r="HC23" s="87" t="str">
        <f>IF(HC22="","",VLOOKUP(HC$3,CONFIG.!$A:$M,HC$2,FALSE))</f>
        <v/>
      </c>
      <c r="HD23" s="87" t="str">
        <f>IF(HD22="","",VLOOKUP(HD$3,CONFIG.!$A:$M,HD$2,FALSE))</f>
        <v/>
      </c>
      <c r="HE23" s="87" t="str">
        <f>IF(HE22="","",VLOOKUP(HE$3,CONFIG.!$A:$M,HE$2,FALSE))</f>
        <v/>
      </c>
      <c r="HF23" s="87" t="str">
        <f>IF(HF22="","",VLOOKUP(HF$3,CONFIG.!$A:$M,HF$2,FALSE))</f>
        <v/>
      </c>
      <c r="HG23" s="87" t="str">
        <f>IF(HG22="","",VLOOKUP(HG$3,CONFIG.!$A:$M,HG$2,FALSE))</f>
        <v/>
      </c>
      <c r="HH23" s="87" t="str">
        <f>IF(HH22="","",VLOOKUP(HH$3,CONFIG.!$A:$M,HH$2,FALSE))</f>
        <v/>
      </c>
      <c r="HI23" s="87" t="str">
        <f>IF(HI22="","",VLOOKUP(HI$3,CONFIG.!$A:$M,HI$2,FALSE))</f>
        <v/>
      </c>
      <c r="HJ23" s="87" t="str">
        <f>IF(HJ22="","",VLOOKUP(HJ$3,CONFIG.!$A:$M,HJ$2,FALSE))</f>
        <v/>
      </c>
      <c r="HK23" s="87" t="str">
        <f>IF(HK22="","",VLOOKUP(HK$3,CONFIG.!$A:$M,HK$2,FALSE))</f>
        <v/>
      </c>
      <c r="HL23" s="87" t="str">
        <f>IF(HL22="","",VLOOKUP(HL$3,CONFIG.!$A:$M,HL$2,FALSE))</f>
        <v/>
      </c>
      <c r="HM23" s="87" t="str">
        <f>IF(HM22="","",VLOOKUP(HM$3,CONFIG.!$A:$M,HM$2,FALSE))</f>
        <v/>
      </c>
      <c r="HN23" s="87" t="str">
        <f>IF(HN22="","",VLOOKUP(HN$3,CONFIG.!$A:$M,HN$2,FALSE))</f>
        <v/>
      </c>
      <c r="HO23" s="87" t="str">
        <f>IF(HO22="","",VLOOKUP(HO$3,CONFIG.!$A:$M,HO$2,FALSE))</f>
        <v/>
      </c>
      <c r="HP23" s="87" t="str">
        <f>IF(HP22="","",VLOOKUP(HP$3,CONFIG.!$A:$M,HP$2,FALSE))</f>
        <v/>
      </c>
      <c r="HQ23" s="87" t="str">
        <f>IF(HQ22="","",VLOOKUP(HQ$3,CONFIG.!$A:$M,HQ$2,FALSE))</f>
        <v/>
      </c>
      <c r="HR23" s="87" t="str">
        <f>IF(HR22="","",VLOOKUP(HR$3,CONFIG.!$A:$M,HR$2,FALSE))</f>
        <v/>
      </c>
      <c r="HS23" s="87" t="str">
        <f>IF(HS22="","",VLOOKUP(HS$3,CONFIG.!$A:$M,HS$2,FALSE))</f>
        <v/>
      </c>
      <c r="HT23" s="87" t="str">
        <f>IF(HT22="","",VLOOKUP(HT$3,CONFIG.!$A:$M,HT$2,FALSE))</f>
        <v/>
      </c>
      <c r="HU23" s="88" t="str">
        <f>IF(HU22="","",VLOOKUP(HU$3,CONFIG.!$A:$M,HU$2,FALSE))</f>
        <v/>
      </c>
      <c r="HV23" s="86" t="str">
        <f>IF(HV22="","",VLOOKUP(HV$3,CONFIG.!$A:$M,HV$2,FALSE))</f>
        <v>Couleurs / Teintes</v>
      </c>
      <c r="HW23" s="87" t="str">
        <f>IF(HW22="","",VLOOKUP(HW$3,CONFIG.!$A:$M,HW$2,FALSE))</f>
        <v/>
      </c>
      <c r="HX23" s="87" t="str">
        <f>IF(HX22="","",VLOOKUP(HX$3,CONFIG.!$A:$M,HX$2,FALSE))</f>
        <v>Monocouche teinté</v>
      </c>
      <c r="HY23" s="87" t="str">
        <f>IF(HY22="","",VLOOKUP(HY$3,CONFIG.!$A:$M,HY$2,FALSE))</f>
        <v/>
      </c>
      <c r="HZ23" s="87" t="str">
        <f>IF(HZ22="","",VLOOKUP(HZ$3,CONFIG.!$A:$M,HZ$2,FALSE))</f>
        <v/>
      </c>
      <c r="IA23" s="87" t="str">
        <f>IF(IA22="","",VLOOKUP(IA$3,CONFIG.!$A:$M,IA$2,FALSE))</f>
        <v/>
      </c>
      <c r="IB23" s="87" t="str">
        <f>IF(IB22="","",VLOOKUP(IB$3,CONFIG.!$A:$M,IB$2,FALSE))</f>
        <v/>
      </c>
      <c r="IC23" s="87" t="str">
        <f>IF(IC22="","",VLOOKUP(IC$3,CONFIG.!$A:$M,IC$2,FALSE))</f>
        <v>Vernis incolore</v>
      </c>
      <c r="ID23" s="87" t="str">
        <f>IF(ID22="","",VLOOKUP(ID$3,CONFIG.!$A:$M,ID$2,FALSE))</f>
        <v/>
      </c>
      <c r="IE23" s="87" t="str">
        <f>IF(IE22="","",VLOOKUP(IE$3,CONFIG.!$A:$M,IE$2,FALSE))</f>
        <v/>
      </c>
      <c r="IF23" s="87" t="str">
        <f>IF(IF22="","",VLOOKUP(IF$3,CONFIG.!$A:$M,IF$2,FALSE))</f>
        <v/>
      </c>
      <c r="IG23" s="87" t="str">
        <f>IF(IG22="","",VLOOKUP(IG$3,CONFIG.!$A:$M,IG$2,FALSE))</f>
        <v/>
      </c>
      <c r="IH23" s="87" t="str">
        <f>IF(IH22="","",VLOOKUP(IH$3,CONFIG.!$A:$M,IH$2,FALSE))</f>
        <v/>
      </c>
      <c r="II23" s="87" t="str">
        <f>IF(II22="","",VLOOKUP(II$3,CONFIG.!$A:$M,II$2,FALSE))</f>
        <v/>
      </c>
      <c r="IJ23" s="87" t="str">
        <f>IF(IJ22="","",VLOOKUP(IJ$3,CONFIG.!$A:$M,IJ$2,FALSE))</f>
        <v/>
      </c>
      <c r="IK23" s="87" t="str">
        <f>IF(IK22="","",VLOOKUP(IK$3,CONFIG.!$A:$M,IK$2,FALSE))</f>
        <v/>
      </c>
      <c r="IL23" s="87" t="str">
        <f>IF(IL22="","",VLOOKUP(IL$3,CONFIG.!$A:$M,IL$2,FALSE))</f>
        <v/>
      </c>
      <c r="IM23" s="87" t="str">
        <f>IF(IM22="","",VLOOKUP(IM$3,CONFIG.!$A:$M,IM$2,FALSE))</f>
        <v/>
      </c>
      <c r="IN23" s="87" t="str">
        <f>IF(IN22="","",VLOOKUP(IN$3,CONFIG.!$A:$M,IN$2,FALSE))</f>
        <v/>
      </c>
      <c r="IO23" s="87" t="str">
        <f>IF(IO22="","",VLOOKUP(IO$3,CONFIG.!$A:$M,IO$2,FALSE))</f>
        <v/>
      </c>
      <c r="IP23" s="87" t="str">
        <f>IF(IP22="","",VLOOKUP(IP$3,CONFIG.!$A:$M,IP$2,FALSE))</f>
        <v/>
      </c>
      <c r="IQ23" s="87" t="str">
        <f>IF(IQ22="","",VLOOKUP(IQ$3,CONFIG.!$A:$M,IQ$2,FALSE))</f>
        <v/>
      </c>
      <c r="IR23" s="87" t="str">
        <f>IF(IR22="","",VLOOKUP(IR$3,CONFIG.!$A:$M,IR$2,FALSE))</f>
        <v/>
      </c>
      <c r="IS23" s="87" t="str">
        <f>IF(IS22="","",VLOOKUP(IS$3,CONFIG.!$A:$M,IS$2,FALSE))</f>
        <v/>
      </c>
      <c r="IT23" s="87" t="str">
        <f>IF(IT22="","",VLOOKUP(IT$3,CONFIG.!$A:$M,IT$2,FALSE))</f>
        <v/>
      </c>
      <c r="IU23" s="87" t="str">
        <f>IF(IU22="","",VLOOKUP(IU$3,CONFIG.!$A:$M,IU$2,FALSE))</f>
        <v/>
      </c>
      <c r="IV23" s="87" t="str">
        <f>IF(IV22="","",VLOOKUP(IV$3,CONFIG.!$A:$M,IV$2,FALSE))</f>
        <v/>
      </c>
      <c r="IW23" s="87" t="str">
        <f>IF(IW22="","",VLOOKUP(IW$3,CONFIG.!$A:$M,IW$2,FALSE))</f>
        <v/>
      </c>
      <c r="IX23" s="87" t="str">
        <f>IF(IX22="","",VLOOKUP(IX$3,CONFIG.!$A:$M,IX$2,FALSE))</f>
        <v/>
      </c>
      <c r="IY23" s="87" t="str">
        <f>IF(IY22="","",VLOOKUP(IY$3,CONFIG.!$A:$M,IY$2,FALSE))</f>
        <v/>
      </c>
      <c r="IZ23" s="87" t="str">
        <f>IF(IZ22="","",VLOOKUP(IZ$3,CONFIG.!$A:$M,IZ$2,FALSE))</f>
        <v/>
      </c>
      <c r="JA23" s="87" t="str">
        <f>IF(JA22="","",VLOOKUP(JA$3,CONFIG.!$A:$M,JA$2,FALSE))</f>
        <v/>
      </c>
      <c r="JB23" s="87" t="str">
        <f>IF(JB22="","",VLOOKUP(JB$3,CONFIG.!$A:$M,JB$2,FALSE))</f>
        <v/>
      </c>
      <c r="JC23" s="87" t="str">
        <f>IF(JC22="","",VLOOKUP(JC$3,CONFIG.!$A:$M,JC$2,FALSE))</f>
        <v/>
      </c>
      <c r="JD23" s="88" t="str">
        <f>IF(JD22="","",VLOOKUP(JD$3,CONFIG.!$A:$M,JD$2,FALSE))</f>
        <v/>
      </c>
      <c r="JE23" s="86" t="str">
        <f>IF(JE22="","",VLOOKUP(JE$3,CONFIG.!$A:$M,JE$2,FALSE))</f>
        <v/>
      </c>
      <c r="JF23" s="87" t="str">
        <f>IF(JF22="","",VLOOKUP(JF$3,CONFIG.!$A:$M,JF$2,FALSE))</f>
        <v/>
      </c>
      <c r="JG23" s="87" t="str">
        <f>IF(JG22="","",VLOOKUP(JG$3,CONFIG.!$A:$M,JG$2,FALSE))</f>
        <v/>
      </c>
      <c r="JH23" s="87" t="str">
        <f>IF(JH22="","",VLOOKUP(JH$3,CONFIG.!$A:$M,JH$2,FALSE))</f>
        <v/>
      </c>
      <c r="JI23" s="87" t="str">
        <f>IF(JI22="","",VLOOKUP(JI$3,CONFIG.!$A:$M,JI$2,FALSE))</f>
        <v/>
      </c>
      <c r="JJ23" s="87" t="str">
        <f>IF(JJ22="","",VLOOKUP(JJ$3,CONFIG.!$A:$M,JJ$2,FALSE))</f>
        <v/>
      </c>
      <c r="JK23" s="87" t="str">
        <f>IF(JK22="","",VLOOKUP(JK$3,CONFIG.!$A:$M,JK$2,FALSE))</f>
        <v/>
      </c>
      <c r="JL23" s="87" t="str">
        <f>IF(JL22="","",VLOOKUP(JL$3,CONFIG.!$A:$M,JL$2,FALSE))</f>
        <v/>
      </c>
      <c r="JM23" s="87" t="str">
        <f>IF(JM22="","",VLOOKUP(JM$3,CONFIG.!$A:$M,JM$2,FALSE))</f>
        <v/>
      </c>
      <c r="JN23" s="87" t="str">
        <f>IF(JN22="","",VLOOKUP(JN$3,CONFIG.!$A:$M,JN$2,FALSE))</f>
        <v/>
      </c>
      <c r="JO23" s="87" t="str">
        <f>IF(JO22="","",VLOOKUP(JO$3,CONFIG.!$A:$M,JO$2,FALSE))</f>
        <v/>
      </c>
      <c r="JP23" s="87" t="str">
        <f>IF(JP22="","",VLOOKUP(JP$3,CONFIG.!$A:$M,JP$2,FALSE))</f>
        <v/>
      </c>
      <c r="JQ23" s="87" t="str">
        <f>IF(JQ22="","",VLOOKUP(JQ$3,CONFIG.!$A:$M,JQ$2,FALSE))</f>
        <v/>
      </c>
      <c r="JR23" s="87" t="str">
        <f>IF(JR22="","",VLOOKUP(JR$3,CONFIG.!$A:$M,JR$2,FALSE))</f>
        <v/>
      </c>
      <c r="JS23" s="87" t="str">
        <f>IF(JS22="","",VLOOKUP(JS$3,CONFIG.!$A:$M,JS$2,FALSE))</f>
        <v/>
      </c>
      <c r="JT23" s="87" t="str">
        <f>IF(JT22="","",VLOOKUP(JT$3,CONFIG.!$A:$M,JT$2,FALSE))</f>
        <v/>
      </c>
      <c r="JU23" s="87" t="str">
        <f>IF(JU22="","",VLOOKUP(JU$3,CONFIG.!$A:$M,JU$2,FALSE))</f>
        <v/>
      </c>
      <c r="JV23" s="87" t="str">
        <f>IF(JV22="","",VLOOKUP(JV$3,CONFIG.!$A:$M,JV$2,FALSE))</f>
        <v/>
      </c>
      <c r="JW23" s="87" t="str">
        <f>IF(JW22="","",VLOOKUP(JW$3,CONFIG.!$A:$M,JW$2,FALSE))</f>
        <v/>
      </c>
      <c r="JX23" s="87" t="str">
        <f>IF(JX22="","",VLOOKUP(JX$3,CONFIG.!$A:$M,JX$2,FALSE))</f>
        <v/>
      </c>
      <c r="JY23" s="87" t="str">
        <f>IF(JY22="","",VLOOKUP(JY$3,CONFIG.!$A:$M,JY$2,FALSE))</f>
        <v/>
      </c>
      <c r="JZ23" s="87" t="str">
        <f>IF(JZ22="","",VLOOKUP(JZ$3,CONFIG.!$A:$M,JZ$2,FALSE))</f>
        <v/>
      </c>
      <c r="KA23" s="87" t="str">
        <f>IF(KA22="","",VLOOKUP(KA$3,CONFIG.!$A:$M,KA$2,FALSE))</f>
        <v/>
      </c>
      <c r="KB23" s="87" t="str">
        <f>IF(KB22="","",VLOOKUP(KB$3,CONFIG.!$A:$M,KB$2,FALSE))</f>
        <v/>
      </c>
      <c r="KC23" s="87" t="str">
        <f>IF(KC22="","",VLOOKUP(KC$3,CONFIG.!$A:$M,KC$2,FALSE))</f>
        <v/>
      </c>
      <c r="KD23" s="87" t="str">
        <f>IF(KD22="","",VLOOKUP(KD$3,CONFIG.!$A:$M,KD$2,FALSE))</f>
        <v/>
      </c>
      <c r="KE23" s="87" t="str">
        <f>IF(KE22="","",VLOOKUP(KE$3,CONFIG.!$A:$M,KE$2,FALSE))</f>
        <v/>
      </c>
      <c r="KF23" s="87" t="str">
        <f>IF(KF22="","",VLOOKUP(KF$3,CONFIG.!$A:$M,KF$2,FALSE))</f>
        <v/>
      </c>
      <c r="KG23" s="87" t="str">
        <f>IF(KG22="","",VLOOKUP(KG$3,CONFIG.!$A:$M,KG$2,FALSE))</f>
        <v/>
      </c>
      <c r="KH23" s="87" t="str">
        <f>IF(KH22="","",VLOOKUP(KH$3,CONFIG.!$A:$M,KH$2,FALSE))</f>
        <v/>
      </c>
      <c r="KI23" s="87" t="str">
        <f>IF(KI22="","",VLOOKUP(KI$3,CONFIG.!$A:$M,KI$2,FALSE))</f>
        <v/>
      </c>
      <c r="KJ23" s="87" t="str">
        <f>IF(KJ22="","",VLOOKUP(KJ$3,CONFIG.!$A:$M,KJ$2,FALSE))</f>
        <v/>
      </c>
      <c r="KK23" s="87" t="str">
        <f>IF(KK22="","",VLOOKUP(KK$3,CONFIG.!$A:$M,KK$2,FALSE))</f>
        <v/>
      </c>
      <c r="KL23" s="87" t="str">
        <f>IF(KL22="","",VLOOKUP(KL$3,CONFIG.!$A:$M,KL$2,FALSE))</f>
        <v/>
      </c>
      <c r="KM23" s="88" t="str">
        <f>IF(KM22="","",VLOOKUP(KM$3,CONFIG.!$A:$M,KM$2,FALSE))</f>
        <v/>
      </c>
      <c r="KN23" s="86" t="str">
        <f>IF(KN22="","",VLOOKUP(KN$3,CONFIG.!$A:$M,KN$2,FALSE))</f>
        <v/>
      </c>
      <c r="KO23" s="87" t="str">
        <f>IF(KO22="","",VLOOKUP(KO$3,CONFIG.!$A:$M,KO$2,FALSE))</f>
        <v/>
      </c>
      <c r="KP23" s="87" t="str">
        <f>IF(KP22="","",VLOOKUP(KP$3,CONFIG.!$A:$M,KP$2,FALSE))</f>
        <v/>
      </c>
      <c r="KQ23" s="87" t="str">
        <f>IF(KQ22="","",VLOOKUP(KQ$3,CONFIG.!$A:$M,KQ$2,FALSE))</f>
        <v/>
      </c>
      <c r="KR23" s="87" t="str">
        <f>IF(KR22="","",VLOOKUP(KR$3,CONFIG.!$A:$M,KR$2,FALSE))</f>
        <v/>
      </c>
      <c r="KS23" s="87" t="str">
        <f>IF(KS22="","",VLOOKUP(KS$3,CONFIG.!$A:$M,KS$2,FALSE))</f>
        <v/>
      </c>
      <c r="KT23" s="87" t="str">
        <f>IF(KT22="","",VLOOKUP(KT$3,CONFIG.!$A:$M,KT$2,FALSE))</f>
        <v/>
      </c>
      <c r="KU23" s="87" t="str">
        <f>IF(KU22="","",VLOOKUP(KU$3,CONFIG.!$A:$M,KU$2,FALSE))</f>
        <v/>
      </c>
      <c r="KV23" s="87" t="str">
        <f>IF(KV22="","",VLOOKUP(KV$3,CONFIG.!$A:$M,KV$2,FALSE))</f>
        <v/>
      </c>
      <c r="KW23" s="87" t="str">
        <f>IF(KW22="","",VLOOKUP(KW$3,CONFIG.!$A:$M,KW$2,FALSE))</f>
        <v/>
      </c>
      <c r="KX23" s="87" t="str">
        <f>IF(KX22="","",VLOOKUP(KX$3,CONFIG.!$A:$M,KX$2,FALSE))</f>
        <v/>
      </c>
      <c r="KY23" s="87" t="str">
        <f>IF(KY22="","",VLOOKUP(KY$3,CONFIG.!$A:$M,KY$2,FALSE))</f>
        <v/>
      </c>
      <c r="KZ23" s="87" t="str">
        <f>IF(KZ22="","",VLOOKUP(KZ$3,CONFIG.!$A:$M,KZ$2,FALSE))</f>
        <v/>
      </c>
      <c r="LA23" s="87" t="str">
        <f>IF(LA22="","",VLOOKUP(LA$3,CONFIG.!$A:$M,LA$2,FALSE))</f>
        <v/>
      </c>
      <c r="LB23" s="87" t="str">
        <f>IF(LB22="","",VLOOKUP(LB$3,CONFIG.!$A:$M,LB$2,FALSE))</f>
        <v/>
      </c>
      <c r="LC23" s="87" t="str">
        <f>IF(LC22="","",VLOOKUP(LC$3,CONFIG.!$A:$M,LC$2,FALSE))</f>
        <v/>
      </c>
      <c r="LD23" s="87" t="str">
        <f>IF(LD22="","",VLOOKUP(LD$3,CONFIG.!$A:$M,LD$2,FALSE))</f>
        <v/>
      </c>
      <c r="LE23" s="87" t="str">
        <f>IF(LE22="","",VLOOKUP(LE$3,CONFIG.!$A:$M,LE$2,FALSE))</f>
        <v/>
      </c>
      <c r="LF23" s="87" t="str">
        <f>IF(LF22="","",VLOOKUP(LF$3,CONFIG.!$A:$M,LF$2,FALSE))</f>
        <v/>
      </c>
      <c r="LG23" s="87" t="str">
        <f>IF(LG22="","",VLOOKUP(LG$3,CONFIG.!$A:$M,LG$2,FALSE))</f>
        <v/>
      </c>
      <c r="LH23" s="87" t="str">
        <f>IF(LH22="","",VLOOKUP(LH$3,CONFIG.!$A:$M,LH$2,FALSE))</f>
        <v/>
      </c>
      <c r="LI23" s="87" t="str">
        <f>IF(LI22="","",VLOOKUP(LI$3,CONFIG.!$A:$M,LI$2,FALSE))</f>
        <v/>
      </c>
      <c r="LJ23" s="87" t="str">
        <f>IF(LJ22="","",VLOOKUP(LJ$3,CONFIG.!$A:$M,LJ$2,FALSE))</f>
        <v/>
      </c>
      <c r="LK23" s="87" t="str">
        <f>IF(LK22="","",VLOOKUP(LK$3,CONFIG.!$A:$M,LK$2,FALSE))</f>
        <v/>
      </c>
      <c r="LL23" s="87" t="str">
        <f>IF(LL22="","",VLOOKUP(LL$3,CONFIG.!$A:$M,LL$2,FALSE))</f>
        <v/>
      </c>
      <c r="LM23" s="87" t="str">
        <f>IF(LM22="","",VLOOKUP(LM$3,CONFIG.!$A:$M,LM$2,FALSE))</f>
        <v/>
      </c>
      <c r="LN23" s="87" t="str">
        <f>IF(LN22="","",VLOOKUP(LN$3,CONFIG.!$A:$M,LN$2,FALSE))</f>
        <v/>
      </c>
      <c r="LO23" s="87" t="str">
        <f>IF(LO22="","",VLOOKUP(LO$3,CONFIG.!$A:$M,LO$2,FALSE))</f>
        <v/>
      </c>
      <c r="LP23" s="87" t="str">
        <f>IF(LP22="","",VLOOKUP(LP$3,CONFIG.!$A:$M,LP$2,FALSE))</f>
        <v/>
      </c>
      <c r="LQ23" s="87" t="str">
        <f>IF(LQ22="","",VLOOKUP(LQ$3,CONFIG.!$A:$M,LQ$2,FALSE))</f>
        <v/>
      </c>
      <c r="LR23" s="87" t="str">
        <f>IF(LR22="","",VLOOKUP(LR$3,CONFIG.!$A:$M,LR$2,FALSE))</f>
        <v/>
      </c>
      <c r="LS23" s="87" t="str">
        <f>IF(LS22="","",VLOOKUP(LS$3,CONFIG.!$A:$M,LS$2,FALSE))</f>
        <v/>
      </c>
      <c r="LT23" s="87" t="str">
        <f>IF(LT22="","",VLOOKUP(LT$3,CONFIG.!$A:$M,LT$2,FALSE))</f>
        <v/>
      </c>
      <c r="LU23" s="87" t="str">
        <f>IF(LU22="","",VLOOKUP(LU$3,CONFIG.!$A:$M,LU$2,FALSE))</f>
        <v/>
      </c>
      <c r="LV23" s="88" t="str">
        <f>IF(LV22="","",VLOOKUP(LV$3,CONFIG.!$A:$M,LV$2,FALSE))</f>
        <v/>
      </c>
      <c r="LW23" s="86" t="str">
        <f>IF(LW22="","",VLOOKUP(LW$3,CONFIG.!$A:$M,LW$2,FALSE))</f>
        <v/>
      </c>
      <c r="LX23" s="87" t="str">
        <f>IF(LX22="","",VLOOKUP(LX$3,CONFIG.!$A:$M,LX$2,FALSE))</f>
        <v/>
      </c>
      <c r="LY23" s="87" t="str">
        <f>IF(LY22="","",VLOOKUP(LY$3,CONFIG.!$A:$M,LY$2,FALSE))</f>
        <v/>
      </c>
      <c r="LZ23" s="87" t="str">
        <f>IF(LZ22="","",VLOOKUP(LZ$3,CONFIG.!$A:$M,LZ$2,FALSE))</f>
        <v>Pelable</v>
      </c>
      <c r="MA23" s="87" t="str">
        <f>IF(MA22="","",VLOOKUP(MA$3,CONFIG.!$A:$M,MA$2,FALSE))</f>
        <v/>
      </c>
      <c r="MB23" s="87" t="str">
        <f>IF(MB22="","",VLOOKUP(MB$3,CONFIG.!$A:$M,MB$2,FALSE))</f>
        <v/>
      </c>
      <c r="MC23" s="87" t="str">
        <f>IF(MC22="","",VLOOKUP(MC$3,CONFIG.!$A:$M,MC$2,FALSE))</f>
        <v/>
      </c>
      <c r="MD23" s="87" t="str">
        <f>IF(MD22="","",VLOOKUP(MD$3,CONFIG.!$A:$M,MD$2,FALSE))</f>
        <v>Temporaire</v>
      </c>
      <c r="ME23" s="87" t="str">
        <f>IF(ME22="","",VLOOKUP(ME$3,CONFIG.!$A:$M,ME$2,FALSE))</f>
        <v/>
      </c>
      <c r="MF23" s="87" t="str">
        <f>IF(MF22="","",VLOOKUP(MF$3,CONFIG.!$A:$M,MF$2,FALSE))</f>
        <v/>
      </c>
      <c r="MG23" s="87" t="str">
        <f>IF(MG22="","",VLOOKUP(MG$3,CONFIG.!$A:$M,MG$2,FALSE))</f>
        <v/>
      </c>
      <c r="MH23" s="87" t="str">
        <f>IF(MH22="","",VLOOKUP(MH$3,CONFIG.!$A:$M,MH$2,FALSE))</f>
        <v/>
      </c>
      <c r="MI23" s="87" t="str">
        <f>IF(MI22="","",VLOOKUP(MI$3,CONFIG.!$A:$M,MI$2,FALSE))</f>
        <v/>
      </c>
      <c r="MJ23" s="87" t="str">
        <f>IF(MJ22="","",VLOOKUP(MJ$3,CONFIG.!$A:$M,MJ$2,FALSE))</f>
        <v/>
      </c>
      <c r="MK23" s="87" t="str">
        <f>IF(MK22="","",VLOOKUP(MK$3,CONFIG.!$A:$M,MK$2,FALSE))</f>
        <v/>
      </c>
      <c r="ML23" s="87" t="str">
        <f>IF(ML22="","",VLOOKUP(ML$3,CONFIG.!$A:$M,ML$2,FALSE))</f>
        <v/>
      </c>
      <c r="MM23" s="87" t="str">
        <f>IF(MM22="","",VLOOKUP(MM$3,CONFIG.!$A:$M,MM$2,FALSE))</f>
        <v/>
      </c>
      <c r="MN23" s="87" t="str">
        <f>IF(MN22="","",VLOOKUP(MN$3,CONFIG.!$A:$M,MN$2,FALSE))</f>
        <v/>
      </c>
      <c r="MO23" s="87" t="str">
        <f>IF(MO22="","",VLOOKUP(MO$3,CONFIG.!$A:$M,MO$2,FALSE))</f>
        <v/>
      </c>
      <c r="MP23" s="87" t="str">
        <f>IF(MP22="","",VLOOKUP(MP$3,CONFIG.!$A:$M,MP$2,FALSE))</f>
        <v/>
      </c>
      <c r="MQ23" s="87" t="str">
        <f>IF(MQ22="","",VLOOKUP(MQ$3,CONFIG.!$A:$M,MQ$2,FALSE))</f>
        <v/>
      </c>
      <c r="MR23" s="87" t="str">
        <f>IF(MR22="","",VLOOKUP(MR$3,CONFIG.!$A:$M,MR$2,FALSE))</f>
        <v/>
      </c>
      <c r="MS23" s="87" t="str">
        <f>IF(MS22="","",VLOOKUP(MS$3,CONFIG.!$A:$M,MS$2,FALSE))</f>
        <v/>
      </c>
      <c r="MT23" s="87" t="str">
        <f>IF(MT22="","",VLOOKUP(MT$3,CONFIG.!$A:$M,MT$2,FALSE))</f>
        <v/>
      </c>
      <c r="MU23" s="87" t="str">
        <f>IF(MU22="","",VLOOKUP(MU$3,CONFIG.!$A:$M,MU$2,FALSE))</f>
        <v/>
      </c>
      <c r="MV23" s="87" t="str">
        <f>IF(MV22="","",VLOOKUP(MV$3,CONFIG.!$A:$M,MV$2,FALSE))</f>
        <v/>
      </c>
      <c r="MW23" s="87" t="str">
        <f>IF(MW22="","",VLOOKUP(MW$3,CONFIG.!$A:$M,MW$2,FALSE))</f>
        <v/>
      </c>
      <c r="MX23" s="87" t="str">
        <f>IF(MX22="","",VLOOKUP(MX$3,CONFIG.!$A:$M,MX$2,FALSE))</f>
        <v/>
      </c>
      <c r="MY23" s="87" t="str">
        <f>IF(MY22="","",VLOOKUP(MY$3,CONFIG.!$A:$M,MY$2,FALSE))</f>
        <v/>
      </c>
      <c r="MZ23" s="87" t="str">
        <f>IF(MZ22="","",VLOOKUP(MZ$3,CONFIG.!$A:$M,MZ$2,FALSE))</f>
        <v/>
      </c>
      <c r="NA23" s="87" t="str">
        <f>IF(NA22="","",VLOOKUP(NA$3,CONFIG.!$A:$M,NA$2,FALSE))</f>
        <v/>
      </c>
      <c r="NB23" s="87" t="str">
        <f>IF(NB22="","",VLOOKUP(NB$3,CONFIG.!$A:$M,NB$2,FALSE))</f>
        <v/>
      </c>
      <c r="NC23" s="87" t="str">
        <f>IF(NC22="","",VLOOKUP(NC$3,CONFIG.!$A:$M,NC$2,FALSE))</f>
        <v/>
      </c>
      <c r="ND23" s="87" t="str">
        <f>IF(ND22="","",VLOOKUP(ND$3,CONFIG.!$A:$M,ND$2,FALSE))</f>
        <v/>
      </c>
      <c r="NE23" s="88" t="str">
        <f>IF(NE22="","",VLOOKUP(NE$3,CONFIG.!$A:$M,NE$2,FALSE))</f>
        <v/>
      </c>
    </row>
    <row r="24" spans="1:370" ht="15.75" thickBot="1" x14ac:dyDescent="0.3">
      <c r="A24" s="11">
        <v>19</v>
      </c>
      <c r="B24" s="11">
        <f t="shared" ref="B24" si="59">B25</f>
        <v>10</v>
      </c>
      <c r="C24" s="11">
        <f t="shared" si="40"/>
        <v>332</v>
      </c>
      <c r="D24" s="141">
        <v>332</v>
      </c>
      <c r="E24" s="98" t="s">
        <v>76</v>
      </c>
      <c r="F24" s="98" t="s">
        <v>76</v>
      </c>
      <c r="G24" s="98" t="s">
        <v>67</v>
      </c>
      <c r="H24" s="10" t="str">
        <f t="shared" ref="H24" si="60">IF(ISERROR(HLOOKUP(H25,$T$4:$ZZ$1244,$A24+2,FALSE)=TRUE),"",HLOOKUP(H25,$T$4:$ZZ$1244,$A24+2,FALSE))</f>
        <v/>
      </c>
      <c r="I24" s="10" t="str">
        <f t="shared" ref="I24" si="61">IF(ISERROR(HLOOKUP(I25,$T$4:$ZZ$1244,$A24+2,FALSE)=TRUE),"",HLOOKUP(I25,$T$4:$ZZ$1244,$A24+2,FALSE))</f>
        <v/>
      </c>
      <c r="J24" s="10"/>
      <c r="K24" s="10" t="str">
        <f t="shared" ref="K24" si="62">IF(ISERROR(HLOOKUP(K25,$T$4:$ZZ$1244,$A24+2,FALSE)=TRUE),"",HLOOKUP(K25,$T$4:$ZZ$1244,$A24+2,FALSE))</f>
        <v/>
      </c>
      <c r="L24" s="10"/>
      <c r="M24" s="10"/>
      <c r="N24" s="10"/>
      <c r="O24" s="10"/>
      <c r="P24" s="10"/>
      <c r="Q24" s="10"/>
      <c r="R24" s="98" t="s">
        <v>68</v>
      </c>
      <c r="S24" s="98" t="s">
        <v>84</v>
      </c>
      <c r="T24" s="137" t="s">
        <v>76</v>
      </c>
      <c r="U24" s="90" t="s">
        <v>75</v>
      </c>
      <c r="V24" s="90"/>
      <c r="W24" s="90" t="s">
        <v>67</v>
      </c>
      <c r="X24" s="90"/>
      <c r="Y24" s="90"/>
      <c r="Z24" s="147"/>
      <c r="AA24" s="90"/>
      <c r="AB24" s="90"/>
      <c r="AC24" s="90" t="s">
        <v>69</v>
      </c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 t="s">
        <v>69</v>
      </c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1"/>
      <c r="BC24" s="89" t="s">
        <v>76</v>
      </c>
      <c r="BD24" s="90"/>
      <c r="BE24" s="90" t="s">
        <v>69</v>
      </c>
      <c r="BF24" s="90" t="s">
        <v>76</v>
      </c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1"/>
      <c r="CL24" s="92"/>
      <c r="CM24" s="93"/>
      <c r="CN24" s="93"/>
      <c r="CO24" s="93"/>
      <c r="CP24" s="93" t="s">
        <v>60</v>
      </c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4"/>
      <c r="DU24" s="89" t="s">
        <v>76</v>
      </c>
      <c r="DV24" s="90" t="s">
        <v>82</v>
      </c>
      <c r="DW24" s="90"/>
      <c r="DX24" s="90"/>
      <c r="DY24" s="90"/>
      <c r="DZ24" s="90" t="s">
        <v>67</v>
      </c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90"/>
      <c r="EZ24" s="90"/>
      <c r="FA24" s="90"/>
      <c r="FB24" s="90"/>
      <c r="FC24" s="91"/>
      <c r="FD24" s="92"/>
      <c r="FE24" s="93" t="s">
        <v>60</v>
      </c>
      <c r="FF24" s="93" t="s">
        <v>60</v>
      </c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4"/>
      <c r="GM24" s="92" t="s">
        <v>60</v>
      </c>
      <c r="GN24" s="93" t="s">
        <v>60</v>
      </c>
      <c r="GO24" s="93" t="s">
        <v>60</v>
      </c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4"/>
      <c r="HV24" s="92" t="s">
        <v>60</v>
      </c>
      <c r="HW24" s="93" t="s">
        <v>60</v>
      </c>
      <c r="HX24" s="93" t="s">
        <v>60</v>
      </c>
      <c r="HY24" s="93"/>
      <c r="HZ24" s="93"/>
      <c r="IA24" s="93"/>
      <c r="IB24" s="93"/>
      <c r="IC24" s="93" t="s">
        <v>60</v>
      </c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  <c r="IX24" s="93"/>
      <c r="IY24" s="93"/>
      <c r="IZ24" s="93"/>
      <c r="JA24" s="93"/>
      <c r="JB24" s="93"/>
      <c r="JC24" s="93"/>
      <c r="JD24" s="94"/>
      <c r="JE24" s="92"/>
      <c r="JF24" s="93"/>
      <c r="JG24" s="93"/>
      <c r="JH24" s="93" t="s">
        <v>60</v>
      </c>
      <c r="JI24" s="93"/>
      <c r="JJ24" s="93"/>
      <c r="JK24" s="93"/>
      <c r="JL24" s="93"/>
      <c r="JM24" s="93"/>
      <c r="JN24" s="93"/>
      <c r="JO24" s="93"/>
      <c r="JP24" s="93"/>
      <c r="JQ24" s="93"/>
      <c r="JR24" s="93"/>
      <c r="JS24" s="93"/>
      <c r="JT24" s="93"/>
      <c r="JU24" s="93"/>
      <c r="JV24" s="93"/>
      <c r="JW24" s="93"/>
      <c r="JX24" s="93"/>
      <c r="JY24" s="93"/>
      <c r="JZ24" s="93"/>
      <c r="KA24" s="93"/>
      <c r="KB24" s="93"/>
      <c r="KC24" s="93"/>
      <c r="KD24" s="93"/>
      <c r="KE24" s="93"/>
      <c r="KF24" s="93"/>
      <c r="KG24" s="93"/>
      <c r="KH24" s="93"/>
      <c r="KI24" s="93"/>
      <c r="KJ24" s="93"/>
      <c r="KK24" s="93"/>
      <c r="KL24" s="93"/>
      <c r="KM24" s="94"/>
      <c r="KN24" s="92" t="s">
        <v>60</v>
      </c>
      <c r="KO24" s="93"/>
      <c r="KP24" s="93"/>
      <c r="KQ24" s="93"/>
      <c r="KR24" s="93" t="s">
        <v>60</v>
      </c>
      <c r="KS24" s="93"/>
      <c r="KT24" s="93"/>
      <c r="KU24" s="93" t="s">
        <v>60</v>
      </c>
      <c r="KV24" s="93" t="s">
        <v>60</v>
      </c>
      <c r="KW24" s="93"/>
      <c r="KX24" s="93" t="s">
        <v>60</v>
      </c>
      <c r="KY24" s="93"/>
      <c r="KZ24" s="93"/>
      <c r="LA24" s="93"/>
      <c r="LB24" s="93"/>
      <c r="LC24" s="93"/>
      <c r="LD24" s="93"/>
      <c r="LE24" s="93"/>
      <c r="LF24" s="93"/>
      <c r="LG24" s="93"/>
      <c r="LH24" s="93"/>
      <c r="LI24" s="93"/>
      <c r="LJ24" s="93"/>
      <c r="LK24" s="93"/>
      <c r="LL24" s="93"/>
      <c r="LM24" s="93"/>
      <c r="LN24" s="93"/>
      <c r="LO24" s="93"/>
      <c r="LP24" s="93"/>
      <c r="LQ24" s="93"/>
      <c r="LR24" s="93"/>
      <c r="LS24" s="93"/>
      <c r="LT24" s="93"/>
      <c r="LU24" s="93"/>
      <c r="LV24" s="94"/>
      <c r="LW24" s="92"/>
      <c r="LX24" s="93"/>
      <c r="LY24" s="93"/>
      <c r="LZ24" s="93"/>
      <c r="MA24" s="93"/>
      <c r="MB24" s="93"/>
      <c r="MC24" s="93"/>
      <c r="MD24" s="93"/>
      <c r="ME24" s="93"/>
      <c r="MF24" s="93"/>
      <c r="MG24" s="93"/>
      <c r="MH24" s="93"/>
      <c r="MI24" s="93"/>
      <c r="MJ24" s="93"/>
      <c r="MK24" s="93"/>
      <c r="ML24" s="93"/>
      <c r="MM24" s="93"/>
      <c r="MN24" s="93"/>
      <c r="MO24" s="93"/>
      <c r="MP24" s="93"/>
      <c r="MQ24" s="93"/>
      <c r="MR24" s="93"/>
      <c r="MS24" s="93"/>
      <c r="MT24" s="93"/>
      <c r="MU24" s="93"/>
      <c r="MV24" s="93"/>
      <c r="MW24" s="93"/>
      <c r="MX24" s="93"/>
      <c r="MY24" s="93"/>
      <c r="MZ24" s="93"/>
      <c r="NA24" s="93"/>
      <c r="NB24" s="93"/>
      <c r="NC24" s="93"/>
      <c r="ND24" s="93"/>
      <c r="NE24" s="94"/>
      <c r="NF24" s="138"/>
    </row>
    <row r="25" spans="1:370" ht="15.75" hidden="1" thickBot="1" x14ac:dyDescent="0.3">
      <c r="A25" s="11">
        <v>20</v>
      </c>
      <c r="B25" s="11">
        <f t="shared" ref="B25" si="63">IF(D25="OK",1+B23,B23)</f>
        <v>10</v>
      </c>
      <c r="C25" s="11" t="str">
        <f t="shared" si="40"/>
        <v/>
      </c>
      <c r="D25" s="142" t="str">
        <f>IF(ISERROR(IF(CONCATENATE(H25,I25,J25,K25,L25,M25,N25,O25,P25,Q25)=CONCATENATE(H$5,I$5,J$5,K$5,L$5,M$5,N$5,O$5,P$5,Q$5),"OK","NON")=TRUE),"NON",IF(CONCATENATE(H25,I25,J25,K25,L25,M25,N25,O25,P25,Q25)=CONCATENATE(H$5,I$5,J$5,K$5,L$5,M$5,N$5,O$5,P$5,Q$5),"OK","NON"))</f>
        <v>OK</v>
      </c>
      <c r="E25" s="84"/>
      <c r="F25" s="84"/>
      <c r="G25" s="84"/>
      <c r="H25" s="85" t="str">
        <f t="shared" ref="H25" si="64">HLOOKUP(H$5,$T25:$AAG25,1,FALSE)</f>
        <v/>
      </c>
      <c r="I25" s="85" t="str">
        <f t="shared" si="58"/>
        <v/>
      </c>
      <c r="J25" s="85" t="str">
        <f t="shared" si="58"/>
        <v/>
      </c>
      <c r="K25" s="85" t="str">
        <f t="shared" si="58"/>
        <v/>
      </c>
      <c r="L25" s="85" t="str">
        <f t="shared" si="58"/>
        <v/>
      </c>
      <c r="M25" s="85" t="str">
        <f t="shared" si="58"/>
        <v/>
      </c>
      <c r="N25" s="85" t="str">
        <f t="shared" si="58"/>
        <v/>
      </c>
      <c r="O25" s="85" t="str">
        <f t="shared" si="58"/>
        <v/>
      </c>
      <c r="P25" s="85" t="str">
        <f t="shared" si="58"/>
        <v/>
      </c>
      <c r="Q25" s="85" t="str">
        <f t="shared" si="58"/>
        <v/>
      </c>
      <c r="R25" s="85"/>
      <c r="S25" s="84"/>
      <c r="T25" s="86" t="str">
        <f>IF(T24="","",VLOOKUP(T$3,CONFIG.!$A:$M,T$2,FALSE))</f>
        <v>Acier brut et trempé / phosphaté</v>
      </c>
      <c r="U25" s="87" t="str">
        <f>IF(U24="","",VLOOKUP(U$3,CONFIG.!$A:$M,U$2,FALSE))</f>
        <v>Acier électro zingué.</v>
      </c>
      <c r="V25" s="87" t="str">
        <f>IF(V24="","",VLOOKUP(V$3,CONFIG.!$A:$M,V$2,FALSE))</f>
        <v/>
      </c>
      <c r="W25" s="87" t="str">
        <f>IF(W24="","",VLOOKUP(W$3,CONFIG.!$A:$M,W$2,FALSE))</f>
        <v>Acier laminé à froid, tôlerie fine / phosphaté</v>
      </c>
      <c r="X25" s="87" t="str">
        <f>IF(X24="","",VLOOKUP(X$3,CONFIG.!$A:$M,X$2,FALSE))</f>
        <v/>
      </c>
      <c r="Y25" s="87" t="str">
        <f>IF(Y24="","",VLOOKUP(Y$3,CONFIG.!$A:$M,Y$2,FALSE))</f>
        <v/>
      </c>
      <c r="Z25" s="87" t="str">
        <f>IF(Z24="","",VLOOKUP(Z$3,CONFIG.!$A:$M,Z$2,FALSE))</f>
        <v/>
      </c>
      <c r="AA25" s="87" t="str">
        <f>IF(AA24="","",VLOOKUP(AA$3,CONFIG.!$A:$M,AA$2,FALSE))</f>
        <v/>
      </c>
      <c r="AB25" s="87" t="str">
        <f>IF(AB24="","",VLOOKUP(AB$3,CONFIG.!$A:$M,AB$2,FALSE))</f>
        <v/>
      </c>
      <c r="AC25" s="87" t="str">
        <f>IF(AC24="","",VLOOKUP(AC$3,CONFIG.!$A:$M,AC$2,FALSE))</f>
        <v>Bétons poreux.</v>
      </c>
      <c r="AD25" s="87" t="str">
        <f>IF(AD24="","",VLOOKUP(AD$3,CONFIG.!$A:$M,AD$2,FALSE))</f>
        <v/>
      </c>
      <c r="AE25" s="87" t="str">
        <f>IF(AE24="","",VLOOKUP(AE$3,CONFIG.!$A:$M,AE$2,FALSE))</f>
        <v/>
      </c>
      <c r="AF25" s="87" t="str">
        <f>IF(AF24="","",VLOOKUP(AF$3,CONFIG.!$A:$M,AF$2,FALSE))</f>
        <v/>
      </c>
      <c r="AG25" s="87" t="str">
        <f>IF(AG24="","",VLOOKUP(AG$3,CONFIG.!$A:$M,AG$2,FALSE))</f>
        <v/>
      </c>
      <c r="AH25" s="87" t="str">
        <f>IF(AH24="","",VLOOKUP(AH$3,CONFIG.!$A:$M,AH$2,FALSE))</f>
        <v/>
      </c>
      <c r="AI25" s="87" t="str">
        <f>IF(AI24="","",VLOOKUP(AI$3,CONFIG.!$A:$M,AI$2,FALSE))</f>
        <v/>
      </c>
      <c r="AJ25" s="87" t="str">
        <f>IF(AJ24="","",VLOOKUP(AJ$3,CONFIG.!$A:$M,AJ$2,FALSE))</f>
        <v/>
      </c>
      <c r="AK25" s="87" t="str">
        <f>IF(AK24="","",VLOOKUP(AK$3,CONFIG.!$A:$M,AK$2,FALSE))</f>
        <v/>
      </c>
      <c r="AL25" s="87" t="str">
        <f>IF(AL24="","",VLOOKUP(AL$3,CONFIG.!$A:$M,AL$2,FALSE))</f>
        <v/>
      </c>
      <c r="AM25" s="87" t="str">
        <f>IF(AM24="","",VLOOKUP(AM$3,CONFIG.!$A:$M,AM$2,FALSE))</f>
        <v/>
      </c>
      <c r="AN25" s="87" t="str">
        <f>IF(AN24="","",VLOOKUP(AN$3,CONFIG.!$A:$M,AN$2,FALSE))</f>
        <v/>
      </c>
      <c r="AO25" s="87" t="str">
        <f>IF(AO24="","",VLOOKUP(AO$3,CONFIG.!$A:$M,AO$2,FALSE))</f>
        <v/>
      </c>
      <c r="AP25" s="87" t="str">
        <f>IF(AP24="","",VLOOKUP(AP$3,CONFIG.!$A:$M,AP$2,FALSE))</f>
        <v/>
      </c>
      <c r="AQ25" s="87" t="str">
        <f>IF(AQ24="","",VLOOKUP(AQ$3,CONFIG.!$A:$M,AQ$2,FALSE))</f>
        <v>Fonte.</v>
      </c>
      <c r="AR25" s="87" t="str">
        <f>IF(AR24="","",VLOOKUP(AR$3,CONFIG.!$A:$M,AR$2,FALSE))</f>
        <v/>
      </c>
      <c r="AS25" s="87" t="str">
        <f>IF(AS24="","",VLOOKUP(AS$3,CONFIG.!$A:$M,AS$2,FALSE))</f>
        <v/>
      </c>
      <c r="AT25" s="87" t="str">
        <f>IF(AT24="","",VLOOKUP(AT$3,CONFIG.!$A:$M,AT$2,FALSE))</f>
        <v/>
      </c>
      <c r="AU25" s="87" t="str">
        <f>IF(AU24="","",VLOOKUP(AU$3,CONFIG.!$A:$M,AU$2,FALSE))</f>
        <v/>
      </c>
      <c r="AV25" s="87" t="str">
        <f>IF(AV24="","",VLOOKUP(AV$3,CONFIG.!$A:$M,AV$2,FALSE))</f>
        <v/>
      </c>
      <c r="AW25" s="87" t="str">
        <f>IF(AW24="","",VLOOKUP(AW$3,CONFIG.!$A:$M,AW$2,FALSE))</f>
        <v/>
      </c>
      <c r="AX25" s="87" t="str">
        <f>IF(AX24="","",VLOOKUP(AX$3,CONFIG.!$A:$M,AX$2,FALSE))</f>
        <v/>
      </c>
      <c r="AY25" s="87" t="str">
        <f>IF(AY24="","",VLOOKUP(AY$3,CONFIG.!$A:$M,AY$2,FALSE))</f>
        <v/>
      </c>
      <c r="AZ25" s="87" t="str">
        <f>IF(AZ24="","",VLOOKUP(AZ$3,CONFIG.!$A:$M,AZ$2,FALSE))</f>
        <v/>
      </c>
      <c r="BA25" s="87" t="str">
        <f>IF(BA24="","",VLOOKUP(BA$3,CONFIG.!$A:$M,BA$2,FALSE))</f>
        <v/>
      </c>
      <c r="BB25" s="88" t="str">
        <f>IF(BB24="","",VLOOKUP(BB$3,CONFIG.!$A:$M,BB$2,FALSE))</f>
        <v/>
      </c>
      <c r="BC25" s="86" t="str">
        <f>IF(BC24="","",VLOOKUP(BC$3,CONFIG.!$A:$M,BC$2,FALSE))</f>
        <v>EXTERIEUR</v>
      </c>
      <c r="BD25" s="87" t="str">
        <f>IF(BD24="","",VLOOKUP(BD$3,CONFIG.!$A:$M,BD$2,FALSE))</f>
        <v/>
      </c>
      <c r="BE25" s="87" t="str">
        <f>IF(BE24="","",VLOOKUP(BE$3,CONFIG.!$A:$M,BE$2,FALSE))</f>
        <v>INTERIEUR</v>
      </c>
      <c r="BF25" s="87" t="str">
        <f>IF(BF24="","",VLOOKUP(BF$3,CONFIG.!$A:$M,BF$2,FALSE))</f>
        <v>PRIMAIRE avant FINITION</v>
      </c>
      <c r="BG25" s="87" t="str">
        <f>IF(BG24="","",VLOOKUP(BG$3,CONFIG.!$A:$M,BG$2,FALSE))</f>
        <v/>
      </c>
      <c r="BH25" s="87" t="str">
        <f>IF(BH24="","",VLOOKUP(BH$3,CONFIG.!$A:$M,BH$2,FALSE))</f>
        <v/>
      </c>
      <c r="BI25" s="87" t="str">
        <f>IF(BI24="","",VLOOKUP(BI$3,CONFIG.!$A:$M,BI$2,FALSE))</f>
        <v/>
      </c>
      <c r="BJ25" s="87" t="str">
        <f>IF(BJ24="","",VLOOKUP(BJ$3,CONFIG.!$A:$M,BJ$2,FALSE))</f>
        <v/>
      </c>
      <c r="BK25" s="87" t="str">
        <f>IF(BK24="","",VLOOKUP(BK$3,CONFIG.!$A:$M,BK$2,FALSE))</f>
        <v/>
      </c>
      <c r="BL25" s="87" t="str">
        <f>IF(BL24="","",VLOOKUP(BL$3,CONFIG.!$A:$M,BL$2,FALSE))</f>
        <v/>
      </c>
      <c r="BM25" s="87" t="str">
        <f>IF(BM24="","",VLOOKUP(BM$3,CONFIG.!$A:$M,BM$2,FALSE))</f>
        <v/>
      </c>
      <c r="BN25" s="87" t="str">
        <f>IF(BN24="","",VLOOKUP(BN$3,CONFIG.!$A:$M,BN$2,FALSE))</f>
        <v/>
      </c>
      <c r="BO25" s="87" t="str">
        <f>IF(BO24="","",VLOOKUP(BO$3,CONFIG.!$A:$M,BO$2,FALSE))</f>
        <v/>
      </c>
      <c r="BP25" s="87" t="str">
        <f>IF(BP24="","",VLOOKUP(BP$3,CONFIG.!$A:$M,BP$2,FALSE))</f>
        <v/>
      </c>
      <c r="BQ25" s="87" t="str">
        <f>IF(BQ24="","",VLOOKUP(BQ$3,CONFIG.!$A:$M,BQ$2,FALSE))</f>
        <v/>
      </c>
      <c r="BR25" s="87" t="str">
        <f>IF(BR24="","",VLOOKUP(BR$3,CONFIG.!$A:$M,BR$2,FALSE))</f>
        <v/>
      </c>
      <c r="BS25" s="87" t="str">
        <f>IF(BS24="","",VLOOKUP(BS$3,CONFIG.!$A:$M,BS$2,FALSE))</f>
        <v/>
      </c>
      <c r="BT25" s="87" t="str">
        <f>IF(BT24="","",VLOOKUP(BT$3,CONFIG.!$A:$M,BT$2,FALSE))</f>
        <v/>
      </c>
      <c r="BU25" s="87" t="str">
        <f>IF(BU24="","",VLOOKUP(BU$3,CONFIG.!$A:$M,BU$2,FALSE))</f>
        <v/>
      </c>
      <c r="BV25" s="87" t="str">
        <f>IF(BV24="","",VLOOKUP(BV$3,CONFIG.!$A:$M,BV$2,FALSE))</f>
        <v/>
      </c>
      <c r="BW25" s="87" t="str">
        <f>IF(BW24="","",VLOOKUP(BW$3,CONFIG.!$A:$M,BW$2,FALSE))</f>
        <v/>
      </c>
      <c r="BX25" s="87" t="str">
        <f>IF(BX24="","",VLOOKUP(BX$3,CONFIG.!$A:$M,BX$2,FALSE))</f>
        <v/>
      </c>
      <c r="BY25" s="87" t="str">
        <f>IF(BY24="","",VLOOKUP(BY$3,CONFIG.!$A:$M,BY$2,FALSE))</f>
        <v/>
      </c>
      <c r="BZ25" s="87" t="str">
        <f>IF(BZ24="","",VLOOKUP(BZ$3,CONFIG.!$A:$M,BZ$2,FALSE))</f>
        <v/>
      </c>
      <c r="CA25" s="87" t="str">
        <f>IF(CA24="","",VLOOKUP(CA$3,CONFIG.!$A:$M,CA$2,FALSE))</f>
        <v/>
      </c>
      <c r="CB25" s="87" t="str">
        <f>IF(CB24="","",VLOOKUP(CB$3,CONFIG.!$A:$M,CB$2,FALSE))</f>
        <v/>
      </c>
      <c r="CC25" s="87" t="str">
        <f>IF(CC24="","",VLOOKUP(CC$3,CONFIG.!$A:$M,CC$2,FALSE))</f>
        <v/>
      </c>
      <c r="CD25" s="87" t="str">
        <f>IF(CD24="","",VLOOKUP(CD$3,CONFIG.!$A:$M,CD$2,FALSE))</f>
        <v/>
      </c>
      <c r="CE25" s="87" t="str">
        <f>IF(CE24="","",VLOOKUP(CE$3,CONFIG.!$A:$M,CE$2,FALSE))</f>
        <v/>
      </c>
      <c r="CF25" s="87" t="str">
        <f>IF(CF24="","",VLOOKUP(CF$3,CONFIG.!$A:$M,CF$2,FALSE))</f>
        <v/>
      </c>
      <c r="CG25" s="87" t="str">
        <f>IF(CG24="","",VLOOKUP(CG$3,CONFIG.!$A:$M,CG$2,FALSE))</f>
        <v/>
      </c>
      <c r="CH25" s="87" t="str">
        <f>IF(CH24="","",VLOOKUP(CH$3,CONFIG.!$A:$M,CH$2,FALSE))</f>
        <v/>
      </c>
      <c r="CI25" s="87" t="str">
        <f>IF(CI24="","",VLOOKUP(CI$3,CONFIG.!$A:$M,CI$2,FALSE))</f>
        <v/>
      </c>
      <c r="CJ25" s="87" t="str">
        <f>IF(CJ24="","",VLOOKUP(CJ$3,CONFIG.!$A:$M,CJ$2,FALSE))</f>
        <v/>
      </c>
      <c r="CK25" s="88" t="str">
        <f>IF(CK24="","",VLOOKUP(CK$3,CONFIG.!$A:$M,CK$2,FALSE))</f>
        <v/>
      </c>
      <c r="CL25" s="86" t="str">
        <f>IF(CL24="","",VLOOKUP(CL$3,CONFIG.!$A:$M,CL$2,FALSE))</f>
        <v/>
      </c>
      <c r="CM25" s="87" t="str">
        <f>IF(CM24="","",VLOOKUP(CM$3,CONFIG.!$A:$M,CM$2,FALSE))</f>
        <v/>
      </c>
      <c r="CN25" s="87" t="str">
        <f>IF(CN24="","",VLOOKUP(CN$3,CONFIG.!$A:$M,CN$2,FALSE))</f>
        <v/>
      </c>
      <c r="CO25" s="87" t="str">
        <f>IF(CO24="","",VLOOKUP(CO$3,CONFIG.!$A:$M,CO$2,FALSE))</f>
        <v/>
      </c>
      <c r="CP25" s="87" t="str">
        <f>IF(CP24="","",VLOOKUP(CP$3,CONFIG.!$A:$M,CP$2,FALSE))</f>
        <v>SOLVANTE</v>
      </c>
      <c r="CQ25" s="87" t="str">
        <f>IF(CQ24="","",VLOOKUP(CQ$3,CONFIG.!$A:$M,CQ$2,FALSE))</f>
        <v/>
      </c>
      <c r="CR25" s="87" t="str">
        <f>IF(CR24="","",VLOOKUP(CR$3,CONFIG.!$A:$M,CR$2,FALSE))</f>
        <v/>
      </c>
      <c r="CS25" s="87" t="str">
        <f>IF(CS24="","",VLOOKUP(CS$3,CONFIG.!$A:$M,CS$2,FALSE))</f>
        <v/>
      </c>
      <c r="CT25" s="87" t="str">
        <f>IF(CT24="","",VLOOKUP(CT$3,CONFIG.!$A:$M,CT$2,FALSE))</f>
        <v/>
      </c>
      <c r="CU25" s="87" t="str">
        <f>IF(CU24="","",VLOOKUP(CU$3,CONFIG.!$A:$M,CU$2,FALSE))</f>
        <v/>
      </c>
      <c r="CV25" s="87" t="str">
        <f>IF(CV24="","",VLOOKUP(CV$3,CONFIG.!$A:$M,CV$2,FALSE))</f>
        <v/>
      </c>
      <c r="CW25" s="87" t="str">
        <f>IF(CW24="","",VLOOKUP(CW$3,CONFIG.!$A:$M,CW$2,FALSE))</f>
        <v/>
      </c>
      <c r="CX25" s="87" t="str">
        <f>IF(CX24="","",VLOOKUP(CX$3,CONFIG.!$A:$M,CX$2,FALSE))</f>
        <v/>
      </c>
      <c r="CY25" s="87" t="str">
        <f>IF(CY24="","",VLOOKUP(CY$3,CONFIG.!$A:$M,CY$2,FALSE))</f>
        <v/>
      </c>
      <c r="CZ25" s="87" t="str">
        <f>IF(CZ24="","",VLOOKUP(CZ$3,CONFIG.!$A:$M,CZ$2,FALSE))</f>
        <v/>
      </c>
      <c r="DA25" s="87" t="str">
        <f>IF(DA24="","",VLOOKUP(DA$3,CONFIG.!$A:$M,DA$2,FALSE))</f>
        <v/>
      </c>
      <c r="DB25" s="87" t="str">
        <f>IF(DB24="","",VLOOKUP(DB$3,CONFIG.!$A:$M,DB$2,FALSE))</f>
        <v/>
      </c>
      <c r="DC25" s="87" t="str">
        <f>IF(DC24="","",VLOOKUP(DC$3,CONFIG.!$A:$M,DC$2,FALSE))</f>
        <v/>
      </c>
      <c r="DD25" s="87" t="str">
        <f>IF(DD24="","",VLOOKUP(DD$3,CONFIG.!$A:$M,DD$2,FALSE))</f>
        <v/>
      </c>
      <c r="DE25" s="87" t="str">
        <f>IF(DE24="","",VLOOKUP(DE$3,CONFIG.!$A:$M,DE$2,FALSE))</f>
        <v/>
      </c>
      <c r="DF25" s="87" t="str">
        <f>IF(DF24="","",VLOOKUP(DF$3,CONFIG.!$A:$M,DF$2,FALSE))</f>
        <v/>
      </c>
      <c r="DG25" s="87" t="str">
        <f>IF(DG24="","",VLOOKUP(DG$3,CONFIG.!$A:$M,DG$2,FALSE))</f>
        <v/>
      </c>
      <c r="DH25" s="87" t="str">
        <f>IF(DH24="","",VLOOKUP(DH$3,CONFIG.!$A:$M,DH$2,FALSE))</f>
        <v/>
      </c>
      <c r="DI25" s="87" t="str">
        <f>IF(DI24="","",VLOOKUP(DI$3,CONFIG.!$A:$M,DI$2,FALSE))</f>
        <v/>
      </c>
      <c r="DJ25" s="87" t="str">
        <f>IF(DJ24="","",VLOOKUP(DJ$3,CONFIG.!$A:$M,DJ$2,FALSE))</f>
        <v/>
      </c>
      <c r="DK25" s="87" t="str">
        <f>IF(DK24="","",VLOOKUP(DK$3,CONFIG.!$A:$M,DK$2,FALSE))</f>
        <v/>
      </c>
      <c r="DL25" s="87" t="str">
        <f>IF(DL24="","",VLOOKUP(DL$3,CONFIG.!$A:$M,DL$2,FALSE))</f>
        <v/>
      </c>
      <c r="DM25" s="87" t="str">
        <f>IF(DM24="","",VLOOKUP(DM$3,CONFIG.!$A:$M,DM$2,FALSE))</f>
        <v/>
      </c>
      <c r="DN25" s="87" t="str">
        <f>IF(DN24="","",VLOOKUP(DN$3,CONFIG.!$A:$M,DN$2,FALSE))</f>
        <v/>
      </c>
      <c r="DO25" s="87" t="str">
        <f>IF(DO24="","",VLOOKUP(DO$3,CONFIG.!$A:$M,DO$2,FALSE))</f>
        <v/>
      </c>
      <c r="DP25" s="87" t="str">
        <f>IF(DP24="","",VLOOKUP(DP$3,CONFIG.!$A:$M,DP$2,FALSE))</f>
        <v/>
      </c>
      <c r="DQ25" s="87" t="str">
        <f>IF(DQ24="","",VLOOKUP(DQ$3,CONFIG.!$A:$M,DQ$2,FALSE))</f>
        <v/>
      </c>
      <c r="DR25" s="87" t="str">
        <f>IF(DR24="","",VLOOKUP(DR$3,CONFIG.!$A:$M,DR$2,FALSE))</f>
        <v/>
      </c>
      <c r="DS25" s="87" t="str">
        <f>IF(DS24="","",VLOOKUP(DS$3,CONFIG.!$A:$M,DS$2,FALSE))</f>
        <v/>
      </c>
      <c r="DT25" s="88" t="str">
        <f>IF(DT24="","",VLOOKUP(DT$3,CONFIG.!$A:$M,DT$2,FALSE))</f>
        <v/>
      </c>
      <c r="DU25" s="86" t="str">
        <f>IF(DU24="","",VLOOKUP(DU$3,CONFIG.!$A:$M,DU$2,FALSE))</f>
        <v>ABRASION</v>
      </c>
      <c r="DV25" s="87" t="str">
        <f>IF(DV24="","",VLOOKUP(DV$3,CONFIG.!$A:$M,DV$2,FALSE))</f>
        <v>CHIMIQUE</v>
      </c>
      <c r="DW25" s="87" t="str">
        <f>IF(DW24="","",VLOOKUP(DW$3,CONFIG.!$A:$M,DW$2,FALSE))</f>
        <v/>
      </c>
      <c r="DX25" s="87" t="str">
        <f>IF(DX24="","",VLOOKUP(DX$3,CONFIG.!$A:$M,DX$2,FALSE))</f>
        <v/>
      </c>
      <c r="DY25" s="87" t="str">
        <f>IF(DY24="","",VLOOKUP(DY$3,CONFIG.!$A:$M,DY$2,FALSE))</f>
        <v/>
      </c>
      <c r="DZ25" s="87" t="str">
        <f>IF(DZ24="","",VLOOKUP(DZ$3,CONFIG.!$A:$M,DZ$2,FALSE))</f>
        <v>ULTRA VIOLET</v>
      </c>
      <c r="EA25" s="87" t="str">
        <f>IF(EA24="","",VLOOKUP(EA$3,CONFIG.!$A:$M,EA$2,FALSE))</f>
        <v/>
      </c>
      <c r="EB25" s="87" t="str">
        <f>IF(EB24="","",VLOOKUP(EB$3,CONFIG.!$A:$M,EB$2,FALSE))</f>
        <v/>
      </c>
      <c r="EC25" s="87" t="str">
        <f>IF(EC24="","",VLOOKUP(EC$3,CONFIG.!$A:$M,EC$2,FALSE))</f>
        <v/>
      </c>
      <c r="ED25" s="87" t="str">
        <f>IF(ED24="","",VLOOKUP(ED$3,CONFIG.!$A:$M,ED$2,FALSE))</f>
        <v/>
      </c>
      <c r="EE25" s="87" t="str">
        <f>IF(EE24="","",VLOOKUP(EE$3,CONFIG.!$A:$M,EE$2,FALSE))</f>
        <v/>
      </c>
      <c r="EF25" s="87" t="str">
        <f>IF(EF24="","",VLOOKUP(EF$3,CONFIG.!$A:$M,EF$2,FALSE))</f>
        <v/>
      </c>
      <c r="EG25" s="87" t="str">
        <f>IF(EG24="","",VLOOKUP(EG$3,CONFIG.!$A:$M,EG$2,FALSE))</f>
        <v/>
      </c>
      <c r="EH25" s="87" t="str">
        <f>IF(EH24="","",VLOOKUP(EH$3,CONFIG.!$A:$M,EH$2,FALSE))</f>
        <v/>
      </c>
      <c r="EI25" s="87" t="str">
        <f>IF(EI24="","",VLOOKUP(EI$3,CONFIG.!$A:$M,EI$2,FALSE))</f>
        <v/>
      </c>
      <c r="EJ25" s="87" t="str">
        <f>IF(EJ24="","",VLOOKUP(EJ$3,CONFIG.!$A:$M,EJ$2,FALSE))</f>
        <v/>
      </c>
      <c r="EK25" s="87" t="str">
        <f>IF(EK24="","",VLOOKUP(EK$3,CONFIG.!$A:$M,EK$2,FALSE))</f>
        <v/>
      </c>
      <c r="EL25" s="87" t="str">
        <f>IF(EL24="","",VLOOKUP(EL$3,CONFIG.!$A:$M,EL$2,FALSE))</f>
        <v/>
      </c>
      <c r="EM25" s="87" t="str">
        <f>IF(EM24="","",VLOOKUP(EM$3,CONFIG.!$A:$M,EM$2,FALSE))</f>
        <v/>
      </c>
      <c r="EN25" s="87" t="str">
        <f>IF(EN24="","",VLOOKUP(EN$3,CONFIG.!$A:$M,EN$2,FALSE))</f>
        <v/>
      </c>
      <c r="EO25" s="87" t="str">
        <f>IF(EO24="","",VLOOKUP(EO$3,CONFIG.!$A:$M,EO$2,FALSE))</f>
        <v/>
      </c>
      <c r="EP25" s="87" t="str">
        <f>IF(EP24="","",VLOOKUP(EP$3,CONFIG.!$A:$M,EP$2,FALSE))</f>
        <v/>
      </c>
      <c r="EQ25" s="87" t="str">
        <f>IF(EQ24="","",VLOOKUP(EQ$3,CONFIG.!$A:$M,EQ$2,FALSE))</f>
        <v/>
      </c>
      <c r="ER25" s="87" t="str">
        <f>IF(ER24="","",VLOOKUP(ER$3,CONFIG.!$A:$M,ER$2,FALSE))</f>
        <v/>
      </c>
      <c r="ES25" s="87" t="str">
        <f>IF(ES24="","",VLOOKUP(ES$3,CONFIG.!$A:$M,ES$2,FALSE))</f>
        <v/>
      </c>
      <c r="ET25" s="87" t="str">
        <f>IF(ET24="","",VLOOKUP(ET$3,CONFIG.!$A:$M,ET$2,FALSE))</f>
        <v/>
      </c>
      <c r="EU25" s="87" t="str">
        <f>IF(EU24="","",VLOOKUP(EU$3,CONFIG.!$A:$M,EU$2,FALSE))</f>
        <v/>
      </c>
      <c r="EV25" s="87" t="str">
        <f>IF(EV24="","",VLOOKUP(EV$3,CONFIG.!$A:$M,EV$2,FALSE))</f>
        <v/>
      </c>
      <c r="EW25" s="87" t="str">
        <f>IF(EW24="","",VLOOKUP(EW$3,CONFIG.!$A:$M,EW$2,FALSE))</f>
        <v/>
      </c>
      <c r="EX25" s="87" t="str">
        <f>IF(EX24="","",VLOOKUP(EX$3,CONFIG.!$A:$M,EX$2,FALSE))</f>
        <v/>
      </c>
      <c r="EY25" s="87" t="str">
        <f>IF(EY24="","",VLOOKUP(EY$3,CONFIG.!$A:$M,EY$2,FALSE))</f>
        <v/>
      </c>
      <c r="EZ25" s="87" t="str">
        <f>IF(EZ24="","",VLOOKUP(EZ$3,CONFIG.!$A:$M,EZ$2,FALSE))</f>
        <v/>
      </c>
      <c r="FA25" s="87" t="str">
        <f>IF(FA24="","",VLOOKUP(FA$3,CONFIG.!$A:$M,FA$2,FALSE))</f>
        <v/>
      </c>
      <c r="FB25" s="87" t="str">
        <f>IF(FB24="","",VLOOKUP(FB$3,CONFIG.!$A:$M,FB$2,FALSE))</f>
        <v/>
      </c>
      <c r="FC25" s="88" t="str">
        <f>IF(FC24="","",VLOOKUP(FC$3,CONFIG.!$A:$M,FC$2,FALSE))</f>
        <v/>
      </c>
      <c r="FD25" s="86" t="str">
        <f>IF(FD24="","",VLOOKUP(FD$3,CONFIG.!$A:$M,FD$2,FALSE))</f>
        <v/>
      </c>
      <c r="FE25" s="87" t="str">
        <f>IF(FE24="","",VLOOKUP(FE$3,CONFIG.!$A:$M,FE$2,FALSE))</f>
        <v>Pulvérisation</v>
      </c>
      <c r="FF25" s="87" t="str">
        <f>IF(FF24="","",VLOOKUP(FF$3,CONFIG.!$A:$M,FF$2,FALSE))</f>
        <v>Pulvérisation électrostatique</v>
      </c>
      <c r="FG25" s="87" t="str">
        <f>IF(FG24="","",VLOOKUP(FG$3,CONFIG.!$A:$M,FG$2,FALSE))</f>
        <v/>
      </c>
      <c r="FH25" s="87" t="str">
        <f>IF(FH24="","",VLOOKUP(FH$3,CONFIG.!$A:$M,FH$2,FALSE))</f>
        <v/>
      </c>
      <c r="FI25" s="87" t="str">
        <f>IF(FI24="","",VLOOKUP(FI$3,CONFIG.!$A:$M,FI$2,FALSE))</f>
        <v/>
      </c>
      <c r="FJ25" s="87" t="str">
        <f>IF(FJ24="","",VLOOKUP(FJ$3,CONFIG.!$A:$M,FJ$2,FALSE))</f>
        <v/>
      </c>
      <c r="FK25" s="87" t="str">
        <f>IF(FK24="","",VLOOKUP(FK$3,CONFIG.!$A:$M,FK$2,FALSE))</f>
        <v/>
      </c>
      <c r="FL25" s="87" t="str">
        <f>IF(FL24="","",VLOOKUP(FL$3,CONFIG.!$A:$M,FL$2,FALSE))</f>
        <v/>
      </c>
      <c r="FM25" s="87" t="str">
        <f>IF(FM24="","",VLOOKUP(FM$3,CONFIG.!$A:$M,FM$2,FALSE))</f>
        <v/>
      </c>
      <c r="FN25" s="87" t="str">
        <f>IF(FN24="","",VLOOKUP(FN$3,CONFIG.!$A:$M,FN$2,FALSE))</f>
        <v/>
      </c>
      <c r="FO25" s="87" t="str">
        <f>IF(FO24="","",VLOOKUP(FO$3,CONFIG.!$A:$M,FO$2,FALSE))</f>
        <v/>
      </c>
      <c r="FP25" s="87" t="str">
        <f>IF(FP24="","",VLOOKUP(FP$3,CONFIG.!$A:$M,FP$2,FALSE))</f>
        <v/>
      </c>
      <c r="FQ25" s="87" t="str">
        <f>IF(FQ24="","",VLOOKUP(FQ$3,CONFIG.!$A:$M,FQ$2,FALSE))</f>
        <v/>
      </c>
      <c r="FR25" s="87" t="str">
        <f>IF(FR24="","",VLOOKUP(FR$3,CONFIG.!$A:$M,FR$2,FALSE))</f>
        <v/>
      </c>
      <c r="FS25" s="87" t="str">
        <f>IF(FS24="","",VLOOKUP(FS$3,CONFIG.!$A:$M,FS$2,FALSE))</f>
        <v/>
      </c>
      <c r="FT25" s="87" t="str">
        <f>IF(FT24="","",VLOOKUP(FT$3,CONFIG.!$A:$M,FT$2,FALSE))</f>
        <v/>
      </c>
      <c r="FU25" s="87" t="str">
        <f>IF(FU24="","",VLOOKUP(FU$3,CONFIG.!$A:$M,FU$2,FALSE))</f>
        <v/>
      </c>
      <c r="FV25" s="87" t="str">
        <f>IF(FV24="","",VLOOKUP(FV$3,CONFIG.!$A:$M,FV$2,FALSE))</f>
        <v/>
      </c>
      <c r="FW25" s="87" t="str">
        <f>IF(FW24="","",VLOOKUP(FW$3,CONFIG.!$A:$M,FW$2,FALSE))</f>
        <v/>
      </c>
      <c r="FX25" s="87" t="str">
        <f>IF(FX24="","",VLOOKUP(FX$3,CONFIG.!$A:$M,FX$2,FALSE))</f>
        <v/>
      </c>
      <c r="FY25" s="87" t="str">
        <f>IF(FY24="","",VLOOKUP(FY$3,CONFIG.!$A:$M,FY$2,FALSE))</f>
        <v/>
      </c>
      <c r="FZ25" s="87" t="str">
        <f>IF(FZ24="","",VLOOKUP(FZ$3,CONFIG.!$A:$M,FZ$2,FALSE))</f>
        <v/>
      </c>
      <c r="GA25" s="87" t="str">
        <f>IF(GA24="","",VLOOKUP(GA$3,CONFIG.!$A:$M,GA$2,FALSE))</f>
        <v/>
      </c>
      <c r="GB25" s="87" t="str">
        <f>IF(GB24="","",VLOOKUP(GB$3,CONFIG.!$A:$M,GB$2,FALSE))</f>
        <v/>
      </c>
      <c r="GC25" s="87" t="str">
        <f>IF(GC24="","",VLOOKUP(GC$3,CONFIG.!$A:$M,GC$2,FALSE))</f>
        <v/>
      </c>
      <c r="GD25" s="87" t="str">
        <f>IF(GD24="","",VLOOKUP(GD$3,CONFIG.!$A:$M,GD$2,FALSE))</f>
        <v/>
      </c>
      <c r="GE25" s="87" t="str">
        <f>IF(GE24="","",VLOOKUP(GE$3,CONFIG.!$A:$M,GE$2,FALSE))</f>
        <v/>
      </c>
      <c r="GF25" s="87" t="str">
        <f>IF(GF24="","",VLOOKUP(GF$3,CONFIG.!$A:$M,GF$2,FALSE))</f>
        <v/>
      </c>
      <c r="GG25" s="87" t="str">
        <f>IF(GG24="","",VLOOKUP(GG$3,CONFIG.!$A:$M,GG$2,FALSE))</f>
        <v/>
      </c>
      <c r="GH25" s="87" t="str">
        <f>IF(GH24="","",VLOOKUP(GH$3,CONFIG.!$A:$M,GH$2,FALSE))</f>
        <v/>
      </c>
      <c r="GI25" s="87" t="str">
        <f>IF(GI24="","",VLOOKUP(GI$3,CONFIG.!$A:$M,GI$2,FALSE))</f>
        <v/>
      </c>
      <c r="GJ25" s="87" t="str">
        <f>IF(GJ24="","",VLOOKUP(GJ$3,CONFIG.!$A:$M,GJ$2,FALSE))</f>
        <v/>
      </c>
      <c r="GK25" s="87" t="str">
        <f>IF(GK24="","",VLOOKUP(GK$3,CONFIG.!$A:$M,GK$2,FALSE))</f>
        <v/>
      </c>
      <c r="GL25" s="88" t="str">
        <f>IF(GL24="","",VLOOKUP(GL$3,CONFIG.!$A:$M,GL$2,FALSE))</f>
        <v/>
      </c>
      <c r="GM25" s="86" t="str">
        <f>IF(GM24="","",VLOOKUP(GM$3,CONFIG.!$A:$M,GM$2,FALSE))</f>
        <v>Brillant</v>
      </c>
      <c r="GN25" s="87" t="str">
        <f>IF(GN24="","",VLOOKUP(GN$3,CONFIG.!$A:$M,GN$2,FALSE))</f>
        <v>Mat</v>
      </c>
      <c r="GO25" s="87" t="str">
        <f>IF(GO24="","",VLOOKUP(GO$3,CONFIG.!$A:$M,GO$2,FALSE))</f>
        <v>Satiné</v>
      </c>
      <c r="GP25" s="87" t="str">
        <f>IF(GP24="","",VLOOKUP(GP$3,CONFIG.!$A:$M,GP$2,FALSE))</f>
        <v/>
      </c>
      <c r="GQ25" s="87" t="str">
        <f>IF(GQ24="","",VLOOKUP(GQ$3,CONFIG.!$A:$M,GQ$2,FALSE))</f>
        <v/>
      </c>
      <c r="GR25" s="87" t="str">
        <f>IF(GR24="","",VLOOKUP(GR$3,CONFIG.!$A:$M,GR$2,FALSE))</f>
        <v/>
      </c>
      <c r="GS25" s="87" t="str">
        <f>IF(GS24="","",VLOOKUP(GS$3,CONFIG.!$A:$M,GS$2,FALSE))</f>
        <v/>
      </c>
      <c r="GT25" s="87" t="str">
        <f>IF(GT24="","",VLOOKUP(GT$3,CONFIG.!$A:$M,GT$2,FALSE))</f>
        <v/>
      </c>
      <c r="GU25" s="87" t="str">
        <f>IF(GU24="","",VLOOKUP(GU$3,CONFIG.!$A:$M,GU$2,FALSE))</f>
        <v/>
      </c>
      <c r="GV25" s="87" t="str">
        <f>IF(GV24="","",VLOOKUP(GV$3,CONFIG.!$A:$M,GV$2,FALSE))</f>
        <v/>
      </c>
      <c r="GW25" s="87" t="str">
        <f>IF(GW24="","",VLOOKUP(GW$3,CONFIG.!$A:$M,GW$2,FALSE))</f>
        <v/>
      </c>
      <c r="GX25" s="87" t="str">
        <f>IF(GX24="","",VLOOKUP(GX$3,CONFIG.!$A:$M,GX$2,FALSE))</f>
        <v/>
      </c>
      <c r="GY25" s="87" t="str">
        <f>IF(GY24="","",VLOOKUP(GY$3,CONFIG.!$A:$M,GY$2,FALSE))</f>
        <v/>
      </c>
      <c r="GZ25" s="87" t="str">
        <f>IF(GZ24="","",VLOOKUP(GZ$3,CONFIG.!$A:$M,GZ$2,FALSE))</f>
        <v/>
      </c>
      <c r="HA25" s="87" t="str">
        <f>IF(HA24="","",VLOOKUP(HA$3,CONFIG.!$A:$M,HA$2,FALSE))</f>
        <v/>
      </c>
      <c r="HB25" s="87" t="str">
        <f>IF(HB24="","",VLOOKUP(HB$3,CONFIG.!$A:$M,HB$2,FALSE))</f>
        <v/>
      </c>
      <c r="HC25" s="87" t="str">
        <f>IF(HC24="","",VLOOKUP(HC$3,CONFIG.!$A:$M,HC$2,FALSE))</f>
        <v/>
      </c>
      <c r="HD25" s="87" t="str">
        <f>IF(HD24="","",VLOOKUP(HD$3,CONFIG.!$A:$M,HD$2,FALSE))</f>
        <v/>
      </c>
      <c r="HE25" s="87" t="str">
        <f>IF(HE24="","",VLOOKUP(HE$3,CONFIG.!$A:$M,HE$2,FALSE))</f>
        <v/>
      </c>
      <c r="HF25" s="87" t="str">
        <f>IF(HF24="","",VLOOKUP(HF$3,CONFIG.!$A:$M,HF$2,FALSE))</f>
        <v/>
      </c>
      <c r="HG25" s="87" t="str">
        <f>IF(HG24="","",VLOOKUP(HG$3,CONFIG.!$A:$M,HG$2,FALSE))</f>
        <v/>
      </c>
      <c r="HH25" s="87" t="str">
        <f>IF(HH24="","",VLOOKUP(HH$3,CONFIG.!$A:$M,HH$2,FALSE))</f>
        <v/>
      </c>
      <c r="HI25" s="87" t="str">
        <f>IF(HI24="","",VLOOKUP(HI$3,CONFIG.!$A:$M,HI$2,FALSE))</f>
        <v/>
      </c>
      <c r="HJ25" s="87" t="str">
        <f>IF(HJ24="","",VLOOKUP(HJ$3,CONFIG.!$A:$M,HJ$2,FALSE))</f>
        <v/>
      </c>
      <c r="HK25" s="87" t="str">
        <f>IF(HK24="","",VLOOKUP(HK$3,CONFIG.!$A:$M,HK$2,FALSE))</f>
        <v/>
      </c>
      <c r="HL25" s="87" t="str">
        <f>IF(HL24="","",VLOOKUP(HL$3,CONFIG.!$A:$M,HL$2,FALSE))</f>
        <v/>
      </c>
      <c r="HM25" s="87" t="str">
        <f>IF(HM24="","",VLOOKUP(HM$3,CONFIG.!$A:$M,HM$2,FALSE))</f>
        <v/>
      </c>
      <c r="HN25" s="87" t="str">
        <f>IF(HN24="","",VLOOKUP(HN$3,CONFIG.!$A:$M,HN$2,FALSE))</f>
        <v/>
      </c>
      <c r="HO25" s="87" t="str">
        <f>IF(HO24="","",VLOOKUP(HO$3,CONFIG.!$A:$M,HO$2,FALSE))</f>
        <v/>
      </c>
      <c r="HP25" s="87" t="str">
        <f>IF(HP24="","",VLOOKUP(HP$3,CONFIG.!$A:$M,HP$2,FALSE))</f>
        <v/>
      </c>
      <c r="HQ25" s="87" t="str">
        <f>IF(HQ24="","",VLOOKUP(HQ$3,CONFIG.!$A:$M,HQ$2,FALSE))</f>
        <v/>
      </c>
      <c r="HR25" s="87" t="str">
        <f>IF(HR24="","",VLOOKUP(HR$3,CONFIG.!$A:$M,HR$2,FALSE))</f>
        <v/>
      </c>
      <c r="HS25" s="87" t="str">
        <f>IF(HS24="","",VLOOKUP(HS$3,CONFIG.!$A:$M,HS$2,FALSE))</f>
        <v/>
      </c>
      <c r="HT25" s="87" t="str">
        <f>IF(HT24="","",VLOOKUP(HT$3,CONFIG.!$A:$M,HT$2,FALSE))</f>
        <v/>
      </c>
      <c r="HU25" s="88" t="str">
        <f>IF(HU24="","",VLOOKUP(HU$3,CONFIG.!$A:$M,HU$2,FALSE))</f>
        <v/>
      </c>
      <c r="HV25" s="86" t="str">
        <f>IF(HV24="","",VLOOKUP(HV$3,CONFIG.!$A:$M,HV$2,FALSE))</f>
        <v>Couleurs / Teintes</v>
      </c>
      <c r="HW25" s="87" t="str">
        <f>IF(HW24="","",VLOOKUP(HW$3,CONFIG.!$A:$M,HW$2,FALSE))</f>
        <v>Fluo / Photoluminescent</v>
      </c>
      <c r="HX25" s="87" t="str">
        <f>IF(HX24="","",VLOOKUP(HX$3,CONFIG.!$A:$M,HX$2,FALSE))</f>
        <v>Monocouche teinté</v>
      </c>
      <c r="HY25" s="87" t="str">
        <f>IF(HY24="","",VLOOKUP(HY$3,CONFIG.!$A:$M,HY$2,FALSE))</f>
        <v/>
      </c>
      <c r="HZ25" s="87" t="str">
        <f>IF(HZ24="","",VLOOKUP(HZ$3,CONFIG.!$A:$M,HZ$2,FALSE))</f>
        <v/>
      </c>
      <c r="IA25" s="87" t="str">
        <f>IF(IA24="","",VLOOKUP(IA$3,CONFIG.!$A:$M,IA$2,FALSE))</f>
        <v/>
      </c>
      <c r="IB25" s="87" t="str">
        <f>IF(IB24="","",VLOOKUP(IB$3,CONFIG.!$A:$M,IB$2,FALSE))</f>
        <v/>
      </c>
      <c r="IC25" s="87" t="str">
        <f>IF(IC24="","",VLOOKUP(IC$3,CONFIG.!$A:$M,IC$2,FALSE))</f>
        <v>Vernis incolore</v>
      </c>
      <c r="ID25" s="87" t="str">
        <f>IF(ID24="","",VLOOKUP(ID$3,CONFIG.!$A:$M,ID$2,FALSE))</f>
        <v/>
      </c>
      <c r="IE25" s="87" t="str">
        <f>IF(IE24="","",VLOOKUP(IE$3,CONFIG.!$A:$M,IE$2,FALSE))</f>
        <v/>
      </c>
      <c r="IF25" s="87" t="str">
        <f>IF(IF24="","",VLOOKUP(IF$3,CONFIG.!$A:$M,IF$2,FALSE))</f>
        <v/>
      </c>
      <c r="IG25" s="87" t="str">
        <f>IF(IG24="","",VLOOKUP(IG$3,CONFIG.!$A:$M,IG$2,FALSE))</f>
        <v/>
      </c>
      <c r="IH25" s="87" t="str">
        <f>IF(IH24="","",VLOOKUP(IH$3,CONFIG.!$A:$M,IH$2,FALSE))</f>
        <v/>
      </c>
      <c r="II25" s="87" t="str">
        <f>IF(II24="","",VLOOKUP(II$3,CONFIG.!$A:$M,II$2,FALSE))</f>
        <v/>
      </c>
      <c r="IJ25" s="87" t="str">
        <f>IF(IJ24="","",VLOOKUP(IJ$3,CONFIG.!$A:$M,IJ$2,FALSE))</f>
        <v/>
      </c>
      <c r="IK25" s="87" t="str">
        <f>IF(IK24="","",VLOOKUP(IK$3,CONFIG.!$A:$M,IK$2,FALSE))</f>
        <v/>
      </c>
      <c r="IL25" s="87" t="str">
        <f>IF(IL24="","",VLOOKUP(IL$3,CONFIG.!$A:$M,IL$2,FALSE))</f>
        <v/>
      </c>
      <c r="IM25" s="87" t="str">
        <f>IF(IM24="","",VLOOKUP(IM$3,CONFIG.!$A:$M,IM$2,FALSE))</f>
        <v/>
      </c>
      <c r="IN25" s="87" t="str">
        <f>IF(IN24="","",VLOOKUP(IN$3,CONFIG.!$A:$M,IN$2,FALSE))</f>
        <v/>
      </c>
      <c r="IO25" s="87" t="str">
        <f>IF(IO24="","",VLOOKUP(IO$3,CONFIG.!$A:$M,IO$2,FALSE))</f>
        <v/>
      </c>
      <c r="IP25" s="87" t="str">
        <f>IF(IP24="","",VLOOKUP(IP$3,CONFIG.!$A:$M,IP$2,FALSE))</f>
        <v/>
      </c>
      <c r="IQ25" s="87" t="str">
        <f>IF(IQ24="","",VLOOKUP(IQ$3,CONFIG.!$A:$M,IQ$2,FALSE))</f>
        <v/>
      </c>
      <c r="IR25" s="87" t="str">
        <f>IF(IR24="","",VLOOKUP(IR$3,CONFIG.!$A:$M,IR$2,FALSE))</f>
        <v/>
      </c>
      <c r="IS25" s="87" t="str">
        <f>IF(IS24="","",VLOOKUP(IS$3,CONFIG.!$A:$M,IS$2,FALSE))</f>
        <v/>
      </c>
      <c r="IT25" s="87" t="str">
        <f>IF(IT24="","",VLOOKUP(IT$3,CONFIG.!$A:$M,IT$2,FALSE))</f>
        <v/>
      </c>
      <c r="IU25" s="87" t="str">
        <f>IF(IU24="","",VLOOKUP(IU$3,CONFIG.!$A:$M,IU$2,FALSE))</f>
        <v/>
      </c>
      <c r="IV25" s="87" t="str">
        <f>IF(IV24="","",VLOOKUP(IV$3,CONFIG.!$A:$M,IV$2,FALSE))</f>
        <v/>
      </c>
      <c r="IW25" s="87" t="str">
        <f>IF(IW24="","",VLOOKUP(IW$3,CONFIG.!$A:$M,IW$2,FALSE))</f>
        <v/>
      </c>
      <c r="IX25" s="87" t="str">
        <f>IF(IX24="","",VLOOKUP(IX$3,CONFIG.!$A:$M,IX$2,FALSE))</f>
        <v/>
      </c>
      <c r="IY25" s="87" t="str">
        <f>IF(IY24="","",VLOOKUP(IY$3,CONFIG.!$A:$M,IY$2,FALSE))</f>
        <v/>
      </c>
      <c r="IZ25" s="87" t="str">
        <f>IF(IZ24="","",VLOOKUP(IZ$3,CONFIG.!$A:$M,IZ$2,FALSE))</f>
        <v/>
      </c>
      <c r="JA25" s="87" t="str">
        <f>IF(JA24="","",VLOOKUP(JA$3,CONFIG.!$A:$M,JA$2,FALSE))</f>
        <v/>
      </c>
      <c r="JB25" s="87" t="str">
        <f>IF(JB24="","",VLOOKUP(JB$3,CONFIG.!$A:$M,JB$2,FALSE))</f>
        <v/>
      </c>
      <c r="JC25" s="87" t="str">
        <f>IF(JC24="","",VLOOKUP(JC$3,CONFIG.!$A:$M,JC$2,FALSE))</f>
        <v/>
      </c>
      <c r="JD25" s="88" t="str">
        <f>IF(JD24="","",VLOOKUP(JD$3,CONFIG.!$A:$M,JD$2,FALSE))</f>
        <v/>
      </c>
      <c r="JE25" s="86" t="str">
        <f>IF(JE24="","",VLOOKUP(JE$3,CONFIG.!$A:$M,JE$2,FALSE))</f>
        <v/>
      </c>
      <c r="JF25" s="87" t="str">
        <f>IF(JF24="","",VLOOKUP(JF$3,CONFIG.!$A:$M,JF$2,FALSE))</f>
        <v/>
      </c>
      <c r="JG25" s="87" t="str">
        <f>IF(JG24="","",VLOOKUP(JG$3,CONFIG.!$A:$M,JG$2,FALSE))</f>
        <v/>
      </c>
      <c r="JH25" s="87" t="str">
        <f>IF(JH24="","",VLOOKUP(JH$3,CONFIG.!$A:$M,JH$2,FALSE))</f>
        <v>BS &gt; 200 H</v>
      </c>
      <c r="JI25" s="87" t="str">
        <f>IF(JI24="","",VLOOKUP(JI$3,CONFIG.!$A:$M,JI$2,FALSE))</f>
        <v/>
      </c>
      <c r="JJ25" s="87" t="str">
        <f>IF(JJ24="","",VLOOKUP(JJ$3,CONFIG.!$A:$M,JJ$2,FALSE))</f>
        <v/>
      </c>
      <c r="JK25" s="87" t="str">
        <f>IF(JK24="","",VLOOKUP(JK$3,CONFIG.!$A:$M,JK$2,FALSE))</f>
        <v/>
      </c>
      <c r="JL25" s="87" t="str">
        <f>IF(JL24="","",VLOOKUP(JL$3,CONFIG.!$A:$M,JL$2,FALSE))</f>
        <v/>
      </c>
      <c r="JM25" s="87" t="str">
        <f>IF(JM24="","",VLOOKUP(JM$3,CONFIG.!$A:$M,JM$2,FALSE))</f>
        <v/>
      </c>
      <c r="JN25" s="87" t="str">
        <f>IF(JN24="","",VLOOKUP(JN$3,CONFIG.!$A:$M,JN$2,FALSE))</f>
        <v/>
      </c>
      <c r="JO25" s="87" t="str">
        <f>IF(JO24="","",VLOOKUP(JO$3,CONFIG.!$A:$M,JO$2,FALSE))</f>
        <v/>
      </c>
      <c r="JP25" s="87" t="str">
        <f>IF(JP24="","",VLOOKUP(JP$3,CONFIG.!$A:$M,JP$2,FALSE))</f>
        <v/>
      </c>
      <c r="JQ25" s="87" t="str">
        <f>IF(JQ24="","",VLOOKUP(JQ$3,CONFIG.!$A:$M,JQ$2,FALSE))</f>
        <v/>
      </c>
      <c r="JR25" s="87" t="str">
        <f>IF(JR24="","",VLOOKUP(JR$3,CONFIG.!$A:$M,JR$2,FALSE))</f>
        <v/>
      </c>
      <c r="JS25" s="87" t="str">
        <f>IF(JS24="","",VLOOKUP(JS$3,CONFIG.!$A:$M,JS$2,FALSE))</f>
        <v/>
      </c>
      <c r="JT25" s="87" t="str">
        <f>IF(JT24="","",VLOOKUP(JT$3,CONFIG.!$A:$M,JT$2,FALSE))</f>
        <v/>
      </c>
      <c r="JU25" s="87" t="str">
        <f>IF(JU24="","",VLOOKUP(JU$3,CONFIG.!$A:$M,JU$2,FALSE))</f>
        <v/>
      </c>
      <c r="JV25" s="87" t="str">
        <f>IF(JV24="","",VLOOKUP(JV$3,CONFIG.!$A:$M,JV$2,FALSE))</f>
        <v/>
      </c>
      <c r="JW25" s="87" t="str">
        <f>IF(JW24="","",VLOOKUP(JW$3,CONFIG.!$A:$M,JW$2,FALSE))</f>
        <v/>
      </c>
      <c r="JX25" s="87" t="str">
        <f>IF(JX24="","",VLOOKUP(JX$3,CONFIG.!$A:$M,JX$2,FALSE))</f>
        <v/>
      </c>
      <c r="JY25" s="87" t="str">
        <f>IF(JY24="","",VLOOKUP(JY$3,CONFIG.!$A:$M,JY$2,FALSE))</f>
        <v/>
      </c>
      <c r="JZ25" s="87" t="str">
        <f>IF(JZ24="","",VLOOKUP(JZ$3,CONFIG.!$A:$M,JZ$2,FALSE))</f>
        <v/>
      </c>
      <c r="KA25" s="87" t="str">
        <f>IF(KA24="","",VLOOKUP(KA$3,CONFIG.!$A:$M,KA$2,FALSE))</f>
        <v/>
      </c>
      <c r="KB25" s="87" t="str">
        <f>IF(KB24="","",VLOOKUP(KB$3,CONFIG.!$A:$M,KB$2,FALSE))</f>
        <v/>
      </c>
      <c r="KC25" s="87" t="str">
        <f>IF(KC24="","",VLOOKUP(KC$3,CONFIG.!$A:$M,KC$2,FALSE))</f>
        <v/>
      </c>
      <c r="KD25" s="87" t="str">
        <f>IF(KD24="","",VLOOKUP(KD$3,CONFIG.!$A:$M,KD$2,FALSE))</f>
        <v/>
      </c>
      <c r="KE25" s="87" t="str">
        <f>IF(KE24="","",VLOOKUP(KE$3,CONFIG.!$A:$M,KE$2,FALSE))</f>
        <v/>
      </c>
      <c r="KF25" s="87" t="str">
        <f>IF(KF24="","",VLOOKUP(KF$3,CONFIG.!$A:$M,KF$2,FALSE))</f>
        <v/>
      </c>
      <c r="KG25" s="87" t="str">
        <f>IF(KG24="","",VLOOKUP(KG$3,CONFIG.!$A:$M,KG$2,FALSE))</f>
        <v/>
      </c>
      <c r="KH25" s="87" t="str">
        <f>IF(KH24="","",VLOOKUP(KH$3,CONFIG.!$A:$M,KH$2,FALSE))</f>
        <v/>
      </c>
      <c r="KI25" s="87" t="str">
        <f>IF(KI24="","",VLOOKUP(KI$3,CONFIG.!$A:$M,KI$2,FALSE))</f>
        <v/>
      </c>
      <c r="KJ25" s="87" t="str">
        <f>IF(KJ24="","",VLOOKUP(KJ$3,CONFIG.!$A:$M,KJ$2,FALSE))</f>
        <v/>
      </c>
      <c r="KK25" s="87" t="str">
        <f>IF(KK24="","",VLOOKUP(KK$3,CONFIG.!$A:$M,KK$2,FALSE))</f>
        <v/>
      </c>
      <c r="KL25" s="87" t="str">
        <f>IF(KL24="","",VLOOKUP(KL$3,CONFIG.!$A:$M,KL$2,FALSE))</f>
        <v/>
      </c>
      <c r="KM25" s="88" t="str">
        <f>IF(KM24="","",VLOOKUP(KM$3,CONFIG.!$A:$M,KM$2,FALSE))</f>
        <v/>
      </c>
      <c r="KN25" s="86" t="str">
        <f>IF(KN24="","",VLOOKUP(KN$3,CONFIG.!$A:$M,KN$2,FALSE))</f>
        <v>Agricole.</v>
      </c>
      <c r="KO25" s="87" t="str">
        <f>IF(KO24="","",VLOOKUP(KO$3,CONFIG.!$A:$M,KO$2,FALSE))</f>
        <v/>
      </c>
      <c r="KP25" s="87" t="str">
        <f>IF(KP24="","",VLOOKUP(KP$3,CONFIG.!$A:$M,KP$2,FALSE))</f>
        <v/>
      </c>
      <c r="KQ25" s="87" t="str">
        <f>IF(KQ24="","",VLOOKUP(KQ$3,CONFIG.!$A:$M,KQ$2,FALSE))</f>
        <v/>
      </c>
      <c r="KR25" s="87" t="str">
        <f>IF(KR24="","",VLOOKUP(KR$3,CONFIG.!$A:$M,KR$2,FALSE))</f>
        <v>Bardages</v>
      </c>
      <c r="KS25" s="87" t="str">
        <f>IF(KS24="","",VLOOKUP(KS$3,CONFIG.!$A:$M,KS$2,FALSE))</f>
        <v/>
      </c>
      <c r="KT25" s="87" t="str">
        <f>IF(KT24="","",VLOOKUP(KT$3,CONFIG.!$A:$M,KT$2,FALSE))</f>
        <v/>
      </c>
      <c r="KU25" s="87" t="str">
        <f>IF(KU24="","",VLOOKUP(KU$3,CONFIG.!$A:$M,KU$2,FALSE))</f>
        <v>Charpentes.</v>
      </c>
      <c r="KV25" s="87" t="str">
        <f>IF(KV24="","",VLOOKUP(KV$3,CONFIG.!$A:$M,KV$2,FALSE))</f>
        <v>Chaudronneries.</v>
      </c>
      <c r="KW25" s="87" t="str">
        <f>IF(KW24="","",VLOOKUP(KW$3,CONFIG.!$A:$M,KW$2,FALSE))</f>
        <v/>
      </c>
      <c r="KX25" s="87" t="str">
        <f>IF(KX24="","",VLOOKUP(KX$3,CONFIG.!$A:$M,KX$2,FALSE))</f>
        <v>Conteneurs / Bennes.</v>
      </c>
      <c r="KY25" s="87" t="str">
        <f>IF(KY24="","",VLOOKUP(KY$3,CONFIG.!$A:$M,KY$2,FALSE))</f>
        <v/>
      </c>
      <c r="KZ25" s="87" t="str">
        <f>IF(KZ24="","",VLOOKUP(KZ$3,CONFIG.!$A:$M,KZ$2,FALSE))</f>
        <v/>
      </c>
      <c r="LA25" s="87" t="str">
        <f>IF(LA24="","",VLOOKUP(LA$3,CONFIG.!$A:$M,LA$2,FALSE))</f>
        <v/>
      </c>
      <c r="LB25" s="87" t="str">
        <f>IF(LB24="","",VLOOKUP(LB$3,CONFIG.!$A:$M,LB$2,FALSE))</f>
        <v/>
      </c>
      <c r="LC25" s="87" t="str">
        <f>IF(LC24="","",VLOOKUP(LC$3,CONFIG.!$A:$M,LC$2,FALSE))</f>
        <v/>
      </c>
      <c r="LD25" s="87" t="str">
        <f>IF(LD24="","",VLOOKUP(LD$3,CONFIG.!$A:$M,LD$2,FALSE))</f>
        <v/>
      </c>
      <c r="LE25" s="87" t="str">
        <f>IF(LE24="","",VLOOKUP(LE$3,CONFIG.!$A:$M,LE$2,FALSE))</f>
        <v/>
      </c>
      <c r="LF25" s="87" t="str">
        <f>IF(LF24="","",VLOOKUP(LF$3,CONFIG.!$A:$M,LF$2,FALSE))</f>
        <v/>
      </c>
      <c r="LG25" s="87" t="str">
        <f>IF(LG24="","",VLOOKUP(LG$3,CONFIG.!$A:$M,LG$2,FALSE))</f>
        <v/>
      </c>
      <c r="LH25" s="87" t="str">
        <f>IF(LH24="","",VLOOKUP(LH$3,CONFIG.!$A:$M,LH$2,FALSE))</f>
        <v/>
      </c>
      <c r="LI25" s="87" t="str">
        <f>IF(LI24="","",VLOOKUP(LI$3,CONFIG.!$A:$M,LI$2,FALSE))</f>
        <v/>
      </c>
      <c r="LJ25" s="87" t="str">
        <f>IF(LJ24="","",VLOOKUP(LJ$3,CONFIG.!$A:$M,LJ$2,FALSE))</f>
        <v/>
      </c>
      <c r="LK25" s="87" t="str">
        <f>IF(LK24="","",VLOOKUP(LK$3,CONFIG.!$A:$M,LK$2,FALSE))</f>
        <v/>
      </c>
      <c r="LL25" s="87" t="str">
        <f>IF(LL24="","",VLOOKUP(LL$3,CONFIG.!$A:$M,LL$2,FALSE))</f>
        <v/>
      </c>
      <c r="LM25" s="87" t="str">
        <f>IF(LM24="","",VLOOKUP(LM$3,CONFIG.!$A:$M,LM$2,FALSE))</f>
        <v/>
      </c>
      <c r="LN25" s="87" t="str">
        <f>IF(LN24="","",VLOOKUP(LN$3,CONFIG.!$A:$M,LN$2,FALSE))</f>
        <v/>
      </c>
      <c r="LO25" s="87" t="str">
        <f>IF(LO24="","",VLOOKUP(LO$3,CONFIG.!$A:$M,LO$2,FALSE))</f>
        <v/>
      </c>
      <c r="LP25" s="87" t="str">
        <f>IF(LP24="","",VLOOKUP(LP$3,CONFIG.!$A:$M,LP$2,FALSE))</f>
        <v/>
      </c>
      <c r="LQ25" s="87" t="str">
        <f>IF(LQ24="","",VLOOKUP(LQ$3,CONFIG.!$A:$M,LQ$2,FALSE))</f>
        <v/>
      </c>
      <c r="LR25" s="87" t="str">
        <f>IF(LR24="","",VLOOKUP(LR$3,CONFIG.!$A:$M,LR$2,FALSE))</f>
        <v/>
      </c>
      <c r="LS25" s="87" t="str">
        <f>IF(LS24="","",VLOOKUP(LS$3,CONFIG.!$A:$M,LS$2,FALSE))</f>
        <v/>
      </c>
      <c r="LT25" s="87" t="str">
        <f>IF(LT24="","",VLOOKUP(LT$3,CONFIG.!$A:$M,LT$2,FALSE))</f>
        <v/>
      </c>
      <c r="LU25" s="87" t="str">
        <f>IF(LU24="","",VLOOKUP(LU$3,CONFIG.!$A:$M,LU$2,FALSE))</f>
        <v/>
      </c>
      <c r="LV25" s="88" t="str">
        <f>IF(LV24="","",VLOOKUP(LV$3,CONFIG.!$A:$M,LV$2,FALSE))</f>
        <v/>
      </c>
      <c r="LW25" s="86" t="str">
        <f>IF(LW24="","",VLOOKUP(LW$3,CONFIG.!$A:$M,LW$2,FALSE))</f>
        <v/>
      </c>
      <c r="LX25" s="87" t="str">
        <f>IF(LX24="","",VLOOKUP(LX$3,CONFIG.!$A:$M,LX$2,FALSE))</f>
        <v/>
      </c>
      <c r="LY25" s="87" t="str">
        <f>IF(LY24="","",VLOOKUP(LY$3,CONFIG.!$A:$M,LY$2,FALSE))</f>
        <v/>
      </c>
      <c r="LZ25" s="87" t="str">
        <f>IF(LZ24="","",VLOOKUP(LZ$3,CONFIG.!$A:$M,LZ$2,FALSE))</f>
        <v/>
      </c>
      <c r="MA25" s="87" t="str">
        <f>IF(MA24="","",VLOOKUP(MA$3,CONFIG.!$A:$M,MA$2,FALSE))</f>
        <v/>
      </c>
      <c r="MB25" s="87" t="str">
        <f>IF(MB24="","",VLOOKUP(MB$3,CONFIG.!$A:$M,MB$2,FALSE))</f>
        <v/>
      </c>
      <c r="MC25" s="87" t="str">
        <f>IF(MC24="","",VLOOKUP(MC$3,CONFIG.!$A:$M,MC$2,FALSE))</f>
        <v/>
      </c>
      <c r="MD25" s="87" t="str">
        <f>IF(MD24="","",VLOOKUP(MD$3,CONFIG.!$A:$M,MD$2,FALSE))</f>
        <v/>
      </c>
      <c r="ME25" s="87" t="str">
        <f>IF(ME24="","",VLOOKUP(ME$3,CONFIG.!$A:$M,ME$2,FALSE))</f>
        <v/>
      </c>
      <c r="MF25" s="87" t="str">
        <f>IF(MF24="","",VLOOKUP(MF$3,CONFIG.!$A:$M,MF$2,FALSE))</f>
        <v/>
      </c>
      <c r="MG25" s="87" t="str">
        <f>IF(MG24="","",VLOOKUP(MG$3,CONFIG.!$A:$M,MG$2,FALSE))</f>
        <v/>
      </c>
      <c r="MH25" s="87" t="str">
        <f>IF(MH24="","",VLOOKUP(MH$3,CONFIG.!$A:$M,MH$2,FALSE))</f>
        <v/>
      </c>
      <c r="MI25" s="87" t="str">
        <f>IF(MI24="","",VLOOKUP(MI$3,CONFIG.!$A:$M,MI$2,FALSE))</f>
        <v/>
      </c>
      <c r="MJ25" s="87" t="str">
        <f>IF(MJ24="","",VLOOKUP(MJ$3,CONFIG.!$A:$M,MJ$2,FALSE))</f>
        <v/>
      </c>
      <c r="MK25" s="87" t="str">
        <f>IF(MK24="","",VLOOKUP(MK$3,CONFIG.!$A:$M,MK$2,FALSE))</f>
        <v/>
      </c>
      <c r="ML25" s="87" t="str">
        <f>IF(ML24="","",VLOOKUP(ML$3,CONFIG.!$A:$M,ML$2,FALSE))</f>
        <v/>
      </c>
      <c r="MM25" s="87" t="str">
        <f>IF(MM24="","",VLOOKUP(MM$3,CONFIG.!$A:$M,MM$2,FALSE))</f>
        <v/>
      </c>
      <c r="MN25" s="87" t="str">
        <f>IF(MN24="","",VLOOKUP(MN$3,CONFIG.!$A:$M,MN$2,FALSE))</f>
        <v/>
      </c>
      <c r="MO25" s="87" t="str">
        <f>IF(MO24="","",VLOOKUP(MO$3,CONFIG.!$A:$M,MO$2,FALSE))</f>
        <v/>
      </c>
      <c r="MP25" s="87" t="str">
        <f>IF(MP24="","",VLOOKUP(MP$3,CONFIG.!$A:$M,MP$2,FALSE))</f>
        <v/>
      </c>
      <c r="MQ25" s="87" t="str">
        <f>IF(MQ24="","",VLOOKUP(MQ$3,CONFIG.!$A:$M,MQ$2,FALSE))</f>
        <v/>
      </c>
      <c r="MR25" s="87" t="str">
        <f>IF(MR24="","",VLOOKUP(MR$3,CONFIG.!$A:$M,MR$2,FALSE))</f>
        <v/>
      </c>
      <c r="MS25" s="87" t="str">
        <f>IF(MS24="","",VLOOKUP(MS$3,CONFIG.!$A:$M,MS$2,FALSE))</f>
        <v/>
      </c>
      <c r="MT25" s="87" t="str">
        <f>IF(MT24="","",VLOOKUP(MT$3,CONFIG.!$A:$M,MT$2,FALSE))</f>
        <v/>
      </c>
      <c r="MU25" s="87" t="str">
        <f>IF(MU24="","",VLOOKUP(MU$3,CONFIG.!$A:$M,MU$2,FALSE))</f>
        <v/>
      </c>
      <c r="MV25" s="87" t="str">
        <f>IF(MV24="","",VLOOKUP(MV$3,CONFIG.!$A:$M,MV$2,FALSE))</f>
        <v/>
      </c>
      <c r="MW25" s="87" t="str">
        <f>IF(MW24="","",VLOOKUP(MW$3,CONFIG.!$A:$M,MW$2,FALSE))</f>
        <v/>
      </c>
      <c r="MX25" s="87" t="str">
        <f>IF(MX24="","",VLOOKUP(MX$3,CONFIG.!$A:$M,MX$2,FALSE))</f>
        <v/>
      </c>
      <c r="MY25" s="87" t="str">
        <f>IF(MY24="","",VLOOKUP(MY$3,CONFIG.!$A:$M,MY$2,FALSE))</f>
        <v/>
      </c>
      <c r="MZ25" s="87" t="str">
        <f>IF(MZ24="","",VLOOKUP(MZ$3,CONFIG.!$A:$M,MZ$2,FALSE))</f>
        <v/>
      </c>
      <c r="NA25" s="87" t="str">
        <f>IF(NA24="","",VLOOKUP(NA$3,CONFIG.!$A:$M,NA$2,FALSE))</f>
        <v/>
      </c>
      <c r="NB25" s="87" t="str">
        <f>IF(NB24="","",VLOOKUP(NB$3,CONFIG.!$A:$M,NB$2,FALSE))</f>
        <v/>
      </c>
      <c r="NC25" s="87" t="str">
        <f>IF(NC24="","",VLOOKUP(NC$3,CONFIG.!$A:$M,NC$2,FALSE))</f>
        <v/>
      </c>
      <c r="ND25" s="87" t="str">
        <f>IF(ND24="","",VLOOKUP(ND$3,CONFIG.!$A:$M,ND$2,FALSE))</f>
        <v/>
      </c>
      <c r="NE25" s="88" t="str">
        <f>IF(NE24="","",VLOOKUP(NE$3,CONFIG.!$A:$M,NE$2,FALSE))</f>
        <v/>
      </c>
    </row>
    <row r="26" spans="1:370" ht="15.75" thickBot="1" x14ac:dyDescent="0.3">
      <c r="A26" s="11">
        <v>21</v>
      </c>
      <c r="B26" s="11">
        <f t="shared" ref="B26" si="65">B27</f>
        <v>11</v>
      </c>
      <c r="C26" s="11">
        <f t="shared" si="40"/>
        <v>345</v>
      </c>
      <c r="D26" s="141">
        <v>345</v>
      </c>
      <c r="E26" s="98" t="s">
        <v>76</v>
      </c>
      <c r="F26" s="98" t="s">
        <v>76</v>
      </c>
      <c r="G26" s="98" t="s">
        <v>76</v>
      </c>
      <c r="H26" s="10" t="str">
        <f t="shared" ref="H26" si="66">IF(ISERROR(HLOOKUP(H27,$T$4:$ZZ$1244,$A26+2,FALSE)=TRUE),"",HLOOKUP(H27,$T$4:$ZZ$1244,$A26+2,FALSE))</f>
        <v/>
      </c>
      <c r="I26" s="10" t="str">
        <f t="shared" ref="I26" si="67">IF(ISERROR(HLOOKUP(I27,$T$4:$ZZ$1244,$A26+2,FALSE)=TRUE),"",HLOOKUP(I27,$T$4:$ZZ$1244,$A26+2,FALSE))</f>
        <v/>
      </c>
      <c r="J26" s="10"/>
      <c r="K26" s="10" t="str">
        <f t="shared" ref="K26" si="68">IF(ISERROR(HLOOKUP(K27,$T$4:$ZZ$1244,$A26+2,FALSE)=TRUE),"",HLOOKUP(K27,$T$4:$ZZ$1244,$A26+2,FALSE))</f>
        <v/>
      </c>
      <c r="L26" s="10"/>
      <c r="M26" s="10"/>
      <c r="N26" s="10"/>
      <c r="O26" s="10"/>
      <c r="P26" s="10"/>
      <c r="Q26" s="10"/>
      <c r="R26" s="98" t="s">
        <v>69</v>
      </c>
      <c r="S26" s="98" t="s">
        <v>69</v>
      </c>
      <c r="T26" s="137" t="s">
        <v>69</v>
      </c>
      <c r="U26" s="90" t="s">
        <v>76</v>
      </c>
      <c r="V26" s="90"/>
      <c r="W26" s="90" t="s">
        <v>76</v>
      </c>
      <c r="X26" s="90"/>
      <c r="Y26" s="90"/>
      <c r="Z26" s="147" t="s">
        <v>68</v>
      </c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 t="s">
        <v>69</v>
      </c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1"/>
      <c r="BC26" s="89" t="s">
        <v>76</v>
      </c>
      <c r="BD26" s="90"/>
      <c r="BE26" s="90" t="s">
        <v>69</v>
      </c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1"/>
      <c r="CL26" s="92"/>
      <c r="CM26" s="93"/>
      <c r="CN26" s="93"/>
      <c r="CO26" s="93"/>
      <c r="CP26" s="93" t="s">
        <v>60</v>
      </c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4"/>
      <c r="DU26" s="89" t="s">
        <v>69</v>
      </c>
      <c r="DV26" s="90" t="s">
        <v>67</v>
      </c>
      <c r="DW26" s="90"/>
      <c r="DX26" s="90"/>
      <c r="DY26" s="90"/>
      <c r="DZ26" s="90" t="s">
        <v>69</v>
      </c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1"/>
      <c r="FD26" s="92"/>
      <c r="FE26" s="93" t="s">
        <v>60</v>
      </c>
      <c r="FF26" s="93" t="s">
        <v>60</v>
      </c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4"/>
      <c r="GM26" s="92"/>
      <c r="GN26" s="93"/>
      <c r="GO26" s="93" t="s">
        <v>60</v>
      </c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4"/>
      <c r="HV26" s="92" t="s">
        <v>60</v>
      </c>
      <c r="HW26" s="93" t="s">
        <v>60</v>
      </c>
      <c r="HX26" s="93" t="s">
        <v>60</v>
      </c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  <c r="IX26" s="93"/>
      <c r="IY26" s="93"/>
      <c r="IZ26" s="93"/>
      <c r="JA26" s="93"/>
      <c r="JB26" s="93"/>
      <c r="JC26" s="93"/>
      <c r="JD26" s="94"/>
      <c r="JE26" s="92"/>
      <c r="JF26" s="93"/>
      <c r="JG26" s="93"/>
      <c r="JH26" s="93"/>
      <c r="JI26" s="93" t="s">
        <v>60</v>
      </c>
      <c r="JJ26" s="93"/>
      <c r="JK26" s="93"/>
      <c r="JL26" s="93"/>
      <c r="JM26" s="93"/>
      <c r="JN26" s="93"/>
      <c r="JO26" s="93"/>
      <c r="JP26" s="93"/>
      <c r="JQ26" s="93"/>
      <c r="JR26" s="93"/>
      <c r="JS26" s="93"/>
      <c r="JT26" s="93"/>
      <c r="JU26" s="93"/>
      <c r="JV26" s="93"/>
      <c r="JW26" s="93"/>
      <c r="JX26" s="93"/>
      <c r="JY26" s="93"/>
      <c r="JZ26" s="93"/>
      <c r="KA26" s="93"/>
      <c r="KB26" s="93"/>
      <c r="KC26" s="93"/>
      <c r="KD26" s="93"/>
      <c r="KE26" s="93"/>
      <c r="KF26" s="93"/>
      <c r="KG26" s="93"/>
      <c r="KH26" s="93"/>
      <c r="KI26" s="93"/>
      <c r="KJ26" s="93"/>
      <c r="KK26" s="93"/>
      <c r="KL26" s="93"/>
      <c r="KM26" s="94"/>
      <c r="KN26" s="92"/>
      <c r="KO26" s="93"/>
      <c r="KP26" s="93"/>
      <c r="KQ26" s="93"/>
      <c r="KR26" s="93"/>
      <c r="KS26" s="93"/>
      <c r="KT26" s="93"/>
      <c r="KU26" s="93"/>
      <c r="KV26" s="93"/>
      <c r="KW26" s="93"/>
      <c r="KX26" s="93"/>
      <c r="KY26" s="93"/>
      <c r="KZ26" s="93"/>
      <c r="LA26" s="93"/>
      <c r="LB26" s="93"/>
      <c r="LC26" s="93"/>
      <c r="LD26" s="93"/>
      <c r="LE26" s="93"/>
      <c r="LF26" s="93"/>
      <c r="LG26" s="93"/>
      <c r="LH26" s="93"/>
      <c r="LI26" s="93"/>
      <c r="LJ26" s="93"/>
      <c r="LK26" s="93"/>
      <c r="LL26" s="93"/>
      <c r="LM26" s="93"/>
      <c r="LN26" s="93"/>
      <c r="LO26" s="93"/>
      <c r="LP26" s="93"/>
      <c r="LQ26" s="93"/>
      <c r="LR26" s="93"/>
      <c r="LS26" s="93"/>
      <c r="LT26" s="93"/>
      <c r="LU26" s="93"/>
      <c r="LV26" s="94"/>
      <c r="LW26" s="92"/>
      <c r="LX26" s="93"/>
      <c r="LY26" s="93"/>
      <c r="LZ26" s="93"/>
      <c r="MA26" s="93"/>
      <c r="MB26" s="93"/>
      <c r="MC26" s="93"/>
      <c r="MD26" s="93"/>
      <c r="ME26" s="93"/>
      <c r="MF26" s="93"/>
      <c r="MG26" s="93"/>
      <c r="MH26" s="93"/>
      <c r="MI26" s="93"/>
      <c r="MJ26" s="93"/>
      <c r="MK26" s="93"/>
      <c r="ML26" s="93"/>
      <c r="MM26" s="93"/>
      <c r="MN26" s="93"/>
      <c r="MO26" s="93"/>
      <c r="MP26" s="93"/>
      <c r="MQ26" s="93"/>
      <c r="MR26" s="93"/>
      <c r="MS26" s="93"/>
      <c r="MT26" s="93"/>
      <c r="MU26" s="93"/>
      <c r="MV26" s="93"/>
      <c r="MW26" s="93"/>
      <c r="MX26" s="93"/>
      <c r="MY26" s="93"/>
      <c r="MZ26" s="93"/>
      <c r="NA26" s="93"/>
      <c r="NB26" s="93"/>
      <c r="NC26" s="93"/>
      <c r="ND26" s="93"/>
      <c r="NE26" s="94"/>
      <c r="NF26" s="138"/>
    </row>
    <row r="27" spans="1:370" ht="15.75" hidden="1" thickBot="1" x14ac:dyDescent="0.3">
      <c r="A27" s="11">
        <v>22</v>
      </c>
      <c r="B27" s="11">
        <f t="shared" ref="B27" si="69">IF(D27="OK",1+B25,B25)</f>
        <v>11</v>
      </c>
      <c r="C27" s="11" t="str">
        <f t="shared" si="40"/>
        <v/>
      </c>
      <c r="D27" s="142" t="str">
        <f>IF(ISERROR(IF(CONCATENATE(H27,I27,J27,K27,L27,M27,N27,O27,P27,Q27)=CONCATENATE(H$5,I$5,J$5,K$5,L$5,M$5,N$5,O$5,P$5,Q$5),"OK","NON")=TRUE),"NON",IF(CONCATENATE(H27,I27,J27,K27,L27,M27,N27,O27,P27,Q27)=CONCATENATE(H$5,I$5,J$5,K$5,L$5,M$5,N$5,O$5,P$5,Q$5),"OK","NON"))</f>
        <v>OK</v>
      </c>
      <c r="E27" s="84"/>
      <c r="F27" s="84"/>
      <c r="G27" s="84"/>
      <c r="H27" s="85" t="str">
        <f t="shared" ref="H27" si="70">HLOOKUP(H$5,$T27:$AAG27,1,FALSE)</f>
        <v/>
      </c>
      <c r="I27" s="85" t="str">
        <f t="shared" si="58"/>
        <v/>
      </c>
      <c r="J27" s="85" t="str">
        <f t="shared" si="58"/>
        <v/>
      </c>
      <c r="K27" s="85" t="str">
        <f t="shared" si="58"/>
        <v/>
      </c>
      <c r="L27" s="85" t="str">
        <f t="shared" si="58"/>
        <v/>
      </c>
      <c r="M27" s="85" t="str">
        <f t="shared" si="58"/>
        <v/>
      </c>
      <c r="N27" s="85" t="str">
        <f t="shared" si="58"/>
        <v/>
      </c>
      <c r="O27" s="85" t="str">
        <f t="shared" si="58"/>
        <v/>
      </c>
      <c r="P27" s="85" t="str">
        <f t="shared" si="58"/>
        <v/>
      </c>
      <c r="Q27" s="85" t="str">
        <f t="shared" si="58"/>
        <v/>
      </c>
      <c r="R27" s="85"/>
      <c r="S27" s="84"/>
      <c r="T27" s="86" t="str">
        <f>IF(T26="","",VLOOKUP(T$3,CONFIG.!$A:$M,T$2,FALSE))</f>
        <v>Acier brut et trempé / phosphaté</v>
      </c>
      <c r="U27" s="87" t="str">
        <f>IF(U26="","",VLOOKUP(U$3,CONFIG.!$A:$M,U$2,FALSE))</f>
        <v>Acier électro zingué.</v>
      </c>
      <c r="V27" s="87" t="str">
        <f>IF(V26="","",VLOOKUP(V$3,CONFIG.!$A:$M,V$2,FALSE))</f>
        <v/>
      </c>
      <c r="W27" s="87" t="str">
        <f>IF(W26="","",VLOOKUP(W$3,CONFIG.!$A:$M,W$2,FALSE))</f>
        <v>Acier laminé à froid, tôlerie fine / phosphaté</v>
      </c>
      <c r="X27" s="87" t="str">
        <f>IF(X26="","",VLOOKUP(X$3,CONFIG.!$A:$M,X$2,FALSE))</f>
        <v/>
      </c>
      <c r="Y27" s="87" t="str">
        <f>IF(Y26="","",VLOOKUP(Y$3,CONFIG.!$A:$M,Y$2,FALSE))</f>
        <v/>
      </c>
      <c r="Z27" s="87" t="str">
        <f>IF(Z26="","",VLOOKUP(Z$3,CONFIG.!$A:$M,Z$2,FALSE))</f>
        <v>Anciens fonds de peintures insensibles aux solvants</v>
      </c>
      <c r="AA27" s="87" t="str">
        <f>IF(AA26="","",VLOOKUP(AA$3,CONFIG.!$A:$M,AA$2,FALSE))</f>
        <v/>
      </c>
      <c r="AB27" s="87" t="str">
        <f>IF(AB26="","",VLOOKUP(AB$3,CONFIG.!$A:$M,AB$2,FALSE))</f>
        <v/>
      </c>
      <c r="AC27" s="87" t="str">
        <f>IF(AC26="","",VLOOKUP(AC$3,CONFIG.!$A:$M,AC$2,FALSE))</f>
        <v/>
      </c>
      <c r="AD27" s="87" t="str">
        <f>IF(AD26="","",VLOOKUP(AD$3,CONFIG.!$A:$M,AD$2,FALSE))</f>
        <v/>
      </c>
      <c r="AE27" s="87" t="str">
        <f>IF(AE26="","",VLOOKUP(AE$3,CONFIG.!$A:$M,AE$2,FALSE))</f>
        <v/>
      </c>
      <c r="AF27" s="87" t="str">
        <f>IF(AF26="","",VLOOKUP(AF$3,CONFIG.!$A:$M,AF$2,FALSE))</f>
        <v/>
      </c>
      <c r="AG27" s="87" t="str">
        <f>IF(AG26="","",VLOOKUP(AG$3,CONFIG.!$A:$M,AG$2,FALSE))</f>
        <v/>
      </c>
      <c r="AH27" s="87" t="str">
        <f>IF(AH26="","",VLOOKUP(AH$3,CONFIG.!$A:$M,AH$2,FALSE))</f>
        <v/>
      </c>
      <c r="AI27" s="87" t="str">
        <f>IF(AI26="","",VLOOKUP(AI$3,CONFIG.!$A:$M,AI$2,FALSE))</f>
        <v/>
      </c>
      <c r="AJ27" s="87" t="str">
        <f>IF(AJ26="","",VLOOKUP(AJ$3,CONFIG.!$A:$M,AJ$2,FALSE))</f>
        <v/>
      </c>
      <c r="AK27" s="87" t="str">
        <f>IF(AK26="","",VLOOKUP(AK$3,CONFIG.!$A:$M,AK$2,FALSE))</f>
        <v/>
      </c>
      <c r="AL27" s="87" t="str">
        <f>IF(AL26="","",VLOOKUP(AL$3,CONFIG.!$A:$M,AL$2,FALSE))</f>
        <v/>
      </c>
      <c r="AM27" s="87" t="str">
        <f>IF(AM26="","",VLOOKUP(AM$3,CONFIG.!$A:$M,AM$2,FALSE))</f>
        <v/>
      </c>
      <c r="AN27" s="87" t="str">
        <f>IF(AN26="","",VLOOKUP(AN$3,CONFIG.!$A:$M,AN$2,FALSE))</f>
        <v/>
      </c>
      <c r="AO27" s="87" t="str">
        <f>IF(AO26="","",VLOOKUP(AO$3,CONFIG.!$A:$M,AO$2,FALSE))</f>
        <v/>
      </c>
      <c r="AP27" s="87" t="str">
        <f>IF(AP26="","",VLOOKUP(AP$3,CONFIG.!$A:$M,AP$2,FALSE))</f>
        <v/>
      </c>
      <c r="AQ27" s="87" t="str">
        <f>IF(AQ26="","",VLOOKUP(AQ$3,CONFIG.!$A:$M,AQ$2,FALSE))</f>
        <v>Fonte.</v>
      </c>
      <c r="AR27" s="87" t="str">
        <f>IF(AR26="","",VLOOKUP(AR$3,CONFIG.!$A:$M,AR$2,FALSE))</f>
        <v/>
      </c>
      <c r="AS27" s="87" t="str">
        <f>IF(AS26="","",VLOOKUP(AS$3,CONFIG.!$A:$M,AS$2,FALSE))</f>
        <v/>
      </c>
      <c r="AT27" s="87" t="str">
        <f>IF(AT26="","",VLOOKUP(AT$3,CONFIG.!$A:$M,AT$2,FALSE))</f>
        <v/>
      </c>
      <c r="AU27" s="87" t="str">
        <f>IF(AU26="","",VLOOKUP(AU$3,CONFIG.!$A:$M,AU$2,FALSE))</f>
        <v/>
      </c>
      <c r="AV27" s="87" t="str">
        <f>IF(AV26="","",VLOOKUP(AV$3,CONFIG.!$A:$M,AV$2,FALSE))</f>
        <v/>
      </c>
      <c r="AW27" s="87" t="str">
        <f>IF(AW26="","",VLOOKUP(AW$3,CONFIG.!$A:$M,AW$2,FALSE))</f>
        <v/>
      </c>
      <c r="AX27" s="87" t="str">
        <f>IF(AX26="","",VLOOKUP(AX$3,CONFIG.!$A:$M,AX$2,FALSE))</f>
        <v/>
      </c>
      <c r="AY27" s="87" t="str">
        <f>IF(AY26="","",VLOOKUP(AY$3,CONFIG.!$A:$M,AY$2,FALSE))</f>
        <v/>
      </c>
      <c r="AZ27" s="87" t="str">
        <f>IF(AZ26="","",VLOOKUP(AZ$3,CONFIG.!$A:$M,AZ$2,FALSE))</f>
        <v/>
      </c>
      <c r="BA27" s="87" t="str">
        <f>IF(BA26="","",VLOOKUP(BA$3,CONFIG.!$A:$M,BA$2,FALSE))</f>
        <v/>
      </c>
      <c r="BB27" s="88" t="str">
        <f>IF(BB26="","",VLOOKUP(BB$3,CONFIG.!$A:$M,BB$2,FALSE))</f>
        <v/>
      </c>
      <c r="BC27" s="86" t="str">
        <f>IF(BC26="","",VLOOKUP(BC$3,CONFIG.!$A:$M,BC$2,FALSE))</f>
        <v>EXTERIEUR</v>
      </c>
      <c r="BD27" s="87" t="str">
        <f>IF(BD26="","",VLOOKUP(BD$3,CONFIG.!$A:$M,BD$2,FALSE))</f>
        <v/>
      </c>
      <c r="BE27" s="87" t="str">
        <f>IF(BE26="","",VLOOKUP(BE$3,CONFIG.!$A:$M,BE$2,FALSE))</f>
        <v>INTERIEUR</v>
      </c>
      <c r="BF27" s="87" t="str">
        <f>IF(BF26="","",VLOOKUP(BF$3,CONFIG.!$A:$M,BF$2,FALSE))</f>
        <v/>
      </c>
      <c r="BG27" s="87" t="str">
        <f>IF(BG26="","",VLOOKUP(BG$3,CONFIG.!$A:$M,BG$2,FALSE))</f>
        <v/>
      </c>
      <c r="BH27" s="87" t="str">
        <f>IF(BH26="","",VLOOKUP(BH$3,CONFIG.!$A:$M,BH$2,FALSE))</f>
        <v/>
      </c>
      <c r="BI27" s="87" t="str">
        <f>IF(BI26="","",VLOOKUP(BI$3,CONFIG.!$A:$M,BI$2,FALSE))</f>
        <v/>
      </c>
      <c r="BJ27" s="87" t="str">
        <f>IF(BJ26="","",VLOOKUP(BJ$3,CONFIG.!$A:$M,BJ$2,FALSE))</f>
        <v/>
      </c>
      <c r="BK27" s="87" t="str">
        <f>IF(BK26="","",VLOOKUP(BK$3,CONFIG.!$A:$M,BK$2,FALSE))</f>
        <v/>
      </c>
      <c r="BL27" s="87" t="str">
        <f>IF(BL26="","",VLOOKUP(BL$3,CONFIG.!$A:$M,BL$2,FALSE))</f>
        <v/>
      </c>
      <c r="BM27" s="87" t="str">
        <f>IF(BM26="","",VLOOKUP(BM$3,CONFIG.!$A:$M,BM$2,FALSE))</f>
        <v/>
      </c>
      <c r="BN27" s="87" t="str">
        <f>IF(BN26="","",VLOOKUP(BN$3,CONFIG.!$A:$M,BN$2,FALSE))</f>
        <v/>
      </c>
      <c r="BO27" s="87" t="str">
        <f>IF(BO26="","",VLOOKUP(BO$3,CONFIG.!$A:$M,BO$2,FALSE))</f>
        <v/>
      </c>
      <c r="BP27" s="87" t="str">
        <f>IF(BP26="","",VLOOKUP(BP$3,CONFIG.!$A:$M,BP$2,FALSE))</f>
        <v/>
      </c>
      <c r="BQ27" s="87" t="str">
        <f>IF(BQ26="","",VLOOKUP(BQ$3,CONFIG.!$A:$M,BQ$2,FALSE))</f>
        <v/>
      </c>
      <c r="BR27" s="87" t="str">
        <f>IF(BR26="","",VLOOKUP(BR$3,CONFIG.!$A:$M,BR$2,FALSE))</f>
        <v/>
      </c>
      <c r="BS27" s="87" t="str">
        <f>IF(BS26="","",VLOOKUP(BS$3,CONFIG.!$A:$M,BS$2,FALSE))</f>
        <v/>
      </c>
      <c r="BT27" s="87" t="str">
        <f>IF(BT26="","",VLOOKUP(BT$3,CONFIG.!$A:$M,BT$2,FALSE))</f>
        <v/>
      </c>
      <c r="BU27" s="87" t="str">
        <f>IF(BU26="","",VLOOKUP(BU$3,CONFIG.!$A:$M,BU$2,FALSE))</f>
        <v/>
      </c>
      <c r="BV27" s="87" t="str">
        <f>IF(BV26="","",VLOOKUP(BV$3,CONFIG.!$A:$M,BV$2,FALSE))</f>
        <v/>
      </c>
      <c r="BW27" s="87" t="str">
        <f>IF(BW26="","",VLOOKUP(BW$3,CONFIG.!$A:$M,BW$2,FALSE))</f>
        <v/>
      </c>
      <c r="BX27" s="87" t="str">
        <f>IF(BX26="","",VLOOKUP(BX$3,CONFIG.!$A:$M,BX$2,FALSE))</f>
        <v/>
      </c>
      <c r="BY27" s="87" t="str">
        <f>IF(BY26="","",VLOOKUP(BY$3,CONFIG.!$A:$M,BY$2,FALSE))</f>
        <v/>
      </c>
      <c r="BZ27" s="87" t="str">
        <f>IF(BZ26="","",VLOOKUP(BZ$3,CONFIG.!$A:$M,BZ$2,FALSE))</f>
        <v/>
      </c>
      <c r="CA27" s="87" t="str">
        <f>IF(CA26="","",VLOOKUP(CA$3,CONFIG.!$A:$M,CA$2,FALSE))</f>
        <v/>
      </c>
      <c r="CB27" s="87" t="str">
        <f>IF(CB26="","",VLOOKUP(CB$3,CONFIG.!$A:$M,CB$2,FALSE))</f>
        <v/>
      </c>
      <c r="CC27" s="87" t="str">
        <f>IF(CC26="","",VLOOKUP(CC$3,CONFIG.!$A:$M,CC$2,FALSE))</f>
        <v/>
      </c>
      <c r="CD27" s="87" t="str">
        <f>IF(CD26="","",VLOOKUP(CD$3,CONFIG.!$A:$M,CD$2,FALSE))</f>
        <v/>
      </c>
      <c r="CE27" s="87" t="str">
        <f>IF(CE26="","",VLOOKUP(CE$3,CONFIG.!$A:$M,CE$2,FALSE))</f>
        <v/>
      </c>
      <c r="CF27" s="87" t="str">
        <f>IF(CF26="","",VLOOKUP(CF$3,CONFIG.!$A:$M,CF$2,FALSE))</f>
        <v/>
      </c>
      <c r="CG27" s="87" t="str">
        <f>IF(CG26="","",VLOOKUP(CG$3,CONFIG.!$A:$M,CG$2,FALSE))</f>
        <v/>
      </c>
      <c r="CH27" s="87" t="str">
        <f>IF(CH26="","",VLOOKUP(CH$3,CONFIG.!$A:$M,CH$2,FALSE))</f>
        <v/>
      </c>
      <c r="CI27" s="87" t="str">
        <f>IF(CI26="","",VLOOKUP(CI$3,CONFIG.!$A:$M,CI$2,FALSE))</f>
        <v/>
      </c>
      <c r="CJ27" s="87" t="str">
        <f>IF(CJ26="","",VLOOKUP(CJ$3,CONFIG.!$A:$M,CJ$2,FALSE))</f>
        <v/>
      </c>
      <c r="CK27" s="88" t="str">
        <f>IF(CK26="","",VLOOKUP(CK$3,CONFIG.!$A:$M,CK$2,FALSE))</f>
        <v/>
      </c>
      <c r="CL27" s="86" t="str">
        <f>IF(CL26="","",VLOOKUP(CL$3,CONFIG.!$A:$M,CL$2,FALSE))</f>
        <v/>
      </c>
      <c r="CM27" s="87" t="str">
        <f>IF(CM26="","",VLOOKUP(CM$3,CONFIG.!$A:$M,CM$2,FALSE))</f>
        <v/>
      </c>
      <c r="CN27" s="87" t="str">
        <f>IF(CN26="","",VLOOKUP(CN$3,CONFIG.!$A:$M,CN$2,FALSE))</f>
        <v/>
      </c>
      <c r="CO27" s="87" t="str">
        <f>IF(CO26="","",VLOOKUP(CO$3,CONFIG.!$A:$M,CO$2,FALSE))</f>
        <v/>
      </c>
      <c r="CP27" s="87" t="str">
        <f>IF(CP26="","",VLOOKUP(CP$3,CONFIG.!$A:$M,CP$2,FALSE))</f>
        <v>SOLVANTE</v>
      </c>
      <c r="CQ27" s="87" t="str">
        <f>IF(CQ26="","",VLOOKUP(CQ$3,CONFIG.!$A:$M,CQ$2,FALSE))</f>
        <v/>
      </c>
      <c r="CR27" s="87" t="str">
        <f>IF(CR26="","",VLOOKUP(CR$3,CONFIG.!$A:$M,CR$2,FALSE))</f>
        <v/>
      </c>
      <c r="CS27" s="87" t="str">
        <f>IF(CS26="","",VLOOKUP(CS$3,CONFIG.!$A:$M,CS$2,FALSE))</f>
        <v/>
      </c>
      <c r="CT27" s="87" t="str">
        <f>IF(CT26="","",VLOOKUP(CT$3,CONFIG.!$A:$M,CT$2,FALSE))</f>
        <v/>
      </c>
      <c r="CU27" s="87" t="str">
        <f>IF(CU26="","",VLOOKUP(CU$3,CONFIG.!$A:$M,CU$2,FALSE))</f>
        <v/>
      </c>
      <c r="CV27" s="87" t="str">
        <f>IF(CV26="","",VLOOKUP(CV$3,CONFIG.!$A:$M,CV$2,FALSE))</f>
        <v/>
      </c>
      <c r="CW27" s="87" t="str">
        <f>IF(CW26="","",VLOOKUP(CW$3,CONFIG.!$A:$M,CW$2,FALSE))</f>
        <v/>
      </c>
      <c r="CX27" s="87" t="str">
        <f>IF(CX26="","",VLOOKUP(CX$3,CONFIG.!$A:$M,CX$2,FALSE))</f>
        <v/>
      </c>
      <c r="CY27" s="87" t="str">
        <f>IF(CY26="","",VLOOKUP(CY$3,CONFIG.!$A:$M,CY$2,FALSE))</f>
        <v/>
      </c>
      <c r="CZ27" s="87" t="str">
        <f>IF(CZ26="","",VLOOKUP(CZ$3,CONFIG.!$A:$M,CZ$2,FALSE))</f>
        <v/>
      </c>
      <c r="DA27" s="87" t="str">
        <f>IF(DA26="","",VLOOKUP(DA$3,CONFIG.!$A:$M,DA$2,FALSE))</f>
        <v/>
      </c>
      <c r="DB27" s="87" t="str">
        <f>IF(DB26="","",VLOOKUP(DB$3,CONFIG.!$A:$M,DB$2,FALSE))</f>
        <v/>
      </c>
      <c r="DC27" s="87" t="str">
        <f>IF(DC26="","",VLOOKUP(DC$3,CONFIG.!$A:$M,DC$2,FALSE))</f>
        <v/>
      </c>
      <c r="DD27" s="87" t="str">
        <f>IF(DD26="","",VLOOKUP(DD$3,CONFIG.!$A:$M,DD$2,FALSE))</f>
        <v/>
      </c>
      <c r="DE27" s="87" t="str">
        <f>IF(DE26="","",VLOOKUP(DE$3,CONFIG.!$A:$M,DE$2,FALSE))</f>
        <v/>
      </c>
      <c r="DF27" s="87" t="str">
        <f>IF(DF26="","",VLOOKUP(DF$3,CONFIG.!$A:$M,DF$2,FALSE))</f>
        <v/>
      </c>
      <c r="DG27" s="87" t="str">
        <f>IF(DG26="","",VLOOKUP(DG$3,CONFIG.!$A:$M,DG$2,FALSE))</f>
        <v/>
      </c>
      <c r="DH27" s="87" t="str">
        <f>IF(DH26="","",VLOOKUP(DH$3,CONFIG.!$A:$M,DH$2,FALSE))</f>
        <v/>
      </c>
      <c r="DI27" s="87" t="str">
        <f>IF(DI26="","",VLOOKUP(DI$3,CONFIG.!$A:$M,DI$2,FALSE))</f>
        <v/>
      </c>
      <c r="DJ27" s="87" t="str">
        <f>IF(DJ26="","",VLOOKUP(DJ$3,CONFIG.!$A:$M,DJ$2,FALSE))</f>
        <v/>
      </c>
      <c r="DK27" s="87" t="str">
        <f>IF(DK26="","",VLOOKUP(DK$3,CONFIG.!$A:$M,DK$2,FALSE))</f>
        <v/>
      </c>
      <c r="DL27" s="87" t="str">
        <f>IF(DL26="","",VLOOKUP(DL$3,CONFIG.!$A:$M,DL$2,FALSE))</f>
        <v/>
      </c>
      <c r="DM27" s="87" t="str">
        <f>IF(DM26="","",VLOOKUP(DM$3,CONFIG.!$A:$M,DM$2,FALSE))</f>
        <v/>
      </c>
      <c r="DN27" s="87" t="str">
        <f>IF(DN26="","",VLOOKUP(DN$3,CONFIG.!$A:$M,DN$2,FALSE))</f>
        <v/>
      </c>
      <c r="DO27" s="87" t="str">
        <f>IF(DO26="","",VLOOKUP(DO$3,CONFIG.!$A:$M,DO$2,FALSE))</f>
        <v/>
      </c>
      <c r="DP27" s="87" t="str">
        <f>IF(DP26="","",VLOOKUP(DP$3,CONFIG.!$A:$M,DP$2,FALSE))</f>
        <v/>
      </c>
      <c r="DQ27" s="87" t="str">
        <f>IF(DQ26="","",VLOOKUP(DQ$3,CONFIG.!$A:$M,DQ$2,FALSE))</f>
        <v/>
      </c>
      <c r="DR27" s="87" t="str">
        <f>IF(DR26="","",VLOOKUP(DR$3,CONFIG.!$A:$M,DR$2,FALSE))</f>
        <v/>
      </c>
      <c r="DS27" s="87" t="str">
        <f>IF(DS26="","",VLOOKUP(DS$3,CONFIG.!$A:$M,DS$2,FALSE))</f>
        <v/>
      </c>
      <c r="DT27" s="88" t="str">
        <f>IF(DT26="","",VLOOKUP(DT$3,CONFIG.!$A:$M,DT$2,FALSE))</f>
        <v/>
      </c>
      <c r="DU27" s="86" t="str">
        <f>IF(DU26="","",VLOOKUP(DU$3,CONFIG.!$A:$M,DU$2,FALSE))</f>
        <v>ABRASION</v>
      </c>
      <c r="DV27" s="87" t="str">
        <f>IF(DV26="","",VLOOKUP(DV$3,CONFIG.!$A:$M,DV$2,FALSE))</f>
        <v>CHIMIQUE</v>
      </c>
      <c r="DW27" s="87" t="str">
        <f>IF(DW26="","",VLOOKUP(DW$3,CONFIG.!$A:$M,DW$2,FALSE))</f>
        <v/>
      </c>
      <c r="DX27" s="87" t="str">
        <f>IF(DX26="","",VLOOKUP(DX$3,CONFIG.!$A:$M,DX$2,FALSE))</f>
        <v/>
      </c>
      <c r="DY27" s="87" t="str">
        <f>IF(DY26="","",VLOOKUP(DY$3,CONFIG.!$A:$M,DY$2,FALSE))</f>
        <v/>
      </c>
      <c r="DZ27" s="87" t="str">
        <f>IF(DZ26="","",VLOOKUP(DZ$3,CONFIG.!$A:$M,DZ$2,FALSE))</f>
        <v>ULTRA VIOLET</v>
      </c>
      <c r="EA27" s="87" t="str">
        <f>IF(EA26="","",VLOOKUP(EA$3,CONFIG.!$A:$M,EA$2,FALSE))</f>
        <v/>
      </c>
      <c r="EB27" s="87" t="str">
        <f>IF(EB26="","",VLOOKUP(EB$3,CONFIG.!$A:$M,EB$2,FALSE))</f>
        <v/>
      </c>
      <c r="EC27" s="87" t="str">
        <f>IF(EC26="","",VLOOKUP(EC$3,CONFIG.!$A:$M,EC$2,FALSE))</f>
        <v/>
      </c>
      <c r="ED27" s="87" t="str">
        <f>IF(ED26="","",VLOOKUP(ED$3,CONFIG.!$A:$M,ED$2,FALSE))</f>
        <v/>
      </c>
      <c r="EE27" s="87" t="str">
        <f>IF(EE26="","",VLOOKUP(EE$3,CONFIG.!$A:$M,EE$2,FALSE))</f>
        <v/>
      </c>
      <c r="EF27" s="87" t="str">
        <f>IF(EF26="","",VLOOKUP(EF$3,CONFIG.!$A:$M,EF$2,FALSE))</f>
        <v/>
      </c>
      <c r="EG27" s="87" t="str">
        <f>IF(EG26="","",VLOOKUP(EG$3,CONFIG.!$A:$M,EG$2,FALSE))</f>
        <v/>
      </c>
      <c r="EH27" s="87" t="str">
        <f>IF(EH26="","",VLOOKUP(EH$3,CONFIG.!$A:$M,EH$2,FALSE))</f>
        <v/>
      </c>
      <c r="EI27" s="87" t="str">
        <f>IF(EI26="","",VLOOKUP(EI$3,CONFIG.!$A:$M,EI$2,FALSE))</f>
        <v/>
      </c>
      <c r="EJ27" s="87" t="str">
        <f>IF(EJ26="","",VLOOKUP(EJ$3,CONFIG.!$A:$M,EJ$2,FALSE))</f>
        <v/>
      </c>
      <c r="EK27" s="87" t="str">
        <f>IF(EK26="","",VLOOKUP(EK$3,CONFIG.!$A:$M,EK$2,FALSE))</f>
        <v/>
      </c>
      <c r="EL27" s="87" t="str">
        <f>IF(EL26="","",VLOOKUP(EL$3,CONFIG.!$A:$M,EL$2,FALSE))</f>
        <v/>
      </c>
      <c r="EM27" s="87" t="str">
        <f>IF(EM26="","",VLOOKUP(EM$3,CONFIG.!$A:$M,EM$2,FALSE))</f>
        <v/>
      </c>
      <c r="EN27" s="87" t="str">
        <f>IF(EN26="","",VLOOKUP(EN$3,CONFIG.!$A:$M,EN$2,FALSE))</f>
        <v/>
      </c>
      <c r="EO27" s="87" t="str">
        <f>IF(EO26="","",VLOOKUP(EO$3,CONFIG.!$A:$M,EO$2,FALSE))</f>
        <v/>
      </c>
      <c r="EP27" s="87" t="str">
        <f>IF(EP26="","",VLOOKUP(EP$3,CONFIG.!$A:$M,EP$2,FALSE))</f>
        <v/>
      </c>
      <c r="EQ27" s="87" t="str">
        <f>IF(EQ26="","",VLOOKUP(EQ$3,CONFIG.!$A:$M,EQ$2,FALSE))</f>
        <v/>
      </c>
      <c r="ER27" s="87" t="str">
        <f>IF(ER26="","",VLOOKUP(ER$3,CONFIG.!$A:$M,ER$2,FALSE))</f>
        <v/>
      </c>
      <c r="ES27" s="87" t="str">
        <f>IF(ES26="","",VLOOKUP(ES$3,CONFIG.!$A:$M,ES$2,FALSE))</f>
        <v/>
      </c>
      <c r="ET27" s="87" t="str">
        <f>IF(ET26="","",VLOOKUP(ET$3,CONFIG.!$A:$M,ET$2,FALSE))</f>
        <v/>
      </c>
      <c r="EU27" s="87" t="str">
        <f>IF(EU26="","",VLOOKUP(EU$3,CONFIG.!$A:$M,EU$2,FALSE))</f>
        <v/>
      </c>
      <c r="EV27" s="87" t="str">
        <f>IF(EV26="","",VLOOKUP(EV$3,CONFIG.!$A:$M,EV$2,FALSE))</f>
        <v/>
      </c>
      <c r="EW27" s="87" t="str">
        <f>IF(EW26="","",VLOOKUP(EW$3,CONFIG.!$A:$M,EW$2,FALSE))</f>
        <v/>
      </c>
      <c r="EX27" s="87" t="str">
        <f>IF(EX26="","",VLOOKUP(EX$3,CONFIG.!$A:$M,EX$2,FALSE))</f>
        <v/>
      </c>
      <c r="EY27" s="87" t="str">
        <f>IF(EY26="","",VLOOKUP(EY$3,CONFIG.!$A:$M,EY$2,FALSE))</f>
        <v/>
      </c>
      <c r="EZ27" s="87" t="str">
        <f>IF(EZ26="","",VLOOKUP(EZ$3,CONFIG.!$A:$M,EZ$2,FALSE))</f>
        <v/>
      </c>
      <c r="FA27" s="87" t="str">
        <f>IF(FA26="","",VLOOKUP(FA$3,CONFIG.!$A:$M,FA$2,FALSE))</f>
        <v/>
      </c>
      <c r="FB27" s="87" t="str">
        <f>IF(FB26="","",VLOOKUP(FB$3,CONFIG.!$A:$M,FB$2,FALSE))</f>
        <v/>
      </c>
      <c r="FC27" s="88" t="str">
        <f>IF(FC26="","",VLOOKUP(FC$3,CONFIG.!$A:$M,FC$2,FALSE))</f>
        <v/>
      </c>
      <c r="FD27" s="86" t="str">
        <f>IF(FD26="","",VLOOKUP(FD$3,CONFIG.!$A:$M,FD$2,FALSE))</f>
        <v/>
      </c>
      <c r="FE27" s="87" t="str">
        <f>IF(FE26="","",VLOOKUP(FE$3,CONFIG.!$A:$M,FE$2,FALSE))</f>
        <v>Pulvérisation</v>
      </c>
      <c r="FF27" s="87" t="str">
        <f>IF(FF26="","",VLOOKUP(FF$3,CONFIG.!$A:$M,FF$2,FALSE))</f>
        <v>Pulvérisation électrostatique</v>
      </c>
      <c r="FG27" s="87" t="str">
        <f>IF(FG26="","",VLOOKUP(FG$3,CONFIG.!$A:$M,FG$2,FALSE))</f>
        <v/>
      </c>
      <c r="FH27" s="87" t="str">
        <f>IF(FH26="","",VLOOKUP(FH$3,CONFIG.!$A:$M,FH$2,FALSE))</f>
        <v/>
      </c>
      <c r="FI27" s="87" t="str">
        <f>IF(FI26="","",VLOOKUP(FI$3,CONFIG.!$A:$M,FI$2,FALSE))</f>
        <v/>
      </c>
      <c r="FJ27" s="87" t="str">
        <f>IF(FJ26="","",VLOOKUP(FJ$3,CONFIG.!$A:$M,FJ$2,FALSE))</f>
        <v/>
      </c>
      <c r="FK27" s="87" t="str">
        <f>IF(FK26="","",VLOOKUP(FK$3,CONFIG.!$A:$M,FK$2,FALSE))</f>
        <v/>
      </c>
      <c r="FL27" s="87" t="str">
        <f>IF(FL26="","",VLOOKUP(FL$3,CONFIG.!$A:$M,FL$2,FALSE))</f>
        <v/>
      </c>
      <c r="FM27" s="87" t="str">
        <f>IF(FM26="","",VLOOKUP(FM$3,CONFIG.!$A:$M,FM$2,FALSE))</f>
        <v/>
      </c>
      <c r="FN27" s="87" t="str">
        <f>IF(FN26="","",VLOOKUP(FN$3,CONFIG.!$A:$M,FN$2,FALSE))</f>
        <v/>
      </c>
      <c r="FO27" s="87" t="str">
        <f>IF(FO26="","",VLOOKUP(FO$3,CONFIG.!$A:$M,FO$2,FALSE))</f>
        <v/>
      </c>
      <c r="FP27" s="87" t="str">
        <f>IF(FP26="","",VLOOKUP(FP$3,CONFIG.!$A:$M,FP$2,FALSE))</f>
        <v/>
      </c>
      <c r="FQ27" s="87" t="str">
        <f>IF(FQ26="","",VLOOKUP(FQ$3,CONFIG.!$A:$M,FQ$2,FALSE))</f>
        <v/>
      </c>
      <c r="FR27" s="87" t="str">
        <f>IF(FR26="","",VLOOKUP(FR$3,CONFIG.!$A:$M,FR$2,FALSE))</f>
        <v/>
      </c>
      <c r="FS27" s="87" t="str">
        <f>IF(FS26="","",VLOOKUP(FS$3,CONFIG.!$A:$M,FS$2,FALSE))</f>
        <v/>
      </c>
      <c r="FT27" s="87" t="str">
        <f>IF(FT26="","",VLOOKUP(FT$3,CONFIG.!$A:$M,FT$2,FALSE))</f>
        <v/>
      </c>
      <c r="FU27" s="87" t="str">
        <f>IF(FU26="","",VLOOKUP(FU$3,CONFIG.!$A:$M,FU$2,FALSE))</f>
        <v/>
      </c>
      <c r="FV27" s="87" t="str">
        <f>IF(FV26="","",VLOOKUP(FV$3,CONFIG.!$A:$M,FV$2,FALSE))</f>
        <v/>
      </c>
      <c r="FW27" s="87" t="str">
        <f>IF(FW26="","",VLOOKUP(FW$3,CONFIG.!$A:$M,FW$2,FALSE))</f>
        <v/>
      </c>
      <c r="FX27" s="87" t="str">
        <f>IF(FX26="","",VLOOKUP(FX$3,CONFIG.!$A:$M,FX$2,FALSE))</f>
        <v/>
      </c>
      <c r="FY27" s="87" t="str">
        <f>IF(FY26="","",VLOOKUP(FY$3,CONFIG.!$A:$M,FY$2,FALSE))</f>
        <v/>
      </c>
      <c r="FZ27" s="87" t="str">
        <f>IF(FZ26="","",VLOOKUP(FZ$3,CONFIG.!$A:$M,FZ$2,FALSE))</f>
        <v/>
      </c>
      <c r="GA27" s="87" t="str">
        <f>IF(GA26="","",VLOOKUP(GA$3,CONFIG.!$A:$M,GA$2,FALSE))</f>
        <v/>
      </c>
      <c r="GB27" s="87" t="str">
        <f>IF(GB26="","",VLOOKUP(GB$3,CONFIG.!$A:$M,GB$2,FALSE))</f>
        <v/>
      </c>
      <c r="GC27" s="87" t="str">
        <f>IF(GC26="","",VLOOKUP(GC$3,CONFIG.!$A:$M,GC$2,FALSE))</f>
        <v/>
      </c>
      <c r="GD27" s="87" t="str">
        <f>IF(GD26="","",VLOOKUP(GD$3,CONFIG.!$A:$M,GD$2,FALSE))</f>
        <v/>
      </c>
      <c r="GE27" s="87" t="str">
        <f>IF(GE26="","",VLOOKUP(GE$3,CONFIG.!$A:$M,GE$2,FALSE))</f>
        <v/>
      </c>
      <c r="GF27" s="87" t="str">
        <f>IF(GF26="","",VLOOKUP(GF$3,CONFIG.!$A:$M,GF$2,FALSE))</f>
        <v/>
      </c>
      <c r="GG27" s="87" t="str">
        <f>IF(GG26="","",VLOOKUP(GG$3,CONFIG.!$A:$M,GG$2,FALSE))</f>
        <v/>
      </c>
      <c r="GH27" s="87" t="str">
        <f>IF(GH26="","",VLOOKUP(GH$3,CONFIG.!$A:$M,GH$2,FALSE))</f>
        <v/>
      </c>
      <c r="GI27" s="87" t="str">
        <f>IF(GI26="","",VLOOKUP(GI$3,CONFIG.!$A:$M,GI$2,FALSE))</f>
        <v/>
      </c>
      <c r="GJ27" s="87" t="str">
        <f>IF(GJ26="","",VLOOKUP(GJ$3,CONFIG.!$A:$M,GJ$2,FALSE))</f>
        <v/>
      </c>
      <c r="GK27" s="87" t="str">
        <f>IF(GK26="","",VLOOKUP(GK$3,CONFIG.!$A:$M,GK$2,FALSE))</f>
        <v/>
      </c>
      <c r="GL27" s="88" t="str">
        <f>IF(GL26="","",VLOOKUP(GL$3,CONFIG.!$A:$M,GL$2,FALSE))</f>
        <v/>
      </c>
      <c r="GM27" s="86" t="str">
        <f>IF(GM26="","",VLOOKUP(GM$3,CONFIG.!$A:$M,GM$2,FALSE))</f>
        <v/>
      </c>
      <c r="GN27" s="87" t="str">
        <f>IF(GN26="","",VLOOKUP(GN$3,CONFIG.!$A:$M,GN$2,FALSE))</f>
        <v/>
      </c>
      <c r="GO27" s="87" t="str">
        <f>IF(GO26="","",VLOOKUP(GO$3,CONFIG.!$A:$M,GO$2,FALSE))</f>
        <v>Satiné</v>
      </c>
      <c r="GP27" s="87" t="str">
        <f>IF(GP26="","",VLOOKUP(GP$3,CONFIG.!$A:$M,GP$2,FALSE))</f>
        <v/>
      </c>
      <c r="GQ27" s="87" t="str">
        <f>IF(GQ26="","",VLOOKUP(GQ$3,CONFIG.!$A:$M,GQ$2,FALSE))</f>
        <v/>
      </c>
      <c r="GR27" s="87" t="str">
        <f>IF(GR26="","",VLOOKUP(GR$3,CONFIG.!$A:$M,GR$2,FALSE))</f>
        <v/>
      </c>
      <c r="GS27" s="87" t="str">
        <f>IF(GS26="","",VLOOKUP(GS$3,CONFIG.!$A:$M,GS$2,FALSE))</f>
        <v/>
      </c>
      <c r="GT27" s="87" t="str">
        <f>IF(GT26="","",VLOOKUP(GT$3,CONFIG.!$A:$M,GT$2,FALSE))</f>
        <v/>
      </c>
      <c r="GU27" s="87" t="str">
        <f>IF(GU26="","",VLOOKUP(GU$3,CONFIG.!$A:$M,GU$2,FALSE))</f>
        <v/>
      </c>
      <c r="GV27" s="87" t="str">
        <f>IF(GV26="","",VLOOKUP(GV$3,CONFIG.!$A:$M,GV$2,FALSE))</f>
        <v/>
      </c>
      <c r="GW27" s="87" t="str">
        <f>IF(GW26="","",VLOOKUP(GW$3,CONFIG.!$A:$M,GW$2,FALSE))</f>
        <v/>
      </c>
      <c r="GX27" s="87" t="str">
        <f>IF(GX26="","",VLOOKUP(GX$3,CONFIG.!$A:$M,GX$2,FALSE))</f>
        <v/>
      </c>
      <c r="GY27" s="87" t="str">
        <f>IF(GY26="","",VLOOKUP(GY$3,CONFIG.!$A:$M,GY$2,FALSE))</f>
        <v/>
      </c>
      <c r="GZ27" s="87" t="str">
        <f>IF(GZ26="","",VLOOKUP(GZ$3,CONFIG.!$A:$M,GZ$2,FALSE))</f>
        <v/>
      </c>
      <c r="HA27" s="87" t="str">
        <f>IF(HA26="","",VLOOKUP(HA$3,CONFIG.!$A:$M,HA$2,FALSE))</f>
        <v/>
      </c>
      <c r="HB27" s="87" t="str">
        <f>IF(HB26="","",VLOOKUP(HB$3,CONFIG.!$A:$M,HB$2,FALSE))</f>
        <v/>
      </c>
      <c r="HC27" s="87" t="str">
        <f>IF(HC26="","",VLOOKUP(HC$3,CONFIG.!$A:$M,HC$2,FALSE))</f>
        <v/>
      </c>
      <c r="HD27" s="87" t="str">
        <f>IF(HD26="","",VLOOKUP(HD$3,CONFIG.!$A:$M,HD$2,FALSE))</f>
        <v/>
      </c>
      <c r="HE27" s="87" t="str">
        <f>IF(HE26="","",VLOOKUP(HE$3,CONFIG.!$A:$M,HE$2,FALSE))</f>
        <v/>
      </c>
      <c r="HF27" s="87" t="str">
        <f>IF(HF26="","",VLOOKUP(HF$3,CONFIG.!$A:$M,HF$2,FALSE))</f>
        <v/>
      </c>
      <c r="HG27" s="87" t="str">
        <f>IF(HG26="","",VLOOKUP(HG$3,CONFIG.!$A:$M,HG$2,FALSE))</f>
        <v/>
      </c>
      <c r="HH27" s="87" t="str">
        <f>IF(HH26="","",VLOOKUP(HH$3,CONFIG.!$A:$M,HH$2,FALSE))</f>
        <v/>
      </c>
      <c r="HI27" s="87" t="str">
        <f>IF(HI26="","",VLOOKUP(HI$3,CONFIG.!$A:$M,HI$2,FALSE))</f>
        <v/>
      </c>
      <c r="HJ27" s="87" t="str">
        <f>IF(HJ26="","",VLOOKUP(HJ$3,CONFIG.!$A:$M,HJ$2,FALSE))</f>
        <v/>
      </c>
      <c r="HK27" s="87" t="str">
        <f>IF(HK26="","",VLOOKUP(HK$3,CONFIG.!$A:$M,HK$2,FALSE))</f>
        <v/>
      </c>
      <c r="HL27" s="87" t="str">
        <f>IF(HL26="","",VLOOKUP(HL$3,CONFIG.!$A:$M,HL$2,FALSE))</f>
        <v/>
      </c>
      <c r="HM27" s="87" t="str">
        <f>IF(HM26="","",VLOOKUP(HM$3,CONFIG.!$A:$M,HM$2,FALSE))</f>
        <v/>
      </c>
      <c r="HN27" s="87" t="str">
        <f>IF(HN26="","",VLOOKUP(HN$3,CONFIG.!$A:$M,HN$2,FALSE))</f>
        <v/>
      </c>
      <c r="HO27" s="87" t="str">
        <f>IF(HO26="","",VLOOKUP(HO$3,CONFIG.!$A:$M,HO$2,FALSE))</f>
        <v/>
      </c>
      <c r="HP27" s="87" t="str">
        <f>IF(HP26="","",VLOOKUP(HP$3,CONFIG.!$A:$M,HP$2,FALSE))</f>
        <v/>
      </c>
      <c r="HQ27" s="87" t="str">
        <f>IF(HQ26="","",VLOOKUP(HQ$3,CONFIG.!$A:$M,HQ$2,FALSE))</f>
        <v/>
      </c>
      <c r="HR27" s="87" t="str">
        <f>IF(HR26="","",VLOOKUP(HR$3,CONFIG.!$A:$M,HR$2,FALSE))</f>
        <v/>
      </c>
      <c r="HS27" s="87" t="str">
        <f>IF(HS26="","",VLOOKUP(HS$3,CONFIG.!$A:$M,HS$2,FALSE))</f>
        <v/>
      </c>
      <c r="HT27" s="87" t="str">
        <f>IF(HT26="","",VLOOKUP(HT$3,CONFIG.!$A:$M,HT$2,FALSE))</f>
        <v/>
      </c>
      <c r="HU27" s="88" t="str">
        <f>IF(HU26="","",VLOOKUP(HU$3,CONFIG.!$A:$M,HU$2,FALSE))</f>
        <v/>
      </c>
      <c r="HV27" s="86" t="str">
        <f>IF(HV26="","",VLOOKUP(HV$3,CONFIG.!$A:$M,HV$2,FALSE))</f>
        <v>Couleurs / Teintes</v>
      </c>
      <c r="HW27" s="87" t="str">
        <f>IF(HW26="","",VLOOKUP(HW$3,CONFIG.!$A:$M,HW$2,FALSE))</f>
        <v>Fluo / Photoluminescent</v>
      </c>
      <c r="HX27" s="87" t="str">
        <f>IF(HX26="","",VLOOKUP(HX$3,CONFIG.!$A:$M,HX$2,FALSE))</f>
        <v>Monocouche teinté</v>
      </c>
      <c r="HY27" s="87" t="str">
        <f>IF(HY26="","",VLOOKUP(HY$3,CONFIG.!$A:$M,HY$2,FALSE))</f>
        <v/>
      </c>
      <c r="HZ27" s="87" t="str">
        <f>IF(HZ26="","",VLOOKUP(HZ$3,CONFIG.!$A:$M,HZ$2,FALSE))</f>
        <v/>
      </c>
      <c r="IA27" s="87" t="str">
        <f>IF(IA26="","",VLOOKUP(IA$3,CONFIG.!$A:$M,IA$2,FALSE))</f>
        <v/>
      </c>
      <c r="IB27" s="87" t="str">
        <f>IF(IB26="","",VLOOKUP(IB$3,CONFIG.!$A:$M,IB$2,FALSE))</f>
        <v/>
      </c>
      <c r="IC27" s="87" t="str">
        <f>IF(IC26="","",VLOOKUP(IC$3,CONFIG.!$A:$M,IC$2,FALSE))</f>
        <v/>
      </c>
      <c r="ID27" s="87" t="str">
        <f>IF(ID26="","",VLOOKUP(ID$3,CONFIG.!$A:$M,ID$2,FALSE))</f>
        <v/>
      </c>
      <c r="IE27" s="87" t="str">
        <f>IF(IE26="","",VLOOKUP(IE$3,CONFIG.!$A:$M,IE$2,FALSE))</f>
        <v/>
      </c>
      <c r="IF27" s="87" t="str">
        <f>IF(IF26="","",VLOOKUP(IF$3,CONFIG.!$A:$M,IF$2,FALSE))</f>
        <v/>
      </c>
      <c r="IG27" s="87" t="str">
        <f>IF(IG26="","",VLOOKUP(IG$3,CONFIG.!$A:$M,IG$2,FALSE))</f>
        <v/>
      </c>
      <c r="IH27" s="87" t="str">
        <f>IF(IH26="","",VLOOKUP(IH$3,CONFIG.!$A:$M,IH$2,FALSE))</f>
        <v/>
      </c>
      <c r="II27" s="87" t="str">
        <f>IF(II26="","",VLOOKUP(II$3,CONFIG.!$A:$M,II$2,FALSE))</f>
        <v/>
      </c>
      <c r="IJ27" s="87" t="str">
        <f>IF(IJ26="","",VLOOKUP(IJ$3,CONFIG.!$A:$M,IJ$2,FALSE))</f>
        <v/>
      </c>
      <c r="IK27" s="87" t="str">
        <f>IF(IK26="","",VLOOKUP(IK$3,CONFIG.!$A:$M,IK$2,FALSE))</f>
        <v/>
      </c>
      <c r="IL27" s="87" t="str">
        <f>IF(IL26="","",VLOOKUP(IL$3,CONFIG.!$A:$M,IL$2,FALSE))</f>
        <v/>
      </c>
      <c r="IM27" s="87" t="str">
        <f>IF(IM26="","",VLOOKUP(IM$3,CONFIG.!$A:$M,IM$2,FALSE))</f>
        <v/>
      </c>
      <c r="IN27" s="87" t="str">
        <f>IF(IN26="","",VLOOKUP(IN$3,CONFIG.!$A:$M,IN$2,FALSE))</f>
        <v/>
      </c>
      <c r="IO27" s="87" t="str">
        <f>IF(IO26="","",VLOOKUP(IO$3,CONFIG.!$A:$M,IO$2,FALSE))</f>
        <v/>
      </c>
      <c r="IP27" s="87" t="str">
        <f>IF(IP26="","",VLOOKUP(IP$3,CONFIG.!$A:$M,IP$2,FALSE))</f>
        <v/>
      </c>
      <c r="IQ27" s="87" t="str">
        <f>IF(IQ26="","",VLOOKUP(IQ$3,CONFIG.!$A:$M,IQ$2,FALSE))</f>
        <v/>
      </c>
      <c r="IR27" s="87" t="str">
        <f>IF(IR26="","",VLOOKUP(IR$3,CONFIG.!$A:$M,IR$2,FALSE))</f>
        <v/>
      </c>
      <c r="IS27" s="87" t="str">
        <f>IF(IS26="","",VLOOKUP(IS$3,CONFIG.!$A:$M,IS$2,FALSE))</f>
        <v/>
      </c>
      <c r="IT27" s="87" t="str">
        <f>IF(IT26="","",VLOOKUP(IT$3,CONFIG.!$A:$M,IT$2,FALSE))</f>
        <v/>
      </c>
      <c r="IU27" s="87" t="str">
        <f>IF(IU26="","",VLOOKUP(IU$3,CONFIG.!$A:$M,IU$2,FALSE))</f>
        <v/>
      </c>
      <c r="IV27" s="87" t="str">
        <f>IF(IV26="","",VLOOKUP(IV$3,CONFIG.!$A:$M,IV$2,FALSE))</f>
        <v/>
      </c>
      <c r="IW27" s="87" t="str">
        <f>IF(IW26="","",VLOOKUP(IW$3,CONFIG.!$A:$M,IW$2,FALSE))</f>
        <v/>
      </c>
      <c r="IX27" s="87" t="str">
        <f>IF(IX26="","",VLOOKUP(IX$3,CONFIG.!$A:$M,IX$2,FALSE))</f>
        <v/>
      </c>
      <c r="IY27" s="87" t="str">
        <f>IF(IY26="","",VLOOKUP(IY$3,CONFIG.!$A:$M,IY$2,FALSE))</f>
        <v/>
      </c>
      <c r="IZ27" s="87" t="str">
        <f>IF(IZ26="","",VLOOKUP(IZ$3,CONFIG.!$A:$M,IZ$2,FALSE))</f>
        <v/>
      </c>
      <c r="JA27" s="87" t="str">
        <f>IF(JA26="","",VLOOKUP(JA$3,CONFIG.!$A:$M,JA$2,FALSE))</f>
        <v/>
      </c>
      <c r="JB27" s="87" t="str">
        <f>IF(JB26="","",VLOOKUP(JB$3,CONFIG.!$A:$M,JB$2,FALSE))</f>
        <v/>
      </c>
      <c r="JC27" s="87" t="str">
        <f>IF(JC26="","",VLOOKUP(JC$3,CONFIG.!$A:$M,JC$2,FALSE))</f>
        <v/>
      </c>
      <c r="JD27" s="88" t="str">
        <f>IF(JD26="","",VLOOKUP(JD$3,CONFIG.!$A:$M,JD$2,FALSE))</f>
        <v/>
      </c>
      <c r="JE27" s="86" t="str">
        <f>IF(JE26="","",VLOOKUP(JE$3,CONFIG.!$A:$M,JE$2,FALSE))</f>
        <v/>
      </c>
      <c r="JF27" s="87" t="str">
        <f>IF(JF26="","",VLOOKUP(JF$3,CONFIG.!$A:$M,JF$2,FALSE))</f>
        <v/>
      </c>
      <c r="JG27" s="87" t="str">
        <f>IF(JG26="","",VLOOKUP(JG$3,CONFIG.!$A:$M,JG$2,FALSE))</f>
        <v/>
      </c>
      <c r="JH27" s="87" t="str">
        <f>IF(JH26="","",VLOOKUP(JH$3,CONFIG.!$A:$M,JH$2,FALSE))</f>
        <v/>
      </c>
      <c r="JI27" s="87" t="str">
        <f>IF(JI26="","",VLOOKUP(JI$3,CONFIG.!$A:$M,JI$2,FALSE))</f>
        <v>BS &gt; 400 H</v>
      </c>
      <c r="JJ27" s="87" t="str">
        <f>IF(JJ26="","",VLOOKUP(JJ$3,CONFIG.!$A:$M,JJ$2,FALSE))</f>
        <v/>
      </c>
      <c r="JK27" s="87" t="str">
        <f>IF(JK26="","",VLOOKUP(JK$3,CONFIG.!$A:$M,JK$2,FALSE))</f>
        <v/>
      </c>
      <c r="JL27" s="87" t="str">
        <f>IF(JL26="","",VLOOKUP(JL$3,CONFIG.!$A:$M,JL$2,FALSE))</f>
        <v/>
      </c>
      <c r="JM27" s="87" t="str">
        <f>IF(JM26="","",VLOOKUP(JM$3,CONFIG.!$A:$M,JM$2,FALSE))</f>
        <v/>
      </c>
      <c r="JN27" s="87" t="str">
        <f>IF(JN26="","",VLOOKUP(JN$3,CONFIG.!$A:$M,JN$2,FALSE))</f>
        <v/>
      </c>
      <c r="JO27" s="87" t="str">
        <f>IF(JO26="","",VLOOKUP(JO$3,CONFIG.!$A:$M,JO$2,FALSE))</f>
        <v/>
      </c>
      <c r="JP27" s="87" t="str">
        <f>IF(JP26="","",VLOOKUP(JP$3,CONFIG.!$A:$M,JP$2,FALSE))</f>
        <v/>
      </c>
      <c r="JQ27" s="87" t="str">
        <f>IF(JQ26="","",VLOOKUP(JQ$3,CONFIG.!$A:$M,JQ$2,FALSE))</f>
        <v/>
      </c>
      <c r="JR27" s="87" t="str">
        <f>IF(JR26="","",VLOOKUP(JR$3,CONFIG.!$A:$M,JR$2,FALSE))</f>
        <v/>
      </c>
      <c r="JS27" s="87" t="str">
        <f>IF(JS26="","",VLOOKUP(JS$3,CONFIG.!$A:$M,JS$2,FALSE))</f>
        <v/>
      </c>
      <c r="JT27" s="87" t="str">
        <f>IF(JT26="","",VLOOKUP(JT$3,CONFIG.!$A:$M,JT$2,FALSE))</f>
        <v/>
      </c>
      <c r="JU27" s="87" t="str">
        <f>IF(JU26="","",VLOOKUP(JU$3,CONFIG.!$A:$M,JU$2,FALSE))</f>
        <v/>
      </c>
      <c r="JV27" s="87" t="str">
        <f>IF(JV26="","",VLOOKUP(JV$3,CONFIG.!$A:$M,JV$2,FALSE))</f>
        <v/>
      </c>
      <c r="JW27" s="87" t="str">
        <f>IF(JW26="","",VLOOKUP(JW$3,CONFIG.!$A:$M,JW$2,FALSE))</f>
        <v/>
      </c>
      <c r="JX27" s="87" t="str">
        <f>IF(JX26="","",VLOOKUP(JX$3,CONFIG.!$A:$M,JX$2,FALSE))</f>
        <v/>
      </c>
      <c r="JY27" s="87" t="str">
        <f>IF(JY26="","",VLOOKUP(JY$3,CONFIG.!$A:$M,JY$2,FALSE))</f>
        <v/>
      </c>
      <c r="JZ27" s="87" t="str">
        <f>IF(JZ26="","",VLOOKUP(JZ$3,CONFIG.!$A:$M,JZ$2,FALSE))</f>
        <v/>
      </c>
      <c r="KA27" s="87" t="str">
        <f>IF(KA26="","",VLOOKUP(KA$3,CONFIG.!$A:$M,KA$2,FALSE))</f>
        <v/>
      </c>
      <c r="KB27" s="87" t="str">
        <f>IF(KB26="","",VLOOKUP(KB$3,CONFIG.!$A:$M,KB$2,FALSE))</f>
        <v/>
      </c>
      <c r="KC27" s="87" t="str">
        <f>IF(KC26="","",VLOOKUP(KC$3,CONFIG.!$A:$M,KC$2,FALSE))</f>
        <v/>
      </c>
      <c r="KD27" s="87" t="str">
        <f>IF(KD26="","",VLOOKUP(KD$3,CONFIG.!$A:$M,KD$2,FALSE))</f>
        <v/>
      </c>
      <c r="KE27" s="87" t="str">
        <f>IF(KE26="","",VLOOKUP(KE$3,CONFIG.!$A:$M,KE$2,FALSE))</f>
        <v/>
      </c>
      <c r="KF27" s="87" t="str">
        <f>IF(KF26="","",VLOOKUP(KF$3,CONFIG.!$A:$M,KF$2,FALSE))</f>
        <v/>
      </c>
      <c r="KG27" s="87" t="str">
        <f>IF(KG26="","",VLOOKUP(KG$3,CONFIG.!$A:$M,KG$2,FALSE))</f>
        <v/>
      </c>
      <c r="KH27" s="87" t="str">
        <f>IF(KH26="","",VLOOKUP(KH$3,CONFIG.!$A:$M,KH$2,FALSE))</f>
        <v/>
      </c>
      <c r="KI27" s="87" t="str">
        <f>IF(KI26="","",VLOOKUP(KI$3,CONFIG.!$A:$M,KI$2,FALSE))</f>
        <v/>
      </c>
      <c r="KJ27" s="87" t="str">
        <f>IF(KJ26="","",VLOOKUP(KJ$3,CONFIG.!$A:$M,KJ$2,FALSE))</f>
        <v/>
      </c>
      <c r="KK27" s="87" t="str">
        <f>IF(KK26="","",VLOOKUP(KK$3,CONFIG.!$A:$M,KK$2,FALSE))</f>
        <v/>
      </c>
      <c r="KL27" s="87" t="str">
        <f>IF(KL26="","",VLOOKUP(KL$3,CONFIG.!$A:$M,KL$2,FALSE))</f>
        <v/>
      </c>
      <c r="KM27" s="88" t="str">
        <f>IF(KM26="","",VLOOKUP(KM$3,CONFIG.!$A:$M,KM$2,FALSE))</f>
        <v/>
      </c>
      <c r="KN27" s="86" t="str">
        <f>IF(KN26="","",VLOOKUP(KN$3,CONFIG.!$A:$M,KN$2,FALSE))</f>
        <v/>
      </c>
      <c r="KO27" s="87" t="str">
        <f>IF(KO26="","",VLOOKUP(KO$3,CONFIG.!$A:$M,KO$2,FALSE))</f>
        <v/>
      </c>
      <c r="KP27" s="87" t="str">
        <f>IF(KP26="","",VLOOKUP(KP$3,CONFIG.!$A:$M,KP$2,FALSE))</f>
        <v/>
      </c>
      <c r="KQ27" s="87" t="str">
        <f>IF(KQ26="","",VLOOKUP(KQ$3,CONFIG.!$A:$M,KQ$2,FALSE))</f>
        <v/>
      </c>
      <c r="KR27" s="87" t="str">
        <f>IF(KR26="","",VLOOKUP(KR$3,CONFIG.!$A:$M,KR$2,FALSE))</f>
        <v/>
      </c>
      <c r="KS27" s="87" t="str">
        <f>IF(KS26="","",VLOOKUP(KS$3,CONFIG.!$A:$M,KS$2,FALSE))</f>
        <v/>
      </c>
      <c r="KT27" s="87" t="str">
        <f>IF(KT26="","",VLOOKUP(KT$3,CONFIG.!$A:$M,KT$2,FALSE))</f>
        <v/>
      </c>
      <c r="KU27" s="87" t="str">
        <f>IF(KU26="","",VLOOKUP(KU$3,CONFIG.!$A:$M,KU$2,FALSE))</f>
        <v/>
      </c>
      <c r="KV27" s="87" t="str">
        <f>IF(KV26="","",VLOOKUP(KV$3,CONFIG.!$A:$M,KV$2,FALSE))</f>
        <v/>
      </c>
      <c r="KW27" s="87" t="str">
        <f>IF(KW26="","",VLOOKUP(KW$3,CONFIG.!$A:$M,KW$2,FALSE))</f>
        <v/>
      </c>
      <c r="KX27" s="87" t="str">
        <f>IF(KX26="","",VLOOKUP(KX$3,CONFIG.!$A:$M,KX$2,FALSE))</f>
        <v/>
      </c>
      <c r="KY27" s="87" t="str">
        <f>IF(KY26="","",VLOOKUP(KY$3,CONFIG.!$A:$M,KY$2,FALSE))</f>
        <v/>
      </c>
      <c r="KZ27" s="87" t="str">
        <f>IF(KZ26="","",VLOOKUP(KZ$3,CONFIG.!$A:$M,KZ$2,FALSE))</f>
        <v/>
      </c>
      <c r="LA27" s="87" t="str">
        <f>IF(LA26="","",VLOOKUP(LA$3,CONFIG.!$A:$M,LA$2,FALSE))</f>
        <v/>
      </c>
      <c r="LB27" s="87" t="str">
        <f>IF(LB26="","",VLOOKUP(LB$3,CONFIG.!$A:$M,LB$2,FALSE))</f>
        <v/>
      </c>
      <c r="LC27" s="87" t="str">
        <f>IF(LC26="","",VLOOKUP(LC$3,CONFIG.!$A:$M,LC$2,FALSE))</f>
        <v/>
      </c>
      <c r="LD27" s="87" t="str">
        <f>IF(LD26="","",VLOOKUP(LD$3,CONFIG.!$A:$M,LD$2,FALSE))</f>
        <v/>
      </c>
      <c r="LE27" s="87" t="str">
        <f>IF(LE26="","",VLOOKUP(LE$3,CONFIG.!$A:$M,LE$2,FALSE))</f>
        <v/>
      </c>
      <c r="LF27" s="87" t="str">
        <f>IF(LF26="","",VLOOKUP(LF$3,CONFIG.!$A:$M,LF$2,FALSE))</f>
        <v/>
      </c>
      <c r="LG27" s="87" t="str">
        <f>IF(LG26="","",VLOOKUP(LG$3,CONFIG.!$A:$M,LG$2,FALSE))</f>
        <v/>
      </c>
      <c r="LH27" s="87" t="str">
        <f>IF(LH26="","",VLOOKUP(LH$3,CONFIG.!$A:$M,LH$2,FALSE))</f>
        <v/>
      </c>
      <c r="LI27" s="87" t="str">
        <f>IF(LI26="","",VLOOKUP(LI$3,CONFIG.!$A:$M,LI$2,FALSE))</f>
        <v/>
      </c>
      <c r="LJ27" s="87" t="str">
        <f>IF(LJ26="","",VLOOKUP(LJ$3,CONFIG.!$A:$M,LJ$2,FALSE))</f>
        <v/>
      </c>
      <c r="LK27" s="87" t="str">
        <f>IF(LK26="","",VLOOKUP(LK$3,CONFIG.!$A:$M,LK$2,FALSE))</f>
        <v/>
      </c>
      <c r="LL27" s="87" t="str">
        <f>IF(LL26="","",VLOOKUP(LL$3,CONFIG.!$A:$M,LL$2,FALSE))</f>
        <v/>
      </c>
      <c r="LM27" s="87" t="str">
        <f>IF(LM26="","",VLOOKUP(LM$3,CONFIG.!$A:$M,LM$2,FALSE))</f>
        <v/>
      </c>
      <c r="LN27" s="87" t="str">
        <f>IF(LN26="","",VLOOKUP(LN$3,CONFIG.!$A:$M,LN$2,FALSE))</f>
        <v/>
      </c>
      <c r="LO27" s="87" t="str">
        <f>IF(LO26="","",VLOOKUP(LO$3,CONFIG.!$A:$M,LO$2,FALSE))</f>
        <v/>
      </c>
      <c r="LP27" s="87" t="str">
        <f>IF(LP26="","",VLOOKUP(LP$3,CONFIG.!$A:$M,LP$2,FALSE))</f>
        <v/>
      </c>
      <c r="LQ27" s="87" t="str">
        <f>IF(LQ26="","",VLOOKUP(LQ$3,CONFIG.!$A:$M,LQ$2,FALSE))</f>
        <v/>
      </c>
      <c r="LR27" s="87" t="str">
        <f>IF(LR26="","",VLOOKUP(LR$3,CONFIG.!$A:$M,LR$2,FALSE))</f>
        <v/>
      </c>
      <c r="LS27" s="87" t="str">
        <f>IF(LS26="","",VLOOKUP(LS$3,CONFIG.!$A:$M,LS$2,FALSE))</f>
        <v/>
      </c>
      <c r="LT27" s="87" t="str">
        <f>IF(LT26="","",VLOOKUP(LT$3,CONFIG.!$A:$M,LT$2,FALSE))</f>
        <v/>
      </c>
      <c r="LU27" s="87" t="str">
        <f>IF(LU26="","",VLOOKUP(LU$3,CONFIG.!$A:$M,LU$2,FALSE))</f>
        <v/>
      </c>
      <c r="LV27" s="88" t="str">
        <f>IF(LV26="","",VLOOKUP(LV$3,CONFIG.!$A:$M,LV$2,FALSE))</f>
        <v/>
      </c>
      <c r="LW27" s="86" t="str">
        <f>IF(LW26="","",VLOOKUP(LW$3,CONFIG.!$A:$M,LW$2,FALSE))</f>
        <v/>
      </c>
      <c r="LX27" s="87" t="str">
        <f>IF(LX26="","",VLOOKUP(LX$3,CONFIG.!$A:$M,LX$2,FALSE))</f>
        <v/>
      </c>
      <c r="LY27" s="87" t="str">
        <f>IF(LY26="","",VLOOKUP(LY$3,CONFIG.!$A:$M,LY$2,FALSE))</f>
        <v/>
      </c>
      <c r="LZ27" s="87" t="str">
        <f>IF(LZ26="","",VLOOKUP(LZ$3,CONFIG.!$A:$M,LZ$2,FALSE))</f>
        <v/>
      </c>
      <c r="MA27" s="87" t="str">
        <f>IF(MA26="","",VLOOKUP(MA$3,CONFIG.!$A:$M,MA$2,FALSE))</f>
        <v/>
      </c>
      <c r="MB27" s="87" t="str">
        <f>IF(MB26="","",VLOOKUP(MB$3,CONFIG.!$A:$M,MB$2,FALSE))</f>
        <v/>
      </c>
      <c r="MC27" s="87" t="str">
        <f>IF(MC26="","",VLOOKUP(MC$3,CONFIG.!$A:$M,MC$2,FALSE))</f>
        <v/>
      </c>
      <c r="MD27" s="87" t="str">
        <f>IF(MD26="","",VLOOKUP(MD$3,CONFIG.!$A:$M,MD$2,FALSE))</f>
        <v/>
      </c>
      <c r="ME27" s="87" t="str">
        <f>IF(ME26="","",VLOOKUP(ME$3,CONFIG.!$A:$M,ME$2,FALSE))</f>
        <v/>
      </c>
      <c r="MF27" s="87" t="str">
        <f>IF(MF26="","",VLOOKUP(MF$3,CONFIG.!$A:$M,MF$2,FALSE))</f>
        <v/>
      </c>
      <c r="MG27" s="87" t="str">
        <f>IF(MG26="","",VLOOKUP(MG$3,CONFIG.!$A:$M,MG$2,FALSE))</f>
        <v/>
      </c>
      <c r="MH27" s="87" t="str">
        <f>IF(MH26="","",VLOOKUP(MH$3,CONFIG.!$A:$M,MH$2,FALSE))</f>
        <v/>
      </c>
      <c r="MI27" s="87" t="str">
        <f>IF(MI26="","",VLOOKUP(MI$3,CONFIG.!$A:$M,MI$2,FALSE))</f>
        <v/>
      </c>
      <c r="MJ27" s="87" t="str">
        <f>IF(MJ26="","",VLOOKUP(MJ$3,CONFIG.!$A:$M,MJ$2,FALSE))</f>
        <v/>
      </c>
      <c r="MK27" s="87" t="str">
        <f>IF(MK26="","",VLOOKUP(MK$3,CONFIG.!$A:$M,MK$2,FALSE))</f>
        <v/>
      </c>
      <c r="ML27" s="87" t="str">
        <f>IF(ML26="","",VLOOKUP(ML$3,CONFIG.!$A:$M,ML$2,FALSE))</f>
        <v/>
      </c>
      <c r="MM27" s="87" t="str">
        <f>IF(MM26="","",VLOOKUP(MM$3,CONFIG.!$A:$M,MM$2,FALSE))</f>
        <v/>
      </c>
      <c r="MN27" s="87" t="str">
        <f>IF(MN26="","",VLOOKUP(MN$3,CONFIG.!$A:$M,MN$2,FALSE))</f>
        <v/>
      </c>
      <c r="MO27" s="87" t="str">
        <f>IF(MO26="","",VLOOKUP(MO$3,CONFIG.!$A:$M,MO$2,FALSE))</f>
        <v/>
      </c>
      <c r="MP27" s="87" t="str">
        <f>IF(MP26="","",VLOOKUP(MP$3,CONFIG.!$A:$M,MP$2,FALSE))</f>
        <v/>
      </c>
      <c r="MQ27" s="87" t="str">
        <f>IF(MQ26="","",VLOOKUP(MQ$3,CONFIG.!$A:$M,MQ$2,FALSE))</f>
        <v/>
      </c>
      <c r="MR27" s="87" t="str">
        <f>IF(MR26="","",VLOOKUP(MR$3,CONFIG.!$A:$M,MR$2,FALSE))</f>
        <v/>
      </c>
      <c r="MS27" s="87" t="str">
        <f>IF(MS26="","",VLOOKUP(MS$3,CONFIG.!$A:$M,MS$2,FALSE))</f>
        <v/>
      </c>
      <c r="MT27" s="87" t="str">
        <f>IF(MT26="","",VLOOKUP(MT$3,CONFIG.!$A:$M,MT$2,FALSE))</f>
        <v/>
      </c>
      <c r="MU27" s="87" t="str">
        <f>IF(MU26="","",VLOOKUP(MU$3,CONFIG.!$A:$M,MU$2,FALSE))</f>
        <v/>
      </c>
      <c r="MV27" s="87" t="str">
        <f>IF(MV26="","",VLOOKUP(MV$3,CONFIG.!$A:$M,MV$2,FALSE))</f>
        <v/>
      </c>
      <c r="MW27" s="87" t="str">
        <f>IF(MW26="","",VLOOKUP(MW$3,CONFIG.!$A:$M,MW$2,FALSE))</f>
        <v/>
      </c>
      <c r="MX27" s="87" t="str">
        <f>IF(MX26="","",VLOOKUP(MX$3,CONFIG.!$A:$M,MX$2,FALSE))</f>
        <v/>
      </c>
      <c r="MY27" s="87" t="str">
        <f>IF(MY26="","",VLOOKUP(MY$3,CONFIG.!$A:$M,MY$2,FALSE))</f>
        <v/>
      </c>
      <c r="MZ27" s="87" t="str">
        <f>IF(MZ26="","",VLOOKUP(MZ$3,CONFIG.!$A:$M,MZ$2,FALSE))</f>
        <v/>
      </c>
      <c r="NA27" s="87" t="str">
        <f>IF(NA26="","",VLOOKUP(NA$3,CONFIG.!$A:$M,NA$2,FALSE))</f>
        <v/>
      </c>
      <c r="NB27" s="87" t="str">
        <f>IF(NB26="","",VLOOKUP(NB$3,CONFIG.!$A:$M,NB$2,FALSE))</f>
        <v/>
      </c>
      <c r="NC27" s="87" t="str">
        <f>IF(NC26="","",VLOOKUP(NC$3,CONFIG.!$A:$M,NC$2,FALSE))</f>
        <v/>
      </c>
      <c r="ND27" s="87" t="str">
        <f>IF(ND26="","",VLOOKUP(ND$3,CONFIG.!$A:$M,ND$2,FALSE))</f>
        <v/>
      </c>
      <c r="NE27" s="88" t="str">
        <f>IF(NE26="","",VLOOKUP(NE$3,CONFIG.!$A:$M,NE$2,FALSE))</f>
        <v/>
      </c>
    </row>
    <row r="28" spans="1:370" ht="15.75" thickBot="1" x14ac:dyDescent="0.3">
      <c r="A28" s="11">
        <v>23</v>
      </c>
      <c r="B28" s="11">
        <f t="shared" ref="B28" si="71">B29</f>
        <v>12</v>
      </c>
      <c r="C28" s="11">
        <f t="shared" si="40"/>
        <v>351</v>
      </c>
      <c r="D28" s="141">
        <v>351</v>
      </c>
      <c r="E28" s="98" t="s">
        <v>84</v>
      </c>
      <c r="F28" s="98" t="s">
        <v>82</v>
      </c>
      <c r="G28" s="98" t="s">
        <v>82</v>
      </c>
      <c r="H28" s="10" t="str">
        <f t="shared" ref="H28" si="72">IF(ISERROR(HLOOKUP(H29,$T$4:$ZZ$1244,$A28+2,FALSE)=TRUE),"",HLOOKUP(H29,$T$4:$ZZ$1244,$A28+2,FALSE))</f>
        <v/>
      </c>
      <c r="I28" s="10" t="str">
        <f t="shared" ref="I28" si="73">IF(ISERROR(HLOOKUP(I29,$T$4:$ZZ$1244,$A28+2,FALSE)=TRUE),"",HLOOKUP(I29,$T$4:$ZZ$1244,$A28+2,FALSE))</f>
        <v/>
      </c>
      <c r="J28" s="10"/>
      <c r="K28" s="10" t="str">
        <f t="shared" ref="K28" si="74">IF(ISERROR(HLOOKUP(K29,$T$4:$ZZ$1244,$A28+2,FALSE)=TRUE),"",HLOOKUP(K29,$T$4:$ZZ$1244,$A28+2,FALSE))</f>
        <v/>
      </c>
      <c r="L28" s="10"/>
      <c r="M28" s="10"/>
      <c r="N28" s="10"/>
      <c r="O28" s="10"/>
      <c r="P28" s="10"/>
      <c r="Q28" s="10"/>
      <c r="R28" s="98" t="s">
        <v>69</v>
      </c>
      <c r="S28" s="98" t="s">
        <v>69</v>
      </c>
      <c r="T28" s="137" t="s">
        <v>84</v>
      </c>
      <c r="U28" s="90" t="s">
        <v>84</v>
      </c>
      <c r="V28" s="90" t="s">
        <v>84</v>
      </c>
      <c r="W28" s="90" t="s">
        <v>84</v>
      </c>
      <c r="X28" s="90" t="s">
        <v>84</v>
      </c>
      <c r="Y28" s="90" t="s">
        <v>84</v>
      </c>
      <c r="Z28" s="147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 t="s">
        <v>84</v>
      </c>
      <c r="AS28" s="90"/>
      <c r="AT28" s="90"/>
      <c r="AU28" s="90"/>
      <c r="AV28" s="90"/>
      <c r="AW28" s="90"/>
      <c r="AX28" s="90"/>
      <c r="AY28" s="90"/>
      <c r="AZ28" s="90"/>
      <c r="BA28" s="90"/>
      <c r="BB28" s="91"/>
      <c r="BC28" s="89" t="s">
        <v>245</v>
      </c>
      <c r="BD28" s="90"/>
      <c r="BE28" s="90"/>
      <c r="BF28" s="90" t="s">
        <v>84</v>
      </c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1"/>
      <c r="CL28" s="92"/>
      <c r="CM28" s="93"/>
      <c r="CN28" s="93"/>
      <c r="CO28" s="93"/>
      <c r="CP28" s="93" t="s">
        <v>60</v>
      </c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4"/>
      <c r="DU28" s="89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1"/>
      <c r="FD28" s="92"/>
      <c r="FE28" s="93" t="s">
        <v>60</v>
      </c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4"/>
      <c r="GM28" s="92"/>
      <c r="GN28" s="93" t="s">
        <v>60</v>
      </c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4"/>
      <c r="HV28" s="92"/>
      <c r="HW28" s="93"/>
      <c r="HX28" s="93"/>
      <c r="HY28" s="93" t="s">
        <v>60</v>
      </c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  <c r="IX28" s="93"/>
      <c r="IY28" s="93"/>
      <c r="IZ28" s="93"/>
      <c r="JA28" s="93"/>
      <c r="JB28" s="93"/>
      <c r="JC28" s="93"/>
      <c r="JD28" s="94"/>
      <c r="JE28" s="92"/>
      <c r="JF28" s="93"/>
      <c r="JG28" s="93"/>
      <c r="JH28" s="93"/>
      <c r="JI28" s="93"/>
      <c r="JJ28" s="93"/>
      <c r="JK28" s="93"/>
      <c r="JL28" s="93"/>
      <c r="JM28" s="93"/>
      <c r="JN28" s="93"/>
      <c r="JO28" s="93"/>
      <c r="JP28" s="93"/>
      <c r="JQ28" s="93"/>
      <c r="JR28" s="93"/>
      <c r="JS28" s="93"/>
      <c r="JT28" s="93"/>
      <c r="JU28" s="93"/>
      <c r="JV28" s="93"/>
      <c r="JW28" s="93"/>
      <c r="JX28" s="93"/>
      <c r="JY28" s="93"/>
      <c r="JZ28" s="93"/>
      <c r="KA28" s="93"/>
      <c r="KB28" s="93"/>
      <c r="KC28" s="93"/>
      <c r="KD28" s="93"/>
      <c r="KE28" s="93"/>
      <c r="KF28" s="93"/>
      <c r="KG28" s="93"/>
      <c r="KH28" s="93"/>
      <c r="KI28" s="93"/>
      <c r="KJ28" s="93"/>
      <c r="KK28" s="93"/>
      <c r="KL28" s="93"/>
      <c r="KM28" s="94"/>
      <c r="KN28" s="92"/>
      <c r="KO28" s="93"/>
      <c r="KP28" s="93"/>
      <c r="KQ28" s="93"/>
      <c r="KR28" s="93"/>
      <c r="KS28" s="93"/>
      <c r="KT28" s="93"/>
      <c r="KU28" s="93"/>
      <c r="KV28" s="93"/>
      <c r="KW28" s="93"/>
      <c r="KX28" s="93"/>
      <c r="KY28" s="93"/>
      <c r="KZ28" s="93"/>
      <c r="LA28" s="93"/>
      <c r="LB28" s="93"/>
      <c r="LC28" s="93"/>
      <c r="LD28" s="93"/>
      <c r="LE28" s="93"/>
      <c r="LF28" s="93"/>
      <c r="LG28" s="93"/>
      <c r="LH28" s="93"/>
      <c r="LI28" s="93"/>
      <c r="LJ28" s="93"/>
      <c r="LK28" s="93"/>
      <c r="LL28" s="93"/>
      <c r="LM28" s="93"/>
      <c r="LN28" s="93"/>
      <c r="LO28" s="93"/>
      <c r="LP28" s="93"/>
      <c r="LQ28" s="93"/>
      <c r="LR28" s="93"/>
      <c r="LS28" s="93"/>
      <c r="LT28" s="93"/>
      <c r="LU28" s="93"/>
      <c r="LV28" s="94"/>
      <c r="LW28" s="92"/>
      <c r="LX28" s="93"/>
      <c r="LY28" s="93"/>
      <c r="LZ28" s="93"/>
      <c r="MA28" s="93"/>
      <c r="MB28" s="93"/>
      <c r="MC28" s="93"/>
      <c r="MD28" s="93"/>
      <c r="ME28" s="93"/>
      <c r="MF28" s="93"/>
      <c r="MG28" s="93"/>
      <c r="MH28" s="93"/>
      <c r="MI28" s="93"/>
      <c r="MJ28" s="93"/>
      <c r="MK28" s="93"/>
      <c r="ML28" s="93"/>
      <c r="MM28" s="93"/>
      <c r="MN28" s="93"/>
      <c r="MO28" s="93"/>
      <c r="MP28" s="93"/>
      <c r="MQ28" s="93"/>
      <c r="MR28" s="93"/>
      <c r="MS28" s="93"/>
      <c r="MT28" s="93"/>
      <c r="MU28" s="93"/>
      <c r="MV28" s="93"/>
      <c r="MW28" s="93"/>
      <c r="MX28" s="93"/>
      <c r="MY28" s="93"/>
      <c r="MZ28" s="93"/>
      <c r="NA28" s="93"/>
      <c r="NB28" s="93"/>
      <c r="NC28" s="93"/>
      <c r="ND28" s="93"/>
      <c r="NE28" s="94"/>
      <c r="NF28" s="138"/>
    </row>
    <row r="29" spans="1:370" ht="15.75" hidden="1" thickBot="1" x14ac:dyDescent="0.3">
      <c r="A29" s="11">
        <v>24</v>
      </c>
      <c r="B29" s="11">
        <f t="shared" ref="B29" si="75">IF(D29="OK",1+B27,B27)</f>
        <v>12</v>
      </c>
      <c r="C29" s="11" t="str">
        <f t="shared" si="40"/>
        <v/>
      </c>
      <c r="D29" s="142" t="str">
        <f>IF(ISERROR(IF(CONCATENATE(H29,I29,J29,K29,L29,M29,N29,O29,P29,Q29)=CONCATENATE(H$5,I$5,J$5,K$5,L$5,M$5,N$5,O$5,P$5,Q$5),"OK","NON")=TRUE),"NON",IF(CONCATENATE(H29,I29,J29,K29,L29,M29,N29,O29,P29,Q29)=CONCATENATE(H$5,I$5,J$5,K$5,L$5,M$5,N$5,O$5,P$5,Q$5),"OK","NON"))</f>
        <v>OK</v>
      </c>
      <c r="E29" s="84"/>
      <c r="F29" s="84"/>
      <c r="G29" s="84"/>
      <c r="H29" s="85" t="str">
        <f t="shared" ref="H29" si="76">HLOOKUP(H$5,$T29:$AAG29,1,FALSE)</f>
        <v/>
      </c>
      <c r="I29" s="85" t="str">
        <f t="shared" si="58"/>
        <v/>
      </c>
      <c r="J29" s="85" t="str">
        <f t="shared" si="58"/>
        <v/>
      </c>
      <c r="K29" s="85" t="str">
        <f t="shared" si="58"/>
        <v/>
      </c>
      <c r="L29" s="85" t="str">
        <f t="shared" si="58"/>
        <v/>
      </c>
      <c r="M29" s="85" t="str">
        <f t="shared" si="58"/>
        <v/>
      </c>
      <c r="N29" s="85" t="str">
        <f t="shared" si="58"/>
        <v/>
      </c>
      <c r="O29" s="85" t="str">
        <f t="shared" si="58"/>
        <v/>
      </c>
      <c r="P29" s="85" t="str">
        <f t="shared" si="58"/>
        <v/>
      </c>
      <c r="Q29" s="85" t="str">
        <f t="shared" si="58"/>
        <v/>
      </c>
      <c r="R29" s="85"/>
      <c r="S29" s="84"/>
      <c r="T29" s="86" t="str">
        <f>IF(T28="","",VLOOKUP(T$3,CONFIG.!$A:$M,T$2,FALSE))</f>
        <v>Acier brut et trempé / phosphaté</v>
      </c>
      <c r="U29" s="87" t="str">
        <f>IF(U28="","",VLOOKUP(U$3,CONFIG.!$A:$M,U$2,FALSE))</f>
        <v>Acier électro zingué.</v>
      </c>
      <c r="V29" s="87" t="str">
        <f>IF(V28="","",VLOOKUP(V$3,CONFIG.!$A:$M,V$2,FALSE))</f>
        <v>Acier galvanisé à chaud.</v>
      </c>
      <c r="W29" s="87" t="str">
        <f>IF(W28="","",VLOOKUP(W$3,CONFIG.!$A:$M,W$2,FALSE))</f>
        <v>Acier laminé à froid, tôlerie fine / phosphaté</v>
      </c>
      <c r="X29" s="87" t="str">
        <f>IF(X28="","",VLOOKUP(X$3,CONFIG.!$A:$M,X$2,FALSE))</f>
        <v>Acier métallisé au zinc / aluminium.</v>
      </c>
      <c r="Y29" s="87" t="str">
        <f>IF(Y28="","",VLOOKUP(Y$3,CONFIG.!$A:$M,Y$2,FALSE))</f>
        <v>Aluminium.</v>
      </c>
      <c r="Z29" s="87" t="str">
        <f>IF(Z28="","",VLOOKUP(Z$3,CONFIG.!$A:$M,Z$2,FALSE))</f>
        <v/>
      </c>
      <c r="AA29" s="87" t="str">
        <f>IF(AA28="","",VLOOKUP(AA$3,CONFIG.!$A:$M,AA$2,FALSE))</f>
        <v/>
      </c>
      <c r="AB29" s="87" t="str">
        <f>IF(AB28="","",VLOOKUP(AB$3,CONFIG.!$A:$M,AB$2,FALSE))</f>
        <v/>
      </c>
      <c r="AC29" s="87" t="str">
        <f>IF(AC28="","",VLOOKUP(AC$3,CONFIG.!$A:$M,AC$2,FALSE))</f>
        <v/>
      </c>
      <c r="AD29" s="87" t="str">
        <f>IF(AD28="","",VLOOKUP(AD$3,CONFIG.!$A:$M,AD$2,FALSE))</f>
        <v/>
      </c>
      <c r="AE29" s="87" t="str">
        <f>IF(AE28="","",VLOOKUP(AE$3,CONFIG.!$A:$M,AE$2,FALSE))</f>
        <v/>
      </c>
      <c r="AF29" s="87" t="str">
        <f>IF(AF28="","",VLOOKUP(AF$3,CONFIG.!$A:$M,AF$2,FALSE))</f>
        <v/>
      </c>
      <c r="AG29" s="87" t="str">
        <f>IF(AG28="","",VLOOKUP(AG$3,CONFIG.!$A:$M,AG$2,FALSE))</f>
        <v/>
      </c>
      <c r="AH29" s="87" t="str">
        <f>IF(AH28="","",VLOOKUP(AH$3,CONFIG.!$A:$M,AH$2,FALSE))</f>
        <v/>
      </c>
      <c r="AI29" s="87" t="str">
        <f>IF(AI28="","",VLOOKUP(AI$3,CONFIG.!$A:$M,AI$2,FALSE))</f>
        <v/>
      </c>
      <c r="AJ29" s="87" t="str">
        <f>IF(AJ28="","",VLOOKUP(AJ$3,CONFIG.!$A:$M,AJ$2,FALSE))</f>
        <v/>
      </c>
      <c r="AK29" s="87" t="str">
        <f>IF(AK28="","",VLOOKUP(AK$3,CONFIG.!$A:$M,AK$2,FALSE))</f>
        <v/>
      </c>
      <c r="AL29" s="87" t="str">
        <f>IF(AL28="","",VLOOKUP(AL$3,CONFIG.!$A:$M,AL$2,FALSE))</f>
        <v/>
      </c>
      <c r="AM29" s="87" t="str">
        <f>IF(AM28="","",VLOOKUP(AM$3,CONFIG.!$A:$M,AM$2,FALSE))</f>
        <v/>
      </c>
      <c r="AN29" s="87" t="str">
        <f>IF(AN28="","",VLOOKUP(AN$3,CONFIG.!$A:$M,AN$2,FALSE))</f>
        <v/>
      </c>
      <c r="AO29" s="87" t="str">
        <f>IF(AO28="","",VLOOKUP(AO$3,CONFIG.!$A:$M,AO$2,FALSE))</f>
        <v/>
      </c>
      <c r="AP29" s="87" t="str">
        <f>IF(AP28="","",VLOOKUP(AP$3,CONFIG.!$A:$M,AP$2,FALSE))</f>
        <v/>
      </c>
      <c r="AQ29" s="87" t="str">
        <f>IF(AQ28="","",VLOOKUP(AQ$3,CONFIG.!$A:$M,AQ$2,FALSE))</f>
        <v/>
      </c>
      <c r="AR29" s="87" t="str">
        <f>IF(AR28="","",VLOOKUP(AR$3,CONFIG.!$A:$M,AR$2,FALSE))</f>
        <v>Inox.</v>
      </c>
      <c r="AS29" s="87" t="str">
        <f>IF(AS28="","",VLOOKUP(AS$3,CONFIG.!$A:$M,AS$2,FALSE))</f>
        <v/>
      </c>
      <c r="AT29" s="87" t="str">
        <f>IF(AT28="","",VLOOKUP(AT$3,CONFIG.!$A:$M,AT$2,FALSE))</f>
        <v/>
      </c>
      <c r="AU29" s="87" t="str">
        <f>IF(AU28="","",VLOOKUP(AU$3,CONFIG.!$A:$M,AU$2,FALSE))</f>
        <v/>
      </c>
      <c r="AV29" s="87" t="str">
        <f>IF(AV28="","",VLOOKUP(AV$3,CONFIG.!$A:$M,AV$2,FALSE))</f>
        <v/>
      </c>
      <c r="AW29" s="87" t="str">
        <f>IF(AW28="","",VLOOKUP(AW$3,CONFIG.!$A:$M,AW$2,FALSE))</f>
        <v/>
      </c>
      <c r="AX29" s="87" t="str">
        <f>IF(AX28="","",VLOOKUP(AX$3,CONFIG.!$A:$M,AX$2,FALSE))</f>
        <v/>
      </c>
      <c r="AY29" s="87" t="str">
        <f>IF(AY28="","",VLOOKUP(AY$3,CONFIG.!$A:$M,AY$2,FALSE))</f>
        <v/>
      </c>
      <c r="AZ29" s="87" t="str">
        <f>IF(AZ28="","",VLOOKUP(AZ$3,CONFIG.!$A:$M,AZ$2,FALSE))</f>
        <v/>
      </c>
      <c r="BA29" s="87" t="str">
        <f>IF(BA28="","",VLOOKUP(BA$3,CONFIG.!$A:$M,BA$2,FALSE))</f>
        <v/>
      </c>
      <c r="BB29" s="88" t="str">
        <f>IF(BB28="","",VLOOKUP(BB$3,CONFIG.!$A:$M,BB$2,FALSE))</f>
        <v/>
      </c>
      <c r="BC29" s="86" t="str">
        <f>IF(BC28="","",VLOOKUP(BC$3,CONFIG.!$A:$M,BC$2,FALSE))</f>
        <v>EXTERIEUR</v>
      </c>
      <c r="BD29" s="87" t="str">
        <f>IF(BD28="","",VLOOKUP(BD$3,CONFIG.!$A:$M,BD$2,FALSE))</f>
        <v/>
      </c>
      <c r="BE29" s="87" t="str">
        <f>IF(BE28="","",VLOOKUP(BE$3,CONFIG.!$A:$M,BE$2,FALSE))</f>
        <v/>
      </c>
      <c r="BF29" s="87" t="str">
        <f>IF(BF28="","",VLOOKUP(BF$3,CONFIG.!$A:$M,BF$2,FALSE))</f>
        <v>PRIMAIRE avant FINITION</v>
      </c>
      <c r="BG29" s="87" t="str">
        <f>IF(BG28="","",VLOOKUP(BG$3,CONFIG.!$A:$M,BG$2,FALSE))</f>
        <v/>
      </c>
      <c r="BH29" s="87" t="str">
        <f>IF(BH28="","",VLOOKUP(BH$3,CONFIG.!$A:$M,BH$2,FALSE))</f>
        <v/>
      </c>
      <c r="BI29" s="87" t="str">
        <f>IF(BI28="","",VLOOKUP(BI$3,CONFIG.!$A:$M,BI$2,FALSE))</f>
        <v/>
      </c>
      <c r="BJ29" s="87" t="str">
        <f>IF(BJ28="","",VLOOKUP(BJ$3,CONFIG.!$A:$M,BJ$2,FALSE))</f>
        <v/>
      </c>
      <c r="BK29" s="87" t="str">
        <f>IF(BK28="","",VLOOKUP(BK$3,CONFIG.!$A:$M,BK$2,FALSE))</f>
        <v/>
      </c>
      <c r="BL29" s="87" t="str">
        <f>IF(BL28="","",VLOOKUP(BL$3,CONFIG.!$A:$M,BL$2,FALSE))</f>
        <v/>
      </c>
      <c r="BM29" s="87" t="str">
        <f>IF(BM28="","",VLOOKUP(BM$3,CONFIG.!$A:$M,BM$2,FALSE))</f>
        <v/>
      </c>
      <c r="BN29" s="87" t="str">
        <f>IF(BN28="","",VLOOKUP(BN$3,CONFIG.!$A:$M,BN$2,FALSE))</f>
        <v/>
      </c>
      <c r="BO29" s="87" t="str">
        <f>IF(BO28="","",VLOOKUP(BO$3,CONFIG.!$A:$M,BO$2,FALSE))</f>
        <v/>
      </c>
      <c r="BP29" s="87" t="str">
        <f>IF(BP28="","",VLOOKUP(BP$3,CONFIG.!$A:$M,BP$2,FALSE))</f>
        <v/>
      </c>
      <c r="BQ29" s="87" t="str">
        <f>IF(BQ28="","",VLOOKUP(BQ$3,CONFIG.!$A:$M,BQ$2,FALSE))</f>
        <v/>
      </c>
      <c r="BR29" s="87" t="str">
        <f>IF(BR28="","",VLOOKUP(BR$3,CONFIG.!$A:$M,BR$2,FALSE))</f>
        <v/>
      </c>
      <c r="BS29" s="87" t="str">
        <f>IF(BS28="","",VLOOKUP(BS$3,CONFIG.!$A:$M,BS$2,FALSE))</f>
        <v/>
      </c>
      <c r="BT29" s="87" t="str">
        <f>IF(BT28="","",VLOOKUP(BT$3,CONFIG.!$A:$M,BT$2,FALSE))</f>
        <v/>
      </c>
      <c r="BU29" s="87" t="str">
        <f>IF(BU28="","",VLOOKUP(BU$3,CONFIG.!$A:$M,BU$2,FALSE))</f>
        <v/>
      </c>
      <c r="BV29" s="87" t="str">
        <f>IF(BV28="","",VLOOKUP(BV$3,CONFIG.!$A:$M,BV$2,FALSE))</f>
        <v/>
      </c>
      <c r="BW29" s="87" t="str">
        <f>IF(BW28="","",VLOOKUP(BW$3,CONFIG.!$A:$M,BW$2,FALSE))</f>
        <v/>
      </c>
      <c r="BX29" s="87" t="str">
        <f>IF(BX28="","",VLOOKUP(BX$3,CONFIG.!$A:$M,BX$2,FALSE))</f>
        <v/>
      </c>
      <c r="BY29" s="87" t="str">
        <f>IF(BY28="","",VLOOKUP(BY$3,CONFIG.!$A:$M,BY$2,FALSE))</f>
        <v/>
      </c>
      <c r="BZ29" s="87" t="str">
        <f>IF(BZ28="","",VLOOKUP(BZ$3,CONFIG.!$A:$M,BZ$2,FALSE))</f>
        <v/>
      </c>
      <c r="CA29" s="87" t="str">
        <f>IF(CA28="","",VLOOKUP(CA$3,CONFIG.!$A:$M,CA$2,FALSE))</f>
        <v/>
      </c>
      <c r="CB29" s="87" t="str">
        <f>IF(CB28="","",VLOOKUP(CB$3,CONFIG.!$A:$M,CB$2,FALSE))</f>
        <v/>
      </c>
      <c r="CC29" s="87" t="str">
        <f>IF(CC28="","",VLOOKUP(CC$3,CONFIG.!$A:$M,CC$2,FALSE))</f>
        <v/>
      </c>
      <c r="CD29" s="87" t="str">
        <f>IF(CD28="","",VLOOKUP(CD$3,CONFIG.!$A:$M,CD$2,FALSE))</f>
        <v/>
      </c>
      <c r="CE29" s="87" t="str">
        <f>IF(CE28="","",VLOOKUP(CE$3,CONFIG.!$A:$M,CE$2,FALSE))</f>
        <v/>
      </c>
      <c r="CF29" s="87" t="str">
        <f>IF(CF28="","",VLOOKUP(CF$3,CONFIG.!$A:$M,CF$2,FALSE))</f>
        <v/>
      </c>
      <c r="CG29" s="87" t="str">
        <f>IF(CG28="","",VLOOKUP(CG$3,CONFIG.!$A:$M,CG$2,FALSE))</f>
        <v/>
      </c>
      <c r="CH29" s="87" t="str">
        <f>IF(CH28="","",VLOOKUP(CH$3,CONFIG.!$A:$M,CH$2,FALSE))</f>
        <v/>
      </c>
      <c r="CI29" s="87" t="str">
        <f>IF(CI28="","",VLOOKUP(CI$3,CONFIG.!$A:$M,CI$2,FALSE))</f>
        <v/>
      </c>
      <c r="CJ29" s="87" t="str">
        <f>IF(CJ28="","",VLOOKUP(CJ$3,CONFIG.!$A:$M,CJ$2,FALSE))</f>
        <v/>
      </c>
      <c r="CK29" s="88" t="str">
        <f>IF(CK28="","",VLOOKUP(CK$3,CONFIG.!$A:$M,CK$2,FALSE))</f>
        <v/>
      </c>
      <c r="CL29" s="86" t="str">
        <f>IF(CL28="","",VLOOKUP(CL$3,CONFIG.!$A:$M,CL$2,FALSE))</f>
        <v/>
      </c>
      <c r="CM29" s="87" t="str">
        <f>IF(CM28="","",VLOOKUP(CM$3,CONFIG.!$A:$M,CM$2,FALSE))</f>
        <v/>
      </c>
      <c r="CN29" s="87" t="str">
        <f>IF(CN28="","",VLOOKUP(CN$3,CONFIG.!$A:$M,CN$2,FALSE))</f>
        <v/>
      </c>
      <c r="CO29" s="87" t="str">
        <f>IF(CO28="","",VLOOKUP(CO$3,CONFIG.!$A:$M,CO$2,FALSE))</f>
        <v/>
      </c>
      <c r="CP29" s="87" t="str">
        <f>IF(CP28="","",VLOOKUP(CP$3,CONFIG.!$A:$M,CP$2,FALSE))</f>
        <v>SOLVANTE</v>
      </c>
      <c r="CQ29" s="87" t="str">
        <f>IF(CQ28="","",VLOOKUP(CQ$3,CONFIG.!$A:$M,CQ$2,FALSE))</f>
        <v/>
      </c>
      <c r="CR29" s="87" t="str">
        <f>IF(CR28="","",VLOOKUP(CR$3,CONFIG.!$A:$M,CR$2,FALSE))</f>
        <v/>
      </c>
      <c r="CS29" s="87" t="str">
        <f>IF(CS28="","",VLOOKUP(CS$3,CONFIG.!$A:$M,CS$2,FALSE))</f>
        <v/>
      </c>
      <c r="CT29" s="87" t="str">
        <f>IF(CT28="","",VLOOKUP(CT$3,CONFIG.!$A:$M,CT$2,FALSE))</f>
        <v/>
      </c>
      <c r="CU29" s="87" t="str">
        <f>IF(CU28="","",VLOOKUP(CU$3,CONFIG.!$A:$M,CU$2,FALSE))</f>
        <v/>
      </c>
      <c r="CV29" s="87" t="str">
        <f>IF(CV28="","",VLOOKUP(CV$3,CONFIG.!$A:$M,CV$2,FALSE))</f>
        <v/>
      </c>
      <c r="CW29" s="87" t="str">
        <f>IF(CW28="","",VLOOKUP(CW$3,CONFIG.!$A:$M,CW$2,FALSE))</f>
        <v/>
      </c>
      <c r="CX29" s="87" t="str">
        <f>IF(CX28="","",VLOOKUP(CX$3,CONFIG.!$A:$M,CX$2,FALSE))</f>
        <v/>
      </c>
      <c r="CY29" s="87" t="str">
        <f>IF(CY28="","",VLOOKUP(CY$3,CONFIG.!$A:$M,CY$2,FALSE))</f>
        <v/>
      </c>
      <c r="CZ29" s="87" t="str">
        <f>IF(CZ28="","",VLOOKUP(CZ$3,CONFIG.!$A:$M,CZ$2,FALSE))</f>
        <v/>
      </c>
      <c r="DA29" s="87" t="str">
        <f>IF(DA28="","",VLOOKUP(DA$3,CONFIG.!$A:$M,DA$2,FALSE))</f>
        <v/>
      </c>
      <c r="DB29" s="87" t="str">
        <f>IF(DB28="","",VLOOKUP(DB$3,CONFIG.!$A:$M,DB$2,FALSE))</f>
        <v/>
      </c>
      <c r="DC29" s="87" t="str">
        <f>IF(DC28="","",VLOOKUP(DC$3,CONFIG.!$A:$M,DC$2,FALSE))</f>
        <v/>
      </c>
      <c r="DD29" s="87" t="str">
        <f>IF(DD28="","",VLOOKUP(DD$3,CONFIG.!$A:$M,DD$2,FALSE))</f>
        <v/>
      </c>
      <c r="DE29" s="87" t="str">
        <f>IF(DE28="","",VLOOKUP(DE$3,CONFIG.!$A:$M,DE$2,FALSE))</f>
        <v/>
      </c>
      <c r="DF29" s="87" t="str">
        <f>IF(DF28="","",VLOOKUP(DF$3,CONFIG.!$A:$M,DF$2,FALSE))</f>
        <v/>
      </c>
      <c r="DG29" s="87" t="str">
        <f>IF(DG28="","",VLOOKUP(DG$3,CONFIG.!$A:$M,DG$2,FALSE))</f>
        <v/>
      </c>
      <c r="DH29" s="87" t="str">
        <f>IF(DH28="","",VLOOKUP(DH$3,CONFIG.!$A:$M,DH$2,FALSE))</f>
        <v/>
      </c>
      <c r="DI29" s="87" t="str">
        <f>IF(DI28="","",VLOOKUP(DI$3,CONFIG.!$A:$M,DI$2,FALSE))</f>
        <v/>
      </c>
      <c r="DJ29" s="87" t="str">
        <f>IF(DJ28="","",VLOOKUP(DJ$3,CONFIG.!$A:$M,DJ$2,FALSE))</f>
        <v/>
      </c>
      <c r="DK29" s="87" t="str">
        <f>IF(DK28="","",VLOOKUP(DK$3,CONFIG.!$A:$M,DK$2,FALSE))</f>
        <v/>
      </c>
      <c r="DL29" s="87" t="str">
        <f>IF(DL28="","",VLOOKUP(DL$3,CONFIG.!$A:$M,DL$2,FALSE))</f>
        <v/>
      </c>
      <c r="DM29" s="87" t="str">
        <f>IF(DM28="","",VLOOKUP(DM$3,CONFIG.!$A:$M,DM$2,FALSE))</f>
        <v/>
      </c>
      <c r="DN29" s="87" t="str">
        <f>IF(DN28="","",VLOOKUP(DN$3,CONFIG.!$A:$M,DN$2,FALSE))</f>
        <v/>
      </c>
      <c r="DO29" s="87" t="str">
        <f>IF(DO28="","",VLOOKUP(DO$3,CONFIG.!$A:$M,DO$2,FALSE))</f>
        <v/>
      </c>
      <c r="DP29" s="87" t="str">
        <f>IF(DP28="","",VLOOKUP(DP$3,CONFIG.!$A:$M,DP$2,FALSE))</f>
        <v/>
      </c>
      <c r="DQ29" s="87" t="str">
        <f>IF(DQ28="","",VLOOKUP(DQ$3,CONFIG.!$A:$M,DQ$2,FALSE))</f>
        <v/>
      </c>
      <c r="DR29" s="87" t="str">
        <f>IF(DR28="","",VLOOKUP(DR$3,CONFIG.!$A:$M,DR$2,FALSE))</f>
        <v/>
      </c>
      <c r="DS29" s="87" t="str">
        <f>IF(DS28="","",VLOOKUP(DS$3,CONFIG.!$A:$M,DS$2,FALSE))</f>
        <v/>
      </c>
      <c r="DT29" s="88" t="str">
        <f>IF(DT28="","",VLOOKUP(DT$3,CONFIG.!$A:$M,DT$2,FALSE))</f>
        <v/>
      </c>
      <c r="DU29" s="86" t="str">
        <f>IF(DU28="","",VLOOKUP(DU$3,CONFIG.!$A:$M,DU$2,FALSE))</f>
        <v/>
      </c>
      <c r="DV29" s="87" t="str">
        <f>IF(DV28="","",VLOOKUP(DV$3,CONFIG.!$A:$M,DV$2,FALSE))</f>
        <v/>
      </c>
      <c r="DW29" s="87" t="str">
        <f>IF(DW28="","",VLOOKUP(DW$3,CONFIG.!$A:$M,DW$2,FALSE))</f>
        <v/>
      </c>
      <c r="DX29" s="87" t="str">
        <f>IF(DX28="","",VLOOKUP(DX$3,CONFIG.!$A:$M,DX$2,FALSE))</f>
        <v/>
      </c>
      <c r="DY29" s="87" t="str">
        <f>IF(DY28="","",VLOOKUP(DY$3,CONFIG.!$A:$M,DY$2,FALSE))</f>
        <v/>
      </c>
      <c r="DZ29" s="87" t="str">
        <f>IF(DZ28="","",VLOOKUP(DZ$3,CONFIG.!$A:$M,DZ$2,FALSE))</f>
        <v/>
      </c>
      <c r="EA29" s="87" t="str">
        <f>IF(EA28="","",VLOOKUP(EA$3,CONFIG.!$A:$M,EA$2,FALSE))</f>
        <v/>
      </c>
      <c r="EB29" s="87" t="str">
        <f>IF(EB28="","",VLOOKUP(EB$3,CONFIG.!$A:$M,EB$2,FALSE))</f>
        <v/>
      </c>
      <c r="EC29" s="87" t="str">
        <f>IF(EC28="","",VLOOKUP(EC$3,CONFIG.!$A:$M,EC$2,FALSE))</f>
        <v/>
      </c>
      <c r="ED29" s="87" t="str">
        <f>IF(ED28="","",VLOOKUP(ED$3,CONFIG.!$A:$M,ED$2,FALSE))</f>
        <v/>
      </c>
      <c r="EE29" s="87" t="str">
        <f>IF(EE28="","",VLOOKUP(EE$3,CONFIG.!$A:$M,EE$2,FALSE))</f>
        <v/>
      </c>
      <c r="EF29" s="87" t="str">
        <f>IF(EF28="","",VLOOKUP(EF$3,CONFIG.!$A:$M,EF$2,FALSE))</f>
        <v/>
      </c>
      <c r="EG29" s="87" t="str">
        <f>IF(EG28="","",VLOOKUP(EG$3,CONFIG.!$A:$M,EG$2,FALSE))</f>
        <v/>
      </c>
      <c r="EH29" s="87" t="str">
        <f>IF(EH28="","",VLOOKUP(EH$3,CONFIG.!$A:$M,EH$2,FALSE))</f>
        <v/>
      </c>
      <c r="EI29" s="87" t="str">
        <f>IF(EI28="","",VLOOKUP(EI$3,CONFIG.!$A:$M,EI$2,FALSE))</f>
        <v/>
      </c>
      <c r="EJ29" s="87" t="str">
        <f>IF(EJ28="","",VLOOKUP(EJ$3,CONFIG.!$A:$M,EJ$2,FALSE))</f>
        <v/>
      </c>
      <c r="EK29" s="87" t="str">
        <f>IF(EK28="","",VLOOKUP(EK$3,CONFIG.!$A:$M,EK$2,FALSE))</f>
        <v/>
      </c>
      <c r="EL29" s="87" t="str">
        <f>IF(EL28="","",VLOOKUP(EL$3,CONFIG.!$A:$M,EL$2,FALSE))</f>
        <v/>
      </c>
      <c r="EM29" s="87" t="str">
        <f>IF(EM28="","",VLOOKUP(EM$3,CONFIG.!$A:$M,EM$2,FALSE))</f>
        <v/>
      </c>
      <c r="EN29" s="87" t="str">
        <f>IF(EN28="","",VLOOKUP(EN$3,CONFIG.!$A:$M,EN$2,FALSE))</f>
        <v/>
      </c>
      <c r="EO29" s="87" t="str">
        <f>IF(EO28="","",VLOOKUP(EO$3,CONFIG.!$A:$M,EO$2,FALSE))</f>
        <v/>
      </c>
      <c r="EP29" s="87" t="str">
        <f>IF(EP28="","",VLOOKUP(EP$3,CONFIG.!$A:$M,EP$2,FALSE))</f>
        <v/>
      </c>
      <c r="EQ29" s="87" t="str">
        <f>IF(EQ28="","",VLOOKUP(EQ$3,CONFIG.!$A:$M,EQ$2,FALSE))</f>
        <v/>
      </c>
      <c r="ER29" s="87" t="str">
        <f>IF(ER28="","",VLOOKUP(ER$3,CONFIG.!$A:$M,ER$2,FALSE))</f>
        <v/>
      </c>
      <c r="ES29" s="87" t="str">
        <f>IF(ES28="","",VLOOKUP(ES$3,CONFIG.!$A:$M,ES$2,FALSE))</f>
        <v/>
      </c>
      <c r="ET29" s="87" t="str">
        <f>IF(ET28="","",VLOOKUP(ET$3,CONFIG.!$A:$M,ET$2,FALSE))</f>
        <v/>
      </c>
      <c r="EU29" s="87" t="str">
        <f>IF(EU28="","",VLOOKUP(EU$3,CONFIG.!$A:$M,EU$2,FALSE))</f>
        <v/>
      </c>
      <c r="EV29" s="87" t="str">
        <f>IF(EV28="","",VLOOKUP(EV$3,CONFIG.!$A:$M,EV$2,FALSE))</f>
        <v/>
      </c>
      <c r="EW29" s="87" t="str">
        <f>IF(EW28="","",VLOOKUP(EW$3,CONFIG.!$A:$M,EW$2,FALSE))</f>
        <v/>
      </c>
      <c r="EX29" s="87" t="str">
        <f>IF(EX28="","",VLOOKUP(EX$3,CONFIG.!$A:$M,EX$2,FALSE))</f>
        <v/>
      </c>
      <c r="EY29" s="87" t="str">
        <f>IF(EY28="","",VLOOKUP(EY$3,CONFIG.!$A:$M,EY$2,FALSE))</f>
        <v/>
      </c>
      <c r="EZ29" s="87" t="str">
        <f>IF(EZ28="","",VLOOKUP(EZ$3,CONFIG.!$A:$M,EZ$2,FALSE))</f>
        <v/>
      </c>
      <c r="FA29" s="87" t="str">
        <f>IF(FA28="","",VLOOKUP(FA$3,CONFIG.!$A:$M,FA$2,FALSE))</f>
        <v/>
      </c>
      <c r="FB29" s="87" t="str">
        <f>IF(FB28="","",VLOOKUP(FB$3,CONFIG.!$A:$M,FB$2,FALSE))</f>
        <v/>
      </c>
      <c r="FC29" s="88" t="str">
        <f>IF(FC28="","",VLOOKUP(FC$3,CONFIG.!$A:$M,FC$2,FALSE))</f>
        <v/>
      </c>
      <c r="FD29" s="86" t="str">
        <f>IF(FD28="","",VLOOKUP(FD$3,CONFIG.!$A:$M,FD$2,FALSE))</f>
        <v/>
      </c>
      <c r="FE29" s="87" t="str">
        <f>IF(FE28="","",VLOOKUP(FE$3,CONFIG.!$A:$M,FE$2,FALSE))</f>
        <v>Pulvérisation</v>
      </c>
      <c r="FF29" s="87" t="str">
        <f>IF(FF28="","",VLOOKUP(FF$3,CONFIG.!$A:$M,FF$2,FALSE))</f>
        <v/>
      </c>
      <c r="FG29" s="87" t="str">
        <f>IF(FG28="","",VLOOKUP(FG$3,CONFIG.!$A:$M,FG$2,FALSE))</f>
        <v/>
      </c>
      <c r="FH29" s="87" t="str">
        <f>IF(FH28="","",VLOOKUP(FH$3,CONFIG.!$A:$M,FH$2,FALSE))</f>
        <v/>
      </c>
      <c r="FI29" s="87" t="str">
        <f>IF(FI28="","",VLOOKUP(FI$3,CONFIG.!$A:$M,FI$2,FALSE))</f>
        <v/>
      </c>
      <c r="FJ29" s="87" t="str">
        <f>IF(FJ28="","",VLOOKUP(FJ$3,CONFIG.!$A:$M,FJ$2,FALSE))</f>
        <v/>
      </c>
      <c r="FK29" s="87" t="str">
        <f>IF(FK28="","",VLOOKUP(FK$3,CONFIG.!$A:$M,FK$2,FALSE))</f>
        <v/>
      </c>
      <c r="FL29" s="87" t="str">
        <f>IF(FL28="","",VLOOKUP(FL$3,CONFIG.!$A:$M,FL$2,FALSE))</f>
        <v/>
      </c>
      <c r="FM29" s="87" t="str">
        <f>IF(FM28="","",VLOOKUP(FM$3,CONFIG.!$A:$M,FM$2,FALSE))</f>
        <v/>
      </c>
      <c r="FN29" s="87" t="str">
        <f>IF(FN28="","",VLOOKUP(FN$3,CONFIG.!$A:$M,FN$2,FALSE))</f>
        <v/>
      </c>
      <c r="FO29" s="87" t="str">
        <f>IF(FO28="","",VLOOKUP(FO$3,CONFIG.!$A:$M,FO$2,FALSE))</f>
        <v/>
      </c>
      <c r="FP29" s="87" t="str">
        <f>IF(FP28="","",VLOOKUP(FP$3,CONFIG.!$A:$M,FP$2,FALSE))</f>
        <v/>
      </c>
      <c r="FQ29" s="87" t="str">
        <f>IF(FQ28="","",VLOOKUP(FQ$3,CONFIG.!$A:$M,FQ$2,FALSE))</f>
        <v/>
      </c>
      <c r="FR29" s="87" t="str">
        <f>IF(FR28="","",VLOOKUP(FR$3,CONFIG.!$A:$M,FR$2,FALSE))</f>
        <v/>
      </c>
      <c r="FS29" s="87" t="str">
        <f>IF(FS28="","",VLOOKUP(FS$3,CONFIG.!$A:$M,FS$2,FALSE))</f>
        <v/>
      </c>
      <c r="FT29" s="87" t="str">
        <f>IF(FT28="","",VLOOKUP(FT$3,CONFIG.!$A:$M,FT$2,FALSE))</f>
        <v/>
      </c>
      <c r="FU29" s="87" t="str">
        <f>IF(FU28="","",VLOOKUP(FU$3,CONFIG.!$A:$M,FU$2,FALSE))</f>
        <v/>
      </c>
      <c r="FV29" s="87" t="str">
        <f>IF(FV28="","",VLOOKUP(FV$3,CONFIG.!$A:$M,FV$2,FALSE))</f>
        <v/>
      </c>
      <c r="FW29" s="87" t="str">
        <f>IF(FW28="","",VLOOKUP(FW$3,CONFIG.!$A:$M,FW$2,FALSE))</f>
        <v/>
      </c>
      <c r="FX29" s="87" t="str">
        <f>IF(FX28="","",VLOOKUP(FX$3,CONFIG.!$A:$M,FX$2,FALSE))</f>
        <v/>
      </c>
      <c r="FY29" s="87" t="str">
        <f>IF(FY28="","",VLOOKUP(FY$3,CONFIG.!$A:$M,FY$2,FALSE))</f>
        <v/>
      </c>
      <c r="FZ29" s="87" t="str">
        <f>IF(FZ28="","",VLOOKUP(FZ$3,CONFIG.!$A:$M,FZ$2,FALSE))</f>
        <v/>
      </c>
      <c r="GA29" s="87" t="str">
        <f>IF(GA28="","",VLOOKUP(GA$3,CONFIG.!$A:$M,GA$2,FALSE))</f>
        <v/>
      </c>
      <c r="GB29" s="87" t="str">
        <f>IF(GB28="","",VLOOKUP(GB$3,CONFIG.!$A:$M,GB$2,FALSE))</f>
        <v/>
      </c>
      <c r="GC29" s="87" t="str">
        <f>IF(GC28="","",VLOOKUP(GC$3,CONFIG.!$A:$M,GC$2,FALSE))</f>
        <v/>
      </c>
      <c r="GD29" s="87" t="str">
        <f>IF(GD28="","",VLOOKUP(GD$3,CONFIG.!$A:$M,GD$2,FALSE))</f>
        <v/>
      </c>
      <c r="GE29" s="87" t="str">
        <f>IF(GE28="","",VLOOKUP(GE$3,CONFIG.!$A:$M,GE$2,FALSE))</f>
        <v/>
      </c>
      <c r="GF29" s="87" t="str">
        <f>IF(GF28="","",VLOOKUP(GF$3,CONFIG.!$A:$M,GF$2,FALSE))</f>
        <v/>
      </c>
      <c r="GG29" s="87" t="str">
        <f>IF(GG28="","",VLOOKUP(GG$3,CONFIG.!$A:$M,GG$2,FALSE))</f>
        <v/>
      </c>
      <c r="GH29" s="87" t="str">
        <f>IF(GH28="","",VLOOKUP(GH$3,CONFIG.!$A:$M,GH$2,FALSE))</f>
        <v/>
      </c>
      <c r="GI29" s="87" t="str">
        <f>IF(GI28="","",VLOOKUP(GI$3,CONFIG.!$A:$M,GI$2,FALSE))</f>
        <v/>
      </c>
      <c r="GJ29" s="87" t="str">
        <f>IF(GJ28="","",VLOOKUP(GJ$3,CONFIG.!$A:$M,GJ$2,FALSE))</f>
        <v/>
      </c>
      <c r="GK29" s="87" t="str">
        <f>IF(GK28="","",VLOOKUP(GK$3,CONFIG.!$A:$M,GK$2,FALSE))</f>
        <v/>
      </c>
      <c r="GL29" s="88" t="str">
        <f>IF(GL28="","",VLOOKUP(GL$3,CONFIG.!$A:$M,GL$2,FALSE))</f>
        <v/>
      </c>
      <c r="GM29" s="86" t="str">
        <f>IF(GM28="","",VLOOKUP(GM$3,CONFIG.!$A:$M,GM$2,FALSE))</f>
        <v/>
      </c>
      <c r="GN29" s="87" t="str">
        <f>IF(GN28="","",VLOOKUP(GN$3,CONFIG.!$A:$M,GN$2,FALSE))</f>
        <v>Mat</v>
      </c>
      <c r="GO29" s="87" t="str">
        <f>IF(GO28="","",VLOOKUP(GO$3,CONFIG.!$A:$M,GO$2,FALSE))</f>
        <v/>
      </c>
      <c r="GP29" s="87" t="str">
        <f>IF(GP28="","",VLOOKUP(GP$3,CONFIG.!$A:$M,GP$2,FALSE))</f>
        <v/>
      </c>
      <c r="GQ29" s="87" t="str">
        <f>IF(GQ28="","",VLOOKUP(GQ$3,CONFIG.!$A:$M,GQ$2,FALSE))</f>
        <v/>
      </c>
      <c r="GR29" s="87" t="str">
        <f>IF(GR28="","",VLOOKUP(GR$3,CONFIG.!$A:$M,GR$2,FALSE))</f>
        <v/>
      </c>
      <c r="GS29" s="87" t="str">
        <f>IF(GS28="","",VLOOKUP(GS$3,CONFIG.!$A:$M,GS$2,FALSE))</f>
        <v/>
      </c>
      <c r="GT29" s="87" t="str">
        <f>IF(GT28="","",VLOOKUP(GT$3,CONFIG.!$A:$M,GT$2,FALSE))</f>
        <v/>
      </c>
      <c r="GU29" s="87" t="str">
        <f>IF(GU28="","",VLOOKUP(GU$3,CONFIG.!$A:$M,GU$2,FALSE))</f>
        <v/>
      </c>
      <c r="GV29" s="87" t="str">
        <f>IF(GV28="","",VLOOKUP(GV$3,CONFIG.!$A:$M,GV$2,FALSE))</f>
        <v/>
      </c>
      <c r="GW29" s="87" t="str">
        <f>IF(GW28="","",VLOOKUP(GW$3,CONFIG.!$A:$M,GW$2,FALSE))</f>
        <v/>
      </c>
      <c r="GX29" s="87" t="str">
        <f>IF(GX28="","",VLOOKUP(GX$3,CONFIG.!$A:$M,GX$2,FALSE))</f>
        <v/>
      </c>
      <c r="GY29" s="87" t="str">
        <f>IF(GY28="","",VLOOKUP(GY$3,CONFIG.!$A:$M,GY$2,FALSE))</f>
        <v/>
      </c>
      <c r="GZ29" s="87" t="str">
        <f>IF(GZ28="","",VLOOKUP(GZ$3,CONFIG.!$A:$M,GZ$2,FALSE))</f>
        <v/>
      </c>
      <c r="HA29" s="87" t="str">
        <f>IF(HA28="","",VLOOKUP(HA$3,CONFIG.!$A:$M,HA$2,FALSE))</f>
        <v/>
      </c>
      <c r="HB29" s="87" t="str">
        <f>IF(HB28="","",VLOOKUP(HB$3,CONFIG.!$A:$M,HB$2,FALSE))</f>
        <v/>
      </c>
      <c r="HC29" s="87" t="str">
        <f>IF(HC28="","",VLOOKUP(HC$3,CONFIG.!$A:$M,HC$2,FALSE))</f>
        <v/>
      </c>
      <c r="HD29" s="87" t="str">
        <f>IF(HD28="","",VLOOKUP(HD$3,CONFIG.!$A:$M,HD$2,FALSE))</f>
        <v/>
      </c>
      <c r="HE29" s="87" t="str">
        <f>IF(HE28="","",VLOOKUP(HE$3,CONFIG.!$A:$M,HE$2,FALSE))</f>
        <v/>
      </c>
      <c r="HF29" s="87" t="str">
        <f>IF(HF28="","",VLOOKUP(HF$3,CONFIG.!$A:$M,HF$2,FALSE))</f>
        <v/>
      </c>
      <c r="HG29" s="87" t="str">
        <f>IF(HG28="","",VLOOKUP(HG$3,CONFIG.!$A:$M,HG$2,FALSE))</f>
        <v/>
      </c>
      <c r="HH29" s="87" t="str">
        <f>IF(HH28="","",VLOOKUP(HH$3,CONFIG.!$A:$M,HH$2,FALSE))</f>
        <v/>
      </c>
      <c r="HI29" s="87" t="str">
        <f>IF(HI28="","",VLOOKUP(HI$3,CONFIG.!$A:$M,HI$2,FALSE))</f>
        <v/>
      </c>
      <c r="HJ29" s="87" t="str">
        <f>IF(HJ28="","",VLOOKUP(HJ$3,CONFIG.!$A:$M,HJ$2,FALSE))</f>
        <v/>
      </c>
      <c r="HK29" s="87" t="str">
        <f>IF(HK28="","",VLOOKUP(HK$3,CONFIG.!$A:$M,HK$2,FALSE))</f>
        <v/>
      </c>
      <c r="HL29" s="87" t="str">
        <f>IF(HL28="","",VLOOKUP(HL$3,CONFIG.!$A:$M,HL$2,FALSE))</f>
        <v/>
      </c>
      <c r="HM29" s="87" t="str">
        <f>IF(HM28="","",VLOOKUP(HM$3,CONFIG.!$A:$M,HM$2,FALSE))</f>
        <v/>
      </c>
      <c r="HN29" s="87" t="str">
        <f>IF(HN28="","",VLOOKUP(HN$3,CONFIG.!$A:$M,HN$2,FALSE))</f>
        <v/>
      </c>
      <c r="HO29" s="87" t="str">
        <f>IF(HO28="","",VLOOKUP(HO$3,CONFIG.!$A:$M,HO$2,FALSE))</f>
        <v/>
      </c>
      <c r="HP29" s="87" t="str">
        <f>IF(HP28="","",VLOOKUP(HP$3,CONFIG.!$A:$M,HP$2,FALSE))</f>
        <v/>
      </c>
      <c r="HQ29" s="87" t="str">
        <f>IF(HQ28="","",VLOOKUP(HQ$3,CONFIG.!$A:$M,HQ$2,FALSE))</f>
        <v/>
      </c>
      <c r="HR29" s="87" t="str">
        <f>IF(HR28="","",VLOOKUP(HR$3,CONFIG.!$A:$M,HR$2,FALSE))</f>
        <v/>
      </c>
      <c r="HS29" s="87" t="str">
        <f>IF(HS28="","",VLOOKUP(HS$3,CONFIG.!$A:$M,HS$2,FALSE))</f>
        <v/>
      </c>
      <c r="HT29" s="87" t="str">
        <f>IF(HT28="","",VLOOKUP(HT$3,CONFIG.!$A:$M,HT$2,FALSE))</f>
        <v/>
      </c>
      <c r="HU29" s="88" t="str">
        <f>IF(HU28="","",VLOOKUP(HU$3,CONFIG.!$A:$M,HU$2,FALSE))</f>
        <v/>
      </c>
      <c r="HV29" s="86" t="str">
        <f>IF(HV28="","",VLOOKUP(HV$3,CONFIG.!$A:$M,HV$2,FALSE))</f>
        <v/>
      </c>
      <c r="HW29" s="87" t="str">
        <f>IF(HW28="","",VLOOKUP(HW$3,CONFIG.!$A:$M,HW$2,FALSE))</f>
        <v/>
      </c>
      <c r="HX29" s="87" t="str">
        <f>IF(HX28="","",VLOOKUP(HX$3,CONFIG.!$A:$M,HX$2,FALSE))</f>
        <v/>
      </c>
      <c r="HY29" s="87" t="str">
        <f>IF(HY28="","",VLOOKUP(HY$3,CONFIG.!$A:$M,HY$2,FALSE))</f>
        <v>Primaire uniquement</v>
      </c>
      <c r="HZ29" s="87" t="str">
        <f>IF(HZ28="","",VLOOKUP(HZ$3,CONFIG.!$A:$M,HZ$2,FALSE))</f>
        <v/>
      </c>
      <c r="IA29" s="87" t="str">
        <f>IF(IA28="","",VLOOKUP(IA$3,CONFIG.!$A:$M,IA$2,FALSE))</f>
        <v/>
      </c>
      <c r="IB29" s="87" t="str">
        <f>IF(IB28="","",VLOOKUP(IB$3,CONFIG.!$A:$M,IB$2,FALSE))</f>
        <v/>
      </c>
      <c r="IC29" s="87" t="str">
        <f>IF(IC28="","",VLOOKUP(IC$3,CONFIG.!$A:$M,IC$2,FALSE))</f>
        <v/>
      </c>
      <c r="ID29" s="87" t="str">
        <f>IF(ID28="","",VLOOKUP(ID$3,CONFIG.!$A:$M,ID$2,FALSE))</f>
        <v/>
      </c>
      <c r="IE29" s="87" t="str">
        <f>IF(IE28="","",VLOOKUP(IE$3,CONFIG.!$A:$M,IE$2,FALSE))</f>
        <v/>
      </c>
      <c r="IF29" s="87" t="str">
        <f>IF(IF28="","",VLOOKUP(IF$3,CONFIG.!$A:$M,IF$2,FALSE))</f>
        <v/>
      </c>
      <c r="IG29" s="87" t="str">
        <f>IF(IG28="","",VLOOKUP(IG$3,CONFIG.!$A:$M,IG$2,FALSE))</f>
        <v/>
      </c>
      <c r="IH29" s="87" t="str">
        <f>IF(IH28="","",VLOOKUP(IH$3,CONFIG.!$A:$M,IH$2,FALSE))</f>
        <v/>
      </c>
      <c r="II29" s="87" t="str">
        <f>IF(II28="","",VLOOKUP(II$3,CONFIG.!$A:$M,II$2,FALSE))</f>
        <v/>
      </c>
      <c r="IJ29" s="87" t="str">
        <f>IF(IJ28="","",VLOOKUP(IJ$3,CONFIG.!$A:$M,IJ$2,FALSE))</f>
        <v/>
      </c>
      <c r="IK29" s="87" t="str">
        <f>IF(IK28="","",VLOOKUP(IK$3,CONFIG.!$A:$M,IK$2,FALSE))</f>
        <v/>
      </c>
      <c r="IL29" s="87" t="str">
        <f>IF(IL28="","",VLOOKUP(IL$3,CONFIG.!$A:$M,IL$2,FALSE))</f>
        <v/>
      </c>
      <c r="IM29" s="87" t="str">
        <f>IF(IM28="","",VLOOKUP(IM$3,CONFIG.!$A:$M,IM$2,FALSE))</f>
        <v/>
      </c>
      <c r="IN29" s="87" t="str">
        <f>IF(IN28="","",VLOOKUP(IN$3,CONFIG.!$A:$M,IN$2,FALSE))</f>
        <v/>
      </c>
      <c r="IO29" s="87" t="str">
        <f>IF(IO28="","",VLOOKUP(IO$3,CONFIG.!$A:$M,IO$2,FALSE))</f>
        <v/>
      </c>
      <c r="IP29" s="87" t="str">
        <f>IF(IP28="","",VLOOKUP(IP$3,CONFIG.!$A:$M,IP$2,FALSE))</f>
        <v/>
      </c>
      <c r="IQ29" s="87" t="str">
        <f>IF(IQ28="","",VLOOKUP(IQ$3,CONFIG.!$A:$M,IQ$2,FALSE))</f>
        <v/>
      </c>
      <c r="IR29" s="87" t="str">
        <f>IF(IR28="","",VLOOKUP(IR$3,CONFIG.!$A:$M,IR$2,FALSE))</f>
        <v/>
      </c>
      <c r="IS29" s="87" t="str">
        <f>IF(IS28="","",VLOOKUP(IS$3,CONFIG.!$A:$M,IS$2,FALSE))</f>
        <v/>
      </c>
      <c r="IT29" s="87" t="str">
        <f>IF(IT28="","",VLOOKUP(IT$3,CONFIG.!$A:$M,IT$2,FALSE))</f>
        <v/>
      </c>
      <c r="IU29" s="87" t="str">
        <f>IF(IU28="","",VLOOKUP(IU$3,CONFIG.!$A:$M,IU$2,FALSE))</f>
        <v/>
      </c>
      <c r="IV29" s="87" t="str">
        <f>IF(IV28="","",VLOOKUP(IV$3,CONFIG.!$A:$M,IV$2,FALSE))</f>
        <v/>
      </c>
      <c r="IW29" s="87" t="str">
        <f>IF(IW28="","",VLOOKUP(IW$3,CONFIG.!$A:$M,IW$2,FALSE))</f>
        <v/>
      </c>
      <c r="IX29" s="87" t="str">
        <f>IF(IX28="","",VLOOKUP(IX$3,CONFIG.!$A:$M,IX$2,FALSE))</f>
        <v/>
      </c>
      <c r="IY29" s="87" t="str">
        <f>IF(IY28="","",VLOOKUP(IY$3,CONFIG.!$A:$M,IY$2,FALSE))</f>
        <v/>
      </c>
      <c r="IZ29" s="87" t="str">
        <f>IF(IZ28="","",VLOOKUP(IZ$3,CONFIG.!$A:$M,IZ$2,FALSE))</f>
        <v/>
      </c>
      <c r="JA29" s="87" t="str">
        <f>IF(JA28="","",VLOOKUP(JA$3,CONFIG.!$A:$M,JA$2,FALSE))</f>
        <v/>
      </c>
      <c r="JB29" s="87" t="str">
        <f>IF(JB28="","",VLOOKUP(JB$3,CONFIG.!$A:$M,JB$2,FALSE))</f>
        <v/>
      </c>
      <c r="JC29" s="87" t="str">
        <f>IF(JC28="","",VLOOKUP(JC$3,CONFIG.!$A:$M,JC$2,FALSE))</f>
        <v/>
      </c>
      <c r="JD29" s="88" t="str">
        <f>IF(JD28="","",VLOOKUP(JD$3,CONFIG.!$A:$M,JD$2,FALSE))</f>
        <v/>
      </c>
      <c r="JE29" s="86" t="str">
        <f>IF(JE28="","",VLOOKUP(JE$3,CONFIG.!$A:$M,JE$2,FALSE))</f>
        <v/>
      </c>
      <c r="JF29" s="87" t="str">
        <f>IF(JF28="","",VLOOKUP(JF$3,CONFIG.!$A:$M,JF$2,FALSE))</f>
        <v/>
      </c>
      <c r="JG29" s="87" t="str">
        <f>IF(JG28="","",VLOOKUP(JG$3,CONFIG.!$A:$M,JG$2,FALSE))</f>
        <v/>
      </c>
      <c r="JH29" s="87" t="str">
        <f>IF(JH28="","",VLOOKUP(JH$3,CONFIG.!$A:$M,JH$2,FALSE))</f>
        <v/>
      </c>
      <c r="JI29" s="87" t="str">
        <f>IF(JI28="","",VLOOKUP(JI$3,CONFIG.!$A:$M,JI$2,FALSE))</f>
        <v/>
      </c>
      <c r="JJ29" s="87" t="str">
        <f>IF(JJ28="","",VLOOKUP(JJ$3,CONFIG.!$A:$M,JJ$2,FALSE))</f>
        <v/>
      </c>
      <c r="JK29" s="87" t="str">
        <f>IF(JK28="","",VLOOKUP(JK$3,CONFIG.!$A:$M,JK$2,FALSE))</f>
        <v/>
      </c>
      <c r="JL29" s="87" t="str">
        <f>IF(JL28="","",VLOOKUP(JL$3,CONFIG.!$A:$M,JL$2,FALSE))</f>
        <v/>
      </c>
      <c r="JM29" s="87" t="str">
        <f>IF(JM28="","",VLOOKUP(JM$3,CONFIG.!$A:$M,JM$2,FALSE))</f>
        <v/>
      </c>
      <c r="JN29" s="87" t="str">
        <f>IF(JN28="","",VLOOKUP(JN$3,CONFIG.!$A:$M,JN$2,FALSE))</f>
        <v/>
      </c>
      <c r="JO29" s="87" t="str">
        <f>IF(JO28="","",VLOOKUP(JO$3,CONFIG.!$A:$M,JO$2,FALSE))</f>
        <v/>
      </c>
      <c r="JP29" s="87" t="str">
        <f>IF(JP28="","",VLOOKUP(JP$3,CONFIG.!$A:$M,JP$2,FALSE))</f>
        <v/>
      </c>
      <c r="JQ29" s="87" t="str">
        <f>IF(JQ28="","",VLOOKUP(JQ$3,CONFIG.!$A:$M,JQ$2,FALSE))</f>
        <v/>
      </c>
      <c r="JR29" s="87" t="str">
        <f>IF(JR28="","",VLOOKUP(JR$3,CONFIG.!$A:$M,JR$2,FALSE))</f>
        <v/>
      </c>
      <c r="JS29" s="87" t="str">
        <f>IF(JS28="","",VLOOKUP(JS$3,CONFIG.!$A:$M,JS$2,FALSE))</f>
        <v/>
      </c>
      <c r="JT29" s="87" t="str">
        <f>IF(JT28="","",VLOOKUP(JT$3,CONFIG.!$A:$M,JT$2,FALSE))</f>
        <v/>
      </c>
      <c r="JU29" s="87" t="str">
        <f>IF(JU28="","",VLOOKUP(JU$3,CONFIG.!$A:$M,JU$2,FALSE))</f>
        <v/>
      </c>
      <c r="JV29" s="87" t="str">
        <f>IF(JV28="","",VLOOKUP(JV$3,CONFIG.!$A:$M,JV$2,FALSE))</f>
        <v/>
      </c>
      <c r="JW29" s="87" t="str">
        <f>IF(JW28="","",VLOOKUP(JW$3,CONFIG.!$A:$M,JW$2,FALSE))</f>
        <v/>
      </c>
      <c r="JX29" s="87" t="str">
        <f>IF(JX28="","",VLOOKUP(JX$3,CONFIG.!$A:$M,JX$2,FALSE))</f>
        <v/>
      </c>
      <c r="JY29" s="87" t="str">
        <f>IF(JY28="","",VLOOKUP(JY$3,CONFIG.!$A:$M,JY$2,FALSE))</f>
        <v/>
      </c>
      <c r="JZ29" s="87" t="str">
        <f>IF(JZ28="","",VLOOKUP(JZ$3,CONFIG.!$A:$M,JZ$2,FALSE))</f>
        <v/>
      </c>
      <c r="KA29" s="87" t="str">
        <f>IF(KA28="","",VLOOKUP(KA$3,CONFIG.!$A:$M,KA$2,FALSE))</f>
        <v/>
      </c>
      <c r="KB29" s="87" t="str">
        <f>IF(KB28="","",VLOOKUP(KB$3,CONFIG.!$A:$M,KB$2,FALSE))</f>
        <v/>
      </c>
      <c r="KC29" s="87" t="str">
        <f>IF(KC28="","",VLOOKUP(KC$3,CONFIG.!$A:$M,KC$2,FALSE))</f>
        <v/>
      </c>
      <c r="KD29" s="87" t="str">
        <f>IF(KD28="","",VLOOKUP(KD$3,CONFIG.!$A:$M,KD$2,FALSE))</f>
        <v/>
      </c>
      <c r="KE29" s="87" t="str">
        <f>IF(KE28="","",VLOOKUP(KE$3,CONFIG.!$A:$M,KE$2,FALSE))</f>
        <v/>
      </c>
      <c r="KF29" s="87" t="str">
        <f>IF(KF28="","",VLOOKUP(KF$3,CONFIG.!$A:$M,KF$2,FALSE))</f>
        <v/>
      </c>
      <c r="KG29" s="87" t="str">
        <f>IF(KG28="","",VLOOKUP(KG$3,CONFIG.!$A:$M,KG$2,FALSE))</f>
        <v/>
      </c>
      <c r="KH29" s="87" t="str">
        <f>IF(KH28="","",VLOOKUP(KH$3,CONFIG.!$A:$M,KH$2,FALSE))</f>
        <v/>
      </c>
      <c r="KI29" s="87" t="str">
        <f>IF(KI28="","",VLOOKUP(KI$3,CONFIG.!$A:$M,KI$2,FALSE))</f>
        <v/>
      </c>
      <c r="KJ29" s="87" t="str">
        <f>IF(KJ28="","",VLOOKUP(KJ$3,CONFIG.!$A:$M,KJ$2,FALSE))</f>
        <v/>
      </c>
      <c r="KK29" s="87" t="str">
        <f>IF(KK28="","",VLOOKUP(KK$3,CONFIG.!$A:$M,KK$2,FALSE))</f>
        <v/>
      </c>
      <c r="KL29" s="87" t="str">
        <f>IF(KL28="","",VLOOKUP(KL$3,CONFIG.!$A:$M,KL$2,FALSE))</f>
        <v/>
      </c>
      <c r="KM29" s="88" t="str">
        <f>IF(KM28="","",VLOOKUP(KM$3,CONFIG.!$A:$M,KM$2,FALSE))</f>
        <v/>
      </c>
      <c r="KN29" s="86" t="str">
        <f>IF(KN28="","",VLOOKUP(KN$3,CONFIG.!$A:$M,KN$2,FALSE))</f>
        <v/>
      </c>
      <c r="KO29" s="87" t="str">
        <f>IF(KO28="","",VLOOKUP(KO$3,CONFIG.!$A:$M,KO$2,FALSE))</f>
        <v/>
      </c>
      <c r="KP29" s="87" t="str">
        <f>IF(KP28="","",VLOOKUP(KP$3,CONFIG.!$A:$M,KP$2,FALSE))</f>
        <v/>
      </c>
      <c r="KQ29" s="87" t="str">
        <f>IF(KQ28="","",VLOOKUP(KQ$3,CONFIG.!$A:$M,KQ$2,FALSE))</f>
        <v/>
      </c>
      <c r="KR29" s="87" t="str">
        <f>IF(KR28="","",VLOOKUP(KR$3,CONFIG.!$A:$M,KR$2,FALSE))</f>
        <v/>
      </c>
      <c r="KS29" s="87" t="str">
        <f>IF(KS28="","",VLOOKUP(KS$3,CONFIG.!$A:$M,KS$2,FALSE))</f>
        <v/>
      </c>
      <c r="KT29" s="87" t="str">
        <f>IF(KT28="","",VLOOKUP(KT$3,CONFIG.!$A:$M,KT$2,FALSE))</f>
        <v/>
      </c>
      <c r="KU29" s="87" t="str">
        <f>IF(KU28="","",VLOOKUP(KU$3,CONFIG.!$A:$M,KU$2,FALSE))</f>
        <v/>
      </c>
      <c r="KV29" s="87" t="str">
        <f>IF(KV28="","",VLOOKUP(KV$3,CONFIG.!$A:$M,KV$2,FALSE))</f>
        <v/>
      </c>
      <c r="KW29" s="87" t="str">
        <f>IF(KW28="","",VLOOKUP(KW$3,CONFIG.!$A:$M,KW$2,FALSE))</f>
        <v/>
      </c>
      <c r="KX29" s="87" t="str">
        <f>IF(KX28="","",VLOOKUP(KX$3,CONFIG.!$A:$M,KX$2,FALSE))</f>
        <v/>
      </c>
      <c r="KY29" s="87" t="str">
        <f>IF(KY28="","",VLOOKUP(KY$3,CONFIG.!$A:$M,KY$2,FALSE))</f>
        <v/>
      </c>
      <c r="KZ29" s="87" t="str">
        <f>IF(KZ28="","",VLOOKUP(KZ$3,CONFIG.!$A:$M,KZ$2,FALSE))</f>
        <v/>
      </c>
      <c r="LA29" s="87" t="str">
        <f>IF(LA28="","",VLOOKUP(LA$3,CONFIG.!$A:$M,LA$2,FALSE))</f>
        <v/>
      </c>
      <c r="LB29" s="87" t="str">
        <f>IF(LB28="","",VLOOKUP(LB$3,CONFIG.!$A:$M,LB$2,FALSE))</f>
        <v/>
      </c>
      <c r="LC29" s="87" t="str">
        <f>IF(LC28="","",VLOOKUP(LC$3,CONFIG.!$A:$M,LC$2,FALSE))</f>
        <v/>
      </c>
      <c r="LD29" s="87" t="str">
        <f>IF(LD28="","",VLOOKUP(LD$3,CONFIG.!$A:$M,LD$2,FALSE))</f>
        <v/>
      </c>
      <c r="LE29" s="87" t="str">
        <f>IF(LE28="","",VLOOKUP(LE$3,CONFIG.!$A:$M,LE$2,FALSE))</f>
        <v/>
      </c>
      <c r="LF29" s="87" t="str">
        <f>IF(LF28="","",VLOOKUP(LF$3,CONFIG.!$A:$M,LF$2,FALSE))</f>
        <v/>
      </c>
      <c r="LG29" s="87" t="str">
        <f>IF(LG28="","",VLOOKUP(LG$3,CONFIG.!$A:$M,LG$2,FALSE))</f>
        <v/>
      </c>
      <c r="LH29" s="87" t="str">
        <f>IF(LH28="","",VLOOKUP(LH$3,CONFIG.!$A:$M,LH$2,FALSE))</f>
        <v/>
      </c>
      <c r="LI29" s="87" t="str">
        <f>IF(LI28="","",VLOOKUP(LI$3,CONFIG.!$A:$M,LI$2,FALSE))</f>
        <v/>
      </c>
      <c r="LJ29" s="87" t="str">
        <f>IF(LJ28="","",VLOOKUP(LJ$3,CONFIG.!$A:$M,LJ$2,FALSE))</f>
        <v/>
      </c>
      <c r="LK29" s="87" t="str">
        <f>IF(LK28="","",VLOOKUP(LK$3,CONFIG.!$A:$M,LK$2,FALSE))</f>
        <v/>
      </c>
      <c r="LL29" s="87" t="str">
        <f>IF(LL28="","",VLOOKUP(LL$3,CONFIG.!$A:$M,LL$2,FALSE))</f>
        <v/>
      </c>
      <c r="LM29" s="87" t="str">
        <f>IF(LM28="","",VLOOKUP(LM$3,CONFIG.!$A:$M,LM$2,FALSE))</f>
        <v/>
      </c>
      <c r="LN29" s="87" t="str">
        <f>IF(LN28="","",VLOOKUP(LN$3,CONFIG.!$A:$M,LN$2,FALSE))</f>
        <v/>
      </c>
      <c r="LO29" s="87" t="str">
        <f>IF(LO28="","",VLOOKUP(LO$3,CONFIG.!$A:$M,LO$2,FALSE))</f>
        <v/>
      </c>
      <c r="LP29" s="87" t="str">
        <f>IF(LP28="","",VLOOKUP(LP$3,CONFIG.!$A:$M,LP$2,FALSE))</f>
        <v/>
      </c>
      <c r="LQ29" s="87" t="str">
        <f>IF(LQ28="","",VLOOKUP(LQ$3,CONFIG.!$A:$M,LQ$2,FALSE))</f>
        <v/>
      </c>
      <c r="LR29" s="87" t="str">
        <f>IF(LR28="","",VLOOKUP(LR$3,CONFIG.!$A:$M,LR$2,FALSE))</f>
        <v/>
      </c>
      <c r="LS29" s="87" t="str">
        <f>IF(LS28="","",VLOOKUP(LS$3,CONFIG.!$A:$M,LS$2,FALSE))</f>
        <v/>
      </c>
      <c r="LT29" s="87" t="str">
        <f>IF(LT28="","",VLOOKUP(LT$3,CONFIG.!$A:$M,LT$2,FALSE))</f>
        <v/>
      </c>
      <c r="LU29" s="87" t="str">
        <f>IF(LU28="","",VLOOKUP(LU$3,CONFIG.!$A:$M,LU$2,FALSE))</f>
        <v/>
      </c>
      <c r="LV29" s="88" t="str">
        <f>IF(LV28="","",VLOOKUP(LV$3,CONFIG.!$A:$M,LV$2,FALSE))</f>
        <v/>
      </c>
      <c r="LW29" s="86" t="str">
        <f>IF(LW28="","",VLOOKUP(LW$3,CONFIG.!$A:$M,LW$2,FALSE))</f>
        <v/>
      </c>
      <c r="LX29" s="87" t="str">
        <f>IF(LX28="","",VLOOKUP(LX$3,CONFIG.!$A:$M,LX$2,FALSE))</f>
        <v/>
      </c>
      <c r="LY29" s="87" t="str">
        <f>IF(LY28="","",VLOOKUP(LY$3,CONFIG.!$A:$M,LY$2,FALSE))</f>
        <v/>
      </c>
      <c r="LZ29" s="87" t="str">
        <f>IF(LZ28="","",VLOOKUP(LZ$3,CONFIG.!$A:$M,LZ$2,FALSE))</f>
        <v/>
      </c>
      <c r="MA29" s="87" t="str">
        <f>IF(MA28="","",VLOOKUP(MA$3,CONFIG.!$A:$M,MA$2,FALSE))</f>
        <v/>
      </c>
      <c r="MB29" s="87" t="str">
        <f>IF(MB28="","",VLOOKUP(MB$3,CONFIG.!$A:$M,MB$2,FALSE))</f>
        <v/>
      </c>
      <c r="MC29" s="87" t="str">
        <f>IF(MC28="","",VLOOKUP(MC$3,CONFIG.!$A:$M,MC$2,FALSE))</f>
        <v/>
      </c>
      <c r="MD29" s="87" t="str">
        <f>IF(MD28="","",VLOOKUP(MD$3,CONFIG.!$A:$M,MD$2,FALSE))</f>
        <v/>
      </c>
      <c r="ME29" s="87" t="str">
        <f>IF(ME28="","",VLOOKUP(ME$3,CONFIG.!$A:$M,ME$2,FALSE))</f>
        <v/>
      </c>
      <c r="MF29" s="87" t="str">
        <f>IF(MF28="","",VLOOKUP(MF$3,CONFIG.!$A:$M,MF$2,FALSE))</f>
        <v/>
      </c>
      <c r="MG29" s="87" t="str">
        <f>IF(MG28="","",VLOOKUP(MG$3,CONFIG.!$A:$M,MG$2,FALSE))</f>
        <v/>
      </c>
      <c r="MH29" s="87" t="str">
        <f>IF(MH28="","",VLOOKUP(MH$3,CONFIG.!$A:$M,MH$2,FALSE))</f>
        <v/>
      </c>
      <c r="MI29" s="87" t="str">
        <f>IF(MI28="","",VLOOKUP(MI$3,CONFIG.!$A:$M,MI$2,FALSE))</f>
        <v/>
      </c>
      <c r="MJ29" s="87" t="str">
        <f>IF(MJ28="","",VLOOKUP(MJ$3,CONFIG.!$A:$M,MJ$2,FALSE))</f>
        <v/>
      </c>
      <c r="MK29" s="87" t="str">
        <f>IF(MK28="","",VLOOKUP(MK$3,CONFIG.!$A:$M,MK$2,FALSE))</f>
        <v/>
      </c>
      <c r="ML29" s="87" t="str">
        <f>IF(ML28="","",VLOOKUP(ML$3,CONFIG.!$A:$M,ML$2,FALSE))</f>
        <v/>
      </c>
      <c r="MM29" s="87" t="str">
        <f>IF(MM28="","",VLOOKUP(MM$3,CONFIG.!$A:$M,MM$2,FALSE))</f>
        <v/>
      </c>
      <c r="MN29" s="87" t="str">
        <f>IF(MN28="","",VLOOKUP(MN$3,CONFIG.!$A:$M,MN$2,FALSE))</f>
        <v/>
      </c>
      <c r="MO29" s="87" t="str">
        <f>IF(MO28="","",VLOOKUP(MO$3,CONFIG.!$A:$M,MO$2,FALSE))</f>
        <v/>
      </c>
      <c r="MP29" s="87" t="str">
        <f>IF(MP28="","",VLOOKUP(MP$3,CONFIG.!$A:$M,MP$2,FALSE))</f>
        <v/>
      </c>
      <c r="MQ29" s="87" t="str">
        <f>IF(MQ28="","",VLOOKUP(MQ$3,CONFIG.!$A:$M,MQ$2,FALSE))</f>
        <v/>
      </c>
      <c r="MR29" s="87" t="str">
        <f>IF(MR28="","",VLOOKUP(MR$3,CONFIG.!$A:$M,MR$2,FALSE))</f>
        <v/>
      </c>
      <c r="MS29" s="87" t="str">
        <f>IF(MS28="","",VLOOKUP(MS$3,CONFIG.!$A:$M,MS$2,FALSE))</f>
        <v/>
      </c>
      <c r="MT29" s="87" t="str">
        <f>IF(MT28="","",VLOOKUP(MT$3,CONFIG.!$A:$M,MT$2,FALSE))</f>
        <v/>
      </c>
      <c r="MU29" s="87" t="str">
        <f>IF(MU28="","",VLOOKUP(MU$3,CONFIG.!$A:$M,MU$2,FALSE))</f>
        <v/>
      </c>
      <c r="MV29" s="87" t="str">
        <f>IF(MV28="","",VLOOKUP(MV$3,CONFIG.!$A:$M,MV$2,FALSE))</f>
        <v/>
      </c>
      <c r="MW29" s="87" t="str">
        <f>IF(MW28="","",VLOOKUP(MW$3,CONFIG.!$A:$M,MW$2,FALSE))</f>
        <v/>
      </c>
      <c r="MX29" s="87" t="str">
        <f>IF(MX28="","",VLOOKUP(MX$3,CONFIG.!$A:$M,MX$2,FALSE))</f>
        <v/>
      </c>
      <c r="MY29" s="87" t="str">
        <f>IF(MY28="","",VLOOKUP(MY$3,CONFIG.!$A:$M,MY$2,FALSE))</f>
        <v/>
      </c>
      <c r="MZ29" s="87" t="str">
        <f>IF(MZ28="","",VLOOKUP(MZ$3,CONFIG.!$A:$M,MZ$2,FALSE))</f>
        <v/>
      </c>
      <c r="NA29" s="87" t="str">
        <f>IF(NA28="","",VLOOKUP(NA$3,CONFIG.!$A:$M,NA$2,FALSE))</f>
        <v/>
      </c>
      <c r="NB29" s="87" t="str">
        <f>IF(NB28="","",VLOOKUP(NB$3,CONFIG.!$A:$M,NB$2,FALSE))</f>
        <v/>
      </c>
      <c r="NC29" s="87" t="str">
        <f>IF(NC28="","",VLOOKUP(NC$3,CONFIG.!$A:$M,NC$2,FALSE))</f>
        <v/>
      </c>
      <c r="ND29" s="87" t="str">
        <f>IF(ND28="","",VLOOKUP(ND$3,CONFIG.!$A:$M,ND$2,FALSE))</f>
        <v/>
      </c>
      <c r="NE29" s="88" t="str">
        <f>IF(NE28="","",VLOOKUP(NE$3,CONFIG.!$A:$M,NE$2,FALSE))</f>
        <v/>
      </c>
    </row>
    <row r="30" spans="1:370" ht="15.75" thickBot="1" x14ac:dyDescent="0.3">
      <c r="A30" s="11">
        <v>25</v>
      </c>
      <c r="B30" s="11">
        <f t="shared" ref="B30" si="77">B31</f>
        <v>13</v>
      </c>
      <c r="C30" s="11">
        <f t="shared" si="40"/>
        <v>352</v>
      </c>
      <c r="D30" s="141">
        <v>352</v>
      </c>
      <c r="E30" s="98" t="s">
        <v>68</v>
      </c>
      <c r="F30" s="98" t="s">
        <v>82</v>
      </c>
      <c r="G30" s="98" t="s">
        <v>82</v>
      </c>
      <c r="H30" s="10" t="str">
        <f t="shared" ref="H30" si="78">IF(ISERROR(HLOOKUP(H31,$T$4:$ZZ$1244,$A30+2,FALSE)=TRUE),"",HLOOKUP(H31,$T$4:$ZZ$1244,$A30+2,FALSE))</f>
        <v/>
      </c>
      <c r="I30" s="10" t="str">
        <f t="shared" ref="I30" si="79">IF(ISERROR(HLOOKUP(I31,$T$4:$ZZ$1244,$A30+2,FALSE)=TRUE),"",HLOOKUP(I31,$T$4:$ZZ$1244,$A30+2,FALSE))</f>
        <v/>
      </c>
      <c r="J30" s="10"/>
      <c r="K30" s="10" t="str">
        <f t="shared" ref="K30" si="80">IF(ISERROR(HLOOKUP(K31,$T$4:$ZZ$1244,$A30+2,FALSE)=TRUE),"",HLOOKUP(K31,$T$4:$ZZ$1244,$A30+2,FALSE))</f>
        <v/>
      </c>
      <c r="L30" s="10"/>
      <c r="M30" s="10"/>
      <c r="N30" s="10"/>
      <c r="O30" s="10"/>
      <c r="P30" s="10"/>
      <c r="Q30" s="10"/>
      <c r="R30" s="98" t="s">
        <v>69</v>
      </c>
      <c r="S30" s="98" t="s">
        <v>69</v>
      </c>
      <c r="T30" s="137" t="s">
        <v>68</v>
      </c>
      <c r="U30" s="90" t="s">
        <v>68</v>
      </c>
      <c r="V30" s="90" t="s">
        <v>68</v>
      </c>
      <c r="W30" s="90" t="s">
        <v>68</v>
      </c>
      <c r="X30" s="90"/>
      <c r="Y30" s="90" t="s">
        <v>68</v>
      </c>
      <c r="Z30" s="147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 t="s">
        <v>68</v>
      </c>
      <c r="AQ30" s="90"/>
      <c r="AR30" s="90" t="s">
        <v>68</v>
      </c>
      <c r="AS30" s="90"/>
      <c r="AT30" s="90"/>
      <c r="AU30" s="90"/>
      <c r="AV30" s="90"/>
      <c r="AW30" s="90"/>
      <c r="AX30" s="90"/>
      <c r="AY30" s="90"/>
      <c r="AZ30" s="90"/>
      <c r="BA30" s="90"/>
      <c r="BB30" s="91"/>
      <c r="BC30" s="89" t="s">
        <v>245</v>
      </c>
      <c r="BD30" s="90"/>
      <c r="BE30" s="90"/>
      <c r="BF30" s="90" t="s">
        <v>68</v>
      </c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1"/>
      <c r="CL30" s="92"/>
      <c r="CM30" s="93"/>
      <c r="CN30" s="93"/>
      <c r="CO30" s="93"/>
      <c r="CP30" s="93" t="s">
        <v>60</v>
      </c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4"/>
      <c r="DU30" s="89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1"/>
      <c r="FD30" s="92"/>
      <c r="FE30" s="93" t="s">
        <v>60</v>
      </c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4"/>
      <c r="GM30" s="92"/>
      <c r="GN30" s="93" t="s">
        <v>60</v>
      </c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4"/>
      <c r="HV30" s="92"/>
      <c r="HW30" s="93"/>
      <c r="HX30" s="93"/>
      <c r="HY30" s="93" t="s">
        <v>60</v>
      </c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  <c r="IX30" s="93"/>
      <c r="IY30" s="93"/>
      <c r="IZ30" s="93"/>
      <c r="JA30" s="93"/>
      <c r="JB30" s="93"/>
      <c r="JC30" s="93"/>
      <c r="JD30" s="94"/>
      <c r="JE30" s="92"/>
      <c r="JF30" s="93"/>
      <c r="JG30" s="93"/>
      <c r="JH30" s="93"/>
      <c r="JI30" s="93"/>
      <c r="JJ30" s="93"/>
      <c r="JK30" s="93"/>
      <c r="JL30" s="93"/>
      <c r="JM30" s="93"/>
      <c r="JN30" s="93"/>
      <c r="JO30" s="93"/>
      <c r="JP30" s="93"/>
      <c r="JQ30" s="93"/>
      <c r="JR30" s="93"/>
      <c r="JS30" s="93"/>
      <c r="JT30" s="93"/>
      <c r="JU30" s="93"/>
      <c r="JV30" s="93"/>
      <c r="JW30" s="93"/>
      <c r="JX30" s="93"/>
      <c r="JY30" s="93"/>
      <c r="JZ30" s="93"/>
      <c r="KA30" s="93"/>
      <c r="KB30" s="93"/>
      <c r="KC30" s="93"/>
      <c r="KD30" s="93"/>
      <c r="KE30" s="93"/>
      <c r="KF30" s="93"/>
      <c r="KG30" s="93"/>
      <c r="KH30" s="93"/>
      <c r="KI30" s="93"/>
      <c r="KJ30" s="93"/>
      <c r="KK30" s="93"/>
      <c r="KL30" s="93"/>
      <c r="KM30" s="94"/>
      <c r="KN30" s="92"/>
      <c r="KO30" s="93"/>
      <c r="KP30" s="93"/>
      <c r="KQ30" s="93"/>
      <c r="KR30" s="93"/>
      <c r="KS30" s="93"/>
      <c r="KT30" s="93"/>
      <c r="KU30" s="93"/>
      <c r="KV30" s="93"/>
      <c r="KW30" s="93"/>
      <c r="KX30" s="93"/>
      <c r="KY30" s="93"/>
      <c r="KZ30" s="93"/>
      <c r="LA30" s="93"/>
      <c r="LB30" s="93"/>
      <c r="LC30" s="93"/>
      <c r="LD30" s="93"/>
      <c r="LE30" s="93"/>
      <c r="LF30" s="93"/>
      <c r="LG30" s="93"/>
      <c r="LH30" s="93"/>
      <c r="LI30" s="93"/>
      <c r="LJ30" s="93"/>
      <c r="LK30" s="93"/>
      <c r="LL30" s="93"/>
      <c r="LM30" s="93"/>
      <c r="LN30" s="93"/>
      <c r="LO30" s="93"/>
      <c r="LP30" s="93"/>
      <c r="LQ30" s="93"/>
      <c r="LR30" s="93"/>
      <c r="LS30" s="93"/>
      <c r="LT30" s="93"/>
      <c r="LU30" s="93"/>
      <c r="LV30" s="94"/>
      <c r="LW30" s="92"/>
      <c r="LX30" s="93"/>
      <c r="LY30" s="93"/>
      <c r="LZ30" s="93"/>
      <c r="MA30" s="93"/>
      <c r="MB30" s="93"/>
      <c r="MC30" s="93"/>
      <c r="MD30" s="93"/>
      <c r="ME30" s="93"/>
      <c r="MF30" s="93"/>
      <c r="MG30" s="93"/>
      <c r="MH30" s="93"/>
      <c r="MI30" s="93"/>
      <c r="MJ30" s="93"/>
      <c r="MK30" s="93"/>
      <c r="ML30" s="93"/>
      <c r="MM30" s="93"/>
      <c r="MN30" s="93"/>
      <c r="MO30" s="93"/>
      <c r="MP30" s="93"/>
      <c r="MQ30" s="93"/>
      <c r="MR30" s="93"/>
      <c r="MS30" s="93"/>
      <c r="MT30" s="93"/>
      <c r="MU30" s="93"/>
      <c r="MV30" s="93"/>
      <c r="MW30" s="93"/>
      <c r="MX30" s="93"/>
      <c r="MY30" s="93"/>
      <c r="MZ30" s="93"/>
      <c r="NA30" s="93"/>
      <c r="NB30" s="93"/>
      <c r="NC30" s="93"/>
      <c r="ND30" s="93"/>
      <c r="NE30" s="94"/>
      <c r="NF30" s="138"/>
    </row>
    <row r="31" spans="1:370" ht="15.75" hidden="1" thickBot="1" x14ac:dyDescent="0.3">
      <c r="A31" s="11">
        <v>26</v>
      </c>
      <c r="B31" s="11">
        <f t="shared" ref="B31" si="81">IF(D31="OK",1+B29,B29)</f>
        <v>13</v>
      </c>
      <c r="C31" s="11" t="str">
        <f t="shared" si="40"/>
        <v/>
      </c>
      <c r="D31" s="142" t="str">
        <f>IF(ISERROR(IF(CONCATENATE(H31,I31,J31,K31,L31,M31,N31,O31,P31,Q31)=CONCATENATE(H$5,I$5,J$5,K$5,L$5,M$5,N$5,O$5,P$5,Q$5),"OK","NON")=TRUE),"NON",IF(CONCATENATE(H31,I31,J31,K31,L31,M31,N31,O31,P31,Q31)=CONCATENATE(H$5,I$5,J$5,K$5,L$5,M$5,N$5,O$5,P$5,Q$5),"OK","NON"))</f>
        <v>OK</v>
      </c>
      <c r="E31" s="84"/>
      <c r="F31" s="84"/>
      <c r="G31" s="84"/>
      <c r="H31" s="85" t="str">
        <f t="shared" ref="H31" si="82">HLOOKUP(H$5,$T31:$AAG31,1,FALSE)</f>
        <v/>
      </c>
      <c r="I31" s="85" t="str">
        <f t="shared" si="58"/>
        <v/>
      </c>
      <c r="J31" s="85" t="str">
        <f t="shared" si="58"/>
        <v/>
      </c>
      <c r="K31" s="85" t="str">
        <f t="shared" si="58"/>
        <v/>
      </c>
      <c r="L31" s="85" t="str">
        <f t="shared" si="58"/>
        <v/>
      </c>
      <c r="M31" s="85" t="str">
        <f t="shared" si="58"/>
        <v/>
      </c>
      <c r="N31" s="85" t="str">
        <f t="shared" si="58"/>
        <v/>
      </c>
      <c r="O31" s="85" t="str">
        <f t="shared" si="58"/>
        <v/>
      </c>
      <c r="P31" s="85" t="str">
        <f t="shared" si="58"/>
        <v/>
      </c>
      <c r="Q31" s="85" t="str">
        <f t="shared" si="58"/>
        <v/>
      </c>
      <c r="R31" s="85"/>
      <c r="S31" s="84"/>
      <c r="T31" s="86" t="str">
        <f>IF(T30="","",VLOOKUP(T$3,CONFIG.!$A:$M,T$2,FALSE))</f>
        <v>Acier brut et trempé / phosphaté</v>
      </c>
      <c r="U31" s="87" t="str">
        <f>IF(U30="","",VLOOKUP(U$3,CONFIG.!$A:$M,U$2,FALSE))</f>
        <v>Acier électro zingué.</v>
      </c>
      <c r="V31" s="87" t="str">
        <f>IF(V30="","",VLOOKUP(V$3,CONFIG.!$A:$M,V$2,FALSE))</f>
        <v>Acier galvanisé à chaud.</v>
      </c>
      <c r="W31" s="87" t="str">
        <f>IF(W30="","",VLOOKUP(W$3,CONFIG.!$A:$M,W$2,FALSE))</f>
        <v>Acier laminé à froid, tôlerie fine / phosphaté</v>
      </c>
      <c r="X31" s="87" t="str">
        <f>IF(X30="","",VLOOKUP(X$3,CONFIG.!$A:$M,X$2,FALSE))</f>
        <v/>
      </c>
      <c r="Y31" s="87" t="str">
        <f>IF(Y30="","",VLOOKUP(Y$3,CONFIG.!$A:$M,Y$2,FALSE))</f>
        <v>Aluminium.</v>
      </c>
      <c r="Z31" s="87" t="str">
        <f>IF(Z30="","",VLOOKUP(Z$3,CONFIG.!$A:$M,Z$2,FALSE))</f>
        <v/>
      </c>
      <c r="AA31" s="87" t="str">
        <f>IF(AA30="","",VLOOKUP(AA$3,CONFIG.!$A:$M,AA$2,FALSE))</f>
        <v/>
      </c>
      <c r="AB31" s="87" t="str">
        <f>IF(AB30="","",VLOOKUP(AB$3,CONFIG.!$A:$M,AB$2,FALSE))</f>
        <v/>
      </c>
      <c r="AC31" s="87" t="str">
        <f>IF(AC30="","",VLOOKUP(AC$3,CONFIG.!$A:$M,AC$2,FALSE))</f>
        <v/>
      </c>
      <c r="AD31" s="87" t="str">
        <f>IF(AD30="","",VLOOKUP(AD$3,CONFIG.!$A:$M,AD$2,FALSE))</f>
        <v/>
      </c>
      <c r="AE31" s="87" t="str">
        <f>IF(AE30="","",VLOOKUP(AE$3,CONFIG.!$A:$M,AE$2,FALSE))</f>
        <v/>
      </c>
      <c r="AF31" s="87" t="str">
        <f>IF(AF30="","",VLOOKUP(AF$3,CONFIG.!$A:$M,AF$2,FALSE))</f>
        <v/>
      </c>
      <c r="AG31" s="87" t="str">
        <f>IF(AG30="","",VLOOKUP(AG$3,CONFIG.!$A:$M,AG$2,FALSE))</f>
        <v/>
      </c>
      <c r="AH31" s="87" t="str">
        <f>IF(AH30="","",VLOOKUP(AH$3,CONFIG.!$A:$M,AH$2,FALSE))</f>
        <v/>
      </c>
      <c r="AI31" s="87" t="str">
        <f>IF(AI30="","",VLOOKUP(AI$3,CONFIG.!$A:$M,AI$2,FALSE))</f>
        <v/>
      </c>
      <c r="AJ31" s="87" t="str">
        <f>IF(AJ30="","",VLOOKUP(AJ$3,CONFIG.!$A:$M,AJ$2,FALSE))</f>
        <v/>
      </c>
      <c r="AK31" s="87" t="str">
        <f>IF(AK30="","",VLOOKUP(AK$3,CONFIG.!$A:$M,AK$2,FALSE))</f>
        <v/>
      </c>
      <c r="AL31" s="87" t="str">
        <f>IF(AL30="","",VLOOKUP(AL$3,CONFIG.!$A:$M,AL$2,FALSE))</f>
        <v/>
      </c>
      <c r="AM31" s="87" t="str">
        <f>IF(AM30="","",VLOOKUP(AM$3,CONFIG.!$A:$M,AM$2,FALSE))</f>
        <v/>
      </c>
      <c r="AN31" s="87" t="str">
        <f>IF(AN30="","",VLOOKUP(AN$3,CONFIG.!$A:$M,AN$2,FALSE))</f>
        <v/>
      </c>
      <c r="AO31" s="87" t="str">
        <f>IF(AO30="","",VLOOKUP(AO$3,CONFIG.!$A:$M,AO$2,FALSE))</f>
        <v/>
      </c>
      <c r="AP31" s="87" t="str">
        <f>IF(AP30="","",VLOOKUP(AP$3,CONFIG.!$A:$M,AP$2,FALSE))</f>
        <v>Fonte d'aluminium.</v>
      </c>
      <c r="AQ31" s="87" t="str">
        <f>IF(AQ30="","",VLOOKUP(AQ$3,CONFIG.!$A:$M,AQ$2,FALSE))</f>
        <v/>
      </c>
      <c r="AR31" s="87" t="str">
        <f>IF(AR30="","",VLOOKUP(AR$3,CONFIG.!$A:$M,AR$2,FALSE))</f>
        <v>Inox.</v>
      </c>
      <c r="AS31" s="87" t="str">
        <f>IF(AS30="","",VLOOKUP(AS$3,CONFIG.!$A:$M,AS$2,FALSE))</f>
        <v/>
      </c>
      <c r="AT31" s="87" t="str">
        <f>IF(AT30="","",VLOOKUP(AT$3,CONFIG.!$A:$M,AT$2,FALSE))</f>
        <v/>
      </c>
      <c r="AU31" s="87" t="str">
        <f>IF(AU30="","",VLOOKUP(AU$3,CONFIG.!$A:$M,AU$2,FALSE))</f>
        <v/>
      </c>
      <c r="AV31" s="87" t="str">
        <f>IF(AV30="","",VLOOKUP(AV$3,CONFIG.!$A:$M,AV$2,FALSE))</f>
        <v/>
      </c>
      <c r="AW31" s="87" t="str">
        <f>IF(AW30="","",VLOOKUP(AW$3,CONFIG.!$A:$M,AW$2,FALSE))</f>
        <v/>
      </c>
      <c r="AX31" s="87" t="str">
        <f>IF(AX30="","",VLOOKUP(AX$3,CONFIG.!$A:$M,AX$2,FALSE))</f>
        <v/>
      </c>
      <c r="AY31" s="87" t="str">
        <f>IF(AY30="","",VLOOKUP(AY$3,CONFIG.!$A:$M,AY$2,FALSE))</f>
        <v/>
      </c>
      <c r="AZ31" s="87" t="str">
        <f>IF(AZ30="","",VLOOKUP(AZ$3,CONFIG.!$A:$M,AZ$2,FALSE))</f>
        <v/>
      </c>
      <c r="BA31" s="87" t="str">
        <f>IF(BA30="","",VLOOKUP(BA$3,CONFIG.!$A:$M,BA$2,FALSE))</f>
        <v/>
      </c>
      <c r="BB31" s="88" t="str">
        <f>IF(BB30="","",VLOOKUP(BB$3,CONFIG.!$A:$M,BB$2,FALSE))</f>
        <v/>
      </c>
      <c r="BC31" s="86" t="str">
        <f>IF(BC30="","",VLOOKUP(BC$3,CONFIG.!$A:$M,BC$2,FALSE))</f>
        <v>EXTERIEUR</v>
      </c>
      <c r="BD31" s="87" t="str">
        <f>IF(BD30="","",VLOOKUP(BD$3,CONFIG.!$A:$M,BD$2,FALSE))</f>
        <v/>
      </c>
      <c r="BE31" s="87" t="str">
        <f>IF(BE30="","",VLOOKUP(BE$3,CONFIG.!$A:$M,BE$2,FALSE))</f>
        <v/>
      </c>
      <c r="BF31" s="87" t="str">
        <f>IF(BF30="","",VLOOKUP(BF$3,CONFIG.!$A:$M,BF$2,FALSE))</f>
        <v>PRIMAIRE avant FINITION</v>
      </c>
      <c r="BG31" s="87" t="str">
        <f>IF(BG30="","",VLOOKUP(BG$3,CONFIG.!$A:$M,BG$2,FALSE))</f>
        <v/>
      </c>
      <c r="BH31" s="87" t="str">
        <f>IF(BH30="","",VLOOKUP(BH$3,CONFIG.!$A:$M,BH$2,FALSE))</f>
        <v/>
      </c>
      <c r="BI31" s="87" t="str">
        <f>IF(BI30="","",VLOOKUP(BI$3,CONFIG.!$A:$M,BI$2,FALSE))</f>
        <v/>
      </c>
      <c r="BJ31" s="87" t="str">
        <f>IF(BJ30="","",VLOOKUP(BJ$3,CONFIG.!$A:$M,BJ$2,FALSE))</f>
        <v/>
      </c>
      <c r="BK31" s="87" t="str">
        <f>IF(BK30="","",VLOOKUP(BK$3,CONFIG.!$A:$M,BK$2,FALSE))</f>
        <v/>
      </c>
      <c r="BL31" s="87" t="str">
        <f>IF(BL30="","",VLOOKUP(BL$3,CONFIG.!$A:$M,BL$2,FALSE))</f>
        <v/>
      </c>
      <c r="BM31" s="87" t="str">
        <f>IF(BM30="","",VLOOKUP(BM$3,CONFIG.!$A:$M,BM$2,FALSE))</f>
        <v/>
      </c>
      <c r="BN31" s="87" t="str">
        <f>IF(BN30="","",VLOOKUP(BN$3,CONFIG.!$A:$M,BN$2,FALSE))</f>
        <v/>
      </c>
      <c r="BO31" s="87" t="str">
        <f>IF(BO30="","",VLOOKUP(BO$3,CONFIG.!$A:$M,BO$2,FALSE))</f>
        <v/>
      </c>
      <c r="BP31" s="87" t="str">
        <f>IF(BP30="","",VLOOKUP(BP$3,CONFIG.!$A:$M,BP$2,FALSE))</f>
        <v/>
      </c>
      <c r="BQ31" s="87" t="str">
        <f>IF(BQ30="","",VLOOKUP(BQ$3,CONFIG.!$A:$M,BQ$2,FALSE))</f>
        <v/>
      </c>
      <c r="BR31" s="87" t="str">
        <f>IF(BR30="","",VLOOKUP(BR$3,CONFIG.!$A:$M,BR$2,FALSE))</f>
        <v/>
      </c>
      <c r="BS31" s="87" t="str">
        <f>IF(BS30="","",VLOOKUP(BS$3,CONFIG.!$A:$M,BS$2,FALSE))</f>
        <v/>
      </c>
      <c r="BT31" s="87" t="str">
        <f>IF(BT30="","",VLOOKUP(BT$3,CONFIG.!$A:$M,BT$2,FALSE))</f>
        <v/>
      </c>
      <c r="BU31" s="87" t="str">
        <f>IF(BU30="","",VLOOKUP(BU$3,CONFIG.!$A:$M,BU$2,FALSE))</f>
        <v/>
      </c>
      <c r="BV31" s="87" t="str">
        <f>IF(BV30="","",VLOOKUP(BV$3,CONFIG.!$A:$M,BV$2,FALSE))</f>
        <v/>
      </c>
      <c r="BW31" s="87" t="str">
        <f>IF(BW30="","",VLOOKUP(BW$3,CONFIG.!$A:$M,BW$2,FALSE))</f>
        <v/>
      </c>
      <c r="BX31" s="87" t="str">
        <f>IF(BX30="","",VLOOKUP(BX$3,CONFIG.!$A:$M,BX$2,FALSE))</f>
        <v/>
      </c>
      <c r="BY31" s="87" t="str">
        <f>IF(BY30="","",VLOOKUP(BY$3,CONFIG.!$A:$M,BY$2,FALSE))</f>
        <v/>
      </c>
      <c r="BZ31" s="87" t="str">
        <f>IF(BZ30="","",VLOOKUP(BZ$3,CONFIG.!$A:$M,BZ$2,FALSE))</f>
        <v/>
      </c>
      <c r="CA31" s="87" t="str">
        <f>IF(CA30="","",VLOOKUP(CA$3,CONFIG.!$A:$M,CA$2,FALSE))</f>
        <v/>
      </c>
      <c r="CB31" s="87" t="str">
        <f>IF(CB30="","",VLOOKUP(CB$3,CONFIG.!$A:$M,CB$2,FALSE))</f>
        <v/>
      </c>
      <c r="CC31" s="87" t="str">
        <f>IF(CC30="","",VLOOKUP(CC$3,CONFIG.!$A:$M,CC$2,FALSE))</f>
        <v/>
      </c>
      <c r="CD31" s="87" t="str">
        <f>IF(CD30="","",VLOOKUP(CD$3,CONFIG.!$A:$M,CD$2,FALSE))</f>
        <v/>
      </c>
      <c r="CE31" s="87" t="str">
        <f>IF(CE30="","",VLOOKUP(CE$3,CONFIG.!$A:$M,CE$2,FALSE))</f>
        <v/>
      </c>
      <c r="CF31" s="87" t="str">
        <f>IF(CF30="","",VLOOKUP(CF$3,CONFIG.!$A:$M,CF$2,FALSE))</f>
        <v/>
      </c>
      <c r="CG31" s="87" t="str">
        <f>IF(CG30="","",VLOOKUP(CG$3,CONFIG.!$A:$M,CG$2,FALSE))</f>
        <v/>
      </c>
      <c r="CH31" s="87" t="str">
        <f>IF(CH30="","",VLOOKUP(CH$3,CONFIG.!$A:$M,CH$2,FALSE))</f>
        <v/>
      </c>
      <c r="CI31" s="87" t="str">
        <f>IF(CI30="","",VLOOKUP(CI$3,CONFIG.!$A:$M,CI$2,FALSE))</f>
        <v/>
      </c>
      <c r="CJ31" s="87" t="str">
        <f>IF(CJ30="","",VLOOKUP(CJ$3,CONFIG.!$A:$M,CJ$2,FALSE))</f>
        <v/>
      </c>
      <c r="CK31" s="88" t="str">
        <f>IF(CK30="","",VLOOKUP(CK$3,CONFIG.!$A:$M,CK$2,FALSE))</f>
        <v/>
      </c>
      <c r="CL31" s="86" t="str">
        <f>IF(CL30="","",VLOOKUP(CL$3,CONFIG.!$A:$M,CL$2,FALSE))</f>
        <v/>
      </c>
      <c r="CM31" s="87" t="str">
        <f>IF(CM30="","",VLOOKUP(CM$3,CONFIG.!$A:$M,CM$2,FALSE))</f>
        <v/>
      </c>
      <c r="CN31" s="87" t="str">
        <f>IF(CN30="","",VLOOKUP(CN$3,CONFIG.!$A:$M,CN$2,FALSE))</f>
        <v/>
      </c>
      <c r="CO31" s="87" t="str">
        <f>IF(CO30="","",VLOOKUP(CO$3,CONFIG.!$A:$M,CO$2,FALSE))</f>
        <v/>
      </c>
      <c r="CP31" s="87" t="str">
        <f>IF(CP30="","",VLOOKUP(CP$3,CONFIG.!$A:$M,CP$2,FALSE))</f>
        <v>SOLVANTE</v>
      </c>
      <c r="CQ31" s="87" t="str">
        <f>IF(CQ30="","",VLOOKUP(CQ$3,CONFIG.!$A:$M,CQ$2,FALSE))</f>
        <v/>
      </c>
      <c r="CR31" s="87" t="str">
        <f>IF(CR30="","",VLOOKUP(CR$3,CONFIG.!$A:$M,CR$2,FALSE))</f>
        <v/>
      </c>
      <c r="CS31" s="87" t="str">
        <f>IF(CS30="","",VLOOKUP(CS$3,CONFIG.!$A:$M,CS$2,FALSE))</f>
        <v/>
      </c>
      <c r="CT31" s="87" t="str">
        <f>IF(CT30="","",VLOOKUP(CT$3,CONFIG.!$A:$M,CT$2,FALSE))</f>
        <v/>
      </c>
      <c r="CU31" s="87" t="str">
        <f>IF(CU30="","",VLOOKUP(CU$3,CONFIG.!$A:$M,CU$2,FALSE))</f>
        <v/>
      </c>
      <c r="CV31" s="87" t="str">
        <f>IF(CV30="","",VLOOKUP(CV$3,CONFIG.!$A:$M,CV$2,FALSE))</f>
        <v/>
      </c>
      <c r="CW31" s="87" t="str">
        <f>IF(CW30="","",VLOOKUP(CW$3,CONFIG.!$A:$M,CW$2,FALSE))</f>
        <v/>
      </c>
      <c r="CX31" s="87" t="str">
        <f>IF(CX30="","",VLOOKUP(CX$3,CONFIG.!$A:$M,CX$2,FALSE))</f>
        <v/>
      </c>
      <c r="CY31" s="87" t="str">
        <f>IF(CY30="","",VLOOKUP(CY$3,CONFIG.!$A:$M,CY$2,FALSE))</f>
        <v/>
      </c>
      <c r="CZ31" s="87" t="str">
        <f>IF(CZ30="","",VLOOKUP(CZ$3,CONFIG.!$A:$M,CZ$2,FALSE))</f>
        <v/>
      </c>
      <c r="DA31" s="87" t="str">
        <f>IF(DA30="","",VLOOKUP(DA$3,CONFIG.!$A:$M,DA$2,FALSE))</f>
        <v/>
      </c>
      <c r="DB31" s="87" t="str">
        <f>IF(DB30="","",VLOOKUP(DB$3,CONFIG.!$A:$M,DB$2,FALSE))</f>
        <v/>
      </c>
      <c r="DC31" s="87" t="str">
        <f>IF(DC30="","",VLOOKUP(DC$3,CONFIG.!$A:$M,DC$2,FALSE))</f>
        <v/>
      </c>
      <c r="DD31" s="87" t="str">
        <f>IF(DD30="","",VLOOKUP(DD$3,CONFIG.!$A:$M,DD$2,FALSE))</f>
        <v/>
      </c>
      <c r="DE31" s="87" t="str">
        <f>IF(DE30="","",VLOOKUP(DE$3,CONFIG.!$A:$M,DE$2,FALSE))</f>
        <v/>
      </c>
      <c r="DF31" s="87" t="str">
        <f>IF(DF30="","",VLOOKUP(DF$3,CONFIG.!$A:$M,DF$2,FALSE))</f>
        <v/>
      </c>
      <c r="DG31" s="87" t="str">
        <f>IF(DG30="","",VLOOKUP(DG$3,CONFIG.!$A:$M,DG$2,FALSE))</f>
        <v/>
      </c>
      <c r="DH31" s="87" t="str">
        <f>IF(DH30="","",VLOOKUP(DH$3,CONFIG.!$A:$M,DH$2,FALSE))</f>
        <v/>
      </c>
      <c r="DI31" s="87" t="str">
        <f>IF(DI30="","",VLOOKUP(DI$3,CONFIG.!$A:$M,DI$2,FALSE))</f>
        <v/>
      </c>
      <c r="DJ31" s="87" t="str">
        <f>IF(DJ30="","",VLOOKUP(DJ$3,CONFIG.!$A:$M,DJ$2,FALSE))</f>
        <v/>
      </c>
      <c r="DK31" s="87" t="str">
        <f>IF(DK30="","",VLOOKUP(DK$3,CONFIG.!$A:$M,DK$2,FALSE))</f>
        <v/>
      </c>
      <c r="DL31" s="87" t="str">
        <f>IF(DL30="","",VLOOKUP(DL$3,CONFIG.!$A:$M,DL$2,FALSE))</f>
        <v/>
      </c>
      <c r="DM31" s="87" t="str">
        <f>IF(DM30="","",VLOOKUP(DM$3,CONFIG.!$A:$M,DM$2,FALSE))</f>
        <v/>
      </c>
      <c r="DN31" s="87" t="str">
        <f>IF(DN30="","",VLOOKUP(DN$3,CONFIG.!$A:$M,DN$2,FALSE))</f>
        <v/>
      </c>
      <c r="DO31" s="87" t="str">
        <f>IF(DO30="","",VLOOKUP(DO$3,CONFIG.!$A:$M,DO$2,FALSE))</f>
        <v/>
      </c>
      <c r="DP31" s="87" t="str">
        <f>IF(DP30="","",VLOOKUP(DP$3,CONFIG.!$A:$M,DP$2,FALSE))</f>
        <v/>
      </c>
      <c r="DQ31" s="87" t="str">
        <f>IF(DQ30="","",VLOOKUP(DQ$3,CONFIG.!$A:$M,DQ$2,FALSE))</f>
        <v/>
      </c>
      <c r="DR31" s="87" t="str">
        <f>IF(DR30="","",VLOOKUP(DR$3,CONFIG.!$A:$M,DR$2,FALSE))</f>
        <v/>
      </c>
      <c r="DS31" s="87" t="str">
        <f>IF(DS30="","",VLOOKUP(DS$3,CONFIG.!$A:$M,DS$2,FALSE))</f>
        <v/>
      </c>
      <c r="DT31" s="88" t="str">
        <f>IF(DT30="","",VLOOKUP(DT$3,CONFIG.!$A:$M,DT$2,FALSE))</f>
        <v/>
      </c>
      <c r="DU31" s="86" t="str">
        <f>IF(DU30="","",VLOOKUP(DU$3,CONFIG.!$A:$M,DU$2,FALSE))</f>
        <v/>
      </c>
      <c r="DV31" s="87" t="str">
        <f>IF(DV30="","",VLOOKUP(DV$3,CONFIG.!$A:$M,DV$2,FALSE))</f>
        <v/>
      </c>
      <c r="DW31" s="87" t="str">
        <f>IF(DW30="","",VLOOKUP(DW$3,CONFIG.!$A:$M,DW$2,FALSE))</f>
        <v/>
      </c>
      <c r="DX31" s="87" t="str">
        <f>IF(DX30="","",VLOOKUP(DX$3,CONFIG.!$A:$M,DX$2,FALSE))</f>
        <v/>
      </c>
      <c r="DY31" s="87" t="str">
        <f>IF(DY30="","",VLOOKUP(DY$3,CONFIG.!$A:$M,DY$2,FALSE))</f>
        <v/>
      </c>
      <c r="DZ31" s="87" t="str">
        <f>IF(DZ30="","",VLOOKUP(DZ$3,CONFIG.!$A:$M,DZ$2,FALSE))</f>
        <v/>
      </c>
      <c r="EA31" s="87" t="str">
        <f>IF(EA30="","",VLOOKUP(EA$3,CONFIG.!$A:$M,EA$2,FALSE))</f>
        <v/>
      </c>
      <c r="EB31" s="87" t="str">
        <f>IF(EB30="","",VLOOKUP(EB$3,CONFIG.!$A:$M,EB$2,FALSE))</f>
        <v/>
      </c>
      <c r="EC31" s="87" t="str">
        <f>IF(EC30="","",VLOOKUP(EC$3,CONFIG.!$A:$M,EC$2,FALSE))</f>
        <v/>
      </c>
      <c r="ED31" s="87" t="str">
        <f>IF(ED30="","",VLOOKUP(ED$3,CONFIG.!$A:$M,ED$2,FALSE))</f>
        <v/>
      </c>
      <c r="EE31" s="87" t="str">
        <f>IF(EE30="","",VLOOKUP(EE$3,CONFIG.!$A:$M,EE$2,FALSE))</f>
        <v/>
      </c>
      <c r="EF31" s="87" t="str">
        <f>IF(EF30="","",VLOOKUP(EF$3,CONFIG.!$A:$M,EF$2,FALSE))</f>
        <v/>
      </c>
      <c r="EG31" s="87" t="str">
        <f>IF(EG30="","",VLOOKUP(EG$3,CONFIG.!$A:$M,EG$2,FALSE))</f>
        <v/>
      </c>
      <c r="EH31" s="87" t="str">
        <f>IF(EH30="","",VLOOKUP(EH$3,CONFIG.!$A:$M,EH$2,FALSE))</f>
        <v/>
      </c>
      <c r="EI31" s="87" t="str">
        <f>IF(EI30="","",VLOOKUP(EI$3,CONFIG.!$A:$M,EI$2,FALSE))</f>
        <v/>
      </c>
      <c r="EJ31" s="87" t="str">
        <f>IF(EJ30="","",VLOOKUP(EJ$3,CONFIG.!$A:$M,EJ$2,FALSE))</f>
        <v/>
      </c>
      <c r="EK31" s="87" t="str">
        <f>IF(EK30="","",VLOOKUP(EK$3,CONFIG.!$A:$M,EK$2,FALSE))</f>
        <v/>
      </c>
      <c r="EL31" s="87" t="str">
        <f>IF(EL30="","",VLOOKUP(EL$3,CONFIG.!$A:$M,EL$2,FALSE))</f>
        <v/>
      </c>
      <c r="EM31" s="87" t="str">
        <f>IF(EM30="","",VLOOKUP(EM$3,CONFIG.!$A:$M,EM$2,FALSE))</f>
        <v/>
      </c>
      <c r="EN31" s="87" t="str">
        <f>IF(EN30="","",VLOOKUP(EN$3,CONFIG.!$A:$M,EN$2,FALSE))</f>
        <v/>
      </c>
      <c r="EO31" s="87" t="str">
        <f>IF(EO30="","",VLOOKUP(EO$3,CONFIG.!$A:$M,EO$2,FALSE))</f>
        <v/>
      </c>
      <c r="EP31" s="87" t="str">
        <f>IF(EP30="","",VLOOKUP(EP$3,CONFIG.!$A:$M,EP$2,FALSE))</f>
        <v/>
      </c>
      <c r="EQ31" s="87" t="str">
        <f>IF(EQ30="","",VLOOKUP(EQ$3,CONFIG.!$A:$M,EQ$2,FALSE))</f>
        <v/>
      </c>
      <c r="ER31" s="87" t="str">
        <f>IF(ER30="","",VLOOKUP(ER$3,CONFIG.!$A:$M,ER$2,FALSE))</f>
        <v/>
      </c>
      <c r="ES31" s="87" t="str">
        <f>IF(ES30="","",VLOOKUP(ES$3,CONFIG.!$A:$M,ES$2,FALSE))</f>
        <v/>
      </c>
      <c r="ET31" s="87" t="str">
        <f>IF(ET30="","",VLOOKUP(ET$3,CONFIG.!$A:$M,ET$2,FALSE))</f>
        <v/>
      </c>
      <c r="EU31" s="87" t="str">
        <f>IF(EU30="","",VLOOKUP(EU$3,CONFIG.!$A:$M,EU$2,FALSE))</f>
        <v/>
      </c>
      <c r="EV31" s="87" t="str">
        <f>IF(EV30="","",VLOOKUP(EV$3,CONFIG.!$A:$M,EV$2,FALSE))</f>
        <v/>
      </c>
      <c r="EW31" s="87" t="str">
        <f>IF(EW30="","",VLOOKUP(EW$3,CONFIG.!$A:$M,EW$2,FALSE))</f>
        <v/>
      </c>
      <c r="EX31" s="87" t="str">
        <f>IF(EX30="","",VLOOKUP(EX$3,CONFIG.!$A:$M,EX$2,FALSE))</f>
        <v/>
      </c>
      <c r="EY31" s="87" t="str">
        <f>IF(EY30="","",VLOOKUP(EY$3,CONFIG.!$A:$M,EY$2,FALSE))</f>
        <v/>
      </c>
      <c r="EZ31" s="87" t="str">
        <f>IF(EZ30="","",VLOOKUP(EZ$3,CONFIG.!$A:$M,EZ$2,FALSE))</f>
        <v/>
      </c>
      <c r="FA31" s="87" t="str">
        <f>IF(FA30="","",VLOOKUP(FA$3,CONFIG.!$A:$M,FA$2,FALSE))</f>
        <v/>
      </c>
      <c r="FB31" s="87" t="str">
        <f>IF(FB30="","",VLOOKUP(FB$3,CONFIG.!$A:$M,FB$2,FALSE))</f>
        <v/>
      </c>
      <c r="FC31" s="88" t="str">
        <f>IF(FC30="","",VLOOKUP(FC$3,CONFIG.!$A:$M,FC$2,FALSE))</f>
        <v/>
      </c>
      <c r="FD31" s="86" t="str">
        <f>IF(FD30="","",VLOOKUP(FD$3,CONFIG.!$A:$M,FD$2,FALSE))</f>
        <v/>
      </c>
      <c r="FE31" s="87" t="str">
        <f>IF(FE30="","",VLOOKUP(FE$3,CONFIG.!$A:$M,FE$2,FALSE))</f>
        <v>Pulvérisation</v>
      </c>
      <c r="FF31" s="87" t="str">
        <f>IF(FF30="","",VLOOKUP(FF$3,CONFIG.!$A:$M,FF$2,FALSE))</f>
        <v/>
      </c>
      <c r="FG31" s="87" t="str">
        <f>IF(FG30="","",VLOOKUP(FG$3,CONFIG.!$A:$M,FG$2,FALSE))</f>
        <v/>
      </c>
      <c r="FH31" s="87" t="str">
        <f>IF(FH30="","",VLOOKUP(FH$3,CONFIG.!$A:$M,FH$2,FALSE))</f>
        <v/>
      </c>
      <c r="FI31" s="87" t="str">
        <f>IF(FI30="","",VLOOKUP(FI$3,CONFIG.!$A:$M,FI$2,FALSE))</f>
        <v/>
      </c>
      <c r="FJ31" s="87" t="str">
        <f>IF(FJ30="","",VLOOKUP(FJ$3,CONFIG.!$A:$M,FJ$2,FALSE))</f>
        <v/>
      </c>
      <c r="FK31" s="87" t="str">
        <f>IF(FK30="","",VLOOKUP(FK$3,CONFIG.!$A:$M,FK$2,FALSE))</f>
        <v/>
      </c>
      <c r="FL31" s="87" t="str">
        <f>IF(FL30="","",VLOOKUP(FL$3,CONFIG.!$A:$M,FL$2,FALSE))</f>
        <v/>
      </c>
      <c r="FM31" s="87" t="str">
        <f>IF(FM30="","",VLOOKUP(FM$3,CONFIG.!$A:$M,FM$2,FALSE))</f>
        <v/>
      </c>
      <c r="FN31" s="87" t="str">
        <f>IF(FN30="","",VLOOKUP(FN$3,CONFIG.!$A:$M,FN$2,FALSE))</f>
        <v/>
      </c>
      <c r="FO31" s="87" t="str">
        <f>IF(FO30="","",VLOOKUP(FO$3,CONFIG.!$A:$M,FO$2,FALSE))</f>
        <v/>
      </c>
      <c r="FP31" s="87" t="str">
        <f>IF(FP30="","",VLOOKUP(FP$3,CONFIG.!$A:$M,FP$2,FALSE))</f>
        <v/>
      </c>
      <c r="FQ31" s="87" t="str">
        <f>IF(FQ30="","",VLOOKUP(FQ$3,CONFIG.!$A:$M,FQ$2,FALSE))</f>
        <v/>
      </c>
      <c r="FR31" s="87" t="str">
        <f>IF(FR30="","",VLOOKUP(FR$3,CONFIG.!$A:$M,FR$2,FALSE))</f>
        <v/>
      </c>
      <c r="FS31" s="87" t="str">
        <f>IF(FS30="","",VLOOKUP(FS$3,CONFIG.!$A:$M,FS$2,FALSE))</f>
        <v/>
      </c>
      <c r="FT31" s="87" t="str">
        <f>IF(FT30="","",VLOOKUP(FT$3,CONFIG.!$A:$M,FT$2,FALSE))</f>
        <v/>
      </c>
      <c r="FU31" s="87" t="str">
        <f>IF(FU30="","",VLOOKUP(FU$3,CONFIG.!$A:$M,FU$2,FALSE))</f>
        <v/>
      </c>
      <c r="FV31" s="87" t="str">
        <f>IF(FV30="","",VLOOKUP(FV$3,CONFIG.!$A:$M,FV$2,FALSE))</f>
        <v/>
      </c>
      <c r="FW31" s="87" t="str">
        <f>IF(FW30="","",VLOOKUP(FW$3,CONFIG.!$A:$M,FW$2,FALSE))</f>
        <v/>
      </c>
      <c r="FX31" s="87" t="str">
        <f>IF(FX30="","",VLOOKUP(FX$3,CONFIG.!$A:$M,FX$2,FALSE))</f>
        <v/>
      </c>
      <c r="FY31" s="87" t="str">
        <f>IF(FY30="","",VLOOKUP(FY$3,CONFIG.!$A:$M,FY$2,FALSE))</f>
        <v/>
      </c>
      <c r="FZ31" s="87" t="str">
        <f>IF(FZ30="","",VLOOKUP(FZ$3,CONFIG.!$A:$M,FZ$2,FALSE))</f>
        <v/>
      </c>
      <c r="GA31" s="87" t="str">
        <f>IF(GA30="","",VLOOKUP(GA$3,CONFIG.!$A:$M,GA$2,FALSE))</f>
        <v/>
      </c>
      <c r="GB31" s="87" t="str">
        <f>IF(GB30="","",VLOOKUP(GB$3,CONFIG.!$A:$M,GB$2,FALSE))</f>
        <v/>
      </c>
      <c r="GC31" s="87" t="str">
        <f>IF(GC30="","",VLOOKUP(GC$3,CONFIG.!$A:$M,GC$2,FALSE))</f>
        <v/>
      </c>
      <c r="GD31" s="87" t="str">
        <f>IF(GD30="","",VLOOKUP(GD$3,CONFIG.!$A:$M,GD$2,FALSE))</f>
        <v/>
      </c>
      <c r="GE31" s="87" t="str">
        <f>IF(GE30="","",VLOOKUP(GE$3,CONFIG.!$A:$M,GE$2,FALSE))</f>
        <v/>
      </c>
      <c r="GF31" s="87" t="str">
        <f>IF(GF30="","",VLOOKUP(GF$3,CONFIG.!$A:$M,GF$2,FALSE))</f>
        <v/>
      </c>
      <c r="GG31" s="87" t="str">
        <f>IF(GG30="","",VLOOKUP(GG$3,CONFIG.!$A:$M,GG$2,FALSE))</f>
        <v/>
      </c>
      <c r="GH31" s="87" t="str">
        <f>IF(GH30="","",VLOOKUP(GH$3,CONFIG.!$A:$M,GH$2,FALSE))</f>
        <v/>
      </c>
      <c r="GI31" s="87" t="str">
        <f>IF(GI30="","",VLOOKUP(GI$3,CONFIG.!$A:$M,GI$2,FALSE))</f>
        <v/>
      </c>
      <c r="GJ31" s="87" t="str">
        <f>IF(GJ30="","",VLOOKUP(GJ$3,CONFIG.!$A:$M,GJ$2,FALSE))</f>
        <v/>
      </c>
      <c r="GK31" s="87" t="str">
        <f>IF(GK30="","",VLOOKUP(GK$3,CONFIG.!$A:$M,GK$2,FALSE))</f>
        <v/>
      </c>
      <c r="GL31" s="88" t="str">
        <f>IF(GL30="","",VLOOKUP(GL$3,CONFIG.!$A:$M,GL$2,FALSE))</f>
        <v/>
      </c>
      <c r="GM31" s="86" t="str">
        <f>IF(GM30="","",VLOOKUP(GM$3,CONFIG.!$A:$M,GM$2,FALSE))</f>
        <v/>
      </c>
      <c r="GN31" s="87" t="str">
        <f>IF(GN30="","",VLOOKUP(GN$3,CONFIG.!$A:$M,GN$2,FALSE))</f>
        <v>Mat</v>
      </c>
      <c r="GO31" s="87" t="str">
        <f>IF(GO30="","",VLOOKUP(GO$3,CONFIG.!$A:$M,GO$2,FALSE))</f>
        <v/>
      </c>
      <c r="GP31" s="87" t="str">
        <f>IF(GP30="","",VLOOKUP(GP$3,CONFIG.!$A:$M,GP$2,FALSE))</f>
        <v/>
      </c>
      <c r="GQ31" s="87" t="str">
        <f>IF(GQ30="","",VLOOKUP(GQ$3,CONFIG.!$A:$M,GQ$2,FALSE))</f>
        <v/>
      </c>
      <c r="GR31" s="87" t="str">
        <f>IF(GR30="","",VLOOKUP(GR$3,CONFIG.!$A:$M,GR$2,FALSE))</f>
        <v/>
      </c>
      <c r="GS31" s="87" t="str">
        <f>IF(GS30="","",VLOOKUP(GS$3,CONFIG.!$A:$M,GS$2,FALSE))</f>
        <v/>
      </c>
      <c r="GT31" s="87" t="str">
        <f>IF(GT30="","",VLOOKUP(GT$3,CONFIG.!$A:$M,GT$2,FALSE))</f>
        <v/>
      </c>
      <c r="GU31" s="87" t="str">
        <f>IF(GU30="","",VLOOKUP(GU$3,CONFIG.!$A:$M,GU$2,FALSE))</f>
        <v/>
      </c>
      <c r="GV31" s="87" t="str">
        <f>IF(GV30="","",VLOOKUP(GV$3,CONFIG.!$A:$M,GV$2,FALSE))</f>
        <v/>
      </c>
      <c r="GW31" s="87" t="str">
        <f>IF(GW30="","",VLOOKUP(GW$3,CONFIG.!$A:$M,GW$2,FALSE))</f>
        <v/>
      </c>
      <c r="GX31" s="87" t="str">
        <f>IF(GX30="","",VLOOKUP(GX$3,CONFIG.!$A:$M,GX$2,FALSE))</f>
        <v/>
      </c>
      <c r="GY31" s="87" t="str">
        <f>IF(GY30="","",VLOOKUP(GY$3,CONFIG.!$A:$M,GY$2,FALSE))</f>
        <v/>
      </c>
      <c r="GZ31" s="87" t="str">
        <f>IF(GZ30="","",VLOOKUP(GZ$3,CONFIG.!$A:$M,GZ$2,FALSE))</f>
        <v/>
      </c>
      <c r="HA31" s="87" t="str">
        <f>IF(HA30="","",VLOOKUP(HA$3,CONFIG.!$A:$M,HA$2,FALSE))</f>
        <v/>
      </c>
      <c r="HB31" s="87" t="str">
        <f>IF(HB30="","",VLOOKUP(HB$3,CONFIG.!$A:$M,HB$2,FALSE))</f>
        <v/>
      </c>
      <c r="HC31" s="87" t="str">
        <f>IF(HC30="","",VLOOKUP(HC$3,CONFIG.!$A:$M,HC$2,FALSE))</f>
        <v/>
      </c>
      <c r="HD31" s="87" t="str">
        <f>IF(HD30="","",VLOOKUP(HD$3,CONFIG.!$A:$M,HD$2,FALSE))</f>
        <v/>
      </c>
      <c r="HE31" s="87" t="str">
        <f>IF(HE30="","",VLOOKUP(HE$3,CONFIG.!$A:$M,HE$2,FALSE))</f>
        <v/>
      </c>
      <c r="HF31" s="87" t="str">
        <f>IF(HF30="","",VLOOKUP(HF$3,CONFIG.!$A:$M,HF$2,FALSE))</f>
        <v/>
      </c>
      <c r="HG31" s="87" t="str">
        <f>IF(HG30="","",VLOOKUP(HG$3,CONFIG.!$A:$M,HG$2,FALSE))</f>
        <v/>
      </c>
      <c r="HH31" s="87" t="str">
        <f>IF(HH30="","",VLOOKUP(HH$3,CONFIG.!$A:$M,HH$2,FALSE))</f>
        <v/>
      </c>
      <c r="HI31" s="87" t="str">
        <f>IF(HI30="","",VLOOKUP(HI$3,CONFIG.!$A:$M,HI$2,FALSE))</f>
        <v/>
      </c>
      <c r="HJ31" s="87" t="str">
        <f>IF(HJ30="","",VLOOKUP(HJ$3,CONFIG.!$A:$M,HJ$2,FALSE))</f>
        <v/>
      </c>
      <c r="HK31" s="87" t="str">
        <f>IF(HK30="","",VLOOKUP(HK$3,CONFIG.!$A:$M,HK$2,FALSE))</f>
        <v/>
      </c>
      <c r="HL31" s="87" t="str">
        <f>IF(HL30="","",VLOOKUP(HL$3,CONFIG.!$A:$M,HL$2,FALSE))</f>
        <v/>
      </c>
      <c r="HM31" s="87" t="str">
        <f>IF(HM30="","",VLOOKUP(HM$3,CONFIG.!$A:$M,HM$2,FALSE))</f>
        <v/>
      </c>
      <c r="HN31" s="87" t="str">
        <f>IF(HN30="","",VLOOKUP(HN$3,CONFIG.!$A:$M,HN$2,FALSE))</f>
        <v/>
      </c>
      <c r="HO31" s="87" t="str">
        <f>IF(HO30="","",VLOOKUP(HO$3,CONFIG.!$A:$M,HO$2,FALSE))</f>
        <v/>
      </c>
      <c r="HP31" s="87" t="str">
        <f>IF(HP30="","",VLOOKUP(HP$3,CONFIG.!$A:$M,HP$2,FALSE))</f>
        <v/>
      </c>
      <c r="HQ31" s="87" t="str">
        <f>IF(HQ30="","",VLOOKUP(HQ$3,CONFIG.!$A:$M,HQ$2,FALSE))</f>
        <v/>
      </c>
      <c r="HR31" s="87" t="str">
        <f>IF(HR30="","",VLOOKUP(HR$3,CONFIG.!$A:$M,HR$2,FALSE))</f>
        <v/>
      </c>
      <c r="HS31" s="87" t="str">
        <f>IF(HS30="","",VLOOKUP(HS$3,CONFIG.!$A:$M,HS$2,FALSE))</f>
        <v/>
      </c>
      <c r="HT31" s="87" t="str">
        <f>IF(HT30="","",VLOOKUP(HT$3,CONFIG.!$A:$M,HT$2,FALSE))</f>
        <v/>
      </c>
      <c r="HU31" s="88" t="str">
        <f>IF(HU30="","",VLOOKUP(HU$3,CONFIG.!$A:$M,HU$2,FALSE))</f>
        <v/>
      </c>
      <c r="HV31" s="86" t="str">
        <f>IF(HV30="","",VLOOKUP(HV$3,CONFIG.!$A:$M,HV$2,FALSE))</f>
        <v/>
      </c>
      <c r="HW31" s="87" t="str">
        <f>IF(HW30="","",VLOOKUP(HW$3,CONFIG.!$A:$M,HW$2,FALSE))</f>
        <v/>
      </c>
      <c r="HX31" s="87" t="str">
        <f>IF(HX30="","",VLOOKUP(HX$3,CONFIG.!$A:$M,HX$2,FALSE))</f>
        <v/>
      </c>
      <c r="HY31" s="87" t="str">
        <f>IF(HY30="","",VLOOKUP(HY$3,CONFIG.!$A:$M,HY$2,FALSE))</f>
        <v>Primaire uniquement</v>
      </c>
      <c r="HZ31" s="87" t="str">
        <f>IF(HZ30="","",VLOOKUP(HZ$3,CONFIG.!$A:$M,HZ$2,FALSE))</f>
        <v/>
      </c>
      <c r="IA31" s="87" t="str">
        <f>IF(IA30="","",VLOOKUP(IA$3,CONFIG.!$A:$M,IA$2,FALSE))</f>
        <v/>
      </c>
      <c r="IB31" s="87" t="str">
        <f>IF(IB30="","",VLOOKUP(IB$3,CONFIG.!$A:$M,IB$2,FALSE))</f>
        <v/>
      </c>
      <c r="IC31" s="87" t="str">
        <f>IF(IC30="","",VLOOKUP(IC$3,CONFIG.!$A:$M,IC$2,FALSE))</f>
        <v/>
      </c>
      <c r="ID31" s="87" t="str">
        <f>IF(ID30="","",VLOOKUP(ID$3,CONFIG.!$A:$M,ID$2,FALSE))</f>
        <v/>
      </c>
      <c r="IE31" s="87" t="str">
        <f>IF(IE30="","",VLOOKUP(IE$3,CONFIG.!$A:$M,IE$2,FALSE))</f>
        <v/>
      </c>
      <c r="IF31" s="87" t="str">
        <f>IF(IF30="","",VLOOKUP(IF$3,CONFIG.!$A:$M,IF$2,FALSE))</f>
        <v/>
      </c>
      <c r="IG31" s="87" t="str">
        <f>IF(IG30="","",VLOOKUP(IG$3,CONFIG.!$A:$M,IG$2,FALSE))</f>
        <v/>
      </c>
      <c r="IH31" s="87" t="str">
        <f>IF(IH30="","",VLOOKUP(IH$3,CONFIG.!$A:$M,IH$2,FALSE))</f>
        <v/>
      </c>
      <c r="II31" s="87" t="str">
        <f>IF(II30="","",VLOOKUP(II$3,CONFIG.!$A:$M,II$2,FALSE))</f>
        <v/>
      </c>
      <c r="IJ31" s="87" t="str">
        <f>IF(IJ30="","",VLOOKUP(IJ$3,CONFIG.!$A:$M,IJ$2,FALSE))</f>
        <v/>
      </c>
      <c r="IK31" s="87" t="str">
        <f>IF(IK30="","",VLOOKUP(IK$3,CONFIG.!$A:$M,IK$2,FALSE))</f>
        <v/>
      </c>
      <c r="IL31" s="87" t="str">
        <f>IF(IL30="","",VLOOKUP(IL$3,CONFIG.!$A:$M,IL$2,FALSE))</f>
        <v/>
      </c>
      <c r="IM31" s="87" t="str">
        <f>IF(IM30="","",VLOOKUP(IM$3,CONFIG.!$A:$M,IM$2,FALSE))</f>
        <v/>
      </c>
      <c r="IN31" s="87" t="str">
        <f>IF(IN30="","",VLOOKUP(IN$3,CONFIG.!$A:$M,IN$2,FALSE))</f>
        <v/>
      </c>
      <c r="IO31" s="87" t="str">
        <f>IF(IO30="","",VLOOKUP(IO$3,CONFIG.!$A:$M,IO$2,FALSE))</f>
        <v/>
      </c>
      <c r="IP31" s="87" t="str">
        <f>IF(IP30="","",VLOOKUP(IP$3,CONFIG.!$A:$M,IP$2,FALSE))</f>
        <v/>
      </c>
      <c r="IQ31" s="87" t="str">
        <f>IF(IQ30="","",VLOOKUP(IQ$3,CONFIG.!$A:$M,IQ$2,FALSE))</f>
        <v/>
      </c>
      <c r="IR31" s="87" t="str">
        <f>IF(IR30="","",VLOOKUP(IR$3,CONFIG.!$A:$M,IR$2,FALSE))</f>
        <v/>
      </c>
      <c r="IS31" s="87" t="str">
        <f>IF(IS30="","",VLOOKUP(IS$3,CONFIG.!$A:$M,IS$2,FALSE))</f>
        <v/>
      </c>
      <c r="IT31" s="87" t="str">
        <f>IF(IT30="","",VLOOKUP(IT$3,CONFIG.!$A:$M,IT$2,FALSE))</f>
        <v/>
      </c>
      <c r="IU31" s="87" t="str">
        <f>IF(IU30="","",VLOOKUP(IU$3,CONFIG.!$A:$M,IU$2,FALSE))</f>
        <v/>
      </c>
      <c r="IV31" s="87" t="str">
        <f>IF(IV30="","",VLOOKUP(IV$3,CONFIG.!$A:$M,IV$2,FALSE))</f>
        <v/>
      </c>
      <c r="IW31" s="87" t="str">
        <f>IF(IW30="","",VLOOKUP(IW$3,CONFIG.!$A:$M,IW$2,FALSE))</f>
        <v/>
      </c>
      <c r="IX31" s="87" t="str">
        <f>IF(IX30="","",VLOOKUP(IX$3,CONFIG.!$A:$M,IX$2,FALSE))</f>
        <v/>
      </c>
      <c r="IY31" s="87" t="str">
        <f>IF(IY30="","",VLOOKUP(IY$3,CONFIG.!$A:$M,IY$2,FALSE))</f>
        <v/>
      </c>
      <c r="IZ31" s="87" t="str">
        <f>IF(IZ30="","",VLOOKUP(IZ$3,CONFIG.!$A:$M,IZ$2,FALSE))</f>
        <v/>
      </c>
      <c r="JA31" s="87" t="str">
        <f>IF(JA30="","",VLOOKUP(JA$3,CONFIG.!$A:$M,JA$2,FALSE))</f>
        <v/>
      </c>
      <c r="JB31" s="87" t="str">
        <f>IF(JB30="","",VLOOKUP(JB$3,CONFIG.!$A:$M,JB$2,FALSE))</f>
        <v/>
      </c>
      <c r="JC31" s="87" t="str">
        <f>IF(JC30="","",VLOOKUP(JC$3,CONFIG.!$A:$M,JC$2,FALSE))</f>
        <v/>
      </c>
      <c r="JD31" s="88" t="str">
        <f>IF(JD30="","",VLOOKUP(JD$3,CONFIG.!$A:$M,JD$2,FALSE))</f>
        <v/>
      </c>
      <c r="JE31" s="86" t="str">
        <f>IF(JE30="","",VLOOKUP(JE$3,CONFIG.!$A:$M,JE$2,FALSE))</f>
        <v/>
      </c>
      <c r="JF31" s="87" t="str">
        <f>IF(JF30="","",VLOOKUP(JF$3,CONFIG.!$A:$M,JF$2,FALSE))</f>
        <v/>
      </c>
      <c r="JG31" s="87" t="str">
        <f>IF(JG30="","",VLOOKUP(JG$3,CONFIG.!$A:$M,JG$2,FALSE))</f>
        <v/>
      </c>
      <c r="JH31" s="87" t="str">
        <f>IF(JH30="","",VLOOKUP(JH$3,CONFIG.!$A:$M,JH$2,FALSE))</f>
        <v/>
      </c>
      <c r="JI31" s="87" t="str">
        <f>IF(JI30="","",VLOOKUP(JI$3,CONFIG.!$A:$M,JI$2,FALSE))</f>
        <v/>
      </c>
      <c r="JJ31" s="87" t="str">
        <f>IF(JJ30="","",VLOOKUP(JJ$3,CONFIG.!$A:$M,JJ$2,FALSE))</f>
        <v/>
      </c>
      <c r="JK31" s="87" t="str">
        <f>IF(JK30="","",VLOOKUP(JK$3,CONFIG.!$A:$M,JK$2,FALSE))</f>
        <v/>
      </c>
      <c r="JL31" s="87" t="str">
        <f>IF(JL30="","",VLOOKUP(JL$3,CONFIG.!$A:$M,JL$2,FALSE))</f>
        <v/>
      </c>
      <c r="JM31" s="87" t="str">
        <f>IF(JM30="","",VLOOKUP(JM$3,CONFIG.!$A:$M,JM$2,FALSE))</f>
        <v/>
      </c>
      <c r="JN31" s="87" t="str">
        <f>IF(JN30="","",VLOOKUP(JN$3,CONFIG.!$A:$M,JN$2,FALSE))</f>
        <v/>
      </c>
      <c r="JO31" s="87" t="str">
        <f>IF(JO30="","",VLOOKUP(JO$3,CONFIG.!$A:$M,JO$2,FALSE))</f>
        <v/>
      </c>
      <c r="JP31" s="87" t="str">
        <f>IF(JP30="","",VLOOKUP(JP$3,CONFIG.!$A:$M,JP$2,FALSE))</f>
        <v/>
      </c>
      <c r="JQ31" s="87" t="str">
        <f>IF(JQ30="","",VLOOKUP(JQ$3,CONFIG.!$A:$M,JQ$2,FALSE))</f>
        <v/>
      </c>
      <c r="JR31" s="87" t="str">
        <f>IF(JR30="","",VLOOKUP(JR$3,CONFIG.!$A:$M,JR$2,FALSE))</f>
        <v/>
      </c>
      <c r="JS31" s="87" t="str">
        <f>IF(JS30="","",VLOOKUP(JS$3,CONFIG.!$A:$M,JS$2,FALSE))</f>
        <v/>
      </c>
      <c r="JT31" s="87" t="str">
        <f>IF(JT30="","",VLOOKUP(JT$3,CONFIG.!$A:$M,JT$2,FALSE))</f>
        <v/>
      </c>
      <c r="JU31" s="87" t="str">
        <f>IF(JU30="","",VLOOKUP(JU$3,CONFIG.!$A:$M,JU$2,FALSE))</f>
        <v/>
      </c>
      <c r="JV31" s="87" t="str">
        <f>IF(JV30="","",VLOOKUP(JV$3,CONFIG.!$A:$M,JV$2,FALSE))</f>
        <v/>
      </c>
      <c r="JW31" s="87" t="str">
        <f>IF(JW30="","",VLOOKUP(JW$3,CONFIG.!$A:$M,JW$2,FALSE))</f>
        <v/>
      </c>
      <c r="JX31" s="87" t="str">
        <f>IF(JX30="","",VLOOKUP(JX$3,CONFIG.!$A:$M,JX$2,FALSE))</f>
        <v/>
      </c>
      <c r="JY31" s="87" t="str">
        <f>IF(JY30="","",VLOOKUP(JY$3,CONFIG.!$A:$M,JY$2,FALSE))</f>
        <v/>
      </c>
      <c r="JZ31" s="87" t="str">
        <f>IF(JZ30="","",VLOOKUP(JZ$3,CONFIG.!$A:$M,JZ$2,FALSE))</f>
        <v/>
      </c>
      <c r="KA31" s="87" t="str">
        <f>IF(KA30="","",VLOOKUP(KA$3,CONFIG.!$A:$M,KA$2,FALSE))</f>
        <v/>
      </c>
      <c r="KB31" s="87" t="str">
        <f>IF(KB30="","",VLOOKUP(KB$3,CONFIG.!$A:$M,KB$2,FALSE))</f>
        <v/>
      </c>
      <c r="KC31" s="87" t="str">
        <f>IF(KC30="","",VLOOKUP(KC$3,CONFIG.!$A:$M,KC$2,FALSE))</f>
        <v/>
      </c>
      <c r="KD31" s="87" t="str">
        <f>IF(KD30="","",VLOOKUP(KD$3,CONFIG.!$A:$M,KD$2,FALSE))</f>
        <v/>
      </c>
      <c r="KE31" s="87" t="str">
        <f>IF(KE30="","",VLOOKUP(KE$3,CONFIG.!$A:$M,KE$2,FALSE))</f>
        <v/>
      </c>
      <c r="KF31" s="87" t="str">
        <f>IF(KF30="","",VLOOKUP(KF$3,CONFIG.!$A:$M,KF$2,FALSE))</f>
        <v/>
      </c>
      <c r="KG31" s="87" t="str">
        <f>IF(KG30="","",VLOOKUP(KG$3,CONFIG.!$A:$M,KG$2,FALSE))</f>
        <v/>
      </c>
      <c r="KH31" s="87" t="str">
        <f>IF(KH30="","",VLOOKUP(KH$3,CONFIG.!$A:$M,KH$2,FALSE))</f>
        <v/>
      </c>
      <c r="KI31" s="87" t="str">
        <f>IF(KI30="","",VLOOKUP(KI$3,CONFIG.!$A:$M,KI$2,FALSE))</f>
        <v/>
      </c>
      <c r="KJ31" s="87" t="str">
        <f>IF(KJ30="","",VLOOKUP(KJ$3,CONFIG.!$A:$M,KJ$2,FALSE))</f>
        <v/>
      </c>
      <c r="KK31" s="87" t="str">
        <f>IF(KK30="","",VLOOKUP(KK$3,CONFIG.!$A:$M,KK$2,FALSE))</f>
        <v/>
      </c>
      <c r="KL31" s="87" t="str">
        <f>IF(KL30="","",VLOOKUP(KL$3,CONFIG.!$A:$M,KL$2,FALSE))</f>
        <v/>
      </c>
      <c r="KM31" s="88" t="str">
        <f>IF(KM30="","",VLOOKUP(KM$3,CONFIG.!$A:$M,KM$2,FALSE))</f>
        <v/>
      </c>
      <c r="KN31" s="86" t="str">
        <f>IF(KN30="","",VLOOKUP(KN$3,CONFIG.!$A:$M,KN$2,FALSE))</f>
        <v/>
      </c>
      <c r="KO31" s="87" t="str">
        <f>IF(KO30="","",VLOOKUP(KO$3,CONFIG.!$A:$M,KO$2,FALSE))</f>
        <v/>
      </c>
      <c r="KP31" s="87" t="str">
        <f>IF(KP30="","",VLOOKUP(KP$3,CONFIG.!$A:$M,KP$2,FALSE))</f>
        <v/>
      </c>
      <c r="KQ31" s="87" t="str">
        <f>IF(KQ30="","",VLOOKUP(KQ$3,CONFIG.!$A:$M,KQ$2,FALSE))</f>
        <v/>
      </c>
      <c r="KR31" s="87" t="str">
        <f>IF(KR30="","",VLOOKUP(KR$3,CONFIG.!$A:$M,KR$2,FALSE))</f>
        <v/>
      </c>
      <c r="KS31" s="87" t="str">
        <f>IF(KS30="","",VLOOKUP(KS$3,CONFIG.!$A:$M,KS$2,FALSE))</f>
        <v/>
      </c>
      <c r="KT31" s="87" t="str">
        <f>IF(KT30="","",VLOOKUP(KT$3,CONFIG.!$A:$M,KT$2,FALSE))</f>
        <v/>
      </c>
      <c r="KU31" s="87" t="str">
        <f>IF(KU30="","",VLOOKUP(KU$3,CONFIG.!$A:$M,KU$2,FALSE))</f>
        <v/>
      </c>
      <c r="KV31" s="87" t="str">
        <f>IF(KV30="","",VLOOKUP(KV$3,CONFIG.!$A:$M,KV$2,FALSE))</f>
        <v/>
      </c>
      <c r="KW31" s="87" t="str">
        <f>IF(KW30="","",VLOOKUP(KW$3,CONFIG.!$A:$M,KW$2,FALSE))</f>
        <v/>
      </c>
      <c r="KX31" s="87" t="str">
        <f>IF(KX30="","",VLOOKUP(KX$3,CONFIG.!$A:$M,KX$2,FALSE))</f>
        <v/>
      </c>
      <c r="KY31" s="87" t="str">
        <f>IF(KY30="","",VLOOKUP(KY$3,CONFIG.!$A:$M,KY$2,FALSE))</f>
        <v/>
      </c>
      <c r="KZ31" s="87" t="str">
        <f>IF(KZ30="","",VLOOKUP(KZ$3,CONFIG.!$A:$M,KZ$2,FALSE))</f>
        <v/>
      </c>
      <c r="LA31" s="87" t="str">
        <f>IF(LA30="","",VLOOKUP(LA$3,CONFIG.!$A:$M,LA$2,FALSE))</f>
        <v/>
      </c>
      <c r="LB31" s="87" t="str">
        <f>IF(LB30="","",VLOOKUP(LB$3,CONFIG.!$A:$M,LB$2,FALSE))</f>
        <v/>
      </c>
      <c r="LC31" s="87" t="str">
        <f>IF(LC30="","",VLOOKUP(LC$3,CONFIG.!$A:$M,LC$2,FALSE))</f>
        <v/>
      </c>
      <c r="LD31" s="87" t="str">
        <f>IF(LD30="","",VLOOKUP(LD$3,CONFIG.!$A:$M,LD$2,FALSE))</f>
        <v/>
      </c>
      <c r="LE31" s="87" t="str">
        <f>IF(LE30="","",VLOOKUP(LE$3,CONFIG.!$A:$M,LE$2,FALSE))</f>
        <v/>
      </c>
      <c r="LF31" s="87" t="str">
        <f>IF(LF30="","",VLOOKUP(LF$3,CONFIG.!$A:$M,LF$2,FALSE))</f>
        <v/>
      </c>
      <c r="LG31" s="87" t="str">
        <f>IF(LG30="","",VLOOKUP(LG$3,CONFIG.!$A:$M,LG$2,FALSE))</f>
        <v/>
      </c>
      <c r="LH31" s="87" t="str">
        <f>IF(LH30="","",VLOOKUP(LH$3,CONFIG.!$A:$M,LH$2,FALSE))</f>
        <v/>
      </c>
      <c r="LI31" s="87" t="str">
        <f>IF(LI30="","",VLOOKUP(LI$3,CONFIG.!$A:$M,LI$2,FALSE))</f>
        <v/>
      </c>
      <c r="LJ31" s="87" t="str">
        <f>IF(LJ30="","",VLOOKUP(LJ$3,CONFIG.!$A:$M,LJ$2,FALSE))</f>
        <v/>
      </c>
      <c r="LK31" s="87" t="str">
        <f>IF(LK30="","",VLOOKUP(LK$3,CONFIG.!$A:$M,LK$2,FALSE))</f>
        <v/>
      </c>
      <c r="LL31" s="87" t="str">
        <f>IF(LL30="","",VLOOKUP(LL$3,CONFIG.!$A:$M,LL$2,FALSE))</f>
        <v/>
      </c>
      <c r="LM31" s="87" t="str">
        <f>IF(LM30="","",VLOOKUP(LM$3,CONFIG.!$A:$M,LM$2,FALSE))</f>
        <v/>
      </c>
      <c r="LN31" s="87" t="str">
        <f>IF(LN30="","",VLOOKUP(LN$3,CONFIG.!$A:$M,LN$2,FALSE))</f>
        <v/>
      </c>
      <c r="LO31" s="87" t="str">
        <f>IF(LO30="","",VLOOKUP(LO$3,CONFIG.!$A:$M,LO$2,FALSE))</f>
        <v/>
      </c>
      <c r="LP31" s="87" t="str">
        <f>IF(LP30="","",VLOOKUP(LP$3,CONFIG.!$A:$M,LP$2,FALSE))</f>
        <v/>
      </c>
      <c r="LQ31" s="87" t="str">
        <f>IF(LQ30="","",VLOOKUP(LQ$3,CONFIG.!$A:$M,LQ$2,FALSE))</f>
        <v/>
      </c>
      <c r="LR31" s="87" t="str">
        <f>IF(LR30="","",VLOOKUP(LR$3,CONFIG.!$A:$M,LR$2,FALSE))</f>
        <v/>
      </c>
      <c r="LS31" s="87" t="str">
        <f>IF(LS30="","",VLOOKUP(LS$3,CONFIG.!$A:$M,LS$2,FALSE))</f>
        <v/>
      </c>
      <c r="LT31" s="87" t="str">
        <f>IF(LT30="","",VLOOKUP(LT$3,CONFIG.!$A:$M,LT$2,FALSE))</f>
        <v/>
      </c>
      <c r="LU31" s="87" t="str">
        <f>IF(LU30="","",VLOOKUP(LU$3,CONFIG.!$A:$M,LU$2,FALSE))</f>
        <v/>
      </c>
      <c r="LV31" s="88" t="str">
        <f>IF(LV30="","",VLOOKUP(LV$3,CONFIG.!$A:$M,LV$2,FALSE))</f>
        <v/>
      </c>
      <c r="LW31" s="86" t="str">
        <f>IF(LW30="","",VLOOKUP(LW$3,CONFIG.!$A:$M,LW$2,FALSE))</f>
        <v/>
      </c>
      <c r="LX31" s="87" t="str">
        <f>IF(LX30="","",VLOOKUP(LX$3,CONFIG.!$A:$M,LX$2,FALSE))</f>
        <v/>
      </c>
      <c r="LY31" s="87" t="str">
        <f>IF(LY30="","",VLOOKUP(LY$3,CONFIG.!$A:$M,LY$2,FALSE))</f>
        <v/>
      </c>
      <c r="LZ31" s="87" t="str">
        <f>IF(LZ30="","",VLOOKUP(LZ$3,CONFIG.!$A:$M,LZ$2,FALSE))</f>
        <v/>
      </c>
      <c r="MA31" s="87" t="str">
        <f>IF(MA30="","",VLOOKUP(MA$3,CONFIG.!$A:$M,MA$2,FALSE))</f>
        <v/>
      </c>
      <c r="MB31" s="87" t="str">
        <f>IF(MB30="","",VLOOKUP(MB$3,CONFIG.!$A:$M,MB$2,FALSE))</f>
        <v/>
      </c>
      <c r="MC31" s="87" t="str">
        <f>IF(MC30="","",VLOOKUP(MC$3,CONFIG.!$A:$M,MC$2,FALSE))</f>
        <v/>
      </c>
      <c r="MD31" s="87" t="str">
        <f>IF(MD30="","",VLOOKUP(MD$3,CONFIG.!$A:$M,MD$2,FALSE))</f>
        <v/>
      </c>
      <c r="ME31" s="87" t="str">
        <f>IF(ME30="","",VLOOKUP(ME$3,CONFIG.!$A:$M,ME$2,FALSE))</f>
        <v/>
      </c>
      <c r="MF31" s="87" t="str">
        <f>IF(MF30="","",VLOOKUP(MF$3,CONFIG.!$A:$M,MF$2,FALSE))</f>
        <v/>
      </c>
      <c r="MG31" s="87" t="str">
        <f>IF(MG30="","",VLOOKUP(MG$3,CONFIG.!$A:$M,MG$2,FALSE))</f>
        <v/>
      </c>
      <c r="MH31" s="87" t="str">
        <f>IF(MH30="","",VLOOKUP(MH$3,CONFIG.!$A:$M,MH$2,FALSE))</f>
        <v/>
      </c>
      <c r="MI31" s="87" t="str">
        <f>IF(MI30="","",VLOOKUP(MI$3,CONFIG.!$A:$M,MI$2,FALSE))</f>
        <v/>
      </c>
      <c r="MJ31" s="87" t="str">
        <f>IF(MJ30="","",VLOOKUP(MJ$3,CONFIG.!$A:$M,MJ$2,FALSE))</f>
        <v/>
      </c>
      <c r="MK31" s="87" t="str">
        <f>IF(MK30="","",VLOOKUP(MK$3,CONFIG.!$A:$M,MK$2,FALSE))</f>
        <v/>
      </c>
      <c r="ML31" s="87" t="str">
        <f>IF(ML30="","",VLOOKUP(ML$3,CONFIG.!$A:$M,ML$2,FALSE))</f>
        <v/>
      </c>
      <c r="MM31" s="87" t="str">
        <f>IF(MM30="","",VLOOKUP(MM$3,CONFIG.!$A:$M,MM$2,FALSE))</f>
        <v/>
      </c>
      <c r="MN31" s="87" t="str">
        <f>IF(MN30="","",VLOOKUP(MN$3,CONFIG.!$A:$M,MN$2,FALSE))</f>
        <v/>
      </c>
      <c r="MO31" s="87" t="str">
        <f>IF(MO30="","",VLOOKUP(MO$3,CONFIG.!$A:$M,MO$2,FALSE))</f>
        <v/>
      </c>
      <c r="MP31" s="87" t="str">
        <f>IF(MP30="","",VLOOKUP(MP$3,CONFIG.!$A:$M,MP$2,FALSE))</f>
        <v/>
      </c>
      <c r="MQ31" s="87" t="str">
        <f>IF(MQ30="","",VLOOKUP(MQ$3,CONFIG.!$A:$M,MQ$2,FALSE))</f>
        <v/>
      </c>
      <c r="MR31" s="87" t="str">
        <f>IF(MR30="","",VLOOKUP(MR$3,CONFIG.!$A:$M,MR$2,FALSE))</f>
        <v/>
      </c>
      <c r="MS31" s="87" t="str">
        <f>IF(MS30="","",VLOOKUP(MS$3,CONFIG.!$A:$M,MS$2,FALSE))</f>
        <v/>
      </c>
      <c r="MT31" s="87" t="str">
        <f>IF(MT30="","",VLOOKUP(MT$3,CONFIG.!$A:$M,MT$2,FALSE))</f>
        <v/>
      </c>
      <c r="MU31" s="87" t="str">
        <f>IF(MU30="","",VLOOKUP(MU$3,CONFIG.!$A:$M,MU$2,FALSE))</f>
        <v/>
      </c>
      <c r="MV31" s="87" t="str">
        <f>IF(MV30="","",VLOOKUP(MV$3,CONFIG.!$A:$M,MV$2,FALSE))</f>
        <v/>
      </c>
      <c r="MW31" s="87" t="str">
        <f>IF(MW30="","",VLOOKUP(MW$3,CONFIG.!$A:$M,MW$2,FALSE))</f>
        <v/>
      </c>
      <c r="MX31" s="87" t="str">
        <f>IF(MX30="","",VLOOKUP(MX$3,CONFIG.!$A:$M,MX$2,FALSE))</f>
        <v/>
      </c>
      <c r="MY31" s="87" t="str">
        <f>IF(MY30="","",VLOOKUP(MY$3,CONFIG.!$A:$M,MY$2,FALSE))</f>
        <v/>
      </c>
      <c r="MZ31" s="87" t="str">
        <f>IF(MZ30="","",VLOOKUP(MZ$3,CONFIG.!$A:$M,MZ$2,FALSE))</f>
        <v/>
      </c>
      <c r="NA31" s="87" t="str">
        <f>IF(NA30="","",VLOOKUP(NA$3,CONFIG.!$A:$M,NA$2,FALSE))</f>
        <v/>
      </c>
      <c r="NB31" s="87" t="str">
        <f>IF(NB30="","",VLOOKUP(NB$3,CONFIG.!$A:$M,NB$2,FALSE))</f>
        <v/>
      </c>
      <c r="NC31" s="87" t="str">
        <f>IF(NC30="","",VLOOKUP(NC$3,CONFIG.!$A:$M,NC$2,FALSE))</f>
        <v/>
      </c>
      <c r="ND31" s="87" t="str">
        <f>IF(ND30="","",VLOOKUP(ND$3,CONFIG.!$A:$M,ND$2,FALSE))</f>
        <v/>
      </c>
      <c r="NE31" s="88" t="str">
        <f>IF(NE30="","",VLOOKUP(NE$3,CONFIG.!$A:$M,NE$2,FALSE))</f>
        <v/>
      </c>
    </row>
    <row r="32" spans="1:370" ht="15.75" thickBot="1" x14ac:dyDescent="0.3">
      <c r="A32" s="11">
        <v>27</v>
      </c>
      <c r="B32" s="11">
        <f t="shared" ref="B32" si="83">B33</f>
        <v>14</v>
      </c>
      <c r="C32" s="11">
        <f t="shared" si="40"/>
        <v>353</v>
      </c>
      <c r="D32" s="141">
        <v>353</v>
      </c>
      <c r="E32" s="98" t="s">
        <v>69</v>
      </c>
      <c r="F32" s="98" t="s">
        <v>82</v>
      </c>
      <c r="G32" s="98" t="s">
        <v>82</v>
      </c>
      <c r="H32" s="10" t="str">
        <f t="shared" ref="H32" si="84">IF(ISERROR(HLOOKUP(H33,$T$4:$ZZ$1244,$A32+2,FALSE)=TRUE),"",HLOOKUP(H33,$T$4:$ZZ$1244,$A32+2,FALSE))</f>
        <v/>
      </c>
      <c r="I32" s="10" t="str">
        <f t="shared" ref="I32" si="85">IF(ISERROR(HLOOKUP(I33,$T$4:$ZZ$1244,$A32+2,FALSE)=TRUE),"",HLOOKUP(I33,$T$4:$ZZ$1244,$A32+2,FALSE))</f>
        <v/>
      </c>
      <c r="J32" s="10"/>
      <c r="K32" s="10" t="str">
        <f t="shared" ref="K32" si="86">IF(ISERROR(HLOOKUP(K33,$T$4:$ZZ$1244,$A32+2,FALSE)=TRUE),"",HLOOKUP(K33,$T$4:$ZZ$1244,$A32+2,FALSE))</f>
        <v/>
      </c>
      <c r="L32" s="10"/>
      <c r="M32" s="10"/>
      <c r="N32" s="10"/>
      <c r="O32" s="10"/>
      <c r="P32" s="10"/>
      <c r="Q32" s="10"/>
      <c r="R32" s="98" t="s">
        <v>69</v>
      </c>
      <c r="S32" s="98" t="s">
        <v>69</v>
      </c>
      <c r="T32" s="90" t="s">
        <v>84</v>
      </c>
      <c r="U32" s="90" t="s">
        <v>84</v>
      </c>
      <c r="V32" s="90" t="s">
        <v>84</v>
      </c>
      <c r="W32" s="90" t="s">
        <v>84</v>
      </c>
      <c r="X32" s="90" t="s">
        <v>84</v>
      </c>
      <c r="Y32" s="90" t="s">
        <v>84</v>
      </c>
      <c r="Z32" s="147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 t="s">
        <v>69</v>
      </c>
      <c r="AR32" s="90" t="s">
        <v>84</v>
      </c>
      <c r="AS32" s="90"/>
      <c r="AT32" s="90"/>
      <c r="AU32" s="90"/>
      <c r="AV32" s="90"/>
      <c r="AW32" s="90"/>
      <c r="AX32" s="90"/>
      <c r="AY32" s="90"/>
      <c r="AZ32" s="90"/>
      <c r="BA32" s="90"/>
      <c r="BB32" s="91"/>
      <c r="BC32" s="89" t="s">
        <v>245</v>
      </c>
      <c r="BD32" s="90"/>
      <c r="BE32" s="90"/>
      <c r="BF32" s="90" t="s">
        <v>69</v>
      </c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1"/>
      <c r="CL32" s="92"/>
      <c r="CM32" s="93"/>
      <c r="CN32" s="93"/>
      <c r="CO32" s="93"/>
      <c r="CP32" s="93" t="s">
        <v>60</v>
      </c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4"/>
      <c r="DU32" s="89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1"/>
      <c r="FD32" s="92"/>
      <c r="FE32" s="93" t="s">
        <v>60</v>
      </c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4"/>
      <c r="GM32" s="92"/>
      <c r="GN32" s="93" t="s">
        <v>60</v>
      </c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4"/>
      <c r="HV32" s="92"/>
      <c r="HW32" s="93"/>
      <c r="HX32" s="93"/>
      <c r="HY32" s="93" t="s">
        <v>60</v>
      </c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  <c r="IX32" s="93"/>
      <c r="IY32" s="93"/>
      <c r="IZ32" s="93"/>
      <c r="JA32" s="93"/>
      <c r="JB32" s="93"/>
      <c r="JC32" s="93"/>
      <c r="JD32" s="94"/>
      <c r="JE32" s="92"/>
      <c r="JF32" s="93"/>
      <c r="JG32" s="93" t="s">
        <v>60</v>
      </c>
      <c r="JH32" s="93"/>
      <c r="JI32" s="93"/>
      <c r="JJ32" s="93"/>
      <c r="JK32" s="93"/>
      <c r="JL32" s="93"/>
      <c r="JM32" s="93"/>
      <c r="JN32" s="93"/>
      <c r="JO32" s="93"/>
      <c r="JP32" s="93"/>
      <c r="JQ32" s="93"/>
      <c r="JR32" s="93"/>
      <c r="JS32" s="93"/>
      <c r="JT32" s="93"/>
      <c r="JU32" s="93"/>
      <c r="JV32" s="93"/>
      <c r="JW32" s="93"/>
      <c r="JX32" s="93"/>
      <c r="JY32" s="93"/>
      <c r="JZ32" s="93"/>
      <c r="KA32" s="93"/>
      <c r="KB32" s="93"/>
      <c r="KC32" s="93"/>
      <c r="KD32" s="93"/>
      <c r="KE32" s="93"/>
      <c r="KF32" s="93"/>
      <c r="KG32" s="93"/>
      <c r="KH32" s="93"/>
      <c r="KI32" s="93"/>
      <c r="KJ32" s="93"/>
      <c r="KK32" s="93"/>
      <c r="KL32" s="93"/>
      <c r="KM32" s="94"/>
      <c r="KN32" s="92"/>
      <c r="KO32" s="93"/>
      <c r="KP32" s="93"/>
      <c r="KQ32" s="93"/>
      <c r="KR32" s="93"/>
      <c r="KS32" s="93"/>
      <c r="KT32" s="93"/>
      <c r="KU32" s="93"/>
      <c r="KV32" s="93"/>
      <c r="KW32" s="93"/>
      <c r="KX32" s="93"/>
      <c r="KY32" s="93"/>
      <c r="KZ32" s="93"/>
      <c r="LA32" s="93"/>
      <c r="LB32" s="93"/>
      <c r="LC32" s="93"/>
      <c r="LD32" s="93"/>
      <c r="LE32" s="93"/>
      <c r="LF32" s="93"/>
      <c r="LG32" s="93"/>
      <c r="LH32" s="93"/>
      <c r="LI32" s="93"/>
      <c r="LJ32" s="93"/>
      <c r="LK32" s="93"/>
      <c r="LL32" s="93"/>
      <c r="LM32" s="93"/>
      <c r="LN32" s="93"/>
      <c r="LO32" s="93"/>
      <c r="LP32" s="93"/>
      <c r="LQ32" s="93"/>
      <c r="LR32" s="93"/>
      <c r="LS32" s="93"/>
      <c r="LT32" s="93"/>
      <c r="LU32" s="93"/>
      <c r="LV32" s="94"/>
      <c r="LW32" s="92"/>
      <c r="LX32" s="93"/>
      <c r="LY32" s="93"/>
      <c r="LZ32" s="93"/>
      <c r="MA32" s="93"/>
      <c r="MB32" s="93"/>
      <c r="MC32" s="93"/>
      <c r="MD32" s="93"/>
      <c r="ME32" s="93"/>
      <c r="MF32" s="93"/>
      <c r="MG32" s="93"/>
      <c r="MH32" s="93"/>
      <c r="MI32" s="93"/>
      <c r="MJ32" s="93"/>
      <c r="MK32" s="93"/>
      <c r="ML32" s="93"/>
      <c r="MM32" s="93"/>
      <c r="MN32" s="93"/>
      <c r="MO32" s="93"/>
      <c r="MP32" s="93"/>
      <c r="MQ32" s="93"/>
      <c r="MR32" s="93"/>
      <c r="MS32" s="93"/>
      <c r="MT32" s="93"/>
      <c r="MU32" s="93"/>
      <c r="MV32" s="93"/>
      <c r="MW32" s="93"/>
      <c r="MX32" s="93"/>
      <c r="MY32" s="93"/>
      <c r="MZ32" s="93"/>
      <c r="NA32" s="93"/>
      <c r="NB32" s="93"/>
      <c r="NC32" s="93"/>
      <c r="ND32" s="93"/>
      <c r="NE32" s="94"/>
      <c r="NF32" s="138"/>
    </row>
    <row r="33" spans="1:370" ht="15.75" hidden="1" thickBot="1" x14ac:dyDescent="0.3">
      <c r="A33" s="11">
        <v>28</v>
      </c>
      <c r="B33" s="11">
        <f t="shared" ref="B33" si="87">IF(D33="OK",1+B31,B31)</f>
        <v>14</v>
      </c>
      <c r="C33" s="11" t="str">
        <f t="shared" si="40"/>
        <v/>
      </c>
      <c r="D33" s="142" t="str">
        <f>IF(ISERROR(IF(CONCATENATE(H33,I33,J33,K33,L33,M33,N33,O33,P33,Q33)=CONCATENATE(H$5,I$5,J$5,K$5,L$5,M$5,N$5,O$5,P$5,Q$5),"OK","NON")=TRUE),"NON",IF(CONCATENATE(H33,I33,J33,K33,L33,M33,N33,O33,P33,Q33)=CONCATENATE(H$5,I$5,J$5,K$5,L$5,M$5,N$5,O$5,P$5,Q$5),"OK","NON"))</f>
        <v>OK</v>
      </c>
      <c r="E33" s="84"/>
      <c r="F33" s="84"/>
      <c r="G33" s="84"/>
      <c r="H33" s="85" t="str">
        <f t="shared" ref="H33" si="88">HLOOKUP(H$5,$T33:$AAG33,1,FALSE)</f>
        <v/>
      </c>
      <c r="I33" s="85" t="str">
        <f t="shared" si="58"/>
        <v/>
      </c>
      <c r="J33" s="85" t="str">
        <f t="shared" si="58"/>
        <v/>
      </c>
      <c r="K33" s="85" t="str">
        <f t="shared" si="58"/>
        <v/>
      </c>
      <c r="L33" s="85" t="str">
        <f t="shared" si="58"/>
        <v/>
      </c>
      <c r="M33" s="85" t="str">
        <f t="shared" si="58"/>
        <v/>
      </c>
      <c r="N33" s="85" t="str">
        <f t="shared" si="58"/>
        <v/>
      </c>
      <c r="O33" s="85" t="str">
        <f t="shared" si="58"/>
        <v/>
      </c>
      <c r="P33" s="85" t="str">
        <f t="shared" si="58"/>
        <v/>
      </c>
      <c r="Q33" s="85" t="str">
        <f t="shared" si="58"/>
        <v/>
      </c>
      <c r="R33" s="85"/>
      <c r="S33" s="84"/>
      <c r="T33" s="86" t="str">
        <f>IF(T32="","",VLOOKUP(T$3,CONFIG.!$A:$M,T$2,FALSE))</f>
        <v>Acier brut et trempé / phosphaté</v>
      </c>
      <c r="U33" s="87" t="str">
        <f>IF(U32="","",VLOOKUP(U$3,CONFIG.!$A:$M,U$2,FALSE))</f>
        <v>Acier électro zingué.</v>
      </c>
      <c r="V33" s="87" t="str">
        <f>IF(V32="","",VLOOKUP(V$3,CONFIG.!$A:$M,V$2,FALSE))</f>
        <v>Acier galvanisé à chaud.</v>
      </c>
      <c r="W33" s="87" t="str">
        <f>IF(W32="","",VLOOKUP(W$3,CONFIG.!$A:$M,W$2,FALSE))</f>
        <v>Acier laminé à froid, tôlerie fine / phosphaté</v>
      </c>
      <c r="X33" s="87" t="str">
        <f>IF(X32="","",VLOOKUP(X$3,CONFIG.!$A:$M,X$2,FALSE))</f>
        <v>Acier métallisé au zinc / aluminium.</v>
      </c>
      <c r="Y33" s="87" t="str">
        <f>IF(Y32="","",VLOOKUP(Y$3,CONFIG.!$A:$M,Y$2,FALSE))</f>
        <v>Aluminium.</v>
      </c>
      <c r="Z33" s="87" t="str">
        <f>IF(Z32="","",VLOOKUP(Z$3,CONFIG.!$A:$M,Z$2,FALSE))</f>
        <v/>
      </c>
      <c r="AA33" s="87" t="str">
        <f>IF(AA32="","",VLOOKUP(AA$3,CONFIG.!$A:$M,AA$2,FALSE))</f>
        <v/>
      </c>
      <c r="AB33" s="87" t="str">
        <f>IF(AB32="","",VLOOKUP(AB$3,CONFIG.!$A:$M,AB$2,FALSE))</f>
        <v/>
      </c>
      <c r="AC33" s="87" t="str">
        <f>IF(AC32="","",VLOOKUP(AC$3,CONFIG.!$A:$M,AC$2,FALSE))</f>
        <v/>
      </c>
      <c r="AD33" s="87" t="str">
        <f>IF(AD32="","",VLOOKUP(AD$3,CONFIG.!$A:$M,AD$2,FALSE))</f>
        <v/>
      </c>
      <c r="AE33" s="87" t="str">
        <f>IF(AE32="","",VLOOKUP(AE$3,CONFIG.!$A:$M,AE$2,FALSE))</f>
        <v/>
      </c>
      <c r="AF33" s="87" t="str">
        <f>IF(AF32="","",VLOOKUP(AF$3,CONFIG.!$A:$M,AF$2,FALSE))</f>
        <v/>
      </c>
      <c r="AG33" s="87" t="str">
        <f>IF(AG32="","",VLOOKUP(AG$3,CONFIG.!$A:$M,AG$2,FALSE))</f>
        <v/>
      </c>
      <c r="AH33" s="87" t="str">
        <f>IF(AH32="","",VLOOKUP(AH$3,CONFIG.!$A:$M,AH$2,FALSE))</f>
        <v/>
      </c>
      <c r="AI33" s="87" t="str">
        <f>IF(AI32="","",VLOOKUP(AI$3,CONFIG.!$A:$M,AI$2,FALSE))</f>
        <v/>
      </c>
      <c r="AJ33" s="87" t="str">
        <f>IF(AJ32="","",VLOOKUP(AJ$3,CONFIG.!$A:$M,AJ$2,FALSE))</f>
        <v/>
      </c>
      <c r="AK33" s="87" t="str">
        <f>IF(AK32="","",VLOOKUP(AK$3,CONFIG.!$A:$M,AK$2,FALSE))</f>
        <v/>
      </c>
      <c r="AL33" s="87" t="str">
        <f>IF(AL32="","",VLOOKUP(AL$3,CONFIG.!$A:$M,AL$2,FALSE))</f>
        <v/>
      </c>
      <c r="AM33" s="87" t="str">
        <f>IF(AM32="","",VLOOKUP(AM$3,CONFIG.!$A:$M,AM$2,FALSE))</f>
        <v/>
      </c>
      <c r="AN33" s="87" t="str">
        <f>IF(AN32="","",VLOOKUP(AN$3,CONFIG.!$A:$M,AN$2,FALSE))</f>
        <v/>
      </c>
      <c r="AO33" s="87" t="str">
        <f>IF(AO32="","",VLOOKUP(AO$3,CONFIG.!$A:$M,AO$2,FALSE))</f>
        <v/>
      </c>
      <c r="AP33" s="87" t="str">
        <f>IF(AP32="","",VLOOKUP(AP$3,CONFIG.!$A:$M,AP$2,FALSE))</f>
        <v/>
      </c>
      <c r="AQ33" s="87" t="str">
        <f>IF(AQ32="","",VLOOKUP(AQ$3,CONFIG.!$A:$M,AQ$2,FALSE))</f>
        <v>Fonte.</v>
      </c>
      <c r="AR33" s="87" t="str">
        <f>IF(AR32="","",VLOOKUP(AR$3,CONFIG.!$A:$M,AR$2,FALSE))</f>
        <v>Inox.</v>
      </c>
      <c r="AS33" s="87" t="str">
        <f>IF(AS32="","",VLOOKUP(AS$3,CONFIG.!$A:$M,AS$2,FALSE))</f>
        <v/>
      </c>
      <c r="AT33" s="87" t="str">
        <f>IF(AT32="","",VLOOKUP(AT$3,CONFIG.!$A:$M,AT$2,FALSE))</f>
        <v/>
      </c>
      <c r="AU33" s="87" t="str">
        <f>IF(AU32="","",VLOOKUP(AU$3,CONFIG.!$A:$M,AU$2,FALSE))</f>
        <v/>
      </c>
      <c r="AV33" s="87" t="str">
        <f>IF(AV32="","",VLOOKUP(AV$3,CONFIG.!$A:$M,AV$2,FALSE))</f>
        <v/>
      </c>
      <c r="AW33" s="87" t="str">
        <f>IF(AW32="","",VLOOKUP(AW$3,CONFIG.!$A:$M,AW$2,FALSE))</f>
        <v/>
      </c>
      <c r="AX33" s="87" t="str">
        <f>IF(AX32="","",VLOOKUP(AX$3,CONFIG.!$A:$M,AX$2,FALSE))</f>
        <v/>
      </c>
      <c r="AY33" s="87" t="str">
        <f>IF(AY32="","",VLOOKUP(AY$3,CONFIG.!$A:$M,AY$2,FALSE))</f>
        <v/>
      </c>
      <c r="AZ33" s="87" t="str">
        <f>IF(AZ32="","",VLOOKUP(AZ$3,CONFIG.!$A:$M,AZ$2,FALSE))</f>
        <v/>
      </c>
      <c r="BA33" s="87" t="str">
        <f>IF(BA32="","",VLOOKUP(BA$3,CONFIG.!$A:$M,BA$2,FALSE))</f>
        <v/>
      </c>
      <c r="BB33" s="88" t="str">
        <f>IF(BB32="","",VLOOKUP(BB$3,CONFIG.!$A:$M,BB$2,FALSE))</f>
        <v/>
      </c>
      <c r="BC33" s="86" t="str">
        <f>IF(BC32="","",VLOOKUP(BC$3,CONFIG.!$A:$M,BC$2,FALSE))</f>
        <v>EXTERIEUR</v>
      </c>
      <c r="BD33" s="87" t="str">
        <f>IF(BD32="","",VLOOKUP(BD$3,CONFIG.!$A:$M,BD$2,FALSE))</f>
        <v/>
      </c>
      <c r="BE33" s="87" t="str">
        <f>IF(BE32="","",VLOOKUP(BE$3,CONFIG.!$A:$M,BE$2,FALSE))</f>
        <v/>
      </c>
      <c r="BF33" s="87" t="str">
        <f>IF(BF32="","",VLOOKUP(BF$3,CONFIG.!$A:$M,BF$2,FALSE))</f>
        <v>PRIMAIRE avant FINITION</v>
      </c>
      <c r="BG33" s="87" t="str">
        <f>IF(BG32="","",VLOOKUP(BG$3,CONFIG.!$A:$M,BG$2,FALSE))</f>
        <v/>
      </c>
      <c r="BH33" s="87" t="str">
        <f>IF(BH32="","",VLOOKUP(BH$3,CONFIG.!$A:$M,BH$2,FALSE))</f>
        <v/>
      </c>
      <c r="BI33" s="87" t="str">
        <f>IF(BI32="","",VLOOKUP(BI$3,CONFIG.!$A:$M,BI$2,FALSE))</f>
        <v/>
      </c>
      <c r="BJ33" s="87" t="str">
        <f>IF(BJ32="","",VLOOKUP(BJ$3,CONFIG.!$A:$M,BJ$2,FALSE))</f>
        <v/>
      </c>
      <c r="BK33" s="87" t="str">
        <f>IF(BK32="","",VLOOKUP(BK$3,CONFIG.!$A:$M,BK$2,FALSE))</f>
        <v/>
      </c>
      <c r="BL33" s="87" t="str">
        <f>IF(BL32="","",VLOOKUP(BL$3,CONFIG.!$A:$M,BL$2,FALSE))</f>
        <v/>
      </c>
      <c r="BM33" s="87" t="str">
        <f>IF(BM32="","",VLOOKUP(BM$3,CONFIG.!$A:$M,BM$2,FALSE))</f>
        <v/>
      </c>
      <c r="BN33" s="87" t="str">
        <f>IF(BN32="","",VLOOKUP(BN$3,CONFIG.!$A:$M,BN$2,FALSE))</f>
        <v/>
      </c>
      <c r="BO33" s="87" t="str">
        <f>IF(BO32="","",VLOOKUP(BO$3,CONFIG.!$A:$M,BO$2,FALSE))</f>
        <v/>
      </c>
      <c r="BP33" s="87" t="str">
        <f>IF(BP32="","",VLOOKUP(BP$3,CONFIG.!$A:$M,BP$2,FALSE))</f>
        <v/>
      </c>
      <c r="BQ33" s="87" t="str">
        <f>IF(BQ32="","",VLOOKUP(BQ$3,CONFIG.!$A:$M,BQ$2,FALSE))</f>
        <v/>
      </c>
      <c r="BR33" s="87" t="str">
        <f>IF(BR32="","",VLOOKUP(BR$3,CONFIG.!$A:$M,BR$2,FALSE))</f>
        <v/>
      </c>
      <c r="BS33" s="87" t="str">
        <f>IF(BS32="","",VLOOKUP(BS$3,CONFIG.!$A:$M,BS$2,FALSE))</f>
        <v/>
      </c>
      <c r="BT33" s="87" t="str">
        <f>IF(BT32="","",VLOOKUP(BT$3,CONFIG.!$A:$M,BT$2,FALSE))</f>
        <v/>
      </c>
      <c r="BU33" s="87" t="str">
        <f>IF(BU32="","",VLOOKUP(BU$3,CONFIG.!$A:$M,BU$2,FALSE))</f>
        <v/>
      </c>
      <c r="BV33" s="87" t="str">
        <f>IF(BV32="","",VLOOKUP(BV$3,CONFIG.!$A:$M,BV$2,FALSE))</f>
        <v/>
      </c>
      <c r="BW33" s="87" t="str">
        <f>IF(BW32="","",VLOOKUP(BW$3,CONFIG.!$A:$M,BW$2,FALSE))</f>
        <v/>
      </c>
      <c r="BX33" s="87" t="str">
        <f>IF(BX32="","",VLOOKUP(BX$3,CONFIG.!$A:$M,BX$2,FALSE))</f>
        <v/>
      </c>
      <c r="BY33" s="87" t="str">
        <f>IF(BY32="","",VLOOKUP(BY$3,CONFIG.!$A:$M,BY$2,FALSE))</f>
        <v/>
      </c>
      <c r="BZ33" s="87" t="str">
        <f>IF(BZ32="","",VLOOKUP(BZ$3,CONFIG.!$A:$M,BZ$2,FALSE))</f>
        <v/>
      </c>
      <c r="CA33" s="87" t="str">
        <f>IF(CA32="","",VLOOKUP(CA$3,CONFIG.!$A:$M,CA$2,FALSE))</f>
        <v/>
      </c>
      <c r="CB33" s="87" t="str">
        <f>IF(CB32="","",VLOOKUP(CB$3,CONFIG.!$A:$M,CB$2,FALSE))</f>
        <v/>
      </c>
      <c r="CC33" s="87" t="str">
        <f>IF(CC32="","",VLOOKUP(CC$3,CONFIG.!$A:$M,CC$2,FALSE))</f>
        <v/>
      </c>
      <c r="CD33" s="87" t="str">
        <f>IF(CD32="","",VLOOKUP(CD$3,CONFIG.!$A:$M,CD$2,FALSE))</f>
        <v/>
      </c>
      <c r="CE33" s="87" t="str">
        <f>IF(CE32="","",VLOOKUP(CE$3,CONFIG.!$A:$M,CE$2,FALSE))</f>
        <v/>
      </c>
      <c r="CF33" s="87" t="str">
        <f>IF(CF32="","",VLOOKUP(CF$3,CONFIG.!$A:$M,CF$2,FALSE))</f>
        <v/>
      </c>
      <c r="CG33" s="87" t="str">
        <f>IF(CG32="","",VLOOKUP(CG$3,CONFIG.!$A:$M,CG$2,FALSE))</f>
        <v/>
      </c>
      <c r="CH33" s="87" t="str">
        <f>IF(CH32="","",VLOOKUP(CH$3,CONFIG.!$A:$M,CH$2,FALSE))</f>
        <v/>
      </c>
      <c r="CI33" s="87" t="str">
        <f>IF(CI32="","",VLOOKUP(CI$3,CONFIG.!$A:$M,CI$2,FALSE))</f>
        <v/>
      </c>
      <c r="CJ33" s="87" t="str">
        <f>IF(CJ32="","",VLOOKUP(CJ$3,CONFIG.!$A:$M,CJ$2,FALSE))</f>
        <v/>
      </c>
      <c r="CK33" s="88" t="str">
        <f>IF(CK32="","",VLOOKUP(CK$3,CONFIG.!$A:$M,CK$2,FALSE))</f>
        <v/>
      </c>
      <c r="CL33" s="86" t="str">
        <f>IF(CL32="","",VLOOKUP(CL$3,CONFIG.!$A:$M,CL$2,FALSE))</f>
        <v/>
      </c>
      <c r="CM33" s="87" t="str">
        <f>IF(CM32="","",VLOOKUP(CM$3,CONFIG.!$A:$M,CM$2,FALSE))</f>
        <v/>
      </c>
      <c r="CN33" s="87" t="str">
        <f>IF(CN32="","",VLOOKUP(CN$3,CONFIG.!$A:$M,CN$2,FALSE))</f>
        <v/>
      </c>
      <c r="CO33" s="87" t="str">
        <f>IF(CO32="","",VLOOKUP(CO$3,CONFIG.!$A:$M,CO$2,FALSE))</f>
        <v/>
      </c>
      <c r="CP33" s="87" t="str">
        <f>IF(CP32="","",VLOOKUP(CP$3,CONFIG.!$A:$M,CP$2,FALSE))</f>
        <v>SOLVANTE</v>
      </c>
      <c r="CQ33" s="87" t="str">
        <f>IF(CQ32="","",VLOOKUP(CQ$3,CONFIG.!$A:$M,CQ$2,FALSE))</f>
        <v/>
      </c>
      <c r="CR33" s="87" t="str">
        <f>IF(CR32="","",VLOOKUP(CR$3,CONFIG.!$A:$M,CR$2,FALSE))</f>
        <v/>
      </c>
      <c r="CS33" s="87" t="str">
        <f>IF(CS32="","",VLOOKUP(CS$3,CONFIG.!$A:$M,CS$2,FALSE))</f>
        <v/>
      </c>
      <c r="CT33" s="87" t="str">
        <f>IF(CT32="","",VLOOKUP(CT$3,CONFIG.!$A:$M,CT$2,FALSE))</f>
        <v/>
      </c>
      <c r="CU33" s="87" t="str">
        <f>IF(CU32="","",VLOOKUP(CU$3,CONFIG.!$A:$M,CU$2,FALSE))</f>
        <v/>
      </c>
      <c r="CV33" s="87" t="str">
        <f>IF(CV32="","",VLOOKUP(CV$3,CONFIG.!$A:$M,CV$2,FALSE))</f>
        <v/>
      </c>
      <c r="CW33" s="87" t="str">
        <f>IF(CW32="","",VLOOKUP(CW$3,CONFIG.!$A:$M,CW$2,FALSE))</f>
        <v/>
      </c>
      <c r="CX33" s="87" t="str">
        <f>IF(CX32="","",VLOOKUP(CX$3,CONFIG.!$A:$M,CX$2,FALSE))</f>
        <v/>
      </c>
      <c r="CY33" s="87" t="str">
        <f>IF(CY32="","",VLOOKUP(CY$3,CONFIG.!$A:$M,CY$2,FALSE))</f>
        <v/>
      </c>
      <c r="CZ33" s="87" t="str">
        <f>IF(CZ32="","",VLOOKUP(CZ$3,CONFIG.!$A:$M,CZ$2,FALSE))</f>
        <v/>
      </c>
      <c r="DA33" s="87" t="str">
        <f>IF(DA32="","",VLOOKUP(DA$3,CONFIG.!$A:$M,DA$2,FALSE))</f>
        <v/>
      </c>
      <c r="DB33" s="87" t="str">
        <f>IF(DB32="","",VLOOKUP(DB$3,CONFIG.!$A:$M,DB$2,FALSE))</f>
        <v/>
      </c>
      <c r="DC33" s="87" t="str">
        <f>IF(DC32="","",VLOOKUP(DC$3,CONFIG.!$A:$M,DC$2,FALSE))</f>
        <v/>
      </c>
      <c r="DD33" s="87" t="str">
        <f>IF(DD32="","",VLOOKUP(DD$3,CONFIG.!$A:$M,DD$2,FALSE))</f>
        <v/>
      </c>
      <c r="DE33" s="87" t="str">
        <f>IF(DE32="","",VLOOKUP(DE$3,CONFIG.!$A:$M,DE$2,FALSE))</f>
        <v/>
      </c>
      <c r="DF33" s="87" t="str">
        <f>IF(DF32="","",VLOOKUP(DF$3,CONFIG.!$A:$M,DF$2,FALSE))</f>
        <v/>
      </c>
      <c r="DG33" s="87" t="str">
        <f>IF(DG32="","",VLOOKUP(DG$3,CONFIG.!$A:$M,DG$2,FALSE))</f>
        <v/>
      </c>
      <c r="DH33" s="87" t="str">
        <f>IF(DH32="","",VLOOKUP(DH$3,CONFIG.!$A:$M,DH$2,FALSE))</f>
        <v/>
      </c>
      <c r="DI33" s="87" t="str">
        <f>IF(DI32="","",VLOOKUP(DI$3,CONFIG.!$A:$M,DI$2,FALSE))</f>
        <v/>
      </c>
      <c r="DJ33" s="87" t="str">
        <f>IF(DJ32="","",VLOOKUP(DJ$3,CONFIG.!$A:$M,DJ$2,FALSE))</f>
        <v/>
      </c>
      <c r="DK33" s="87" t="str">
        <f>IF(DK32="","",VLOOKUP(DK$3,CONFIG.!$A:$M,DK$2,FALSE))</f>
        <v/>
      </c>
      <c r="DL33" s="87" t="str">
        <f>IF(DL32="","",VLOOKUP(DL$3,CONFIG.!$A:$M,DL$2,FALSE))</f>
        <v/>
      </c>
      <c r="DM33" s="87" t="str">
        <f>IF(DM32="","",VLOOKUP(DM$3,CONFIG.!$A:$M,DM$2,FALSE))</f>
        <v/>
      </c>
      <c r="DN33" s="87" t="str">
        <f>IF(DN32="","",VLOOKUP(DN$3,CONFIG.!$A:$M,DN$2,FALSE))</f>
        <v/>
      </c>
      <c r="DO33" s="87" t="str">
        <f>IF(DO32="","",VLOOKUP(DO$3,CONFIG.!$A:$M,DO$2,FALSE))</f>
        <v/>
      </c>
      <c r="DP33" s="87" t="str">
        <f>IF(DP32="","",VLOOKUP(DP$3,CONFIG.!$A:$M,DP$2,FALSE))</f>
        <v/>
      </c>
      <c r="DQ33" s="87" t="str">
        <f>IF(DQ32="","",VLOOKUP(DQ$3,CONFIG.!$A:$M,DQ$2,FALSE))</f>
        <v/>
      </c>
      <c r="DR33" s="87" t="str">
        <f>IF(DR32="","",VLOOKUP(DR$3,CONFIG.!$A:$M,DR$2,FALSE))</f>
        <v/>
      </c>
      <c r="DS33" s="87" t="str">
        <f>IF(DS32="","",VLOOKUP(DS$3,CONFIG.!$A:$M,DS$2,FALSE))</f>
        <v/>
      </c>
      <c r="DT33" s="88" t="str">
        <f>IF(DT32="","",VLOOKUP(DT$3,CONFIG.!$A:$M,DT$2,FALSE))</f>
        <v/>
      </c>
      <c r="DU33" s="86" t="str">
        <f>IF(DU32="","",VLOOKUP(DU$3,CONFIG.!$A:$M,DU$2,FALSE))</f>
        <v/>
      </c>
      <c r="DV33" s="87" t="str">
        <f>IF(DV32="","",VLOOKUP(DV$3,CONFIG.!$A:$M,DV$2,FALSE))</f>
        <v/>
      </c>
      <c r="DW33" s="87" t="str">
        <f>IF(DW32="","",VLOOKUP(DW$3,CONFIG.!$A:$M,DW$2,FALSE))</f>
        <v/>
      </c>
      <c r="DX33" s="87" t="str">
        <f>IF(DX32="","",VLOOKUP(DX$3,CONFIG.!$A:$M,DX$2,FALSE))</f>
        <v/>
      </c>
      <c r="DY33" s="87" t="str">
        <f>IF(DY32="","",VLOOKUP(DY$3,CONFIG.!$A:$M,DY$2,FALSE))</f>
        <v/>
      </c>
      <c r="DZ33" s="87" t="str">
        <f>IF(DZ32="","",VLOOKUP(DZ$3,CONFIG.!$A:$M,DZ$2,FALSE))</f>
        <v/>
      </c>
      <c r="EA33" s="87" t="str">
        <f>IF(EA32="","",VLOOKUP(EA$3,CONFIG.!$A:$M,EA$2,FALSE))</f>
        <v/>
      </c>
      <c r="EB33" s="87" t="str">
        <f>IF(EB32="","",VLOOKUP(EB$3,CONFIG.!$A:$M,EB$2,FALSE))</f>
        <v/>
      </c>
      <c r="EC33" s="87" t="str">
        <f>IF(EC32="","",VLOOKUP(EC$3,CONFIG.!$A:$M,EC$2,FALSE))</f>
        <v/>
      </c>
      <c r="ED33" s="87" t="str">
        <f>IF(ED32="","",VLOOKUP(ED$3,CONFIG.!$A:$M,ED$2,FALSE))</f>
        <v/>
      </c>
      <c r="EE33" s="87" t="str">
        <f>IF(EE32="","",VLOOKUP(EE$3,CONFIG.!$A:$M,EE$2,FALSE))</f>
        <v/>
      </c>
      <c r="EF33" s="87" t="str">
        <f>IF(EF32="","",VLOOKUP(EF$3,CONFIG.!$A:$M,EF$2,FALSE))</f>
        <v/>
      </c>
      <c r="EG33" s="87" t="str">
        <f>IF(EG32="","",VLOOKUP(EG$3,CONFIG.!$A:$M,EG$2,FALSE))</f>
        <v/>
      </c>
      <c r="EH33" s="87" t="str">
        <f>IF(EH32="","",VLOOKUP(EH$3,CONFIG.!$A:$M,EH$2,FALSE))</f>
        <v/>
      </c>
      <c r="EI33" s="87" t="str">
        <f>IF(EI32="","",VLOOKUP(EI$3,CONFIG.!$A:$M,EI$2,FALSE))</f>
        <v/>
      </c>
      <c r="EJ33" s="87" t="str">
        <f>IF(EJ32="","",VLOOKUP(EJ$3,CONFIG.!$A:$M,EJ$2,FALSE))</f>
        <v/>
      </c>
      <c r="EK33" s="87" t="str">
        <f>IF(EK32="","",VLOOKUP(EK$3,CONFIG.!$A:$M,EK$2,FALSE))</f>
        <v/>
      </c>
      <c r="EL33" s="87" t="str">
        <f>IF(EL32="","",VLOOKUP(EL$3,CONFIG.!$A:$M,EL$2,FALSE))</f>
        <v/>
      </c>
      <c r="EM33" s="87" t="str">
        <f>IF(EM32="","",VLOOKUP(EM$3,CONFIG.!$A:$M,EM$2,FALSE))</f>
        <v/>
      </c>
      <c r="EN33" s="87" t="str">
        <f>IF(EN32="","",VLOOKUP(EN$3,CONFIG.!$A:$M,EN$2,FALSE))</f>
        <v/>
      </c>
      <c r="EO33" s="87" t="str">
        <f>IF(EO32="","",VLOOKUP(EO$3,CONFIG.!$A:$M,EO$2,FALSE))</f>
        <v/>
      </c>
      <c r="EP33" s="87" t="str">
        <f>IF(EP32="","",VLOOKUP(EP$3,CONFIG.!$A:$M,EP$2,FALSE))</f>
        <v/>
      </c>
      <c r="EQ33" s="87" t="str">
        <f>IF(EQ32="","",VLOOKUP(EQ$3,CONFIG.!$A:$M,EQ$2,FALSE))</f>
        <v/>
      </c>
      <c r="ER33" s="87" t="str">
        <f>IF(ER32="","",VLOOKUP(ER$3,CONFIG.!$A:$M,ER$2,FALSE))</f>
        <v/>
      </c>
      <c r="ES33" s="87" t="str">
        <f>IF(ES32="","",VLOOKUP(ES$3,CONFIG.!$A:$M,ES$2,FALSE))</f>
        <v/>
      </c>
      <c r="ET33" s="87" t="str">
        <f>IF(ET32="","",VLOOKUP(ET$3,CONFIG.!$A:$M,ET$2,FALSE))</f>
        <v/>
      </c>
      <c r="EU33" s="87" t="str">
        <f>IF(EU32="","",VLOOKUP(EU$3,CONFIG.!$A:$M,EU$2,FALSE))</f>
        <v/>
      </c>
      <c r="EV33" s="87" t="str">
        <f>IF(EV32="","",VLOOKUP(EV$3,CONFIG.!$A:$M,EV$2,FALSE))</f>
        <v/>
      </c>
      <c r="EW33" s="87" t="str">
        <f>IF(EW32="","",VLOOKUP(EW$3,CONFIG.!$A:$M,EW$2,FALSE))</f>
        <v/>
      </c>
      <c r="EX33" s="87" t="str">
        <f>IF(EX32="","",VLOOKUP(EX$3,CONFIG.!$A:$M,EX$2,FALSE))</f>
        <v/>
      </c>
      <c r="EY33" s="87" t="str">
        <f>IF(EY32="","",VLOOKUP(EY$3,CONFIG.!$A:$M,EY$2,FALSE))</f>
        <v/>
      </c>
      <c r="EZ33" s="87" t="str">
        <f>IF(EZ32="","",VLOOKUP(EZ$3,CONFIG.!$A:$M,EZ$2,FALSE))</f>
        <v/>
      </c>
      <c r="FA33" s="87" t="str">
        <f>IF(FA32="","",VLOOKUP(FA$3,CONFIG.!$A:$M,FA$2,FALSE))</f>
        <v/>
      </c>
      <c r="FB33" s="87" t="str">
        <f>IF(FB32="","",VLOOKUP(FB$3,CONFIG.!$A:$M,FB$2,FALSE))</f>
        <v/>
      </c>
      <c r="FC33" s="88" t="str">
        <f>IF(FC32="","",VLOOKUP(FC$3,CONFIG.!$A:$M,FC$2,FALSE))</f>
        <v/>
      </c>
      <c r="FD33" s="86" t="str">
        <f>IF(FD32="","",VLOOKUP(FD$3,CONFIG.!$A:$M,FD$2,FALSE))</f>
        <v/>
      </c>
      <c r="FE33" s="87" t="str">
        <f>IF(FE32="","",VLOOKUP(FE$3,CONFIG.!$A:$M,FE$2,FALSE))</f>
        <v>Pulvérisation</v>
      </c>
      <c r="FF33" s="87" t="str">
        <f>IF(FF32="","",VLOOKUP(FF$3,CONFIG.!$A:$M,FF$2,FALSE))</f>
        <v/>
      </c>
      <c r="FG33" s="87" t="str">
        <f>IF(FG32="","",VLOOKUP(FG$3,CONFIG.!$A:$M,FG$2,FALSE))</f>
        <v/>
      </c>
      <c r="FH33" s="87" t="str">
        <f>IF(FH32="","",VLOOKUP(FH$3,CONFIG.!$A:$M,FH$2,FALSE))</f>
        <v/>
      </c>
      <c r="FI33" s="87" t="str">
        <f>IF(FI32="","",VLOOKUP(FI$3,CONFIG.!$A:$M,FI$2,FALSE))</f>
        <v/>
      </c>
      <c r="FJ33" s="87" t="str">
        <f>IF(FJ32="","",VLOOKUP(FJ$3,CONFIG.!$A:$M,FJ$2,FALSE))</f>
        <v/>
      </c>
      <c r="FK33" s="87" t="str">
        <f>IF(FK32="","",VLOOKUP(FK$3,CONFIG.!$A:$M,FK$2,FALSE))</f>
        <v/>
      </c>
      <c r="FL33" s="87" t="str">
        <f>IF(FL32="","",VLOOKUP(FL$3,CONFIG.!$A:$M,FL$2,FALSE))</f>
        <v/>
      </c>
      <c r="FM33" s="87" t="str">
        <f>IF(FM32="","",VLOOKUP(FM$3,CONFIG.!$A:$M,FM$2,FALSE))</f>
        <v/>
      </c>
      <c r="FN33" s="87" t="str">
        <f>IF(FN32="","",VLOOKUP(FN$3,CONFIG.!$A:$M,FN$2,FALSE))</f>
        <v/>
      </c>
      <c r="FO33" s="87" t="str">
        <f>IF(FO32="","",VLOOKUP(FO$3,CONFIG.!$A:$M,FO$2,FALSE))</f>
        <v/>
      </c>
      <c r="FP33" s="87" t="str">
        <f>IF(FP32="","",VLOOKUP(FP$3,CONFIG.!$A:$M,FP$2,FALSE))</f>
        <v/>
      </c>
      <c r="FQ33" s="87" t="str">
        <f>IF(FQ32="","",VLOOKUP(FQ$3,CONFIG.!$A:$M,FQ$2,FALSE))</f>
        <v/>
      </c>
      <c r="FR33" s="87" t="str">
        <f>IF(FR32="","",VLOOKUP(FR$3,CONFIG.!$A:$M,FR$2,FALSE))</f>
        <v/>
      </c>
      <c r="FS33" s="87" t="str">
        <f>IF(FS32="","",VLOOKUP(FS$3,CONFIG.!$A:$M,FS$2,FALSE))</f>
        <v/>
      </c>
      <c r="FT33" s="87" t="str">
        <f>IF(FT32="","",VLOOKUP(FT$3,CONFIG.!$A:$M,FT$2,FALSE))</f>
        <v/>
      </c>
      <c r="FU33" s="87" t="str">
        <f>IF(FU32="","",VLOOKUP(FU$3,CONFIG.!$A:$M,FU$2,FALSE))</f>
        <v/>
      </c>
      <c r="FV33" s="87" t="str">
        <f>IF(FV32="","",VLOOKUP(FV$3,CONFIG.!$A:$M,FV$2,FALSE))</f>
        <v/>
      </c>
      <c r="FW33" s="87" t="str">
        <f>IF(FW32="","",VLOOKUP(FW$3,CONFIG.!$A:$M,FW$2,FALSE))</f>
        <v/>
      </c>
      <c r="FX33" s="87" t="str">
        <f>IF(FX32="","",VLOOKUP(FX$3,CONFIG.!$A:$M,FX$2,FALSE))</f>
        <v/>
      </c>
      <c r="FY33" s="87" t="str">
        <f>IF(FY32="","",VLOOKUP(FY$3,CONFIG.!$A:$M,FY$2,FALSE))</f>
        <v/>
      </c>
      <c r="FZ33" s="87" t="str">
        <f>IF(FZ32="","",VLOOKUP(FZ$3,CONFIG.!$A:$M,FZ$2,FALSE))</f>
        <v/>
      </c>
      <c r="GA33" s="87" t="str">
        <f>IF(GA32="","",VLOOKUP(GA$3,CONFIG.!$A:$M,GA$2,FALSE))</f>
        <v/>
      </c>
      <c r="GB33" s="87" t="str">
        <f>IF(GB32="","",VLOOKUP(GB$3,CONFIG.!$A:$M,GB$2,FALSE))</f>
        <v/>
      </c>
      <c r="GC33" s="87" t="str">
        <f>IF(GC32="","",VLOOKUP(GC$3,CONFIG.!$A:$M,GC$2,FALSE))</f>
        <v/>
      </c>
      <c r="GD33" s="87" t="str">
        <f>IF(GD32="","",VLOOKUP(GD$3,CONFIG.!$A:$M,GD$2,FALSE))</f>
        <v/>
      </c>
      <c r="GE33" s="87" t="str">
        <f>IF(GE32="","",VLOOKUP(GE$3,CONFIG.!$A:$M,GE$2,FALSE))</f>
        <v/>
      </c>
      <c r="GF33" s="87" t="str">
        <f>IF(GF32="","",VLOOKUP(GF$3,CONFIG.!$A:$M,GF$2,FALSE))</f>
        <v/>
      </c>
      <c r="GG33" s="87" t="str">
        <f>IF(GG32="","",VLOOKUP(GG$3,CONFIG.!$A:$M,GG$2,FALSE))</f>
        <v/>
      </c>
      <c r="GH33" s="87" t="str">
        <f>IF(GH32="","",VLOOKUP(GH$3,CONFIG.!$A:$M,GH$2,FALSE))</f>
        <v/>
      </c>
      <c r="GI33" s="87" t="str">
        <f>IF(GI32="","",VLOOKUP(GI$3,CONFIG.!$A:$M,GI$2,FALSE))</f>
        <v/>
      </c>
      <c r="GJ33" s="87" t="str">
        <f>IF(GJ32="","",VLOOKUP(GJ$3,CONFIG.!$A:$M,GJ$2,FALSE))</f>
        <v/>
      </c>
      <c r="GK33" s="87" t="str">
        <f>IF(GK32="","",VLOOKUP(GK$3,CONFIG.!$A:$M,GK$2,FALSE))</f>
        <v/>
      </c>
      <c r="GL33" s="88" t="str">
        <f>IF(GL32="","",VLOOKUP(GL$3,CONFIG.!$A:$M,GL$2,FALSE))</f>
        <v/>
      </c>
      <c r="GM33" s="86" t="str">
        <f>IF(GM32="","",VLOOKUP(GM$3,CONFIG.!$A:$M,GM$2,FALSE))</f>
        <v/>
      </c>
      <c r="GN33" s="87" t="str">
        <f>IF(GN32="","",VLOOKUP(GN$3,CONFIG.!$A:$M,GN$2,FALSE))</f>
        <v>Mat</v>
      </c>
      <c r="GO33" s="87" t="str">
        <f>IF(GO32="","",VLOOKUP(GO$3,CONFIG.!$A:$M,GO$2,FALSE))</f>
        <v/>
      </c>
      <c r="GP33" s="87" t="str">
        <f>IF(GP32="","",VLOOKUP(GP$3,CONFIG.!$A:$M,GP$2,FALSE))</f>
        <v/>
      </c>
      <c r="GQ33" s="87" t="str">
        <f>IF(GQ32="","",VLOOKUP(GQ$3,CONFIG.!$A:$M,GQ$2,FALSE))</f>
        <v/>
      </c>
      <c r="GR33" s="87" t="str">
        <f>IF(GR32="","",VLOOKUP(GR$3,CONFIG.!$A:$M,GR$2,FALSE))</f>
        <v/>
      </c>
      <c r="GS33" s="87" t="str">
        <f>IF(GS32="","",VLOOKUP(GS$3,CONFIG.!$A:$M,GS$2,FALSE))</f>
        <v/>
      </c>
      <c r="GT33" s="87" t="str">
        <f>IF(GT32="","",VLOOKUP(GT$3,CONFIG.!$A:$M,GT$2,FALSE))</f>
        <v/>
      </c>
      <c r="GU33" s="87" t="str">
        <f>IF(GU32="","",VLOOKUP(GU$3,CONFIG.!$A:$M,GU$2,FALSE))</f>
        <v/>
      </c>
      <c r="GV33" s="87" t="str">
        <f>IF(GV32="","",VLOOKUP(GV$3,CONFIG.!$A:$M,GV$2,FALSE))</f>
        <v/>
      </c>
      <c r="GW33" s="87" t="str">
        <f>IF(GW32="","",VLOOKUP(GW$3,CONFIG.!$A:$M,GW$2,FALSE))</f>
        <v/>
      </c>
      <c r="GX33" s="87" t="str">
        <f>IF(GX32="","",VLOOKUP(GX$3,CONFIG.!$A:$M,GX$2,FALSE))</f>
        <v/>
      </c>
      <c r="GY33" s="87" t="str">
        <f>IF(GY32="","",VLOOKUP(GY$3,CONFIG.!$A:$M,GY$2,FALSE))</f>
        <v/>
      </c>
      <c r="GZ33" s="87" t="str">
        <f>IF(GZ32="","",VLOOKUP(GZ$3,CONFIG.!$A:$M,GZ$2,FALSE))</f>
        <v/>
      </c>
      <c r="HA33" s="87" t="str">
        <f>IF(HA32="","",VLOOKUP(HA$3,CONFIG.!$A:$M,HA$2,FALSE))</f>
        <v/>
      </c>
      <c r="HB33" s="87" t="str">
        <f>IF(HB32="","",VLOOKUP(HB$3,CONFIG.!$A:$M,HB$2,FALSE))</f>
        <v/>
      </c>
      <c r="HC33" s="87" t="str">
        <f>IF(HC32="","",VLOOKUP(HC$3,CONFIG.!$A:$M,HC$2,FALSE))</f>
        <v/>
      </c>
      <c r="HD33" s="87" t="str">
        <f>IF(HD32="","",VLOOKUP(HD$3,CONFIG.!$A:$M,HD$2,FALSE))</f>
        <v/>
      </c>
      <c r="HE33" s="87" t="str">
        <f>IF(HE32="","",VLOOKUP(HE$3,CONFIG.!$A:$M,HE$2,FALSE))</f>
        <v/>
      </c>
      <c r="HF33" s="87" t="str">
        <f>IF(HF32="","",VLOOKUP(HF$3,CONFIG.!$A:$M,HF$2,FALSE))</f>
        <v/>
      </c>
      <c r="HG33" s="87" t="str">
        <f>IF(HG32="","",VLOOKUP(HG$3,CONFIG.!$A:$M,HG$2,FALSE))</f>
        <v/>
      </c>
      <c r="HH33" s="87" t="str">
        <f>IF(HH32="","",VLOOKUP(HH$3,CONFIG.!$A:$M,HH$2,FALSE))</f>
        <v/>
      </c>
      <c r="HI33" s="87" t="str">
        <f>IF(HI32="","",VLOOKUP(HI$3,CONFIG.!$A:$M,HI$2,FALSE))</f>
        <v/>
      </c>
      <c r="HJ33" s="87" t="str">
        <f>IF(HJ32="","",VLOOKUP(HJ$3,CONFIG.!$A:$M,HJ$2,FALSE))</f>
        <v/>
      </c>
      <c r="HK33" s="87" t="str">
        <f>IF(HK32="","",VLOOKUP(HK$3,CONFIG.!$A:$M,HK$2,FALSE))</f>
        <v/>
      </c>
      <c r="HL33" s="87" t="str">
        <f>IF(HL32="","",VLOOKUP(HL$3,CONFIG.!$A:$M,HL$2,FALSE))</f>
        <v/>
      </c>
      <c r="HM33" s="87" t="str">
        <f>IF(HM32="","",VLOOKUP(HM$3,CONFIG.!$A:$M,HM$2,FALSE))</f>
        <v/>
      </c>
      <c r="HN33" s="87" t="str">
        <f>IF(HN32="","",VLOOKUP(HN$3,CONFIG.!$A:$M,HN$2,FALSE))</f>
        <v/>
      </c>
      <c r="HO33" s="87" t="str">
        <f>IF(HO32="","",VLOOKUP(HO$3,CONFIG.!$A:$M,HO$2,FALSE))</f>
        <v/>
      </c>
      <c r="HP33" s="87" t="str">
        <f>IF(HP32="","",VLOOKUP(HP$3,CONFIG.!$A:$M,HP$2,FALSE))</f>
        <v/>
      </c>
      <c r="HQ33" s="87" t="str">
        <f>IF(HQ32="","",VLOOKUP(HQ$3,CONFIG.!$A:$M,HQ$2,FALSE))</f>
        <v/>
      </c>
      <c r="HR33" s="87" t="str">
        <f>IF(HR32="","",VLOOKUP(HR$3,CONFIG.!$A:$M,HR$2,FALSE))</f>
        <v/>
      </c>
      <c r="HS33" s="87" t="str">
        <f>IF(HS32="","",VLOOKUP(HS$3,CONFIG.!$A:$M,HS$2,FALSE))</f>
        <v/>
      </c>
      <c r="HT33" s="87" t="str">
        <f>IF(HT32="","",VLOOKUP(HT$3,CONFIG.!$A:$M,HT$2,FALSE))</f>
        <v/>
      </c>
      <c r="HU33" s="88" t="str">
        <f>IF(HU32="","",VLOOKUP(HU$3,CONFIG.!$A:$M,HU$2,FALSE))</f>
        <v/>
      </c>
      <c r="HV33" s="86" t="str">
        <f>IF(HV32="","",VLOOKUP(HV$3,CONFIG.!$A:$M,HV$2,FALSE))</f>
        <v/>
      </c>
      <c r="HW33" s="87" t="str">
        <f>IF(HW32="","",VLOOKUP(HW$3,CONFIG.!$A:$M,HW$2,FALSE))</f>
        <v/>
      </c>
      <c r="HX33" s="87" t="str">
        <f>IF(HX32="","",VLOOKUP(HX$3,CONFIG.!$A:$M,HX$2,FALSE))</f>
        <v/>
      </c>
      <c r="HY33" s="87" t="str">
        <f>IF(HY32="","",VLOOKUP(HY$3,CONFIG.!$A:$M,HY$2,FALSE))</f>
        <v>Primaire uniquement</v>
      </c>
      <c r="HZ33" s="87" t="str">
        <f>IF(HZ32="","",VLOOKUP(HZ$3,CONFIG.!$A:$M,HZ$2,FALSE))</f>
        <v/>
      </c>
      <c r="IA33" s="87" t="str">
        <f>IF(IA32="","",VLOOKUP(IA$3,CONFIG.!$A:$M,IA$2,FALSE))</f>
        <v/>
      </c>
      <c r="IB33" s="87" t="str">
        <f>IF(IB32="","",VLOOKUP(IB$3,CONFIG.!$A:$M,IB$2,FALSE))</f>
        <v/>
      </c>
      <c r="IC33" s="87" t="str">
        <f>IF(IC32="","",VLOOKUP(IC$3,CONFIG.!$A:$M,IC$2,FALSE))</f>
        <v/>
      </c>
      <c r="ID33" s="87" t="str">
        <f>IF(ID32="","",VLOOKUP(ID$3,CONFIG.!$A:$M,ID$2,FALSE))</f>
        <v/>
      </c>
      <c r="IE33" s="87" t="str">
        <f>IF(IE32="","",VLOOKUP(IE$3,CONFIG.!$A:$M,IE$2,FALSE))</f>
        <v/>
      </c>
      <c r="IF33" s="87" t="str">
        <f>IF(IF32="","",VLOOKUP(IF$3,CONFIG.!$A:$M,IF$2,FALSE))</f>
        <v/>
      </c>
      <c r="IG33" s="87" t="str">
        <f>IF(IG32="","",VLOOKUP(IG$3,CONFIG.!$A:$M,IG$2,FALSE))</f>
        <v/>
      </c>
      <c r="IH33" s="87" t="str">
        <f>IF(IH32="","",VLOOKUP(IH$3,CONFIG.!$A:$M,IH$2,FALSE))</f>
        <v/>
      </c>
      <c r="II33" s="87" t="str">
        <f>IF(II32="","",VLOOKUP(II$3,CONFIG.!$A:$M,II$2,FALSE))</f>
        <v/>
      </c>
      <c r="IJ33" s="87" t="str">
        <f>IF(IJ32="","",VLOOKUP(IJ$3,CONFIG.!$A:$M,IJ$2,FALSE))</f>
        <v/>
      </c>
      <c r="IK33" s="87" t="str">
        <f>IF(IK32="","",VLOOKUP(IK$3,CONFIG.!$A:$M,IK$2,FALSE))</f>
        <v/>
      </c>
      <c r="IL33" s="87" t="str">
        <f>IF(IL32="","",VLOOKUP(IL$3,CONFIG.!$A:$M,IL$2,FALSE))</f>
        <v/>
      </c>
      <c r="IM33" s="87" t="str">
        <f>IF(IM32="","",VLOOKUP(IM$3,CONFIG.!$A:$M,IM$2,FALSE))</f>
        <v/>
      </c>
      <c r="IN33" s="87" t="str">
        <f>IF(IN32="","",VLOOKUP(IN$3,CONFIG.!$A:$M,IN$2,FALSE))</f>
        <v/>
      </c>
      <c r="IO33" s="87" t="str">
        <f>IF(IO32="","",VLOOKUP(IO$3,CONFIG.!$A:$M,IO$2,FALSE))</f>
        <v/>
      </c>
      <c r="IP33" s="87" t="str">
        <f>IF(IP32="","",VLOOKUP(IP$3,CONFIG.!$A:$M,IP$2,FALSE))</f>
        <v/>
      </c>
      <c r="IQ33" s="87" t="str">
        <f>IF(IQ32="","",VLOOKUP(IQ$3,CONFIG.!$A:$M,IQ$2,FALSE))</f>
        <v/>
      </c>
      <c r="IR33" s="87" t="str">
        <f>IF(IR32="","",VLOOKUP(IR$3,CONFIG.!$A:$M,IR$2,FALSE))</f>
        <v/>
      </c>
      <c r="IS33" s="87" t="str">
        <f>IF(IS32="","",VLOOKUP(IS$3,CONFIG.!$A:$M,IS$2,FALSE))</f>
        <v/>
      </c>
      <c r="IT33" s="87" t="str">
        <f>IF(IT32="","",VLOOKUP(IT$3,CONFIG.!$A:$M,IT$2,FALSE))</f>
        <v/>
      </c>
      <c r="IU33" s="87" t="str">
        <f>IF(IU32="","",VLOOKUP(IU$3,CONFIG.!$A:$M,IU$2,FALSE))</f>
        <v/>
      </c>
      <c r="IV33" s="87" t="str">
        <f>IF(IV32="","",VLOOKUP(IV$3,CONFIG.!$A:$M,IV$2,FALSE))</f>
        <v/>
      </c>
      <c r="IW33" s="87" t="str">
        <f>IF(IW32="","",VLOOKUP(IW$3,CONFIG.!$A:$M,IW$2,FALSE))</f>
        <v/>
      </c>
      <c r="IX33" s="87" t="str">
        <f>IF(IX32="","",VLOOKUP(IX$3,CONFIG.!$A:$M,IX$2,FALSE))</f>
        <v/>
      </c>
      <c r="IY33" s="87" t="str">
        <f>IF(IY32="","",VLOOKUP(IY$3,CONFIG.!$A:$M,IY$2,FALSE))</f>
        <v/>
      </c>
      <c r="IZ33" s="87" t="str">
        <f>IF(IZ32="","",VLOOKUP(IZ$3,CONFIG.!$A:$M,IZ$2,FALSE))</f>
        <v/>
      </c>
      <c r="JA33" s="87" t="str">
        <f>IF(JA32="","",VLOOKUP(JA$3,CONFIG.!$A:$M,JA$2,FALSE))</f>
        <v/>
      </c>
      <c r="JB33" s="87" t="str">
        <f>IF(JB32="","",VLOOKUP(JB$3,CONFIG.!$A:$M,JB$2,FALSE))</f>
        <v/>
      </c>
      <c r="JC33" s="87" t="str">
        <f>IF(JC32="","",VLOOKUP(JC$3,CONFIG.!$A:$M,JC$2,FALSE))</f>
        <v/>
      </c>
      <c r="JD33" s="88" t="str">
        <f>IF(JD32="","",VLOOKUP(JD$3,CONFIG.!$A:$M,JD$2,FALSE))</f>
        <v/>
      </c>
      <c r="JE33" s="86" t="str">
        <f>IF(JE32="","",VLOOKUP(JE$3,CONFIG.!$A:$M,JE$2,FALSE))</f>
        <v/>
      </c>
      <c r="JF33" s="87" t="str">
        <f>IF(JF32="","",VLOOKUP(JF$3,CONFIG.!$A:$M,JF$2,FALSE))</f>
        <v/>
      </c>
      <c r="JG33" s="87" t="str">
        <f>IF(JG32="","",VLOOKUP(JG$3,CONFIG.!$A:$M,JG$2,FALSE))</f>
        <v>BS &gt; 100 H</v>
      </c>
      <c r="JH33" s="87" t="str">
        <f>IF(JH32="","",VLOOKUP(JH$3,CONFIG.!$A:$M,JH$2,FALSE))</f>
        <v/>
      </c>
      <c r="JI33" s="87" t="str">
        <f>IF(JI32="","",VLOOKUP(JI$3,CONFIG.!$A:$M,JI$2,FALSE))</f>
        <v/>
      </c>
      <c r="JJ33" s="87" t="str">
        <f>IF(JJ32="","",VLOOKUP(JJ$3,CONFIG.!$A:$M,JJ$2,FALSE))</f>
        <v/>
      </c>
      <c r="JK33" s="87" t="str">
        <f>IF(JK32="","",VLOOKUP(JK$3,CONFIG.!$A:$M,JK$2,FALSE))</f>
        <v/>
      </c>
      <c r="JL33" s="87" t="str">
        <f>IF(JL32="","",VLOOKUP(JL$3,CONFIG.!$A:$M,JL$2,FALSE))</f>
        <v/>
      </c>
      <c r="JM33" s="87" t="str">
        <f>IF(JM32="","",VLOOKUP(JM$3,CONFIG.!$A:$M,JM$2,FALSE))</f>
        <v/>
      </c>
      <c r="JN33" s="87" t="str">
        <f>IF(JN32="","",VLOOKUP(JN$3,CONFIG.!$A:$M,JN$2,FALSE))</f>
        <v/>
      </c>
      <c r="JO33" s="87" t="str">
        <f>IF(JO32="","",VLOOKUP(JO$3,CONFIG.!$A:$M,JO$2,FALSE))</f>
        <v/>
      </c>
      <c r="JP33" s="87" t="str">
        <f>IF(JP32="","",VLOOKUP(JP$3,CONFIG.!$A:$M,JP$2,FALSE))</f>
        <v/>
      </c>
      <c r="JQ33" s="87" t="str">
        <f>IF(JQ32="","",VLOOKUP(JQ$3,CONFIG.!$A:$M,JQ$2,FALSE))</f>
        <v/>
      </c>
      <c r="JR33" s="87" t="str">
        <f>IF(JR32="","",VLOOKUP(JR$3,CONFIG.!$A:$M,JR$2,FALSE))</f>
        <v/>
      </c>
      <c r="JS33" s="87" t="str">
        <f>IF(JS32="","",VLOOKUP(JS$3,CONFIG.!$A:$M,JS$2,FALSE))</f>
        <v/>
      </c>
      <c r="JT33" s="87" t="str">
        <f>IF(JT32="","",VLOOKUP(JT$3,CONFIG.!$A:$M,JT$2,FALSE))</f>
        <v/>
      </c>
      <c r="JU33" s="87" t="str">
        <f>IF(JU32="","",VLOOKUP(JU$3,CONFIG.!$A:$M,JU$2,FALSE))</f>
        <v/>
      </c>
      <c r="JV33" s="87" t="str">
        <f>IF(JV32="","",VLOOKUP(JV$3,CONFIG.!$A:$M,JV$2,FALSE))</f>
        <v/>
      </c>
      <c r="JW33" s="87" t="str">
        <f>IF(JW32="","",VLOOKUP(JW$3,CONFIG.!$A:$M,JW$2,FALSE))</f>
        <v/>
      </c>
      <c r="JX33" s="87" t="str">
        <f>IF(JX32="","",VLOOKUP(JX$3,CONFIG.!$A:$M,JX$2,FALSE))</f>
        <v/>
      </c>
      <c r="JY33" s="87" t="str">
        <f>IF(JY32="","",VLOOKUP(JY$3,CONFIG.!$A:$M,JY$2,FALSE))</f>
        <v/>
      </c>
      <c r="JZ33" s="87" t="str">
        <f>IF(JZ32="","",VLOOKUP(JZ$3,CONFIG.!$A:$M,JZ$2,FALSE))</f>
        <v/>
      </c>
      <c r="KA33" s="87" t="str">
        <f>IF(KA32="","",VLOOKUP(KA$3,CONFIG.!$A:$M,KA$2,FALSE))</f>
        <v/>
      </c>
      <c r="KB33" s="87" t="str">
        <f>IF(KB32="","",VLOOKUP(KB$3,CONFIG.!$A:$M,KB$2,FALSE))</f>
        <v/>
      </c>
      <c r="KC33" s="87" t="str">
        <f>IF(KC32="","",VLOOKUP(KC$3,CONFIG.!$A:$M,KC$2,FALSE))</f>
        <v/>
      </c>
      <c r="KD33" s="87" t="str">
        <f>IF(KD32="","",VLOOKUP(KD$3,CONFIG.!$A:$M,KD$2,FALSE))</f>
        <v/>
      </c>
      <c r="KE33" s="87" t="str">
        <f>IF(KE32="","",VLOOKUP(KE$3,CONFIG.!$A:$M,KE$2,FALSE))</f>
        <v/>
      </c>
      <c r="KF33" s="87" t="str">
        <f>IF(KF32="","",VLOOKUP(KF$3,CONFIG.!$A:$M,KF$2,FALSE))</f>
        <v/>
      </c>
      <c r="KG33" s="87" t="str">
        <f>IF(KG32="","",VLOOKUP(KG$3,CONFIG.!$A:$M,KG$2,FALSE))</f>
        <v/>
      </c>
      <c r="KH33" s="87" t="str">
        <f>IF(KH32="","",VLOOKUP(KH$3,CONFIG.!$A:$M,KH$2,FALSE))</f>
        <v/>
      </c>
      <c r="KI33" s="87" t="str">
        <f>IF(KI32="","",VLOOKUP(KI$3,CONFIG.!$A:$M,KI$2,FALSE))</f>
        <v/>
      </c>
      <c r="KJ33" s="87" t="str">
        <f>IF(KJ32="","",VLOOKUP(KJ$3,CONFIG.!$A:$M,KJ$2,FALSE))</f>
        <v/>
      </c>
      <c r="KK33" s="87" t="str">
        <f>IF(KK32="","",VLOOKUP(KK$3,CONFIG.!$A:$M,KK$2,FALSE))</f>
        <v/>
      </c>
      <c r="KL33" s="87" t="str">
        <f>IF(KL32="","",VLOOKUP(KL$3,CONFIG.!$A:$M,KL$2,FALSE))</f>
        <v/>
      </c>
      <c r="KM33" s="88" t="str">
        <f>IF(KM32="","",VLOOKUP(KM$3,CONFIG.!$A:$M,KM$2,FALSE))</f>
        <v/>
      </c>
      <c r="KN33" s="86" t="str">
        <f>IF(KN32="","",VLOOKUP(KN$3,CONFIG.!$A:$M,KN$2,FALSE))</f>
        <v/>
      </c>
      <c r="KO33" s="87" t="str">
        <f>IF(KO32="","",VLOOKUP(KO$3,CONFIG.!$A:$M,KO$2,FALSE))</f>
        <v/>
      </c>
      <c r="KP33" s="87" t="str">
        <f>IF(KP32="","",VLOOKUP(KP$3,CONFIG.!$A:$M,KP$2,FALSE))</f>
        <v/>
      </c>
      <c r="KQ33" s="87" t="str">
        <f>IF(KQ32="","",VLOOKUP(KQ$3,CONFIG.!$A:$M,KQ$2,FALSE))</f>
        <v/>
      </c>
      <c r="KR33" s="87" t="str">
        <f>IF(KR32="","",VLOOKUP(KR$3,CONFIG.!$A:$M,KR$2,FALSE))</f>
        <v/>
      </c>
      <c r="KS33" s="87" t="str">
        <f>IF(KS32="","",VLOOKUP(KS$3,CONFIG.!$A:$M,KS$2,FALSE))</f>
        <v/>
      </c>
      <c r="KT33" s="87" t="str">
        <f>IF(KT32="","",VLOOKUP(KT$3,CONFIG.!$A:$M,KT$2,FALSE))</f>
        <v/>
      </c>
      <c r="KU33" s="87" t="str">
        <f>IF(KU32="","",VLOOKUP(KU$3,CONFIG.!$A:$M,KU$2,FALSE))</f>
        <v/>
      </c>
      <c r="KV33" s="87" t="str">
        <f>IF(KV32="","",VLOOKUP(KV$3,CONFIG.!$A:$M,KV$2,FALSE))</f>
        <v/>
      </c>
      <c r="KW33" s="87" t="str">
        <f>IF(KW32="","",VLOOKUP(KW$3,CONFIG.!$A:$M,KW$2,FALSE))</f>
        <v/>
      </c>
      <c r="KX33" s="87" t="str">
        <f>IF(KX32="","",VLOOKUP(KX$3,CONFIG.!$A:$M,KX$2,FALSE))</f>
        <v/>
      </c>
      <c r="KY33" s="87" t="str">
        <f>IF(KY32="","",VLOOKUP(KY$3,CONFIG.!$A:$M,KY$2,FALSE))</f>
        <v/>
      </c>
      <c r="KZ33" s="87" t="str">
        <f>IF(KZ32="","",VLOOKUP(KZ$3,CONFIG.!$A:$M,KZ$2,FALSE))</f>
        <v/>
      </c>
      <c r="LA33" s="87" t="str">
        <f>IF(LA32="","",VLOOKUP(LA$3,CONFIG.!$A:$M,LA$2,FALSE))</f>
        <v/>
      </c>
      <c r="LB33" s="87" t="str">
        <f>IF(LB32="","",VLOOKUP(LB$3,CONFIG.!$A:$M,LB$2,FALSE))</f>
        <v/>
      </c>
      <c r="LC33" s="87" t="str">
        <f>IF(LC32="","",VLOOKUP(LC$3,CONFIG.!$A:$M,LC$2,FALSE))</f>
        <v/>
      </c>
      <c r="LD33" s="87" t="str">
        <f>IF(LD32="","",VLOOKUP(LD$3,CONFIG.!$A:$M,LD$2,FALSE))</f>
        <v/>
      </c>
      <c r="LE33" s="87" t="str">
        <f>IF(LE32="","",VLOOKUP(LE$3,CONFIG.!$A:$M,LE$2,FALSE))</f>
        <v/>
      </c>
      <c r="LF33" s="87" t="str">
        <f>IF(LF32="","",VLOOKUP(LF$3,CONFIG.!$A:$M,LF$2,FALSE))</f>
        <v/>
      </c>
      <c r="LG33" s="87" t="str">
        <f>IF(LG32="","",VLOOKUP(LG$3,CONFIG.!$A:$M,LG$2,FALSE))</f>
        <v/>
      </c>
      <c r="LH33" s="87" t="str">
        <f>IF(LH32="","",VLOOKUP(LH$3,CONFIG.!$A:$M,LH$2,FALSE))</f>
        <v/>
      </c>
      <c r="LI33" s="87" t="str">
        <f>IF(LI32="","",VLOOKUP(LI$3,CONFIG.!$A:$M,LI$2,FALSE))</f>
        <v/>
      </c>
      <c r="LJ33" s="87" t="str">
        <f>IF(LJ32="","",VLOOKUP(LJ$3,CONFIG.!$A:$M,LJ$2,FALSE))</f>
        <v/>
      </c>
      <c r="LK33" s="87" t="str">
        <f>IF(LK32="","",VLOOKUP(LK$3,CONFIG.!$A:$M,LK$2,FALSE))</f>
        <v/>
      </c>
      <c r="LL33" s="87" t="str">
        <f>IF(LL32="","",VLOOKUP(LL$3,CONFIG.!$A:$M,LL$2,FALSE))</f>
        <v/>
      </c>
      <c r="LM33" s="87" t="str">
        <f>IF(LM32="","",VLOOKUP(LM$3,CONFIG.!$A:$M,LM$2,FALSE))</f>
        <v/>
      </c>
      <c r="LN33" s="87" t="str">
        <f>IF(LN32="","",VLOOKUP(LN$3,CONFIG.!$A:$M,LN$2,FALSE))</f>
        <v/>
      </c>
      <c r="LO33" s="87" t="str">
        <f>IF(LO32="","",VLOOKUP(LO$3,CONFIG.!$A:$M,LO$2,FALSE))</f>
        <v/>
      </c>
      <c r="LP33" s="87" t="str">
        <f>IF(LP32="","",VLOOKUP(LP$3,CONFIG.!$A:$M,LP$2,FALSE))</f>
        <v/>
      </c>
      <c r="LQ33" s="87" t="str">
        <f>IF(LQ32="","",VLOOKUP(LQ$3,CONFIG.!$A:$M,LQ$2,FALSE))</f>
        <v/>
      </c>
      <c r="LR33" s="87" t="str">
        <f>IF(LR32="","",VLOOKUP(LR$3,CONFIG.!$A:$M,LR$2,FALSE))</f>
        <v/>
      </c>
      <c r="LS33" s="87" t="str">
        <f>IF(LS32="","",VLOOKUP(LS$3,CONFIG.!$A:$M,LS$2,FALSE))</f>
        <v/>
      </c>
      <c r="LT33" s="87" t="str">
        <f>IF(LT32="","",VLOOKUP(LT$3,CONFIG.!$A:$M,LT$2,FALSE))</f>
        <v/>
      </c>
      <c r="LU33" s="87" t="str">
        <f>IF(LU32="","",VLOOKUP(LU$3,CONFIG.!$A:$M,LU$2,FALSE))</f>
        <v/>
      </c>
      <c r="LV33" s="88" t="str">
        <f>IF(LV32="","",VLOOKUP(LV$3,CONFIG.!$A:$M,LV$2,FALSE))</f>
        <v/>
      </c>
      <c r="LW33" s="86" t="str">
        <f>IF(LW32="","",VLOOKUP(LW$3,CONFIG.!$A:$M,LW$2,FALSE))</f>
        <v/>
      </c>
      <c r="LX33" s="87" t="str">
        <f>IF(LX32="","",VLOOKUP(LX$3,CONFIG.!$A:$M,LX$2,FALSE))</f>
        <v/>
      </c>
      <c r="LY33" s="87" t="str">
        <f>IF(LY32="","",VLOOKUP(LY$3,CONFIG.!$A:$M,LY$2,FALSE))</f>
        <v/>
      </c>
      <c r="LZ33" s="87" t="str">
        <f>IF(LZ32="","",VLOOKUP(LZ$3,CONFIG.!$A:$M,LZ$2,FALSE))</f>
        <v/>
      </c>
      <c r="MA33" s="87" t="str">
        <f>IF(MA32="","",VLOOKUP(MA$3,CONFIG.!$A:$M,MA$2,FALSE))</f>
        <v/>
      </c>
      <c r="MB33" s="87" t="str">
        <f>IF(MB32="","",VLOOKUP(MB$3,CONFIG.!$A:$M,MB$2,FALSE))</f>
        <v/>
      </c>
      <c r="MC33" s="87" t="str">
        <f>IF(MC32="","",VLOOKUP(MC$3,CONFIG.!$A:$M,MC$2,FALSE))</f>
        <v/>
      </c>
      <c r="MD33" s="87" t="str">
        <f>IF(MD32="","",VLOOKUP(MD$3,CONFIG.!$A:$M,MD$2,FALSE))</f>
        <v/>
      </c>
      <c r="ME33" s="87" t="str">
        <f>IF(ME32="","",VLOOKUP(ME$3,CONFIG.!$A:$M,ME$2,FALSE))</f>
        <v/>
      </c>
      <c r="MF33" s="87" t="str">
        <f>IF(MF32="","",VLOOKUP(MF$3,CONFIG.!$A:$M,MF$2,FALSE))</f>
        <v/>
      </c>
      <c r="MG33" s="87" t="str">
        <f>IF(MG32="","",VLOOKUP(MG$3,CONFIG.!$A:$M,MG$2,FALSE))</f>
        <v/>
      </c>
      <c r="MH33" s="87" t="str">
        <f>IF(MH32="","",VLOOKUP(MH$3,CONFIG.!$A:$M,MH$2,FALSE))</f>
        <v/>
      </c>
      <c r="MI33" s="87" t="str">
        <f>IF(MI32="","",VLOOKUP(MI$3,CONFIG.!$A:$M,MI$2,FALSE))</f>
        <v/>
      </c>
      <c r="MJ33" s="87" t="str">
        <f>IF(MJ32="","",VLOOKUP(MJ$3,CONFIG.!$A:$M,MJ$2,FALSE))</f>
        <v/>
      </c>
      <c r="MK33" s="87" t="str">
        <f>IF(MK32="","",VLOOKUP(MK$3,CONFIG.!$A:$M,MK$2,FALSE))</f>
        <v/>
      </c>
      <c r="ML33" s="87" t="str">
        <f>IF(ML32="","",VLOOKUP(ML$3,CONFIG.!$A:$M,ML$2,FALSE))</f>
        <v/>
      </c>
      <c r="MM33" s="87" t="str">
        <f>IF(MM32="","",VLOOKUP(MM$3,CONFIG.!$A:$M,MM$2,FALSE))</f>
        <v/>
      </c>
      <c r="MN33" s="87" t="str">
        <f>IF(MN32="","",VLOOKUP(MN$3,CONFIG.!$A:$M,MN$2,FALSE))</f>
        <v/>
      </c>
      <c r="MO33" s="87" t="str">
        <f>IF(MO32="","",VLOOKUP(MO$3,CONFIG.!$A:$M,MO$2,FALSE))</f>
        <v/>
      </c>
      <c r="MP33" s="87" t="str">
        <f>IF(MP32="","",VLOOKUP(MP$3,CONFIG.!$A:$M,MP$2,FALSE))</f>
        <v/>
      </c>
      <c r="MQ33" s="87" t="str">
        <f>IF(MQ32="","",VLOOKUP(MQ$3,CONFIG.!$A:$M,MQ$2,FALSE))</f>
        <v/>
      </c>
      <c r="MR33" s="87" t="str">
        <f>IF(MR32="","",VLOOKUP(MR$3,CONFIG.!$A:$M,MR$2,FALSE))</f>
        <v/>
      </c>
      <c r="MS33" s="87" t="str">
        <f>IF(MS32="","",VLOOKUP(MS$3,CONFIG.!$A:$M,MS$2,FALSE))</f>
        <v/>
      </c>
      <c r="MT33" s="87" t="str">
        <f>IF(MT32="","",VLOOKUP(MT$3,CONFIG.!$A:$M,MT$2,FALSE))</f>
        <v/>
      </c>
      <c r="MU33" s="87" t="str">
        <f>IF(MU32="","",VLOOKUP(MU$3,CONFIG.!$A:$M,MU$2,FALSE))</f>
        <v/>
      </c>
      <c r="MV33" s="87" t="str">
        <f>IF(MV32="","",VLOOKUP(MV$3,CONFIG.!$A:$M,MV$2,FALSE))</f>
        <v/>
      </c>
      <c r="MW33" s="87" t="str">
        <f>IF(MW32="","",VLOOKUP(MW$3,CONFIG.!$A:$M,MW$2,FALSE))</f>
        <v/>
      </c>
      <c r="MX33" s="87" t="str">
        <f>IF(MX32="","",VLOOKUP(MX$3,CONFIG.!$A:$M,MX$2,FALSE))</f>
        <v/>
      </c>
      <c r="MY33" s="87" t="str">
        <f>IF(MY32="","",VLOOKUP(MY$3,CONFIG.!$A:$M,MY$2,FALSE))</f>
        <v/>
      </c>
      <c r="MZ33" s="87" t="str">
        <f>IF(MZ32="","",VLOOKUP(MZ$3,CONFIG.!$A:$M,MZ$2,FALSE))</f>
        <v/>
      </c>
      <c r="NA33" s="87" t="str">
        <f>IF(NA32="","",VLOOKUP(NA$3,CONFIG.!$A:$M,NA$2,FALSE))</f>
        <v/>
      </c>
      <c r="NB33" s="87" t="str">
        <f>IF(NB32="","",VLOOKUP(NB$3,CONFIG.!$A:$M,NB$2,FALSE))</f>
        <v/>
      </c>
      <c r="NC33" s="87" t="str">
        <f>IF(NC32="","",VLOOKUP(NC$3,CONFIG.!$A:$M,NC$2,FALSE))</f>
        <v/>
      </c>
      <c r="ND33" s="87" t="str">
        <f>IF(ND32="","",VLOOKUP(ND$3,CONFIG.!$A:$M,ND$2,FALSE))</f>
        <v/>
      </c>
      <c r="NE33" s="88" t="str">
        <f>IF(NE32="","",VLOOKUP(NE$3,CONFIG.!$A:$M,NE$2,FALSE))</f>
        <v/>
      </c>
    </row>
    <row r="34" spans="1:370" ht="15.75" thickBot="1" x14ac:dyDescent="0.3">
      <c r="A34" s="11">
        <v>29</v>
      </c>
      <c r="B34" s="11">
        <f t="shared" ref="B34" si="89">B35</f>
        <v>15</v>
      </c>
      <c r="C34" s="11">
        <f t="shared" si="40"/>
        <v>363</v>
      </c>
      <c r="D34" s="141">
        <v>363</v>
      </c>
      <c r="E34" s="98" t="s">
        <v>76</v>
      </c>
      <c r="F34" s="98" t="s">
        <v>76</v>
      </c>
      <c r="G34" s="98" t="s">
        <v>69</v>
      </c>
      <c r="H34" s="10" t="str">
        <f t="shared" ref="H34" si="90">IF(ISERROR(HLOOKUP(H35,$T$4:$ZZ$1244,$A34+2,FALSE)=TRUE),"",HLOOKUP(H35,$T$4:$ZZ$1244,$A34+2,FALSE))</f>
        <v/>
      </c>
      <c r="I34" s="10" t="str">
        <f t="shared" ref="I34" si="91">IF(ISERROR(HLOOKUP(I35,$T$4:$ZZ$1244,$A34+2,FALSE)=TRUE),"",HLOOKUP(I35,$T$4:$ZZ$1244,$A34+2,FALSE))</f>
        <v/>
      </c>
      <c r="J34" s="10"/>
      <c r="K34" s="10" t="str">
        <f t="shared" ref="K34" si="92">IF(ISERROR(HLOOKUP(K35,$T$4:$ZZ$1244,$A34+2,FALSE)=TRUE),"",HLOOKUP(K35,$T$4:$ZZ$1244,$A34+2,FALSE))</f>
        <v/>
      </c>
      <c r="L34" s="10"/>
      <c r="M34" s="10"/>
      <c r="N34" s="10"/>
      <c r="O34" s="10"/>
      <c r="P34" s="10"/>
      <c r="Q34" s="10"/>
      <c r="R34" s="98" t="s">
        <v>69</v>
      </c>
      <c r="S34" s="98" t="s">
        <v>67</v>
      </c>
      <c r="T34" s="137"/>
      <c r="U34" s="90"/>
      <c r="V34" s="90"/>
      <c r="W34" s="90"/>
      <c r="X34" s="90"/>
      <c r="Y34" s="90"/>
      <c r="Z34" s="147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 t="s">
        <v>257</v>
      </c>
      <c r="AU34" s="90"/>
      <c r="AV34" s="90" t="s">
        <v>257</v>
      </c>
      <c r="AW34" s="90" t="s">
        <v>257</v>
      </c>
      <c r="AX34" s="90"/>
      <c r="AY34" s="90"/>
      <c r="AZ34" s="90"/>
      <c r="BA34" s="90"/>
      <c r="BB34" s="91"/>
      <c r="BC34" s="89" t="s">
        <v>69</v>
      </c>
      <c r="BD34" s="90"/>
      <c r="BE34" s="90" t="s">
        <v>68</v>
      </c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1"/>
      <c r="CL34" s="92"/>
      <c r="CM34" s="93"/>
      <c r="CN34" s="93"/>
      <c r="CO34" s="93"/>
      <c r="CP34" s="93" t="s">
        <v>60</v>
      </c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4"/>
      <c r="DU34" s="89" t="s">
        <v>76</v>
      </c>
      <c r="DV34" s="90" t="s">
        <v>69</v>
      </c>
      <c r="DW34" s="90"/>
      <c r="DX34" s="90"/>
      <c r="DY34" s="90"/>
      <c r="DZ34" s="90" t="s">
        <v>84</v>
      </c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1"/>
      <c r="FD34" s="92"/>
      <c r="FE34" s="93" t="s">
        <v>60</v>
      </c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4"/>
      <c r="GM34" s="92" t="s">
        <v>60</v>
      </c>
      <c r="GN34" s="93" t="s">
        <v>60</v>
      </c>
      <c r="GO34" s="93" t="s">
        <v>60</v>
      </c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4"/>
      <c r="HV34" s="92" t="s">
        <v>60</v>
      </c>
      <c r="HW34" s="93" t="s">
        <v>60</v>
      </c>
      <c r="HX34" s="93" t="s">
        <v>60</v>
      </c>
      <c r="HY34" s="93"/>
      <c r="HZ34" s="93"/>
      <c r="IA34" s="93"/>
      <c r="IB34" s="93"/>
      <c r="IC34" s="93" t="s">
        <v>60</v>
      </c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  <c r="IX34" s="93"/>
      <c r="IY34" s="93"/>
      <c r="IZ34" s="93"/>
      <c r="JA34" s="93"/>
      <c r="JB34" s="93"/>
      <c r="JC34" s="93"/>
      <c r="JD34" s="94"/>
      <c r="JE34" s="92"/>
      <c r="JF34" s="93"/>
      <c r="JG34" s="93"/>
      <c r="JH34" s="93"/>
      <c r="JI34" s="93"/>
      <c r="JJ34" s="93"/>
      <c r="JK34" s="93"/>
      <c r="JL34" s="93"/>
      <c r="JM34" s="93"/>
      <c r="JN34" s="93"/>
      <c r="JO34" s="93"/>
      <c r="JP34" s="93"/>
      <c r="JQ34" s="93"/>
      <c r="JR34" s="93"/>
      <c r="JS34" s="93"/>
      <c r="JT34" s="93"/>
      <c r="JU34" s="93"/>
      <c r="JV34" s="93"/>
      <c r="JW34" s="93"/>
      <c r="JX34" s="93"/>
      <c r="JY34" s="93"/>
      <c r="JZ34" s="93"/>
      <c r="KA34" s="93"/>
      <c r="KB34" s="93"/>
      <c r="KC34" s="93"/>
      <c r="KD34" s="93"/>
      <c r="KE34" s="93"/>
      <c r="KF34" s="93"/>
      <c r="KG34" s="93"/>
      <c r="KH34" s="93"/>
      <c r="KI34" s="93"/>
      <c r="KJ34" s="93"/>
      <c r="KK34" s="93"/>
      <c r="KL34" s="93"/>
      <c r="KM34" s="94"/>
      <c r="KN34" s="92"/>
      <c r="KO34" s="93"/>
      <c r="KP34" s="93"/>
      <c r="KQ34" s="93"/>
      <c r="KR34" s="93"/>
      <c r="KS34" s="93"/>
      <c r="KT34" s="93"/>
      <c r="KU34" s="93"/>
      <c r="KV34" s="93"/>
      <c r="KW34" s="93"/>
      <c r="KX34" s="93"/>
      <c r="KY34" s="93"/>
      <c r="KZ34" s="93"/>
      <c r="LA34" s="93"/>
      <c r="LB34" s="93"/>
      <c r="LC34" s="93"/>
      <c r="LD34" s="93"/>
      <c r="LE34" s="93"/>
      <c r="LF34" s="93"/>
      <c r="LG34" s="93"/>
      <c r="LH34" s="93"/>
      <c r="LI34" s="93"/>
      <c r="LJ34" s="93"/>
      <c r="LK34" s="93"/>
      <c r="LL34" s="93"/>
      <c r="LM34" s="93"/>
      <c r="LN34" s="93"/>
      <c r="LO34" s="93"/>
      <c r="LP34" s="93"/>
      <c r="LQ34" s="93"/>
      <c r="LR34" s="93"/>
      <c r="LS34" s="93"/>
      <c r="LT34" s="93"/>
      <c r="LU34" s="93"/>
      <c r="LV34" s="94"/>
      <c r="LW34" s="92"/>
      <c r="LX34" s="93"/>
      <c r="LY34" s="93"/>
      <c r="LZ34" s="93"/>
      <c r="MA34" s="93" t="s">
        <v>60</v>
      </c>
      <c r="MB34" s="93"/>
      <c r="MC34" s="93"/>
      <c r="MD34" s="93"/>
      <c r="ME34" s="93"/>
      <c r="MF34" s="93"/>
      <c r="MG34" s="93"/>
      <c r="MH34" s="93"/>
      <c r="MI34" s="93"/>
      <c r="MJ34" s="93"/>
      <c r="MK34" s="93"/>
      <c r="ML34" s="93"/>
      <c r="MM34" s="93"/>
      <c r="MN34" s="93"/>
      <c r="MO34" s="93"/>
      <c r="MP34" s="93"/>
      <c r="MQ34" s="93"/>
      <c r="MR34" s="93"/>
      <c r="MS34" s="93"/>
      <c r="MT34" s="93"/>
      <c r="MU34" s="93"/>
      <c r="MV34" s="93"/>
      <c r="MW34" s="93"/>
      <c r="MX34" s="93"/>
      <c r="MY34" s="93"/>
      <c r="MZ34" s="93"/>
      <c r="NA34" s="93"/>
      <c r="NB34" s="93"/>
      <c r="NC34" s="93"/>
      <c r="ND34" s="93"/>
      <c r="NE34" s="94"/>
      <c r="NF34" s="138"/>
    </row>
    <row r="35" spans="1:370" ht="15.75" hidden="1" thickBot="1" x14ac:dyDescent="0.3">
      <c r="A35" s="11">
        <v>30</v>
      </c>
      <c r="B35" s="11">
        <f t="shared" ref="B35" si="93">IF(D35="OK",1+B33,B33)</f>
        <v>15</v>
      </c>
      <c r="C35" s="11" t="str">
        <f t="shared" si="40"/>
        <v/>
      </c>
      <c r="D35" s="142" t="str">
        <f>IF(ISERROR(IF(CONCATENATE(H35,I35,J35,K35,L35,M35,N35,O35,P35,Q35)=CONCATENATE(H$5,I$5,J$5,K$5,L$5,M$5,N$5,O$5,P$5,Q$5),"OK","NON")=TRUE),"NON",IF(CONCATENATE(H35,I35,J35,K35,L35,M35,N35,O35,P35,Q35)=CONCATENATE(H$5,I$5,J$5,K$5,L$5,M$5,N$5,O$5,P$5,Q$5),"OK","NON"))</f>
        <v>OK</v>
      </c>
      <c r="E35" s="84"/>
      <c r="F35" s="84"/>
      <c r="G35" s="84"/>
      <c r="H35" s="85" t="str">
        <f t="shared" ref="H35" si="94">HLOOKUP(H$5,$T35:$AAG35,1,FALSE)</f>
        <v/>
      </c>
      <c r="I35" s="85" t="str">
        <f t="shared" si="58"/>
        <v/>
      </c>
      <c r="J35" s="85" t="str">
        <f t="shared" si="58"/>
        <v/>
      </c>
      <c r="K35" s="85" t="str">
        <f t="shared" si="58"/>
        <v/>
      </c>
      <c r="L35" s="85" t="str">
        <f t="shared" si="58"/>
        <v/>
      </c>
      <c r="M35" s="85" t="str">
        <f t="shared" si="58"/>
        <v/>
      </c>
      <c r="N35" s="85" t="str">
        <f t="shared" si="58"/>
        <v/>
      </c>
      <c r="O35" s="85" t="str">
        <f t="shared" si="58"/>
        <v/>
      </c>
      <c r="P35" s="85" t="str">
        <f t="shared" si="58"/>
        <v/>
      </c>
      <c r="Q35" s="85" t="str">
        <f t="shared" si="58"/>
        <v/>
      </c>
      <c r="R35" s="85"/>
      <c r="S35" s="84"/>
      <c r="T35" s="86" t="str">
        <f>IF(T34="","",VLOOKUP(T$3,CONFIG.!$A:$M,T$2,FALSE))</f>
        <v/>
      </c>
      <c r="U35" s="87" t="str">
        <f>IF(U34="","",VLOOKUP(U$3,CONFIG.!$A:$M,U$2,FALSE))</f>
        <v/>
      </c>
      <c r="V35" s="87" t="str">
        <f>IF(V34="","",VLOOKUP(V$3,CONFIG.!$A:$M,V$2,FALSE))</f>
        <v/>
      </c>
      <c r="W35" s="87" t="str">
        <f>IF(W34="","",VLOOKUP(W$3,CONFIG.!$A:$M,W$2,FALSE))</f>
        <v/>
      </c>
      <c r="X35" s="87" t="str">
        <f>IF(X34="","",VLOOKUP(X$3,CONFIG.!$A:$M,X$2,FALSE))</f>
        <v/>
      </c>
      <c r="Y35" s="87" t="str">
        <f>IF(Y34="","",VLOOKUP(Y$3,CONFIG.!$A:$M,Y$2,FALSE))</f>
        <v/>
      </c>
      <c r="Z35" s="87" t="str">
        <f>IF(Z34="","",VLOOKUP(Z$3,CONFIG.!$A:$M,Z$2,FALSE))</f>
        <v/>
      </c>
      <c r="AA35" s="87" t="str">
        <f>IF(AA34="","",VLOOKUP(AA$3,CONFIG.!$A:$M,AA$2,FALSE))</f>
        <v/>
      </c>
      <c r="AB35" s="87" t="str">
        <f>IF(AB34="","",VLOOKUP(AB$3,CONFIG.!$A:$M,AB$2,FALSE))</f>
        <v/>
      </c>
      <c r="AC35" s="87" t="str">
        <f>IF(AC34="","",VLOOKUP(AC$3,CONFIG.!$A:$M,AC$2,FALSE))</f>
        <v/>
      </c>
      <c r="AD35" s="87" t="str">
        <f>IF(AD34="","",VLOOKUP(AD$3,CONFIG.!$A:$M,AD$2,FALSE))</f>
        <v/>
      </c>
      <c r="AE35" s="87" t="str">
        <f>IF(AE34="","",VLOOKUP(AE$3,CONFIG.!$A:$M,AE$2,FALSE))</f>
        <v/>
      </c>
      <c r="AF35" s="87" t="str">
        <f>IF(AF34="","",VLOOKUP(AF$3,CONFIG.!$A:$M,AF$2,FALSE))</f>
        <v/>
      </c>
      <c r="AG35" s="87" t="str">
        <f>IF(AG34="","",VLOOKUP(AG$3,CONFIG.!$A:$M,AG$2,FALSE))</f>
        <v/>
      </c>
      <c r="AH35" s="87" t="str">
        <f>IF(AH34="","",VLOOKUP(AH$3,CONFIG.!$A:$M,AH$2,FALSE))</f>
        <v/>
      </c>
      <c r="AI35" s="87" t="str">
        <f>IF(AI34="","",VLOOKUP(AI$3,CONFIG.!$A:$M,AI$2,FALSE))</f>
        <v/>
      </c>
      <c r="AJ35" s="87" t="str">
        <f>IF(AJ34="","",VLOOKUP(AJ$3,CONFIG.!$A:$M,AJ$2,FALSE))</f>
        <v/>
      </c>
      <c r="AK35" s="87" t="str">
        <f>IF(AK34="","",VLOOKUP(AK$3,CONFIG.!$A:$M,AK$2,FALSE))</f>
        <v/>
      </c>
      <c r="AL35" s="87" t="str">
        <f>IF(AL34="","",VLOOKUP(AL$3,CONFIG.!$A:$M,AL$2,FALSE))</f>
        <v/>
      </c>
      <c r="AM35" s="87" t="str">
        <f>IF(AM34="","",VLOOKUP(AM$3,CONFIG.!$A:$M,AM$2,FALSE))</f>
        <v/>
      </c>
      <c r="AN35" s="87" t="str">
        <f>IF(AN34="","",VLOOKUP(AN$3,CONFIG.!$A:$M,AN$2,FALSE))</f>
        <v/>
      </c>
      <c r="AO35" s="87" t="str">
        <f>IF(AO34="","",VLOOKUP(AO$3,CONFIG.!$A:$M,AO$2,FALSE))</f>
        <v/>
      </c>
      <c r="AP35" s="87" t="str">
        <f>IF(AP34="","",VLOOKUP(AP$3,CONFIG.!$A:$M,AP$2,FALSE))</f>
        <v/>
      </c>
      <c r="AQ35" s="87" t="str">
        <f>IF(AQ34="","",VLOOKUP(AQ$3,CONFIG.!$A:$M,AQ$2,FALSE))</f>
        <v/>
      </c>
      <c r="AR35" s="87" t="str">
        <f>IF(AR34="","",VLOOKUP(AR$3,CONFIG.!$A:$M,AR$2,FALSE))</f>
        <v/>
      </c>
      <c r="AS35" s="87" t="str">
        <f>IF(AS34="","",VLOOKUP(AS$3,CONFIG.!$A:$M,AS$2,FALSE))</f>
        <v/>
      </c>
      <c r="AT35" s="87" t="str">
        <f>IF(AT34="","",VLOOKUP(AT$3,CONFIG.!$A:$M,AT$2,FALSE))</f>
        <v>Les Elastomères, bâches</v>
      </c>
      <c r="AU35" s="87" t="str">
        <f>IF(AU34="","",VLOOKUP(AU$3,CONFIG.!$A:$M,AU$2,FALSE))</f>
        <v/>
      </c>
      <c r="AV35" s="87" t="str">
        <f>IF(AV34="","",VLOOKUP(AV$3,CONFIG.!$A:$M,AV$2,FALSE))</f>
        <v>Plastiques Thermodurcissables (nature : aminoplaste / polyester / polyuréthanne / polyurée / phénolique / époxydique)</v>
      </c>
      <c r="AW35" s="87" t="str">
        <f>IF(AW34="","",VLOOKUP(AW$3,CONFIG.!$A:$M,AW$2,FALSE))</f>
        <v>Plastiques Thermoplastiques (PS / ABS / SAN / PE / PVC / PA / PMMA)</v>
      </c>
      <c r="AX35" s="87" t="str">
        <f>IF(AX34="","",VLOOKUP(AX$3,CONFIG.!$A:$M,AX$2,FALSE))</f>
        <v/>
      </c>
      <c r="AY35" s="87" t="str">
        <f>IF(AY34="","",VLOOKUP(AY$3,CONFIG.!$A:$M,AY$2,FALSE))</f>
        <v/>
      </c>
      <c r="AZ35" s="87" t="str">
        <f>IF(AZ34="","",VLOOKUP(AZ$3,CONFIG.!$A:$M,AZ$2,FALSE))</f>
        <v/>
      </c>
      <c r="BA35" s="87" t="str">
        <f>IF(BA34="","",VLOOKUP(BA$3,CONFIG.!$A:$M,BA$2,FALSE))</f>
        <v/>
      </c>
      <c r="BB35" s="88" t="str">
        <f>IF(BB34="","",VLOOKUP(BB$3,CONFIG.!$A:$M,BB$2,FALSE))</f>
        <v/>
      </c>
      <c r="BC35" s="86" t="str">
        <f>IF(BC34="","",VLOOKUP(BC$3,CONFIG.!$A:$M,BC$2,FALSE))</f>
        <v>EXTERIEUR</v>
      </c>
      <c r="BD35" s="87" t="str">
        <f>IF(BD34="","",VLOOKUP(BD$3,CONFIG.!$A:$M,BD$2,FALSE))</f>
        <v/>
      </c>
      <c r="BE35" s="87" t="str">
        <f>IF(BE34="","",VLOOKUP(BE$3,CONFIG.!$A:$M,BE$2,FALSE))</f>
        <v>INTERIEUR</v>
      </c>
      <c r="BF35" s="87" t="str">
        <f>IF(BF34="","",VLOOKUP(BF$3,CONFIG.!$A:$M,BF$2,FALSE))</f>
        <v/>
      </c>
      <c r="BG35" s="87" t="str">
        <f>IF(BG34="","",VLOOKUP(BG$3,CONFIG.!$A:$M,BG$2,FALSE))</f>
        <v/>
      </c>
      <c r="BH35" s="87" t="str">
        <f>IF(BH34="","",VLOOKUP(BH$3,CONFIG.!$A:$M,BH$2,FALSE))</f>
        <v/>
      </c>
      <c r="BI35" s="87" t="str">
        <f>IF(BI34="","",VLOOKUP(BI$3,CONFIG.!$A:$M,BI$2,FALSE))</f>
        <v/>
      </c>
      <c r="BJ35" s="87" t="str">
        <f>IF(BJ34="","",VLOOKUP(BJ$3,CONFIG.!$A:$M,BJ$2,FALSE))</f>
        <v/>
      </c>
      <c r="BK35" s="87" t="str">
        <f>IF(BK34="","",VLOOKUP(BK$3,CONFIG.!$A:$M,BK$2,FALSE))</f>
        <v/>
      </c>
      <c r="BL35" s="87" t="str">
        <f>IF(BL34="","",VLOOKUP(BL$3,CONFIG.!$A:$M,BL$2,FALSE))</f>
        <v/>
      </c>
      <c r="BM35" s="87" t="str">
        <f>IF(BM34="","",VLOOKUP(BM$3,CONFIG.!$A:$M,BM$2,FALSE))</f>
        <v/>
      </c>
      <c r="BN35" s="87" t="str">
        <f>IF(BN34="","",VLOOKUP(BN$3,CONFIG.!$A:$M,BN$2,FALSE))</f>
        <v/>
      </c>
      <c r="BO35" s="87" t="str">
        <f>IF(BO34="","",VLOOKUP(BO$3,CONFIG.!$A:$M,BO$2,FALSE))</f>
        <v/>
      </c>
      <c r="BP35" s="87" t="str">
        <f>IF(BP34="","",VLOOKUP(BP$3,CONFIG.!$A:$M,BP$2,FALSE))</f>
        <v/>
      </c>
      <c r="BQ35" s="87" t="str">
        <f>IF(BQ34="","",VLOOKUP(BQ$3,CONFIG.!$A:$M,BQ$2,FALSE))</f>
        <v/>
      </c>
      <c r="BR35" s="87" t="str">
        <f>IF(BR34="","",VLOOKUP(BR$3,CONFIG.!$A:$M,BR$2,FALSE))</f>
        <v/>
      </c>
      <c r="BS35" s="87" t="str">
        <f>IF(BS34="","",VLOOKUP(BS$3,CONFIG.!$A:$M,BS$2,FALSE))</f>
        <v/>
      </c>
      <c r="BT35" s="87" t="str">
        <f>IF(BT34="","",VLOOKUP(BT$3,CONFIG.!$A:$M,BT$2,FALSE))</f>
        <v/>
      </c>
      <c r="BU35" s="87" t="str">
        <f>IF(BU34="","",VLOOKUP(BU$3,CONFIG.!$A:$M,BU$2,FALSE))</f>
        <v/>
      </c>
      <c r="BV35" s="87" t="str">
        <f>IF(BV34="","",VLOOKUP(BV$3,CONFIG.!$A:$M,BV$2,FALSE))</f>
        <v/>
      </c>
      <c r="BW35" s="87" t="str">
        <f>IF(BW34="","",VLOOKUP(BW$3,CONFIG.!$A:$M,BW$2,FALSE))</f>
        <v/>
      </c>
      <c r="BX35" s="87" t="str">
        <f>IF(BX34="","",VLOOKUP(BX$3,CONFIG.!$A:$M,BX$2,FALSE))</f>
        <v/>
      </c>
      <c r="BY35" s="87" t="str">
        <f>IF(BY34="","",VLOOKUP(BY$3,CONFIG.!$A:$M,BY$2,FALSE))</f>
        <v/>
      </c>
      <c r="BZ35" s="87" t="str">
        <f>IF(BZ34="","",VLOOKUP(BZ$3,CONFIG.!$A:$M,BZ$2,FALSE))</f>
        <v/>
      </c>
      <c r="CA35" s="87" t="str">
        <f>IF(CA34="","",VLOOKUP(CA$3,CONFIG.!$A:$M,CA$2,FALSE))</f>
        <v/>
      </c>
      <c r="CB35" s="87" t="str">
        <f>IF(CB34="","",VLOOKUP(CB$3,CONFIG.!$A:$M,CB$2,FALSE))</f>
        <v/>
      </c>
      <c r="CC35" s="87" t="str">
        <f>IF(CC34="","",VLOOKUP(CC$3,CONFIG.!$A:$M,CC$2,FALSE))</f>
        <v/>
      </c>
      <c r="CD35" s="87" t="str">
        <f>IF(CD34="","",VLOOKUP(CD$3,CONFIG.!$A:$M,CD$2,FALSE))</f>
        <v/>
      </c>
      <c r="CE35" s="87" t="str">
        <f>IF(CE34="","",VLOOKUP(CE$3,CONFIG.!$A:$M,CE$2,FALSE))</f>
        <v/>
      </c>
      <c r="CF35" s="87" t="str">
        <f>IF(CF34="","",VLOOKUP(CF$3,CONFIG.!$A:$M,CF$2,FALSE))</f>
        <v/>
      </c>
      <c r="CG35" s="87" t="str">
        <f>IF(CG34="","",VLOOKUP(CG$3,CONFIG.!$A:$M,CG$2,FALSE))</f>
        <v/>
      </c>
      <c r="CH35" s="87" t="str">
        <f>IF(CH34="","",VLOOKUP(CH$3,CONFIG.!$A:$M,CH$2,FALSE))</f>
        <v/>
      </c>
      <c r="CI35" s="87" t="str">
        <f>IF(CI34="","",VLOOKUP(CI$3,CONFIG.!$A:$M,CI$2,FALSE))</f>
        <v/>
      </c>
      <c r="CJ35" s="87" t="str">
        <f>IF(CJ34="","",VLOOKUP(CJ$3,CONFIG.!$A:$M,CJ$2,FALSE))</f>
        <v/>
      </c>
      <c r="CK35" s="88" t="str">
        <f>IF(CK34="","",VLOOKUP(CK$3,CONFIG.!$A:$M,CK$2,FALSE))</f>
        <v/>
      </c>
      <c r="CL35" s="86" t="str">
        <f>IF(CL34="","",VLOOKUP(CL$3,CONFIG.!$A:$M,CL$2,FALSE))</f>
        <v/>
      </c>
      <c r="CM35" s="87" t="str">
        <f>IF(CM34="","",VLOOKUP(CM$3,CONFIG.!$A:$M,CM$2,FALSE))</f>
        <v/>
      </c>
      <c r="CN35" s="87" t="str">
        <f>IF(CN34="","",VLOOKUP(CN$3,CONFIG.!$A:$M,CN$2,FALSE))</f>
        <v/>
      </c>
      <c r="CO35" s="87" t="str">
        <f>IF(CO34="","",VLOOKUP(CO$3,CONFIG.!$A:$M,CO$2,FALSE))</f>
        <v/>
      </c>
      <c r="CP35" s="87" t="str">
        <f>IF(CP34="","",VLOOKUP(CP$3,CONFIG.!$A:$M,CP$2,FALSE))</f>
        <v>SOLVANTE</v>
      </c>
      <c r="CQ35" s="87" t="str">
        <f>IF(CQ34="","",VLOOKUP(CQ$3,CONFIG.!$A:$M,CQ$2,FALSE))</f>
        <v/>
      </c>
      <c r="CR35" s="87" t="str">
        <f>IF(CR34="","",VLOOKUP(CR$3,CONFIG.!$A:$M,CR$2,FALSE))</f>
        <v/>
      </c>
      <c r="CS35" s="87" t="str">
        <f>IF(CS34="","",VLOOKUP(CS$3,CONFIG.!$A:$M,CS$2,FALSE))</f>
        <v/>
      </c>
      <c r="CT35" s="87" t="str">
        <f>IF(CT34="","",VLOOKUP(CT$3,CONFIG.!$A:$M,CT$2,FALSE))</f>
        <v/>
      </c>
      <c r="CU35" s="87" t="str">
        <f>IF(CU34="","",VLOOKUP(CU$3,CONFIG.!$A:$M,CU$2,FALSE))</f>
        <v/>
      </c>
      <c r="CV35" s="87" t="str">
        <f>IF(CV34="","",VLOOKUP(CV$3,CONFIG.!$A:$M,CV$2,FALSE))</f>
        <v/>
      </c>
      <c r="CW35" s="87" t="str">
        <f>IF(CW34="","",VLOOKUP(CW$3,CONFIG.!$A:$M,CW$2,FALSE))</f>
        <v/>
      </c>
      <c r="CX35" s="87" t="str">
        <f>IF(CX34="","",VLOOKUP(CX$3,CONFIG.!$A:$M,CX$2,FALSE))</f>
        <v/>
      </c>
      <c r="CY35" s="87" t="str">
        <f>IF(CY34="","",VLOOKUP(CY$3,CONFIG.!$A:$M,CY$2,FALSE))</f>
        <v/>
      </c>
      <c r="CZ35" s="87" t="str">
        <f>IF(CZ34="","",VLOOKUP(CZ$3,CONFIG.!$A:$M,CZ$2,FALSE))</f>
        <v/>
      </c>
      <c r="DA35" s="87" t="str">
        <f>IF(DA34="","",VLOOKUP(DA$3,CONFIG.!$A:$M,DA$2,FALSE))</f>
        <v/>
      </c>
      <c r="DB35" s="87" t="str">
        <f>IF(DB34="","",VLOOKUP(DB$3,CONFIG.!$A:$M,DB$2,FALSE))</f>
        <v/>
      </c>
      <c r="DC35" s="87" t="str">
        <f>IF(DC34="","",VLOOKUP(DC$3,CONFIG.!$A:$M,DC$2,FALSE))</f>
        <v/>
      </c>
      <c r="DD35" s="87" t="str">
        <f>IF(DD34="","",VLOOKUP(DD$3,CONFIG.!$A:$M,DD$2,FALSE))</f>
        <v/>
      </c>
      <c r="DE35" s="87" t="str">
        <f>IF(DE34="","",VLOOKUP(DE$3,CONFIG.!$A:$M,DE$2,FALSE))</f>
        <v/>
      </c>
      <c r="DF35" s="87" t="str">
        <f>IF(DF34="","",VLOOKUP(DF$3,CONFIG.!$A:$M,DF$2,FALSE))</f>
        <v/>
      </c>
      <c r="DG35" s="87" t="str">
        <f>IF(DG34="","",VLOOKUP(DG$3,CONFIG.!$A:$M,DG$2,FALSE))</f>
        <v/>
      </c>
      <c r="DH35" s="87" t="str">
        <f>IF(DH34="","",VLOOKUP(DH$3,CONFIG.!$A:$M,DH$2,FALSE))</f>
        <v/>
      </c>
      <c r="DI35" s="87" t="str">
        <f>IF(DI34="","",VLOOKUP(DI$3,CONFIG.!$A:$M,DI$2,FALSE))</f>
        <v/>
      </c>
      <c r="DJ35" s="87" t="str">
        <f>IF(DJ34="","",VLOOKUP(DJ$3,CONFIG.!$A:$M,DJ$2,FALSE))</f>
        <v/>
      </c>
      <c r="DK35" s="87" t="str">
        <f>IF(DK34="","",VLOOKUP(DK$3,CONFIG.!$A:$M,DK$2,FALSE))</f>
        <v/>
      </c>
      <c r="DL35" s="87" t="str">
        <f>IF(DL34="","",VLOOKUP(DL$3,CONFIG.!$A:$M,DL$2,FALSE))</f>
        <v/>
      </c>
      <c r="DM35" s="87" t="str">
        <f>IF(DM34="","",VLOOKUP(DM$3,CONFIG.!$A:$M,DM$2,FALSE))</f>
        <v/>
      </c>
      <c r="DN35" s="87" t="str">
        <f>IF(DN34="","",VLOOKUP(DN$3,CONFIG.!$A:$M,DN$2,FALSE))</f>
        <v/>
      </c>
      <c r="DO35" s="87" t="str">
        <f>IF(DO34="","",VLOOKUP(DO$3,CONFIG.!$A:$M,DO$2,FALSE))</f>
        <v/>
      </c>
      <c r="DP35" s="87" t="str">
        <f>IF(DP34="","",VLOOKUP(DP$3,CONFIG.!$A:$M,DP$2,FALSE))</f>
        <v/>
      </c>
      <c r="DQ35" s="87" t="str">
        <f>IF(DQ34="","",VLOOKUP(DQ$3,CONFIG.!$A:$M,DQ$2,FALSE))</f>
        <v/>
      </c>
      <c r="DR35" s="87" t="str">
        <f>IF(DR34="","",VLOOKUP(DR$3,CONFIG.!$A:$M,DR$2,FALSE))</f>
        <v/>
      </c>
      <c r="DS35" s="87" t="str">
        <f>IF(DS34="","",VLOOKUP(DS$3,CONFIG.!$A:$M,DS$2,FALSE))</f>
        <v/>
      </c>
      <c r="DT35" s="88" t="str">
        <f>IF(DT34="","",VLOOKUP(DT$3,CONFIG.!$A:$M,DT$2,FALSE))</f>
        <v/>
      </c>
      <c r="DU35" s="86" t="str">
        <f>IF(DU34="","",VLOOKUP(DU$3,CONFIG.!$A:$M,DU$2,FALSE))</f>
        <v>ABRASION</v>
      </c>
      <c r="DV35" s="87" t="str">
        <f>IF(DV34="","",VLOOKUP(DV$3,CONFIG.!$A:$M,DV$2,FALSE))</f>
        <v>CHIMIQUE</v>
      </c>
      <c r="DW35" s="87" t="str">
        <f>IF(DW34="","",VLOOKUP(DW$3,CONFIG.!$A:$M,DW$2,FALSE))</f>
        <v/>
      </c>
      <c r="DX35" s="87" t="str">
        <f>IF(DX34="","",VLOOKUP(DX$3,CONFIG.!$A:$M,DX$2,FALSE))</f>
        <v/>
      </c>
      <c r="DY35" s="87" t="str">
        <f>IF(DY34="","",VLOOKUP(DY$3,CONFIG.!$A:$M,DY$2,FALSE))</f>
        <v/>
      </c>
      <c r="DZ35" s="87" t="str">
        <f>IF(DZ34="","",VLOOKUP(DZ$3,CONFIG.!$A:$M,DZ$2,FALSE))</f>
        <v>ULTRA VIOLET</v>
      </c>
      <c r="EA35" s="87" t="str">
        <f>IF(EA34="","",VLOOKUP(EA$3,CONFIG.!$A:$M,EA$2,FALSE))</f>
        <v/>
      </c>
      <c r="EB35" s="87" t="str">
        <f>IF(EB34="","",VLOOKUP(EB$3,CONFIG.!$A:$M,EB$2,FALSE))</f>
        <v/>
      </c>
      <c r="EC35" s="87" t="str">
        <f>IF(EC34="","",VLOOKUP(EC$3,CONFIG.!$A:$M,EC$2,FALSE))</f>
        <v/>
      </c>
      <c r="ED35" s="87" t="str">
        <f>IF(ED34="","",VLOOKUP(ED$3,CONFIG.!$A:$M,ED$2,FALSE))</f>
        <v/>
      </c>
      <c r="EE35" s="87" t="str">
        <f>IF(EE34="","",VLOOKUP(EE$3,CONFIG.!$A:$M,EE$2,FALSE))</f>
        <v/>
      </c>
      <c r="EF35" s="87" t="str">
        <f>IF(EF34="","",VLOOKUP(EF$3,CONFIG.!$A:$M,EF$2,FALSE))</f>
        <v/>
      </c>
      <c r="EG35" s="87" t="str">
        <f>IF(EG34="","",VLOOKUP(EG$3,CONFIG.!$A:$M,EG$2,FALSE))</f>
        <v/>
      </c>
      <c r="EH35" s="87" t="str">
        <f>IF(EH34="","",VLOOKUP(EH$3,CONFIG.!$A:$M,EH$2,FALSE))</f>
        <v/>
      </c>
      <c r="EI35" s="87" t="str">
        <f>IF(EI34="","",VLOOKUP(EI$3,CONFIG.!$A:$M,EI$2,FALSE))</f>
        <v/>
      </c>
      <c r="EJ35" s="87" t="str">
        <f>IF(EJ34="","",VLOOKUP(EJ$3,CONFIG.!$A:$M,EJ$2,FALSE))</f>
        <v/>
      </c>
      <c r="EK35" s="87" t="str">
        <f>IF(EK34="","",VLOOKUP(EK$3,CONFIG.!$A:$M,EK$2,FALSE))</f>
        <v/>
      </c>
      <c r="EL35" s="87" t="str">
        <f>IF(EL34="","",VLOOKUP(EL$3,CONFIG.!$A:$M,EL$2,FALSE))</f>
        <v/>
      </c>
      <c r="EM35" s="87" t="str">
        <f>IF(EM34="","",VLOOKUP(EM$3,CONFIG.!$A:$M,EM$2,FALSE))</f>
        <v/>
      </c>
      <c r="EN35" s="87" t="str">
        <f>IF(EN34="","",VLOOKUP(EN$3,CONFIG.!$A:$M,EN$2,FALSE))</f>
        <v/>
      </c>
      <c r="EO35" s="87" t="str">
        <f>IF(EO34="","",VLOOKUP(EO$3,CONFIG.!$A:$M,EO$2,FALSE))</f>
        <v/>
      </c>
      <c r="EP35" s="87" t="str">
        <f>IF(EP34="","",VLOOKUP(EP$3,CONFIG.!$A:$M,EP$2,FALSE))</f>
        <v/>
      </c>
      <c r="EQ35" s="87" t="str">
        <f>IF(EQ34="","",VLOOKUP(EQ$3,CONFIG.!$A:$M,EQ$2,FALSE))</f>
        <v/>
      </c>
      <c r="ER35" s="87" t="str">
        <f>IF(ER34="","",VLOOKUP(ER$3,CONFIG.!$A:$M,ER$2,FALSE))</f>
        <v/>
      </c>
      <c r="ES35" s="87" t="str">
        <f>IF(ES34="","",VLOOKUP(ES$3,CONFIG.!$A:$M,ES$2,FALSE))</f>
        <v/>
      </c>
      <c r="ET35" s="87" t="str">
        <f>IF(ET34="","",VLOOKUP(ET$3,CONFIG.!$A:$M,ET$2,FALSE))</f>
        <v/>
      </c>
      <c r="EU35" s="87" t="str">
        <f>IF(EU34="","",VLOOKUP(EU$3,CONFIG.!$A:$M,EU$2,FALSE))</f>
        <v/>
      </c>
      <c r="EV35" s="87" t="str">
        <f>IF(EV34="","",VLOOKUP(EV$3,CONFIG.!$A:$M,EV$2,FALSE))</f>
        <v/>
      </c>
      <c r="EW35" s="87" t="str">
        <f>IF(EW34="","",VLOOKUP(EW$3,CONFIG.!$A:$M,EW$2,FALSE))</f>
        <v/>
      </c>
      <c r="EX35" s="87" t="str">
        <f>IF(EX34="","",VLOOKUP(EX$3,CONFIG.!$A:$M,EX$2,FALSE))</f>
        <v/>
      </c>
      <c r="EY35" s="87" t="str">
        <f>IF(EY34="","",VLOOKUP(EY$3,CONFIG.!$A:$M,EY$2,FALSE))</f>
        <v/>
      </c>
      <c r="EZ35" s="87" t="str">
        <f>IF(EZ34="","",VLOOKUP(EZ$3,CONFIG.!$A:$M,EZ$2,FALSE))</f>
        <v/>
      </c>
      <c r="FA35" s="87" t="str">
        <f>IF(FA34="","",VLOOKUP(FA$3,CONFIG.!$A:$M,FA$2,FALSE))</f>
        <v/>
      </c>
      <c r="FB35" s="87" t="str">
        <f>IF(FB34="","",VLOOKUP(FB$3,CONFIG.!$A:$M,FB$2,FALSE))</f>
        <v/>
      </c>
      <c r="FC35" s="88" t="str">
        <f>IF(FC34="","",VLOOKUP(FC$3,CONFIG.!$A:$M,FC$2,FALSE))</f>
        <v/>
      </c>
      <c r="FD35" s="86" t="str">
        <f>IF(FD34="","",VLOOKUP(FD$3,CONFIG.!$A:$M,FD$2,FALSE))</f>
        <v/>
      </c>
      <c r="FE35" s="87" t="str">
        <f>IF(FE34="","",VLOOKUP(FE$3,CONFIG.!$A:$M,FE$2,FALSE))</f>
        <v>Pulvérisation</v>
      </c>
      <c r="FF35" s="87" t="str">
        <f>IF(FF34="","",VLOOKUP(FF$3,CONFIG.!$A:$M,FF$2,FALSE))</f>
        <v/>
      </c>
      <c r="FG35" s="87" t="str">
        <f>IF(FG34="","",VLOOKUP(FG$3,CONFIG.!$A:$M,FG$2,FALSE))</f>
        <v/>
      </c>
      <c r="FH35" s="87" t="str">
        <f>IF(FH34="","",VLOOKUP(FH$3,CONFIG.!$A:$M,FH$2,FALSE))</f>
        <v/>
      </c>
      <c r="FI35" s="87" t="str">
        <f>IF(FI34="","",VLOOKUP(FI$3,CONFIG.!$A:$M,FI$2,FALSE))</f>
        <v/>
      </c>
      <c r="FJ35" s="87" t="str">
        <f>IF(FJ34="","",VLOOKUP(FJ$3,CONFIG.!$A:$M,FJ$2,FALSE))</f>
        <v/>
      </c>
      <c r="FK35" s="87" t="str">
        <f>IF(FK34="","",VLOOKUP(FK$3,CONFIG.!$A:$M,FK$2,FALSE))</f>
        <v/>
      </c>
      <c r="FL35" s="87" t="str">
        <f>IF(FL34="","",VLOOKUP(FL$3,CONFIG.!$A:$M,FL$2,FALSE))</f>
        <v/>
      </c>
      <c r="FM35" s="87" t="str">
        <f>IF(FM34="","",VLOOKUP(FM$3,CONFIG.!$A:$M,FM$2,FALSE))</f>
        <v/>
      </c>
      <c r="FN35" s="87" t="str">
        <f>IF(FN34="","",VLOOKUP(FN$3,CONFIG.!$A:$M,FN$2,FALSE))</f>
        <v/>
      </c>
      <c r="FO35" s="87" t="str">
        <f>IF(FO34="","",VLOOKUP(FO$3,CONFIG.!$A:$M,FO$2,FALSE))</f>
        <v/>
      </c>
      <c r="FP35" s="87" t="str">
        <f>IF(FP34="","",VLOOKUP(FP$3,CONFIG.!$A:$M,FP$2,FALSE))</f>
        <v/>
      </c>
      <c r="FQ35" s="87" t="str">
        <f>IF(FQ34="","",VLOOKUP(FQ$3,CONFIG.!$A:$M,FQ$2,FALSE))</f>
        <v/>
      </c>
      <c r="FR35" s="87" t="str">
        <f>IF(FR34="","",VLOOKUP(FR$3,CONFIG.!$A:$M,FR$2,FALSE))</f>
        <v/>
      </c>
      <c r="FS35" s="87" t="str">
        <f>IF(FS34="","",VLOOKUP(FS$3,CONFIG.!$A:$M,FS$2,FALSE))</f>
        <v/>
      </c>
      <c r="FT35" s="87" t="str">
        <f>IF(FT34="","",VLOOKUP(FT$3,CONFIG.!$A:$M,FT$2,FALSE))</f>
        <v/>
      </c>
      <c r="FU35" s="87" t="str">
        <f>IF(FU34="","",VLOOKUP(FU$3,CONFIG.!$A:$M,FU$2,FALSE))</f>
        <v/>
      </c>
      <c r="FV35" s="87" t="str">
        <f>IF(FV34="","",VLOOKUP(FV$3,CONFIG.!$A:$M,FV$2,FALSE))</f>
        <v/>
      </c>
      <c r="FW35" s="87" t="str">
        <f>IF(FW34="","",VLOOKUP(FW$3,CONFIG.!$A:$M,FW$2,FALSE))</f>
        <v/>
      </c>
      <c r="FX35" s="87" t="str">
        <f>IF(FX34="","",VLOOKUP(FX$3,CONFIG.!$A:$M,FX$2,FALSE))</f>
        <v/>
      </c>
      <c r="FY35" s="87" t="str">
        <f>IF(FY34="","",VLOOKUP(FY$3,CONFIG.!$A:$M,FY$2,FALSE))</f>
        <v/>
      </c>
      <c r="FZ35" s="87" t="str">
        <f>IF(FZ34="","",VLOOKUP(FZ$3,CONFIG.!$A:$M,FZ$2,FALSE))</f>
        <v/>
      </c>
      <c r="GA35" s="87" t="str">
        <f>IF(GA34="","",VLOOKUP(GA$3,CONFIG.!$A:$M,GA$2,FALSE))</f>
        <v/>
      </c>
      <c r="GB35" s="87" t="str">
        <f>IF(GB34="","",VLOOKUP(GB$3,CONFIG.!$A:$M,GB$2,FALSE))</f>
        <v/>
      </c>
      <c r="GC35" s="87" t="str">
        <f>IF(GC34="","",VLOOKUP(GC$3,CONFIG.!$A:$M,GC$2,FALSE))</f>
        <v/>
      </c>
      <c r="GD35" s="87" t="str">
        <f>IF(GD34="","",VLOOKUP(GD$3,CONFIG.!$A:$M,GD$2,FALSE))</f>
        <v/>
      </c>
      <c r="GE35" s="87" t="str">
        <f>IF(GE34="","",VLOOKUP(GE$3,CONFIG.!$A:$M,GE$2,FALSE))</f>
        <v/>
      </c>
      <c r="GF35" s="87" t="str">
        <f>IF(GF34="","",VLOOKUP(GF$3,CONFIG.!$A:$M,GF$2,FALSE))</f>
        <v/>
      </c>
      <c r="GG35" s="87" t="str">
        <f>IF(GG34="","",VLOOKUP(GG$3,CONFIG.!$A:$M,GG$2,FALSE))</f>
        <v/>
      </c>
      <c r="GH35" s="87" t="str">
        <f>IF(GH34="","",VLOOKUP(GH$3,CONFIG.!$A:$M,GH$2,FALSE))</f>
        <v/>
      </c>
      <c r="GI35" s="87" t="str">
        <f>IF(GI34="","",VLOOKUP(GI$3,CONFIG.!$A:$M,GI$2,FALSE))</f>
        <v/>
      </c>
      <c r="GJ35" s="87" t="str">
        <f>IF(GJ34="","",VLOOKUP(GJ$3,CONFIG.!$A:$M,GJ$2,FALSE))</f>
        <v/>
      </c>
      <c r="GK35" s="87" t="str">
        <f>IF(GK34="","",VLOOKUP(GK$3,CONFIG.!$A:$M,GK$2,FALSE))</f>
        <v/>
      </c>
      <c r="GL35" s="88" t="str">
        <f>IF(GL34="","",VLOOKUP(GL$3,CONFIG.!$A:$M,GL$2,FALSE))</f>
        <v/>
      </c>
      <c r="GM35" s="86" t="str">
        <f>IF(GM34="","",VLOOKUP(GM$3,CONFIG.!$A:$M,GM$2,FALSE))</f>
        <v>Brillant</v>
      </c>
      <c r="GN35" s="87" t="str">
        <f>IF(GN34="","",VLOOKUP(GN$3,CONFIG.!$A:$M,GN$2,FALSE))</f>
        <v>Mat</v>
      </c>
      <c r="GO35" s="87" t="str">
        <f>IF(GO34="","",VLOOKUP(GO$3,CONFIG.!$A:$M,GO$2,FALSE))</f>
        <v>Satiné</v>
      </c>
      <c r="GP35" s="87" t="str">
        <f>IF(GP34="","",VLOOKUP(GP$3,CONFIG.!$A:$M,GP$2,FALSE))</f>
        <v/>
      </c>
      <c r="GQ35" s="87" t="str">
        <f>IF(GQ34="","",VLOOKUP(GQ$3,CONFIG.!$A:$M,GQ$2,FALSE))</f>
        <v/>
      </c>
      <c r="GR35" s="87" t="str">
        <f>IF(GR34="","",VLOOKUP(GR$3,CONFIG.!$A:$M,GR$2,FALSE))</f>
        <v/>
      </c>
      <c r="GS35" s="87" t="str">
        <f>IF(GS34="","",VLOOKUP(GS$3,CONFIG.!$A:$M,GS$2,FALSE))</f>
        <v/>
      </c>
      <c r="GT35" s="87" t="str">
        <f>IF(GT34="","",VLOOKUP(GT$3,CONFIG.!$A:$M,GT$2,FALSE))</f>
        <v/>
      </c>
      <c r="GU35" s="87" t="str">
        <f>IF(GU34="","",VLOOKUP(GU$3,CONFIG.!$A:$M,GU$2,FALSE))</f>
        <v/>
      </c>
      <c r="GV35" s="87" t="str">
        <f>IF(GV34="","",VLOOKUP(GV$3,CONFIG.!$A:$M,GV$2,FALSE))</f>
        <v/>
      </c>
      <c r="GW35" s="87" t="str">
        <f>IF(GW34="","",VLOOKUP(GW$3,CONFIG.!$A:$M,GW$2,FALSE))</f>
        <v/>
      </c>
      <c r="GX35" s="87" t="str">
        <f>IF(GX34="","",VLOOKUP(GX$3,CONFIG.!$A:$M,GX$2,FALSE))</f>
        <v/>
      </c>
      <c r="GY35" s="87" t="str">
        <f>IF(GY34="","",VLOOKUP(GY$3,CONFIG.!$A:$M,GY$2,FALSE))</f>
        <v/>
      </c>
      <c r="GZ35" s="87" t="str">
        <f>IF(GZ34="","",VLOOKUP(GZ$3,CONFIG.!$A:$M,GZ$2,FALSE))</f>
        <v/>
      </c>
      <c r="HA35" s="87" t="str">
        <f>IF(HA34="","",VLOOKUP(HA$3,CONFIG.!$A:$M,HA$2,FALSE))</f>
        <v/>
      </c>
      <c r="HB35" s="87" t="str">
        <f>IF(HB34="","",VLOOKUP(HB$3,CONFIG.!$A:$M,HB$2,FALSE))</f>
        <v/>
      </c>
      <c r="HC35" s="87" t="str">
        <f>IF(HC34="","",VLOOKUP(HC$3,CONFIG.!$A:$M,HC$2,FALSE))</f>
        <v/>
      </c>
      <c r="HD35" s="87" t="str">
        <f>IF(HD34="","",VLOOKUP(HD$3,CONFIG.!$A:$M,HD$2,FALSE))</f>
        <v/>
      </c>
      <c r="HE35" s="87" t="str">
        <f>IF(HE34="","",VLOOKUP(HE$3,CONFIG.!$A:$M,HE$2,FALSE))</f>
        <v/>
      </c>
      <c r="HF35" s="87" t="str">
        <f>IF(HF34="","",VLOOKUP(HF$3,CONFIG.!$A:$M,HF$2,FALSE))</f>
        <v/>
      </c>
      <c r="HG35" s="87" t="str">
        <f>IF(HG34="","",VLOOKUP(HG$3,CONFIG.!$A:$M,HG$2,FALSE))</f>
        <v/>
      </c>
      <c r="HH35" s="87" t="str">
        <f>IF(HH34="","",VLOOKUP(HH$3,CONFIG.!$A:$M,HH$2,FALSE))</f>
        <v/>
      </c>
      <c r="HI35" s="87" t="str">
        <f>IF(HI34="","",VLOOKUP(HI$3,CONFIG.!$A:$M,HI$2,FALSE))</f>
        <v/>
      </c>
      <c r="HJ35" s="87" t="str">
        <f>IF(HJ34="","",VLOOKUP(HJ$3,CONFIG.!$A:$M,HJ$2,FALSE))</f>
        <v/>
      </c>
      <c r="HK35" s="87" t="str">
        <f>IF(HK34="","",VLOOKUP(HK$3,CONFIG.!$A:$M,HK$2,FALSE))</f>
        <v/>
      </c>
      <c r="HL35" s="87" t="str">
        <f>IF(HL34="","",VLOOKUP(HL$3,CONFIG.!$A:$M,HL$2,FALSE))</f>
        <v/>
      </c>
      <c r="HM35" s="87" t="str">
        <f>IF(HM34="","",VLOOKUP(HM$3,CONFIG.!$A:$M,HM$2,FALSE))</f>
        <v/>
      </c>
      <c r="HN35" s="87" t="str">
        <f>IF(HN34="","",VLOOKUP(HN$3,CONFIG.!$A:$M,HN$2,FALSE))</f>
        <v/>
      </c>
      <c r="HO35" s="87" t="str">
        <f>IF(HO34="","",VLOOKUP(HO$3,CONFIG.!$A:$M,HO$2,FALSE))</f>
        <v/>
      </c>
      <c r="HP35" s="87" t="str">
        <f>IF(HP34="","",VLOOKUP(HP$3,CONFIG.!$A:$M,HP$2,FALSE))</f>
        <v/>
      </c>
      <c r="HQ35" s="87" t="str">
        <f>IF(HQ34="","",VLOOKUP(HQ$3,CONFIG.!$A:$M,HQ$2,FALSE))</f>
        <v/>
      </c>
      <c r="HR35" s="87" t="str">
        <f>IF(HR34="","",VLOOKUP(HR$3,CONFIG.!$A:$M,HR$2,FALSE))</f>
        <v/>
      </c>
      <c r="HS35" s="87" t="str">
        <f>IF(HS34="","",VLOOKUP(HS$3,CONFIG.!$A:$M,HS$2,FALSE))</f>
        <v/>
      </c>
      <c r="HT35" s="87" t="str">
        <f>IF(HT34="","",VLOOKUP(HT$3,CONFIG.!$A:$M,HT$2,FALSE))</f>
        <v/>
      </c>
      <c r="HU35" s="88" t="str">
        <f>IF(HU34="","",VLOOKUP(HU$3,CONFIG.!$A:$M,HU$2,FALSE))</f>
        <v/>
      </c>
      <c r="HV35" s="86" t="str">
        <f>IF(HV34="","",VLOOKUP(HV$3,CONFIG.!$A:$M,HV$2,FALSE))</f>
        <v>Couleurs / Teintes</v>
      </c>
      <c r="HW35" s="87" t="str">
        <f>IF(HW34="","",VLOOKUP(HW$3,CONFIG.!$A:$M,HW$2,FALSE))</f>
        <v>Fluo / Photoluminescent</v>
      </c>
      <c r="HX35" s="87" t="str">
        <f>IF(HX34="","",VLOOKUP(HX$3,CONFIG.!$A:$M,HX$2,FALSE))</f>
        <v>Monocouche teinté</v>
      </c>
      <c r="HY35" s="87" t="str">
        <f>IF(HY34="","",VLOOKUP(HY$3,CONFIG.!$A:$M,HY$2,FALSE))</f>
        <v/>
      </c>
      <c r="HZ35" s="87" t="str">
        <f>IF(HZ34="","",VLOOKUP(HZ$3,CONFIG.!$A:$M,HZ$2,FALSE))</f>
        <v/>
      </c>
      <c r="IA35" s="87" t="str">
        <f>IF(IA34="","",VLOOKUP(IA$3,CONFIG.!$A:$M,IA$2,FALSE))</f>
        <v/>
      </c>
      <c r="IB35" s="87" t="str">
        <f>IF(IB34="","",VLOOKUP(IB$3,CONFIG.!$A:$M,IB$2,FALSE))</f>
        <v/>
      </c>
      <c r="IC35" s="87" t="str">
        <f>IF(IC34="","",VLOOKUP(IC$3,CONFIG.!$A:$M,IC$2,FALSE))</f>
        <v>Vernis incolore</v>
      </c>
      <c r="ID35" s="87" t="str">
        <f>IF(ID34="","",VLOOKUP(ID$3,CONFIG.!$A:$M,ID$2,FALSE))</f>
        <v/>
      </c>
      <c r="IE35" s="87" t="str">
        <f>IF(IE34="","",VLOOKUP(IE$3,CONFIG.!$A:$M,IE$2,FALSE))</f>
        <v/>
      </c>
      <c r="IF35" s="87" t="str">
        <f>IF(IF34="","",VLOOKUP(IF$3,CONFIG.!$A:$M,IF$2,FALSE))</f>
        <v/>
      </c>
      <c r="IG35" s="87" t="str">
        <f>IF(IG34="","",VLOOKUP(IG$3,CONFIG.!$A:$M,IG$2,FALSE))</f>
        <v/>
      </c>
      <c r="IH35" s="87" t="str">
        <f>IF(IH34="","",VLOOKUP(IH$3,CONFIG.!$A:$M,IH$2,FALSE))</f>
        <v/>
      </c>
      <c r="II35" s="87" t="str">
        <f>IF(II34="","",VLOOKUP(II$3,CONFIG.!$A:$M,II$2,FALSE))</f>
        <v/>
      </c>
      <c r="IJ35" s="87" t="str">
        <f>IF(IJ34="","",VLOOKUP(IJ$3,CONFIG.!$A:$M,IJ$2,FALSE))</f>
        <v/>
      </c>
      <c r="IK35" s="87" t="str">
        <f>IF(IK34="","",VLOOKUP(IK$3,CONFIG.!$A:$M,IK$2,FALSE))</f>
        <v/>
      </c>
      <c r="IL35" s="87" t="str">
        <f>IF(IL34="","",VLOOKUP(IL$3,CONFIG.!$A:$M,IL$2,FALSE))</f>
        <v/>
      </c>
      <c r="IM35" s="87" t="str">
        <f>IF(IM34="","",VLOOKUP(IM$3,CONFIG.!$A:$M,IM$2,FALSE))</f>
        <v/>
      </c>
      <c r="IN35" s="87" t="str">
        <f>IF(IN34="","",VLOOKUP(IN$3,CONFIG.!$A:$M,IN$2,FALSE))</f>
        <v/>
      </c>
      <c r="IO35" s="87" t="str">
        <f>IF(IO34="","",VLOOKUP(IO$3,CONFIG.!$A:$M,IO$2,FALSE))</f>
        <v/>
      </c>
      <c r="IP35" s="87" t="str">
        <f>IF(IP34="","",VLOOKUP(IP$3,CONFIG.!$A:$M,IP$2,FALSE))</f>
        <v/>
      </c>
      <c r="IQ35" s="87" t="str">
        <f>IF(IQ34="","",VLOOKUP(IQ$3,CONFIG.!$A:$M,IQ$2,FALSE))</f>
        <v/>
      </c>
      <c r="IR35" s="87" t="str">
        <f>IF(IR34="","",VLOOKUP(IR$3,CONFIG.!$A:$M,IR$2,FALSE))</f>
        <v/>
      </c>
      <c r="IS35" s="87" t="str">
        <f>IF(IS34="","",VLOOKUP(IS$3,CONFIG.!$A:$M,IS$2,FALSE))</f>
        <v/>
      </c>
      <c r="IT35" s="87" t="str">
        <f>IF(IT34="","",VLOOKUP(IT$3,CONFIG.!$A:$M,IT$2,FALSE))</f>
        <v/>
      </c>
      <c r="IU35" s="87" t="str">
        <f>IF(IU34="","",VLOOKUP(IU$3,CONFIG.!$A:$M,IU$2,FALSE))</f>
        <v/>
      </c>
      <c r="IV35" s="87" t="str">
        <f>IF(IV34="","",VLOOKUP(IV$3,CONFIG.!$A:$M,IV$2,FALSE))</f>
        <v/>
      </c>
      <c r="IW35" s="87" t="str">
        <f>IF(IW34="","",VLOOKUP(IW$3,CONFIG.!$A:$M,IW$2,FALSE))</f>
        <v/>
      </c>
      <c r="IX35" s="87" t="str">
        <f>IF(IX34="","",VLOOKUP(IX$3,CONFIG.!$A:$M,IX$2,FALSE))</f>
        <v/>
      </c>
      <c r="IY35" s="87" t="str">
        <f>IF(IY34="","",VLOOKUP(IY$3,CONFIG.!$A:$M,IY$2,FALSE))</f>
        <v/>
      </c>
      <c r="IZ35" s="87" t="str">
        <f>IF(IZ34="","",VLOOKUP(IZ$3,CONFIG.!$A:$M,IZ$2,FALSE))</f>
        <v/>
      </c>
      <c r="JA35" s="87" t="str">
        <f>IF(JA34="","",VLOOKUP(JA$3,CONFIG.!$A:$M,JA$2,FALSE))</f>
        <v/>
      </c>
      <c r="JB35" s="87" t="str">
        <f>IF(JB34="","",VLOOKUP(JB$3,CONFIG.!$A:$M,JB$2,FALSE))</f>
        <v/>
      </c>
      <c r="JC35" s="87" t="str">
        <f>IF(JC34="","",VLOOKUP(JC$3,CONFIG.!$A:$M,JC$2,FALSE))</f>
        <v/>
      </c>
      <c r="JD35" s="88" t="str">
        <f>IF(JD34="","",VLOOKUP(JD$3,CONFIG.!$A:$M,JD$2,FALSE))</f>
        <v/>
      </c>
      <c r="JE35" s="86" t="str">
        <f>IF(JE34="","",VLOOKUP(JE$3,CONFIG.!$A:$M,JE$2,FALSE))</f>
        <v/>
      </c>
      <c r="JF35" s="87" t="str">
        <f>IF(JF34="","",VLOOKUP(JF$3,CONFIG.!$A:$M,JF$2,FALSE))</f>
        <v/>
      </c>
      <c r="JG35" s="87" t="str">
        <f>IF(JG34="","",VLOOKUP(JG$3,CONFIG.!$A:$M,JG$2,FALSE))</f>
        <v/>
      </c>
      <c r="JH35" s="87" t="str">
        <f>IF(JH34="","",VLOOKUP(JH$3,CONFIG.!$A:$M,JH$2,FALSE))</f>
        <v/>
      </c>
      <c r="JI35" s="87" t="str">
        <f>IF(JI34="","",VLOOKUP(JI$3,CONFIG.!$A:$M,JI$2,FALSE))</f>
        <v/>
      </c>
      <c r="JJ35" s="87" t="str">
        <f>IF(JJ34="","",VLOOKUP(JJ$3,CONFIG.!$A:$M,JJ$2,FALSE))</f>
        <v/>
      </c>
      <c r="JK35" s="87" t="str">
        <f>IF(JK34="","",VLOOKUP(JK$3,CONFIG.!$A:$M,JK$2,FALSE))</f>
        <v/>
      </c>
      <c r="JL35" s="87" t="str">
        <f>IF(JL34="","",VLOOKUP(JL$3,CONFIG.!$A:$M,JL$2,FALSE))</f>
        <v/>
      </c>
      <c r="JM35" s="87" t="str">
        <f>IF(JM34="","",VLOOKUP(JM$3,CONFIG.!$A:$M,JM$2,FALSE))</f>
        <v/>
      </c>
      <c r="JN35" s="87" t="str">
        <f>IF(JN34="","",VLOOKUP(JN$3,CONFIG.!$A:$M,JN$2,FALSE))</f>
        <v/>
      </c>
      <c r="JO35" s="87" t="str">
        <f>IF(JO34="","",VLOOKUP(JO$3,CONFIG.!$A:$M,JO$2,FALSE))</f>
        <v/>
      </c>
      <c r="JP35" s="87" t="str">
        <f>IF(JP34="","",VLOOKUP(JP$3,CONFIG.!$A:$M,JP$2,FALSE))</f>
        <v/>
      </c>
      <c r="JQ35" s="87" t="str">
        <f>IF(JQ34="","",VLOOKUP(JQ$3,CONFIG.!$A:$M,JQ$2,FALSE))</f>
        <v/>
      </c>
      <c r="JR35" s="87" t="str">
        <f>IF(JR34="","",VLOOKUP(JR$3,CONFIG.!$A:$M,JR$2,FALSE))</f>
        <v/>
      </c>
      <c r="JS35" s="87" t="str">
        <f>IF(JS34="","",VLOOKUP(JS$3,CONFIG.!$A:$M,JS$2,FALSE))</f>
        <v/>
      </c>
      <c r="JT35" s="87" t="str">
        <f>IF(JT34="","",VLOOKUP(JT$3,CONFIG.!$A:$M,JT$2,FALSE))</f>
        <v/>
      </c>
      <c r="JU35" s="87" t="str">
        <f>IF(JU34="","",VLOOKUP(JU$3,CONFIG.!$A:$M,JU$2,FALSE))</f>
        <v/>
      </c>
      <c r="JV35" s="87" t="str">
        <f>IF(JV34="","",VLOOKUP(JV$3,CONFIG.!$A:$M,JV$2,FALSE))</f>
        <v/>
      </c>
      <c r="JW35" s="87" t="str">
        <f>IF(JW34="","",VLOOKUP(JW$3,CONFIG.!$A:$M,JW$2,FALSE))</f>
        <v/>
      </c>
      <c r="JX35" s="87" t="str">
        <f>IF(JX34="","",VLOOKUP(JX$3,CONFIG.!$A:$M,JX$2,FALSE))</f>
        <v/>
      </c>
      <c r="JY35" s="87" t="str">
        <f>IF(JY34="","",VLOOKUP(JY$3,CONFIG.!$A:$M,JY$2,FALSE))</f>
        <v/>
      </c>
      <c r="JZ35" s="87" t="str">
        <f>IF(JZ34="","",VLOOKUP(JZ$3,CONFIG.!$A:$M,JZ$2,FALSE))</f>
        <v/>
      </c>
      <c r="KA35" s="87" t="str">
        <f>IF(KA34="","",VLOOKUP(KA$3,CONFIG.!$A:$M,KA$2,FALSE))</f>
        <v/>
      </c>
      <c r="KB35" s="87" t="str">
        <f>IF(KB34="","",VLOOKUP(KB$3,CONFIG.!$A:$M,KB$2,FALSE))</f>
        <v/>
      </c>
      <c r="KC35" s="87" t="str">
        <f>IF(KC34="","",VLOOKUP(KC$3,CONFIG.!$A:$M,KC$2,FALSE))</f>
        <v/>
      </c>
      <c r="KD35" s="87" t="str">
        <f>IF(KD34="","",VLOOKUP(KD$3,CONFIG.!$A:$M,KD$2,FALSE))</f>
        <v/>
      </c>
      <c r="KE35" s="87" t="str">
        <f>IF(KE34="","",VLOOKUP(KE$3,CONFIG.!$A:$M,KE$2,FALSE))</f>
        <v/>
      </c>
      <c r="KF35" s="87" t="str">
        <f>IF(KF34="","",VLOOKUP(KF$3,CONFIG.!$A:$M,KF$2,FALSE))</f>
        <v/>
      </c>
      <c r="KG35" s="87" t="str">
        <f>IF(KG34="","",VLOOKUP(KG$3,CONFIG.!$A:$M,KG$2,FALSE))</f>
        <v/>
      </c>
      <c r="KH35" s="87" t="str">
        <f>IF(KH34="","",VLOOKUP(KH$3,CONFIG.!$A:$M,KH$2,FALSE))</f>
        <v/>
      </c>
      <c r="KI35" s="87" t="str">
        <f>IF(KI34="","",VLOOKUP(KI$3,CONFIG.!$A:$M,KI$2,FALSE))</f>
        <v/>
      </c>
      <c r="KJ35" s="87" t="str">
        <f>IF(KJ34="","",VLOOKUP(KJ$3,CONFIG.!$A:$M,KJ$2,FALSE))</f>
        <v/>
      </c>
      <c r="KK35" s="87" t="str">
        <f>IF(KK34="","",VLOOKUP(KK$3,CONFIG.!$A:$M,KK$2,FALSE))</f>
        <v/>
      </c>
      <c r="KL35" s="87" t="str">
        <f>IF(KL34="","",VLOOKUP(KL$3,CONFIG.!$A:$M,KL$2,FALSE))</f>
        <v/>
      </c>
      <c r="KM35" s="88" t="str">
        <f>IF(KM34="","",VLOOKUP(KM$3,CONFIG.!$A:$M,KM$2,FALSE))</f>
        <v/>
      </c>
      <c r="KN35" s="86" t="str">
        <f>IF(KN34="","",VLOOKUP(KN$3,CONFIG.!$A:$M,KN$2,FALSE))</f>
        <v/>
      </c>
      <c r="KO35" s="87" t="str">
        <f>IF(KO34="","",VLOOKUP(KO$3,CONFIG.!$A:$M,KO$2,FALSE))</f>
        <v/>
      </c>
      <c r="KP35" s="87" t="str">
        <f>IF(KP34="","",VLOOKUP(KP$3,CONFIG.!$A:$M,KP$2,FALSE))</f>
        <v/>
      </c>
      <c r="KQ35" s="87" t="str">
        <f>IF(KQ34="","",VLOOKUP(KQ$3,CONFIG.!$A:$M,KQ$2,FALSE))</f>
        <v/>
      </c>
      <c r="KR35" s="87" t="str">
        <f>IF(KR34="","",VLOOKUP(KR$3,CONFIG.!$A:$M,KR$2,FALSE))</f>
        <v/>
      </c>
      <c r="KS35" s="87" t="str">
        <f>IF(KS34="","",VLOOKUP(KS$3,CONFIG.!$A:$M,KS$2,FALSE))</f>
        <v/>
      </c>
      <c r="KT35" s="87" t="str">
        <f>IF(KT34="","",VLOOKUP(KT$3,CONFIG.!$A:$M,KT$2,FALSE))</f>
        <v/>
      </c>
      <c r="KU35" s="87" t="str">
        <f>IF(KU34="","",VLOOKUP(KU$3,CONFIG.!$A:$M,KU$2,FALSE))</f>
        <v/>
      </c>
      <c r="KV35" s="87" t="str">
        <f>IF(KV34="","",VLOOKUP(KV$3,CONFIG.!$A:$M,KV$2,FALSE))</f>
        <v/>
      </c>
      <c r="KW35" s="87" t="str">
        <f>IF(KW34="","",VLOOKUP(KW$3,CONFIG.!$A:$M,KW$2,FALSE))</f>
        <v/>
      </c>
      <c r="KX35" s="87" t="str">
        <f>IF(KX34="","",VLOOKUP(KX$3,CONFIG.!$A:$M,KX$2,FALSE))</f>
        <v/>
      </c>
      <c r="KY35" s="87" t="str">
        <f>IF(KY34="","",VLOOKUP(KY$3,CONFIG.!$A:$M,KY$2,FALSE))</f>
        <v/>
      </c>
      <c r="KZ35" s="87" t="str">
        <f>IF(KZ34="","",VLOOKUP(KZ$3,CONFIG.!$A:$M,KZ$2,FALSE))</f>
        <v/>
      </c>
      <c r="LA35" s="87" t="str">
        <f>IF(LA34="","",VLOOKUP(LA$3,CONFIG.!$A:$M,LA$2,FALSE))</f>
        <v/>
      </c>
      <c r="LB35" s="87" t="str">
        <f>IF(LB34="","",VLOOKUP(LB$3,CONFIG.!$A:$M,LB$2,FALSE))</f>
        <v/>
      </c>
      <c r="LC35" s="87" t="str">
        <f>IF(LC34="","",VLOOKUP(LC$3,CONFIG.!$A:$M,LC$2,FALSE))</f>
        <v/>
      </c>
      <c r="LD35" s="87" t="str">
        <f>IF(LD34="","",VLOOKUP(LD$3,CONFIG.!$A:$M,LD$2,FALSE))</f>
        <v/>
      </c>
      <c r="LE35" s="87" t="str">
        <f>IF(LE34="","",VLOOKUP(LE$3,CONFIG.!$A:$M,LE$2,FALSE))</f>
        <v/>
      </c>
      <c r="LF35" s="87" t="str">
        <f>IF(LF34="","",VLOOKUP(LF$3,CONFIG.!$A:$M,LF$2,FALSE))</f>
        <v/>
      </c>
      <c r="LG35" s="87" t="str">
        <f>IF(LG34="","",VLOOKUP(LG$3,CONFIG.!$A:$M,LG$2,FALSE))</f>
        <v/>
      </c>
      <c r="LH35" s="87" t="str">
        <f>IF(LH34="","",VLOOKUP(LH$3,CONFIG.!$A:$M,LH$2,FALSE))</f>
        <v/>
      </c>
      <c r="LI35" s="87" t="str">
        <f>IF(LI34="","",VLOOKUP(LI$3,CONFIG.!$A:$M,LI$2,FALSE))</f>
        <v/>
      </c>
      <c r="LJ35" s="87" t="str">
        <f>IF(LJ34="","",VLOOKUP(LJ$3,CONFIG.!$A:$M,LJ$2,FALSE))</f>
        <v/>
      </c>
      <c r="LK35" s="87" t="str">
        <f>IF(LK34="","",VLOOKUP(LK$3,CONFIG.!$A:$M,LK$2,FALSE))</f>
        <v/>
      </c>
      <c r="LL35" s="87" t="str">
        <f>IF(LL34="","",VLOOKUP(LL$3,CONFIG.!$A:$M,LL$2,FALSE))</f>
        <v/>
      </c>
      <c r="LM35" s="87" t="str">
        <f>IF(LM34="","",VLOOKUP(LM$3,CONFIG.!$A:$M,LM$2,FALSE))</f>
        <v/>
      </c>
      <c r="LN35" s="87" t="str">
        <f>IF(LN34="","",VLOOKUP(LN$3,CONFIG.!$A:$M,LN$2,FALSE))</f>
        <v/>
      </c>
      <c r="LO35" s="87" t="str">
        <f>IF(LO34="","",VLOOKUP(LO$3,CONFIG.!$A:$M,LO$2,FALSE))</f>
        <v/>
      </c>
      <c r="LP35" s="87" t="str">
        <f>IF(LP34="","",VLOOKUP(LP$3,CONFIG.!$A:$M,LP$2,FALSE))</f>
        <v/>
      </c>
      <c r="LQ35" s="87" t="str">
        <f>IF(LQ34="","",VLOOKUP(LQ$3,CONFIG.!$A:$M,LQ$2,FALSE))</f>
        <v/>
      </c>
      <c r="LR35" s="87" t="str">
        <f>IF(LR34="","",VLOOKUP(LR$3,CONFIG.!$A:$M,LR$2,FALSE))</f>
        <v/>
      </c>
      <c r="LS35" s="87" t="str">
        <f>IF(LS34="","",VLOOKUP(LS$3,CONFIG.!$A:$M,LS$2,FALSE))</f>
        <v/>
      </c>
      <c r="LT35" s="87" t="str">
        <f>IF(LT34="","",VLOOKUP(LT$3,CONFIG.!$A:$M,LT$2,FALSE))</f>
        <v/>
      </c>
      <c r="LU35" s="87" t="str">
        <f>IF(LU34="","",VLOOKUP(LU$3,CONFIG.!$A:$M,LU$2,FALSE))</f>
        <v/>
      </c>
      <c r="LV35" s="88" t="str">
        <f>IF(LV34="","",VLOOKUP(LV$3,CONFIG.!$A:$M,LV$2,FALSE))</f>
        <v/>
      </c>
      <c r="LW35" s="86" t="str">
        <f>IF(LW34="","",VLOOKUP(LW$3,CONFIG.!$A:$M,LW$2,FALSE))</f>
        <v/>
      </c>
      <c r="LX35" s="87" t="str">
        <f>IF(LX34="","",VLOOKUP(LX$3,CONFIG.!$A:$M,LX$2,FALSE))</f>
        <v/>
      </c>
      <c r="LY35" s="87" t="str">
        <f>IF(LY34="","",VLOOKUP(LY$3,CONFIG.!$A:$M,LY$2,FALSE))</f>
        <v/>
      </c>
      <c r="LZ35" s="87" t="str">
        <f>IF(LZ34="","",VLOOKUP(LZ$3,CONFIG.!$A:$M,LZ$2,FALSE))</f>
        <v/>
      </c>
      <c r="MA35" s="87" t="str">
        <f>IF(MA34="","",VLOOKUP(MA$3,CONFIG.!$A:$M,MA$2,FALSE))</f>
        <v>Soft</v>
      </c>
      <c r="MB35" s="87" t="str">
        <f>IF(MB34="","",VLOOKUP(MB$3,CONFIG.!$A:$M,MB$2,FALSE))</f>
        <v/>
      </c>
      <c r="MC35" s="87" t="str">
        <f>IF(MC34="","",VLOOKUP(MC$3,CONFIG.!$A:$M,MC$2,FALSE))</f>
        <v/>
      </c>
      <c r="MD35" s="87" t="str">
        <f>IF(MD34="","",VLOOKUP(MD$3,CONFIG.!$A:$M,MD$2,FALSE))</f>
        <v/>
      </c>
      <c r="ME35" s="87" t="str">
        <f>IF(ME34="","",VLOOKUP(ME$3,CONFIG.!$A:$M,ME$2,FALSE))</f>
        <v/>
      </c>
      <c r="MF35" s="87" t="str">
        <f>IF(MF34="","",VLOOKUP(MF$3,CONFIG.!$A:$M,MF$2,FALSE))</f>
        <v/>
      </c>
      <c r="MG35" s="87" t="str">
        <f>IF(MG34="","",VLOOKUP(MG$3,CONFIG.!$A:$M,MG$2,FALSE))</f>
        <v/>
      </c>
      <c r="MH35" s="87" t="str">
        <f>IF(MH34="","",VLOOKUP(MH$3,CONFIG.!$A:$M,MH$2,FALSE))</f>
        <v/>
      </c>
      <c r="MI35" s="87" t="str">
        <f>IF(MI34="","",VLOOKUP(MI$3,CONFIG.!$A:$M,MI$2,FALSE))</f>
        <v/>
      </c>
      <c r="MJ35" s="87" t="str">
        <f>IF(MJ34="","",VLOOKUP(MJ$3,CONFIG.!$A:$M,MJ$2,FALSE))</f>
        <v/>
      </c>
      <c r="MK35" s="87" t="str">
        <f>IF(MK34="","",VLOOKUP(MK$3,CONFIG.!$A:$M,MK$2,FALSE))</f>
        <v/>
      </c>
      <c r="ML35" s="87" t="str">
        <f>IF(ML34="","",VLOOKUP(ML$3,CONFIG.!$A:$M,ML$2,FALSE))</f>
        <v/>
      </c>
      <c r="MM35" s="87" t="str">
        <f>IF(MM34="","",VLOOKUP(MM$3,CONFIG.!$A:$M,MM$2,FALSE))</f>
        <v/>
      </c>
      <c r="MN35" s="87" t="str">
        <f>IF(MN34="","",VLOOKUP(MN$3,CONFIG.!$A:$M,MN$2,FALSE))</f>
        <v/>
      </c>
      <c r="MO35" s="87" t="str">
        <f>IF(MO34="","",VLOOKUP(MO$3,CONFIG.!$A:$M,MO$2,FALSE))</f>
        <v/>
      </c>
      <c r="MP35" s="87" t="str">
        <f>IF(MP34="","",VLOOKUP(MP$3,CONFIG.!$A:$M,MP$2,FALSE))</f>
        <v/>
      </c>
      <c r="MQ35" s="87" t="str">
        <f>IF(MQ34="","",VLOOKUP(MQ$3,CONFIG.!$A:$M,MQ$2,FALSE))</f>
        <v/>
      </c>
      <c r="MR35" s="87" t="str">
        <f>IF(MR34="","",VLOOKUP(MR$3,CONFIG.!$A:$M,MR$2,FALSE))</f>
        <v/>
      </c>
      <c r="MS35" s="87" t="str">
        <f>IF(MS34="","",VLOOKUP(MS$3,CONFIG.!$A:$M,MS$2,FALSE))</f>
        <v/>
      </c>
      <c r="MT35" s="87" t="str">
        <f>IF(MT34="","",VLOOKUP(MT$3,CONFIG.!$A:$M,MT$2,FALSE))</f>
        <v/>
      </c>
      <c r="MU35" s="87" t="str">
        <f>IF(MU34="","",VLOOKUP(MU$3,CONFIG.!$A:$M,MU$2,FALSE))</f>
        <v/>
      </c>
      <c r="MV35" s="87" t="str">
        <f>IF(MV34="","",VLOOKUP(MV$3,CONFIG.!$A:$M,MV$2,FALSE))</f>
        <v/>
      </c>
      <c r="MW35" s="87" t="str">
        <f>IF(MW34="","",VLOOKUP(MW$3,CONFIG.!$A:$M,MW$2,FALSE))</f>
        <v/>
      </c>
      <c r="MX35" s="87" t="str">
        <f>IF(MX34="","",VLOOKUP(MX$3,CONFIG.!$A:$M,MX$2,FALSE))</f>
        <v/>
      </c>
      <c r="MY35" s="87" t="str">
        <f>IF(MY34="","",VLOOKUP(MY$3,CONFIG.!$A:$M,MY$2,FALSE))</f>
        <v/>
      </c>
      <c r="MZ35" s="87" t="str">
        <f>IF(MZ34="","",VLOOKUP(MZ$3,CONFIG.!$A:$M,MZ$2,FALSE))</f>
        <v/>
      </c>
      <c r="NA35" s="87" t="str">
        <f>IF(NA34="","",VLOOKUP(NA$3,CONFIG.!$A:$M,NA$2,FALSE))</f>
        <v/>
      </c>
      <c r="NB35" s="87" t="str">
        <f>IF(NB34="","",VLOOKUP(NB$3,CONFIG.!$A:$M,NB$2,FALSE))</f>
        <v/>
      </c>
      <c r="NC35" s="87" t="str">
        <f>IF(NC34="","",VLOOKUP(NC$3,CONFIG.!$A:$M,NC$2,FALSE))</f>
        <v/>
      </c>
      <c r="ND35" s="87" t="str">
        <f>IF(ND34="","",VLOOKUP(ND$3,CONFIG.!$A:$M,ND$2,FALSE))</f>
        <v/>
      </c>
      <c r="NE35" s="88" t="str">
        <f>IF(NE34="","",VLOOKUP(NE$3,CONFIG.!$A:$M,NE$2,FALSE))</f>
        <v/>
      </c>
    </row>
    <row r="36" spans="1:370" ht="15.75" thickBot="1" x14ac:dyDescent="0.3">
      <c r="A36" s="11">
        <v>31</v>
      </c>
      <c r="B36" s="11">
        <f t="shared" ref="B36" si="95">B37</f>
        <v>16</v>
      </c>
      <c r="C36" s="11">
        <f t="shared" si="40"/>
        <v>365</v>
      </c>
      <c r="D36" s="141">
        <v>365</v>
      </c>
      <c r="E36" s="98" t="s">
        <v>67</v>
      </c>
      <c r="F36" s="98" t="s">
        <v>75</v>
      </c>
      <c r="G36" s="98" t="s">
        <v>75</v>
      </c>
      <c r="H36" s="10" t="str">
        <f t="shared" ref="H36" si="96">IF(ISERROR(HLOOKUP(H37,$T$4:$ZZ$1244,$A36+2,FALSE)=TRUE),"",HLOOKUP(H37,$T$4:$ZZ$1244,$A36+2,FALSE))</f>
        <v/>
      </c>
      <c r="I36" s="10" t="str">
        <f t="shared" ref="I36" si="97">IF(ISERROR(HLOOKUP(I37,$T$4:$ZZ$1244,$A36+2,FALSE)=TRUE),"",HLOOKUP(I37,$T$4:$ZZ$1244,$A36+2,FALSE))</f>
        <v/>
      </c>
      <c r="J36" s="10"/>
      <c r="K36" s="10" t="str">
        <f t="shared" ref="K36" si="98">IF(ISERROR(HLOOKUP(K37,$T$4:$ZZ$1244,$A36+2,FALSE)=TRUE),"",HLOOKUP(K37,$T$4:$ZZ$1244,$A36+2,FALSE))</f>
        <v/>
      </c>
      <c r="L36" s="10"/>
      <c r="M36" s="10"/>
      <c r="N36" s="10"/>
      <c r="O36" s="10"/>
      <c r="P36" s="10"/>
      <c r="Q36" s="10"/>
      <c r="R36" s="98" t="s">
        <v>68</v>
      </c>
      <c r="S36" s="98" t="s">
        <v>81</v>
      </c>
      <c r="T36" s="137" t="s">
        <v>67</v>
      </c>
      <c r="U36" s="90"/>
      <c r="V36" s="90"/>
      <c r="W36" s="90" t="s">
        <v>67</v>
      </c>
      <c r="X36" s="90"/>
      <c r="Y36" s="90"/>
      <c r="Z36" s="147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1"/>
      <c r="BC36" s="89" t="s">
        <v>75</v>
      </c>
      <c r="BD36" s="90"/>
      <c r="BE36" s="90" t="s">
        <v>69</v>
      </c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1"/>
      <c r="CL36" s="92"/>
      <c r="CM36" s="93"/>
      <c r="CN36" s="93"/>
      <c r="CO36" s="93"/>
      <c r="CP36" s="93" t="s">
        <v>60</v>
      </c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4"/>
      <c r="DU36" s="89"/>
      <c r="DV36" s="90"/>
      <c r="DW36" s="90"/>
      <c r="DX36" s="90"/>
      <c r="DY36" s="90" t="s">
        <v>68</v>
      </c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1"/>
      <c r="FD36" s="92"/>
      <c r="FE36" s="93" t="s">
        <v>60</v>
      </c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4"/>
      <c r="GM36" s="92"/>
      <c r="GN36" s="93"/>
      <c r="GO36" s="93" t="s">
        <v>60</v>
      </c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4"/>
      <c r="HV36" s="92" t="s">
        <v>60</v>
      </c>
      <c r="HW36" s="93"/>
      <c r="HX36" s="93" t="s">
        <v>60</v>
      </c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  <c r="IX36" s="93"/>
      <c r="IY36" s="93"/>
      <c r="IZ36" s="93"/>
      <c r="JA36" s="93"/>
      <c r="JB36" s="93"/>
      <c r="JC36" s="93"/>
      <c r="JD36" s="94"/>
      <c r="JE36" s="92"/>
      <c r="JF36" s="93"/>
      <c r="JG36" s="93"/>
      <c r="JH36" s="93"/>
      <c r="JI36" s="93"/>
      <c r="JJ36" s="93"/>
      <c r="JK36" s="93"/>
      <c r="JL36" s="93"/>
      <c r="JM36" s="93"/>
      <c r="JN36" s="93"/>
      <c r="JO36" s="93"/>
      <c r="JP36" s="93"/>
      <c r="JQ36" s="93"/>
      <c r="JR36" s="93"/>
      <c r="JS36" s="93"/>
      <c r="JT36" s="93"/>
      <c r="JU36" s="93"/>
      <c r="JV36" s="93"/>
      <c r="JW36" s="93"/>
      <c r="JX36" s="93"/>
      <c r="JY36" s="93"/>
      <c r="JZ36" s="93"/>
      <c r="KA36" s="93"/>
      <c r="KB36" s="93"/>
      <c r="KC36" s="93"/>
      <c r="KD36" s="93"/>
      <c r="KE36" s="93"/>
      <c r="KF36" s="93"/>
      <c r="KG36" s="93"/>
      <c r="KH36" s="93"/>
      <c r="KI36" s="93"/>
      <c r="KJ36" s="93"/>
      <c r="KK36" s="93"/>
      <c r="KL36" s="93"/>
      <c r="KM36" s="94"/>
      <c r="KN36" s="92"/>
      <c r="KO36" s="93"/>
      <c r="KP36" s="93"/>
      <c r="KQ36" s="93"/>
      <c r="KR36" s="93"/>
      <c r="KS36" s="93"/>
      <c r="KT36" s="93"/>
      <c r="KU36" s="93"/>
      <c r="KV36" s="93"/>
      <c r="KW36" s="93"/>
      <c r="KX36" s="93"/>
      <c r="KY36" s="93"/>
      <c r="KZ36" s="93"/>
      <c r="LA36" s="93"/>
      <c r="LB36" s="93"/>
      <c r="LC36" s="93"/>
      <c r="LD36" s="93"/>
      <c r="LE36" s="93"/>
      <c r="LF36" s="93"/>
      <c r="LG36" s="93"/>
      <c r="LH36" s="93"/>
      <c r="LI36" s="93"/>
      <c r="LJ36" s="93"/>
      <c r="LK36" s="93"/>
      <c r="LL36" s="93"/>
      <c r="LM36" s="93"/>
      <c r="LN36" s="93"/>
      <c r="LO36" s="93"/>
      <c r="LP36" s="93"/>
      <c r="LQ36" s="93"/>
      <c r="LR36" s="93"/>
      <c r="LS36" s="93"/>
      <c r="LT36" s="93"/>
      <c r="LU36" s="93"/>
      <c r="LV36" s="94"/>
      <c r="LW36" s="92"/>
      <c r="LX36" s="93"/>
      <c r="LY36" s="93"/>
      <c r="LZ36" s="93"/>
      <c r="MA36" s="93"/>
      <c r="MB36" s="93"/>
      <c r="MC36" s="93"/>
      <c r="MD36" s="93"/>
      <c r="ME36" s="93"/>
      <c r="MF36" s="93"/>
      <c r="MG36" s="93"/>
      <c r="MH36" s="93"/>
      <c r="MI36" s="93"/>
      <c r="MJ36" s="93"/>
      <c r="MK36" s="93"/>
      <c r="ML36" s="93"/>
      <c r="MM36" s="93"/>
      <c r="MN36" s="93"/>
      <c r="MO36" s="93"/>
      <c r="MP36" s="93"/>
      <c r="MQ36" s="93"/>
      <c r="MR36" s="93"/>
      <c r="MS36" s="93"/>
      <c r="MT36" s="93"/>
      <c r="MU36" s="93"/>
      <c r="MV36" s="93"/>
      <c r="MW36" s="93"/>
      <c r="MX36" s="93"/>
      <c r="MY36" s="93"/>
      <c r="MZ36" s="93"/>
      <c r="NA36" s="93"/>
      <c r="NB36" s="93"/>
      <c r="NC36" s="93"/>
      <c r="ND36" s="93"/>
      <c r="NE36" s="94"/>
      <c r="NF36" s="138"/>
    </row>
    <row r="37" spans="1:370" ht="15.75" hidden="1" thickBot="1" x14ac:dyDescent="0.3">
      <c r="A37" s="11">
        <v>32</v>
      </c>
      <c r="B37" s="11">
        <f t="shared" ref="B37" si="99">IF(D37="OK",1+B35,B35)</f>
        <v>16</v>
      </c>
      <c r="C37" s="11" t="str">
        <f t="shared" si="40"/>
        <v/>
      </c>
      <c r="D37" s="142" t="str">
        <f>IF(ISERROR(IF(CONCATENATE(H37,I37,J37,K37,L37,M37,N37,O37,P37,Q37)=CONCATENATE(H$5,I$5,J$5,K$5,L$5,M$5,N$5,O$5,P$5,Q$5),"OK","NON")=TRUE),"NON",IF(CONCATENATE(H37,I37,J37,K37,L37,M37,N37,O37,P37,Q37)=CONCATENATE(H$5,I$5,J$5,K$5,L$5,M$5,N$5,O$5,P$5,Q$5),"OK","NON"))</f>
        <v>OK</v>
      </c>
      <c r="E37" s="84"/>
      <c r="F37" s="84"/>
      <c r="G37" s="84"/>
      <c r="H37" s="85" t="str">
        <f t="shared" ref="H37" si="100">HLOOKUP(H$5,$T37:$AAG37,1,FALSE)</f>
        <v/>
      </c>
      <c r="I37" s="85" t="str">
        <f t="shared" si="58"/>
        <v/>
      </c>
      <c r="J37" s="85" t="str">
        <f t="shared" si="58"/>
        <v/>
      </c>
      <c r="K37" s="85" t="str">
        <f t="shared" si="58"/>
        <v/>
      </c>
      <c r="L37" s="85" t="str">
        <f t="shared" si="58"/>
        <v/>
      </c>
      <c r="M37" s="85" t="str">
        <f t="shared" si="58"/>
        <v/>
      </c>
      <c r="N37" s="85" t="str">
        <f t="shared" si="58"/>
        <v/>
      </c>
      <c r="O37" s="85" t="str">
        <f t="shared" si="58"/>
        <v/>
      </c>
      <c r="P37" s="85" t="str">
        <f t="shared" si="58"/>
        <v/>
      </c>
      <c r="Q37" s="85" t="str">
        <f t="shared" si="58"/>
        <v/>
      </c>
      <c r="R37" s="85"/>
      <c r="S37" s="84"/>
      <c r="T37" s="86" t="str">
        <f>IF(T36="","",VLOOKUP(T$3,CONFIG.!$A:$M,T$2,FALSE))</f>
        <v>Acier brut et trempé / phosphaté</v>
      </c>
      <c r="U37" s="87" t="str">
        <f>IF(U36="","",VLOOKUP(U$3,CONFIG.!$A:$M,U$2,FALSE))</f>
        <v/>
      </c>
      <c r="V37" s="87" t="str">
        <f>IF(V36="","",VLOOKUP(V$3,CONFIG.!$A:$M,V$2,FALSE))</f>
        <v/>
      </c>
      <c r="W37" s="87" t="str">
        <f>IF(W36="","",VLOOKUP(W$3,CONFIG.!$A:$M,W$2,FALSE))</f>
        <v>Acier laminé à froid, tôlerie fine / phosphaté</v>
      </c>
      <c r="X37" s="87" t="str">
        <f>IF(X36="","",VLOOKUP(X$3,CONFIG.!$A:$M,X$2,FALSE))</f>
        <v/>
      </c>
      <c r="Y37" s="87" t="str">
        <f>IF(Y36="","",VLOOKUP(Y$3,CONFIG.!$A:$M,Y$2,FALSE))</f>
        <v/>
      </c>
      <c r="Z37" s="87" t="str">
        <f>IF(Z36="","",VLOOKUP(Z$3,CONFIG.!$A:$M,Z$2,FALSE))</f>
        <v/>
      </c>
      <c r="AA37" s="87" t="str">
        <f>IF(AA36="","",VLOOKUP(AA$3,CONFIG.!$A:$M,AA$2,FALSE))</f>
        <v/>
      </c>
      <c r="AB37" s="87" t="str">
        <f>IF(AB36="","",VLOOKUP(AB$3,CONFIG.!$A:$M,AB$2,FALSE))</f>
        <v/>
      </c>
      <c r="AC37" s="87" t="str">
        <f>IF(AC36="","",VLOOKUP(AC$3,CONFIG.!$A:$M,AC$2,FALSE))</f>
        <v/>
      </c>
      <c r="AD37" s="87" t="str">
        <f>IF(AD36="","",VLOOKUP(AD$3,CONFIG.!$A:$M,AD$2,FALSE))</f>
        <v/>
      </c>
      <c r="AE37" s="87" t="str">
        <f>IF(AE36="","",VLOOKUP(AE$3,CONFIG.!$A:$M,AE$2,FALSE))</f>
        <v/>
      </c>
      <c r="AF37" s="87" t="str">
        <f>IF(AF36="","",VLOOKUP(AF$3,CONFIG.!$A:$M,AF$2,FALSE))</f>
        <v/>
      </c>
      <c r="AG37" s="87" t="str">
        <f>IF(AG36="","",VLOOKUP(AG$3,CONFIG.!$A:$M,AG$2,FALSE))</f>
        <v/>
      </c>
      <c r="AH37" s="87" t="str">
        <f>IF(AH36="","",VLOOKUP(AH$3,CONFIG.!$A:$M,AH$2,FALSE))</f>
        <v/>
      </c>
      <c r="AI37" s="87" t="str">
        <f>IF(AI36="","",VLOOKUP(AI$3,CONFIG.!$A:$M,AI$2,FALSE))</f>
        <v/>
      </c>
      <c r="AJ37" s="87" t="str">
        <f>IF(AJ36="","",VLOOKUP(AJ$3,CONFIG.!$A:$M,AJ$2,FALSE))</f>
        <v/>
      </c>
      <c r="AK37" s="87" t="str">
        <f>IF(AK36="","",VLOOKUP(AK$3,CONFIG.!$A:$M,AK$2,FALSE))</f>
        <v/>
      </c>
      <c r="AL37" s="87" t="str">
        <f>IF(AL36="","",VLOOKUP(AL$3,CONFIG.!$A:$M,AL$2,FALSE))</f>
        <v/>
      </c>
      <c r="AM37" s="87" t="str">
        <f>IF(AM36="","",VLOOKUP(AM$3,CONFIG.!$A:$M,AM$2,FALSE))</f>
        <v/>
      </c>
      <c r="AN37" s="87" t="str">
        <f>IF(AN36="","",VLOOKUP(AN$3,CONFIG.!$A:$M,AN$2,FALSE))</f>
        <v/>
      </c>
      <c r="AO37" s="87" t="str">
        <f>IF(AO36="","",VLOOKUP(AO$3,CONFIG.!$A:$M,AO$2,FALSE))</f>
        <v/>
      </c>
      <c r="AP37" s="87" t="str">
        <f>IF(AP36="","",VLOOKUP(AP$3,CONFIG.!$A:$M,AP$2,FALSE))</f>
        <v/>
      </c>
      <c r="AQ37" s="87" t="str">
        <f>IF(AQ36="","",VLOOKUP(AQ$3,CONFIG.!$A:$M,AQ$2,FALSE))</f>
        <v/>
      </c>
      <c r="AR37" s="87" t="str">
        <f>IF(AR36="","",VLOOKUP(AR$3,CONFIG.!$A:$M,AR$2,FALSE))</f>
        <v/>
      </c>
      <c r="AS37" s="87" t="str">
        <f>IF(AS36="","",VLOOKUP(AS$3,CONFIG.!$A:$M,AS$2,FALSE))</f>
        <v/>
      </c>
      <c r="AT37" s="87" t="str">
        <f>IF(AT36="","",VLOOKUP(AT$3,CONFIG.!$A:$M,AT$2,FALSE))</f>
        <v/>
      </c>
      <c r="AU37" s="87" t="str">
        <f>IF(AU36="","",VLOOKUP(AU$3,CONFIG.!$A:$M,AU$2,FALSE))</f>
        <v/>
      </c>
      <c r="AV37" s="87" t="str">
        <f>IF(AV36="","",VLOOKUP(AV$3,CONFIG.!$A:$M,AV$2,FALSE))</f>
        <v/>
      </c>
      <c r="AW37" s="87" t="str">
        <f>IF(AW36="","",VLOOKUP(AW$3,CONFIG.!$A:$M,AW$2,FALSE))</f>
        <v/>
      </c>
      <c r="AX37" s="87" t="str">
        <f>IF(AX36="","",VLOOKUP(AX$3,CONFIG.!$A:$M,AX$2,FALSE))</f>
        <v/>
      </c>
      <c r="AY37" s="87" t="str">
        <f>IF(AY36="","",VLOOKUP(AY$3,CONFIG.!$A:$M,AY$2,FALSE))</f>
        <v/>
      </c>
      <c r="AZ37" s="87" t="str">
        <f>IF(AZ36="","",VLOOKUP(AZ$3,CONFIG.!$A:$M,AZ$2,FALSE))</f>
        <v/>
      </c>
      <c r="BA37" s="87" t="str">
        <f>IF(BA36="","",VLOOKUP(BA$3,CONFIG.!$A:$M,BA$2,FALSE))</f>
        <v/>
      </c>
      <c r="BB37" s="88" t="str">
        <f>IF(BB36="","",VLOOKUP(BB$3,CONFIG.!$A:$M,BB$2,FALSE))</f>
        <v/>
      </c>
      <c r="BC37" s="86" t="str">
        <f>IF(BC36="","",VLOOKUP(BC$3,CONFIG.!$A:$M,BC$2,FALSE))</f>
        <v>EXTERIEUR</v>
      </c>
      <c r="BD37" s="87" t="str">
        <f>IF(BD36="","",VLOOKUP(BD$3,CONFIG.!$A:$M,BD$2,FALSE))</f>
        <v/>
      </c>
      <c r="BE37" s="87" t="str">
        <f>IF(BE36="","",VLOOKUP(BE$3,CONFIG.!$A:$M,BE$2,FALSE))</f>
        <v>INTERIEUR</v>
      </c>
      <c r="BF37" s="87" t="str">
        <f>IF(BF36="","",VLOOKUP(BF$3,CONFIG.!$A:$M,BF$2,FALSE))</f>
        <v/>
      </c>
      <c r="BG37" s="87" t="str">
        <f>IF(BG36="","",VLOOKUP(BG$3,CONFIG.!$A:$M,BG$2,FALSE))</f>
        <v/>
      </c>
      <c r="BH37" s="87" t="str">
        <f>IF(BH36="","",VLOOKUP(BH$3,CONFIG.!$A:$M,BH$2,FALSE))</f>
        <v/>
      </c>
      <c r="BI37" s="87" t="str">
        <f>IF(BI36="","",VLOOKUP(BI$3,CONFIG.!$A:$M,BI$2,FALSE))</f>
        <v/>
      </c>
      <c r="BJ37" s="87" t="str">
        <f>IF(BJ36="","",VLOOKUP(BJ$3,CONFIG.!$A:$M,BJ$2,FALSE))</f>
        <v/>
      </c>
      <c r="BK37" s="87" t="str">
        <f>IF(BK36="","",VLOOKUP(BK$3,CONFIG.!$A:$M,BK$2,FALSE))</f>
        <v/>
      </c>
      <c r="BL37" s="87" t="str">
        <f>IF(BL36="","",VLOOKUP(BL$3,CONFIG.!$A:$M,BL$2,FALSE))</f>
        <v/>
      </c>
      <c r="BM37" s="87" t="str">
        <f>IF(BM36="","",VLOOKUP(BM$3,CONFIG.!$A:$M,BM$2,FALSE))</f>
        <v/>
      </c>
      <c r="BN37" s="87" t="str">
        <f>IF(BN36="","",VLOOKUP(BN$3,CONFIG.!$A:$M,BN$2,FALSE))</f>
        <v/>
      </c>
      <c r="BO37" s="87" t="str">
        <f>IF(BO36="","",VLOOKUP(BO$3,CONFIG.!$A:$M,BO$2,FALSE))</f>
        <v/>
      </c>
      <c r="BP37" s="87" t="str">
        <f>IF(BP36="","",VLOOKUP(BP$3,CONFIG.!$A:$M,BP$2,FALSE))</f>
        <v/>
      </c>
      <c r="BQ37" s="87" t="str">
        <f>IF(BQ36="","",VLOOKUP(BQ$3,CONFIG.!$A:$M,BQ$2,FALSE))</f>
        <v/>
      </c>
      <c r="BR37" s="87" t="str">
        <f>IF(BR36="","",VLOOKUP(BR$3,CONFIG.!$A:$M,BR$2,FALSE))</f>
        <v/>
      </c>
      <c r="BS37" s="87" t="str">
        <f>IF(BS36="","",VLOOKUP(BS$3,CONFIG.!$A:$M,BS$2,FALSE))</f>
        <v/>
      </c>
      <c r="BT37" s="87" t="str">
        <f>IF(BT36="","",VLOOKUP(BT$3,CONFIG.!$A:$M,BT$2,FALSE))</f>
        <v/>
      </c>
      <c r="BU37" s="87" t="str">
        <f>IF(BU36="","",VLOOKUP(BU$3,CONFIG.!$A:$M,BU$2,FALSE))</f>
        <v/>
      </c>
      <c r="BV37" s="87" t="str">
        <f>IF(BV36="","",VLOOKUP(BV$3,CONFIG.!$A:$M,BV$2,FALSE))</f>
        <v/>
      </c>
      <c r="BW37" s="87" t="str">
        <f>IF(BW36="","",VLOOKUP(BW$3,CONFIG.!$A:$M,BW$2,FALSE))</f>
        <v/>
      </c>
      <c r="BX37" s="87" t="str">
        <f>IF(BX36="","",VLOOKUP(BX$3,CONFIG.!$A:$M,BX$2,FALSE))</f>
        <v/>
      </c>
      <c r="BY37" s="87" t="str">
        <f>IF(BY36="","",VLOOKUP(BY$3,CONFIG.!$A:$M,BY$2,FALSE))</f>
        <v/>
      </c>
      <c r="BZ37" s="87" t="str">
        <f>IF(BZ36="","",VLOOKUP(BZ$3,CONFIG.!$A:$M,BZ$2,FALSE))</f>
        <v/>
      </c>
      <c r="CA37" s="87" t="str">
        <f>IF(CA36="","",VLOOKUP(CA$3,CONFIG.!$A:$M,CA$2,FALSE))</f>
        <v/>
      </c>
      <c r="CB37" s="87" t="str">
        <f>IF(CB36="","",VLOOKUP(CB$3,CONFIG.!$A:$M,CB$2,FALSE))</f>
        <v/>
      </c>
      <c r="CC37" s="87" t="str">
        <f>IF(CC36="","",VLOOKUP(CC$3,CONFIG.!$A:$M,CC$2,FALSE))</f>
        <v/>
      </c>
      <c r="CD37" s="87" t="str">
        <f>IF(CD36="","",VLOOKUP(CD$3,CONFIG.!$A:$M,CD$2,FALSE))</f>
        <v/>
      </c>
      <c r="CE37" s="87" t="str">
        <f>IF(CE36="","",VLOOKUP(CE$3,CONFIG.!$A:$M,CE$2,FALSE))</f>
        <v/>
      </c>
      <c r="CF37" s="87" t="str">
        <f>IF(CF36="","",VLOOKUP(CF$3,CONFIG.!$A:$M,CF$2,FALSE))</f>
        <v/>
      </c>
      <c r="CG37" s="87" t="str">
        <f>IF(CG36="","",VLOOKUP(CG$3,CONFIG.!$A:$M,CG$2,FALSE))</f>
        <v/>
      </c>
      <c r="CH37" s="87" t="str">
        <f>IF(CH36="","",VLOOKUP(CH$3,CONFIG.!$A:$M,CH$2,FALSE))</f>
        <v/>
      </c>
      <c r="CI37" s="87" t="str">
        <f>IF(CI36="","",VLOOKUP(CI$3,CONFIG.!$A:$M,CI$2,FALSE))</f>
        <v/>
      </c>
      <c r="CJ37" s="87" t="str">
        <f>IF(CJ36="","",VLOOKUP(CJ$3,CONFIG.!$A:$M,CJ$2,FALSE))</f>
        <v/>
      </c>
      <c r="CK37" s="88" t="str">
        <f>IF(CK36="","",VLOOKUP(CK$3,CONFIG.!$A:$M,CK$2,FALSE))</f>
        <v/>
      </c>
      <c r="CL37" s="86" t="str">
        <f>IF(CL36="","",VLOOKUP(CL$3,CONFIG.!$A:$M,CL$2,FALSE))</f>
        <v/>
      </c>
      <c r="CM37" s="87" t="str">
        <f>IF(CM36="","",VLOOKUP(CM$3,CONFIG.!$A:$M,CM$2,FALSE))</f>
        <v/>
      </c>
      <c r="CN37" s="87" t="str">
        <f>IF(CN36="","",VLOOKUP(CN$3,CONFIG.!$A:$M,CN$2,FALSE))</f>
        <v/>
      </c>
      <c r="CO37" s="87" t="str">
        <f>IF(CO36="","",VLOOKUP(CO$3,CONFIG.!$A:$M,CO$2,FALSE))</f>
        <v/>
      </c>
      <c r="CP37" s="87" t="str">
        <f>IF(CP36="","",VLOOKUP(CP$3,CONFIG.!$A:$M,CP$2,FALSE))</f>
        <v>SOLVANTE</v>
      </c>
      <c r="CQ37" s="87" t="str">
        <f>IF(CQ36="","",VLOOKUP(CQ$3,CONFIG.!$A:$M,CQ$2,FALSE))</f>
        <v/>
      </c>
      <c r="CR37" s="87" t="str">
        <f>IF(CR36="","",VLOOKUP(CR$3,CONFIG.!$A:$M,CR$2,FALSE))</f>
        <v/>
      </c>
      <c r="CS37" s="87" t="str">
        <f>IF(CS36="","",VLOOKUP(CS$3,CONFIG.!$A:$M,CS$2,FALSE))</f>
        <v/>
      </c>
      <c r="CT37" s="87" t="str">
        <f>IF(CT36="","",VLOOKUP(CT$3,CONFIG.!$A:$M,CT$2,FALSE))</f>
        <v/>
      </c>
      <c r="CU37" s="87" t="str">
        <f>IF(CU36="","",VLOOKUP(CU$3,CONFIG.!$A:$M,CU$2,FALSE))</f>
        <v/>
      </c>
      <c r="CV37" s="87" t="str">
        <f>IF(CV36="","",VLOOKUP(CV$3,CONFIG.!$A:$M,CV$2,FALSE))</f>
        <v/>
      </c>
      <c r="CW37" s="87" t="str">
        <f>IF(CW36="","",VLOOKUP(CW$3,CONFIG.!$A:$M,CW$2,FALSE))</f>
        <v/>
      </c>
      <c r="CX37" s="87" t="str">
        <f>IF(CX36="","",VLOOKUP(CX$3,CONFIG.!$A:$M,CX$2,FALSE))</f>
        <v/>
      </c>
      <c r="CY37" s="87" t="str">
        <f>IF(CY36="","",VLOOKUP(CY$3,CONFIG.!$A:$M,CY$2,FALSE))</f>
        <v/>
      </c>
      <c r="CZ37" s="87" t="str">
        <f>IF(CZ36="","",VLOOKUP(CZ$3,CONFIG.!$A:$M,CZ$2,FALSE))</f>
        <v/>
      </c>
      <c r="DA37" s="87" t="str">
        <f>IF(DA36="","",VLOOKUP(DA$3,CONFIG.!$A:$M,DA$2,FALSE))</f>
        <v/>
      </c>
      <c r="DB37" s="87" t="str">
        <f>IF(DB36="","",VLOOKUP(DB$3,CONFIG.!$A:$M,DB$2,FALSE))</f>
        <v/>
      </c>
      <c r="DC37" s="87" t="str">
        <f>IF(DC36="","",VLOOKUP(DC$3,CONFIG.!$A:$M,DC$2,FALSE))</f>
        <v/>
      </c>
      <c r="DD37" s="87" t="str">
        <f>IF(DD36="","",VLOOKUP(DD$3,CONFIG.!$A:$M,DD$2,FALSE))</f>
        <v/>
      </c>
      <c r="DE37" s="87" t="str">
        <f>IF(DE36="","",VLOOKUP(DE$3,CONFIG.!$A:$M,DE$2,FALSE))</f>
        <v/>
      </c>
      <c r="DF37" s="87" t="str">
        <f>IF(DF36="","",VLOOKUP(DF$3,CONFIG.!$A:$M,DF$2,FALSE))</f>
        <v/>
      </c>
      <c r="DG37" s="87" t="str">
        <f>IF(DG36="","",VLOOKUP(DG$3,CONFIG.!$A:$M,DG$2,FALSE))</f>
        <v/>
      </c>
      <c r="DH37" s="87" t="str">
        <f>IF(DH36="","",VLOOKUP(DH$3,CONFIG.!$A:$M,DH$2,FALSE))</f>
        <v/>
      </c>
      <c r="DI37" s="87" t="str">
        <f>IF(DI36="","",VLOOKUP(DI$3,CONFIG.!$A:$M,DI$2,FALSE))</f>
        <v/>
      </c>
      <c r="DJ37" s="87" t="str">
        <f>IF(DJ36="","",VLOOKUP(DJ$3,CONFIG.!$A:$M,DJ$2,FALSE))</f>
        <v/>
      </c>
      <c r="DK37" s="87" t="str">
        <f>IF(DK36="","",VLOOKUP(DK$3,CONFIG.!$A:$M,DK$2,FALSE))</f>
        <v/>
      </c>
      <c r="DL37" s="87" t="str">
        <f>IF(DL36="","",VLOOKUP(DL$3,CONFIG.!$A:$M,DL$2,FALSE))</f>
        <v/>
      </c>
      <c r="DM37" s="87" t="str">
        <f>IF(DM36="","",VLOOKUP(DM$3,CONFIG.!$A:$M,DM$2,FALSE))</f>
        <v/>
      </c>
      <c r="DN37" s="87" t="str">
        <f>IF(DN36="","",VLOOKUP(DN$3,CONFIG.!$A:$M,DN$2,FALSE))</f>
        <v/>
      </c>
      <c r="DO37" s="87" t="str">
        <f>IF(DO36="","",VLOOKUP(DO$3,CONFIG.!$A:$M,DO$2,FALSE))</f>
        <v/>
      </c>
      <c r="DP37" s="87" t="str">
        <f>IF(DP36="","",VLOOKUP(DP$3,CONFIG.!$A:$M,DP$2,FALSE))</f>
        <v/>
      </c>
      <c r="DQ37" s="87" t="str">
        <f>IF(DQ36="","",VLOOKUP(DQ$3,CONFIG.!$A:$M,DQ$2,FALSE))</f>
        <v/>
      </c>
      <c r="DR37" s="87" t="str">
        <f>IF(DR36="","",VLOOKUP(DR$3,CONFIG.!$A:$M,DR$2,FALSE))</f>
        <v/>
      </c>
      <c r="DS37" s="87" t="str">
        <f>IF(DS36="","",VLOOKUP(DS$3,CONFIG.!$A:$M,DS$2,FALSE))</f>
        <v/>
      </c>
      <c r="DT37" s="88" t="str">
        <f>IF(DT36="","",VLOOKUP(DT$3,CONFIG.!$A:$M,DT$2,FALSE))</f>
        <v/>
      </c>
      <c r="DU37" s="86" t="str">
        <f>IF(DU36="","",VLOOKUP(DU$3,CONFIG.!$A:$M,DU$2,FALSE))</f>
        <v/>
      </c>
      <c r="DV37" s="87" t="str">
        <f>IF(DV36="","",VLOOKUP(DV$3,CONFIG.!$A:$M,DV$2,FALSE))</f>
        <v/>
      </c>
      <c r="DW37" s="87" t="str">
        <f>IF(DW36="","",VLOOKUP(DW$3,CONFIG.!$A:$M,DW$2,FALSE))</f>
        <v/>
      </c>
      <c r="DX37" s="87" t="str">
        <f>IF(DX36="","",VLOOKUP(DX$3,CONFIG.!$A:$M,DX$2,FALSE))</f>
        <v/>
      </c>
      <c r="DY37" s="87" t="str">
        <f>IF(DY36="","",VLOOKUP(DY$3,CONFIG.!$A:$M,DY$2,FALSE))</f>
        <v>Température 550/600 °C</v>
      </c>
      <c r="DZ37" s="87" t="str">
        <f>IF(DZ36="","",VLOOKUP(DZ$3,CONFIG.!$A:$M,DZ$2,FALSE))</f>
        <v/>
      </c>
      <c r="EA37" s="87" t="str">
        <f>IF(EA36="","",VLOOKUP(EA$3,CONFIG.!$A:$M,EA$2,FALSE))</f>
        <v/>
      </c>
      <c r="EB37" s="87" t="str">
        <f>IF(EB36="","",VLOOKUP(EB$3,CONFIG.!$A:$M,EB$2,FALSE))</f>
        <v/>
      </c>
      <c r="EC37" s="87" t="str">
        <f>IF(EC36="","",VLOOKUP(EC$3,CONFIG.!$A:$M,EC$2,FALSE))</f>
        <v/>
      </c>
      <c r="ED37" s="87" t="str">
        <f>IF(ED36="","",VLOOKUP(ED$3,CONFIG.!$A:$M,ED$2,FALSE))</f>
        <v/>
      </c>
      <c r="EE37" s="87" t="str">
        <f>IF(EE36="","",VLOOKUP(EE$3,CONFIG.!$A:$M,EE$2,FALSE))</f>
        <v/>
      </c>
      <c r="EF37" s="87" t="str">
        <f>IF(EF36="","",VLOOKUP(EF$3,CONFIG.!$A:$M,EF$2,FALSE))</f>
        <v/>
      </c>
      <c r="EG37" s="87" t="str">
        <f>IF(EG36="","",VLOOKUP(EG$3,CONFIG.!$A:$M,EG$2,FALSE))</f>
        <v/>
      </c>
      <c r="EH37" s="87" t="str">
        <f>IF(EH36="","",VLOOKUP(EH$3,CONFIG.!$A:$M,EH$2,FALSE))</f>
        <v/>
      </c>
      <c r="EI37" s="87" t="str">
        <f>IF(EI36="","",VLOOKUP(EI$3,CONFIG.!$A:$M,EI$2,FALSE))</f>
        <v/>
      </c>
      <c r="EJ37" s="87" t="str">
        <f>IF(EJ36="","",VLOOKUP(EJ$3,CONFIG.!$A:$M,EJ$2,FALSE))</f>
        <v/>
      </c>
      <c r="EK37" s="87" t="str">
        <f>IF(EK36="","",VLOOKUP(EK$3,CONFIG.!$A:$M,EK$2,FALSE))</f>
        <v/>
      </c>
      <c r="EL37" s="87" t="str">
        <f>IF(EL36="","",VLOOKUP(EL$3,CONFIG.!$A:$M,EL$2,FALSE))</f>
        <v/>
      </c>
      <c r="EM37" s="87" t="str">
        <f>IF(EM36="","",VLOOKUP(EM$3,CONFIG.!$A:$M,EM$2,FALSE))</f>
        <v/>
      </c>
      <c r="EN37" s="87" t="str">
        <f>IF(EN36="","",VLOOKUP(EN$3,CONFIG.!$A:$M,EN$2,FALSE))</f>
        <v/>
      </c>
      <c r="EO37" s="87" t="str">
        <f>IF(EO36="","",VLOOKUP(EO$3,CONFIG.!$A:$M,EO$2,FALSE))</f>
        <v/>
      </c>
      <c r="EP37" s="87" t="str">
        <f>IF(EP36="","",VLOOKUP(EP$3,CONFIG.!$A:$M,EP$2,FALSE))</f>
        <v/>
      </c>
      <c r="EQ37" s="87" t="str">
        <f>IF(EQ36="","",VLOOKUP(EQ$3,CONFIG.!$A:$M,EQ$2,FALSE))</f>
        <v/>
      </c>
      <c r="ER37" s="87" t="str">
        <f>IF(ER36="","",VLOOKUP(ER$3,CONFIG.!$A:$M,ER$2,FALSE))</f>
        <v/>
      </c>
      <c r="ES37" s="87" t="str">
        <f>IF(ES36="","",VLOOKUP(ES$3,CONFIG.!$A:$M,ES$2,FALSE))</f>
        <v/>
      </c>
      <c r="ET37" s="87" t="str">
        <f>IF(ET36="","",VLOOKUP(ET$3,CONFIG.!$A:$M,ET$2,FALSE))</f>
        <v/>
      </c>
      <c r="EU37" s="87" t="str">
        <f>IF(EU36="","",VLOOKUP(EU$3,CONFIG.!$A:$M,EU$2,FALSE))</f>
        <v/>
      </c>
      <c r="EV37" s="87" t="str">
        <f>IF(EV36="","",VLOOKUP(EV$3,CONFIG.!$A:$M,EV$2,FALSE))</f>
        <v/>
      </c>
      <c r="EW37" s="87" t="str">
        <f>IF(EW36="","",VLOOKUP(EW$3,CONFIG.!$A:$M,EW$2,FALSE))</f>
        <v/>
      </c>
      <c r="EX37" s="87" t="str">
        <f>IF(EX36="","",VLOOKUP(EX$3,CONFIG.!$A:$M,EX$2,FALSE))</f>
        <v/>
      </c>
      <c r="EY37" s="87" t="str">
        <f>IF(EY36="","",VLOOKUP(EY$3,CONFIG.!$A:$M,EY$2,FALSE))</f>
        <v/>
      </c>
      <c r="EZ37" s="87" t="str">
        <f>IF(EZ36="","",VLOOKUP(EZ$3,CONFIG.!$A:$M,EZ$2,FALSE))</f>
        <v/>
      </c>
      <c r="FA37" s="87" t="str">
        <f>IF(FA36="","",VLOOKUP(FA$3,CONFIG.!$A:$M,FA$2,FALSE))</f>
        <v/>
      </c>
      <c r="FB37" s="87" t="str">
        <f>IF(FB36="","",VLOOKUP(FB$3,CONFIG.!$A:$M,FB$2,FALSE))</f>
        <v/>
      </c>
      <c r="FC37" s="88" t="str">
        <f>IF(FC36="","",VLOOKUP(FC$3,CONFIG.!$A:$M,FC$2,FALSE))</f>
        <v/>
      </c>
      <c r="FD37" s="86" t="str">
        <f>IF(FD36="","",VLOOKUP(FD$3,CONFIG.!$A:$M,FD$2,FALSE))</f>
        <v/>
      </c>
      <c r="FE37" s="87" t="str">
        <f>IF(FE36="","",VLOOKUP(FE$3,CONFIG.!$A:$M,FE$2,FALSE))</f>
        <v>Pulvérisation</v>
      </c>
      <c r="FF37" s="87" t="str">
        <f>IF(FF36="","",VLOOKUP(FF$3,CONFIG.!$A:$M,FF$2,FALSE))</f>
        <v/>
      </c>
      <c r="FG37" s="87" t="str">
        <f>IF(FG36="","",VLOOKUP(FG$3,CONFIG.!$A:$M,FG$2,FALSE))</f>
        <v/>
      </c>
      <c r="FH37" s="87" t="str">
        <f>IF(FH36="","",VLOOKUP(FH$3,CONFIG.!$A:$M,FH$2,FALSE))</f>
        <v/>
      </c>
      <c r="FI37" s="87" t="str">
        <f>IF(FI36="","",VLOOKUP(FI$3,CONFIG.!$A:$M,FI$2,FALSE))</f>
        <v/>
      </c>
      <c r="FJ37" s="87" t="str">
        <f>IF(FJ36="","",VLOOKUP(FJ$3,CONFIG.!$A:$M,FJ$2,FALSE))</f>
        <v/>
      </c>
      <c r="FK37" s="87" t="str">
        <f>IF(FK36="","",VLOOKUP(FK$3,CONFIG.!$A:$M,FK$2,FALSE))</f>
        <v/>
      </c>
      <c r="FL37" s="87" t="str">
        <f>IF(FL36="","",VLOOKUP(FL$3,CONFIG.!$A:$M,FL$2,FALSE))</f>
        <v/>
      </c>
      <c r="FM37" s="87" t="str">
        <f>IF(FM36="","",VLOOKUP(FM$3,CONFIG.!$A:$M,FM$2,FALSE))</f>
        <v/>
      </c>
      <c r="FN37" s="87" t="str">
        <f>IF(FN36="","",VLOOKUP(FN$3,CONFIG.!$A:$M,FN$2,FALSE))</f>
        <v/>
      </c>
      <c r="FO37" s="87" t="str">
        <f>IF(FO36="","",VLOOKUP(FO$3,CONFIG.!$A:$M,FO$2,FALSE))</f>
        <v/>
      </c>
      <c r="FP37" s="87" t="str">
        <f>IF(FP36="","",VLOOKUP(FP$3,CONFIG.!$A:$M,FP$2,FALSE))</f>
        <v/>
      </c>
      <c r="FQ37" s="87" t="str">
        <f>IF(FQ36="","",VLOOKUP(FQ$3,CONFIG.!$A:$M,FQ$2,FALSE))</f>
        <v/>
      </c>
      <c r="FR37" s="87" t="str">
        <f>IF(FR36="","",VLOOKUP(FR$3,CONFIG.!$A:$M,FR$2,FALSE))</f>
        <v/>
      </c>
      <c r="FS37" s="87" t="str">
        <f>IF(FS36="","",VLOOKUP(FS$3,CONFIG.!$A:$M,FS$2,FALSE))</f>
        <v/>
      </c>
      <c r="FT37" s="87" t="str">
        <f>IF(FT36="","",VLOOKUP(FT$3,CONFIG.!$A:$M,FT$2,FALSE))</f>
        <v/>
      </c>
      <c r="FU37" s="87" t="str">
        <f>IF(FU36="","",VLOOKUP(FU$3,CONFIG.!$A:$M,FU$2,FALSE))</f>
        <v/>
      </c>
      <c r="FV37" s="87" t="str">
        <f>IF(FV36="","",VLOOKUP(FV$3,CONFIG.!$A:$M,FV$2,FALSE))</f>
        <v/>
      </c>
      <c r="FW37" s="87" t="str">
        <f>IF(FW36="","",VLOOKUP(FW$3,CONFIG.!$A:$M,FW$2,FALSE))</f>
        <v/>
      </c>
      <c r="FX37" s="87" t="str">
        <f>IF(FX36="","",VLOOKUP(FX$3,CONFIG.!$A:$M,FX$2,FALSE))</f>
        <v/>
      </c>
      <c r="FY37" s="87" t="str">
        <f>IF(FY36="","",VLOOKUP(FY$3,CONFIG.!$A:$M,FY$2,FALSE))</f>
        <v/>
      </c>
      <c r="FZ37" s="87" t="str">
        <f>IF(FZ36="","",VLOOKUP(FZ$3,CONFIG.!$A:$M,FZ$2,FALSE))</f>
        <v/>
      </c>
      <c r="GA37" s="87" t="str">
        <f>IF(GA36="","",VLOOKUP(GA$3,CONFIG.!$A:$M,GA$2,FALSE))</f>
        <v/>
      </c>
      <c r="GB37" s="87" t="str">
        <f>IF(GB36="","",VLOOKUP(GB$3,CONFIG.!$A:$M,GB$2,FALSE))</f>
        <v/>
      </c>
      <c r="GC37" s="87" t="str">
        <f>IF(GC36="","",VLOOKUP(GC$3,CONFIG.!$A:$M,GC$2,FALSE))</f>
        <v/>
      </c>
      <c r="GD37" s="87" t="str">
        <f>IF(GD36="","",VLOOKUP(GD$3,CONFIG.!$A:$M,GD$2,FALSE))</f>
        <v/>
      </c>
      <c r="GE37" s="87" t="str">
        <f>IF(GE36="","",VLOOKUP(GE$3,CONFIG.!$A:$M,GE$2,FALSE))</f>
        <v/>
      </c>
      <c r="GF37" s="87" t="str">
        <f>IF(GF36="","",VLOOKUP(GF$3,CONFIG.!$A:$M,GF$2,FALSE))</f>
        <v/>
      </c>
      <c r="GG37" s="87" t="str">
        <f>IF(GG36="","",VLOOKUP(GG$3,CONFIG.!$A:$M,GG$2,FALSE))</f>
        <v/>
      </c>
      <c r="GH37" s="87" t="str">
        <f>IF(GH36="","",VLOOKUP(GH$3,CONFIG.!$A:$M,GH$2,FALSE))</f>
        <v/>
      </c>
      <c r="GI37" s="87" t="str">
        <f>IF(GI36="","",VLOOKUP(GI$3,CONFIG.!$A:$M,GI$2,FALSE))</f>
        <v/>
      </c>
      <c r="GJ37" s="87" t="str">
        <f>IF(GJ36="","",VLOOKUP(GJ$3,CONFIG.!$A:$M,GJ$2,FALSE))</f>
        <v/>
      </c>
      <c r="GK37" s="87" t="str">
        <f>IF(GK36="","",VLOOKUP(GK$3,CONFIG.!$A:$M,GK$2,FALSE))</f>
        <v/>
      </c>
      <c r="GL37" s="88" t="str">
        <f>IF(GL36="","",VLOOKUP(GL$3,CONFIG.!$A:$M,GL$2,FALSE))</f>
        <v/>
      </c>
      <c r="GM37" s="86" t="str">
        <f>IF(GM36="","",VLOOKUP(GM$3,CONFIG.!$A:$M,GM$2,FALSE))</f>
        <v/>
      </c>
      <c r="GN37" s="87" t="str">
        <f>IF(GN36="","",VLOOKUP(GN$3,CONFIG.!$A:$M,GN$2,FALSE))</f>
        <v/>
      </c>
      <c r="GO37" s="87" t="str">
        <f>IF(GO36="","",VLOOKUP(GO$3,CONFIG.!$A:$M,GO$2,FALSE))</f>
        <v>Satiné</v>
      </c>
      <c r="GP37" s="87" t="str">
        <f>IF(GP36="","",VLOOKUP(GP$3,CONFIG.!$A:$M,GP$2,FALSE))</f>
        <v/>
      </c>
      <c r="GQ37" s="87" t="str">
        <f>IF(GQ36="","",VLOOKUP(GQ$3,CONFIG.!$A:$M,GQ$2,FALSE))</f>
        <v/>
      </c>
      <c r="GR37" s="87" t="str">
        <f>IF(GR36="","",VLOOKUP(GR$3,CONFIG.!$A:$M,GR$2,FALSE))</f>
        <v/>
      </c>
      <c r="GS37" s="87" t="str">
        <f>IF(GS36="","",VLOOKUP(GS$3,CONFIG.!$A:$M,GS$2,FALSE))</f>
        <v/>
      </c>
      <c r="GT37" s="87" t="str">
        <f>IF(GT36="","",VLOOKUP(GT$3,CONFIG.!$A:$M,GT$2,FALSE))</f>
        <v/>
      </c>
      <c r="GU37" s="87" t="str">
        <f>IF(GU36="","",VLOOKUP(GU$3,CONFIG.!$A:$M,GU$2,FALSE))</f>
        <v/>
      </c>
      <c r="GV37" s="87" t="str">
        <f>IF(GV36="","",VLOOKUP(GV$3,CONFIG.!$A:$M,GV$2,FALSE))</f>
        <v/>
      </c>
      <c r="GW37" s="87" t="str">
        <f>IF(GW36="","",VLOOKUP(GW$3,CONFIG.!$A:$M,GW$2,FALSE))</f>
        <v/>
      </c>
      <c r="GX37" s="87" t="str">
        <f>IF(GX36="","",VLOOKUP(GX$3,CONFIG.!$A:$M,GX$2,FALSE))</f>
        <v/>
      </c>
      <c r="GY37" s="87" t="str">
        <f>IF(GY36="","",VLOOKUP(GY$3,CONFIG.!$A:$M,GY$2,FALSE))</f>
        <v/>
      </c>
      <c r="GZ37" s="87" t="str">
        <f>IF(GZ36="","",VLOOKUP(GZ$3,CONFIG.!$A:$M,GZ$2,FALSE))</f>
        <v/>
      </c>
      <c r="HA37" s="87" t="str">
        <f>IF(HA36="","",VLOOKUP(HA$3,CONFIG.!$A:$M,HA$2,FALSE))</f>
        <v/>
      </c>
      <c r="HB37" s="87" t="str">
        <f>IF(HB36="","",VLOOKUP(HB$3,CONFIG.!$A:$M,HB$2,FALSE))</f>
        <v/>
      </c>
      <c r="HC37" s="87" t="str">
        <f>IF(HC36="","",VLOOKUP(HC$3,CONFIG.!$A:$M,HC$2,FALSE))</f>
        <v/>
      </c>
      <c r="HD37" s="87" t="str">
        <f>IF(HD36="","",VLOOKUP(HD$3,CONFIG.!$A:$M,HD$2,FALSE))</f>
        <v/>
      </c>
      <c r="HE37" s="87" t="str">
        <f>IF(HE36="","",VLOOKUP(HE$3,CONFIG.!$A:$M,HE$2,FALSE))</f>
        <v/>
      </c>
      <c r="HF37" s="87" t="str">
        <f>IF(HF36="","",VLOOKUP(HF$3,CONFIG.!$A:$M,HF$2,FALSE))</f>
        <v/>
      </c>
      <c r="HG37" s="87" t="str">
        <f>IF(HG36="","",VLOOKUP(HG$3,CONFIG.!$A:$M,HG$2,FALSE))</f>
        <v/>
      </c>
      <c r="HH37" s="87" t="str">
        <f>IF(HH36="","",VLOOKUP(HH$3,CONFIG.!$A:$M,HH$2,FALSE))</f>
        <v/>
      </c>
      <c r="HI37" s="87" t="str">
        <f>IF(HI36="","",VLOOKUP(HI$3,CONFIG.!$A:$M,HI$2,FALSE))</f>
        <v/>
      </c>
      <c r="HJ37" s="87" t="str">
        <f>IF(HJ36="","",VLOOKUP(HJ$3,CONFIG.!$A:$M,HJ$2,FALSE))</f>
        <v/>
      </c>
      <c r="HK37" s="87" t="str">
        <f>IF(HK36="","",VLOOKUP(HK$3,CONFIG.!$A:$M,HK$2,FALSE))</f>
        <v/>
      </c>
      <c r="HL37" s="87" t="str">
        <f>IF(HL36="","",VLOOKUP(HL$3,CONFIG.!$A:$M,HL$2,FALSE))</f>
        <v/>
      </c>
      <c r="HM37" s="87" t="str">
        <f>IF(HM36="","",VLOOKUP(HM$3,CONFIG.!$A:$M,HM$2,FALSE))</f>
        <v/>
      </c>
      <c r="HN37" s="87" t="str">
        <f>IF(HN36="","",VLOOKUP(HN$3,CONFIG.!$A:$M,HN$2,FALSE))</f>
        <v/>
      </c>
      <c r="HO37" s="87" t="str">
        <f>IF(HO36="","",VLOOKUP(HO$3,CONFIG.!$A:$M,HO$2,FALSE))</f>
        <v/>
      </c>
      <c r="HP37" s="87" t="str">
        <f>IF(HP36="","",VLOOKUP(HP$3,CONFIG.!$A:$M,HP$2,FALSE))</f>
        <v/>
      </c>
      <c r="HQ37" s="87" t="str">
        <f>IF(HQ36="","",VLOOKUP(HQ$3,CONFIG.!$A:$M,HQ$2,FALSE))</f>
        <v/>
      </c>
      <c r="HR37" s="87" t="str">
        <f>IF(HR36="","",VLOOKUP(HR$3,CONFIG.!$A:$M,HR$2,FALSE))</f>
        <v/>
      </c>
      <c r="HS37" s="87" t="str">
        <f>IF(HS36="","",VLOOKUP(HS$3,CONFIG.!$A:$M,HS$2,FALSE))</f>
        <v/>
      </c>
      <c r="HT37" s="87" t="str">
        <f>IF(HT36="","",VLOOKUP(HT$3,CONFIG.!$A:$M,HT$2,FALSE))</f>
        <v/>
      </c>
      <c r="HU37" s="88" t="str">
        <f>IF(HU36="","",VLOOKUP(HU$3,CONFIG.!$A:$M,HU$2,FALSE))</f>
        <v/>
      </c>
      <c r="HV37" s="86" t="str">
        <f>IF(HV36="","",VLOOKUP(HV$3,CONFIG.!$A:$M,HV$2,FALSE))</f>
        <v>Couleurs / Teintes</v>
      </c>
      <c r="HW37" s="87" t="str">
        <f>IF(HW36="","",VLOOKUP(HW$3,CONFIG.!$A:$M,HW$2,FALSE))</f>
        <v/>
      </c>
      <c r="HX37" s="87" t="str">
        <f>IF(HX36="","",VLOOKUP(HX$3,CONFIG.!$A:$M,HX$2,FALSE))</f>
        <v>Monocouche teinté</v>
      </c>
      <c r="HY37" s="87" t="str">
        <f>IF(HY36="","",VLOOKUP(HY$3,CONFIG.!$A:$M,HY$2,FALSE))</f>
        <v/>
      </c>
      <c r="HZ37" s="87" t="str">
        <f>IF(HZ36="","",VLOOKUP(HZ$3,CONFIG.!$A:$M,HZ$2,FALSE))</f>
        <v/>
      </c>
      <c r="IA37" s="87" t="str">
        <f>IF(IA36="","",VLOOKUP(IA$3,CONFIG.!$A:$M,IA$2,FALSE))</f>
        <v/>
      </c>
      <c r="IB37" s="87" t="str">
        <f>IF(IB36="","",VLOOKUP(IB$3,CONFIG.!$A:$M,IB$2,FALSE))</f>
        <v/>
      </c>
      <c r="IC37" s="87" t="str">
        <f>IF(IC36="","",VLOOKUP(IC$3,CONFIG.!$A:$M,IC$2,FALSE))</f>
        <v/>
      </c>
      <c r="ID37" s="87" t="str">
        <f>IF(ID36="","",VLOOKUP(ID$3,CONFIG.!$A:$M,ID$2,FALSE))</f>
        <v/>
      </c>
      <c r="IE37" s="87" t="str">
        <f>IF(IE36="","",VLOOKUP(IE$3,CONFIG.!$A:$M,IE$2,FALSE))</f>
        <v/>
      </c>
      <c r="IF37" s="87" t="str">
        <f>IF(IF36="","",VLOOKUP(IF$3,CONFIG.!$A:$M,IF$2,FALSE))</f>
        <v/>
      </c>
      <c r="IG37" s="87" t="str">
        <f>IF(IG36="","",VLOOKUP(IG$3,CONFIG.!$A:$M,IG$2,FALSE))</f>
        <v/>
      </c>
      <c r="IH37" s="87" t="str">
        <f>IF(IH36="","",VLOOKUP(IH$3,CONFIG.!$A:$M,IH$2,FALSE))</f>
        <v/>
      </c>
      <c r="II37" s="87" t="str">
        <f>IF(II36="","",VLOOKUP(II$3,CONFIG.!$A:$M,II$2,FALSE))</f>
        <v/>
      </c>
      <c r="IJ37" s="87" t="str">
        <f>IF(IJ36="","",VLOOKUP(IJ$3,CONFIG.!$A:$M,IJ$2,FALSE))</f>
        <v/>
      </c>
      <c r="IK37" s="87" t="str">
        <f>IF(IK36="","",VLOOKUP(IK$3,CONFIG.!$A:$M,IK$2,FALSE))</f>
        <v/>
      </c>
      <c r="IL37" s="87" t="str">
        <f>IF(IL36="","",VLOOKUP(IL$3,CONFIG.!$A:$M,IL$2,FALSE))</f>
        <v/>
      </c>
      <c r="IM37" s="87" t="str">
        <f>IF(IM36="","",VLOOKUP(IM$3,CONFIG.!$A:$M,IM$2,FALSE))</f>
        <v/>
      </c>
      <c r="IN37" s="87" t="str">
        <f>IF(IN36="","",VLOOKUP(IN$3,CONFIG.!$A:$M,IN$2,FALSE))</f>
        <v/>
      </c>
      <c r="IO37" s="87" t="str">
        <f>IF(IO36="","",VLOOKUP(IO$3,CONFIG.!$A:$M,IO$2,FALSE))</f>
        <v/>
      </c>
      <c r="IP37" s="87" t="str">
        <f>IF(IP36="","",VLOOKUP(IP$3,CONFIG.!$A:$M,IP$2,FALSE))</f>
        <v/>
      </c>
      <c r="IQ37" s="87" t="str">
        <f>IF(IQ36="","",VLOOKUP(IQ$3,CONFIG.!$A:$M,IQ$2,FALSE))</f>
        <v/>
      </c>
      <c r="IR37" s="87" t="str">
        <f>IF(IR36="","",VLOOKUP(IR$3,CONFIG.!$A:$M,IR$2,FALSE))</f>
        <v/>
      </c>
      <c r="IS37" s="87" t="str">
        <f>IF(IS36="","",VLOOKUP(IS$3,CONFIG.!$A:$M,IS$2,FALSE))</f>
        <v/>
      </c>
      <c r="IT37" s="87" t="str">
        <f>IF(IT36="","",VLOOKUP(IT$3,CONFIG.!$A:$M,IT$2,FALSE))</f>
        <v/>
      </c>
      <c r="IU37" s="87" t="str">
        <f>IF(IU36="","",VLOOKUP(IU$3,CONFIG.!$A:$M,IU$2,FALSE))</f>
        <v/>
      </c>
      <c r="IV37" s="87" t="str">
        <f>IF(IV36="","",VLOOKUP(IV$3,CONFIG.!$A:$M,IV$2,FALSE))</f>
        <v/>
      </c>
      <c r="IW37" s="87" t="str">
        <f>IF(IW36="","",VLOOKUP(IW$3,CONFIG.!$A:$M,IW$2,FALSE))</f>
        <v/>
      </c>
      <c r="IX37" s="87" t="str">
        <f>IF(IX36="","",VLOOKUP(IX$3,CONFIG.!$A:$M,IX$2,FALSE))</f>
        <v/>
      </c>
      <c r="IY37" s="87" t="str">
        <f>IF(IY36="","",VLOOKUP(IY$3,CONFIG.!$A:$M,IY$2,FALSE))</f>
        <v/>
      </c>
      <c r="IZ37" s="87" t="str">
        <f>IF(IZ36="","",VLOOKUP(IZ$3,CONFIG.!$A:$M,IZ$2,FALSE))</f>
        <v/>
      </c>
      <c r="JA37" s="87" t="str">
        <f>IF(JA36="","",VLOOKUP(JA$3,CONFIG.!$A:$M,JA$2,FALSE))</f>
        <v/>
      </c>
      <c r="JB37" s="87" t="str">
        <f>IF(JB36="","",VLOOKUP(JB$3,CONFIG.!$A:$M,JB$2,FALSE))</f>
        <v/>
      </c>
      <c r="JC37" s="87" t="str">
        <f>IF(JC36="","",VLOOKUP(JC$3,CONFIG.!$A:$M,JC$2,FALSE))</f>
        <v/>
      </c>
      <c r="JD37" s="88" t="str">
        <f>IF(JD36="","",VLOOKUP(JD$3,CONFIG.!$A:$M,JD$2,FALSE))</f>
        <v/>
      </c>
      <c r="JE37" s="86" t="str">
        <f>IF(JE36="","",VLOOKUP(JE$3,CONFIG.!$A:$M,JE$2,FALSE))</f>
        <v/>
      </c>
      <c r="JF37" s="87" t="str">
        <f>IF(JF36="","",VLOOKUP(JF$3,CONFIG.!$A:$M,JF$2,FALSE))</f>
        <v/>
      </c>
      <c r="JG37" s="87" t="str">
        <f>IF(JG36="","",VLOOKUP(JG$3,CONFIG.!$A:$M,JG$2,FALSE))</f>
        <v/>
      </c>
      <c r="JH37" s="87" t="str">
        <f>IF(JH36="","",VLOOKUP(JH$3,CONFIG.!$A:$M,JH$2,FALSE))</f>
        <v/>
      </c>
      <c r="JI37" s="87" t="str">
        <f>IF(JI36="","",VLOOKUP(JI$3,CONFIG.!$A:$M,JI$2,FALSE))</f>
        <v/>
      </c>
      <c r="JJ37" s="87" t="str">
        <f>IF(JJ36="","",VLOOKUP(JJ$3,CONFIG.!$A:$M,JJ$2,FALSE))</f>
        <v/>
      </c>
      <c r="JK37" s="87" t="str">
        <f>IF(JK36="","",VLOOKUP(JK$3,CONFIG.!$A:$M,JK$2,FALSE))</f>
        <v/>
      </c>
      <c r="JL37" s="87" t="str">
        <f>IF(JL36="","",VLOOKUP(JL$3,CONFIG.!$A:$M,JL$2,FALSE))</f>
        <v/>
      </c>
      <c r="JM37" s="87" t="str">
        <f>IF(JM36="","",VLOOKUP(JM$3,CONFIG.!$A:$M,JM$2,FALSE))</f>
        <v/>
      </c>
      <c r="JN37" s="87" t="str">
        <f>IF(JN36="","",VLOOKUP(JN$3,CONFIG.!$A:$M,JN$2,FALSE))</f>
        <v/>
      </c>
      <c r="JO37" s="87" t="str">
        <f>IF(JO36="","",VLOOKUP(JO$3,CONFIG.!$A:$M,JO$2,FALSE))</f>
        <v/>
      </c>
      <c r="JP37" s="87" t="str">
        <f>IF(JP36="","",VLOOKUP(JP$3,CONFIG.!$A:$M,JP$2,FALSE))</f>
        <v/>
      </c>
      <c r="JQ37" s="87" t="str">
        <f>IF(JQ36="","",VLOOKUP(JQ$3,CONFIG.!$A:$M,JQ$2,FALSE))</f>
        <v/>
      </c>
      <c r="JR37" s="87" t="str">
        <f>IF(JR36="","",VLOOKUP(JR$3,CONFIG.!$A:$M,JR$2,FALSE))</f>
        <v/>
      </c>
      <c r="JS37" s="87" t="str">
        <f>IF(JS36="","",VLOOKUP(JS$3,CONFIG.!$A:$M,JS$2,FALSE))</f>
        <v/>
      </c>
      <c r="JT37" s="87" t="str">
        <f>IF(JT36="","",VLOOKUP(JT$3,CONFIG.!$A:$M,JT$2,FALSE))</f>
        <v/>
      </c>
      <c r="JU37" s="87" t="str">
        <f>IF(JU36="","",VLOOKUP(JU$3,CONFIG.!$A:$M,JU$2,FALSE))</f>
        <v/>
      </c>
      <c r="JV37" s="87" t="str">
        <f>IF(JV36="","",VLOOKUP(JV$3,CONFIG.!$A:$M,JV$2,FALSE))</f>
        <v/>
      </c>
      <c r="JW37" s="87" t="str">
        <f>IF(JW36="","",VLOOKUP(JW$3,CONFIG.!$A:$M,JW$2,FALSE))</f>
        <v/>
      </c>
      <c r="JX37" s="87" t="str">
        <f>IF(JX36="","",VLOOKUP(JX$3,CONFIG.!$A:$M,JX$2,FALSE))</f>
        <v/>
      </c>
      <c r="JY37" s="87" t="str">
        <f>IF(JY36="","",VLOOKUP(JY$3,CONFIG.!$A:$M,JY$2,FALSE))</f>
        <v/>
      </c>
      <c r="JZ37" s="87" t="str">
        <f>IF(JZ36="","",VLOOKUP(JZ$3,CONFIG.!$A:$M,JZ$2,FALSE))</f>
        <v/>
      </c>
      <c r="KA37" s="87" t="str">
        <f>IF(KA36="","",VLOOKUP(KA$3,CONFIG.!$A:$M,KA$2,FALSE))</f>
        <v/>
      </c>
      <c r="KB37" s="87" t="str">
        <f>IF(KB36="","",VLOOKUP(KB$3,CONFIG.!$A:$M,KB$2,FALSE))</f>
        <v/>
      </c>
      <c r="KC37" s="87" t="str">
        <f>IF(KC36="","",VLOOKUP(KC$3,CONFIG.!$A:$M,KC$2,FALSE))</f>
        <v/>
      </c>
      <c r="KD37" s="87" t="str">
        <f>IF(KD36="","",VLOOKUP(KD$3,CONFIG.!$A:$M,KD$2,FALSE))</f>
        <v/>
      </c>
      <c r="KE37" s="87" t="str">
        <f>IF(KE36="","",VLOOKUP(KE$3,CONFIG.!$A:$M,KE$2,FALSE))</f>
        <v/>
      </c>
      <c r="KF37" s="87" t="str">
        <f>IF(KF36="","",VLOOKUP(KF$3,CONFIG.!$A:$M,KF$2,FALSE))</f>
        <v/>
      </c>
      <c r="KG37" s="87" t="str">
        <f>IF(KG36="","",VLOOKUP(KG$3,CONFIG.!$A:$M,KG$2,FALSE))</f>
        <v/>
      </c>
      <c r="KH37" s="87" t="str">
        <f>IF(KH36="","",VLOOKUP(KH$3,CONFIG.!$A:$M,KH$2,FALSE))</f>
        <v/>
      </c>
      <c r="KI37" s="87" t="str">
        <f>IF(KI36="","",VLOOKUP(KI$3,CONFIG.!$A:$M,KI$2,FALSE))</f>
        <v/>
      </c>
      <c r="KJ37" s="87" t="str">
        <f>IF(KJ36="","",VLOOKUP(KJ$3,CONFIG.!$A:$M,KJ$2,FALSE))</f>
        <v/>
      </c>
      <c r="KK37" s="87" t="str">
        <f>IF(KK36="","",VLOOKUP(KK$3,CONFIG.!$A:$M,KK$2,FALSE))</f>
        <v/>
      </c>
      <c r="KL37" s="87" t="str">
        <f>IF(KL36="","",VLOOKUP(KL$3,CONFIG.!$A:$M,KL$2,FALSE))</f>
        <v/>
      </c>
      <c r="KM37" s="88" t="str">
        <f>IF(KM36="","",VLOOKUP(KM$3,CONFIG.!$A:$M,KM$2,FALSE))</f>
        <v/>
      </c>
      <c r="KN37" s="86" t="str">
        <f>IF(KN36="","",VLOOKUP(KN$3,CONFIG.!$A:$M,KN$2,FALSE))</f>
        <v/>
      </c>
      <c r="KO37" s="87" t="str">
        <f>IF(KO36="","",VLOOKUP(KO$3,CONFIG.!$A:$M,KO$2,FALSE))</f>
        <v/>
      </c>
      <c r="KP37" s="87" t="str">
        <f>IF(KP36="","",VLOOKUP(KP$3,CONFIG.!$A:$M,KP$2,FALSE))</f>
        <v/>
      </c>
      <c r="KQ37" s="87" t="str">
        <f>IF(KQ36="","",VLOOKUP(KQ$3,CONFIG.!$A:$M,KQ$2,FALSE))</f>
        <v/>
      </c>
      <c r="KR37" s="87" t="str">
        <f>IF(KR36="","",VLOOKUP(KR$3,CONFIG.!$A:$M,KR$2,FALSE))</f>
        <v/>
      </c>
      <c r="KS37" s="87" t="str">
        <f>IF(KS36="","",VLOOKUP(KS$3,CONFIG.!$A:$M,KS$2,FALSE))</f>
        <v/>
      </c>
      <c r="KT37" s="87" t="str">
        <f>IF(KT36="","",VLOOKUP(KT$3,CONFIG.!$A:$M,KT$2,FALSE))</f>
        <v/>
      </c>
      <c r="KU37" s="87" t="str">
        <f>IF(KU36="","",VLOOKUP(KU$3,CONFIG.!$A:$M,KU$2,FALSE))</f>
        <v/>
      </c>
      <c r="KV37" s="87" t="str">
        <f>IF(KV36="","",VLOOKUP(KV$3,CONFIG.!$A:$M,KV$2,FALSE))</f>
        <v/>
      </c>
      <c r="KW37" s="87" t="str">
        <f>IF(KW36="","",VLOOKUP(KW$3,CONFIG.!$A:$M,KW$2,FALSE))</f>
        <v/>
      </c>
      <c r="KX37" s="87" t="str">
        <f>IF(KX36="","",VLOOKUP(KX$3,CONFIG.!$A:$M,KX$2,FALSE))</f>
        <v/>
      </c>
      <c r="KY37" s="87" t="str">
        <f>IF(KY36="","",VLOOKUP(KY$3,CONFIG.!$A:$M,KY$2,FALSE))</f>
        <v/>
      </c>
      <c r="KZ37" s="87" t="str">
        <f>IF(KZ36="","",VLOOKUP(KZ$3,CONFIG.!$A:$M,KZ$2,FALSE))</f>
        <v/>
      </c>
      <c r="LA37" s="87" t="str">
        <f>IF(LA36="","",VLOOKUP(LA$3,CONFIG.!$A:$M,LA$2,FALSE))</f>
        <v/>
      </c>
      <c r="LB37" s="87" t="str">
        <f>IF(LB36="","",VLOOKUP(LB$3,CONFIG.!$A:$M,LB$2,FALSE))</f>
        <v/>
      </c>
      <c r="LC37" s="87" t="str">
        <f>IF(LC36="","",VLOOKUP(LC$3,CONFIG.!$A:$M,LC$2,FALSE))</f>
        <v/>
      </c>
      <c r="LD37" s="87" t="str">
        <f>IF(LD36="","",VLOOKUP(LD$3,CONFIG.!$A:$M,LD$2,FALSE))</f>
        <v/>
      </c>
      <c r="LE37" s="87" t="str">
        <f>IF(LE36="","",VLOOKUP(LE$3,CONFIG.!$A:$M,LE$2,FALSE))</f>
        <v/>
      </c>
      <c r="LF37" s="87" t="str">
        <f>IF(LF36="","",VLOOKUP(LF$3,CONFIG.!$A:$M,LF$2,FALSE))</f>
        <v/>
      </c>
      <c r="LG37" s="87" t="str">
        <f>IF(LG36="","",VLOOKUP(LG$3,CONFIG.!$A:$M,LG$2,FALSE))</f>
        <v/>
      </c>
      <c r="LH37" s="87" t="str">
        <f>IF(LH36="","",VLOOKUP(LH$3,CONFIG.!$A:$M,LH$2,FALSE))</f>
        <v/>
      </c>
      <c r="LI37" s="87" t="str">
        <f>IF(LI36="","",VLOOKUP(LI$3,CONFIG.!$A:$M,LI$2,FALSE))</f>
        <v/>
      </c>
      <c r="LJ37" s="87" t="str">
        <f>IF(LJ36="","",VLOOKUP(LJ$3,CONFIG.!$A:$M,LJ$2,FALSE))</f>
        <v/>
      </c>
      <c r="LK37" s="87" t="str">
        <f>IF(LK36="","",VLOOKUP(LK$3,CONFIG.!$A:$M,LK$2,FALSE))</f>
        <v/>
      </c>
      <c r="LL37" s="87" t="str">
        <f>IF(LL36="","",VLOOKUP(LL$3,CONFIG.!$A:$M,LL$2,FALSE))</f>
        <v/>
      </c>
      <c r="LM37" s="87" t="str">
        <f>IF(LM36="","",VLOOKUP(LM$3,CONFIG.!$A:$M,LM$2,FALSE))</f>
        <v/>
      </c>
      <c r="LN37" s="87" t="str">
        <f>IF(LN36="","",VLOOKUP(LN$3,CONFIG.!$A:$M,LN$2,FALSE))</f>
        <v/>
      </c>
      <c r="LO37" s="87" t="str">
        <f>IF(LO36="","",VLOOKUP(LO$3,CONFIG.!$A:$M,LO$2,FALSE))</f>
        <v/>
      </c>
      <c r="LP37" s="87" t="str">
        <f>IF(LP36="","",VLOOKUP(LP$3,CONFIG.!$A:$M,LP$2,FALSE))</f>
        <v/>
      </c>
      <c r="LQ37" s="87" t="str">
        <f>IF(LQ36="","",VLOOKUP(LQ$3,CONFIG.!$A:$M,LQ$2,FALSE))</f>
        <v/>
      </c>
      <c r="LR37" s="87" t="str">
        <f>IF(LR36="","",VLOOKUP(LR$3,CONFIG.!$A:$M,LR$2,FALSE))</f>
        <v/>
      </c>
      <c r="LS37" s="87" t="str">
        <f>IF(LS36="","",VLOOKUP(LS$3,CONFIG.!$A:$M,LS$2,FALSE))</f>
        <v/>
      </c>
      <c r="LT37" s="87" t="str">
        <f>IF(LT36="","",VLOOKUP(LT$3,CONFIG.!$A:$M,LT$2,FALSE))</f>
        <v/>
      </c>
      <c r="LU37" s="87" t="str">
        <f>IF(LU36="","",VLOOKUP(LU$3,CONFIG.!$A:$M,LU$2,FALSE))</f>
        <v/>
      </c>
      <c r="LV37" s="88" t="str">
        <f>IF(LV36="","",VLOOKUP(LV$3,CONFIG.!$A:$M,LV$2,FALSE))</f>
        <v/>
      </c>
      <c r="LW37" s="86" t="str">
        <f>IF(LW36="","",VLOOKUP(LW$3,CONFIG.!$A:$M,LW$2,FALSE))</f>
        <v/>
      </c>
      <c r="LX37" s="87" t="str">
        <f>IF(LX36="","",VLOOKUP(LX$3,CONFIG.!$A:$M,LX$2,FALSE))</f>
        <v/>
      </c>
      <c r="LY37" s="87" t="str">
        <f>IF(LY36="","",VLOOKUP(LY$3,CONFIG.!$A:$M,LY$2,FALSE))</f>
        <v/>
      </c>
      <c r="LZ37" s="87" t="str">
        <f>IF(LZ36="","",VLOOKUP(LZ$3,CONFIG.!$A:$M,LZ$2,FALSE))</f>
        <v/>
      </c>
      <c r="MA37" s="87" t="str">
        <f>IF(MA36="","",VLOOKUP(MA$3,CONFIG.!$A:$M,MA$2,FALSE))</f>
        <v/>
      </c>
      <c r="MB37" s="87" t="str">
        <f>IF(MB36="","",VLOOKUP(MB$3,CONFIG.!$A:$M,MB$2,FALSE))</f>
        <v/>
      </c>
      <c r="MC37" s="87" t="str">
        <f>IF(MC36="","",VLOOKUP(MC$3,CONFIG.!$A:$M,MC$2,FALSE))</f>
        <v/>
      </c>
      <c r="MD37" s="87" t="str">
        <f>IF(MD36="","",VLOOKUP(MD$3,CONFIG.!$A:$M,MD$2,FALSE))</f>
        <v/>
      </c>
      <c r="ME37" s="87" t="str">
        <f>IF(ME36="","",VLOOKUP(ME$3,CONFIG.!$A:$M,ME$2,FALSE))</f>
        <v/>
      </c>
      <c r="MF37" s="87" t="str">
        <f>IF(MF36="","",VLOOKUP(MF$3,CONFIG.!$A:$M,MF$2,FALSE))</f>
        <v/>
      </c>
      <c r="MG37" s="87" t="str">
        <f>IF(MG36="","",VLOOKUP(MG$3,CONFIG.!$A:$M,MG$2,FALSE))</f>
        <v/>
      </c>
      <c r="MH37" s="87" t="str">
        <f>IF(MH36="","",VLOOKUP(MH$3,CONFIG.!$A:$M,MH$2,FALSE))</f>
        <v/>
      </c>
      <c r="MI37" s="87" t="str">
        <f>IF(MI36="","",VLOOKUP(MI$3,CONFIG.!$A:$M,MI$2,FALSE))</f>
        <v/>
      </c>
      <c r="MJ37" s="87" t="str">
        <f>IF(MJ36="","",VLOOKUP(MJ$3,CONFIG.!$A:$M,MJ$2,FALSE))</f>
        <v/>
      </c>
      <c r="MK37" s="87" t="str">
        <f>IF(MK36="","",VLOOKUP(MK$3,CONFIG.!$A:$M,MK$2,FALSE))</f>
        <v/>
      </c>
      <c r="ML37" s="87" t="str">
        <f>IF(ML36="","",VLOOKUP(ML$3,CONFIG.!$A:$M,ML$2,FALSE))</f>
        <v/>
      </c>
      <c r="MM37" s="87" t="str">
        <f>IF(MM36="","",VLOOKUP(MM$3,CONFIG.!$A:$M,MM$2,FALSE))</f>
        <v/>
      </c>
      <c r="MN37" s="87" t="str">
        <f>IF(MN36="","",VLOOKUP(MN$3,CONFIG.!$A:$M,MN$2,FALSE))</f>
        <v/>
      </c>
      <c r="MO37" s="87" t="str">
        <f>IF(MO36="","",VLOOKUP(MO$3,CONFIG.!$A:$M,MO$2,FALSE))</f>
        <v/>
      </c>
      <c r="MP37" s="87" t="str">
        <f>IF(MP36="","",VLOOKUP(MP$3,CONFIG.!$A:$M,MP$2,FALSE))</f>
        <v/>
      </c>
      <c r="MQ37" s="87" t="str">
        <f>IF(MQ36="","",VLOOKUP(MQ$3,CONFIG.!$A:$M,MQ$2,FALSE))</f>
        <v/>
      </c>
      <c r="MR37" s="87" t="str">
        <f>IF(MR36="","",VLOOKUP(MR$3,CONFIG.!$A:$M,MR$2,FALSE))</f>
        <v/>
      </c>
      <c r="MS37" s="87" t="str">
        <f>IF(MS36="","",VLOOKUP(MS$3,CONFIG.!$A:$M,MS$2,FALSE))</f>
        <v/>
      </c>
      <c r="MT37" s="87" t="str">
        <f>IF(MT36="","",VLOOKUP(MT$3,CONFIG.!$A:$M,MT$2,FALSE))</f>
        <v/>
      </c>
      <c r="MU37" s="87" t="str">
        <f>IF(MU36="","",VLOOKUP(MU$3,CONFIG.!$A:$M,MU$2,FALSE))</f>
        <v/>
      </c>
      <c r="MV37" s="87" t="str">
        <f>IF(MV36="","",VLOOKUP(MV$3,CONFIG.!$A:$M,MV$2,FALSE))</f>
        <v/>
      </c>
      <c r="MW37" s="87" t="str">
        <f>IF(MW36="","",VLOOKUP(MW$3,CONFIG.!$A:$M,MW$2,FALSE))</f>
        <v/>
      </c>
      <c r="MX37" s="87" t="str">
        <f>IF(MX36="","",VLOOKUP(MX$3,CONFIG.!$A:$M,MX$2,FALSE))</f>
        <v/>
      </c>
      <c r="MY37" s="87" t="str">
        <f>IF(MY36="","",VLOOKUP(MY$3,CONFIG.!$A:$M,MY$2,FALSE))</f>
        <v/>
      </c>
      <c r="MZ37" s="87" t="str">
        <f>IF(MZ36="","",VLOOKUP(MZ$3,CONFIG.!$A:$M,MZ$2,FALSE))</f>
        <v/>
      </c>
      <c r="NA37" s="87" t="str">
        <f>IF(NA36="","",VLOOKUP(NA$3,CONFIG.!$A:$M,NA$2,FALSE))</f>
        <v/>
      </c>
      <c r="NB37" s="87" t="str">
        <f>IF(NB36="","",VLOOKUP(NB$3,CONFIG.!$A:$M,NB$2,FALSE))</f>
        <v/>
      </c>
      <c r="NC37" s="87" t="str">
        <f>IF(NC36="","",VLOOKUP(NC$3,CONFIG.!$A:$M,NC$2,FALSE))</f>
        <v/>
      </c>
      <c r="ND37" s="87" t="str">
        <f>IF(ND36="","",VLOOKUP(ND$3,CONFIG.!$A:$M,ND$2,FALSE))</f>
        <v/>
      </c>
      <c r="NE37" s="88" t="str">
        <f>IF(NE36="","",VLOOKUP(NE$3,CONFIG.!$A:$M,NE$2,FALSE))</f>
        <v/>
      </c>
    </row>
    <row r="38" spans="1:370" ht="15.75" thickBot="1" x14ac:dyDescent="0.3">
      <c r="A38" s="11">
        <v>33</v>
      </c>
      <c r="B38" s="11">
        <f t="shared" ref="B38" si="101">B39</f>
        <v>17</v>
      </c>
      <c r="C38" s="11">
        <f t="shared" si="40"/>
        <v>375</v>
      </c>
      <c r="D38" s="141">
        <v>375</v>
      </c>
      <c r="E38" s="98" t="s">
        <v>67</v>
      </c>
      <c r="F38" s="98" t="s">
        <v>75</v>
      </c>
      <c r="G38" s="98" t="s">
        <v>75</v>
      </c>
      <c r="H38" s="10" t="str">
        <f t="shared" ref="H38" si="102">IF(ISERROR(HLOOKUP(H39,$T$4:$ZZ$1244,$A38+2,FALSE)=TRUE),"",HLOOKUP(H39,$T$4:$ZZ$1244,$A38+2,FALSE))</f>
        <v/>
      </c>
      <c r="I38" s="10" t="str">
        <f t="shared" ref="I38" si="103">IF(ISERROR(HLOOKUP(I39,$T$4:$ZZ$1244,$A38+2,FALSE)=TRUE),"",HLOOKUP(I39,$T$4:$ZZ$1244,$A38+2,FALSE))</f>
        <v/>
      </c>
      <c r="J38" s="10"/>
      <c r="K38" s="10" t="str">
        <f t="shared" ref="K38" si="104">IF(ISERROR(HLOOKUP(K39,$T$4:$ZZ$1244,$A38+2,FALSE)=TRUE),"",HLOOKUP(K39,$T$4:$ZZ$1244,$A38+2,FALSE))</f>
        <v/>
      </c>
      <c r="L38" s="10"/>
      <c r="M38" s="10"/>
      <c r="N38" s="10"/>
      <c r="O38" s="10"/>
      <c r="P38" s="10"/>
      <c r="Q38" s="10"/>
      <c r="R38" s="98" t="s">
        <v>68</v>
      </c>
      <c r="S38" s="98" t="s">
        <v>69</v>
      </c>
      <c r="T38" s="137" t="s">
        <v>67</v>
      </c>
      <c r="U38" s="90"/>
      <c r="V38" s="90"/>
      <c r="W38" s="90" t="s">
        <v>67</v>
      </c>
      <c r="X38" s="90"/>
      <c r="Y38" s="90"/>
      <c r="Z38" s="147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1"/>
      <c r="BC38" s="89" t="s">
        <v>75</v>
      </c>
      <c r="BD38" s="90"/>
      <c r="BE38" s="90" t="s">
        <v>69</v>
      </c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1"/>
      <c r="CL38" s="92"/>
      <c r="CM38" s="93"/>
      <c r="CN38" s="93"/>
      <c r="CO38" s="93"/>
      <c r="CP38" s="93" t="s">
        <v>60</v>
      </c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4"/>
      <c r="DU38" s="89"/>
      <c r="DV38" s="90"/>
      <c r="DW38" s="90" t="s">
        <v>68</v>
      </c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1"/>
      <c r="FD38" s="92"/>
      <c r="FE38" s="93" t="s">
        <v>60</v>
      </c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4"/>
      <c r="GM38" s="92"/>
      <c r="GN38" s="93"/>
      <c r="GO38" s="93" t="s">
        <v>60</v>
      </c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4"/>
      <c r="HV38" s="92" t="s">
        <v>60</v>
      </c>
      <c r="HW38" s="93"/>
      <c r="HX38" s="93" t="s">
        <v>60</v>
      </c>
      <c r="HY38" s="93"/>
      <c r="HZ38" s="93"/>
      <c r="IA38" s="93"/>
      <c r="IB38" s="93"/>
      <c r="IC38" s="93" t="s">
        <v>60</v>
      </c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  <c r="IX38" s="93"/>
      <c r="IY38" s="93"/>
      <c r="IZ38" s="93"/>
      <c r="JA38" s="93"/>
      <c r="JB38" s="93"/>
      <c r="JC38" s="93"/>
      <c r="JD38" s="94"/>
      <c r="JE38" s="92"/>
      <c r="JF38" s="93"/>
      <c r="JG38" s="93"/>
      <c r="JH38" s="93"/>
      <c r="JI38" s="93"/>
      <c r="JJ38" s="93"/>
      <c r="JK38" s="93"/>
      <c r="JL38" s="93"/>
      <c r="JM38" s="93"/>
      <c r="JN38" s="93"/>
      <c r="JO38" s="93"/>
      <c r="JP38" s="93"/>
      <c r="JQ38" s="93"/>
      <c r="JR38" s="93"/>
      <c r="JS38" s="93"/>
      <c r="JT38" s="93"/>
      <c r="JU38" s="93"/>
      <c r="JV38" s="93"/>
      <c r="JW38" s="93"/>
      <c r="JX38" s="93"/>
      <c r="JY38" s="93"/>
      <c r="JZ38" s="93"/>
      <c r="KA38" s="93"/>
      <c r="KB38" s="93"/>
      <c r="KC38" s="93"/>
      <c r="KD38" s="93"/>
      <c r="KE38" s="93"/>
      <c r="KF38" s="93"/>
      <c r="KG38" s="93"/>
      <c r="KH38" s="93"/>
      <c r="KI38" s="93"/>
      <c r="KJ38" s="93"/>
      <c r="KK38" s="93"/>
      <c r="KL38" s="93"/>
      <c r="KM38" s="94"/>
      <c r="KN38" s="92"/>
      <c r="KO38" s="93"/>
      <c r="KP38" s="93"/>
      <c r="KQ38" s="93"/>
      <c r="KR38" s="93"/>
      <c r="KS38" s="93"/>
      <c r="KT38" s="93"/>
      <c r="KU38" s="93"/>
      <c r="KV38" s="93"/>
      <c r="KW38" s="93"/>
      <c r="KX38" s="93"/>
      <c r="KY38" s="93"/>
      <c r="KZ38" s="93"/>
      <c r="LA38" s="93"/>
      <c r="LB38" s="93"/>
      <c r="LC38" s="93"/>
      <c r="LD38" s="93"/>
      <c r="LE38" s="93"/>
      <c r="LF38" s="93"/>
      <c r="LG38" s="93"/>
      <c r="LH38" s="93"/>
      <c r="LI38" s="93"/>
      <c r="LJ38" s="93"/>
      <c r="LK38" s="93"/>
      <c r="LL38" s="93"/>
      <c r="LM38" s="93"/>
      <c r="LN38" s="93"/>
      <c r="LO38" s="93"/>
      <c r="LP38" s="93"/>
      <c r="LQ38" s="93"/>
      <c r="LR38" s="93"/>
      <c r="LS38" s="93"/>
      <c r="LT38" s="93"/>
      <c r="LU38" s="93"/>
      <c r="LV38" s="94"/>
      <c r="LW38" s="92"/>
      <c r="LX38" s="93"/>
      <c r="LY38" s="93"/>
      <c r="LZ38" s="93"/>
      <c r="MA38" s="93"/>
      <c r="MB38" s="93"/>
      <c r="MC38" s="93"/>
      <c r="MD38" s="93"/>
      <c r="ME38" s="93"/>
      <c r="MF38" s="93"/>
      <c r="MG38" s="93"/>
      <c r="MH38" s="93"/>
      <c r="MI38" s="93"/>
      <c r="MJ38" s="93"/>
      <c r="MK38" s="93"/>
      <c r="ML38" s="93"/>
      <c r="MM38" s="93"/>
      <c r="MN38" s="93"/>
      <c r="MO38" s="93"/>
      <c r="MP38" s="93"/>
      <c r="MQ38" s="93"/>
      <c r="MR38" s="93"/>
      <c r="MS38" s="93"/>
      <c r="MT38" s="93"/>
      <c r="MU38" s="93"/>
      <c r="MV38" s="93"/>
      <c r="MW38" s="93"/>
      <c r="MX38" s="93"/>
      <c r="MY38" s="93"/>
      <c r="MZ38" s="93"/>
      <c r="NA38" s="93"/>
      <c r="NB38" s="93"/>
      <c r="NC38" s="93"/>
      <c r="ND38" s="93"/>
      <c r="NE38" s="94"/>
      <c r="NF38" s="138"/>
    </row>
    <row r="39" spans="1:370" ht="15.75" hidden="1" thickBot="1" x14ac:dyDescent="0.3">
      <c r="A39" s="11">
        <v>34</v>
      </c>
      <c r="B39" s="11">
        <f t="shared" ref="B39" si="105">IF(D39="OK",1+B37,B37)</f>
        <v>17</v>
      </c>
      <c r="C39" s="11" t="str">
        <f t="shared" si="40"/>
        <v/>
      </c>
      <c r="D39" s="142" t="str">
        <f>IF(ISERROR(IF(CONCATENATE(H39,I39,J39,K39,L39,M39,N39,O39,P39,Q39)=CONCATENATE(H$5,I$5,J$5,K$5,L$5,M$5,N$5,O$5,P$5,Q$5),"OK","NON")=TRUE),"NON",IF(CONCATENATE(H39,I39,J39,K39,L39,M39,N39,O39,P39,Q39)=CONCATENATE(H$5,I$5,J$5,K$5,L$5,M$5,N$5,O$5,P$5,Q$5),"OK","NON"))</f>
        <v>OK</v>
      </c>
      <c r="E39" s="84"/>
      <c r="F39" s="84"/>
      <c r="G39" s="84"/>
      <c r="H39" s="85" t="str">
        <f t="shared" ref="H39" si="106">HLOOKUP(H$5,$T39:$AAG39,1,FALSE)</f>
        <v/>
      </c>
      <c r="I39" s="85" t="str">
        <f t="shared" si="58"/>
        <v/>
      </c>
      <c r="J39" s="85" t="str">
        <f t="shared" si="58"/>
        <v/>
      </c>
      <c r="K39" s="85" t="str">
        <f t="shared" si="58"/>
        <v/>
      </c>
      <c r="L39" s="85" t="str">
        <f t="shared" si="58"/>
        <v/>
      </c>
      <c r="M39" s="85" t="str">
        <f t="shared" si="58"/>
        <v/>
      </c>
      <c r="N39" s="85" t="str">
        <f t="shared" si="58"/>
        <v/>
      </c>
      <c r="O39" s="85" t="str">
        <f t="shared" si="58"/>
        <v/>
      </c>
      <c r="P39" s="85" t="str">
        <f t="shared" si="58"/>
        <v/>
      </c>
      <c r="Q39" s="85" t="str">
        <f t="shared" si="58"/>
        <v/>
      </c>
      <c r="R39" s="85"/>
      <c r="S39" s="84"/>
      <c r="T39" s="86" t="str">
        <f>IF(T38="","",VLOOKUP(T$3,CONFIG.!$A:$M,T$2,FALSE))</f>
        <v>Acier brut et trempé / phosphaté</v>
      </c>
      <c r="U39" s="87" t="str">
        <f>IF(U38="","",VLOOKUP(U$3,CONFIG.!$A:$M,U$2,FALSE))</f>
        <v/>
      </c>
      <c r="V39" s="87" t="str">
        <f>IF(V38="","",VLOOKUP(V$3,CONFIG.!$A:$M,V$2,FALSE))</f>
        <v/>
      </c>
      <c r="W39" s="87" t="str">
        <f>IF(W38="","",VLOOKUP(W$3,CONFIG.!$A:$M,W$2,FALSE))</f>
        <v>Acier laminé à froid, tôlerie fine / phosphaté</v>
      </c>
      <c r="X39" s="87" t="str">
        <f>IF(X38="","",VLOOKUP(X$3,CONFIG.!$A:$M,X$2,FALSE))</f>
        <v/>
      </c>
      <c r="Y39" s="87" t="str">
        <f>IF(Y38="","",VLOOKUP(Y$3,CONFIG.!$A:$M,Y$2,FALSE))</f>
        <v/>
      </c>
      <c r="Z39" s="87" t="str">
        <f>IF(Z38="","",VLOOKUP(Z$3,CONFIG.!$A:$M,Z$2,FALSE))</f>
        <v/>
      </c>
      <c r="AA39" s="87" t="str">
        <f>IF(AA38="","",VLOOKUP(AA$3,CONFIG.!$A:$M,AA$2,FALSE))</f>
        <v/>
      </c>
      <c r="AB39" s="87" t="str">
        <f>IF(AB38="","",VLOOKUP(AB$3,CONFIG.!$A:$M,AB$2,FALSE))</f>
        <v/>
      </c>
      <c r="AC39" s="87" t="str">
        <f>IF(AC38="","",VLOOKUP(AC$3,CONFIG.!$A:$M,AC$2,FALSE))</f>
        <v/>
      </c>
      <c r="AD39" s="87" t="str">
        <f>IF(AD38="","",VLOOKUP(AD$3,CONFIG.!$A:$M,AD$2,FALSE))</f>
        <v/>
      </c>
      <c r="AE39" s="87" t="str">
        <f>IF(AE38="","",VLOOKUP(AE$3,CONFIG.!$A:$M,AE$2,FALSE))</f>
        <v/>
      </c>
      <c r="AF39" s="87" t="str">
        <f>IF(AF38="","",VLOOKUP(AF$3,CONFIG.!$A:$M,AF$2,FALSE))</f>
        <v/>
      </c>
      <c r="AG39" s="87" t="str">
        <f>IF(AG38="","",VLOOKUP(AG$3,CONFIG.!$A:$M,AG$2,FALSE))</f>
        <v/>
      </c>
      <c r="AH39" s="87" t="str">
        <f>IF(AH38="","",VLOOKUP(AH$3,CONFIG.!$A:$M,AH$2,FALSE))</f>
        <v/>
      </c>
      <c r="AI39" s="87" t="str">
        <f>IF(AI38="","",VLOOKUP(AI$3,CONFIG.!$A:$M,AI$2,FALSE))</f>
        <v/>
      </c>
      <c r="AJ39" s="87" t="str">
        <f>IF(AJ38="","",VLOOKUP(AJ$3,CONFIG.!$A:$M,AJ$2,FALSE))</f>
        <v/>
      </c>
      <c r="AK39" s="87" t="str">
        <f>IF(AK38="","",VLOOKUP(AK$3,CONFIG.!$A:$M,AK$2,FALSE))</f>
        <v/>
      </c>
      <c r="AL39" s="87" t="str">
        <f>IF(AL38="","",VLOOKUP(AL$3,CONFIG.!$A:$M,AL$2,FALSE))</f>
        <v/>
      </c>
      <c r="AM39" s="87" t="str">
        <f>IF(AM38="","",VLOOKUP(AM$3,CONFIG.!$A:$M,AM$2,FALSE))</f>
        <v/>
      </c>
      <c r="AN39" s="87" t="str">
        <f>IF(AN38="","",VLOOKUP(AN$3,CONFIG.!$A:$M,AN$2,FALSE))</f>
        <v/>
      </c>
      <c r="AO39" s="87" t="str">
        <f>IF(AO38="","",VLOOKUP(AO$3,CONFIG.!$A:$M,AO$2,FALSE))</f>
        <v/>
      </c>
      <c r="AP39" s="87" t="str">
        <f>IF(AP38="","",VLOOKUP(AP$3,CONFIG.!$A:$M,AP$2,FALSE))</f>
        <v/>
      </c>
      <c r="AQ39" s="87" t="str">
        <f>IF(AQ38="","",VLOOKUP(AQ$3,CONFIG.!$A:$M,AQ$2,FALSE))</f>
        <v/>
      </c>
      <c r="AR39" s="87" t="str">
        <f>IF(AR38="","",VLOOKUP(AR$3,CONFIG.!$A:$M,AR$2,FALSE))</f>
        <v/>
      </c>
      <c r="AS39" s="87" t="str">
        <f>IF(AS38="","",VLOOKUP(AS$3,CONFIG.!$A:$M,AS$2,FALSE))</f>
        <v/>
      </c>
      <c r="AT39" s="87" t="str">
        <f>IF(AT38="","",VLOOKUP(AT$3,CONFIG.!$A:$M,AT$2,FALSE))</f>
        <v/>
      </c>
      <c r="AU39" s="87" t="str">
        <f>IF(AU38="","",VLOOKUP(AU$3,CONFIG.!$A:$M,AU$2,FALSE))</f>
        <v/>
      </c>
      <c r="AV39" s="87" t="str">
        <f>IF(AV38="","",VLOOKUP(AV$3,CONFIG.!$A:$M,AV$2,FALSE))</f>
        <v/>
      </c>
      <c r="AW39" s="87" t="str">
        <f>IF(AW38="","",VLOOKUP(AW$3,CONFIG.!$A:$M,AW$2,FALSE))</f>
        <v/>
      </c>
      <c r="AX39" s="87" t="str">
        <f>IF(AX38="","",VLOOKUP(AX$3,CONFIG.!$A:$M,AX$2,FALSE))</f>
        <v/>
      </c>
      <c r="AY39" s="87" t="str">
        <f>IF(AY38="","",VLOOKUP(AY$3,CONFIG.!$A:$M,AY$2,FALSE))</f>
        <v/>
      </c>
      <c r="AZ39" s="87" t="str">
        <f>IF(AZ38="","",VLOOKUP(AZ$3,CONFIG.!$A:$M,AZ$2,FALSE))</f>
        <v/>
      </c>
      <c r="BA39" s="87" t="str">
        <f>IF(BA38="","",VLOOKUP(BA$3,CONFIG.!$A:$M,BA$2,FALSE))</f>
        <v/>
      </c>
      <c r="BB39" s="88" t="str">
        <f>IF(BB38="","",VLOOKUP(BB$3,CONFIG.!$A:$M,BB$2,FALSE))</f>
        <v/>
      </c>
      <c r="BC39" s="86" t="str">
        <f>IF(BC38="","",VLOOKUP(BC$3,CONFIG.!$A:$M,BC$2,FALSE))</f>
        <v>EXTERIEUR</v>
      </c>
      <c r="BD39" s="87" t="str">
        <f>IF(BD38="","",VLOOKUP(BD$3,CONFIG.!$A:$M,BD$2,FALSE))</f>
        <v/>
      </c>
      <c r="BE39" s="87" t="str">
        <f>IF(BE38="","",VLOOKUP(BE$3,CONFIG.!$A:$M,BE$2,FALSE))</f>
        <v>INTERIEUR</v>
      </c>
      <c r="BF39" s="87" t="str">
        <f>IF(BF38="","",VLOOKUP(BF$3,CONFIG.!$A:$M,BF$2,FALSE))</f>
        <v/>
      </c>
      <c r="BG39" s="87" t="str">
        <f>IF(BG38="","",VLOOKUP(BG$3,CONFIG.!$A:$M,BG$2,FALSE))</f>
        <v/>
      </c>
      <c r="BH39" s="87" t="str">
        <f>IF(BH38="","",VLOOKUP(BH$3,CONFIG.!$A:$M,BH$2,FALSE))</f>
        <v/>
      </c>
      <c r="BI39" s="87" t="str">
        <f>IF(BI38="","",VLOOKUP(BI$3,CONFIG.!$A:$M,BI$2,FALSE))</f>
        <v/>
      </c>
      <c r="BJ39" s="87" t="str">
        <f>IF(BJ38="","",VLOOKUP(BJ$3,CONFIG.!$A:$M,BJ$2,FALSE))</f>
        <v/>
      </c>
      <c r="BK39" s="87" t="str">
        <f>IF(BK38="","",VLOOKUP(BK$3,CONFIG.!$A:$M,BK$2,FALSE))</f>
        <v/>
      </c>
      <c r="BL39" s="87" t="str">
        <f>IF(BL38="","",VLOOKUP(BL$3,CONFIG.!$A:$M,BL$2,FALSE))</f>
        <v/>
      </c>
      <c r="BM39" s="87" t="str">
        <f>IF(BM38="","",VLOOKUP(BM$3,CONFIG.!$A:$M,BM$2,FALSE))</f>
        <v/>
      </c>
      <c r="BN39" s="87" t="str">
        <f>IF(BN38="","",VLOOKUP(BN$3,CONFIG.!$A:$M,BN$2,FALSE))</f>
        <v/>
      </c>
      <c r="BO39" s="87" t="str">
        <f>IF(BO38="","",VLOOKUP(BO$3,CONFIG.!$A:$M,BO$2,FALSE))</f>
        <v/>
      </c>
      <c r="BP39" s="87" t="str">
        <f>IF(BP38="","",VLOOKUP(BP$3,CONFIG.!$A:$M,BP$2,FALSE))</f>
        <v/>
      </c>
      <c r="BQ39" s="87" t="str">
        <f>IF(BQ38="","",VLOOKUP(BQ$3,CONFIG.!$A:$M,BQ$2,FALSE))</f>
        <v/>
      </c>
      <c r="BR39" s="87" t="str">
        <f>IF(BR38="","",VLOOKUP(BR$3,CONFIG.!$A:$M,BR$2,FALSE))</f>
        <v/>
      </c>
      <c r="BS39" s="87" t="str">
        <f>IF(BS38="","",VLOOKUP(BS$3,CONFIG.!$A:$M,BS$2,FALSE))</f>
        <v/>
      </c>
      <c r="BT39" s="87" t="str">
        <f>IF(BT38="","",VLOOKUP(BT$3,CONFIG.!$A:$M,BT$2,FALSE))</f>
        <v/>
      </c>
      <c r="BU39" s="87" t="str">
        <f>IF(BU38="","",VLOOKUP(BU$3,CONFIG.!$A:$M,BU$2,FALSE))</f>
        <v/>
      </c>
      <c r="BV39" s="87" t="str">
        <f>IF(BV38="","",VLOOKUP(BV$3,CONFIG.!$A:$M,BV$2,FALSE))</f>
        <v/>
      </c>
      <c r="BW39" s="87" t="str">
        <f>IF(BW38="","",VLOOKUP(BW$3,CONFIG.!$A:$M,BW$2,FALSE))</f>
        <v/>
      </c>
      <c r="BX39" s="87" t="str">
        <f>IF(BX38="","",VLOOKUP(BX$3,CONFIG.!$A:$M,BX$2,FALSE))</f>
        <v/>
      </c>
      <c r="BY39" s="87" t="str">
        <f>IF(BY38="","",VLOOKUP(BY$3,CONFIG.!$A:$M,BY$2,FALSE))</f>
        <v/>
      </c>
      <c r="BZ39" s="87" t="str">
        <f>IF(BZ38="","",VLOOKUP(BZ$3,CONFIG.!$A:$M,BZ$2,FALSE))</f>
        <v/>
      </c>
      <c r="CA39" s="87" t="str">
        <f>IF(CA38="","",VLOOKUP(CA$3,CONFIG.!$A:$M,CA$2,FALSE))</f>
        <v/>
      </c>
      <c r="CB39" s="87" t="str">
        <f>IF(CB38="","",VLOOKUP(CB$3,CONFIG.!$A:$M,CB$2,FALSE))</f>
        <v/>
      </c>
      <c r="CC39" s="87" t="str">
        <f>IF(CC38="","",VLOOKUP(CC$3,CONFIG.!$A:$M,CC$2,FALSE))</f>
        <v/>
      </c>
      <c r="CD39" s="87" t="str">
        <f>IF(CD38="","",VLOOKUP(CD$3,CONFIG.!$A:$M,CD$2,FALSE))</f>
        <v/>
      </c>
      <c r="CE39" s="87" t="str">
        <f>IF(CE38="","",VLOOKUP(CE$3,CONFIG.!$A:$M,CE$2,FALSE))</f>
        <v/>
      </c>
      <c r="CF39" s="87" t="str">
        <f>IF(CF38="","",VLOOKUP(CF$3,CONFIG.!$A:$M,CF$2,FALSE))</f>
        <v/>
      </c>
      <c r="CG39" s="87" t="str">
        <f>IF(CG38="","",VLOOKUP(CG$3,CONFIG.!$A:$M,CG$2,FALSE))</f>
        <v/>
      </c>
      <c r="CH39" s="87" t="str">
        <f>IF(CH38="","",VLOOKUP(CH$3,CONFIG.!$A:$M,CH$2,FALSE))</f>
        <v/>
      </c>
      <c r="CI39" s="87" t="str">
        <f>IF(CI38="","",VLOOKUP(CI$3,CONFIG.!$A:$M,CI$2,FALSE))</f>
        <v/>
      </c>
      <c r="CJ39" s="87" t="str">
        <f>IF(CJ38="","",VLOOKUP(CJ$3,CONFIG.!$A:$M,CJ$2,FALSE))</f>
        <v/>
      </c>
      <c r="CK39" s="88" t="str">
        <f>IF(CK38="","",VLOOKUP(CK$3,CONFIG.!$A:$M,CK$2,FALSE))</f>
        <v/>
      </c>
      <c r="CL39" s="86" t="str">
        <f>IF(CL38="","",VLOOKUP(CL$3,CONFIG.!$A:$M,CL$2,FALSE))</f>
        <v/>
      </c>
      <c r="CM39" s="87" t="str">
        <f>IF(CM38="","",VLOOKUP(CM$3,CONFIG.!$A:$M,CM$2,FALSE))</f>
        <v/>
      </c>
      <c r="CN39" s="87" t="str">
        <f>IF(CN38="","",VLOOKUP(CN$3,CONFIG.!$A:$M,CN$2,FALSE))</f>
        <v/>
      </c>
      <c r="CO39" s="87" t="str">
        <f>IF(CO38="","",VLOOKUP(CO$3,CONFIG.!$A:$M,CO$2,FALSE))</f>
        <v/>
      </c>
      <c r="CP39" s="87" t="str">
        <f>IF(CP38="","",VLOOKUP(CP$3,CONFIG.!$A:$M,CP$2,FALSE))</f>
        <v>SOLVANTE</v>
      </c>
      <c r="CQ39" s="87" t="str">
        <f>IF(CQ38="","",VLOOKUP(CQ$3,CONFIG.!$A:$M,CQ$2,FALSE))</f>
        <v/>
      </c>
      <c r="CR39" s="87" t="str">
        <f>IF(CR38="","",VLOOKUP(CR$3,CONFIG.!$A:$M,CR$2,FALSE))</f>
        <v/>
      </c>
      <c r="CS39" s="87" t="str">
        <f>IF(CS38="","",VLOOKUP(CS$3,CONFIG.!$A:$M,CS$2,FALSE))</f>
        <v/>
      </c>
      <c r="CT39" s="87" t="str">
        <f>IF(CT38="","",VLOOKUP(CT$3,CONFIG.!$A:$M,CT$2,FALSE))</f>
        <v/>
      </c>
      <c r="CU39" s="87" t="str">
        <f>IF(CU38="","",VLOOKUP(CU$3,CONFIG.!$A:$M,CU$2,FALSE))</f>
        <v/>
      </c>
      <c r="CV39" s="87" t="str">
        <f>IF(CV38="","",VLOOKUP(CV$3,CONFIG.!$A:$M,CV$2,FALSE))</f>
        <v/>
      </c>
      <c r="CW39" s="87" t="str">
        <f>IF(CW38="","",VLOOKUP(CW$3,CONFIG.!$A:$M,CW$2,FALSE))</f>
        <v/>
      </c>
      <c r="CX39" s="87" t="str">
        <f>IF(CX38="","",VLOOKUP(CX$3,CONFIG.!$A:$M,CX$2,FALSE))</f>
        <v/>
      </c>
      <c r="CY39" s="87" t="str">
        <f>IF(CY38="","",VLOOKUP(CY$3,CONFIG.!$A:$M,CY$2,FALSE))</f>
        <v/>
      </c>
      <c r="CZ39" s="87" t="str">
        <f>IF(CZ38="","",VLOOKUP(CZ$3,CONFIG.!$A:$M,CZ$2,FALSE))</f>
        <v/>
      </c>
      <c r="DA39" s="87" t="str">
        <f>IF(DA38="","",VLOOKUP(DA$3,CONFIG.!$A:$M,DA$2,FALSE))</f>
        <v/>
      </c>
      <c r="DB39" s="87" t="str">
        <f>IF(DB38="","",VLOOKUP(DB$3,CONFIG.!$A:$M,DB$2,FALSE))</f>
        <v/>
      </c>
      <c r="DC39" s="87" t="str">
        <f>IF(DC38="","",VLOOKUP(DC$3,CONFIG.!$A:$M,DC$2,FALSE))</f>
        <v/>
      </c>
      <c r="DD39" s="87" t="str">
        <f>IF(DD38="","",VLOOKUP(DD$3,CONFIG.!$A:$M,DD$2,FALSE))</f>
        <v/>
      </c>
      <c r="DE39" s="87" t="str">
        <f>IF(DE38="","",VLOOKUP(DE$3,CONFIG.!$A:$M,DE$2,FALSE))</f>
        <v/>
      </c>
      <c r="DF39" s="87" t="str">
        <f>IF(DF38="","",VLOOKUP(DF$3,CONFIG.!$A:$M,DF$2,FALSE))</f>
        <v/>
      </c>
      <c r="DG39" s="87" t="str">
        <f>IF(DG38="","",VLOOKUP(DG$3,CONFIG.!$A:$M,DG$2,FALSE))</f>
        <v/>
      </c>
      <c r="DH39" s="87" t="str">
        <f>IF(DH38="","",VLOOKUP(DH$3,CONFIG.!$A:$M,DH$2,FALSE))</f>
        <v/>
      </c>
      <c r="DI39" s="87" t="str">
        <f>IF(DI38="","",VLOOKUP(DI$3,CONFIG.!$A:$M,DI$2,FALSE))</f>
        <v/>
      </c>
      <c r="DJ39" s="87" t="str">
        <f>IF(DJ38="","",VLOOKUP(DJ$3,CONFIG.!$A:$M,DJ$2,FALSE))</f>
        <v/>
      </c>
      <c r="DK39" s="87" t="str">
        <f>IF(DK38="","",VLOOKUP(DK$3,CONFIG.!$A:$M,DK$2,FALSE))</f>
        <v/>
      </c>
      <c r="DL39" s="87" t="str">
        <f>IF(DL38="","",VLOOKUP(DL$3,CONFIG.!$A:$M,DL$2,FALSE))</f>
        <v/>
      </c>
      <c r="DM39" s="87" t="str">
        <f>IF(DM38="","",VLOOKUP(DM$3,CONFIG.!$A:$M,DM$2,FALSE))</f>
        <v/>
      </c>
      <c r="DN39" s="87" t="str">
        <f>IF(DN38="","",VLOOKUP(DN$3,CONFIG.!$A:$M,DN$2,FALSE))</f>
        <v/>
      </c>
      <c r="DO39" s="87" t="str">
        <f>IF(DO38="","",VLOOKUP(DO$3,CONFIG.!$A:$M,DO$2,FALSE))</f>
        <v/>
      </c>
      <c r="DP39" s="87" t="str">
        <f>IF(DP38="","",VLOOKUP(DP$3,CONFIG.!$A:$M,DP$2,FALSE))</f>
        <v/>
      </c>
      <c r="DQ39" s="87" t="str">
        <f>IF(DQ38="","",VLOOKUP(DQ$3,CONFIG.!$A:$M,DQ$2,FALSE))</f>
        <v/>
      </c>
      <c r="DR39" s="87" t="str">
        <f>IF(DR38="","",VLOOKUP(DR$3,CONFIG.!$A:$M,DR$2,FALSE))</f>
        <v/>
      </c>
      <c r="DS39" s="87" t="str">
        <f>IF(DS38="","",VLOOKUP(DS$3,CONFIG.!$A:$M,DS$2,FALSE))</f>
        <v/>
      </c>
      <c r="DT39" s="88" t="str">
        <f>IF(DT38="","",VLOOKUP(DT$3,CONFIG.!$A:$M,DT$2,FALSE))</f>
        <v/>
      </c>
      <c r="DU39" s="86" t="str">
        <f>IF(DU38="","",VLOOKUP(DU$3,CONFIG.!$A:$M,DU$2,FALSE))</f>
        <v/>
      </c>
      <c r="DV39" s="87" t="str">
        <f>IF(DV38="","",VLOOKUP(DV$3,CONFIG.!$A:$M,DV$2,FALSE))</f>
        <v/>
      </c>
      <c r="DW39" s="87" t="str">
        <f>IF(DW38="","",VLOOKUP(DW$3,CONFIG.!$A:$M,DW$2,FALSE))</f>
        <v>Température 200 °C</v>
      </c>
      <c r="DX39" s="87" t="str">
        <f>IF(DX38="","",VLOOKUP(DX$3,CONFIG.!$A:$M,DX$2,FALSE))</f>
        <v/>
      </c>
      <c r="DY39" s="87" t="str">
        <f>IF(DY38="","",VLOOKUP(DY$3,CONFIG.!$A:$M,DY$2,FALSE))</f>
        <v/>
      </c>
      <c r="DZ39" s="87" t="str">
        <f>IF(DZ38="","",VLOOKUP(DZ$3,CONFIG.!$A:$M,DZ$2,FALSE))</f>
        <v/>
      </c>
      <c r="EA39" s="87" t="str">
        <f>IF(EA38="","",VLOOKUP(EA$3,CONFIG.!$A:$M,EA$2,FALSE))</f>
        <v/>
      </c>
      <c r="EB39" s="87" t="str">
        <f>IF(EB38="","",VLOOKUP(EB$3,CONFIG.!$A:$M,EB$2,FALSE))</f>
        <v/>
      </c>
      <c r="EC39" s="87" t="str">
        <f>IF(EC38="","",VLOOKUP(EC$3,CONFIG.!$A:$M,EC$2,FALSE))</f>
        <v/>
      </c>
      <c r="ED39" s="87" t="str">
        <f>IF(ED38="","",VLOOKUP(ED$3,CONFIG.!$A:$M,ED$2,FALSE))</f>
        <v/>
      </c>
      <c r="EE39" s="87" t="str">
        <f>IF(EE38="","",VLOOKUP(EE$3,CONFIG.!$A:$M,EE$2,FALSE))</f>
        <v/>
      </c>
      <c r="EF39" s="87" t="str">
        <f>IF(EF38="","",VLOOKUP(EF$3,CONFIG.!$A:$M,EF$2,FALSE))</f>
        <v/>
      </c>
      <c r="EG39" s="87" t="str">
        <f>IF(EG38="","",VLOOKUP(EG$3,CONFIG.!$A:$M,EG$2,FALSE))</f>
        <v/>
      </c>
      <c r="EH39" s="87" t="str">
        <f>IF(EH38="","",VLOOKUP(EH$3,CONFIG.!$A:$M,EH$2,FALSE))</f>
        <v/>
      </c>
      <c r="EI39" s="87" t="str">
        <f>IF(EI38="","",VLOOKUP(EI$3,CONFIG.!$A:$M,EI$2,FALSE))</f>
        <v/>
      </c>
      <c r="EJ39" s="87" t="str">
        <f>IF(EJ38="","",VLOOKUP(EJ$3,CONFIG.!$A:$M,EJ$2,FALSE))</f>
        <v/>
      </c>
      <c r="EK39" s="87" t="str">
        <f>IF(EK38="","",VLOOKUP(EK$3,CONFIG.!$A:$M,EK$2,FALSE))</f>
        <v/>
      </c>
      <c r="EL39" s="87" t="str">
        <f>IF(EL38="","",VLOOKUP(EL$3,CONFIG.!$A:$M,EL$2,FALSE))</f>
        <v/>
      </c>
      <c r="EM39" s="87" t="str">
        <f>IF(EM38="","",VLOOKUP(EM$3,CONFIG.!$A:$M,EM$2,FALSE))</f>
        <v/>
      </c>
      <c r="EN39" s="87" t="str">
        <f>IF(EN38="","",VLOOKUP(EN$3,CONFIG.!$A:$M,EN$2,FALSE))</f>
        <v/>
      </c>
      <c r="EO39" s="87" t="str">
        <f>IF(EO38="","",VLOOKUP(EO$3,CONFIG.!$A:$M,EO$2,FALSE))</f>
        <v/>
      </c>
      <c r="EP39" s="87" t="str">
        <f>IF(EP38="","",VLOOKUP(EP$3,CONFIG.!$A:$M,EP$2,FALSE))</f>
        <v/>
      </c>
      <c r="EQ39" s="87" t="str">
        <f>IF(EQ38="","",VLOOKUP(EQ$3,CONFIG.!$A:$M,EQ$2,FALSE))</f>
        <v/>
      </c>
      <c r="ER39" s="87" t="str">
        <f>IF(ER38="","",VLOOKUP(ER$3,CONFIG.!$A:$M,ER$2,FALSE))</f>
        <v/>
      </c>
      <c r="ES39" s="87" t="str">
        <f>IF(ES38="","",VLOOKUP(ES$3,CONFIG.!$A:$M,ES$2,FALSE))</f>
        <v/>
      </c>
      <c r="ET39" s="87" t="str">
        <f>IF(ET38="","",VLOOKUP(ET$3,CONFIG.!$A:$M,ET$2,FALSE))</f>
        <v/>
      </c>
      <c r="EU39" s="87" t="str">
        <f>IF(EU38="","",VLOOKUP(EU$3,CONFIG.!$A:$M,EU$2,FALSE))</f>
        <v/>
      </c>
      <c r="EV39" s="87" t="str">
        <f>IF(EV38="","",VLOOKUP(EV$3,CONFIG.!$A:$M,EV$2,FALSE))</f>
        <v/>
      </c>
      <c r="EW39" s="87" t="str">
        <f>IF(EW38="","",VLOOKUP(EW$3,CONFIG.!$A:$M,EW$2,FALSE))</f>
        <v/>
      </c>
      <c r="EX39" s="87" t="str">
        <f>IF(EX38="","",VLOOKUP(EX$3,CONFIG.!$A:$M,EX$2,FALSE))</f>
        <v/>
      </c>
      <c r="EY39" s="87" t="str">
        <f>IF(EY38="","",VLOOKUP(EY$3,CONFIG.!$A:$M,EY$2,FALSE))</f>
        <v/>
      </c>
      <c r="EZ39" s="87" t="str">
        <f>IF(EZ38="","",VLOOKUP(EZ$3,CONFIG.!$A:$M,EZ$2,FALSE))</f>
        <v/>
      </c>
      <c r="FA39" s="87" t="str">
        <f>IF(FA38="","",VLOOKUP(FA$3,CONFIG.!$A:$M,FA$2,FALSE))</f>
        <v/>
      </c>
      <c r="FB39" s="87" t="str">
        <f>IF(FB38="","",VLOOKUP(FB$3,CONFIG.!$A:$M,FB$2,FALSE))</f>
        <v/>
      </c>
      <c r="FC39" s="88" t="str">
        <f>IF(FC38="","",VLOOKUP(FC$3,CONFIG.!$A:$M,FC$2,FALSE))</f>
        <v/>
      </c>
      <c r="FD39" s="86" t="str">
        <f>IF(FD38="","",VLOOKUP(FD$3,CONFIG.!$A:$M,FD$2,FALSE))</f>
        <v/>
      </c>
      <c r="FE39" s="87" t="str">
        <f>IF(FE38="","",VLOOKUP(FE$3,CONFIG.!$A:$M,FE$2,FALSE))</f>
        <v>Pulvérisation</v>
      </c>
      <c r="FF39" s="87" t="str">
        <f>IF(FF38="","",VLOOKUP(FF$3,CONFIG.!$A:$M,FF$2,FALSE))</f>
        <v/>
      </c>
      <c r="FG39" s="87" t="str">
        <f>IF(FG38="","",VLOOKUP(FG$3,CONFIG.!$A:$M,FG$2,FALSE))</f>
        <v/>
      </c>
      <c r="FH39" s="87" t="str">
        <f>IF(FH38="","",VLOOKUP(FH$3,CONFIG.!$A:$M,FH$2,FALSE))</f>
        <v/>
      </c>
      <c r="FI39" s="87" t="str">
        <f>IF(FI38="","",VLOOKUP(FI$3,CONFIG.!$A:$M,FI$2,FALSE))</f>
        <v/>
      </c>
      <c r="FJ39" s="87" t="str">
        <f>IF(FJ38="","",VLOOKUP(FJ$3,CONFIG.!$A:$M,FJ$2,FALSE))</f>
        <v/>
      </c>
      <c r="FK39" s="87" t="str">
        <f>IF(FK38="","",VLOOKUP(FK$3,CONFIG.!$A:$M,FK$2,FALSE))</f>
        <v/>
      </c>
      <c r="FL39" s="87" t="str">
        <f>IF(FL38="","",VLOOKUP(FL$3,CONFIG.!$A:$M,FL$2,FALSE))</f>
        <v/>
      </c>
      <c r="FM39" s="87" t="str">
        <f>IF(FM38="","",VLOOKUP(FM$3,CONFIG.!$A:$M,FM$2,FALSE))</f>
        <v/>
      </c>
      <c r="FN39" s="87" t="str">
        <f>IF(FN38="","",VLOOKUP(FN$3,CONFIG.!$A:$M,FN$2,FALSE))</f>
        <v/>
      </c>
      <c r="FO39" s="87" t="str">
        <f>IF(FO38="","",VLOOKUP(FO$3,CONFIG.!$A:$M,FO$2,FALSE))</f>
        <v/>
      </c>
      <c r="FP39" s="87" t="str">
        <f>IF(FP38="","",VLOOKUP(FP$3,CONFIG.!$A:$M,FP$2,FALSE))</f>
        <v/>
      </c>
      <c r="FQ39" s="87" t="str">
        <f>IF(FQ38="","",VLOOKUP(FQ$3,CONFIG.!$A:$M,FQ$2,FALSE))</f>
        <v/>
      </c>
      <c r="FR39" s="87" t="str">
        <f>IF(FR38="","",VLOOKUP(FR$3,CONFIG.!$A:$M,FR$2,FALSE))</f>
        <v/>
      </c>
      <c r="FS39" s="87" t="str">
        <f>IF(FS38="","",VLOOKUP(FS$3,CONFIG.!$A:$M,FS$2,FALSE))</f>
        <v/>
      </c>
      <c r="FT39" s="87" t="str">
        <f>IF(FT38="","",VLOOKUP(FT$3,CONFIG.!$A:$M,FT$2,FALSE))</f>
        <v/>
      </c>
      <c r="FU39" s="87" t="str">
        <f>IF(FU38="","",VLOOKUP(FU$3,CONFIG.!$A:$M,FU$2,FALSE))</f>
        <v/>
      </c>
      <c r="FV39" s="87" t="str">
        <f>IF(FV38="","",VLOOKUP(FV$3,CONFIG.!$A:$M,FV$2,FALSE))</f>
        <v/>
      </c>
      <c r="FW39" s="87" t="str">
        <f>IF(FW38="","",VLOOKUP(FW$3,CONFIG.!$A:$M,FW$2,FALSE))</f>
        <v/>
      </c>
      <c r="FX39" s="87" t="str">
        <f>IF(FX38="","",VLOOKUP(FX$3,CONFIG.!$A:$M,FX$2,FALSE))</f>
        <v/>
      </c>
      <c r="FY39" s="87" t="str">
        <f>IF(FY38="","",VLOOKUP(FY$3,CONFIG.!$A:$M,FY$2,FALSE))</f>
        <v/>
      </c>
      <c r="FZ39" s="87" t="str">
        <f>IF(FZ38="","",VLOOKUP(FZ$3,CONFIG.!$A:$M,FZ$2,FALSE))</f>
        <v/>
      </c>
      <c r="GA39" s="87" t="str">
        <f>IF(GA38="","",VLOOKUP(GA$3,CONFIG.!$A:$M,GA$2,FALSE))</f>
        <v/>
      </c>
      <c r="GB39" s="87" t="str">
        <f>IF(GB38="","",VLOOKUP(GB$3,CONFIG.!$A:$M,GB$2,FALSE))</f>
        <v/>
      </c>
      <c r="GC39" s="87" t="str">
        <f>IF(GC38="","",VLOOKUP(GC$3,CONFIG.!$A:$M,GC$2,FALSE))</f>
        <v/>
      </c>
      <c r="GD39" s="87" t="str">
        <f>IF(GD38="","",VLOOKUP(GD$3,CONFIG.!$A:$M,GD$2,FALSE))</f>
        <v/>
      </c>
      <c r="GE39" s="87" t="str">
        <f>IF(GE38="","",VLOOKUP(GE$3,CONFIG.!$A:$M,GE$2,FALSE))</f>
        <v/>
      </c>
      <c r="GF39" s="87" t="str">
        <f>IF(GF38="","",VLOOKUP(GF$3,CONFIG.!$A:$M,GF$2,FALSE))</f>
        <v/>
      </c>
      <c r="GG39" s="87" t="str">
        <f>IF(GG38="","",VLOOKUP(GG$3,CONFIG.!$A:$M,GG$2,FALSE))</f>
        <v/>
      </c>
      <c r="GH39" s="87" t="str">
        <f>IF(GH38="","",VLOOKUP(GH$3,CONFIG.!$A:$M,GH$2,FALSE))</f>
        <v/>
      </c>
      <c r="GI39" s="87" t="str">
        <f>IF(GI38="","",VLOOKUP(GI$3,CONFIG.!$A:$M,GI$2,FALSE))</f>
        <v/>
      </c>
      <c r="GJ39" s="87" t="str">
        <f>IF(GJ38="","",VLOOKUP(GJ$3,CONFIG.!$A:$M,GJ$2,FALSE))</f>
        <v/>
      </c>
      <c r="GK39" s="87" t="str">
        <f>IF(GK38="","",VLOOKUP(GK$3,CONFIG.!$A:$M,GK$2,FALSE))</f>
        <v/>
      </c>
      <c r="GL39" s="88" t="str">
        <f>IF(GL38="","",VLOOKUP(GL$3,CONFIG.!$A:$M,GL$2,FALSE))</f>
        <v/>
      </c>
      <c r="GM39" s="86" t="str">
        <f>IF(GM38="","",VLOOKUP(GM$3,CONFIG.!$A:$M,GM$2,FALSE))</f>
        <v/>
      </c>
      <c r="GN39" s="87" t="str">
        <f>IF(GN38="","",VLOOKUP(GN$3,CONFIG.!$A:$M,GN$2,FALSE))</f>
        <v/>
      </c>
      <c r="GO39" s="87" t="str">
        <f>IF(GO38="","",VLOOKUP(GO$3,CONFIG.!$A:$M,GO$2,FALSE))</f>
        <v>Satiné</v>
      </c>
      <c r="GP39" s="87" t="str">
        <f>IF(GP38="","",VLOOKUP(GP$3,CONFIG.!$A:$M,GP$2,FALSE))</f>
        <v/>
      </c>
      <c r="GQ39" s="87" t="str">
        <f>IF(GQ38="","",VLOOKUP(GQ$3,CONFIG.!$A:$M,GQ$2,FALSE))</f>
        <v/>
      </c>
      <c r="GR39" s="87" t="str">
        <f>IF(GR38="","",VLOOKUP(GR$3,CONFIG.!$A:$M,GR$2,FALSE))</f>
        <v/>
      </c>
      <c r="GS39" s="87" t="str">
        <f>IF(GS38="","",VLOOKUP(GS$3,CONFIG.!$A:$M,GS$2,FALSE))</f>
        <v/>
      </c>
      <c r="GT39" s="87" t="str">
        <f>IF(GT38="","",VLOOKUP(GT$3,CONFIG.!$A:$M,GT$2,FALSE))</f>
        <v/>
      </c>
      <c r="GU39" s="87" t="str">
        <f>IF(GU38="","",VLOOKUP(GU$3,CONFIG.!$A:$M,GU$2,FALSE))</f>
        <v/>
      </c>
      <c r="GV39" s="87" t="str">
        <f>IF(GV38="","",VLOOKUP(GV$3,CONFIG.!$A:$M,GV$2,FALSE))</f>
        <v/>
      </c>
      <c r="GW39" s="87" t="str">
        <f>IF(GW38="","",VLOOKUP(GW$3,CONFIG.!$A:$M,GW$2,FALSE))</f>
        <v/>
      </c>
      <c r="GX39" s="87" t="str">
        <f>IF(GX38="","",VLOOKUP(GX$3,CONFIG.!$A:$M,GX$2,FALSE))</f>
        <v/>
      </c>
      <c r="GY39" s="87" t="str">
        <f>IF(GY38="","",VLOOKUP(GY$3,CONFIG.!$A:$M,GY$2,FALSE))</f>
        <v/>
      </c>
      <c r="GZ39" s="87" t="str">
        <f>IF(GZ38="","",VLOOKUP(GZ$3,CONFIG.!$A:$M,GZ$2,FALSE))</f>
        <v/>
      </c>
      <c r="HA39" s="87" t="str">
        <f>IF(HA38="","",VLOOKUP(HA$3,CONFIG.!$A:$M,HA$2,FALSE))</f>
        <v/>
      </c>
      <c r="HB39" s="87" t="str">
        <f>IF(HB38="","",VLOOKUP(HB$3,CONFIG.!$A:$M,HB$2,FALSE))</f>
        <v/>
      </c>
      <c r="HC39" s="87" t="str">
        <f>IF(HC38="","",VLOOKUP(HC$3,CONFIG.!$A:$M,HC$2,FALSE))</f>
        <v/>
      </c>
      <c r="HD39" s="87" t="str">
        <f>IF(HD38="","",VLOOKUP(HD$3,CONFIG.!$A:$M,HD$2,FALSE))</f>
        <v/>
      </c>
      <c r="HE39" s="87" t="str">
        <f>IF(HE38="","",VLOOKUP(HE$3,CONFIG.!$A:$M,HE$2,FALSE))</f>
        <v/>
      </c>
      <c r="HF39" s="87" t="str">
        <f>IF(HF38="","",VLOOKUP(HF$3,CONFIG.!$A:$M,HF$2,FALSE))</f>
        <v/>
      </c>
      <c r="HG39" s="87" t="str">
        <f>IF(HG38="","",VLOOKUP(HG$3,CONFIG.!$A:$M,HG$2,FALSE))</f>
        <v/>
      </c>
      <c r="HH39" s="87" t="str">
        <f>IF(HH38="","",VLOOKUP(HH$3,CONFIG.!$A:$M,HH$2,FALSE))</f>
        <v/>
      </c>
      <c r="HI39" s="87" t="str">
        <f>IF(HI38="","",VLOOKUP(HI$3,CONFIG.!$A:$M,HI$2,FALSE))</f>
        <v/>
      </c>
      <c r="HJ39" s="87" t="str">
        <f>IF(HJ38="","",VLOOKUP(HJ$3,CONFIG.!$A:$M,HJ$2,FALSE))</f>
        <v/>
      </c>
      <c r="HK39" s="87" t="str">
        <f>IF(HK38="","",VLOOKUP(HK$3,CONFIG.!$A:$M,HK$2,FALSE))</f>
        <v/>
      </c>
      <c r="HL39" s="87" t="str">
        <f>IF(HL38="","",VLOOKUP(HL$3,CONFIG.!$A:$M,HL$2,FALSE))</f>
        <v/>
      </c>
      <c r="HM39" s="87" t="str">
        <f>IF(HM38="","",VLOOKUP(HM$3,CONFIG.!$A:$M,HM$2,FALSE))</f>
        <v/>
      </c>
      <c r="HN39" s="87" t="str">
        <f>IF(HN38="","",VLOOKUP(HN$3,CONFIG.!$A:$M,HN$2,FALSE))</f>
        <v/>
      </c>
      <c r="HO39" s="87" t="str">
        <f>IF(HO38="","",VLOOKUP(HO$3,CONFIG.!$A:$M,HO$2,FALSE))</f>
        <v/>
      </c>
      <c r="HP39" s="87" t="str">
        <f>IF(HP38="","",VLOOKUP(HP$3,CONFIG.!$A:$M,HP$2,FALSE))</f>
        <v/>
      </c>
      <c r="HQ39" s="87" t="str">
        <f>IF(HQ38="","",VLOOKUP(HQ$3,CONFIG.!$A:$M,HQ$2,FALSE))</f>
        <v/>
      </c>
      <c r="HR39" s="87" t="str">
        <f>IF(HR38="","",VLOOKUP(HR$3,CONFIG.!$A:$M,HR$2,FALSE))</f>
        <v/>
      </c>
      <c r="HS39" s="87" t="str">
        <f>IF(HS38="","",VLOOKUP(HS$3,CONFIG.!$A:$M,HS$2,FALSE))</f>
        <v/>
      </c>
      <c r="HT39" s="87" t="str">
        <f>IF(HT38="","",VLOOKUP(HT$3,CONFIG.!$A:$M,HT$2,FALSE))</f>
        <v/>
      </c>
      <c r="HU39" s="88" t="str">
        <f>IF(HU38="","",VLOOKUP(HU$3,CONFIG.!$A:$M,HU$2,FALSE))</f>
        <v/>
      </c>
      <c r="HV39" s="86" t="str">
        <f>IF(HV38="","",VLOOKUP(HV$3,CONFIG.!$A:$M,HV$2,FALSE))</f>
        <v>Couleurs / Teintes</v>
      </c>
      <c r="HW39" s="87" t="str">
        <f>IF(HW38="","",VLOOKUP(HW$3,CONFIG.!$A:$M,HW$2,FALSE))</f>
        <v/>
      </c>
      <c r="HX39" s="87" t="str">
        <f>IF(HX38="","",VLOOKUP(HX$3,CONFIG.!$A:$M,HX$2,FALSE))</f>
        <v>Monocouche teinté</v>
      </c>
      <c r="HY39" s="87" t="str">
        <f>IF(HY38="","",VLOOKUP(HY$3,CONFIG.!$A:$M,HY$2,FALSE))</f>
        <v/>
      </c>
      <c r="HZ39" s="87" t="str">
        <f>IF(HZ38="","",VLOOKUP(HZ$3,CONFIG.!$A:$M,HZ$2,FALSE))</f>
        <v/>
      </c>
      <c r="IA39" s="87" t="str">
        <f>IF(IA38="","",VLOOKUP(IA$3,CONFIG.!$A:$M,IA$2,FALSE))</f>
        <v/>
      </c>
      <c r="IB39" s="87" t="str">
        <f>IF(IB38="","",VLOOKUP(IB$3,CONFIG.!$A:$M,IB$2,FALSE))</f>
        <v/>
      </c>
      <c r="IC39" s="87" t="str">
        <f>IF(IC38="","",VLOOKUP(IC$3,CONFIG.!$A:$M,IC$2,FALSE))</f>
        <v>Vernis incolore</v>
      </c>
      <c r="ID39" s="87" t="str">
        <f>IF(ID38="","",VLOOKUP(ID$3,CONFIG.!$A:$M,ID$2,FALSE))</f>
        <v/>
      </c>
      <c r="IE39" s="87" t="str">
        <f>IF(IE38="","",VLOOKUP(IE$3,CONFIG.!$A:$M,IE$2,FALSE))</f>
        <v/>
      </c>
      <c r="IF39" s="87" t="str">
        <f>IF(IF38="","",VLOOKUP(IF$3,CONFIG.!$A:$M,IF$2,FALSE))</f>
        <v/>
      </c>
      <c r="IG39" s="87" t="str">
        <f>IF(IG38="","",VLOOKUP(IG$3,CONFIG.!$A:$M,IG$2,FALSE))</f>
        <v/>
      </c>
      <c r="IH39" s="87" t="str">
        <f>IF(IH38="","",VLOOKUP(IH$3,CONFIG.!$A:$M,IH$2,FALSE))</f>
        <v/>
      </c>
      <c r="II39" s="87" t="str">
        <f>IF(II38="","",VLOOKUP(II$3,CONFIG.!$A:$M,II$2,FALSE))</f>
        <v/>
      </c>
      <c r="IJ39" s="87" t="str">
        <f>IF(IJ38="","",VLOOKUP(IJ$3,CONFIG.!$A:$M,IJ$2,FALSE))</f>
        <v/>
      </c>
      <c r="IK39" s="87" t="str">
        <f>IF(IK38="","",VLOOKUP(IK$3,CONFIG.!$A:$M,IK$2,FALSE))</f>
        <v/>
      </c>
      <c r="IL39" s="87" t="str">
        <f>IF(IL38="","",VLOOKUP(IL$3,CONFIG.!$A:$M,IL$2,FALSE))</f>
        <v/>
      </c>
      <c r="IM39" s="87" t="str">
        <f>IF(IM38="","",VLOOKUP(IM$3,CONFIG.!$A:$M,IM$2,FALSE))</f>
        <v/>
      </c>
      <c r="IN39" s="87" t="str">
        <f>IF(IN38="","",VLOOKUP(IN$3,CONFIG.!$A:$M,IN$2,FALSE))</f>
        <v/>
      </c>
      <c r="IO39" s="87" t="str">
        <f>IF(IO38="","",VLOOKUP(IO$3,CONFIG.!$A:$M,IO$2,FALSE))</f>
        <v/>
      </c>
      <c r="IP39" s="87" t="str">
        <f>IF(IP38="","",VLOOKUP(IP$3,CONFIG.!$A:$M,IP$2,FALSE))</f>
        <v/>
      </c>
      <c r="IQ39" s="87" t="str">
        <f>IF(IQ38="","",VLOOKUP(IQ$3,CONFIG.!$A:$M,IQ$2,FALSE))</f>
        <v/>
      </c>
      <c r="IR39" s="87" t="str">
        <f>IF(IR38="","",VLOOKUP(IR$3,CONFIG.!$A:$M,IR$2,FALSE))</f>
        <v/>
      </c>
      <c r="IS39" s="87" t="str">
        <f>IF(IS38="","",VLOOKUP(IS$3,CONFIG.!$A:$M,IS$2,FALSE))</f>
        <v/>
      </c>
      <c r="IT39" s="87" t="str">
        <f>IF(IT38="","",VLOOKUP(IT$3,CONFIG.!$A:$M,IT$2,FALSE))</f>
        <v/>
      </c>
      <c r="IU39" s="87" t="str">
        <f>IF(IU38="","",VLOOKUP(IU$3,CONFIG.!$A:$M,IU$2,FALSE))</f>
        <v/>
      </c>
      <c r="IV39" s="87" t="str">
        <f>IF(IV38="","",VLOOKUP(IV$3,CONFIG.!$A:$M,IV$2,FALSE))</f>
        <v/>
      </c>
      <c r="IW39" s="87" t="str">
        <f>IF(IW38="","",VLOOKUP(IW$3,CONFIG.!$A:$M,IW$2,FALSE))</f>
        <v/>
      </c>
      <c r="IX39" s="87" t="str">
        <f>IF(IX38="","",VLOOKUP(IX$3,CONFIG.!$A:$M,IX$2,FALSE))</f>
        <v/>
      </c>
      <c r="IY39" s="87" t="str">
        <f>IF(IY38="","",VLOOKUP(IY$3,CONFIG.!$A:$M,IY$2,FALSE))</f>
        <v/>
      </c>
      <c r="IZ39" s="87" t="str">
        <f>IF(IZ38="","",VLOOKUP(IZ$3,CONFIG.!$A:$M,IZ$2,FALSE))</f>
        <v/>
      </c>
      <c r="JA39" s="87" t="str">
        <f>IF(JA38="","",VLOOKUP(JA$3,CONFIG.!$A:$M,JA$2,FALSE))</f>
        <v/>
      </c>
      <c r="JB39" s="87" t="str">
        <f>IF(JB38="","",VLOOKUP(JB$3,CONFIG.!$A:$M,JB$2,FALSE))</f>
        <v/>
      </c>
      <c r="JC39" s="87" t="str">
        <f>IF(JC38="","",VLOOKUP(JC$3,CONFIG.!$A:$M,JC$2,FALSE))</f>
        <v/>
      </c>
      <c r="JD39" s="88" t="str">
        <f>IF(JD38="","",VLOOKUP(JD$3,CONFIG.!$A:$M,JD$2,FALSE))</f>
        <v/>
      </c>
      <c r="JE39" s="86" t="str">
        <f>IF(JE38="","",VLOOKUP(JE$3,CONFIG.!$A:$M,JE$2,FALSE))</f>
        <v/>
      </c>
      <c r="JF39" s="87" t="str">
        <f>IF(JF38="","",VLOOKUP(JF$3,CONFIG.!$A:$M,JF$2,FALSE))</f>
        <v/>
      </c>
      <c r="JG39" s="87" t="str">
        <f>IF(JG38="","",VLOOKUP(JG$3,CONFIG.!$A:$M,JG$2,FALSE))</f>
        <v/>
      </c>
      <c r="JH39" s="87" t="str">
        <f>IF(JH38="","",VLOOKUP(JH$3,CONFIG.!$A:$M,JH$2,FALSE))</f>
        <v/>
      </c>
      <c r="JI39" s="87" t="str">
        <f>IF(JI38="","",VLOOKUP(JI$3,CONFIG.!$A:$M,JI$2,FALSE))</f>
        <v/>
      </c>
      <c r="JJ39" s="87" t="str">
        <f>IF(JJ38="","",VLOOKUP(JJ$3,CONFIG.!$A:$M,JJ$2,FALSE))</f>
        <v/>
      </c>
      <c r="JK39" s="87" t="str">
        <f>IF(JK38="","",VLOOKUP(JK$3,CONFIG.!$A:$M,JK$2,FALSE))</f>
        <v/>
      </c>
      <c r="JL39" s="87" t="str">
        <f>IF(JL38="","",VLOOKUP(JL$3,CONFIG.!$A:$M,JL$2,FALSE))</f>
        <v/>
      </c>
      <c r="JM39" s="87" t="str">
        <f>IF(JM38="","",VLOOKUP(JM$3,CONFIG.!$A:$M,JM$2,FALSE))</f>
        <v/>
      </c>
      <c r="JN39" s="87" t="str">
        <f>IF(JN38="","",VLOOKUP(JN$3,CONFIG.!$A:$M,JN$2,FALSE))</f>
        <v/>
      </c>
      <c r="JO39" s="87" t="str">
        <f>IF(JO38="","",VLOOKUP(JO$3,CONFIG.!$A:$M,JO$2,FALSE))</f>
        <v/>
      </c>
      <c r="JP39" s="87" t="str">
        <f>IF(JP38="","",VLOOKUP(JP$3,CONFIG.!$A:$M,JP$2,FALSE))</f>
        <v/>
      </c>
      <c r="JQ39" s="87" t="str">
        <f>IF(JQ38="","",VLOOKUP(JQ$3,CONFIG.!$A:$M,JQ$2,FALSE))</f>
        <v/>
      </c>
      <c r="JR39" s="87" t="str">
        <f>IF(JR38="","",VLOOKUP(JR$3,CONFIG.!$A:$M,JR$2,FALSE))</f>
        <v/>
      </c>
      <c r="JS39" s="87" t="str">
        <f>IF(JS38="","",VLOOKUP(JS$3,CONFIG.!$A:$M,JS$2,FALSE))</f>
        <v/>
      </c>
      <c r="JT39" s="87" t="str">
        <f>IF(JT38="","",VLOOKUP(JT$3,CONFIG.!$A:$M,JT$2,FALSE))</f>
        <v/>
      </c>
      <c r="JU39" s="87" t="str">
        <f>IF(JU38="","",VLOOKUP(JU$3,CONFIG.!$A:$M,JU$2,FALSE))</f>
        <v/>
      </c>
      <c r="JV39" s="87" t="str">
        <f>IF(JV38="","",VLOOKUP(JV$3,CONFIG.!$A:$M,JV$2,FALSE))</f>
        <v/>
      </c>
      <c r="JW39" s="87" t="str">
        <f>IF(JW38="","",VLOOKUP(JW$3,CONFIG.!$A:$M,JW$2,FALSE))</f>
        <v/>
      </c>
      <c r="JX39" s="87" t="str">
        <f>IF(JX38="","",VLOOKUP(JX$3,CONFIG.!$A:$M,JX$2,FALSE))</f>
        <v/>
      </c>
      <c r="JY39" s="87" t="str">
        <f>IF(JY38="","",VLOOKUP(JY$3,CONFIG.!$A:$M,JY$2,FALSE))</f>
        <v/>
      </c>
      <c r="JZ39" s="87" t="str">
        <f>IF(JZ38="","",VLOOKUP(JZ$3,CONFIG.!$A:$M,JZ$2,FALSE))</f>
        <v/>
      </c>
      <c r="KA39" s="87" t="str">
        <f>IF(KA38="","",VLOOKUP(KA$3,CONFIG.!$A:$M,KA$2,FALSE))</f>
        <v/>
      </c>
      <c r="KB39" s="87" t="str">
        <f>IF(KB38="","",VLOOKUP(KB$3,CONFIG.!$A:$M,KB$2,FALSE))</f>
        <v/>
      </c>
      <c r="KC39" s="87" t="str">
        <f>IF(KC38="","",VLOOKUP(KC$3,CONFIG.!$A:$M,KC$2,FALSE))</f>
        <v/>
      </c>
      <c r="KD39" s="87" t="str">
        <f>IF(KD38="","",VLOOKUP(KD$3,CONFIG.!$A:$M,KD$2,FALSE))</f>
        <v/>
      </c>
      <c r="KE39" s="87" t="str">
        <f>IF(KE38="","",VLOOKUP(KE$3,CONFIG.!$A:$M,KE$2,FALSE))</f>
        <v/>
      </c>
      <c r="KF39" s="87" t="str">
        <f>IF(KF38="","",VLOOKUP(KF$3,CONFIG.!$A:$M,KF$2,FALSE))</f>
        <v/>
      </c>
      <c r="KG39" s="87" t="str">
        <f>IF(KG38="","",VLOOKUP(KG$3,CONFIG.!$A:$M,KG$2,FALSE))</f>
        <v/>
      </c>
      <c r="KH39" s="87" t="str">
        <f>IF(KH38="","",VLOOKUP(KH$3,CONFIG.!$A:$M,KH$2,FALSE))</f>
        <v/>
      </c>
      <c r="KI39" s="87" t="str">
        <f>IF(KI38="","",VLOOKUP(KI$3,CONFIG.!$A:$M,KI$2,FALSE))</f>
        <v/>
      </c>
      <c r="KJ39" s="87" t="str">
        <f>IF(KJ38="","",VLOOKUP(KJ$3,CONFIG.!$A:$M,KJ$2,FALSE))</f>
        <v/>
      </c>
      <c r="KK39" s="87" t="str">
        <f>IF(KK38="","",VLOOKUP(KK$3,CONFIG.!$A:$M,KK$2,FALSE))</f>
        <v/>
      </c>
      <c r="KL39" s="87" t="str">
        <f>IF(KL38="","",VLOOKUP(KL$3,CONFIG.!$A:$M,KL$2,FALSE))</f>
        <v/>
      </c>
      <c r="KM39" s="88" t="str">
        <f>IF(KM38="","",VLOOKUP(KM$3,CONFIG.!$A:$M,KM$2,FALSE))</f>
        <v/>
      </c>
      <c r="KN39" s="86" t="str">
        <f>IF(KN38="","",VLOOKUP(KN$3,CONFIG.!$A:$M,KN$2,FALSE))</f>
        <v/>
      </c>
      <c r="KO39" s="87" t="str">
        <f>IF(KO38="","",VLOOKUP(KO$3,CONFIG.!$A:$M,KO$2,FALSE))</f>
        <v/>
      </c>
      <c r="KP39" s="87" t="str">
        <f>IF(KP38="","",VLOOKUP(KP$3,CONFIG.!$A:$M,KP$2,FALSE))</f>
        <v/>
      </c>
      <c r="KQ39" s="87" t="str">
        <f>IF(KQ38="","",VLOOKUP(KQ$3,CONFIG.!$A:$M,KQ$2,FALSE))</f>
        <v/>
      </c>
      <c r="KR39" s="87" t="str">
        <f>IF(KR38="","",VLOOKUP(KR$3,CONFIG.!$A:$M,KR$2,FALSE))</f>
        <v/>
      </c>
      <c r="KS39" s="87" t="str">
        <f>IF(KS38="","",VLOOKUP(KS$3,CONFIG.!$A:$M,KS$2,FALSE))</f>
        <v/>
      </c>
      <c r="KT39" s="87" t="str">
        <f>IF(KT38="","",VLOOKUP(KT$3,CONFIG.!$A:$M,KT$2,FALSE))</f>
        <v/>
      </c>
      <c r="KU39" s="87" t="str">
        <f>IF(KU38="","",VLOOKUP(KU$3,CONFIG.!$A:$M,KU$2,FALSE))</f>
        <v/>
      </c>
      <c r="KV39" s="87" t="str">
        <f>IF(KV38="","",VLOOKUP(KV$3,CONFIG.!$A:$M,KV$2,FALSE))</f>
        <v/>
      </c>
      <c r="KW39" s="87" t="str">
        <f>IF(KW38="","",VLOOKUP(KW$3,CONFIG.!$A:$M,KW$2,FALSE))</f>
        <v/>
      </c>
      <c r="KX39" s="87" t="str">
        <f>IF(KX38="","",VLOOKUP(KX$3,CONFIG.!$A:$M,KX$2,FALSE))</f>
        <v/>
      </c>
      <c r="KY39" s="87" t="str">
        <f>IF(KY38="","",VLOOKUP(KY$3,CONFIG.!$A:$M,KY$2,FALSE))</f>
        <v/>
      </c>
      <c r="KZ39" s="87" t="str">
        <f>IF(KZ38="","",VLOOKUP(KZ$3,CONFIG.!$A:$M,KZ$2,FALSE))</f>
        <v/>
      </c>
      <c r="LA39" s="87" t="str">
        <f>IF(LA38="","",VLOOKUP(LA$3,CONFIG.!$A:$M,LA$2,FALSE))</f>
        <v/>
      </c>
      <c r="LB39" s="87" t="str">
        <f>IF(LB38="","",VLOOKUP(LB$3,CONFIG.!$A:$M,LB$2,FALSE))</f>
        <v/>
      </c>
      <c r="LC39" s="87" t="str">
        <f>IF(LC38="","",VLOOKUP(LC$3,CONFIG.!$A:$M,LC$2,FALSE))</f>
        <v/>
      </c>
      <c r="LD39" s="87" t="str">
        <f>IF(LD38="","",VLOOKUP(LD$3,CONFIG.!$A:$M,LD$2,FALSE))</f>
        <v/>
      </c>
      <c r="LE39" s="87" t="str">
        <f>IF(LE38="","",VLOOKUP(LE$3,CONFIG.!$A:$M,LE$2,FALSE))</f>
        <v/>
      </c>
      <c r="LF39" s="87" t="str">
        <f>IF(LF38="","",VLOOKUP(LF$3,CONFIG.!$A:$M,LF$2,FALSE))</f>
        <v/>
      </c>
      <c r="LG39" s="87" t="str">
        <f>IF(LG38="","",VLOOKUP(LG$3,CONFIG.!$A:$M,LG$2,FALSE))</f>
        <v/>
      </c>
      <c r="LH39" s="87" t="str">
        <f>IF(LH38="","",VLOOKUP(LH$3,CONFIG.!$A:$M,LH$2,FALSE))</f>
        <v/>
      </c>
      <c r="LI39" s="87" t="str">
        <f>IF(LI38="","",VLOOKUP(LI$3,CONFIG.!$A:$M,LI$2,FALSE))</f>
        <v/>
      </c>
      <c r="LJ39" s="87" t="str">
        <f>IF(LJ38="","",VLOOKUP(LJ$3,CONFIG.!$A:$M,LJ$2,FALSE))</f>
        <v/>
      </c>
      <c r="LK39" s="87" t="str">
        <f>IF(LK38="","",VLOOKUP(LK$3,CONFIG.!$A:$M,LK$2,FALSE))</f>
        <v/>
      </c>
      <c r="LL39" s="87" t="str">
        <f>IF(LL38="","",VLOOKUP(LL$3,CONFIG.!$A:$M,LL$2,FALSE))</f>
        <v/>
      </c>
      <c r="LM39" s="87" t="str">
        <f>IF(LM38="","",VLOOKUP(LM$3,CONFIG.!$A:$M,LM$2,FALSE))</f>
        <v/>
      </c>
      <c r="LN39" s="87" t="str">
        <f>IF(LN38="","",VLOOKUP(LN$3,CONFIG.!$A:$M,LN$2,FALSE))</f>
        <v/>
      </c>
      <c r="LO39" s="87" t="str">
        <f>IF(LO38="","",VLOOKUP(LO$3,CONFIG.!$A:$M,LO$2,FALSE))</f>
        <v/>
      </c>
      <c r="LP39" s="87" t="str">
        <f>IF(LP38="","",VLOOKUP(LP$3,CONFIG.!$A:$M,LP$2,FALSE))</f>
        <v/>
      </c>
      <c r="LQ39" s="87" t="str">
        <f>IF(LQ38="","",VLOOKUP(LQ$3,CONFIG.!$A:$M,LQ$2,FALSE))</f>
        <v/>
      </c>
      <c r="LR39" s="87" t="str">
        <f>IF(LR38="","",VLOOKUP(LR$3,CONFIG.!$A:$M,LR$2,FALSE))</f>
        <v/>
      </c>
      <c r="LS39" s="87" t="str">
        <f>IF(LS38="","",VLOOKUP(LS$3,CONFIG.!$A:$M,LS$2,FALSE))</f>
        <v/>
      </c>
      <c r="LT39" s="87" t="str">
        <f>IF(LT38="","",VLOOKUP(LT$3,CONFIG.!$A:$M,LT$2,FALSE))</f>
        <v/>
      </c>
      <c r="LU39" s="87" t="str">
        <f>IF(LU38="","",VLOOKUP(LU$3,CONFIG.!$A:$M,LU$2,FALSE))</f>
        <v/>
      </c>
      <c r="LV39" s="88" t="str">
        <f>IF(LV38="","",VLOOKUP(LV$3,CONFIG.!$A:$M,LV$2,FALSE))</f>
        <v/>
      </c>
      <c r="LW39" s="86" t="str">
        <f>IF(LW38="","",VLOOKUP(LW$3,CONFIG.!$A:$M,LW$2,FALSE))</f>
        <v/>
      </c>
      <c r="LX39" s="87" t="str">
        <f>IF(LX38="","",VLOOKUP(LX$3,CONFIG.!$A:$M,LX$2,FALSE))</f>
        <v/>
      </c>
      <c r="LY39" s="87" t="str">
        <f>IF(LY38="","",VLOOKUP(LY$3,CONFIG.!$A:$M,LY$2,FALSE))</f>
        <v/>
      </c>
      <c r="LZ39" s="87" t="str">
        <f>IF(LZ38="","",VLOOKUP(LZ$3,CONFIG.!$A:$M,LZ$2,FALSE))</f>
        <v/>
      </c>
      <c r="MA39" s="87" t="str">
        <f>IF(MA38="","",VLOOKUP(MA$3,CONFIG.!$A:$M,MA$2,FALSE))</f>
        <v/>
      </c>
      <c r="MB39" s="87" t="str">
        <f>IF(MB38="","",VLOOKUP(MB$3,CONFIG.!$A:$M,MB$2,FALSE))</f>
        <v/>
      </c>
      <c r="MC39" s="87" t="str">
        <f>IF(MC38="","",VLOOKUP(MC$3,CONFIG.!$A:$M,MC$2,FALSE))</f>
        <v/>
      </c>
      <c r="MD39" s="87" t="str">
        <f>IF(MD38="","",VLOOKUP(MD$3,CONFIG.!$A:$M,MD$2,FALSE))</f>
        <v/>
      </c>
      <c r="ME39" s="87" t="str">
        <f>IF(ME38="","",VLOOKUP(ME$3,CONFIG.!$A:$M,ME$2,FALSE))</f>
        <v/>
      </c>
      <c r="MF39" s="87" t="str">
        <f>IF(MF38="","",VLOOKUP(MF$3,CONFIG.!$A:$M,MF$2,FALSE))</f>
        <v/>
      </c>
      <c r="MG39" s="87" t="str">
        <f>IF(MG38="","",VLOOKUP(MG$3,CONFIG.!$A:$M,MG$2,FALSE))</f>
        <v/>
      </c>
      <c r="MH39" s="87" t="str">
        <f>IF(MH38="","",VLOOKUP(MH$3,CONFIG.!$A:$M,MH$2,FALSE))</f>
        <v/>
      </c>
      <c r="MI39" s="87" t="str">
        <f>IF(MI38="","",VLOOKUP(MI$3,CONFIG.!$A:$M,MI$2,FALSE))</f>
        <v/>
      </c>
      <c r="MJ39" s="87" t="str">
        <f>IF(MJ38="","",VLOOKUP(MJ$3,CONFIG.!$A:$M,MJ$2,FALSE))</f>
        <v/>
      </c>
      <c r="MK39" s="87" t="str">
        <f>IF(MK38="","",VLOOKUP(MK$3,CONFIG.!$A:$M,MK$2,FALSE))</f>
        <v/>
      </c>
      <c r="ML39" s="87" t="str">
        <f>IF(ML38="","",VLOOKUP(ML$3,CONFIG.!$A:$M,ML$2,FALSE))</f>
        <v/>
      </c>
      <c r="MM39" s="87" t="str">
        <f>IF(MM38="","",VLOOKUP(MM$3,CONFIG.!$A:$M,MM$2,FALSE))</f>
        <v/>
      </c>
      <c r="MN39" s="87" t="str">
        <f>IF(MN38="","",VLOOKUP(MN$3,CONFIG.!$A:$M,MN$2,FALSE))</f>
        <v/>
      </c>
      <c r="MO39" s="87" t="str">
        <f>IF(MO38="","",VLOOKUP(MO$3,CONFIG.!$A:$M,MO$2,FALSE))</f>
        <v/>
      </c>
      <c r="MP39" s="87" t="str">
        <f>IF(MP38="","",VLOOKUP(MP$3,CONFIG.!$A:$M,MP$2,FALSE))</f>
        <v/>
      </c>
      <c r="MQ39" s="87" t="str">
        <f>IF(MQ38="","",VLOOKUP(MQ$3,CONFIG.!$A:$M,MQ$2,FALSE))</f>
        <v/>
      </c>
      <c r="MR39" s="87" t="str">
        <f>IF(MR38="","",VLOOKUP(MR$3,CONFIG.!$A:$M,MR$2,FALSE))</f>
        <v/>
      </c>
      <c r="MS39" s="87" t="str">
        <f>IF(MS38="","",VLOOKUP(MS$3,CONFIG.!$A:$M,MS$2,FALSE))</f>
        <v/>
      </c>
      <c r="MT39" s="87" t="str">
        <f>IF(MT38="","",VLOOKUP(MT$3,CONFIG.!$A:$M,MT$2,FALSE))</f>
        <v/>
      </c>
      <c r="MU39" s="87" t="str">
        <f>IF(MU38="","",VLOOKUP(MU$3,CONFIG.!$A:$M,MU$2,FALSE))</f>
        <v/>
      </c>
      <c r="MV39" s="87" t="str">
        <f>IF(MV38="","",VLOOKUP(MV$3,CONFIG.!$A:$M,MV$2,FALSE))</f>
        <v/>
      </c>
      <c r="MW39" s="87" t="str">
        <f>IF(MW38="","",VLOOKUP(MW$3,CONFIG.!$A:$M,MW$2,FALSE))</f>
        <v/>
      </c>
      <c r="MX39" s="87" t="str">
        <f>IF(MX38="","",VLOOKUP(MX$3,CONFIG.!$A:$M,MX$2,FALSE))</f>
        <v/>
      </c>
      <c r="MY39" s="87" t="str">
        <f>IF(MY38="","",VLOOKUP(MY$3,CONFIG.!$A:$M,MY$2,FALSE))</f>
        <v/>
      </c>
      <c r="MZ39" s="87" t="str">
        <f>IF(MZ38="","",VLOOKUP(MZ$3,CONFIG.!$A:$M,MZ$2,FALSE))</f>
        <v/>
      </c>
      <c r="NA39" s="87" t="str">
        <f>IF(NA38="","",VLOOKUP(NA$3,CONFIG.!$A:$M,NA$2,FALSE))</f>
        <v/>
      </c>
      <c r="NB39" s="87" t="str">
        <f>IF(NB38="","",VLOOKUP(NB$3,CONFIG.!$A:$M,NB$2,FALSE))</f>
        <v/>
      </c>
      <c r="NC39" s="87" t="str">
        <f>IF(NC38="","",VLOOKUP(NC$3,CONFIG.!$A:$M,NC$2,FALSE))</f>
        <v/>
      </c>
      <c r="ND39" s="87" t="str">
        <f>IF(ND38="","",VLOOKUP(ND$3,CONFIG.!$A:$M,ND$2,FALSE))</f>
        <v/>
      </c>
      <c r="NE39" s="88" t="str">
        <f>IF(NE38="","",VLOOKUP(NE$3,CONFIG.!$A:$M,NE$2,FALSE))</f>
        <v/>
      </c>
    </row>
    <row r="40" spans="1:370" ht="15.75" thickBot="1" x14ac:dyDescent="0.3">
      <c r="A40" s="11">
        <v>35</v>
      </c>
      <c r="B40" s="11">
        <f t="shared" ref="B40" si="107">B41</f>
        <v>18</v>
      </c>
      <c r="C40" s="11">
        <f t="shared" si="40"/>
        <v>382</v>
      </c>
      <c r="D40" s="141">
        <v>382</v>
      </c>
      <c r="E40" s="98" t="s">
        <v>67</v>
      </c>
      <c r="F40" s="98" t="s">
        <v>75</v>
      </c>
      <c r="G40" s="98" t="s">
        <v>75</v>
      </c>
      <c r="H40" s="10" t="str">
        <f t="shared" ref="H40" si="108">IF(ISERROR(HLOOKUP(H41,$T$4:$ZZ$1244,$A40+2,FALSE)=TRUE),"",HLOOKUP(H41,$T$4:$ZZ$1244,$A40+2,FALSE))</f>
        <v/>
      </c>
      <c r="I40" s="10" t="str">
        <f t="shared" ref="I40" si="109">IF(ISERROR(HLOOKUP(I41,$T$4:$ZZ$1244,$A40+2,FALSE)=TRUE),"",HLOOKUP(I41,$T$4:$ZZ$1244,$A40+2,FALSE))</f>
        <v/>
      </c>
      <c r="J40" s="10"/>
      <c r="K40" s="10" t="str">
        <f t="shared" ref="K40" si="110">IF(ISERROR(HLOOKUP(K41,$T$4:$ZZ$1244,$A40+2,FALSE)=TRUE),"",HLOOKUP(K41,$T$4:$ZZ$1244,$A40+2,FALSE))</f>
        <v/>
      </c>
      <c r="L40" s="10"/>
      <c r="M40" s="10"/>
      <c r="N40" s="10"/>
      <c r="O40" s="10"/>
      <c r="P40" s="10"/>
      <c r="Q40" s="10"/>
      <c r="R40" s="98" t="s">
        <v>68</v>
      </c>
      <c r="S40" s="98" t="s">
        <v>69</v>
      </c>
      <c r="T40" s="137" t="s">
        <v>67</v>
      </c>
      <c r="U40" s="90"/>
      <c r="V40" s="90"/>
      <c r="W40" s="90" t="s">
        <v>75</v>
      </c>
      <c r="X40" s="90"/>
      <c r="Y40" s="90"/>
      <c r="Z40" s="147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1"/>
      <c r="BC40" s="89" t="s">
        <v>75</v>
      </c>
      <c r="BD40" s="90"/>
      <c r="BE40" s="90" t="s">
        <v>69</v>
      </c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1"/>
      <c r="CL40" s="92"/>
      <c r="CM40" s="93"/>
      <c r="CN40" s="93"/>
      <c r="CO40" s="93"/>
      <c r="CP40" s="93" t="s">
        <v>60</v>
      </c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4"/>
      <c r="DU40" s="89" t="s">
        <v>81</v>
      </c>
      <c r="DV40" s="90" t="s">
        <v>251</v>
      </c>
      <c r="DW40" s="90"/>
      <c r="DX40" s="90"/>
      <c r="DY40" s="90"/>
      <c r="DZ40" s="90" t="s">
        <v>67</v>
      </c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1"/>
      <c r="FD40" s="92"/>
      <c r="FE40" s="93" t="s">
        <v>60</v>
      </c>
      <c r="FF40" s="93" t="s">
        <v>60</v>
      </c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4"/>
      <c r="GM40" s="92" t="s">
        <v>60</v>
      </c>
      <c r="GN40" s="93" t="s">
        <v>60</v>
      </c>
      <c r="GO40" s="93" t="s">
        <v>60</v>
      </c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4"/>
      <c r="HV40" s="92" t="s">
        <v>60</v>
      </c>
      <c r="HW40" s="93" t="s">
        <v>60</v>
      </c>
      <c r="HX40" s="93" t="s">
        <v>60</v>
      </c>
      <c r="HY40" s="93"/>
      <c r="HZ40" s="93"/>
      <c r="IA40" s="93"/>
      <c r="IB40" s="93"/>
      <c r="IC40" s="93" t="s">
        <v>60</v>
      </c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  <c r="IX40" s="93"/>
      <c r="IY40" s="93"/>
      <c r="IZ40" s="93"/>
      <c r="JA40" s="93"/>
      <c r="JB40" s="93"/>
      <c r="JC40" s="93"/>
      <c r="JD40" s="94"/>
      <c r="JE40" s="92"/>
      <c r="JF40" s="93"/>
      <c r="JG40" s="93"/>
      <c r="JH40" s="93"/>
      <c r="JI40" s="93"/>
      <c r="JJ40" s="93"/>
      <c r="JK40" s="93"/>
      <c r="JL40" s="93"/>
      <c r="JM40" s="93"/>
      <c r="JN40" s="93"/>
      <c r="JO40" s="93"/>
      <c r="JP40" s="93"/>
      <c r="JQ40" s="93"/>
      <c r="JR40" s="93"/>
      <c r="JS40" s="93"/>
      <c r="JT40" s="93"/>
      <c r="JU40" s="93"/>
      <c r="JV40" s="93"/>
      <c r="JW40" s="93"/>
      <c r="JX40" s="93"/>
      <c r="JY40" s="93"/>
      <c r="JZ40" s="93"/>
      <c r="KA40" s="93"/>
      <c r="KB40" s="93"/>
      <c r="KC40" s="93"/>
      <c r="KD40" s="93"/>
      <c r="KE40" s="93"/>
      <c r="KF40" s="93"/>
      <c r="KG40" s="93"/>
      <c r="KH40" s="93"/>
      <c r="KI40" s="93"/>
      <c r="KJ40" s="93"/>
      <c r="KK40" s="93"/>
      <c r="KL40" s="93"/>
      <c r="KM40" s="94"/>
      <c r="KN40" s="92"/>
      <c r="KO40" s="93"/>
      <c r="KP40" s="93"/>
      <c r="KQ40" s="93"/>
      <c r="KR40" s="93"/>
      <c r="KS40" s="93"/>
      <c r="KT40" s="93"/>
      <c r="KU40" s="93"/>
      <c r="KV40" s="93"/>
      <c r="KW40" s="93"/>
      <c r="KX40" s="93"/>
      <c r="KY40" s="93"/>
      <c r="KZ40" s="93"/>
      <c r="LA40" s="93"/>
      <c r="LB40" s="93"/>
      <c r="LC40" s="93"/>
      <c r="LD40" s="93"/>
      <c r="LE40" s="93"/>
      <c r="LF40" s="93"/>
      <c r="LG40" s="93"/>
      <c r="LH40" s="93"/>
      <c r="LI40" s="93"/>
      <c r="LJ40" s="93"/>
      <c r="LK40" s="93"/>
      <c r="LL40" s="93"/>
      <c r="LM40" s="93"/>
      <c r="LN40" s="93"/>
      <c r="LO40" s="93"/>
      <c r="LP40" s="93"/>
      <c r="LQ40" s="93"/>
      <c r="LR40" s="93"/>
      <c r="LS40" s="93"/>
      <c r="LT40" s="93"/>
      <c r="LU40" s="93"/>
      <c r="LV40" s="94"/>
      <c r="LW40" s="92"/>
      <c r="LX40" s="93"/>
      <c r="LY40" s="93"/>
      <c r="LZ40" s="93"/>
      <c r="MA40" s="93"/>
      <c r="MB40" s="93"/>
      <c r="MC40" s="93"/>
      <c r="MD40" s="93"/>
      <c r="ME40" s="93"/>
      <c r="MF40" s="93"/>
      <c r="MG40" s="93"/>
      <c r="MH40" s="93"/>
      <c r="MI40" s="93"/>
      <c r="MJ40" s="93"/>
      <c r="MK40" s="93"/>
      <c r="ML40" s="93"/>
      <c r="MM40" s="93"/>
      <c r="MN40" s="93"/>
      <c r="MO40" s="93"/>
      <c r="MP40" s="93"/>
      <c r="MQ40" s="93"/>
      <c r="MR40" s="93"/>
      <c r="MS40" s="93"/>
      <c r="MT40" s="93"/>
      <c r="MU40" s="93"/>
      <c r="MV40" s="93"/>
      <c r="MW40" s="93"/>
      <c r="MX40" s="93"/>
      <c r="MY40" s="93"/>
      <c r="MZ40" s="93"/>
      <c r="NA40" s="93"/>
      <c r="NB40" s="93"/>
      <c r="NC40" s="93"/>
      <c r="ND40" s="93"/>
      <c r="NE40" s="94"/>
      <c r="NF40" s="138"/>
    </row>
    <row r="41" spans="1:370" ht="15.75" hidden="1" thickBot="1" x14ac:dyDescent="0.3">
      <c r="A41" s="11">
        <v>36</v>
      </c>
      <c r="B41" s="11">
        <f t="shared" ref="B41" si="111">IF(D41="OK",1+B39,B39)</f>
        <v>18</v>
      </c>
      <c r="C41" s="11" t="str">
        <f t="shared" si="40"/>
        <v/>
      </c>
      <c r="D41" s="142" t="str">
        <f>IF(ISERROR(IF(CONCATENATE(H41,I41,J41,K41,L41,M41,N41,O41,P41,Q41)=CONCATENATE(H$5,I$5,J$5,K$5,L$5,M$5,N$5,O$5,P$5,Q$5),"OK","NON")=TRUE),"NON",IF(CONCATENATE(H41,I41,J41,K41,L41,M41,N41,O41,P41,Q41)=CONCATENATE(H$5,I$5,J$5,K$5,L$5,M$5,N$5,O$5,P$5,Q$5),"OK","NON"))</f>
        <v>OK</v>
      </c>
      <c r="E41" s="84"/>
      <c r="F41" s="84"/>
      <c r="G41" s="84"/>
      <c r="H41" s="85" t="str">
        <f t="shared" ref="H41" si="112">HLOOKUP(H$5,$T41:$AAG41,1,FALSE)</f>
        <v/>
      </c>
      <c r="I41" s="85" t="str">
        <f t="shared" si="58"/>
        <v/>
      </c>
      <c r="J41" s="85" t="str">
        <f t="shared" si="58"/>
        <v/>
      </c>
      <c r="K41" s="85" t="str">
        <f t="shared" si="58"/>
        <v/>
      </c>
      <c r="L41" s="85" t="str">
        <f t="shared" si="58"/>
        <v/>
      </c>
      <c r="M41" s="85" t="str">
        <f t="shared" si="58"/>
        <v/>
      </c>
      <c r="N41" s="85" t="str">
        <f t="shared" si="58"/>
        <v/>
      </c>
      <c r="O41" s="85" t="str">
        <f t="shared" si="58"/>
        <v/>
      </c>
      <c r="P41" s="85" t="str">
        <f t="shared" si="58"/>
        <v/>
      </c>
      <c r="Q41" s="85" t="str">
        <f t="shared" si="58"/>
        <v/>
      </c>
      <c r="R41" s="85"/>
      <c r="S41" s="84"/>
      <c r="T41" s="86" t="str">
        <f>IF(T40="","",VLOOKUP(T$3,CONFIG.!$A:$M,T$2,FALSE))</f>
        <v>Acier brut et trempé / phosphaté</v>
      </c>
      <c r="U41" s="87" t="str">
        <f>IF(U40="","",VLOOKUP(U$3,CONFIG.!$A:$M,U$2,FALSE))</f>
        <v/>
      </c>
      <c r="V41" s="87" t="str">
        <f>IF(V40="","",VLOOKUP(V$3,CONFIG.!$A:$M,V$2,FALSE))</f>
        <v/>
      </c>
      <c r="W41" s="87" t="str">
        <f>IF(W40="","",VLOOKUP(W$3,CONFIG.!$A:$M,W$2,FALSE))</f>
        <v>Acier laminé à froid, tôlerie fine / phosphaté</v>
      </c>
      <c r="X41" s="87" t="str">
        <f>IF(X40="","",VLOOKUP(X$3,CONFIG.!$A:$M,X$2,FALSE))</f>
        <v/>
      </c>
      <c r="Y41" s="87" t="str">
        <f>IF(Y40="","",VLOOKUP(Y$3,CONFIG.!$A:$M,Y$2,FALSE))</f>
        <v/>
      </c>
      <c r="Z41" s="87" t="str">
        <f>IF(Z40="","",VLOOKUP(Z$3,CONFIG.!$A:$M,Z$2,FALSE))</f>
        <v/>
      </c>
      <c r="AA41" s="87" t="str">
        <f>IF(AA40="","",VLOOKUP(AA$3,CONFIG.!$A:$M,AA$2,FALSE))</f>
        <v/>
      </c>
      <c r="AB41" s="87" t="str">
        <f>IF(AB40="","",VLOOKUP(AB$3,CONFIG.!$A:$M,AB$2,FALSE))</f>
        <v/>
      </c>
      <c r="AC41" s="87" t="str">
        <f>IF(AC40="","",VLOOKUP(AC$3,CONFIG.!$A:$M,AC$2,FALSE))</f>
        <v/>
      </c>
      <c r="AD41" s="87" t="str">
        <f>IF(AD40="","",VLOOKUP(AD$3,CONFIG.!$A:$M,AD$2,FALSE))</f>
        <v/>
      </c>
      <c r="AE41" s="87" t="str">
        <f>IF(AE40="","",VLOOKUP(AE$3,CONFIG.!$A:$M,AE$2,FALSE))</f>
        <v/>
      </c>
      <c r="AF41" s="87" t="str">
        <f>IF(AF40="","",VLOOKUP(AF$3,CONFIG.!$A:$M,AF$2,FALSE))</f>
        <v/>
      </c>
      <c r="AG41" s="87" t="str">
        <f>IF(AG40="","",VLOOKUP(AG$3,CONFIG.!$A:$M,AG$2,FALSE))</f>
        <v/>
      </c>
      <c r="AH41" s="87" t="str">
        <f>IF(AH40="","",VLOOKUP(AH$3,CONFIG.!$A:$M,AH$2,FALSE))</f>
        <v/>
      </c>
      <c r="AI41" s="87" t="str">
        <f>IF(AI40="","",VLOOKUP(AI$3,CONFIG.!$A:$M,AI$2,FALSE))</f>
        <v/>
      </c>
      <c r="AJ41" s="87" t="str">
        <f>IF(AJ40="","",VLOOKUP(AJ$3,CONFIG.!$A:$M,AJ$2,FALSE))</f>
        <v/>
      </c>
      <c r="AK41" s="87" t="str">
        <f>IF(AK40="","",VLOOKUP(AK$3,CONFIG.!$A:$M,AK$2,FALSE))</f>
        <v/>
      </c>
      <c r="AL41" s="87" t="str">
        <f>IF(AL40="","",VLOOKUP(AL$3,CONFIG.!$A:$M,AL$2,FALSE))</f>
        <v/>
      </c>
      <c r="AM41" s="87" t="str">
        <f>IF(AM40="","",VLOOKUP(AM$3,CONFIG.!$A:$M,AM$2,FALSE))</f>
        <v/>
      </c>
      <c r="AN41" s="87" t="str">
        <f>IF(AN40="","",VLOOKUP(AN$3,CONFIG.!$A:$M,AN$2,FALSE))</f>
        <v/>
      </c>
      <c r="AO41" s="87" t="str">
        <f>IF(AO40="","",VLOOKUP(AO$3,CONFIG.!$A:$M,AO$2,FALSE))</f>
        <v/>
      </c>
      <c r="AP41" s="87" t="str">
        <f>IF(AP40="","",VLOOKUP(AP$3,CONFIG.!$A:$M,AP$2,FALSE))</f>
        <v/>
      </c>
      <c r="AQ41" s="87" t="str">
        <f>IF(AQ40="","",VLOOKUP(AQ$3,CONFIG.!$A:$M,AQ$2,FALSE))</f>
        <v/>
      </c>
      <c r="AR41" s="87" t="str">
        <f>IF(AR40="","",VLOOKUP(AR$3,CONFIG.!$A:$M,AR$2,FALSE))</f>
        <v/>
      </c>
      <c r="AS41" s="87" t="str">
        <f>IF(AS40="","",VLOOKUP(AS$3,CONFIG.!$A:$M,AS$2,FALSE))</f>
        <v/>
      </c>
      <c r="AT41" s="87" t="str">
        <f>IF(AT40="","",VLOOKUP(AT$3,CONFIG.!$A:$M,AT$2,FALSE))</f>
        <v/>
      </c>
      <c r="AU41" s="87" t="str">
        <f>IF(AU40="","",VLOOKUP(AU$3,CONFIG.!$A:$M,AU$2,FALSE))</f>
        <v/>
      </c>
      <c r="AV41" s="87" t="str">
        <f>IF(AV40="","",VLOOKUP(AV$3,CONFIG.!$A:$M,AV$2,FALSE))</f>
        <v/>
      </c>
      <c r="AW41" s="87" t="str">
        <f>IF(AW40="","",VLOOKUP(AW$3,CONFIG.!$A:$M,AW$2,FALSE))</f>
        <v/>
      </c>
      <c r="AX41" s="87" t="str">
        <f>IF(AX40="","",VLOOKUP(AX$3,CONFIG.!$A:$M,AX$2,FALSE))</f>
        <v/>
      </c>
      <c r="AY41" s="87" t="str">
        <f>IF(AY40="","",VLOOKUP(AY$3,CONFIG.!$A:$M,AY$2,FALSE))</f>
        <v/>
      </c>
      <c r="AZ41" s="87" t="str">
        <f>IF(AZ40="","",VLOOKUP(AZ$3,CONFIG.!$A:$M,AZ$2,FALSE))</f>
        <v/>
      </c>
      <c r="BA41" s="87" t="str">
        <f>IF(BA40="","",VLOOKUP(BA$3,CONFIG.!$A:$M,BA$2,FALSE))</f>
        <v/>
      </c>
      <c r="BB41" s="88" t="str">
        <f>IF(BB40="","",VLOOKUP(BB$3,CONFIG.!$A:$M,BB$2,FALSE))</f>
        <v/>
      </c>
      <c r="BC41" s="86" t="str">
        <f>IF(BC40="","",VLOOKUP(BC$3,CONFIG.!$A:$M,BC$2,FALSE))</f>
        <v>EXTERIEUR</v>
      </c>
      <c r="BD41" s="87" t="str">
        <f>IF(BD40="","",VLOOKUP(BD$3,CONFIG.!$A:$M,BD$2,FALSE))</f>
        <v/>
      </c>
      <c r="BE41" s="87" t="str">
        <f>IF(BE40="","",VLOOKUP(BE$3,CONFIG.!$A:$M,BE$2,FALSE))</f>
        <v>INTERIEUR</v>
      </c>
      <c r="BF41" s="87" t="str">
        <f>IF(BF40="","",VLOOKUP(BF$3,CONFIG.!$A:$M,BF$2,FALSE))</f>
        <v/>
      </c>
      <c r="BG41" s="87" t="str">
        <f>IF(BG40="","",VLOOKUP(BG$3,CONFIG.!$A:$M,BG$2,FALSE))</f>
        <v/>
      </c>
      <c r="BH41" s="87" t="str">
        <f>IF(BH40="","",VLOOKUP(BH$3,CONFIG.!$A:$M,BH$2,FALSE))</f>
        <v/>
      </c>
      <c r="BI41" s="87" t="str">
        <f>IF(BI40="","",VLOOKUP(BI$3,CONFIG.!$A:$M,BI$2,FALSE))</f>
        <v/>
      </c>
      <c r="BJ41" s="87" t="str">
        <f>IF(BJ40="","",VLOOKUP(BJ$3,CONFIG.!$A:$M,BJ$2,FALSE))</f>
        <v/>
      </c>
      <c r="BK41" s="87" t="str">
        <f>IF(BK40="","",VLOOKUP(BK$3,CONFIG.!$A:$M,BK$2,FALSE))</f>
        <v/>
      </c>
      <c r="BL41" s="87" t="str">
        <f>IF(BL40="","",VLOOKUP(BL$3,CONFIG.!$A:$M,BL$2,FALSE))</f>
        <v/>
      </c>
      <c r="BM41" s="87" t="str">
        <f>IF(BM40="","",VLOOKUP(BM$3,CONFIG.!$A:$M,BM$2,FALSE))</f>
        <v/>
      </c>
      <c r="BN41" s="87" t="str">
        <f>IF(BN40="","",VLOOKUP(BN$3,CONFIG.!$A:$M,BN$2,FALSE))</f>
        <v/>
      </c>
      <c r="BO41" s="87" t="str">
        <f>IF(BO40="","",VLOOKUP(BO$3,CONFIG.!$A:$M,BO$2,FALSE))</f>
        <v/>
      </c>
      <c r="BP41" s="87" t="str">
        <f>IF(BP40="","",VLOOKUP(BP$3,CONFIG.!$A:$M,BP$2,FALSE))</f>
        <v/>
      </c>
      <c r="BQ41" s="87" t="str">
        <f>IF(BQ40="","",VLOOKUP(BQ$3,CONFIG.!$A:$M,BQ$2,FALSE))</f>
        <v/>
      </c>
      <c r="BR41" s="87" t="str">
        <f>IF(BR40="","",VLOOKUP(BR$3,CONFIG.!$A:$M,BR$2,FALSE))</f>
        <v/>
      </c>
      <c r="BS41" s="87" t="str">
        <f>IF(BS40="","",VLOOKUP(BS$3,CONFIG.!$A:$M,BS$2,FALSE))</f>
        <v/>
      </c>
      <c r="BT41" s="87" t="str">
        <f>IF(BT40="","",VLOOKUP(BT$3,CONFIG.!$A:$M,BT$2,FALSE))</f>
        <v/>
      </c>
      <c r="BU41" s="87" t="str">
        <f>IF(BU40="","",VLOOKUP(BU$3,CONFIG.!$A:$M,BU$2,FALSE))</f>
        <v/>
      </c>
      <c r="BV41" s="87" t="str">
        <f>IF(BV40="","",VLOOKUP(BV$3,CONFIG.!$A:$M,BV$2,FALSE))</f>
        <v/>
      </c>
      <c r="BW41" s="87" t="str">
        <f>IF(BW40="","",VLOOKUP(BW$3,CONFIG.!$A:$M,BW$2,FALSE))</f>
        <v/>
      </c>
      <c r="BX41" s="87" t="str">
        <f>IF(BX40="","",VLOOKUP(BX$3,CONFIG.!$A:$M,BX$2,FALSE))</f>
        <v/>
      </c>
      <c r="BY41" s="87" t="str">
        <f>IF(BY40="","",VLOOKUP(BY$3,CONFIG.!$A:$M,BY$2,FALSE))</f>
        <v/>
      </c>
      <c r="BZ41" s="87" t="str">
        <f>IF(BZ40="","",VLOOKUP(BZ$3,CONFIG.!$A:$M,BZ$2,FALSE))</f>
        <v/>
      </c>
      <c r="CA41" s="87" t="str">
        <f>IF(CA40="","",VLOOKUP(CA$3,CONFIG.!$A:$M,CA$2,FALSE))</f>
        <v/>
      </c>
      <c r="CB41" s="87" t="str">
        <f>IF(CB40="","",VLOOKUP(CB$3,CONFIG.!$A:$M,CB$2,FALSE))</f>
        <v/>
      </c>
      <c r="CC41" s="87" t="str">
        <f>IF(CC40="","",VLOOKUP(CC$3,CONFIG.!$A:$M,CC$2,FALSE))</f>
        <v/>
      </c>
      <c r="CD41" s="87" t="str">
        <f>IF(CD40="","",VLOOKUP(CD$3,CONFIG.!$A:$M,CD$2,FALSE))</f>
        <v/>
      </c>
      <c r="CE41" s="87" t="str">
        <f>IF(CE40="","",VLOOKUP(CE$3,CONFIG.!$A:$M,CE$2,FALSE))</f>
        <v/>
      </c>
      <c r="CF41" s="87" t="str">
        <f>IF(CF40="","",VLOOKUP(CF$3,CONFIG.!$A:$M,CF$2,FALSE))</f>
        <v/>
      </c>
      <c r="CG41" s="87" t="str">
        <f>IF(CG40="","",VLOOKUP(CG$3,CONFIG.!$A:$M,CG$2,FALSE))</f>
        <v/>
      </c>
      <c r="CH41" s="87" t="str">
        <f>IF(CH40="","",VLOOKUP(CH$3,CONFIG.!$A:$M,CH$2,FALSE))</f>
        <v/>
      </c>
      <c r="CI41" s="87" t="str">
        <f>IF(CI40="","",VLOOKUP(CI$3,CONFIG.!$A:$M,CI$2,FALSE))</f>
        <v/>
      </c>
      <c r="CJ41" s="87" t="str">
        <f>IF(CJ40="","",VLOOKUP(CJ$3,CONFIG.!$A:$M,CJ$2,FALSE))</f>
        <v/>
      </c>
      <c r="CK41" s="88" t="str">
        <f>IF(CK40="","",VLOOKUP(CK$3,CONFIG.!$A:$M,CK$2,FALSE))</f>
        <v/>
      </c>
      <c r="CL41" s="86" t="str">
        <f>IF(CL40="","",VLOOKUP(CL$3,CONFIG.!$A:$M,CL$2,FALSE))</f>
        <v/>
      </c>
      <c r="CM41" s="87" t="str">
        <f>IF(CM40="","",VLOOKUP(CM$3,CONFIG.!$A:$M,CM$2,FALSE))</f>
        <v/>
      </c>
      <c r="CN41" s="87" t="str">
        <f>IF(CN40="","",VLOOKUP(CN$3,CONFIG.!$A:$M,CN$2,FALSE))</f>
        <v/>
      </c>
      <c r="CO41" s="87" t="str">
        <f>IF(CO40="","",VLOOKUP(CO$3,CONFIG.!$A:$M,CO$2,FALSE))</f>
        <v/>
      </c>
      <c r="CP41" s="87" t="str">
        <f>IF(CP40="","",VLOOKUP(CP$3,CONFIG.!$A:$M,CP$2,FALSE))</f>
        <v>SOLVANTE</v>
      </c>
      <c r="CQ41" s="87" t="str">
        <f>IF(CQ40="","",VLOOKUP(CQ$3,CONFIG.!$A:$M,CQ$2,FALSE))</f>
        <v/>
      </c>
      <c r="CR41" s="87" t="str">
        <f>IF(CR40="","",VLOOKUP(CR$3,CONFIG.!$A:$M,CR$2,FALSE))</f>
        <v/>
      </c>
      <c r="CS41" s="87" t="str">
        <f>IF(CS40="","",VLOOKUP(CS$3,CONFIG.!$A:$M,CS$2,FALSE))</f>
        <v/>
      </c>
      <c r="CT41" s="87" t="str">
        <f>IF(CT40="","",VLOOKUP(CT$3,CONFIG.!$A:$M,CT$2,FALSE))</f>
        <v/>
      </c>
      <c r="CU41" s="87" t="str">
        <f>IF(CU40="","",VLOOKUP(CU$3,CONFIG.!$A:$M,CU$2,FALSE))</f>
        <v/>
      </c>
      <c r="CV41" s="87" t="str">
        <f>IF(CV40="","",VLOOKUP(CV$3,CONFIG.!$A:$M,CV$2,FALSE))</f>
        <v/>
      </c>
      <c r="CW41" s="87" t="str">
        <f>IF(CW40="","",VLOOKUP(CW$3,CONFIG.!$A:$M,CW$2,FALSE))</f>
        <v/>
      </c>
      <c r="CX41" s="87" t="str">
        <f>IF(CX40="","",VLOOKUP(CX$3,CONFIG.!$A:$M,CX$2,FALSE))</f>
        <v/>
      </c>
      <c r="CY41" s="87" t="str">
        <f>IF(CY40="","",VLOOKUP(CY$3,CONFIG.!$A:$M,CY$2,FALSE))</f>
        <v/>
      </c>
      <c r="CZ41" s="87" t="str">
        <f>IF(CZ40="","",VLOOKUP(CZ$3,CONFIG.!$A:$M,CZ$2,FALSE))</f>
        <v/>
      </c>
      <c r="DA41" s="87" t="str">
        <f>IF(DA40="","",VLOOKUP(DA$3,CONFIG.!$A:$M,DA$2,FALSE))</f>
        <v/>
      </c>
      <c r="DB41" s="87" t="str">
        <f>IF(DB40="","",VLOOKUP(DB$3,CONFIG.!$A:$M,DB$2,FALSE))</f>
        <v/>
      </c>
      <c r="DC41" s="87" t="str">
        <f>IF(DC40="","",VLOOKUP(DC$3,CONFIG.!$A:$M,DC$2,FALSE))</f>
        <v/>
      </c>
      <c r="DD41" s="87" t="str">
        <f>IF(DD40="","",VLOOKUP(DD$3,CONFIG.!$A:$M,DD$2,FALSE))</f>
        <v/>
      </c>
      <c r="DE41" s="87" t="str">
        <f>IF(DE40="","",VLOOKUP(DE$3,CONFIG.!$A:$M,DE$2,FALSE))</f>
        <v/>
      </c>
      <c r="DF41" s="87" t="str">
        <f>IF(DF40="","",VLOOKUP(DF$3,CONFIG.!$A:$M,DF$2,FALSE))</f>
        <v/>
      </c>
      <c r="DG41" s="87" t="str">
        <f>IF(DG40="","",VLOOKUP(DG$3,CONFIG.!$A:$M,DG$2,FALSE))</f>
        <v/>
      </c>
      <c r="DH41" s="87" t="str">
        <f>IF(DH40="","",VLOOKUP(DH$3,CONFIG.!$A:$M,DH$2,FALSE))</f>
        <v/>
      </c>
      <c r="DI41" s="87" t="str">
        <f>IF(DI40="","",VLOOKUP(DI$3,CONFIG.!$A:$M,DI$2,FALSE))</f>
        <v/>
      </c>
      <c r="DJ41" s="87" t="str">
        <f>IF(DJ40="","",VLOOKUP(DJ$3,CONFIG.!$A:$M,DJ$2,FALSE))</f>
        <v/>
      </c>
      <c r="DK41" s="87" t="str">
        <f>IF(DK40="","",VLOOKUP(DK$3,CONFIG.!$A:$M,DK$2,FALSE))</f>
        <v/>
      </c>
      <c r="DL41" s="87" t="str">
        <f>IF(DL40="","",VLOOKUP(DL$3,CONFIG.!$A:$M,DL$2,FALSE))</f>
        <v/>
      </c>
      <c r="DM41" s="87" t="str">
        <f>IF(DM40="","",VLOOKUP(DM$3,CONFIG.!$A:$M,DM$2,FALSE))</f>
        <v/>
      </c>
      <c r="DN41" s="87" t="str">
        <f>IF(DN40="","",VLOOKUP(DN$3,CONFIG.!$A:$M,DN$2,FALSE))</f>
        <v/>
      </c>
      <c r="DO41" s="87" t="str">
        <f>IF(DO40="","",VLOOKUP(DO$3,CONFIG.!$A:$M,DO$2,FALSE))</f>
        <v/>
      </c>
      <c r="DP41" s="87" t="str">
        <f>IF(DP40="","",VLOOKUP(DP$3,CONFIG.!$A:$M,DP$2,FALSE))</f>
        <v/>
      </c>
      <c r="DQ41" s="87" t="str">
        <f>IF(DQ40="","",VLOOKUP(DQ$3,CONFIG.!$A:$M,DQ$2,FALSE))</f>
        <v/>
      </c>
      <c r="DR41" s="87" t="str">
        <f>IF(DR40="","",VLOOKUP(DR$3,CONFIG.!$A:$M,DR$2,FALSE))</f>
        <v/>
      </c>
      <c r="DS41" s="87" t="str">
        <f>IF(DS40="","",VLOOKUP(DS$3,CONFIG.!$A:$M,DS$2,FALSE))</f>
        <v/>
      </c>
      <c r="DT41" s="88" t="str">
        <f>IF(DT40="","",VLOOKUP(DT$3,CONFIG.!$A:$M,DT$2,FALSE))</f>
        <v/>
      </c>
      <c r="DU41" s="86" t="str">
        <f>IF(DU40="","",VLOOKUP(DU$3,CONFIG.!$A:$M,DU$2,FALSE))</f>
        <v>ABRASION</v>
      </c>
      <c r="DV41" s="87" t="str">
        <f>IF(DV40="","",VLOOKUP(DV$3,CONFIG.!$A:$M,DV$2,FALSE))</f>
        <v>CHIMIQUE</v>
      </c>
      <c r="DW41" s="87" t="str">
        <f>IF(DW40="","",VLOOKUP(DW$3,CONFIG.!$A:$M,DW$2,FALSE))</f>
        <v/>
      </c>
      <c r="DX41" s="87" t="str">
        <f>IF(DX40="","",VLOOKUP(DX$3,CONFIG.!$A:$M,DX$2,FALSE))</f>
        <v/>
      </c>
      <c r="DY41" s="87" t="str">
        <f>IF(DY40="","",VLOOKUP(DY$3,CONFIG.!$A:$M,DY$2,FALSE))</f>
        <v/>
      </c>
      <c r="DZ41" s="87" t="str">
        <f>IF(DZ40="","",VLOOKUP(DZ$3,CONFIG.!$A:$M,DZ$2,FALSE))</f>
        <v>ULTRA VIOLET</v>
      </c>
      <c r="EA41" s="87" t="str">
        <f>IF(EA40="","",VLOOKUP(EA$3,CONFIG.!$A:$M,EA$2,FALSE))</f>
        <v/>
      </c>
      <c r="EB41" s="87" t="str">
        <f>IF(EB40="","",VLOOKUP(EB$3,CONFIG.!$A:$M,EB$2,FALSE))</f>
        <v/>
      </c>
      <c r="EC41" s="87" t="str">
        <f>IF(EC40="","",VLOOKUP(EC$3,CONFIG.!$A:$M,EC$2,FALSE))</f>
        <v/>
      </c>
      <c r="ED41" s="87" t="str">
        <f>IF(ED40="","",VLOOKUP(ED$3,CONFIG.!$A:$M,ED$2,FALSE))</f>
        <v/>
      </c>
      <c r="EE41" s="87" t="str">
        <f>IF(EE40="","",VLOOKUP(EE$3,CONFIG.!$A:$M,EE$2,FALSE))</f>
        <v/>
      </c>
      <c r="EF41" s="87" t="str">
        <f>IF(EF40="","",VLOOKUP(EF$3,CONFIG.!$A:$M,EF$2,FALSE))</f>
        <v/>
      </c>
      <c r="EG41" s="87" t="str">
        <f>IF(EG40="","",VLOOKUP(EG$3,CONFIG.!$A:$M,EG$2,FALSE))</f>
        <v/>
      </c>
      <c r="EH41" s="87" t="str">
        <f>IF(EH40="","",VLOOKUP(EH$3,CONFIG.!$A:$M,EH$2,FALSE))</f>
        <v/>
      </c>
      <c r="EI41" s="87" t="str">
        <f>IF(EI40="","",VLOOKUP(EI$3,CONFIG.!$A:$M,EI$2,FALSE))</f>
        <v/>
      </c>
      <c r="EJ41" s="87" t="str">
        <f>IF(EJ40="","",VLOOKUP(EJ$3,CONFIG.!$A:$M,EJ$2,FALSE))</f>
        <v/>
      </c>
      <c r="EK41" s="87" t="str">
        <f>IF(EK40="","",VLOOKUP(EK$3,CONFIG.!$A:$M,EK$2,FALSE))</f>
        <v/>
      </c>
      <c r="EL41" s="87" t="str">
        <f>IF(EL40="","",VLOOKUP(EL$3,CONFIG.!$A:$M,EL$2,FALSE))</f>
        <v/>
      </c>
      <c r="EM41" s="87" t="str">
        <f>IF(EM40="","",VLOOKUP(EM$3,CONFIG.!$A:$M,EM$2,FALSE))</f>
        <v/>
      </c>
      <c r="EN41" s="87" t="str">
        <f>IF(EN40="","",VLOOKUP(EN$3,CONFIG.!$A:$M,EN$2,FALSE))</f>
        <v/>
      </c>
      <c r="EO41" s="87" t="str">
        <f>IF(EO40="","",VLOOKUP(EO$3,CONFIG.!$A:$M,EO$2,FALSE))</f>
        <v/>
      </c>
      <c r="EP41" s="87" t="str">
        <f>IF(EP40="","",VLOOKUP(EP$3,CONFIG.!$A:$M,EP$2,FALSE))</f>
        <v/>
      </c>
      <c r="EQ41" s="87" t="str">
        <f>IF(EQ40="","",VLOOKUP(EQ$3,CONFIG.!$A:$M,EQ$2,FALSE))</f>
        <v/>
      </c>
      <c r="ER41" s="87" t="str">
        <f>IF(ER40="","",VLOOKUP(ER$3,CONFIG.!$A:$M,ER$2,FALSE))</f>
        <v/>
      </c>
      <c r="ES41" s="87" t="str">
        <f>IF(ES40="","",VLOOKUP(ES$3,CONFIG.!$A:$M,ES$2,FALSE))</f>
        <v/>
      </c>
      <c r="ET41" s="87" t="str">
        <f>IF(ET40="","",VLOOKUP(ET$3,CONFIG.!$A:$M,ET$2,FALSE))</f>
        <v/>
      </c>
      <c r="EU41" s="87" t="str">
        <f>IF(EU40="","",VLOOKUP(EU$3,CONFIG.!$A:$M,EU$2,FALSE))</f>
        <v/>
      </c>
      <c r="EV41" s="87" t="str">
        <f>IF(EV40="","",VLOOKUP(EV$3,CONFIG.!$A:$M,EV$2,FALSE))</f>
        <v/>
      </c>
      <c r="EW41" s="87" t="str">
        <f>IF(EW40="","",VLOOKUP(EW$3,CONFIG.!$A:$M,EW$2,FALSE))</f>
        <v/>
      </c>
      <c r="EX41" s="87" t="str">
        <f>IF(EX40="","",VLOOKUP(EX$3,CONFIG.!$A:$M,EX$2,FALSE))</f>
        <v/>
      </c>
      <c r="EY41" s="87" t="str">
        <f>IF(EY40="","",VLOOKUP(EY$3,CONFIG.!$A:$M,EY$2,FALSE))</f>
        <v/>
      </c>
      <c r="EZ41" s="87" t="str">
        <f>IF(EZ40="","",VLOOKUP(EZ$3,CONFIG.!$A:$M,EZ$2,FALSE))</f>
        <v/>
      </c>
      <c r="FA41" s="87" t="str">
        <f>IF(FA40="","",VLOOKUP(FA$3,CONFIG.!$A:$M,FA$2,FALSE))</f>
        <v/>
      </c>
      <c r="FB41" s="87" t="str">
        <f>IF(FB40="","",VLOOKUP(FB$3,CONFIG.!$A:$M,FB$2,FALSE))</f>
        <v/>
      </c>
      <c r="FC41" s="88" t="str">
        <f>IF(FC40="","",VLOOKUP(FC$3,CONFIG.!$A:$M,FC$2,FALSE))</f>
        <v/>
      </c>
      <c r="FD41" s="86" t="str">
        <f>IF(FD40="","",VLOOKUP(FD$3,CONFIG.!$A:$M,FD$2,FALSE))</f>
        <v/>
      </c>
      <c r="FE41" s="87" t="str">
        <f>IF(FE40="","",VLOOKUP(FE$3,CONFIG.!$A:$M,FE$2,FALSE))</f>
        <v>Pulvérisation</v>
      </c>
      <c r="FF41" s="87" t="str">
        <f>IF(FF40="","",VLOOKUP(FF$3,CONFIG.!$A:$M,FF$2,FALSE))</f>
        <v>Pulvérisation électrostatique</v>
      </c>
      <c r="FG41" s="87" t="str">
        <f>IF(FG40="","",VLOOKUP(FG$3,CONFIG.!$A:$M,FG$2,FALSE))</f>
        <v/>
      </c>
      <c r="FH41" s="87" t="str">
        <f>IF(FH40="","",VLOOKUP(FH$3,CONFIG.!$A:$M,FH$2,FALSE))</f>
        <v/>
      </c>
      <c r="FI41" s="87" t="str">
        <f>IF(FI40="","",VLOOKUP(FI$3,CONFIG.!$A:$M,FI$2,FALSE))</f>
        <v/>
      </c>
      <c r="FJ41" s="87" t="str">
        <f>IF(FJ40="","",VLOOKUP(FJ$3,CONFIG.!$A:$M,FJ$2,FALSE))</f>
        <v/>
      </c>
      <c r="FK41" s="87" t="str">
        <f>IF(FK40="","",VLOOKUP(FK$3,CONFIG.!$A:$M,FK$2,FALSE))</f>
        <v/>
      </c>
      <c r="FL41" s="87" t="str">
        <f>IF(FL40="","",VLOOKUP(FL$3,CONFIG.!$A:$M,FL$2,FALSE))</f>
        <v/>
      </c>
      <c r="FM41" s="87" t="str">
        <f>IF(FM40="","",VLOOKUP(FM$3,CONFIG.!$A:$M,FM$2,FALSE))</f>
        <v/>
      </c>
      <c r="FN41" s="87" t="str">
        <f>IF(FN40="","",VLOOKUP(FN$3,CONFIG.!$A:$M,FN$2,FALSE))</f>
        <v/>
      </c>
      <c r="FO41" s="87" t="str">
        <f>IF(FO40="","",VLOOKUP(FO$3,CONFIG.!$A:$M,FO$2,FALSE))</f>
        <v/>
      </c>
      <c r="FP41" s="87" t="str">
        <f>IF(FP40="","",VLOOKUP(FP$3,CONFIG.!$A:$M,FP$2,FALSE))</f>
        <v/>
      </c>
      <c r="FQ41" s="87" t="str">
        <f>IF(FQ40="","",VLOOKUP(FQ$3,CONFIG.!$A:$M,FQ$2,FALSE))</f>
        <v/>
      </c>
      <c r="FR41" s="87" t="str">
        <f>IF(FR40="","",VLOOKUP(FR$3,CONFIG.!$A:$M,FR$2,FALSE))</f>
        <v/>
      </c>
      <c r="FS41" s="87" t="str">
        <f>IF(FS40="","",VLOOKUP(FS$3,CONFIG.!$A:$M,FS$2,FALSE))</f>
        <v/>
      </c>
      <c r="FT41" s="87" t="str">
        <f>IF(FT40="","",VLOOKUP(FT$3,CONFIG.!$A:$M,FT$2,FALSE))</f>
        <v/>
      </c>
      <c r="FU41" s="87" t="str">
        <f>IF(FU40="","",VLOOKUP(FU$3,CONFIG.!$A:$M,FU$2,FALSE))</f>
        <v/>
      </c>
      <c r="FV41" s="87" t="str">
        <f>IF(FV40="","",VLOOKUP(FV$3,CONFIG.!$A:$M,FV$2,FALSE))</f>
        <v/>
      </c>
      <c r="FW41" s="87" t="str">
        <f>IF(FW40="","",VLOOKUP(FW$3,CONFIG.!$A:$M,FW$2,FALSE))</f>
        <v/>
      </c>
      <c r="FX41" s="87" t="str">
        <f>IF(FX40="","",VLOOKUP(FX$3,CONFIG.!$A:$M,FX$2,FALSE))</f>
        <v/>
      </c>
      <c r="FY41" s="87" t="str">
        <f>IF(FY40="","",VLOOKUP(FY$3,CONFIG.!$A:$M,FY$2,FALSE))</f>
        <v/>
      </c>
      <c r="FZ41" s="87" t="str">
        <f>IF(FZ40="","",VLOOKUP(FZ$3,CONFIG.!$A:$M,FZ$2,FALSE))</f>
        <v/>
      </c>
      <c r="GA41" s="87" t="str">
        <f>IF(GA40="","",VLOOKUP(GA$3,CONFIG.!$A:$M,GA$2,FALSE))</f>
        <v/>
      </c>
      <c r="GB41" s="87" t="str">
        <f>IF(GB40="","",VLOOKUP(GB$3,CONFIG.!$A:$M,GB$2,FALSE))</f>
        <v/>
      </c>
      <c r="GC41" s="87" t="str">
        <f>IF(GC40="","",VLOOKUP(GC$3,CONFIG.!$A:$M,GC$2,FALSE))</f>
        <v/>
      </c>
      <c r="GD41" s="87" t="str">
        <f>IF(GD40="","",VLOOKUP(GD$3,CONFIG.!$A:$M,GD$2,FALSE))</f>
        <v/>
      </c>
      <c r="GE41" s="87" t="str">
        <f>IF(GE40="","",VLOOKUP(GE$3,CONFIG.!$A:$M,GE$2,FALSE))</f>
        <v/>
      </c>
      <c r="GF41" s="87" t="str">
        <f>IF(GF40="","",VLOOKUP(GF$3,CONFIG.!$A:$M,GF$2,FALSE))</f>
        <v/>
      </c>
      <c r="GG41" s="87" t="str">
        <f>IF(GG40="","",VLOOKUP(GG$3,CONFIG.!$A:$M,GG$2,FALSE))</f>
        <v/>
      </c>
      <c r="GH41" s="87" t="str">
        <f>IF(GH40="","",VLOOKUP(GH$3,CONFIG.!$A:$M,GH$2,FALSE))</f>
        <v/>
      </c>
      <c r="GI41" s="87" t="str">
        <f>IF(GI40="","",VLOOKUP(GI$3,CONFIG.!$A:$M,GI$2,FALSE))</f>
        <v/>
      </c>
      <c r="GJ41" s="87" t="str">
        <f>IF(GJ40="","",VLOOKUP(GJ$3,CONFIG.!$A:$M,GJ$2,FALSE))</f>
        <v/>
      </c>
      <c r="GK41" s="87" t="str">
        <f>IF(GK40="","",VLOOKUP(GK$3,CONFIG.!$A:$M,GK$2,FALSE))</f>
        <v/>
      </c>
      <c r="GL41" s="88" t="str">
        <f>IF(GL40="","",VLOOKUP(GL$3,CONFIG.!$A:$M,GL$2,FALSE))</f>
        <v/>
      </c>
      <c r="GM41" s="86" t="str">
        <f>IF(GM40="","",VLOOKUP(GM$3,CONFIG.!$A:$M,GM$2,FALSE))</f>
        <v>Brillant</v>
      </c>
      <c r="GN41" s="87" t="str">
        <f>IF(GN40="","",VLOOKUP(GN$3,CONFIG.!$A:$M,GN$2,FALSE))</f>
        <v>Mat</v>
      </c>
      <c r="GO41" s="87" t="str">
        <f>IF(GO40="","",VLOOKUP(GO$3,CONFIG.!$A:$M,GO$2,FALSE))</f>
        <v>Satiné</v>
      </c>
      <c r="GP41" s="87" t="str">
        <f>IF(GP40="","",VLOOKUP(GP$3,CONFIG.!$A:$M,GP$2,FALSE))</f>
        <v/>
      </c>
      <c r="GQ41" s="87" t="str">
        <f>IF(GQ40="","",VLOOKUP(GQ$3,CONFIG.!$A:$M,GQ$2,FALSE))</f>
        <v/>
      </c>
      <c r="GR41" s="87" t="str">
        <f>IF(GR40="","",VLOOKUP(GR$3,CONFIG.!$A:$M,GR$2,FALSE))</f>
        <v/>
      </c>
      <c r="GS41" s="87" t="str">
        <f>IF(GS40="","",VLOOKUP(GS$3,CONFIG.!$A:$M,GS$2,FALSE))</f>
        <v/>
      </c>
      <c r="GT41" s="87" t="str">
        <f>IF(GT40="","",VLOOKUP(GT$3,CONFIG.!$A:$M,GT$2,FALSE))</f>
        <v/>
      </c>
      <c r="GU41" s="87" t="str">
        <f>IF(GU40="","",VLOOKUP(GU$3,CONFIG.!$A:$M,GU$2,FALSE))</f>
        <v/>
      </c>
      <c r="GV41" s="87" t="str">
        <f>IF(GV40="","",VLOOKUP(GV$3,CONFIG.!$A:$M,GV$2,FALSE))</f>
        <v/>
      </c>
      <c r="GW41" s="87" t="str">
        <f>IF(GW40="","",VLOOKUP(GW$3,CONFIG.!$A:$M,GW$2,FALSE))</f>
        <v/>
      </c>
      <c r="GX41" s="87" t="str">
        <f>IF(GX40="","",VLOOKUP(GX$3,CONFIG.!$A:$M,GX$2,FALSE))</f>
        <v/>
      </c>
      <c r="GY41" s="87" t="str">
        <f>IF(GY40="","",VLOOKUP(GY$3,CONFIG.!$A:$M,GY$2,FALSE))</f>
        <v/>
      </c>
      <c r="GZ41" s="87" t="str">
        <f>IF(GZ40="","",VLOOKUP(GZ$3,CONFIG.!$A:$M,GZ$2,FALSE))</f>
        <v/>
      </c>
      <c r="HA41" s="87" t="str">
        <f>IF(HA40="","",VLOOKUP(HA$3,CONFIG.!$A:$M,HA$2,FALSE))</f>
        <v/>
      </c>
      <c r="HB41" s="87" t="str">
        <f>IF(HB40="","",VLOOKUP(HB$3,CONFIG.!$A:$M,HB$2,FALSE))</f>
        <v/>
      </c>
      <c r="HC41" s="87" t="str">
        <f>IF(HC40="","",VLOOKUP(HC$3,CONFIG.!$A:$M,HC$2,FALSE))</f>
        <v/>
      </c>
      <c r="HD41" s="87" t="str">
        <f>IF(HD40="","",VLOOKUP(HD$3,CONFIG.!$A:$M,HD$2,FALSE))</f>
        <v/>
      </c>
      <c r="HE41" s="87" t="str">
        <f>IF(HE40="","",VLOOKUP(HE$3,CONFIG.!$A:$M,HE$2,FALSE))</f>
        <v/>
      </c>
      <c r="HF41" s="87" t="str">
        <f>IF(HF40="","",VLOOKUP(HF$3,CONFIG.!$A:$M,HF$2,FALSE))</f>
        <v/>
      </c>
      <c r="HG41" s="87" t="str">
        <f>IF(HG40="","",VLOOKUP(HG$3,CONFIG.!$A:$M,HG$2,FALSE))</f>
        <v/>
      </c>
      <c r="HH41" s="87" t="str">
        <f>IF(HH40="","",VLOOKUP(HH$3,CONFIG.!$A:$M,HH$2,FALSE))</f>
        <v/>
      </c>
      <c r="HI41" s="87" t="str">
        <f>IF(HI40="","",VLOOKUP(HI$3,CONFIG.!$A:$M,HI$2,FALSE))</f>
        <v/>
      </c>
      <c r="HJ41" s="87" t="str">
        <f>IF(HJ40="","",VLOOKUP(HJ$3,CONFIG.!$A:$M,HJ$2,FALSE))</f>
        <v/>
      </c>
      <c r="HK41" s="87" t="str">
        <f>IF(HK40="","",VLOOKUP(HK$3,CONFIG.!$A:$M,HK$2,FALSE))</f>
        <v/>
      </c>
      <c r="HL41" s="87" t="str">
        <f>IF(HL40="","",VLOOKUP(HL$3,CONFIG.!$A:$M,HL$2,FALSE))</f>
        <v/>
      </c>
      <c r="HM41" s="87" t="str">
        <f>IF(HM40="","",VLOOKUP(HM$3,CONFIG.!$A:$M,HM$2,FALSE))</f>
        <v/>
      </c>
      <c r="HN41" s="87" t="str">
        <f>IF(HN40="","",VLOOKUP(HN$3,CONFIG.!$A:$M,HN$2,FALSE))</f>
        <v/>
      </c>
      <c r="HO41" s="87" t="str">
        <f>IF(HO40="","",VLOOKUP(HO$3,CONFIG.!$A:$M,HO$2,FALSE))</f>
        <v/>
      </c>
      <c r="HP41" s="87" t="str">
        <f>IF(HP40="","",VLOOKUP(HP$3,CONFIG.!$A:$M,HP$2,FALSE))</f>
        <v/>
      </c>
      <c r="HQ41" s="87" t="str">
        <f>IF(HQ40="","",VLOOKUP(HQ$3,CONFIG.!$A:$M,HQ$2,FALSE))</f>
        <v/>
      </c>
      <c r="HR41" s="87" t="str">
        <f>IF(HR40="","",VLOOKUP(HR$3,CONFIG.!$A:$M,HR$2,FALSE))</f>
        <v/>
      </c>
      <c r="HS41" s="87" t="str">
        <f>IF(HS40="","",VLOOKUP(HS$3,CONFIG.!$A:$M,HS$2,FALSE))</f>
        <v/>
      </c>
      <c r="HT41" s="87" t="str">
        <f>IF(HT40="","",VLOOKUP(HT$3,CONFIG.!$A:$M,HT$2,FALSE))</f>
        <v/>
      </c>
      <c r="HU41" s="88" t="str">
        <f>IF(HU40="","",VLOOKUP(HU$3,CONFIG.!$A:$M,HU$2,FALSE))</f>
        <v/>
      </c>
      <c r="HV41" s="86" t="str">
        <f>IF(HV40="","",VLOOKUP(HV$3,CONFIG.!$A:$M,HV$2,FALSE))</f>
        <v>Couleurs / Teintes</v>
      </c>
      <c r="HW41" s="87" t="str">
        <f>IF(HW40="","",VLOOKUP(HW$3,CONFIG.!$A:$M,HW$2,FALSE))</f>
        <v>Fluo / Photoluminescent</v>
      </c>
      <c r="HX41" s="87" t="str">
        <f>IF(HX40="","",VLOOKUP(HX$3,CONFIG.!$A:$M,HX$2,FALSE))</f>
        <v>Monocouche teinté</v>
      </c>
      <c r="HY41" s="87" t="str">
        <f>IF(HY40="","",VLOOKUP(HY$3,CONFIG.!$A:$M,HY$2,FALSE))</f>
        <v/>
      </c>
      <c r="HZ41" s="87" t="str">
        <f>IF(HZ40="","",VLOOKUP(HZ$3,CONFIG.!$A:$M,HZ$2,FALSE))</f>
        <v/>
      </c>
      <c r="IA41" s="87" t="str">
        <f>IF(IA40="","",VLOOKUP(IA$3,CONFIG.!$A:$M,IA$2,FALSE))</f>
        <v/>
      </c>
      <c r="IB41" s="87" t="str">
        <f>IF(IB40="","",VLOOKUP(IB$3,CONFIG.!$A:$M,IB$2,FALSE))</f>
        <v/>
      </c>
      <c r="IC41" s="87" t="str">
        <f>IF(IC40="","",VLOOKUP(IC$3,CONFIG.!$A:$M,IC$2,FALSE))</f>
        <v>Vernis incolore</v>
      </c>
      <c r="ID41" s="87" t="str">
        <f>IF(ID40="","",VLOOKUP(ID$3,CONFIG.!$A:$M,ID$2,FALSE))</f>
        <v/>
      </c>
      <c r="IE41" s="87" t="str">
        <f>IF(IE40="","",VLOOKUP(IE$3,CONFIG.!$A:$M,IE$2,FALSE))</f>
        <v/>
      </c>
      <c r="IF41" s="87" t="str">
        <f>IF(IF40="","",VLOOKUP(IF$3,CONFIG.!$A:$M,IF$2,FALSE))</f>
        <v/>
      </c>
      <c r="IG41" s="87" t="str">
        <f>IF(IG40="","",VLOOKUP(IG$3,CONFIG.!$A:$M,IG$2,FALSE))</f>
        <v/>
      </c>
      <c r="IH41" s="87" t="str">
        <f>IF(IH40="","",VLOOKUP(IH$3,CONFIG.!$A:$M,IH$2,FALSE))</f>
        <v/>
      </c>
      <c r="II41" s="87" t="str">
        <f>IF(II40="","",VLOOKUP(II$3,CONFIG.!$A:$M,II$2,FALSE))</f>
        <v/>
      </c>
      <c r="IJ41" s="87" t="str">
        <f>IF(IJ40="","",VLOOKUP(IJ$3,CONFIG.!$A:$M,IJ$2,FALSE))</f>
        <v/>
      </c>
      <c r="IK41" s="87" t="str">
        <f>IF(IK40="","",VLOOKUP(IK$3,CONFIG.!$A:$M,IK$2,FALSE))</f>
        <v/>
      </c>
      <c r="IL41" s="87" t="str">
        <f>IF(IL40="","",VLOOKUP(IL$3,CONFIG.!$A:$M,IL$2,FALSE))</f>
        <v/>
      </c>
      <c r="IM41" s="87" t="str">
        <f>IF(IM40="","",VLOOKUP(IM$3,CONFIG.!$A:$M,IM$2,FALSE))</f>
        <v/>
      </c>
      <c r="IN41" s="87" t="str">
        <f>IF(IN40="","",VLOOKUP(IN$3,CONFIG.!$A:$M,IN$2,FALSE))</f>
        <v/>
      </c>
      <c r="IO41" s="87" t="str">
        <f>IF(IO40="","",VLOOKUP(IO$3,CONFIG.!$A:$M,IO$2,FALSE))</f>
        <v/>
      </c>
      <c r="IP41" s="87" t="str">
        <f>IF(IP40="","",VLOOKUP(IP$3,CONFIG.!$A:$M,IP$2,FALSE))</f>
        <v/>
      </c>
      <c r="IQ41" s="87" t="str">
        <f>IF(IQ40="","",VLOOKUP(IQ$3,CONFIG.!$A:$M,IQ$2,FALSE))</f>
        <v/>
      </c>
      <c r="IR41" s="87" t="str">
        <f>IF(IR40="","",VLOOKUP(IR$3,CONFIG.!$A:$M,IR$2,FALSE))</f>
        <v/>
      </c>
      <c r="IS41" s="87" t="str">
        <f>IF(IS40="","",VLOOKUP(IS$3,CONFIG.!$A:$M,IS$2,FALSE))</f>
        <v/>
      </c>
      <c r="IT41" s="87" t="str">
        <f>IF(IT40="","",VLOOKUP(IT$3,CONFIG.!$A:$M,IT$2,FALSE))</f>
        <v/>
      </c>
      <c r="IU41" s="87" t="str">
        <f>IF(IU40="","",VLOOKUP(IU$3,CONFIG.!$A:$M,IU$2,FALSE))</f>
        <v/>
      </c>
      <c r="IV41" s="87" t="str">
        <f>IF(IV40="","",VLOOKUP(IV$3,CONFIG.!$A:$M,IV$2,FALSE))</f>
        <v/>
      </c>
      <c r="IW41" s="87" t="str">
        <f>IF(IW40="","",VLOOKUP(IW$3,CONFIG.!$A:$M,IW$2,FALSE))</f>
        <v/>
      </c>
      <c r="IX41" s="87" t="str">
        <f>IF(IX40="","",VLOOKUP(IX$3,CONFIG.!$A:$M,IX$2,FALSE))</f>
        <v/>
      </c>
      <c r="IY41" s="87" t="str">
        <f>IF(IY40="","",VLOOKUP(IY$3,CONFIG.!$A:$M,IY$2,FALSE))</f>
        <v/>
      </c>
      <c r="IZ41" s="87" t="str">
        <f>IF(IZ40="","",VLOOKUP(IZ$3,CONFIG.!$A:$M,IZ$2,FALSE))</f>
        <v/>
      </c>
      <c r="JA41" s="87" t="str">
        <f>IF(JA40="","",VLOOKUP(JA$3,CONFIG.!$A:$M,JA$2,FALSE))</f>
        <v/>
      </c>
      <c r="JB41" s="87" t="str">
        <f>IF(JB40="","",VLOOKUP(JB$3,CONFIG.!$A:$M,JB$2,FALSE))</f>
        <v/>
      </c>
      <c r="JC41" s="87" t="str">
        <f>IF(JC40="","",VLOOKUP(JC$3,CONFIG.!$A:$M,JC$2,FALSE))</f>
        <v/>
      </c>
      <c r="JD41" s="88" t="str">
        <f>IF(JD40="","",VLOOKUP(JD$3,CONFIG.!$A:$M,JD$2,FALSE))</f>
        <v/>
      </c>
      <c r="JE41" s="86" t="str">
        <f>IF(JE40="","",VLOOKUP(JE$3,CONFIG.!$A:$M,JE$2,FALSE))</f>
        <v/>
      </c>
      <c r="JF41" s="87" t="str">
        <f>IF(JF40="","",VLOOKUP(JF$3,CONFIG.!$A:$M,JF$2,FALSE))</f>
        <v/>
      </c>
      <c r="JG41" s="87" t="str">
        <f>IF(JG40="","",VLOOKUP(JG$3,CONFIG.!$A:$M,JG$2,FALSE))</f>
        <v/>
      </c>
      <c r="JH41" s="87" t="str">
        <f>IF(JH40="","",VLOOKUP(JH$3,CONFIG.!$A:$M,JH$2,FALSE))</f>
        <v/>
      </c>
      <c r="JI41" s="87" t="str">
        <f>IF(JI40="","",VLOOKUP(JI$3,CONFIG.!$A:$M,JI$2,FALSE))</f>
        <v/>
      </c>
      <c r="JJ41" s="87" t="str">
        <f>IF(JJ40="","",VLOOKUP(JJ$3,CONFIG.!$A:$M,JJ$2,FALSE))</f>
        <v/>
      </c>
      <c r="JK41" s="87" t="str">
        <f>IF(JK40="","",VLOOKUP(JK$3,CONFIG.!$A:$M,JK$2,FALSE))</f>
        <v/>
      </c>
      <c r="JL41" s="87" t="str">
        <f>IF(JL40="","",VLOOKUP(JL$3,CONFIG.!$A:$M,JL$2,FALSE))</f>
        <v/>
      </c>
      <c r="JM41" s="87" t="str">
        <f>IF(JM40="","",VLOOKUP(JM$3,CONFIG.!$A:$M,JM$2,FALSE))</f>
        <v/>
      </c>
      <c r="JN41" s="87" t="str">
        <f>IF(JN40="","",VLOOKUP(JN$3,CONFIG.!$A:$M,JN$2,FALSE))</f>
        <v/>
      </c>
      <c r="JO41" s="87" t="str">
        <f>IF(JO40="","",VLOOKUP(JO$3,CONFIG.!$A:$M,JO$2,FALSE))</f>
        <v/>
      </c>
      <c r="JP41" s="87" t="str">
        <f>IF(JP40="","",VLOOKUP(JP$3,CONFIG.!$A:$M,JP$2,FALSE))</f>
        <v/>
      </c>
      <c r="JQ41" s="87" t="str">
        <f>IF(JQ40="","",VLOOKUP(JQ$3,CONFIG.!$A:$M,JQ$2,FALSE))</f>
        <v/>
      </c>
      <c r="JR41" s="87" t="str">
        <f>IF(JR40="","",VLOOKUP(JR$3,CONFIG.!$A:$M,JR$2,FALSE))</f>
        <v/>
      </c>
      <c r="JS41" s="87" t="str">
        <f>IF(JS40="","",VLOOKUP(JS$3,CONFIG.!$A:$M,JS$2,FALSE))</f>
        <v/>
      </c>
      <c r="JT41" s="87" t="str">
        <f>IF(JT40="","",VLOOKUP(JT$3,CONFIG.!$A:$M,JT$2,FALSE))</f>
        <v/>
      </c>
      <c r="JU41" s="87" t="str">
        <f>IF(JU40="","",VLOOKUP(JU$3,CONFIG.!$A:$M,JU$2,FALSE))</f>
        <v/>
      </c>
      <c r="JV41" s="87" t="str">
        <f>IF(JV40="","",VLOOKUP(JV$3,CONFIG.!$A:$M,JV$2,FALSE))</f>
        <v/>
      </c>
      <c r="JW41" s="87" t="str">
        <f>IF(JW40="","",VLOOKUP(JW$3,CONFIG.!$A:$M,JW$2,FALSE))</f>
        <v/>
      </c>
      <c r="JX41" s="87" t="str">
        <f>IF(JX40="","",VLOOKUP(JX$3,CONFIG.!$A:$M,JX$2,FALSE))</f>
        <v/>
      </c>
      <c r="JY41" s="87" t="str">
        <f>IF(JY40="","",VLOOKUP(JY$3,CONFIG.!$A:$M,JY$2,FALSE))</f>
        <v/>
      </c>
      <c r="JZ41" s="87" t="str">
        <f>IF(JZ40="","",VLOOKUP(JZ$3,CONFIG.!$A:$M,JZ$2,FALSE))</f>
        <v/>
      </c>
      <c r="KA41" s="87" t="str">
        <f>IF(KA40="","",VLOOKUP(KA$3,CONFIG.!$A:$M,KA$2,FALSE))</f>
        <v/>
      </c>
      <c r="KB41" s="87" t="str">
        <f>IF(KB40="","",VLOOKUP(KB$3,CONFIG.!$A:$M,KB$2,FALSE))</f>
        <v/>
      </c>
      <c r="KC41" s="87" t="str">
        <f>IF(KC40="","",VLOOKUP(KC$3,CONFIG.!$A:$M,KC$2,FALSE))</f>
        <v/>
      </c>
      <c r="KD41" s="87" t="str">
        <f>IF(KD40="","",VLOOKUP(KD$3,CONFIG.!$A:$M,KD$2,FALSE))</f>
        <v/>
      </c>
      <c r="KE41" s="87" t="str">
        <f>IF(KE40="","",VLOOKUP(KE$3,CONFIG.!$A:$M,KE$2,FALSE))</f>
        <v/>
      </c>
      <c r="KF41" s="87" t="str">
        <f>IF(KF40="","",VLOOKUP(KF$3,CONFIG.!$A:$M,KF$2,FALSE))</f>
        <v/>
      </c>
      <c r="KG41" s="87" t="str">
        <f>IF(KG40="","",VLOOKUP(KG$3,CONFIG.!$A:$M,KG$2,FALSE))</f>
        <v/>
      </c>
      <c r="KH41" s="87" t="str">
        <f>IF(KH40="","",VLOOKUP(KH$3,CONFIG.!$A:$M,KH$2,FALSE))</f>
        <v/>
      </c>
      <c r="KI41" s="87" t="str">
        <f>IF(KI40="","",VLOOKUP(KI$3,CONFIG.!$A:$M,KI$2,FALSE))</f>
        <v/>
      </c>
      <c r="KJ41" s="87" t="str">
        <f>IF(KJ40="","",VLOOKUP(KJ$3,CONFIG.!$A:$M,KJ$2,FALSE))</f>
        <v/>
      </c>
      <c r="KK41" s="87" t="str">
        <f>IF(KK40="","",VLOOKUP(KK$3,CONFIG.!$A:$M,KK$2,FALSE))</f>
        <v/>
      </c>
      <c r="KL41" s="87" t="str">
        <f>IF(KL40="","",VLOOKUP(KL$3,CONFIG.!$A:$M,KL$2,FALSE))</f>
        <v/>
      </c>
      <c r="KM41" s="88" t="str">
        <f>IF(KM40="","",VLOOKUP(KM$3,CONFIG.!$A:$M,KM$2,FALSE))</f>
        <v/>
      </c>
      <c r="KN41" s="86" t="str">
        <f>IF(KN40="","",VLOOKUP(KN$3,CONFIG.!$A:$M,KN$2,FALSE))</f>
        <v/>
      </c>
      <c r="KO41" s="87" t="str">
        <f>IF(KO40="","",VLOOKUP(KO$3,CONFIG.!$A:$M,KO$2,FALSE))</f>
        <v/>
      </c>
      <c r="KP41" s="87" t="str">
        <f>IF(KP40="","",VLOOKUP(KP$3,CONFIG.!$A:$M,KP$2,FALSE))</f>
        <v/>
      </c>
      <c r="KQ41" s="87" t="str">
        <f>IF(KQ40="","",VLOOKUP(KQ$3,CONFIG.!$A:$M,KQ$2,FALSE))</f>
        <v/>
      </c>
      <c r="KR41" s="87" t="str">
        <f>IF(KR40="","",VLOOKUP(KR$3,CONFIG.!$A:$M,KR$2,FALSE))</f>
        <v/>
      </c>
      <c r="KS41" s="87" t="str">
        <f>IF(KS40="","",VLOOKUP(KS$3,CONFIG.!$A:$M,KS$2,FALSE))</f>
        <v/>
      </c>
      <c r="KT41" s="87" t="str">
        <f>IF(KT40="","",VLOOKUP(KT$3,CONFIG.!$A:$M,KT$2,FALSE))</f>
        <v/>
      </c>
      <c r="KU41" s="87" t="str">
        <f>IF(KU40="","",VLOOKUP(KU$3,CONFIG.!$A:$M,KU$2,FALSE))</f>
        <v/>
      </c>
      <c r="KV41" s="87" t="str">
        <f>IF(KV40="","",VLOOKUP(KV$3,CONFIG.!$A:$M,KV$2,FALSE))</f>
        <v/>
      </c>
      <c r="KW41" s="87" t="str">
        <f>IF(KW40="","",VLOOKUP(KW$3,CONFIG.!$A:$M,KW$2,FALSE))</f>
        <v/>
      </c>
      <c r="KX41" s="87" t="str">
        <f>IF(KX40="","",VLOOKUP(KX$3,CONFIG.!$A:$M,KX$2,FALSE))</f>
        <v/>
      </c>
      <c r="KY41" s="87" t="str">
        <f>IF(KY40="","",VLOOKUP(KY$3,CONFIG.!$A:$M,KY$2,FALSE))</f>
        <v/>
      </c>
      <c r="KZ41" s="87" t="str">
        <f>IF(KZ40="","",VLOOKUP(KZ$3,CONFIG.!$A:$M,KZ$2,FALSE))</f>
        <v/>
      </c>
      <c r="LA41" s="87" t="str">
        <f>IF(LA40="","",VLOOKUP(LA$3,CONFIG.!$A:$M,LA$2,FALSE))</f>
        <v/>
      </c>
      <c r="LB41" s="87" t="str">
        <f>IF(LB40="","",VLOOKUP(LB$3,CONFIG.!$A:$M,LB$2,FALSE))</f>
        <v/>
      </c>
      <c r="LC41" s="87" t="str">
        <f>IF(LC40="","",VLOOKUP(LC$3,CONFIG.!$A:$M,LC$2,FALSE))</f>
        <v/>
      </c>
      <c r="LD41" s="87" t="str">
        <f>IF(LD40="","",VLOOKUP(LD$3,CONFIG.!$A:$M,LD$2,FALSE))</f>
        <v/>
      </c>
      <c r="LE41" s="87" t="str">
        <f>IF(LE40="","",VLOOKUP(LE$3,CONFIG.!$A:$M,LE$2,FALSE))</f>
        <v/>
      </c>
      <c r="LF41" s="87" t="str">
        <f>IF(LF40="","",VLOOKUP(LF$3,CONFIG.!$A:$M,LF$2,FALSE))</f>
        <v/>
      </c>
      <c r="LG41" s="87" t="str">
        <f>IF(LG40="","",VLOOKUP(LG$3,CONFIG.!$A:$M,LG$2,FALSE))</f>
        <v/>
      </c>
      <c r="LH41" s="87" t="str">
        <f>IF(LH40="","",VLOOKUP(LH$3,CONFIG.!$A:$M,LH$2,FALSE))</f>
        <v/>
      </c>
      <c r="LI41" s="87" t="str">
        <f>IF(LI40="","",VLOOKUP(LI$3,CONFIG.!$A:$M,LI$2,FALSE))</f>
        <v/>
      </c>
      <c r="LJ41" s="87" t="str">
        <f>IF(LJ40="","",VLOOKUP(LJ$3,CONFIG.!$A:$M,LJ$2,FALSE))</f>
        <v/>
      </c>
      <c r="LK41" s="87" t="str">
        <f>IF(LK40="","",VLOOKUP(LK$3,CONFIG.!$A:$M,LK$2,FALSE))</f>
        <v/>
      </c>
      <c r="LL41" s="87" t="str">
        <f>IF(LL40="","",VLOOKUP(LL$3,CONFIG.!$A:$M,LL$2,FALSE))</f>
        <v/>
      </c>
      <c r="LM41" s="87" t="str">
        <f>IF(LM40="","",VLOOKUP(LM$3,CONFIG.!$A:$M,LM$2,FALSE))</f>
        <v/>
      </c>
      <c r="LN41" s="87" t="str">
        <f>IF(LN40="","",VLOOKUP(LN$3,CONFIG.!$A:$M,LN$2,FALSE))</f>
        <v/>
      </c>
      <c r="LO41" s="87" t="str">
        <f>IF(LO40="","",VLOOKUP(LO$3,CONFIG.!$A:$M,LO$2,FALSE))</f>
        <v/>
      </c>
      <c r="LP41" s="87" t="str">
        <f>IF(LP40="","",VLOOKUP(LP$3,CONFIG.!$A:$M,LP$2,FALSE))</f>
        <v/>
      </c>
      <c r="LQ41" s="87" t="str">
        <f>IF(LQ40="","",VLOOKUP(LQ$3,CONFIG.!$A:$M,LQ$2,FALSE))</f>
        <v/>
      </c>
      <c r="LR41" s="87" t="str">
        <f>IF(LR40="","",VLOOKUP(LR$3,CONFIG.!$A:$M,LR$2,FALSE))</f>
        <v/>
      </c>
      <c r="LS41" s="87" t="str">
        <f>IF(LS40="","",VLOOKUP(LS$3,CONFIG.!$A:$M,LS$2,FALSE))</f>
        <v/>
      </c>
      <c r="LT41" s="87" t="str">
        <f>IF(LT40="","",VLOOKUP(LT$3,CONFIG.!$A:$M,LT$2,FALSE))</f>
        <v/>
      </c>
      <c r="LU41" s="87" t="str">
        <f>IF(LU40="","",VLOOKUP(LU$3,CONFIG.!$A:$M,LU$2,FALSE))</f>
        <v/>
      </c>
      <c r="LV41" s="88" t="str">
        <f>IF(LV40="","",VLOOKUP(LV$3,CONFIG.!$A:$M,LV$2,FALSE))</f>
        <v/>
      </c>
      <c r="LW41" s="86" t="str">
        <f>IF(LW40="","",VLOOKUP(LW$3,CONFIG.!$A:$M,LW$2,FALSE))</f>
        <v/>
      </c>
      <c r="LX41" s="87" t="str">
        <f>IF(LX40="","",VLOOKUP(LX$3,CONFIG.!$A:$M,LX$2,FALSE))</f>
        <v/>
      </c>
      <c r="LY41" s="87" t="str">
        <f>IF(LY40="","",VLOOKUP(LY$3,CONFIG.!$A:$M,LY$2,FALSE))</f>
        <v/>
      </c>
      <c r="LZ41" s="87" t="str">
        <f>IF(LZ40="","",VLOOKUP(LZ$3,CONFIG.!$A:$M,LZ$2,FALSE))</f>
        <v/>
      </c>
      <c r="MA41" s="87" t="str">
        <f>IF(MA40="","",VLOOKUP(MA$3,CONFIG.!$A:$M,MA$2,FALSE))</f>
        <v/>
      </c>
      <c r="MB41" s="87" t="str">
        <f>IF(MB40="","",VLOOKUP(MB$3,CONFIG.!$A:$M,MB$2,FALSE))</f>
        <v/>
      </c>
      <c r="MC41" s="87" t="str">
        <f>IF(MC40="","",VLOOKUP(MC$3,CONFIG.!$A:$M,MC$2,FALSE))</f>
        <v/>
      </c>
      <c r="MD41" s="87" t="str">
        <f>IF(MD40="","",VLOOKUP(MD$3,CONFIG.!$A:$M,MD$2,FALSE))</f>
        <v/>
      </c>
      <c r="ME41" s="87" t="str">
        <f>IF(ME40="","",VLOOKUP(ME$3,CONFIG.!$A:$M,ME$2,FALSE))</f>
        <v/>
      </c>
      <c r="MF41" s="87" t="str">
        <f>IF(MF40="","",VLOOKUP(MF$3,CONFIG.!$A:$M,MF$2,FALSE))</f>
        <v/>
      </c>
      <c r="MG41" s="87" t="str">
        <f>IF(MG40="","",VLOOKUP(MG$3,CONFIG.!$A:$M,MG$2,FALSE))</f>
        <v/>
      </c>
      <c r="MH41" s="87" t="str">
        <f>IF(MH40="","",VLOOKUP(MH$3,CONFIG.!$A:$M,MH$2,FALSE))</f>
        <v/>
      </c>
      <c r="MI41" s="87" t="str">
        <f>IF(MI40="","",VLOOKUP(MI$3,CONFIG.!$A:$M,MI$2,FALSE))</f>
        <v/>
      </c>
      <c r="MJ41" s="87" t="str">
        <f>IF(MJ40="","",VLOOKUP(MJ$3,CONFIG.!$A:$M,MJ$2,FALSE))</f>
        <v/>
      </c>
      <c r="MK41" s="87" t="str">
        <f>IF(MK40="","",VLOOKUP(MK$3,CONFIG.!$A:$M,MK$2,FALSE))</f>
        <v/>
      </c>
      <c r="ML41" s="87" t="str">
        <f>IF(ML40="","",VLOOKUP(ML$3,CONFIG.!$A:$M,ML$2,FALSE))</f>
        <v/>
      </c>
      <c r="MM41" s="87" t="str">
        <f>IF(MM40="","",VLOOKUP(MM$3,CONFIG.!$A:$M,MM$2,FALSE))</f>
        <v/>
      </c>
      <c r="MN41" s="87" t="str">
        <f>IF(MN40="","",VLOOKUP(MN$3,CONFIG.!$A:$M,MN$2,FALSE))</f>
        <v/>
      </c>
      <c r="MO41" s="87" t="str">
        <f>IF(MO40="","",VLOOKUP(MO$3,CONFIG.!$A:$M,MO$2,FALSE))</f>
        <v/>
      </c>
      <c r="MP41" s="87" t="str">
        <f>IF(MP40="","",VLOOKUP(MP$3,CONFIG.!$A:$M,MP$2,FALSE))</f>
        <v/>
      </c>
      <c r="MQ41" s="87" t="str">
        <f>IF(MQ40="","",VLOOKUP(MQ$3,CONFIG.!$A:$M,MQ$2,FALSE))</f>
        <v/>
      </c>
      <c r="MR41" s="87" t="str">
        <f>IF(MR40="","",VLOOKUP(MR$3,CONFIG.!$A:$M,MR$2,FALSE))</f>
        <v/>
      </c>
      <c r="MS41" s="87" t="str">
        <f>IF(MS40="","",VLOOKUP(MS$3,CONFIG.!$A:$M,MS$2,FALSE))</f>
        <v/>
      </c>
      <c r="MT41" s="87" t="str">
        <f>IF(MT40="","",VLOOKUP(MT$3,CONFIG.!$A:$M,MT$2,FALSE))</f>
        <v/>
      </c>
      <c r="MU41" s="87" t="str">
        <f>IF(MU40="","",VLOOKUP(MU$3,CONFIG.!$A:$M,MU$2,FALSE))</f>
        <v/>
      </c>
      <c r="MV41" s="87" t="str">
        <f>IF(MV40="","",VLOOKUP(MV$3,CONFIG.!$A:$M,MV$2,FALSE))</f>
        <v/>
      </c>
      <c r="MW41" s="87" t="str">
        <f>IF(MW40="","",VLOOKUP(MW$3,CONFIG.!$A:$M,MW$2,FALSE))</f>
        <v/>
      </c>
      <c r="MX41" s="87" t="str">
        <f>IF(MX40="","",VLOOKUP(MX$3,CONFIG.!$A:$M,MX$2,FALSE))</f>
        <v/>
      </c>
      <c r="MY41" s="87" t="str">
        <f>IF(MY40="","",VLOOKUP(MY$3,CONFIG.!$A:$M,MY$2,FALSE))</f>
        <v/>
      </c>
      <c r="MZ41" s="87" t="str">
        <f>IF(MZ40="","",VLOOKUP(MZ$3,CONFIG.!$A:$M,MZ$2,FALSE))</f>
        <v/>
      </c>
      <c r="NA41" s="87" t="str">
        <f>IF(NA40="","",VLOOKUP(NA$3,CONFIG.!$A:$M,NA$2,FALSE))</f>
        <v/>
      </c>
      <c r="NB41" s="87" t="str">
        <f>IF(NB40="","",VLOOKUP(NB$3,CONFIG.!$A:$M,NB$2,FALSE))</f>
        <v/>
      </c>
      <c r="NC41" s="87" t="str">
        <f>IF(NC40="","",VLOOKUP(NC$3,CONFIG.!$A:$M,NC$2,FALSE))</f>
        <v/>
      </c>
      <c r="ND41" s="87" t="str">
        <f>IF(ND40="","",VLOOKUP(ND$3,CONFIG.!$A:$M,ND$2,FALSE))</f>
        <v/>
      </c>
      <c r="NE41" s="88" t="str">
        <f>IF(NE40="","",VLOOKUP(NE$3,CONFIG.!$A:$M,NE$2,FALSE))</f>
        <v/>
      </c>
    </row>
    <row r="42" spans="1:370" ht="15.75" thickBot="1" x14ac:dyDescent="0.3">
      <c r="A42" s="11">
        <v>37</v>
      </c>
      <c r="B42" s="11">
        <f t="shared" ref="B42" si="113">B43</f>
        <v>19</v>
      </c>
      <c r="C42" s="11">
        <f t="shared" si="40"/>
        <v>424</v>
      </c>
      <c r="D42" s="141">
        <v>424</v>
      </c>
      <c r="E42" s="98" t="s">
        <v>235</v>
      </c>
      <c r="F42" s="98" t="s">
        <v>235</v>
      </c>
      <c r="G42" s="98" t="s">
        <v>235</v>
      </c>
      <c r="H42" s="10" t="str">
        <f t="shared" ref="H42" si="114">IF(ISERROR(HLOOKUP(H43,$T$4:$ZZ$1244,$A42+2,FALSE)=TRUE),"",HLOOKUP(H43,$T$4:$ZZ$1244,$A42+2,FALSE))</f>
        <v/>
      </c>
      <c r="I42" s="10" t="str">
        <f t="shared" ref="I42" si="115">IF(ISERROR(HLOOKUP(I43,$T$4:$ZZ$1244,$A42+2,FALSE)=TRUE),"",HLOOKUP(I43,$T$4:$ZZ$1244,$A42+2,FALSE))</f>
        <v/>
      </c>
      <c r="J42" s="10"/>
      <c r="K42" s="10" t="str">
        <f t="shared" ref="K42" si="116">IF(ISERROR(HLOOKUP(K43,$T$4:$ZZ$1244,$A42+2,FALSE)=TRUE),"",HLOOKUP(K43,$T$4:$ZZ$1244,$A42+2,FALSE))</f>
        <v/>
      </c>
      <c r="L42" s="10"/>
      <c r="M42" s="10"/>
      <c r="N42" s="10"/>
      <c r="O42" s="10"/>
      <c r="P42" s="10"/>
      <c r="Q42" s="10"/>
      <c r="R42" s="98" t="s">
        <v>69</v>
      </c>
      <c r="S42" s="98" t="s">
        <v>82</v>
      </c>
      <c r="T42" s="137"/>
      <c r="U42" s="90"/>
      <c r="V42" s="90"/>
      <c r="W42" s="90"/>
      <c r="X42" s="90"/>
      <c r="Y42" s="90"/>
      <c r="Z42" s="147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 t="s">
        <v>257</v>
      </c>
      <c r="AU42" s="90"/>
      <c r="AV42" s="90"/>
      <c r="AW42" s="90"/>
      <c r="AX42" s="90"/>
      <c r="AY42" s="90"/>
      <c r="AZ42" s="90"/>
      <c r="BA42" s="90"/>
      <c r="BB42" s="91"/>
      <c r="BC42" s="89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1"/>
      <c r="CL42" s="92"/>
      <c r="CM42" s="93"/>
      <c r="CN42" s="93"/>
      <c r="CO42" s="93" t="s">
        <v>60</v>
      </c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4"/>
      <c r="DU42" s="89"/>
      <c r="DV42" s="90" t="s">
        <v>67</v>
      </c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1"/>
      <c r="FD42" s="92"/>
      <c r="FE42" s="93" t="s">
        <v>60</v>
      </c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4"/>
      <c r="GM42" s="92" t="s">
        <v>60</v>
      </c>
      <c r="GN42" s="93" t="s">
        <v>60</v>
      </c>
      <c r="GO42" s="93" t="s">
        <v>60</v>
      </c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4"/>
      <c r="HV42" s="92" t="s">
        <v>60</v>
      </c>
      <c r="HW42" s="93"/>
      <c r="HX42" s="93" t="s">
        <v>60</v>
      </c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  <c r="IX42" s="93"/>
      <c r="IY42" s="93"/>
      <c r="IZ42" s="93"/>
      <c r="JA42" s="93"/>
      <c r="JB42" s="93"/>
      <c r="JC42" s="93"/>
      <c r="JD42" s="94"/>
      <c r="JE42" s="92"/>
      <c r="JF42" s="93"/>
      <c r="JG42" s="93"/>
      <c r="JH42" s="93"/>
      <c r="JI42" s="93"/>
      <c r="JJ42" s="93"/>
      <c r="JK42" s="93"/>
      <c r="JL42" s="93"/>
      <c r="JM42" s="93"/>
      <c r="JN42" s="93"/>
      <c r="JO42" s="93"/>
      <c r="JP42" s="93"/>
      <c r="JQ42" s="93"/>
      <c r="JR42" s="93"/>
      <c r="JS42" s="93"/>
      <c r="JT42" s="93"/>
      <c r="JU42" s="93"/>
      <c r="JV42" s="93"/>
      <c r="JW42" s="93"/>
      <c r="JX42" s="93"/>
      <c r="JY42" s="93"/>
      <c r="JZ42" s="93"/>
      <c r="KA42" s="93"/>
      <c r="KB42" s="93"/>
      <c r="KC42" s="93"/>
      <c r="KD42" s="93"/>
      <c r="KE42" s="93"/>
      <c r="KF42" s="93"/>
      <c r="KG42" s="93"/>
      <c r="KH42" s="93"/>
      <c r="KI42" s="93"/>
      <c r="KJ42" s="93"/>
      <c r="KK42" s="93"/>
      <c r="KL42" s="93"/>
      <c r="KM42" s="94"/>
      <c r="KN42" s="92"/>
      <c r="KO42" s="93"/>
      <c r="KP42" s="93"/>
      <c r="KQ42" s="93"/>
      <c r="KR42" s="93"/>
      <c r="KS42" s="93"/>
      <c r="KT42" s="93"/>
      <c r="KU42" s="93"/>
      <c r="KV42" s="93"/>
      <c r="KW42" s="93"/>
      <c r="KX42" s="93"/>
      <c r="KY42" s="93"/>
      <c r="KZ42" s="93"/>
      <c r="LA42" s="93"/>
      <c r="LB42" s="93"/>
      <c r="LC42" s="93"/>
      <c r="LD42" s="93"/>
      <c r="LE42" s="93"/>
      <c r="LF42" s="93"/>
      <c r="LG42" s="93"/>
      <c r="LH42" s="93"/>
      <c r="LI42" s="93"/>
      <c r="LJ42" s="93"/>
      <c r="LK42" s="93"/>
      <c r="LL42" s="93"/>
      <c r="LM42" s="93"/>
      <c r="LN42" s="93"/>
      <c r="LO42" s="93"/>
      <c r="LP42" s="93"/>
      <c r="LQ42" s="93"/>
      <c r="LR42" s="93"/>
      <c r="LS42" s="93"/>
      <c r="LT42" s="93"/>
      <c r="LU42" s="93"/>
      <c r="LV42" s="94"/>
      <c r="LW42" s="92"/>
      <c r="LX42" s="93"/>
      <c r="LY42" s="93"/>
      <c r="LZ42" s="93"/>
      <c r="MA42" s="93"/>
      <c r="MB42" s="93"/>
      <c r="MC42" s="93"/>
      <c r="MD42" s="93"/>
      <c r="ME42" s="93"/>
      <c r="MF42" s="93"/>
      <c r="MG42" s="93"/>
      <c r="MH42" s="93"/>
      <c r="MI42" s="93"/>
      <c r="MJ42" s="93"/>
      <c r="MK42" s="93"/>
      <c r="ML42" s="93"/>
      <c r="MM42" s="93"/>
      <c r="MN42" s="93"/>
      <c r="MO42" s="93"/>
      <c r="MP42" s="93"/>
      <c r="MQ42" s="93"/>
      <c r="MR42" s="93"/>
      <c r="MS42" s="93"/>
      <c r="MT42" s="93"/>
      <c r="MU42" s="93"/>
      <c r="MV42" s="93"/>
      <c r="MW42" s="93"/>
      <c r="MX42" s="93"/>
      <c r="MY42" s="93"/>
      <c r="MZ42" s="93"/>
      <c r="NA42" s="93"/>
      <c r="NB42" s="93"/>
      <c r="NC42" s="93"/>
      <c r="ND42" s="93"/>
      <c r="NE42" s="94"/>
      <c r="NF42" s="138"/>
    </row>
    <row r="43" spans="1:370" ht="15.75" hidden="1" thickBot="1" x14ac:dyDescent="0.3">
      <c r="A43" s="11">
        <v>38</v>
      </c>
      <c r="B43" s="11">
        <f t="shared" ref="B43" si="117">IF(D43="OK",1+B41,B41)</f>
        <v>19</v>
      </c>
      <c r="C43" s="11" t="str">
        <f t="shared" si="40"/>
        <v/>
      </c>
      <c r="D43" s="142" t="str">
        <f>IF(ISERROR(IF(CONCATENATE(H43,I43,J43,K43,L43,M43,N43,O43,P43,Q43)=CONCATENATE(H$5,I$5,J$5,K$5,L$5,M$5,N$5,O$5,P$5,Q$5),"OK","NON")=TRUE),"NON",IF(CONCATENATE(H43,I43,J43,K43,L43,M43,N43,O43,P43,Q43)=CONCATENATE(H$5,I$5,J$5,K$5,L$5,M$5,N$5,O$5,P$5,Q$5),"OK","NON"))</f>
        <v>OK</v>
      </c>
      <c r="E43" s="84"/>
      <c r="F43" s="84"/>
      <c r="G43" s="84"/>
      <c r="H43" s="85" t="str">
        <f t="shared" ref="H43" si="118">HLOOKUP(H$5,$T43:$AAG43,1,FALSE)</f>
        <v/>
      </c>
      <c r="I43" s="85" t="str">
        <f t="shared" si="58"/>
        <v/>
      </c>
      <c r="J43" s="85" t="str">
        <f t="shared" si="58"/>
        <v/>
      </c>
      <c r="K43" s="85" t="str">
        <f t="shared" si="58"/>
        <v/>
      </c>
      <c r="L43" s="85" t="str">
        <f t="shared" si="58"/>
        <v/>
      </c>
      <c r="M43" s="85" t="str">
        <f t="shared" si="58"/>
        <v/>
      </c>
      <c r="N43" s="85" t="str">
        <f t="shared" si="58"/>
        <v/>
      </c>
      <c r="O43" s="85" t="str">
        <f t="shared" si="58"/>
        <v/>
      </c>
      <c r="P43" s="85" t="str">
        <f t="shared" si="58"/>
        <v/>
      </c>
      <c r="Q43" s="85" t="str">
        <f t="shared" si="58"/>
        <v/>
      </c>
      <c r="R43" s="85"/>
      <c r="S43" s="84"/>
      <c r="T43" s="86" t="str">
        <f>IF(T42="","",VLOOKUP(T$3,CONFIG.!$A:$M,T$2,FALSE))</f>
        <v/>
      </c>
      <c r="U43" s="87" t="str">
        <f>IF(U42="","",VLOOKUP(U$3,CONFIG.!$A:$M,U$2,FALSE))</f>
        <v/>
      </c>
      <c r="V43" s="87" t="str">
        <f>IF(V42="","",VLOOKUP(V$3,CONFIG.!$A:$M,V$2,FALSE))</f>
        <v/>
      </c>
      <c r="W43" s="87" t="str">
        <f>IF(W42="","",VLOOKUP(W$3,CONFIG.!$A:$M,W$2,FALSE))</f>
        <v/>
      </c>
      <c r="X43" s="87" t="str">
        <f>IF(X42="","",VLOOKUP(X$3,CONFIG.!$A:$M,X$2,FALSE))</f>
        <v/>
      </c>
      <c r="Y43" s="87" t="str">
        <f>IF(Y42="","",VLOOKUP(Y$3,CONFIG.!$A:$M,Y$2,FALSE))</f>
        <v/>
      </c>
      <c r="Z43" s="87" t="str">
        <f>IF(Z42="","",VLOOKUP(Z$3,CONFIG.!$A:$M,Z$2,FALSE))</f>
        <v/>
      </c>
      <c r="AA43" s="87" t="str">
        <f>IF(AA42="","",VLOOKUP(AA$3,CONFIG.!$A:$M,AA$2,FALSE))</f>
        <v/>
      </c>
      <c r="AB43" s="87" t="str">
        <f>IF(AB42="","",VLOOKUP(AB$3,CONFIG.!$A:$M,AB$2,FALSE))</f>
        <v/>
      </c>
      <c r="AC43" s="87" t="str">
        <f>IF(AC42="","",VLOOKUP(AC$3,CONFIG.!$A:$M,AC$2,FALSE))</f>
        <v/>
      </c>
      <c r="AD43" s="87" t="str">
        <f>IF(AD42="","",VLOOKUP(AD$3,CONFIG.!$A:$M,AD$2,FALSE))</f>
        <v/>
      </c>
      <c r="AE43" s="87" t="str">
        <f>IF(AE42="","",VLOOKUP(AE$3,CONFIG.!$A:$M,AE$2,FALSE))</f>
        <v/>
      </c>
      <c r="AF43" s="87" t="str">
        <f>IF(AF42="","",VLOOKUP(AF$3,CONFIG.!$A:$M,AF$2,FALSE))</f>
        <v/>
      </c>
      <c r="AG43" s="87" t="str">
        <f>IF(AG42="","",VLOOKUP(AG$3,CONFIG.!$A:$M,AG$2,FALSE))</f>
        <v/>
      </c>
      <c r="AH43" s="87" t="str">
        <f>IF(AH42="","",VLOOKUP(AH$3,CONFIG.!$A:$M,AH$2,FALSE))</f>
        <v/>
      </c>
      <c r="AI43" s="87" t="str">
        <f>IF(AI42="","",VLOOKUP(AI$3,CONFIG.!$A:$M,AI$2,FALSE))</f>
        <v/>
      </c>
      <c r="AJ43" s="87" t="str">
        <f>IF(AJ42="","",VLOOKUP(AJ$3,CONFIG.!$A:$M,AJ$2,FALSE))</f>
        <v/>
      </c>
      <c r="AK43" s="87" t="str">
        <f>IF(AK42="","",VLOOKUP(AK$3,CONFIG.!$A:$M,AK$2,FALSE))</f>
        <v/>
      </c>
      <c r="AL43" s="87" t="str">
        <f>IF(AL42="","",VLOOKUP(AL$3,CONFIG.!$A:$M,AL$2,FALSE))</f>
        <v/>
      </c>
      <c r="AM43" s="87" t="str">
        <f>IF(AM42="","",VLOOKUP(AM$3,CONFIG.!$A:$M,AM$2,FALSE))</f>
        <v/>
      </c>
      <c r="AN43" s="87" t="str">
        <f>IF(AN42="","",VLOOKUP(AN$3,CONFIG.!$A:$M,AN$2,FALSE))</f>
        <v/>
      </c>
      <c r="AO43" s="87" t="str">
        <f>IF(AO42="","",VLOOKUP(AO$3,CONFIG.!$A:$M,AO$2,FALSE))</f>
        <v/>
      </c>
      <c r="AP43" s="87" t="str">
        <f>IF(AP42="","",VLOOKUP(AP$3,CONFIG.!$A:$M,AP$2,FALSE))</f>
        <v/>
      </c>
      <c r="AQ43" s="87" t="str">
        <f>IF(AQ42="","",VLOOKUP(AQ$3,CONFIG.!$A:$M,AQ$2,FALSE))</f>
        <v/>
      </c>
      <c r="AR43" s="87" t="str">
        <f>IF(AR42="","",VLOOKUP(AR$3,CONFIG.!$A:$M,AR$2,FALSE))</f>
        <v/>
      </c>
      <c r="AS43" s="87" t="str">
        <f>IF(AS42="","",VLOOKUP(AS$3,CONFIG.!$A:$M,AS$2,FALSE))</f>
        <v/>
      </c>
      <c r="AT43" s="87" t="str">
        <f>IF(AT42="","",VLOOKUP(AT$3,CONFIG.!$A:$M,AT$2,FALSE))</f>
        <v>Les Elastomères, bâches</v>
      </c>
      <c r="AU43" s="87" t="str">
        <f>IF(AU42="","",VLOOKUP(AU$3,CONFIG.!$A:$M,AU$2,FALSE))</f>
        <v/>
      </c>
      <c r="AV43" s="87" t="str">
        <f>IF(AV42="","",VLOOKUP(AV$3,CONFIG.!$A:$M,AV$2,FALSE))</f>
        <v/>
      </c>
      <c r="AW43" s="87" t="str">
        <f>IF(AW42="","",VLOOKUP(AW$3,CONFIG.!$A:$M,AW$2,FALSE))</f>
        <v/>
      </c>
      <c r="AX43" s="87" t="str">
        <f>IF(AX42="","",VLOOKUP(AX$3,CONFIG.!$A:$M,AX$2,FALSE))</f>
        <v/>
      </c>
      <c r="AY43" s="87" t="str">
        <f>IF(AY42="","",VLOOKUP(AY$3,CONFIG.!$A:$M,AY$2,FALSE))</f>
        <v/>
      </c>
      <c r="AZ43" s="87" t="str">
        <f>IF(AZ42="","",VLOOKUP(AZ$3,CONFIG.!$A:$M,AZ$2,FALSE))</f>
        <v/>
      </c>
      <c r="BA43" s="87" t="str">
        <f>IF(BA42="","",VLOOKUP(BA$3,CONFIG.!$A:$M,BA$2,FALSE))</f>
        <v/>
      </c>
      <c r="BB43" s="88" t="str">
        <f>IF(BB42="","",VLOOKUP(BB$3,CONFIG.!$A:$M,BB$2,FALSE))</f>
        <v/>
      </c>
      <c r="BC43" s="86" t="str">
        <f>IF(BC42="","",VLOOKUP(BC$3,CONFIG.!$A:$M,BC$2,FALSE))</f>
        <v/>
      </c>
      <c r="BD43" s="87" t="str">
        <f>IF(BD42="","",VLOOKUP(BD$3,CONFIG.!$A:$M,BD$2,FALSE))</f>
        <v/>
      </c>
      <c r="BE43" s="87" t="str">
        <f>IF(BE42="","",VLOOKUP(BE$3,CONFIG.!$A:$M,BE$2,FALSE))</f>
        <v/>
      </c>
      <c r="BF43" s="87" t="str">
        <f>IF(BF42="","",VLOOKUP(BF$3,CONFIG.!$A:$M,BF$2,FALSE))</f>
        <v/>
      </c>
      <c r="BG43" s="87" t="str">
        <f>IF(BG42="","",VLOOKUP(BG$3,CONFIG.!$A:$M,BG$2,FALSE))</f>
        <v/>
      </c>
      <c r="BH43" s="87" t="str">
        <f>IF(BH42="","",VLOOKUP(BH$3,CONFIG.!$A:$M,BH$2,FALSE))</f>
        <v/>
      </c>
      <c r="BI43" s="87" t="str">
        <f>IF(BI42="","",VLOOKUP(BI$3,CONFIG.!$A:$M,BI$2,FALSE))</f>
        <v/>
      </c>
      <c r="BJ43" s="87" t="str">
        <f>IF(BJ42="","",VLOOKUP(BJ$3,CONFIG.!$A:$M,BJ$2,FALSE))</f>
        <v/>
      </c>
      <c r="BK43" s="87" t="str">
        <f>IF(BK42="","",VLOOKUP(BK$3,CONFIG.!$A:$M,BK$2,FALSE))</f>
        <v/>
      </c>
      <c r="BL43" s="87" t="str">
        <f>IF(BL42="","",VLOOKUP(BL$3,CONFIG.!$A:$M,BL$2,FALSE))</f>
        <v/>
      </c>
      <c r="BM43" s="87" t="str">
        <f>IF(BM42="","",VLOOKUP(BM$3,CONFIG.!$A:$M,BM$2,FALSE))</f>
        <v/>
      </c>
      <c r="BN43" s="87" t="str">
        <f>IF(BN42="","",VLOOKUP(BN$3,CONFIG.!$A:$M,BN$2,FALSE))</f>
        <v/>
      </c>
      <c r="BO43" s="87" t="str">
        <f>IF(BO42="","",VLOOKUP(BO$3,CONFIG.!$A:$M,BO$2,FALSE))</f>
        <v/>
      </c>
      <c r="BP43" s="87" t="str">
        <f>IF(BP42="","",VLOOKUP(BP$3,CONFIG.!$A:$M,BP$2,FALSE))</f>
        <v/>
      </c>
      <c r="BQ43" s="87" t="str">
        <f>IF(BQ42="","",VLOOKUP(BQ$3,CONFIG.!$A:$M,BQ$2,FALSE))</f>
        <v/>
      </c>
      <c r="BR43" s="87" t="str">
        <f>IF(BR42="","",VLOOKUP(BR$3,CONFIG.!$A:$M,BR$2,FALSE))</f>
        <v/>
      </c>
      <c r="BS43" s="87" t="str">
        <f>IF(BS42="","",VLOOKUP(BS$3,CONFIG.!$A:$M,BS$2,FALSE))</f>
        <v/>
      </c>
      <c r="BT43" s="87" t="str">
        <f>IF(BT42="","",VLOOKUP(BT$3,CONFIG.!$A:$M,BT$2,FALSE))</f>
        <v/>
      </c>
      <c r="BU43" s="87" t="str">
        <f>IF(BU42="","",VLOOKUP(BU$3,CONFIG.!$A:$M,BU$2,FALSE))</f>
        <v/>
      </c>
      <c r="BV43" s="87" t="str">
        <f>IF(BV42="","",VLOOKUP(BV$3,CONFIG.!$A:$M,BV$2,FALSE))</f>
        <v/>
      </c>
      <c r="BW43" s="87" t="str">
        <f>IF(BW42="","",VLOOKUP(BW$3,CONFIG.!$A:$M,BW$2,FALSE))</f>
        <v/>
      </c>
      <c r="BX43" s="87" t="str">
        <f>IF(BX42="","",VLOOKUP(BX$3,CONFIG.!$A:$M,BX$2,FALSE))</f>
        <v/>
      </c>
      <c r="BY43" s="87" t="str">
        <f>IF(BY42="","",VLOOKUP(BY$3,CONFIG.!$A:$M,BY$2,FALSE))</f>
        <v/>
      </c>
      <c r="BZ43" s="87" t="str">
        <f>IF(BZ42="","",VLOOKUP(BZ$3,CONFIG.!$A:$M,BZ$2,FALSE))</f>
        <v/>
      </c>
      <c r="CA43" s="87" t="str">
        <f>IF(CA42="","",VLOOKUP(CA$3,CONFIG.!$A:$M,CA$2,FALSE))</f>
        <v/>
      </c>
      <c r="CB43" s="87" t="str">
        <f>IF(CB42="","",VLOOKUP(CB$3,CONFIG.!$A:$M,CB$2,FALSE))</f>
        <v/>
      </c>
      <c r="CC43" s="87" t="str">
        <f>IF(CC42="","",VLOOKUP(CC$3,CONFIG.!$A:$M,CC$2,FALSE))</f>
        <v/>
      </c>
      <c r="CD43" s="87" t="str">
        <f>IF(CD42="","",VLOOKUP(CD$3,CONFIG.!$A:$M,CD$2,FALSE))</f>
        <v/>
      </c>
      <c r="CE43" s="87" t="str">
        <f>IF(CE42="","",VLOOKUP(CE$3,CONFIG.!$A:$M,CE$2,FALSE))</f>
        <v/>
      </c>
      <c r="CF43" s="87" t="str">
        <f>IF(CF42="","",VLOOKUP(CF$3,CONFIG.!$A:$M,CF$2,FALSE))</f>
        <v/>
      </c>
      <c r="CG43" s="87" t="str">
        <f>IF(CG42="","",VLOOKUP(CG$3,CONFIG.!$A:$M,CG$2,FALSE))</f>
        <v/>
      </c>
      <c r="CH43" s="87" t="str">
        <f>IF(CH42="","",VLOOKUP(CH$3,CONFIG.!$A:$M,CH$2,FALSE))</f>
        <v/>
      </c>
      <c r="CI43" s="87" t="str">
        <f>IF(CI42="","",VLOOKUP(CI$3,CONFIG.!$A:$M,CI$2,FALSE))</f>
        <v/>
      </c>
      <c r="CJ43" s="87" t="str">
        <f>IF(CJ42="","",VLOOKUP(CJ$3,CONFIG.!$A:$M,CJ$2,FALSE))</f>
        <v/>
      </c>
      <c r="CK43" s="88" t="str">
        <f>IF(CK42="","",VLOOKUP(CK$3,CONFIG.!$A:$M,CK$2,FALSE))</f>
        <v/>
      </c>
      <c r="CL43" s="86" t="str">
        <f>IF(CL42="","",VLOOKUP(CL$3,CONFIG.!$A:$M,CL$2,FALSE))</f>
        <v/>
      </c>
      <c r="CM43" s="87" t="str">
        <f>IF(CM42="","",VLOOKUP(CM$3,CONFIG.!$A:$M,CM$2,FALSE))</f>
        <v/>
      </c>
      <c r="CN43" s="87" t="str">
        <f>IF(CN42="","",VLOOKUP(CN$3,CONFIG.!$A:$M,CN$2,FALSE))</f>
        <v/>
      </c>
      <c r="CO43" s="87" t="str">
        <f>IF(CO42="","",VLOOKUP(CO$3,CONFIG.!$A:$M,CO$2,FALSE))</f>
        <v>HYDRO</v>
      </c>
      <c r="CP43" s="87" t="str">
        <f>IF(CP42="","",VLOOKUP(CP$3,CONFIG.!$A:$M,CP$2,FALSE))</f>
        <v/>
      </c>
      <c r="CQ43" s="87" t="str">
        <f>IF(CQ42="","",VLOOKUP(CQ$3,CONFIG.!$A:$M,CQ$2,FALSE))</f>
        <v/>
      </c>
      <c r="CR43" s="87" t="str">
        <f>IF(CR42="","",VLOOKUP(CR$3,CONFIG.!$A:$M,CR$2,FALSE))</f>
        <v/>
      </c>
      <c r="CS43" s="87" t="str">
        <f>IF(CS42="","",VLOOKUP(CS$3,CONFIG.!$A:$M,CS$2,FALSE))</f>
        <v/>
      </c>
      <c r="CT43" s="87" t="str">
        <f>IF(CT42="","",VLOOKUP(CT$3,CONFIG.!$A:$M,CT$2,FALSE))</f>
        <v/>
      </c>
      <c r="CU43" s="87" t="str">
        <f>IF(CU42="","",VLOOKUP(CU$3,CONFIG.!$A:$M,CU$2,FALSE))</f>
        <v/>
      </c>
      <c r="CV43" s="87" t="str">
        <f>IF(CV42="","",VLOOKUP(CV$3,CONFIG.!$A:$M,CV$2,FALSE))</f>
        <v/>
      </c>
      <c r="CW43" s="87" t="str">
        <f>IF(CW42="","",VLOOKUP(CW$3,CONFIG.!$A:$M,CW$2,FALSE))</f>
        <v/>
      </c>
      <c r="CX43" s="87" t="str">
        <f>IF(CX42="","",VLOOKUP(CX$3,CONFIG.!$A:$M,CX$2,FALSE))</f>
        <v/>
      </c>
      <c r="CY43" s="87" t="str">
        <f>IF(CY42="","",VLOOKUP(CY$3,CONFIG.!$A:$M,CY$2,FALSE))</f>
        <v/>
      </c>
      <c r="CZ43" s="87" t="str">
        <f>IF(CZ42="","",VLOOKUP(CZ$3,CONFIG.!$A:$M,CZ$2,FALSE))</f>
        <v/>
      </c>
      <c r="DA43" s="87" t="str">
        <f>IF(DA42="","",VLOOKUP(DA$3,CONFIG.!$A:$M,DA$2,FALSE))</f>
        <v/>
      </c>
      <c r="DB43" s="87" t="str">
        <f>IF(DB42="","",VLOOKUP(DB$3,CONFIG.!$A:$M,DB$2,FALSE))</f>
        <v/>
      </c>
      <c r="DC43" s="87" t="str">
        <f>IF(DC42="","",VLOOKUP(DC$3,CONFIG.!$A:$M,DC$2,FALSE))</f>
        <v/>
      </c>
      <c r="DD43" s="87" t="str">
        <f>IF(DD42="","",VLOOKUP(DD$3,CONFIG.!$A:$M,DD$2,FALSE))</f>
        <v/>
      </c>
      <c r="DE43" s="87" t="str">
        <f>IF(DE42="","",VLOOKUP(DE$3,CONFIG.!$A:$M,DE$2,FALSE))</f>
        <v/>
      </c>
      <c r="DF43" s="87" t="str">
        <f>IF(DF42="","",VLOOKUP(DF$3,CONFIG.!$A:$M,DF$2,FALSE))</f>
        <v/>
      </c>
      <c r="DG43" s="87" t="str">
        <f>IF(DG42="","",VLOOKUP(DG$3,CONFIG.!$A:$M,DG$2,FALSE))</f>
        <v/>
      </c>
      <c r="DH43" s="87" t="str">
        <f>IF(DH42="","",VLOOKUP(DH$3,CONFIG.!$A:$M,DH$2,FALSE))</f>
        <v/>
      </c>
      <c r="DI43" s="87" t="str">
        <f>IF(DI42="","",VLOOKUP(DI$3,CONFIG.!$A:$M,DI$2,FALSE))</f>
        <v/>
      </c>
      <c r="DJ43" s="87" t="str">
        <f>IF(DJ42="","",VLOOKUP(DJ$3,CONFIG.!$A:$M,DJ$2,FALSE))</f>
        <v/>
      </c>
      <c r="DK43" s="87" t="str">
        <f>IF(DK42="","",VLOOKUP(DK$3,CONFIG.!$A:$M,DK$2,FALSE))</f>
        <v/>
      </c>
      <c r="DL43" s="87" t="str">
        <f>IF(DL42="","",VLOOKUP(DL$3,CONFIG.!$A:$M,DL$2,FALSE))</f>
        <v/>
      </c>
      <c r="DM43" s="87" t="str">
        <f>IF(DM42="","",VLOOKUP(DM$3,CONFIG.!$A:$M,DM$2,FALSE))</f>
        <v/>
      </c>
      <c r="DN43" s="87" t="str">
        <f>IF(DN42="","",VLOOKUP(DN$3,CONFIG.!$A:$M,DN$2,FALSE))</f>
        <v/>
      </c>
      <c r="DO43" s="87" t="str">
        <f>IF(DO42="","",VLOOKUP(DO$3,CONFIG.!$A:$M,DO$2,FALSE))</f>
        <v/>
      </c>
      <c r="DP43" s="87" t="str">
        <f>IF(DP42="","",VLOOKUP(DP$3,CONFIG.!$A:$M,DP$2,FALSE))</f>
        <v/>
      </c>
      <c r="DQ43" s="87" t="str">
        <f>IF(DQ42="","",VLOOKUP(DQ$3,CONFIG.!$A:$M,DQ$2,FALSE))</f>
        <v/>
      </c>
      <c r="DR43" s="87" t="str">
        <f>IF(DR42="","",VLOOKUP(DR$3,CONFIG.!$A:$M,DR$2,FALSE))</f>
        <v/>
      </c>
      <c r="DS43" s="87" t="str">
        <f>IF(DS42="","",VLOOKUP(DS$3,CONFIG.!$A:$M,DS$2,FALSE))</f>
        <v/>
      </c>
      <c r="DT43" s="88" t="str">
        <f>IF(DT42="","",VLOOKUP(DT$3,CONFIG.!$A:$M,DT$2,FALSE))</f>
        <v/>
      </c>
      <c r="DU43" s="86" t="str">
        <f>IF(DU42="","",VLOOKUP(DU$3,CONFIG.!$A:$M,DU$2,FALSE))</f>
        <v/>
      </c>
      <c r="DV43" s="87" t="str">
        <f>IF(DV42="","",VLOOKUP(DV$3,CONFIG.!$A:$M,DV$2,FALSE))</f>
        <v>CHIMIQUE</v>
      </c>
      <c r="DW43" s="87" t="str">
        <f>IF(DW42="","",VLOOKUP(DW$3,CONFIG.!$A:$M,DW$2,FALSE))</f>
        <v/>
      </c>
      <c r="DX43" s="87" t="str">
        <f>IF(DX42="","",VLOOKUP(DX$3,CONFIG.!$A:$M,DX$2,FALSE))</f>
        <v/>
      </c>
      <c r="DY43" s="87" t="str">
        <f>IF(DY42="","",VLOOKUP(DY$3,CONFIG.!$A:$M,DY$2,FALSE))</f>
        <v/>
      </c>
      <c r="DZ43" s="87" t="str">
        <f>IF(DZ42="","",VLOOKUP(DZ$3,CONFIG.!$A:$M,DZ$2,FALSE))</f>
        <v/>
      </c>
      <c r="EA43" s="87" t="str">
        <f>IF(EA42="","",VLOOKUP(EA$3,CONFIG.!$A:$M,EA$2,FALSE))</f>
        <v/>
      </c>
      <c r="EB43" s="87" t="str">
        <f>IF(EB42="","",VLOOKUP(EB$3,CONFIG.!$A:$M,EB$2,FALSE))</f>
        <v/>
      </c>
      <c r="EC43" s="87" t="str">
        <f>IF(EC42="","",VLOOKUP(EC$3,CONFIG.!$A:$M,EC$2,FALSE))</f>
        <v/>
      </c>
      <c r="ED43" s="87" t="str">
        <f>IF(ED42="","",VLOOKUP(ED$3,CONFIG.!$A:$M,ED$2,FALSE))</f>
        <v/>
      </c>
      <c r="EE43" s="87" t="str">
        <f>IF(EE42="","",VLOOKUP(EE$3,CONFIG.!$A:$M,EE$2,FALSE))</f>
        <v/>
      </c>
      <c r="EF43" s="87" t="str">
        <f>IF(EF42="","",VLOOKUP(EF$3,CONFIG.!$A:$M,EF$2,FALSE))</f>
        <v/>
      </c>
      <c r="EG43" s="87" t="str">
        <f>IF(EG42="","",VLOOKUP(EG$3,CONFIG.!$A:$M,EG$2,FALSE))</f>
        <v/>
      </c>
      <c r="EH43" s="87" t="str">
        <f>IF(EH42="","",VLOOKUP(EH$3,CONFIG.!$A:$M,EH$2,FALSE))</f>
        <v/>
      </c>
      <c r="EI43" s="87" t="str">
        <f>IF(EI42="","",VLOOKUP(EI$3,CONFIG.!$A:$M,EI$2,FALSE))</f>
        <v/>
      </c>
      <c r="EJ43" s="87" t="str">
        <f>IF(EJ42="","",VLOOKUP(EJ$3,CONFIG.!$A:$M,EJ$2,FALSE))</f>
        <v/>
      </c>
      <c r="EK43" s="87" t="str">
        <f>IF(EK42="","",VLOOKUP(EK$3,CONFIG.!$A:$M,EK$2,FALSE))</f>
        <v/>
      </c>
      <c r="EL43" s="87" t="str">
        <f>IF(EL42="","",VLOOKUP(EL$3,CONFIG.!$A:$M,EL$2,FALSE))</f>
        <v/>
      </c>
      <c r="EM43" s="87" t="str">
        <f>IF(EM42="","",VLOOKUP(EM$3,CONFIG.!$A:$M,EM$2,FALSE))</f>
        <v/>
      </c>
      <c r="EN43" s="87" t="str">
        <f>IF(EN42="","",VLOOKUP(EN$3,CONFIG.!$A:$M,EN$2,FALSE))</f>
        <v/>
      </c>
      <c r="EO43" s="87" t="str">
        <f>IF(EO42="","",VLOOKUP(EO$3,CONFIG.!$A:$M,EO$2,FALSE))</f>
        <v/>
      </c>
      <c r="EP43" s="87" t="str">
        <f>IF(EP42="","",VLOOKUP(EP$3,CONFIG.!$A:$M,EP$2,FALSE))</f>
        <v/>
      </c>
      <c r="EQ43" s="87" t="str">
        <f>IF(EQ42="","",VLOOKUP(EQ$3,CONFIG.!$A:$M,EQ$2,FALSE))</f>
        <v/>
      </c>
      <c r="ER43" s="87" t="str">
        <f>IF(ER42="","",VLOOKUP(ER$3,CONFIG.!$A:$M,ER$2,FALSE))</f>
        <v/>
      </c>
      <c r="ES43" s="87" t="str">
        <f>IF(ES42="","",VLOOKUP(ES$3,CONFIG.!$A:$M,ES$2,FALSE))</f>
        <v/>
      </c>
      <c r="ET43" s="87" t="str">
        <f>IF(ET42="","",VLOOKUP(ET$3,CONFIG.!$A:$M,ET$2,FALSE))</f>
        <v/>
      </c>
      <c r="EU43" s="87" t="str">
        <f>IF(EU42="","",VLOOKUP(EU$3,CONFIG.!$A:$M,EU$2,FALSE))</f>
        <v/>
      </c>
      <c r="EV43" s="87" t="str">
        <f>IF(EV42="","",VLOOKUP(EV$3,CONFIG.!$A:$M,EV$2,FALSE))</f>
        <v/>
      </c>
      <c r="EW43" s="87" t="str">
        <f>IF(EW42="","",VLOOKUP(EW$3,CONFIG.!$A:$M,EW$2,FALSE))</f>
        <v/>
      </c>
      <c r="EX43" s="87" t="str">
        <f>IF(EX42="","",VLOOKUP(EX$3,CONFIG.!$A:$M,EX$2,FALSE))</f>
        <v/>
      </c>
      <c r="EY43" s="87" t="str">
        <f>IF(EY42="","",VLOOKUP(EY$3,CONFIG.!$A:$M,EY$2,FALSE))</f>
        <v/>
      </c>
      <c r="EZ43" s="87" t="str">
        <f>IF(EZ42="","",VLOOKUP(EZ$3,CONFIG.!$A:$M,EZ$2,FALSE))</f>
        <v/>
      </c>
      <c r="FA43" s="87" t="str">
        <f>IF(FA42="","",VLOOKUP(FA$3,CONFIG.!$A:$M,FA$2,FALSE))</f>
        <v/>
      </c>
      <c r="FB43" s="87" t="str">
        <f>IF(FB42="","",VLOOKUP(FB$3,CONFIG.!$A:$M,FB$2,FALSE))</f>
        <v/>
      </c>
      <c r="FC43" s="88" t="str">
        <f>IF(FC42="","",VLOOKUP(FC$3,CONFIG.!$A:$M,FC$2,FALSE))</f>
        <v/>
      </c>
      <c r="FD43" s="86" t="str">
        <f>IF(FD42="","",VLOOKUP(FD$3,CONFIG.!$A:$M,FD$2,FALSE))</f>
        <v/>
      </c>
      <c r="FE43" s="87" t="str">
        <f>IF(FE42="","",VLOOKUP(FE$3,CONFIG.!$A:$M,FE$2,FALSE))</f>
        <v>Pulvérisation</v>
      </c>
      <c r="FF43" s="87" t="str">
        <f>IF(FF42="","",VLOOKUP(FF$3,CONFIG.!$A:$M,FF$2,FALSE))</f>
        <v/>
      </c>
      <c r="FG43" s="87" t="str">
        <f>IF(FG42="","",VLOOKUP(FG$3,CONFIG.!$A:$M,FG$2,FALSE))</f>
        <v/>
      </c>
      <c r="FH43" s="87" t="str">
        <f>IF(FH42="","",VLOOKUP(FH$3,CONFIG.!$A:$M,FH$2,FALSE))</f>
        <v/>
      </c>
      <c r="FI43" s="87" t="str">
        <f>IF(FI42="","",VLOOKUP(FI$3,CONFIG.!$A:$M,FI$2,FALSE))</f>
        <v/>
      </c>
      <c r="FJ43" s="87" t="str">
        <f>IF(FJ42="","",VLOOKUP(FJ$3,CONFIG.!$A:$M,FJ$2,FALSE))</f>
        <v/>
      </c>
      <c r="FK43" s="87" t="str">
        <f>IF(FK42="","",VLOOKUP(FK$3,CONFIG.!$A:$M,FK$2,FALSE))</f>
        <v/>
      </c>
      <c r="FL43" s="87" t="str">
        <f>IF(FL42="","",VLOOKUP(FL$3,CONFIG.!$A:$M,FL$2,FALSE))</f>
        <v/>
      </c>
      <c r="FM43" s="87" t="str">
        <f>IF(FM42="","",VLOOKUP(FM$3,CONFIG.!$A:$M,FM$2,FALSE))</f>
        <v/>
      </c>
      <c r="FN43" s="87" t="str">
        <f>IF(FN42="","",VLOOKUP(FN$3,CONFIG.!$A:$M,FN$2,FALSE))</f>
        <v/>
      </c>
      <c r="FO43" s="87" t="str">
        <f>IF(FO42="","",VLOOKUP(FO$3,CONFIG.!$A:$M,FO$2,FALSE))</f>
        <v/>
      </c>
      <c r="FP43" s="87" t="str">
        <f>IF(FP42="","",VLOOKUP(FP$3,CONFIG.!$A:$M,FP$2,FALSE))</f>
        <v/>
      </c>
      <c r="FQ43" s="87" t="str">
        <f>IF(FQ42="","",VLOOKUP(FQ$3,CONFIG.!$A:$M,FQ$2,FALSE))</f>
        <v/>
      </c>
      <c r="FR43" s="87" t="str">
        <f>IF(FR42="","",VLOOKUP(FR$3,CONFIG.!$A:$M,FR$2,FALSE))</f>
        <v/>
      </c>
      <c r="FS43" s="87" t="str">
        <f>IF(FS42="","",VLOOKUP(FS$3,CONFIG.!$A:$M,FS$2,FALSE))</f>
        <v/>
      </c>
      <c r="FT43" s="87" t="str">
        <f>IF(FT42="","",VLOOKUP(FT$3,CONFIG.!$A:$M,FT$2,FALSE))</f>
        <v/>
      </c>
      <c r="FU43" s="87" t="str">
        <f>IF(FU42="","",VLOOKUP(FU$3,CONFIG.!$A:$M,FU$2,FALSE))</f>
        <v/>
      </c>
      <c r="FV43" s="87" t="str">
        <f>IF(FV42="","",VLOOKUP(FV$3,CONFIG.!$A:$M,FV$2,FALSE))</f>
        <v/>
      </c>
      <c r="FW43" s="87" t="str">
        <f>IF(FW42="","",VLOOKUP(FW$3,CONFIG.!$A:$M,FW$2,FALSE))</f>
        <v/>
      </c>
      <c r="FX43" s="87" t="str">
        <f>IF(FX42="","",VLOOKUP(FX$3,CONFIG.!$A:$M,FX$2,FALSE))</f>
        <v/>
      </c>
      <c r="FY43" s="87" t="str">
        <f>IF(FY42="","",VLOOKUP(FY$3,CONFIG.!$A:$M,FY$2,FALSE))</f>
        <v/>
      </c>
      <c r="FZ43" s="87" t="str">
        <f>IF(FZ42="","",VLOOKUP(FZ$3,CONFIG.!$A:$M,FZ$2,FALSE))</f>
        <v/>
      </c>
      <c r="GA43" s="87" t="str">
        <f>IF(GA42="","",VLOOKUP(GA$3,CONFIG.!$A:$M,GA$2,FALSE))</f>
        <v/>
      </c>
      <c r="GB43" s="87" t="str">
        <f>IF(GB42="","",VLOOKUP(GB$3,CONFIG.!$A:$M,GB$2,FALSE))</f>
        <v/>
      </c>
      <c r="GC43" s="87" t="str">
        <f>IF(GC42="","",VLOOKUP(GC$3,CONFIG.!$A:$M,GC$2,FALSE))</f>
        <v/>
      </c>
      <c r="GD43" s="87" t="str">
        <f>IF(GD42="","",VLOOKUP(GD$3,CONFIG.!$A:$M,GD$2,FALSE))</f>
        <v/>
      </c>
      <c r="GE43" s="87" t="str">
        <f>IF(GE42="","",VLOOKUP(GE$3,CONFIG.!$A:$M,GE$2,FALSE))</f>
        <v/>
      </c>
      <c r="GF43" s="87" t="str">
        <f>IF(GF42="","",VLOOKUP(GF$3,CONFIG.!$A:$M,GF$2,FALSE))</f>
        <v/>
      </c>
      <c r="GG43" s="87" t="str">
        <f>IF(GG42="","",VLOOKUP(GG$3,CONFIG.!$A:$M,GG$2,FALSE))</f>
        <v/>
      </c>
      <c r="GH43" s="87" t="str">
        <f>IF(GH42="","",VLOOKUP(GH$3,CONFIG.!$A:$M,GH$2,FALSE))</f>
        <v/>
      </c>
      <c r="GI43" s="87" t="str">
        <f>IF(GI42="","",VLOOKUP(GI$3,CONFIG.!$A:$M,GI$2,FALSE))</f>
        <v/>
      </c>
      <c r="GJ43" s="87" t="str">
        <f>IF(GJ42="","",VLOOKUP(GJ$3,CONFIG.!$A:$M,GJ$2,FALSE))</f>
        <v/>
      </c>
      <c r="GK43" s="87" t="str">
        <f>IF(GK42="","",VLOOKUP(GK$3,CONFIG.!$A:$M,GK$2,FALSE))</f>
        <v/>
      </c>
      <c r="GL43" s="88" t="str">
        <f>IF(GL42="","",VLOOKUP(GL$3,CONFIG.!$A:$M,GL$2,FALSE))</f>
        <v/>
      </c>
      <c r="GM43" s="86" t="str">
        <f>IF(GM42="","",VLOOKUP(GM$3,CONFIG.!$A:$M,GM$2,FALSE))</f>
        <v>Brillant</v>
      </c>
      <c r="GN43" s="87" t="str">
        <f>IF(GN42="","",VLOOKUP(GN$3,CONFIG.!$A:$M,GN$2,FALSE))</f>
        <v>Mat</v>
      </c>
      <c r="GO43" s="87" t="str">
        <f>IF(GO42="","",VLOOKUP(GO$3,CONFIG.!$A:$M,GO$2,FALSE))</f>
        <v>Satiné</v>
      </c>
      <c r="GP43" s="87" t="str">
        <f>IF(GP42="","",VLOOKUP(GP$3,CONFIG.!$A:$M,GP$2,FALSE))</f>
        <v/>
      </c>
      <c r="GQ43" s="87" t="str">
        <f>IF(GQ42="","",VLOOKUP(GQ$3,CONFIG.!$A:$M,GQ$2,FALSE))</f>
        <v/>
      </c>
      <c r="GR43" s="87" t="str">
        <f>IF(GR42="","",VLOOKUP(GR$3,CONFIG.!$A:$M,GR$2,FALSE))</f>
        <v/>
      </c>
      <c r="GS43" s="87" t="str">
        <f>IF(GS42="","",VLOOKUP(GS$3,CONFIG.!$A:$M,GS$2,FALSE))</f>
        <v/>
      </c>
      <c r="GT43" s="87" t="str">
        <f>IF(GT42="","",VLOOKUP(GT$3,CONFIG.!$A:$M,GT$2,FALSE))</f>
        <v/>
      </c>
      <c r="GU43" s="87" t="str">
        <f>IF(GU42="","",VLOOKUP(GU$3,CONFIG.!$A:$M,GU$2,FALSE))</f>
        <v/>
      </c>
      <c r="GV43" s="87" t="str">
        <f>IF(GV42="","",VLOOKUP(GV$3,CONFIG.!$A:$M,GV$2,FALSE))</f>
        <v/>
      </c>
      <c r="GW43" s="87" t="str">
        <f>IF(GW42="","",VLOOKUP(GW$3,CONFIG.!$A:$M,GW$2,FALSE))</f>
        <v/>
      </c>
      <c r="GX43" s="87" t="str">
        <f>IF(GX42="","",VLOOKUP(GX$3,CONFIG.!$A:$M,GX$2,FALSE))</f>
        <v/>
      </c>
      <c r="GY43" s="87" t="str">
        <f>IF(GY42="","",VLOOKUP(GY$3,CONFIG.!$A:$M,GY$2,FALSE))</f>
        <v/>
      </c>
      <c r="GZ43" s="87" t="str">
        <f>IF(GZ42="","",VLOOKUP(GZ$3,CONFIG.!$A:$M,GZ$2,FALSE))</f>
        <v/>
      </c>
      <c r="HA43" s="87" t="str">
        <f>IF(HA42="","",VLOOKUP(HA$3,CONFIG.!$A:$M,HA$2,FALSE))</f>
        <v/>
      </c>
      <c r="HB43" s="87" t="str">
        <f>IF(HB42="","",VLOOKUP(HB$3,CONFIG.!$A:$M,HB$2,FALSE))</f>
        <v/>
      </c>
      <c r="HC43" s="87" t="str">
        <f>IF(HC42="","",VLOOKUP(HC$3,CONFIG.!$A:$M,HC$2,FALSE))</f>
        <v/>
      </c>
      <c r="HD43" s="87" t="str">
        <f>IF(HD42="","",VLOOKUP(HD$3,CONFIG.!$A:$M,HD$2,FALSE))</f>
        <v/>
      </c>
      <c r="HE43" s="87" t="str">
        <f>IF(HE42="","",VLOOKUP(HE$3,CONFIG.!$A:$M,HE$2,FALSE))</f>
        <v/>
      </c>
      <c r="HF43" s="87" t="str">
        <f>IF(HF42="","",VLOOKUP(HF$3,CONFIG.!$A:$M,HF$2,FALSE))</f>
        <v/>
      </c>
      <c r="HG43" s="87" t="str">
        <f>IF(HG42="","",VLOOKUP(HG$3,CONFIG.!$A:$M,HG$2,FALSE))</f>
        <v/>
      </c>
      <c r="HH43" s="87" t="str">
        <f>IF(HH42="","",VLOOKUP(HH$3,CONFIG.!$A:$M,HH$2,FALSE))</f>
        <v/>
      </c>
      <c r="HI43" s="87" t="str">
        <f>IF(HI42="","",VLOOKUP(HI$3,CONFIG.!$A:$M,HI$2,FALSE))</f>
        <v/>
      </c>
      <c r="HJ43" s="87" t="str">
        <f>IF(HJ42="","",VLOOKUP(HJ$3,CONFIG.!$A:$M,HJ$2,FALSE))</f>
        <v/>
      </c>
      <c r="HK43" s="87" t="str">
        <f>IF(HK42="","",VLOOKUP(HK$3,CONFIG.!$A:$M,HK$2,FALSE))</f>
        <v/>
      </c>
      <c r="HL43" s="87" t="str">
        <f>IF(HL42="","",VLOOKUP(HL$3,CONFIG.!$A:$M,HL$2,FALSE))</f>
        <v/>
      </c>
      <c r="HM43" s="87" t="str">
        <f>IF(HM42="","",VLOOKUP(HM$3,CONFIG.!$A:$M,HM$2,FALSE))</f>
        <v/>
      </c>
      <c r="HN43" s="87" t="str">
        <f>IF(HN42="","",VLOOKUP(HN$3,CONFIG.!$A:$M,HN$2,FALSE))</f>
        <v/>
      </c>
      <c r="HO43" s="87" t="str">
        <f>IF(HO42="","",VLOOKUP(HO$3,CONFIG.!$A:$M,HO$2,FALSE))</f>
        <v/>
      </c>
      <c r="HP43" s="87" t="str">
        <f>IF(HP42="","",VLOOKUP(HP$3,CONFIG.!$A:$M,HP$2,FALSE))</f>
        <v/>
      </c>
      <c r="HQ43" s="87" t="str">
        <f>IF(HQ42="","",VLOOKUP(HQ$3,CONFIG.!$A:$M,HQ$2,FALSE))</f>
        <v/>
      </c>
      <c r="HR43" s="87" t="str">
        <f>IF(HR42="","",VLOOKUP(HR$3,CONFIG.!$A:$M,HR$2,FALSE))</f>
        <v/>
      </c>
      <c r="HS43" s="87" t="str">
        <f>IF(HS42="","",VLOOKUP(HS$3,CONFIG.!$A:$M,HS$2,FALSE))</f>
        <v/>
      </c>
      <c r="HT43" s="87" t="str">
        <f>IF(HT42="","",VLOOKUP(HT$3,CONFIG.!$A:$M,HT$2,FALSE))</f>
        <v/>
      </c>
      <c r="HU43" s="88" t="str">
        <f>IF(HU42="","",VLOOKUP(HU$3,CONFIG.!$A:$M,HU$2,FALSE))</f>
        <v/>
      </c>
      <c r="HV43" s="86" t="str">
        <f>IF(HV42="","",VLOOKUP(HV$3,CONFIG.!$A:$M,HV$2,FALSE))</f>
        <v>Couleurs / Teintes</v>
      </c>
      <c r="HW43" s="87" t="str">
        <f>IF(HW42="","",VLOOKUP(HW$3,CONFIG.!$A:$M,HW$2,FALSE))</f>
        <v/>
      </c>
      <c r="HX43" s="87" t="str">
        <f>IF(HX42="","",VLOOKUP(HX$3,CONFIG.!$A:$M,HX$2,FALSE))</f>
        <v>Monocouche teinté</v>
      </c>
      <c r="HY43" s="87" t="str">
        <f>IF(HY42="","",VLOOKUP(HY$3,CONFIG.!$A:$M,HY$2,FALSE))</f>
        <v/>
      </c>
      <c r="HZ43" s="87" t="str">
        <f>IF(HZ42="","",VLOOKUP(HZ$3,CONFIG.!$A:$M,HZ$2,FALSE))</f>
        <v/>
      </c>
      <c r="IA43" s="87" t="str">
        <f>IF(IA42="","",VLOOKUP(IA$3,CONFIG.!$A:$M,IA$2,FALSE))</f>
        <v/>
      </c>
      <c r="IB43" s="87" t="str">
        <f>IF(IB42="","",VLOOKUP(IB$3,CONFIG.!$A:$M,IB$2,FALSE))</f>
        <v/>
      </c>
      <c r="IC43" s="87" t="str">
        <f>IF(IC42="","",VLOOKUP(IC$3,CONFIG.!$A:$M,IC$2,FALSE))</f>
        <v/>
      </c>
      <c r="ID43" s="87" t="str">
        <f>IF(ID42="","",VLOOKUP(ID$3,CONFIG.!$A:$M,ID$2,FALSE))</f>
        <v/>
      </c>
      <c r="IE43" s="87" t="str">
        <f>IF(IE42="","",VLOOKUP(IE$3,CONFIG.!$A:$M,IE$2,FALSE))</f>
        <v/>
      </c>
      <c r="IF43" s="87" t="str">
        <f>IF(IF42="","",VLOOKUP(IF$3,CONFIG.!$A:$M,IF$2,FALSE))</f>
        <v/>
      </c>
      <c r="IG43" s="87" t="str">
        <f>IF(IG42="","",VLOOKUP(IG$3,CONFIG.!$A:$M,IG$2,FALSE))</f>
        <v/>
      </c>
      <c r="IH43" s="87" t="str">
        <f>IF(IH42="","",VLOOKUP(IH$3,CONFIG.!$A:$M,IH$2,FALSE))</f>
        <v/>
      </c>
      <c r="II43" s="87" t="str">
        <f>IF(II42="","",VLOOKUP(II$3,CONFIG.!$A:$M,II$2,FALSE))</f>
        <v/>
      </c>
      <c r="IJ43" s="87" t="str">
        <f>IF(IJ42="","",VLOOKUP(IJ$3,CONFIG.!$A:$M,IJ$2,FALSE))</f>
        <v/>
      </c>
      <c r="IK43" s="87" t="str">
        <f>IF(IK42="","",VLOOKUP(IK$3,CONFIG.!$A:$M,IK$2,FALSE))</f>
        <v/>
      </c>
      <c r="IL43" s="87" t="str">
        <f>IF(IL42="","",VLOOKUP(IL$3,CONFIG.!$A:$M,IL$2,FALSE))</f>
        <v/>
      </c>
      <c r="IM43" s="87" t="str">
        <f>IF(IM42="","",VLOOKUP(IM$3,CONFIG.!$A:$M,IM$2,FALSE))</f>
        <v/>
      </c>
      <c r="IN43" s="87" t="str">
        <f>IF(IN42="","",VLOOKUP(IN$3,CONFIG.!$A:$M,IN$2,FALSE))</f>
        <v/>
      </c>
      <c r="IO43" s="87" t="str">
        <f>IF(IO42="","",VLOOKUP(IO$3,CONFIG.!$A:$M,IO$2,FALSE))</f>
        <v/>
      </c>
      <c r="IP43" s="87" t="str">
        <f>IF(IP42="","",VLOOKUP(IP$3,CONFIG.!$A:$M,IP$2,FALSE))</f>
        <v/>
      </c>
      <c r="IQ43" s="87" t="str">
        <f>IF(IQ42="","",VLOOKUP(IQ$3,CONFIG.!$A:$M,IQ$2,FALSE))</f>
        <v/>
      </c>
      <c r="IR43" s="87" t="str">
        <f>IF(IR42="","",VLOOKUP(IR$3,CONFIG.!$A:$M,IR$2,FALSE))</f>
        <v/>
      </c>
      <c r="IS43" s="87" t="str">
        <f>IF(IS42="","",VLOOKUP(IS$3,CONFIG.!$A:$M,IS$2,FALSE))</f>
        <v/>
      </c>
      <c r="IT43" s="87" t="str">
        <f>IF(IT42="","",VLOOKUP(IT$3,CONFIG.!$A:$M,IT$2,FALSE))</f>
        <v/>
      </c>
      <c r="IU43" s="87" t="str">
        <f>IF(IU42="","",VLOOKUP(IU$3,CONFIG.!$A:$M,IU$2,FALSE))</f>
        <v/>
      </c>
      <c r="IV43" s="87" t="str">
        <f>IF(IV42="","",VLOOKUP(IV$3,CONFIG.!$A:$M,IV$2,FALSE))</f>
        <v/>
      </c>
      <c r="IW43" s="87" t="str">
        <f>IF(IW42="","",VLOOKUP(IW$3,CONFIG.!$A:$M,IW$2,FALSE))</f>
        <v/>
      </c>
      <c r="IX43" s="87" t="str">
        <f>IF(IX42="","",VLOOKUP(IX$3,CONFIG.!$A:$M,IX$2,FALSE))</f>
        <v/>
      </c>
      <c r="IY43" s="87" t="str">
        <f>IF(IY42="","",VLOOKUP(IY$3,CONFIG.!$A:$M,IY$2,FALSE))</f>
        <v/>
      </c>
      <c r="IZ43" s="87" t="str">
        <f>IF(IZ42="","",VLOOKUP(IZ$3,CONFIG.!$A:$M,IZ$2,FALSE))</f>
        <v/>
      </c>
      <c r="JA43" s="87" t="str">
        <f>IF(JA42="","",VLOOKUP(JA$3,CONFIG.!$A:$M,JA$2,FALSE))</f>
        <v/>
      </c>
      <c r="JB43" s="87" t="str">
        <f>IF(JB42="","",VLOOKUP(JB$3,CONFIG.!$A:$M,JB$2,FALSE))</f>
        <v/>
      </c>
      <c r="JC43" s="87" t="str">
        <f>IF(JC42="","",VLOOKUP(JC$3,CONFIG.!$A:$M,JC$2,FALSE))</f>
        <v/>
      </c>
      <c r="JD43" s="88" t="str">
        <f>IF(JD42="","",VLOOKUP(JD$3,CONFIG.!$A:$M,JD$2,FALSE))</f>
        <v/>
      </c>
      <c r="JE43" s="86" t="str">
        <f>IF(JE42="","",VLOOKUP(JE$3,CONFIG.!$A:$M,JE$2,FALSE))</f>
        <v/>
      </c>
      <c r="JF43" s="87" t="str">
        <f>IF(JF42="","",VLOOKUP(JF$3,CONFIG.!$A:$M,JF$2,FALSE))</f>
        <v/>
      </c>
      <c r="JG43" s="87" t="str">
        <f>IF(JG42="","",VLOOKUP(JG$3,CONFIG.!$A:$M,JG$2,FALSE))</f>
        <v/>
      </c>
      <c r="JH43" s="87" t="str">
        <f>IF(JH42="","",VLOOKUP(JH$3,CONFIG.!$A:$M,JH$2,FALSE))</f>
        <v/>
      </c>
      <c r="JI43" s="87" t="str">
        <f>IF(JI42="","",VLOOKUP(JI$3,CONFIG.!$A:$M,JI$2,FALSE))</f>
        <v/>
      </c>
      <c r="JJ43" s="87" t="str">
        <f>IF(JJ42="","",VLOOKUP(JJ$3,CONFIG.!$A:$M,JJ$2,FALSE))</f>
        <v/>
      </c>
      <c r="JK43" s="87" t="str">
        <f>IF(JK42="","",VLOOKUP(JK$3,CONFIG.!$A:$M,JK$2,FALSE))</f>
        <v/>
      </c>
      <c r="JL43" s="87" t="str">
        <f>IF(JL42="","",VLOOKUP(JL$3,CONFIG.!$A:$M,JL$2,FALSE))</f>
        <v/>
      </c>
      <c r="JM43" s="87" t="str">
        <f>IF(JM42="","",VLOOKUP(JM$3,CONFIG.!$A:$M,JM$2,FALSE))</f>
        <v/>
      </c>
      <c r="JN43" s="87" t="str">
        <f>IF(JN42="","",VLOOKUP(JN$3,CONFIG.!$A:$M,JN$2,FALSE))</f>
        <v/>
      </c>
      <c r="JO43" s="87" t="str">
        <f>IF(JO42="","",VLOOKUP(JO$3,CONFIG.!$A:$M,JO$2,FALSE))</f>
        <v/>
      </c>
      <c r="JP43" s="87" t="str">
        <f>IF(JP42="","",VLOOKUP(JP$3,CONFIG.!$A:$M,JP$2,FALSE))</f>
        <v/>
      </c>
      <c r="JQ43" s="87" t="str">
        <f>IF(JQ42="","",VLOOKUP(JQ$3,CONFIG.!$A:$M,JQ$2,FALSE))</f>
        <v/>
      </c>
      <c r="JR43" s="87" t="str">
        <f>IF(JR42="","",VLOOKUP(JR$3,CONFIG.!$A:$M,JR$2,FALSE))</f>
        <v/>
      </c>
      <c r="JS43" s="87" t="str">
        <f>IF(JS42="","",VLOOKUP(JS$3,CONFIG.!$A:$M,JS$2,FALSE))</f>
        <v/>
      </c>
      <c r="JT43" s="87" t="str">
        <f>IF(JT42="","",VLOOKUP(JT$3,CONFIG.!$A:$M,JT$2,FALSE))</f>
        <v/>
      </c>
      <c r="JU43" s="87" t="str">
        <f>IF(JU42="","",VLOOKUP(JU$3,CONFIG.!$A:$M,JU$2,FALSE))</f>
        <v/>
      </c>
      <c r="JV43" s="87" t="str">
        <f>IF(JV42="","",VLOOKUP(JV$3,CONFIG.!$A:$M,JV$2,FALSE))</f>
        <v/>
      </c>
      <c r="JW43" s="87" t="str">
        <f>IF(JW42="","",VLOOKUP(JW$3,CONFIG.!$A:$M,JW$2,FALSE))</f>
        <v/>
      </c>
      <c r="JX43" s="87" t="str">
        <f>IF(JX42="","",VLOOKUP(JX$3,CONFIG.!$A:$M,JX$2,FALSE))</f>
        <v/>
      </c>
      <c r="JY43" s="87" t="str">
        <f>IF(JY42="","",VLOOKUP(JY$3,CONFIG.!$A:$M,JY$2,FALSE))</f>
        <v/>
      </c>
      <c r="JZ43" s="87" t="str">
        <f>IF(JZ42="","",VLOOKUP(JZ$3,CONFIG.!$A:$M,JZ$2,FALSE))</f>
        <v/>
      </c>
      <c r="KA43" s="87" t="str">
        <f>IF(KA42="","",VLOOKUP(KA$3,CONFIG.!$A:$M,KA$2,FALSE))</f>
        <v/>
      </c>
      <c r="KB43" s="87" t="str">
        <f>IF(KB42="","",VLOOKUP(KB$3,CONFIG.!$A:$M,KB$2,FALSE))</f>
        <v/>
      </c>
      <c r="KC43" s="87" t="str">
        <f>IF(KC42="","",VLOOKUP(KC$3,CONFIG.!$A:$M,KC$2,FALSE))</f>
        <v/>
      </c>
      <c r="KD43" s="87" t="str">
        <f>IF(KD42="","",VLOOKUP(KD$3,CONFIG.!$A:$M,KD$2,FALSE))</f>
        <v/>
      </c>
      <c r="KE43" s="87" t="str">
        <f>IF(KE42="","",VLOOKUP(KE$3,CONFIG.!$A:$M,KE$2,FALSE))</f>
        <v/>
      </c>
      <c r="KF43" s="87" t="str">
        <f>IF(KF42="","",VLOOKUP(KF$3,CONFIG.!$A:$M,KF$2,FALSE))</f>
        <v/>
      </c>
      <c r="KG43" s="87" t="str">
        <f>IF(KG42="","",VLOOKUP(KG$3,CONFIG.!$A:$M,KG$2,FALSE))</f>
        <v/>
      </c>
      <c r="KH43" s="87" t="str">
        <f>IF(KH42="","",VLOOKUP(KH$3,CONFIG.!$A:$M,KH$2,FALSE))</f>
        <v/>
      </c>
      <c r="KI43" s="87" t="str">
        <f>IF(KI42="","",VLOOKUP(KI$3,CONFIG.!$A:$M,KI$2,FALSE))</f>
        <v/>
      </c>
      <c r="KJ43" s="87" t="str">
        <f>IF(KJ42="","",VLOOKUP(KJ$3,CONFIG.!$A:$M,KJ$2,FALSE))</f>
        <v/>
      </c>
      <c r="KK43" s="87" t="str">
        <f>IF(KK42="","",VLOOKUP(KK$3,CONFIG.!$A:$M,KK$2,FALSE))</f>
        <v/>
      </c>
      <c r="KL43" s="87" t="str">
        <f>IF(KL42="","",VLOOKUP(KL$3,CONFIG.!$A:$M,KL$2,FALSE))</f>
        <v/>
      </c>
      <c r="KM43" s="88" t="str">
        <f>IF(KM42="","",VLOOKUP(KM$3,CONFIG.!$A:$M,KM$2,FALSE))</f>
        <v/>
      </c>
      <c r="KN43" s="86" t="str">
        <f>IF(KN42="","",VLOOKUP(KN$3,CONFIG.!$A:$M,KN$2,FALSE))</f>
        <v/>
      </c>
      <c r="KO43" s="87" t="str">
        <f>IF(KO42="","",VLOOKUP(KO$3,CONFIG.!$A:$M,KO$2,FALSE))</f>
        <v/>
      </c>
      <c r="KP43" s="87" t="str">
        <f>IF(KP42="","",VLOOKUP(KP$3,CONFIG.!$A:$M,KP$2,FALSE))</f>
        <v/>
      </c>
      <c r="KQ43" s="87" t="str">
        <f>IF(KQ42="","",VLOOKUP(KQ$3,CONFIG.!$A:$M,KQ$2,FALSE))</f>
        <v/>
      </c>
      <c r="KR43" s="87" t="str">
        <f>IF(KR42="","",VLOOKUP(KR$3,CONFIG.!$A:$M,KR$2,FALSE))</f>
        <v/>
      </c>
      <c r="KS43" s="87" t="str">
        <f>IF(KS42="","",VLOOKUP(KS$3,CONFIG.!$A:$M,KS$2,FALSE))</f>
        <v/>
      </c>
      <c r="KT43" s="87" t="str">
        <f>IF(KT42="","",VLOOKUP(KT$3,CONFIG.!$A:$M,KT$2,FALSE))</f>
        <v/>
      </c>
      <c r="KU43" s="87" t="str">
        <f>IF(KU42="","",VLOOKUP(KU$3,CONFIG.!$A:$M,KU$2,FALSE))</f>
        <v/>
      </c>
      <c r="KV43" s="87" t="str">
        <f>IF(KV42="","",VLOOKUP(KV$3,CONFIG.!$A:$M,KV$2,FALSE))</f>
        <v/>
      </c>
      <c r="KW43" s="87" t="str">
        <f>IF(KW42="","",VLOOKUP(KW$3,CONFIG.!$A:$M,KW$2,FALSE))</f>
        <v/>
      </c>
      <c r="KX43" s="87" t="str">
        <f>IF(KX42="","",VLOOKUP(KX$3,CONFIG.!$A:$M,KX$2,FALSE))</f>
        <v/>
      </c>
      <c r="KY43" s="87" t="str">
        <f>IF(KY42="","",VLOOKUP(KY$3,CONFIG.!$A:$M,KY$2,FALSE))</f>
        <v/>
      </c>
      <c r="KZ43" s="87" t="str">
        <f>IF(KZ42="","",VLOOKUP(KZ$3,CONFIG.!$A:$M,KZ$2,FALSE))</f>
        <v/>
      </c>
      <c r="LA43" s="87" t="str">
        <f>IF(LA42="","",VLOOKUP(LA$3,CONFIG.!$A:$M,LA$2,FALSE))</f>
        <v/>
      </c>
      <c r="LB43" s="87" t="str">
        <f>IF(LB42="","",VLOOKUP(LB$3,CONFIG.!$A:$M,LB$2,FALSE))</f>
        <v/>
      </c>
      <c r="LC43" s="87" t="str">
        <f>IF(LC42="","",VLOOKUP(LC$3,CONFIG.!$A:$M,LC$2,FALSE))</f>
        <v/>
      </c>
      <c r="LD43" s="87" t="str">
        <f>IF(LD42="","",VLOOKUP(LD$3,CONFIG.!$A:$M,LD$2,FALSE))</f>
        <v/>
      </c>
      <c r="LE43" s="87" t="str">
        <f>IF(LE42="","",VLOOKUP(LE$3,CONFIG.!$A:$M,LE$2,FALSE))</f>
        <v/>
      </c>
      <c r="LF43" s="87" t="str">
        <f>IF(LF42="","",VLOOKUP(LF$3,CONFIG.!$A:$M,LF$2,FALSE))</f>
        <v/>
      </c>
      <c r="LG43" s="87" t="str">
        <f>IF(LG42="","",VLOOKUP(LG$3,CONFIG.!$A:$M,LG$2,FALSE))</f>
        <v/>
      </c>
      <c r="LH43" s="87" t="str">
        <f>IF(LH42="","",VLOOKUP(LH$3,CONFIG.!$A:$M,LH$2,FALSE))</f>
        <v/>
      </c>
      <c r="LI43" s="87" t="str">
        <f>IF(LI42="","",VLOOKUP(LI$3,CONFIG.!$A:$M,LI$2,FALSE))</f>
        <v/>
      </c>
      <c r="LJ43" s="87" t="str">
        <f>IF(LJ42="","",VLOOKUP(LJ$3,CONFIG.!$A:$M,LJ$2,FALSE))</f>
        <v/>
      </c>
      <c r="LK43" s="87" t="str">
        <f>IF(LK42="","",VLOOKUP(LK$3,CONFIG.!$A:$M,LK$2,FALSE))</f>
        <v/>
      </c>
      <c r="LL43" s="87" t="str">
        <f>IF(LL42="","",VLOOKUP(LL$3,CONFIG.!$A:$M,LL$2,FALSE))</f>
        <v/>
      </c>
      <c r="LM43" s="87" t="str">
        <f>IF(LM42="","",VLOOKUP(LM$3,CONFIG.!$A:$M,LM$2,FALSE))</f>
        <v/>
      </c>
      <c r="LN43" s="87" t="str">
        <f>IF(LN42="","",VLOOKUP(LN$3,CONFIG.!$A:$M,LN$2,FALSE))</f>
        <v/>
      </c>
      <c r="LO43" s="87" t="str">
        <f>IF(LO42="","",VLOOKUP(LO$3,CONFIG.!$A:$M,LO$2,FALSE))</f>
        <v/>
      </c>
      <c r="LP43" s="87" t="str">
        <f>IF(LP42="","",VLOOKUP(LP$3,CONFIG.!$A:$M,LP$2,FALSE))</f>
        <v/>
      </c>
      <c r="LQ43" s="87" t="str">
        <f>IF(LQ42="","",VLOOKUP(LQ$3,CONFIG.!$A:$M,LQ$2,FALSE))</f>
        <v/>
      </c>
      <c r="LR43" s="87" t="str">
        <f>IF(LR42="","",VLOOKUP(LR$3,CONFIG.!$A:$M,LR$2,FALSE))</f>
        <v/>
      </c>
      <c r="LS43" s="87" t="str">
        <f>IF(LS42="","",VLOOKUP(LS$3,CONFIG.!$A:$M,LS$2,FALSE))</f>
        <v/>
      </c>
      <c r="LT43" s="87" t="str">
        <f>IF(LT42="","",VLOOKUP(LT$3,CONFIG.!$A:$M,LT$2,FALSE))</f>
        <v/>
      </c>
      <c r="LU43" s="87" t="str">
        <f>IF(LU42="","",VLOOKUP(LU$3,CONFIG.!$A:$M,LU$2,FALSE))</f>
        <v/>
      </c>
      <c r="LV43" s="88" t="str">
        <f>IF(LV42="","",VLOOKUP(LV$3,CONFIG.!$A:$M,LV$2,FALSE))</f>
        <v/>
      </c>
      <c r="LW43" s="86" t="str">
        <f>IF(LW42="","",VLOOKUP(LW$3,CONFIG.!$A:$M,LW$2,FALSE))</f>
        <v/>
      </c>
      <c r="LX43" s="87" t="str">
        <f>IF(LX42="","",VLOOKUP(LX$3,CONFIG.!$A:$M,LX$2,FALSE))</f>
        <v/>
      </c>
      <c r="LY43" s="87" t="str">
        <f>IF(LY42="","",VLOOKUP(LY$3,CONFIG.!$A:$M,LY$2,FALSE))</f>
        <v/>
      </c>
      <c r="LZ43" s="87" t="str">
        <f>IF(LZ42="","",VLOOKUP(LZ$3,CONFIG.!$A:$M,LZ$2,FALSE))</f>
        <v/>
      </c>
      <c r="MA43" s="87" t="str">
        <f>IF(MA42="","",VLOOKUP(MA$3,CONFIG.!$A:$M,MA$2,FALSE))</f>
        <v/>
      </c>
      <c r="MB43" s="87" t="str">
        <f>IF(MB42="","",VLOOKUP(MB$3,CONFIG.!$A:$M,MB$2,FALSE))</f>
        <v/>
      </c>
      <c r="MC43" s="87" t="str">
        <f>IF(MC42="","",VLOOKUP(MC$3,CONFIG.!$A:$M,MC$2,FALSE))</f>
        <v/>
      </c>
      <c r="MD43" s="87" t="str">
        <f>IF(MD42="","",VLOOKUP(MD$3,CONFIG.!$A:$M,MD$2,FALSE))</f>
        <v/>
      </c>
      <c r="ME43" s="87" t="str">
        <f>IF(ME42="","",VLOOKUP(ME$3,CONFIG.!$A:$M,ME$2,FALSE))</f>
        <v/>
      </c>
      <c r="MF43" s="87" t="str">
        <f>IF(MF42="","",VLOOKUP(MF$3,CONFIG.!$A:$M,MF$2,FALSE))</f>
        <v/>
      </c>
      <c r="MG43" s="87" t="str">
        <f>IF(MG42="","",VLOOKUP(MG$3,CONFIG.!$A:$M,MG$2,FALSE))</f>
        <v/>
      </c>
      <c r="MH43" s="87" t="str">
        <f>IF(MH42="","",VLOOKUP(MH$3,CONFIG.!$A:$M,MH$2,FALSE))</f>
        <v/>
      </c>
      <c r="MI43" s="87" t="str">
        <f>IF(MI42="","",VLOOKUP(MI$3,CONFIG.!$A:$M,MI$2,FALSE))</f>
        <v/>
      </c>
      <c r="MJ43" s="87" t="str">
        <f>IF(MJ42="","",VLOOKUP(MJ$3,CONFIG.!$A:$M,MJ$2,FALSE))</f>
        <v/>
      </c>
      <c r="MK43" s="87" t="str">
        <f>IF(MK42="","",VLOOKUP(MK$3,CONFIG.!$A:$M,MK$2,FALSE))</f>
        <v/>
      </c>
      <c r="ML43" s="87" t="str">
        <f>IF(ML42="","",VLOOKUP(ML$3,CONFIG.!$A:$M,ML$2,FALSE))</f>
        <v/>
      </c>
      <c r="MM43" s="87" t="str">
        <f>IF(MM42="","",VLOOKUP(MM$3,CONFIG.!$A:$M,MM$2,FALSE))</f>
        <v/>
      </c>
      <c r="MN43" s="87" t="str">
        <f>IF(MN42="","",VLOOKUP(MN$3,CONFIG.!$A:$M,MN$2,FALSE))</f>
        <v/>
      </c>
      <c r="MO43" s="87" t="str">
        <f>IF(MO42="","",VLOOKUP(MO$3,CONFIG.!$A:$M,MO$2,FALSE))</f>
        <v/>
      </c>
      <c r="MP43" s="87" t="str">
        <f>IF(MP42="","",VLOOKUP(MP$3,CONFIG.!$A:$M,MP$2,FALSE))</f>
        <v/>
      </c>
      <c r="MQ43" s="87" t="str">
        <f>IF(MQ42="","",VLOOKUP(MQ$3,CONFIG.!$A:$M,MQ$2,FALSE))</f>
        <v/>
      </c>
      <c r="MR43" s="87" t="str">
        <f>IF(MR42="","",VLOOKUP(MR$3,CONFIG.!$A:$M,MR$2,FALSE))</f>
        <v/>
      </c>
      <c r="MS43" s="87" t="str">
        <f>IF(MS42="","",VLOOKUP(MS$3,CONFIG.!$A:$M,MS$2,FALSE))</f>
        <v/>
      </c>
      <c r="MT43" s="87" t="str">
        <f>IF(MT42="","",VLOOKUP(MT$3,CONFIG.!$A:$M,MT$2,FALSE))</f>
        <v/>
      </c>
      <c r="MU43" s="87" t="str">
        <f>IF(MU42="","",VLOOKUP(MU$3,CONFIG.!$A:$M,MU$2,FALSE))</f>
        <v/>
      </c>
      <c r="MV43" s="87" t="str">
        <f>IF(MV42="","",VLOOKUP(MV$3,CONFIG.!$A:$M,MV$2,FALSE))</f>
        <v/>
      </c>
      <c r="MW43" s="87" t="str">
        <f>IF(MW42="","",VLOOKUP(MW$3,CONFIG.!$A:$M,MW$2,FALSE))</f>
        <v/>
      </c>
      <c r="MX43" s="87" t="str">
        <f>IF(MX42="","",VLOOKUP(MX$3,CONFIG.!$A:$M,MX$2,FALSE))</f>
        <v/>
      </c>
      <c r="MY43" s="87" t="str">
        <f>IF(MY42="","",VLOOKUP(MY$3,CONFIG.!$A:$M,MY$2,FALSE))</f>
        <v/>
      </c>
      <c r="MZ43" s="87" t="str">
        <f>IF(MZ42="","",VLOOKUP(MZ$3,CONFIG.!$A:$M,MZ$2,FALSE))</f>
        <v/>
      </c>
      <c r="NA43" s="87" t="str">
        <f>IF(NA42="","",VLOOKUP(NA$3,CONFIG.!$A:$M,NA$2,FALSE))</f>
        <v/>
      </c>
      <c r="NB43" s="87" t="str">
        <f>IF(NB42="","",VLOOKUP(NB$3,CONFIG.!$A:$M,NB$2,FALSE))</f>
        <v/>
      </c>
      <c r="NC43" s="87" t="str">
        <f>IF(NC42="","",VLOOKUP(NC$3,CONFIG.!$A:$M,NC$2,FALSE))</f>
        <v/>
      </c>
      <c r="ND43" s="87" t="str">
        <f>IF(ND42="","",VLOOKUP(ND$3,CONFIG.!$A:$M,ND$2,FALSE))</f>
        <v/>
      </c>
      <c r="NE43" s="88" t="str">
        <f>IF(NE42="","",VLOOKUP(NE$3,CONFIG.!$A:$M,NE$2,FALSE))</f>
        <v/>
      </c>
    </row>
    <row r="44" spans="1:370" ht="15.75" thickBot="1" x14ac:dyDescent="0.3">
      <c r="A44" s="11">
        <v>39</v>
      </c>
      <c r="B44" s="11">
        <f t="shared" ref="B44" si="119">B45</f>
        <v>20</v>
      </c>
      <c r="C44" s="11">
        <f t="shared" si="40"/>
        <v>428</v>
      </c>
      <c r="D44" s="141">
        <v>428</v>
      </c>
      <c r="E44" s="98" t="s">
        <v>76</v>
      </c>
      <c r="F44" s="98" t="s">
        <v>75</v>
      </c>
      <c r="G44" s="98" t="s">
        <v>75</v>
      </c>
      <c r="H44" s="10" t="str">
        <f t="shared" ref="H44" si="120">IF(ISERROR(HLOOKUP(H45,$T$4:$ZZ$1244,$A44+2,FALSE)=TRUE),"",HLOOKUP(H45,$T$4:$ZZ$1244,$A44+2,FALSE))</f>
        <v/>
      </c>
      <c r="I44" s="10" t="str">
        <f t="shared" ref="I44" si="121">IF(ISERROR(HLOOKUP(I45,$T$4:$ZZ$1244,$A44+2,FALSE)=TRUE),"",HLOOKUP(I45,$T$4:$ZZ$1244,$A44+2,FALSE))</f>
        <v/>
      </c>
      <c r="J44" s="10"/>
      <c r="K44" s="10" t="str">
        <f t="shared" ref="K44" si="122">IF(ISERROR(HLOOKUP(K45,$T$4:$ZZ$1244,$A44+2,FALSE)=TRUE),"",HLOOKUP(K45,$T$4:$ZZ$1244,$A44+2,FALSE))</f>
        <v/>
      </c>
      <c r="L44" s="10"/>
      <c r="M44" s="10"/>
      <c r="N44" s="10"/>
      <c r="O44" s="10"/>
      <c r="P44" s="10"/>
      <c r="Q44" s="10"/>
      <c r="R44" s="98" t="s">
        <v>68</v>
      </c>
      <c r="S44" s="98" t="s">
        <v>69</v>
      </c>
      <c r="T44" s="137" t="s">
        <v>76</v>
      </c>
      <c r="U44" s="90" t="s">
        <v>258</v>
      </c>
      <c r="V44" s="90" t="s">
        <v>258</v>
      </c>
      <c r="W44" s="90" t="s">
        <v>67</v>
      </c>
      <c r="X44" s="90" t="s">
        <v>258</v>
      </c>
      <c r="Y44" s="90"/>
      <c r="Z44" s="147"/>
      <c r="AA44" s="90" t="s">
        <v>68</v>
      </c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 t="s">
        <v>258</v>
      </c>
      <c r="AW44" s="90" t="s">
        <v>258</v>
      </c>
      <c r="AX44" s="90"/>
      <c r="AY44" s="90"/>
      <c r="AZ44" s="90"/>
      <c r="BA44" s="90"/>
      <c r="BB44" s="91"/>
      <c r="BC44" s="89" t="s">
        <v>76</v>
      </c>
      <c r="BD44" s="90"/>
      <c r="BE44" s="90" t="s">
        <v>69</v>
      </c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1"/>
      <c r="CL44" s="92"/>
      <c r="CM44" s="93"/>
      <c r="CN44" s="93"/>
      <c r="CO44" s="93" t="s">
        <v>60</v>
      </c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4"/>
      <c r="DU44" s="89" t="s">
        <v>76</v>
      </c>
      <c r="DV44" s="90" t="s">
        <v>82</v>
      </c>
      <c r="DW44" s="90"/>
      <c r="DX44" s="90"/>
      <c r="DY44" s="90"/>
      <c r="DZ44" s="90" t="s">
        <v>76</v>
      </c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90"/>
      <c r="FC44" s="91"/>
      <c r="FD44" s="92" t="s">
        <v>60</v>
      </c>
      <c r="FE44" s="93" t="s">
        <v>60</v>
      </c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4"/>
      <c r="GM44" s="92"/>
      <c r="GN44" s="93" t="s">
        <v>60</v>
      </c>
      <c r="GO44" s="93" t="s">
        <v>60</v>
      </c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4"/>
      <c r="HV44" s="92" t="s">
        <v>60</v>
      </c>
      <c r="HW44" s="93" t="s">
        <v>60</v>
      </c>
      <c r="HX44" s="93" t="s">
        <v>60</v>
      </c>
      <c r="HY44" s="93"/>
      <c r="HZ44" s="93"/>
      <c r="IA44" s="93"/>
      <c r="IB44" s="93"/>
      <c r="IC44" s="93" t="s">
        <v>60</v>
      </c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  <c r="IX44" s="93"/>
      <c r="IY44" s="93"/>
      <c r="IZ44" s="93"/>
      <c r="JA44" s="93"/>
      <c r="JB44" s="93"/>
      <c r="JC44" s="93"/>
      <c r="JD44" s="94"/>
      <c r="JE44" s="92"/>
      <c r="JF44" s="93"/>
      <c r="JG44" s="93"/>
      <c r="JH44" s="93" t="s">
        <v>60</v>
      </c>
      <c r="JI44" s="93"/>
      <c r="JJ44" s="93"/>
      <c r="JK44" s="93"/>
      <c r="JL44" s="93"/>
      <c r="JM44" s="93"/>
      <c r="JN44" s="93"/>
      <c r="JO44" s="93"/>
      <c r="JP44" s="93"/>
      <c r="JQ44" s="93"/>
      <c r="JR44" s="93"/>
      <c r="JS44" s="93"/>
      <c r="JT44" s="93"/>
      <c r="JU44" s="93"/>
      <c r="JV44" s="93"/>
      <c r="JW44" s="93"/>
      <c r="JX44" s="93"/>
      <c r="JY44" s="93"/>
      <c r="JZ44" s="93"/>
      <c r="KA44" s="93"/>
      <c r="KB44" s="93"/>
      <c r="KC44" s="93"/>
      <c r="KD44" s="93"/>
      <c r="KE44" s="93"/>
      <c r="KF44" s="93"/>
      <c r="KG44" s="93"/>
      <c r="KH44" s="93"/>
      <c r="KI44" s="93"/>
      <c r="KJ44" s="93"/>
      <c r="KK44" s="93"/>
      <c r="KL44" s="93"/>
      <c r="KM44" s="94"/>
      <c r="KN44" s="92"/>
      <c r="KO44" s="93"/>
      <c r="KP44" s="93"/>
      <c r="KQ44" s="93"/>
      <c r="KR44" s="93" t="s">
        <v>60</v>
      </c>
      <c r="KS44" s="93"/>
      <c r="KT44" s="93"/>
      <c r="KU44" s="93"/>
      <c r="KV44" s="93"/>
      <c r="KW44" s="93"/>
      <c r="KX44" s="93"/>
      <c r="KY44" s="93"/>
      <c r="KZ44" s="93"/>
      <c r="LA44" s="93"/>
      <c r="LB44" s="93"/>
      <c r="LC44" s="93"/>
      <c r="LD44" s="93"/>
      <c r="LE44" s="93"/>
      <c r="LF44" s="93"/>
      <c r="LG44" s="93"/>
      <c r="LH44" s="93"/>
      <c r="LI44" s="93"/>
      <c r="LJ44" s="93"/>
      <c r="LK44" s="93"/>
      <c r="LL44" s="93"/>
      <c r="LM44" s="93"/>
      <c r="LN44" s="93"/>
      <c r="LO44" s="93"/>
      <c r="LP44" s="93"/>
      <c r="LQ44" s="93"/>
      <c r="LR44" s="93"/>
      <c r="LS44" s="93"/>
      <c r="LT44" s="93"/>
      <c r="LU44" s="93"/>
      <c r="LV44" s="94"/>
      <c r="LW44" s="92"/>
      <c r="LX44" s="93"/>
      <c r="LY44" s="93"/>
      <c r="LZ44" s="93"/>
      <c r="MA44" s="93"/>
      <c r="MB44" s="93"/>
      <c r="MC44" s="93"/>
      <c r="MD44" s="93"/>
      <c r="ME44" s="93"/>
      <c r="MF44" s="93"/>
      <c r="MG44" s="93"/>
      <c r="MH44" s="93"/>
      <c r="MI44" s="93"/>
      <c r="MJ44" s="93"/>
      <c r="MK44" s="93"/>
      <c r="ML44" s="93"/>
      <c r="MM44" s="93"/>
      <c r="MN44" s="93"/>
      <c r="MO44" s="93"/>
      <c r="MP44" s="93"/>
      <c r="MQ44" s="93"/>
      <c r="MR44" s="93"/>
      <c r="MS44" s="93"/>
      <c r="MT44" s="93"/>
      <c r="MU44" s="93"/>
      <c r="MV44" s="93"/>
      <c r="MW44" s="93"/>
      <c r="MX44" s="93"/>
      <c r="MY44" s="93"/>
      <c r="MZ44" s="93"/>
      <c r="NA44" s="93"/>
      <c r="NB44" s="93"/>
      <c r="NC44" s="93"/>
      <c r="ND44" s="93"/>
      <c r="NE44" s="94"/>
      <c r="NF44" s="138"/>
    </row>
    <row r="45" spans="1:370" ht="15.75" hidden="1" thickBot="1" x14ac:dyDescent="0.3">
      <c r="A45" s="11">
        <v>40</v>
      </c>
      <c r="B45" s="11">
        <f t="shared" ref="B45" si="123">IF(D45="OK",1+B43,B43)</f>
        <v>20</v>
      </c>
      <c r="C45" s="11" t="str">
        <f t="shared" si="40"/>
        <v/>
      </c>
      <c r="D45" s="142" t="str">
        <f>IF(ISERROR(IF(CONCATENATE(H45,I45,J45,K45,L45,M45,N45,O45,P45,Q45)=CONCATENATE(H$5,I$5,J$5,K$5,L$5,M$5,N$5,O$5,P$5,Q$5),"OK","NON")=TRUE),"NON",IF(CONCATENATE(H45,I45,J45,K45,L45,M45,N45,O45,P45,Q45)=CONCATENATE(H$5,I$5,J$5,K$5,L$5,M$5,N$5,O$5,P$5,Q$5),"OK","NON"))</f>
        <v>OK</v>
      </c>
      <c r="E45" s="84"/>
      <c r="F45" s="84"/>
      <c r="G45" s="84"/>
      <c r="H45" s="85" t="str">
        <f t="shared" ref="H45" si="124">HLOOKUP(H$5,$T45:$AAG45,1,FALSE)</f>
        <v/>
      </c>
      <c r="I45" s="85" t="str">
        <f t="shared" si="58"/>
        <v/>
      </c>
      <c r="J45" s="85" t="str">
        <f t="shared" si="58"/>
        <v/>
      </c>
      <c r="K45" s="85" t="str">
        <f t="shared" si="58"/>
        <v/>
      </c>
      <c r="L45" s="85" t="str">
        <f t="shared" si="58"/>
        <v/>
      </c>
      <c r="M45" s="85" t="str">
        <f t="shared" si="58"/>
        <v/>
      </c>
      <c r="N45" s="85" t="str">
        <f t="shared" si="58"/>
        <v/>
      </c>
      <c r="O45" s="85" t="str">
        <f t="shared" si="58"/>
        <v/>
      </c>
      <c r="P45" s="85" t="str">
        <f t="shared" si="58"/>
        <v/>
      </c>
      <c r="Q45" s="85" t="str">
        <f t="shared" si="58"/>
        <v/>
      </c>
      <c r="R45" s="85"/>
      <c r="S45" s="84"/>
      <c r="T45" s="86" t="str">
        <f>IF(T44="","",VLOOKUP(T$3,CONFIG.!$A:$M,T$2,FALSE))</f>
        <v>Acier brut et trempé / phosphaté</v>
      </c>
      <c r="U45" s="87" t="str">
        <f>IF(U44="","",VLOOKUP(U$3,CONFIG.!$A:$M,U$2,FALSE))</f>
        <v>Acier électro zingué.</v>
      </c>
      <c r="V45" s="87" t="str">
        <f>IF(V44="","",VLOOKUP(V$3,CONFIG.!$A:$M,V$2,FALSE))</f>
        <v>Acier galvanisé à chaud.</v>
      </c>
      <c r="W45" s="87" t="str">
        <f>IF(W44="","",VLOOKUP(W$3,CONFIG.!$A:$M,W$2,FALSE))</f>
        <v>Acier laminé à froid, tôlerie fine / phosphaté</v>
      </c>
      <c r="X45" s="87" t="str">
        <f>IF(X44="","",VLOOKUP(X$3,CONFIG.!$A:$M,X$2,FALSE))</f>
        <v>Acier métallisé au zinc / aluminium.</v>
      </c>
      <c r="Y45" s="87" t="str">
        <f>IF(Y44="","",VLOOKUP(Y$3,CONFIG.!$A:$M,Y$2,FALSE))</f>
        <v/>
      </c>
      <c r="Z45" s="87" t="str">
        <f>IF(Z44="","",VLOOKUP(Z$3,CONFIG.!$A:$M,Z$2,FALSE))</f>
        <v/>
      </c>
      <c r="AA45" s="87" t="str">
        <f>IF(AA44="","",VLOOKUP(AA$3,CONFIG.!$A:$M,AA$2,FALSE))</f>
        <v>Anciens fonds de peintures sensibles aux solvants</v>
      </c>
      <c r="AB45" s="87" t="str">
        <f>IF(AB44="","",VLOOKUP(AB$3,CONFIG.!$A:$M,AB$2,FALSE))</f>
        <v/>
      </c>
      <c r="AC45" s="87" t="str">
        <f>IF(AC44="","",VLOOKUP(AC$3,CONFIG.!$A:$M,AC$2,FALSE))</f>
        <v/>
      </c>
      <c r="AD45" s="87" t="str">
        <f>IF(AD44="","",VLOOKUP(AD$3,CONFIG.!$A:$M,AD$2,FALSE))</f>
        <v/>
      </c>
      <c r="AE45" s="87" t="str">
        <f>IF(AE44="","",VLOOKUP(AE$3,CONFIG.!$A:$M,AE$2,FALSE))</f>
        <v/>
      </c>
      <c r="AF45" s="87" t="str">
        <f>IF(AF44="","",VLOOKUP(AF$3,CONFIG.!$A:$M,AF$2,FALSE))</f>
        <v/>
      </c>
      <c r="AG45" s="87" t="str">
        <f>IF(AG44="","",VLOOKUP(AG$3,CONFIG.!$A:$M,AG$2,FALSE))</f>
        <v/>
      </c>
      <c r="AH45" s="87" t="str">
        <f>IF(AH44="","",VLOOKUP(AH$3,CONFIG.!$A:$M,AH$2,FALSE))</f>
        <v/>
      </c>
      <c r="AI45" s="87" t="str">
        <f>IF(AI44="","",VLOOKUP(AI$3,CONFIG.!$A:$M,AI$2,FALSE))</f>
        <v/>
      </c>
      <c r="AJ45" s="87" t="str">
        <f>IF(AJ44="","",VLOOKUP(AJ$3,CONFIG.!$A:$M,AJ$2,FALSE))</f>
        <v/>
      </c>
      <c r="AK45" s="87" t="str">
        <f>IF(AK44="","",VLOOKUP(AK$3,CONFIG.!$A:$M,AK$2,FALSE))</f>
        <v/>
      </c>
      <c r="AL45" s="87" t="str">
        <f>IF(AL44="","",VLOOKUP(AL$3,CONFIG.!$A:$M,AL$2,FALSE))</f>
        <v/>
      </c>
      <c r="AM45" s="87" t="str">
        <f>IF(AM44="","",VLOOKUP(AM$3,CONFIG.!$A:$M,AM$2,FALSE))</f>
        <v/>
      </c>
      <c r="AN45" s="87" t="str">
        <f>IF(AN44="","",VLOOKUP(AN$3,CONFIG.!$A:$M,AN$2,FALSE))</f>
        <v/>
      </c>
      <c r="AO45" s="87" t="str">
        <f>IF(AO44="","",VLOOKUP(AO$3,CONFIG.!$A:$M,AO$2,FALSE))</f>
        <v/>
      </c>
      <c r="AP45" s="87" t="str">
        <f>IF(AP44="","",VLOOKUP(AP$3,CONFIG.!$A:$M,AP$2,FALSE))</f>
        <v/>
      </c>
      <c r="AQ45" s="87" t="str">
        <f>IF(AQ44="","",VLOOKUP(AQ$3,CONFIG.!$A:$M,AQ$2,FALSE))</f>
        <v/>
      </c>
      <c r="AR45" s="87" t="str">
        <f>IF(AR44="","",VLOOKUP(AR$3,CONFIG.!$A:$M,AR$2,FALSE))</f>
        <v/>
      </c>
      <c r="AS45" s="87" t="str">
        <f>IF(AS44="","",VLOOKUP(AS$3,CONFIG.!$A:$M,AS$2,FALSE))</f>
        <v/>
      </c>
      <c r="AT45" s="87" t="str">
        <f>IF(AT44="","",VLOOKUP(AT$3,CONFIG.!$A:$M,AT$2,FALSE))</f>
        <v/>
      </c>
      <c r="AU45" s="87" t="str">
        <f>IF(AU44="","",VLOOKUP(AU$3,CONFIG.!$A:$M,AU$2,FALSE))</f>
        <v/>
      </c>
      <c r="AV45" s="87" t="str">
        <f>IF(AV44="","",VLOOKUP(AV$3,CONFIG.!$A:$M,AV$2,FALSE))</f>
        <v>Plastiques Thermodurcissables (nature : aminoplaste / polyester / polyuréthanne / polyurée / phénolique / époxydique)</v>
      </c>
      <c r="AW45" s="87" t="str">
        <f>IF(AW44="","",VLOOKUP(AW$3,CONFIG.!$A:$M,AW$2,FALSE))</f>
        <v>Plastiques Thermoplastiques (PS / ABS / SAN / PE / PVC / PA / PMMA)</v>
      </c>
      <c r="AX45" s="87" t="str">
        <f>IF(AX44="","",VLOOKUP(AX$3,CONFIG.!$A:$M,AX$2,FALSE))</f>
        <v/>
      </c>
      <c r="AY45" s="87" t="str">
        <f>IF(AY44="","",VLOOKUP(AY$3,CONFIG.!$A:$M,AY$2,FALSE))</f>
        <v/>
      </c>
      <c r="AZ45" s="87" t="str">
        <f>IF(AZ44="","",VLOOKUP(AZ$3,CONFIG.!$A:$M,AZ$2,FALSE))</f>
        <v/>
      </c>
      <c r="BA45" s="87" t="str">
        <f>IF(BA44="","",VLOOKUP(BA$3,CONFIG.!$A:$M,BA$2,FALSE))</f>
        <v/>
      </c>
      <c r="BB45" s="88" t="str">
        <f>IF(BB44="","",VLOOKUP(BB$3,CONFIG.!$A:$M,BB$2,FALSE))</f>
        <v/>
      </c>
      <c r="BC45" s="86" t="str">
        <f>IF(BC44="","",VLOOKUP(BC$3,CONFIG.!$A:$M,BC$2,FALSE))</f>
        <v>EXTERIEUR</v>
      </c>
      <c r="BD45" s="87" t="str">
        <f>IF(BD44="","",VLOOKUP(BD$3,CONFIG.!$A:$M,BD$2,FALSE))</f>
        <v/>
      </c>
      <c r="BE45" s="87" t="str">
        <f>IF(BE44="","",VLOOKUP(BE$3,CONFIG.!$A:$M,BE$2,FALSE))</f>
        <v>INTERIEUR</v>
      </c>
      <c r="BF45" s="87" t="str">
        <f>IF(BF44="","",VLOOKUP(BF$3,CONFIG.!$A:$M,BF$2,FALSE))</f>
        <v/>
      </c>
      <c r="BG45" s="87" t="str">
        <f>IF(BG44="","",VLOOKUP(BG$3,CONFIG.!$A:$M,BG$2,FALSE))</f>
        <v/>
      </c>
      <c r="BH45" s="87" t="str">
        <f>IF(BH44="","",VLOOKUP(BH$3,CONFIG.!$A:$M,BH$2,FALSE))</f>
        <v/>
      </c>
      <c r="BI45" s="87" t="str">
        <f>IF(BI44="","",VLOOKUP(BI$3,CONFIG.!$A:$M,BI$2,FALSE))</f>
        <v/>
      </c>
      <c r="BJ45" s="87" t="str">
        <f>IF(BJ44="","",VLOOKUP(BJ$3,CONFIG.!$A:$M,BJ$2,FALSE))</f>
        <v/>
      </c>
      <c r="BK45" s="87" t="str">
        <f>IF(BK44="","",VLOOKUP(BK$3,CONFIG.!$A:$M,BK$2,FALSE))</f>
        <v/>
      </c>
      <c r="BL45" s="87" t="str">
        <f>IF(BL44="","",VLOOKUP(BL$3,CONFIG.!$A:$M,BL$2,FALSE))</f>
        <v/>
      </c>
      <c r="BM45" s="87" t="str">
        <f>IF(BM44="","",VLOOKUP(BM$3,CONFIG.!$A:$M,BM$2,FALSE))</f>
        <v/>
      </c>
      <c r="BN45" s="87" t="str">
        <f>IF(BN44="","",VLOOKUP(BN$3,CONFIG.!$A:$M,BN$2,FALSE))</f>
        <v/>
      </c>
      <c r="BO45" s="87" t="str">
        <f>IF(BO44="","",VLOOKUP(BO$3,CONFIG.!$A:$M,BO$2,FALSE))</f>
        <v/>
      </c>
      <c r="BP45" s="87" t="str">
        <f>IF(BP44="","",VLOOKUP(BP$3,CONFIG.!$A:$M,BP$2,FALSE))</f>
        <v/>
      </c>
      <c r="BQ45" s="87" t="str">
        <f>IF(BQ44="","",VLOOKUP(BQ$3,CONFIG.!$A:$M,BQ$2,FALSE))</f>
        <v/>
      </c>
      <c r="BR45" s="87" t="str">
        <f>IF(BR44="","",VLOOKUP(BR$3,CONFIG.!$A:$M,BR$2,FALSE))</f>
        <v/>
      </c>
      <c r="BS45" s="87" t="str">
        <f>IF(BS44="","",VLOOKUP(BS$3,CONFIG.!$A:$M,BS$2,FALSE))</f>
        <v/>
      </c>
      <c r="BT45" s="87" t="str">
        <f>IF(BT44="","",VLOOKUP(BT$3,CONFIG.!$A:$M,BT$2,FALSE))</f>
        <v/>
      </c>
      <c r="BU45" s="87" t="str">
        <f>IF(BU44="","",VLOOKUP(BU$3,CONFIG.!$A:$M,BU$2,FALSE))</f>
        <v/>
      </c>
      <c r="BV45" s="87" t="str">
        <f>IF(BV44="","",VLOOKUP(BV$3,CONFIG.!$A:$M,BV$2,FALSE))</f>
        <v/>
      </c>
      <c r="BW45" s="87" t="str">
        <f>IF(BW44="","",VLOOKUP(BW$3,CONFIG.!$A:$M,BW$2,FALSE))</f>
        <v/>
      </c>
      <c r="BX45" s="87" t="str">
        <f>IF(BX44="","",VLOOKUP(BX$3,CONFIG.!$A:$M,BX$2,FALSE))</f>
        <v/>
      </c>
      <c r="BY45" s="87" t="str">
        <f>IF(BY44="","",VLOOKUP(BY$3,CONFIG.!$A:$M,BY$2,FALSE))</f>
        <v/>
      </c>
      <c r="BZ45" s="87" t="str">
        <f>IF(BZ44="","",VLOOKUP(BZ$3,CONFIG.!$A:$M,BZ$2,FALSE))</f>
        <v/>
      </c>
      <c r="CA45" s="87" t="str">
        <f>IF(CA44="","",VLOOKUP(CA$3,CONFIG.!$A:$M,CA$2,FALSE))</f>
        <v/>
      </c>
      <c r="CB45" s="87" t="str">
        <f>IF(CB44="","",VLOOKUP(CB$3,CONFIG.!$A:$M,CB$2,FALSE))</f>
        <v/>
      </c>
      <c r="CC45" s="87" t="str">
        <f>IF(CC44="","",VLOOKUP(CC$3,CONFIG.!$A:$M,CC$2,FALSE))</f>
        <v/>
      </c>
      <c r="CD45" s="87" t="str">
        <f>IF(CD44="","",VLOOKUP(CD$3,CONFIG.!$A:$M,CD$2,FALSE))</f>
        <v/>
      </c>
      <c r="CE45" s="87" t="str">
        <f>IF(CE44="","",VLOOKUP(CE$3,CONFIG.!$A:$M,CE$2,FALSE))</f>
        <v/>
      </c>
      <c r="CF45" s="87" t="str">
        <f>IF(CF44="","",VLOOKUP(CF$3,CONFIG.!$A:$M,CF$2,FALSE))</f>
        <v/>
      </c>
      <c r="CG45" s="87" t="str">
        <f>IF(CG44="","",VLOOKUP(CG$3,CONFIG.!$A:$M,CG$2,FALSE))</f>
        <v/>
      </c>
      <c r="CH45" s="87" t="str">
        <f>IF(CH44="","",VLOOKUP(CH$3,CONFIG.!$A:$M,CH$2,FALSE))</f>
        <v/>
      </c>
      <c r="CI45" s="87" t="str">
        <f>IF(CI44="","",VLOOKUP(CI$3,CONFIG.!$A:$M,CI$2,FALSE))</f>
        <v/>
      </c>
      <c r="CJ45" s="87" t="str">
        <f>IF(CJ44="","",VLOOKUP(CJ$3,CONFIG.!$A:$M,CJ$2,FALSE))</f>
        <v/>
      </c>
      <c r="CK45" s="88" t="str">
        <f>IF(CK44="","",VLOOKUP(CK$3,CONFIG.!$A:$M,CK$2,FALSE))</f>
        <v/>
      </c>
      <c r="CL45" s="86" t="str">
        <f>IF(CL44="","",VLOOKUP(CL$3,CONFIG.!$A:$M,CL$2,FALSE))</f>
        <v/>
      </c>
      <c r="CM45" s="87" t="str">
        <f>IF(CM44="","",VLOOKUP(CM$3,CONFIG.!$A:$M,CM$2,FALSE))</f>
        <v/>
      </c>
      <c r="CN45" s="87" t="str">
        <f>IF(CN44="","",VLOOKUP(CN$3,CONFIG.!$A:$M,CN$2,FALSE))</f>
        <v/>
      </c>
      <c r="CO45" s="87" t="str">
        <f>IF(CO44="","",VLOOKUP(CO$3,CONFIG.!$A:$M,CO$2,FALSE))</f>
        <v>HYDRO</v>
      </c>
      <c r="CP45" s="87" t="str">
        <f>IF(CP44="","",VLOOKUP(CP$3,CONFIG.!$A:$M,CP$2,FALSE))</f>
        <v/>
      </c>
      <c r="CQ45" s="87" t="str">
        <f>IF(CQ44="","",VLOOKUP(CQ$3,CONFIG.!$A:$M,CQ$2,FALSE))</f>
        <v/>
      </c>
      <c r="CR45" s="87" t="str">
        <f>IF(CR44="","",VLOOKUP(CR$3,CONFIG.!$A:$M,CR$2,FALSE))</f>
        <v/>
      </c>
      <c r="CS45" s="87" t="str">
        <f>IF(CS44="","",VLOOKUP(CS$3,CONFIG.!$A:$M,CS$2,FALSE))</f>
        <v/>
      </c>
      <c r="CT45" s="87" t="str">
        <f>IF(CT44="","",VLOOKUP(CT$3,CONFIG.!$A:$M,CT$2,FALSE))</f>
        <v/>
      </c>
      <c r="CU45" s="87" t="str">
        <f>IF(CU44="","",VLOOKUP(CU$3,CONFIG.!$A:$M,CU$2,FALSE))</f>
        <v/>
      </c>
      <c r="CV45" s="87" t="str">
        <f>IF(CV44="","",VLOOKUP(CV$3,CONFIG.!$A:$M,CV$2,FALSE))</f>
        <v/>
      </c>
      <c r="CW45" s="87" t="str">
        <f>IF(CW44="","",VLOOKUP(CW$3,CONFIG.!$A:$M,CW$2,FALSE))</f>
        <v/>
      </c>
      <c r="CX45" s="87" t="str">
        <f>IF(CX44="","",VLOOKUP(CX$3,CONFIG.!$A:$M,CX$2,FALSE))</f>
        <v/>
      </c>
      <c r="CY45" s="87" t="str">
        <f>IF(CY44="","",VLOOKUP(CY$3,CONFIG.!$A:$M,CY$2,FALSE))</f>
        <v/>
      </c>
      <c r="CZ45" s="87" t="str">
        <f>IF(CZ44="","",VLOOKUP(CZ$3,CONFIG.!$A:$M,CZ$2,FALSE))</f>
        <v/>
      </c>
      <c r="DA45" s="87" t="str">
        <f>IF(DA44="","",VLOOKUP(DA$3,CONFIG.!$A:$M,DA$2,FALSE))</f>
        <v/>
      </c>
      <c r="DB45" s="87" t="str">
        <f>IF(DB44="","",VLOOKUP(DB$3,CONFIG.!$A:$M,DB$2,FALSE))</f>
        <v/>
      </c>
      <c r="DC45" s="87" t="str">
        <f>IF(DC44="","",VLOOKUP(DC$3,CONFIG.!$A:$M,DC$2,FALSE))</f>
        <v/>
      </c>
      <c r="DD45" s="87" t="str">
        <f>IF(DD44="","",VLOOKUP(DD$3,CONFIG.!$A:$M,DD$2,FALSE))</f>
        <v/>
      </c>
      <c r="DE45" s="87" t="str">
        <f>IF(DE44="","",VLOOKUP(DE$3,CONFIG.!$A:$M,DE$2,FALSE))</f>
        <v/>
      </c>
      <c r="DF45" s="87" t="str">
        <f>IF(DF44="","",VLOOKUP(DF$3,CONFIG.!$A:$M,DF$2,FALSE))</f>
        <v/>
      </c>
      <c r="DG45" s="87" t="str">
        <f>IF(DG44="","",VLOOKUP(DG$3,CONFIG.!$A:$M,DG$2,FALSE))</f>
        <v/>
      </c>
      <c r="DH45" s="87" t="str">
        <f>IF(DH44="","",VLOOKUP(DH$3,CONFIG.!$A:$M,DH$2,FALSE))</f>
        <v/>
      </c>
      <c r="DI45" s="87" t="str">
        <f>IF(DI44="","",VLOOKUP(DI$3,CONFIG.!$A:$M,DI$2,FALSE))</f>
        <v/>
      </c>
      <c r="DJ45" s="87" t="str">
        <f>IF(DJ44="","",VLOOKUP(DJ$3,CONFIG.!$A:$M,DJ$2,FALSE))</f>
        <v/>
      </c>
      <c r="DK45" s="87" t="str">
        <f>IF(DK44="","",VLOOKUP(DK$3,CONFIG.!$A:$M,DK$2,FALSE))</f>
        <v/>
      </c>
      <c r="DL45" s="87" t="str">
        <f>IF(DL44="","",VLOOKUP(DL$3,CONFIG.!$A:$M,DL$2,FALSE))</f>
        <v/>
      </c>
      <c r="DM45" s="87" t="str">
        <f>IF(DM44="","",VLOOKUP(DM$3,CONFIG.!$A:$M,DM$2,FALSE))</f>
        <v/>
      </c>
      <c r="DN45" s="87" t="str">
        <f>IF(DN44="","",VLOOKUP(DN$3,CONFIG.!$A:$M,DN$2,FALSE))</f>
        <v/>
      </c>
      <c r="DO45" s="87" t="str">
        <f>IF(DO44="","",VLOOKUP(DO$3,CONFIG.!$A:$M,DO$2,FALSE))</f>
        <v/>
      </c>
      <c r="DP45" s="87" t="str">
        <f>IF(DP44="","",VLOOKUP(DP$3,CONFIG.!$A:$M,DP$2,FALSE))</f>
        <v/>
      </c>
      <c r="DQ45" s="87" t="str">
        <f>IF(DQ44="","",VLOOKUP(DQ$3,CONFIG.!$A:$M,DQ$2,FALSE))</f>
        <v/>
      </c>
      <c r="DR45" s="87" t="str">
        <f>IF(DR44="","",VLOOKUP(DR$3,CONFIG.!$A:$M,DR$2,FALSE))</f>
        <v/>
      </c>
      <c r="DS45" s="87" t="str">
        <f>IF(DS44="","",VLOOKUP(DS$3,CONFIG.!$A:$M,DS$2,FALSE))</f>
        <v/>
      </c>
      <c r="DT45" s="88" t="str">
        <f>IF(DT44="","",VLOOKUP(DT$3,CONFIG.!$A:$M,DT$2,FALSE))</f>
        <v/>
      </c>
      <c r="DU45" s="86" t="str">
        <f>IF(DU44="","",VLOOKUP(DU$3,CONFIG.!$A:$M,DU$2,FALSE))</f>
        <v>ABRASION</v>
      </c>
      <c r="DV45" s="87" t="str">
        <f>IF(DV44="","",VLOOKUP(DV$3,CONFIG.!$A:$M,DV$2,FALSE))</f>
        <v>CHIMIQUE</v>
      </c>
      <c r="DW45" s="87" t="str">
        <f>IF(DW44="","",VLOOKUP(DW$3,CONFIG.!$A:$M,DW$2,FALSE))</f>
        <v/>
      </c>
      <c r="DX45" s="87" t="str">
        <f>IF(DX44="","",VLOOKUP(DX$3,CONFIG.!$A:$M,DX$2,FALSE))</f>
        <v/>
      </c>
      <c r="DY45" s="87" t="str">
        <f>IF(DY44="","",VLOOKUP(DY$3,CONFIG.!$A:$M,DY$2,FALSE))</f>
        <v/>
      </c>
      <c r="DZ45" s="87" t="str">
        <f>IF(DZ44="","",VLOOKUP(DZ$3,CONFIG.!$A:$M,DZ$2,FALSE))</f>
        <v>ULTRA VIOLET</v>
      </c>
      <c r="EA45" s="87" t="str">
        <f>IF(EA44="","",VLOOKUP(EA$3,CONFIG.!$A:$M,EA$2,FALSE))</f>
        <v/>
      </c>
      <c r="EB45" s="87" t="str">
        <f>IF(EB44="","",VLOOKUP(EB$3,CONFIG.!$A:$M,EB$2,FALSE))</f>
        <v/>
      </c>
      <c r="EC45" s="87" t="str">
        <f>IF(EC44="","",VLOOKUP(EC$3,CONFIG.!$A:$M,EC$2,FALSE))</f>
        <v/>
      </c>
      <c r="ED45" s="87" t="str">
        <f>IF(ED44="","",VLOOKUP(ED$3,CONFIG.!$A:$M,ED$2,FALSE))</f>
        <v/>
      </c>
      <c r="EE45" s="87" t="str">
        <f>IF(EE44="","",VLOOKUP(EE$3,CONFIG.!$A:$M,EE$2,FALSE))</f>
        <v/>
      </c>
      <c r="EF45" s="87" t="str">
        <f>IF(EF44="","",VLOOKUP(EF$3,CONFIG.!$A:$M,EF$2,FALSE))</f>
        <v/>
      </c>
      <c r="EG45" s="87" t="str">
        <f>IF(EG44="","",VLOOKUP(EG$3,CONFIG.!$A:$M,EG$2,FALSE))</f>
        <v/>
      </c>
      <c r="EH45" s="87" t="str">
        <f>IF(EH44="","",VLOOKUP(EH$3,CONFIG.!$A:$M,EH$2,FALSE))</f>
        <v/>
      </c>
      <c r="EI45" s="87" t="str">
        <f>IF(EI44="","",VLOOKUP(EI$3,CONFIG.!$A:$M,EI$2,FALSE))</f>
        <v/>
      </c>
      <c r="EJ45" s="87" t="str">
        <f>IF(EJ44="","",VLOOKUP(EJ$3,CONFIG.!$A:$M,EJ$2,FALSE))</f>
        <v/>
      </c>
      <c r="EK45" s="87" t="str">
        <f>IF(EK44="","",VLOOKUP(EK$3,CONFIG.!$A:$M,EK$2,FALSE))</f>
        <v/>
      </c>
      <c r="EL45" s="87" t="str">
        <f>IF(EL44="","",VLOOKUP(EL$3,CONFIG.!$A:$M,EL$2,FALSE))</f>
        <v/>
      </c>
      <c r="EM45" s="87" t="str">
        <f>IF(EM44="","",VLOOKUP(EM$3,CONFIG.!$A:$M,EM$2,FALSE))</f>
        <v/>
      </c>
      <c r="EN45" s="87" t="str">
        <f>IF(EN44="","",VLOOKUP(EN$3,CONFIG.!$A:$M,EN$2,FALSE))</f>
        <v/>
      </c>
      <c r="EO45" s="87" t="str">
        <f>IF(EO44="","",VLOOKUP(EO$3,CONFIG.!$A:$M,EO$2,FALSE))</f>
        <v/>
      </c>
      <c r="EP45" s="87" t="str">
        <f>IF(EP44="","",VLOOKUP(EP$3,CONFIG.!$A:$M,EP$2,FALSE))</f>
        <v/>
      </c>
      <c r="EQ45" s="87" t="str">
        <f>IF(EQ44="","",VLOOKUP(EQ$3,CONFIG.!$A:$M,EQ$2,FALSE))</f>
        <v/>
      </c>
      <c r="ER45" s="87" t="str">
        <f>IF(ER44="","",VLOOKUP(ER$3,CONFIG.!$A:$M,ER$2,FALSE))</f>
        <v/>
      </c>
      <c r="ES45" s="87" t="str">
        <f>IF(ES44="","",VLOOKUP(ES$3,CONFIG.!$A:$M,ES$2,FALSE))</f>
        <v/>
      </c>
      <c r="ET45" s="87" t="str">
        <f>IF(ET44="","",VLOOKUP(ET$3,CONFIG.!$A:$M,ET$2,FALSE))</f>
        <v/>
      </c>
      <c r="EU45" s="87" t="str">
        <f>IF(EU44="","",VLOOKUP(EU$3,CONFIG.!$A:$M,EU$2,FALSE))</f>
        <v/>
      </c>
      <c r="EV45" s="87" t="str">
        <f>IF(EV44="","",VLOOKUP(EV$3,CONFIG.!$A:$M,EV$2,FALSE))</f>
        <v/>
      </c>
      <c r="EW45" s="87" t="str">
        <f>IF(EW44="","",VLOOKUP(EW$3,CONFIG.!$A:$M,EW$2,FALSE))</f>
        <v/>
      </c>
      <c r="EX45" s="87" t="str">
        <f>IF(EX44="","",VLOOKUP(EX$3,CONFIG.!$A:$M,EX$2,FALSE))</f>
        <v/>
      </c>
      <c r="EY45" s="87" t="str">
        <f>IF(EY44="","",VLOOKUP(EY$3,CONFIG.!$A:$M,EY$2,FALSE))</f>
        <v/>
      </c>
      <c r="EZ45" s="87" t="str">
        <f>IF(EZ44="","",VLOOKUP(EZ$3,CONFIG.!$A:$M,EZ$2,FALSE))</f>
        <v/>
      </c>
      <c r="FA45" s="87" t="str">
        <f>IF(FA44="","",VLOOKUP(FA$3,CONFIG.!$A:$M,FA$2,FALSE))</f>
        <v/>
      </c>
      <c r="FB45" s="87" t="str">
        <f>IF(FB44="","",VLOOKUP(FB$3,CONFIG.!$A:$M,FB$2,FALSE))</f>
        <v/>
      </c>
      <c r="FC45" s="88" t="str">
        <f>IF(FC44="","",VLOOKUP(FC$3,CONFIG.!$A:$M,FC$2,FALSE))</f>
        <v/>
      </c>
      <c r="FD45" s="86" t="str">
        <f>IF(FD44="","",VLOOKUP(FD$3,CONFIG.!$A:$M,FD$2,FALSE))</f>
        <v>Brosse, rouleau</v>
      </c>
      <c r="FE45" s="87" t="str">
        <f>IF(FE44="","",VLOOKUP(FE$3,CONFIG.!$A:$M,FE$2,FALSE))</f>
        <v>Pulvérisation</v>
      </c>
      <c r="FF45" s="87" t="str">
        <f>IF(FF44="","",VLOOKUP(FF$3,CONFIG.!$A:$M,FF$2,FALSE))</f>
        <v/>
      </c>
      <c r="FG45" s="87" t="str">
        <f>IF(FG44="","",VLOOKUP(FG$3,CONFIG.!$A:$M,FG$2,FALSE))</f>
        <v/>
      </c>
      <c r="FH45" s="87" t="str">
        <f>IF(FH44="","",VLOOKUP(FH$3,CONFIG.!$A:$M,FH$2,FALSE))</f>
        <v/>
      </c>
      <c r="FI45" s="87" t="str">
        <f>IF(FI44="","",VLOOKUP(FI$3,CONFIG.!$A:$M,FI$2,FALSE))</f>
        <v/>
      </c>
      <c r="FJ45" s="87" t="str">
        <f>IF(FJ44="","",VLOOKUP(FJ$3,CONFIG.!$A:$M,FJ$2,FALSE))</f>
        <v/>
      </c>
      <c r="FK45" s="87" t="str">
        <f>IF(FK44="","",VLOOKUP(FK$3,CONFIG.!$A:$M,FK$2,FALSE))</f>
        <v/>
      </c>
      <c r="FL45" s="87" t="str">
        <f>IF(FL44="","",VLOOKUP(FL$3,CONFIG.!$A:$M,FL$2,FALSE))</f>
        <v/>
      </c>
      <c r="FM45" s="87" t="str">
        <f>IF(FM44="","",VLOOKUP(FM$3,CONFIG.!$A:$M,FM$2,FALSE))</f>
        <v/>
      </c>
      <c r="FN45" s="87" t="str">
        <f>IF(FN44="","",VLOOKUP(FN$3,CONFIG.!$A:$M,FN$2,FALSE))</f>
        <v/>
      </c>
      <c r="FO45" s="87" t="str">
        <f>IF(FO44="","",VLOOKUP(FO$3,CONFIG.!$A:$M,FO$2,FALSE))</f>
        <v/>
      </c>
      <c r="FP45" s="87" t="str">
        <f>IF(FP44="","",VLOOKUP(FP$3,CONFIG.!$A:$M,FP$2,FALSE))</f>
        <v/>
      </c>
      <c r="FQ45" s="87" t="str">
        <f>IF(FQ44="","",VLOOKUP(FQ$3,CONFIG.!$A:$M,FQ$2,FALSE))</f>
        <v/>
      </c>
      <c r="FR45" s="87" t="str">
        <f>IF(FR44="","",VLOOKUP(FR$3,CONFIG.!$A:$M,FR$2,FALSE))</f>
        <v/>
      </c>
      <c r="FS45" s="87" t="str">
        <f>IF(FS44="","",VLOOKUP(FS$3,CONFIG.!$A:$M,FS$2,FALSE))</f>
        <v/>
      </c>
      <c r="FT45" s="87" t="str">
        <f>IF(FT44="","",VLOOKUP(FT$3,CONFIG.!$A:$M,FT$2,FALSE))</f>
        <v/>
      </c>
      <c r="FU45" s="87" t="str">
        <f>IF(FU44="","",VLOOKUP(FU$3,CONFIG.!$A:$M,FU$2,FALSE))</f>
        <v/>
      </c>
      <c r="FV45" s="87" t="str">
        <f>IF(FV44="","",VLOOKUP(FV$3,CONFIG.!$A:$M,FV$2,FALSE))</f>
        <v/>
      </c>
      <c r="FW45" s="87" t="str">
        <f>IF(FW44="","",VLOOKUP(FW$3,CONFIG.!$A:$M,FW$2,FALSE))</f>
        <v/>
      </c>
      <c r="FX45" s="87" t="str">
        <f>IF(FX44="","",VLOOKUP(FX$3,CONFIG.!$A:$M,FX$2,FALSE))</f>
        <v/>
      </c>
      <c r="FY45" s="87" t="str">
        <f>IF(FY44="","",VLOOKUP(FY$3,CONFIG.!$A:$M,FY$2,FALSE))</f>
        <v/>
      </c>
      <c r="FZ45" s="87" t="str">
        <f>IF(FZ44="","",VLOOKUP(FZ$3,CONFIG.!$A:$M,FZ$2,FALSE))</f>
        <v/>
      </c>
      <c r="GA45" s="87" t="str">
        <f>IF(GA44="","",VLOOKUP(GA$3,CONFIG.!$A:$M,GA$2,FALSE))</f>
        <v/>
      </c>
      <c r="GB45" s="87" t="str">
        <f>IF(GB44="","",VLOOKUP(GB$3,CONFIG.!$A:$M,GB$2,FALSE))</f>
        <v/>
      </c>
      <c r="GC45" s="87" t="str">
        <f>IF(GC44="","",VLOOKUP(GC$3,CONFIG.!$A:$M,GC$2,FALSE))</f>
        <v/>
      </c>
      <c r="GD45" s="87" t="str">
        <f>IF(GD44="","",VLOOKUP(GD$3,CONFIG.!$A:$M,GD$2,FALSE))</f>
        <v/>
      </c>
      <c r="GE45" s="87" t="str">
        <f>IF(GE44="","",VLOOKUP(GE$3,CONFIG.!$A:$M,GE$2,FALSE))</f>
        <v/>
      </c>
      <c r="GF45" s="87" t="str">
        <f>IF(GF44="","",VLOOKUP(GF$3,CONFIG.!$A:$M,GF$2,FALSE))</f>
        <v/>
      </c>
      <c r="GG45" s="87" t="str">
        <f>IF(GG44="","",VLOOKUP(GG$3,CONFIG.!$A:$M,GG$2,FALSE))</f>
        <v/>
      </c>
      <c r="GH45" s="87" t="str">
        <f>IF(GH44="","",VLOOKUP(GH$3,CONFIG.!$A:$M,GH$2,FALSE))</f>
        <v/>
      </c>
      <c r="GI45" s="87" t="str">
        <f>IF(GI44="","",VLOOKUP(GI$3,CONFIG.!$A:$M,GI$2,FALSE))</f>
        <v/>
      </c>
      <c r="GJ45" s="87" t="str">
        <f>IF(GJ44="","",VLOOKUP(GJ$3,CONFIG.!$A:$M,GJ$2,FALSE))</f>
        <v/>
      </c>
      <c r="GK45" s="87" t="str">
        <f>IF(GK44="","",VLOOKUP(GK$3,CONFIG.!$A:$M,GK$2,FALSE))</f>
        <v/>
      </c>
      <c r="GL45" s="88" t="str">
        <f>IF(GL44="","",VLOOKUP(GL$3,CONFIG.!$A:$M,GL$2,FALSE))</f>
        <v/>
      </c>
      <c r="GM45" s="86" t="str">
        <f>IF(GM44="","",VLOOKUP(GM$3,CONFIG.!$A:$M,GM$2,FALSE))</f>
        <v/>
      </c>
      <c r="GN45" s="87" t="str">
        <f>IF(GN44="","",VLOOKUP(GN$3,CONFIG.!$A:$M,GN$2,FALSE))</f>
        <v>Mat</v>
      </c>
      <c r="GO45" s="87" t="str">
        <f>IF(GO44="","",VLOOKUP(GO$3,CONFIG.!$A:$M,GO$2,FALSE))</f>
        <v>Satiné</v>
      </c>
      <c r="GP45" s="87" t="str">
        <f>IF(GP44="","",VLOOKUP(GP$3,CONFIG.!$A:$M,GP$2,FALSE))</f>
        <v/>
      </c>
      <c r="GQ45" s="87" t="str">
        <f>IF(GQ44="","",VLOOKUP(GQ$3,CONFIG.!$A:$M,GQ$2,FALSE))</f>
        <v/>
      </c>
      <c r="GR45" s="87" t="str">
        <f>IF(GR44="","",VLOOKUP(GR$3,CONFIG.!$A:$M,GR$2,FALSE))</f>
        <v/>
      </c>
      <c r="GS45" s="87" t="str">
        <f>IF(GS44="","",VLOOKUP(GS$3,CONFIG.!$A:$M,GS$2,FALSE))</f>
        <v/>
      </c>
      <c r="GT45" s="87" t="str">
        <f>IF(GT44="","",VLOOKUP(GT$3,CONFIG.!$A:$M,GT$2,FALSE))</f>
        <v/>
      </c>
      <c r="GU45" s="87" t="str">
        <f>IF(GU44="","",VLOOKUP(GU$3,CONFIG.!$A:$M,GU$2,FALSE))</f>
        <v/>
      </c>
      <c r="GV45" s="87" t="str">
        <f>IF(GV44="","",VLOOKUP(GV$3,CONFIG.!$A:$M,GV$2,FALSE))</f>
        <v/>
      </c>
      <c r="GW45" s="87" t="str">
        <f>IF(GW44="","",VLOOKUP(GW$3,CONFIG.!$A:$M,GW$2,FALSE))</f>
        <v/>
      </c>
      <c r="GX45" s="87" t="str">
        <f>IF(GX44="","",VLOOKUP(GX$3,CONFIG.!$A:$M,GX$2,FALSE))</f>
        <v/>
      </c>
      <c r="GY45" s="87" t="str">
        <f>IF(GY44="","",VLOOKUP(GY$3,CONFIG.!$A:$M,GY$2,FALSE))</f>
        <v/>
      </c>
      <c r="GZ45" s="87" t="str">
        <f>IF(GZ44="","",VLOOKUP(GZ$3,CONFIG.!$A:$M,GZ$2,FALSE))</f>
        <v/>
      </c>
      <c r="HA45" s="87" t="str">
        <f>IF(HA44="","",VLOOKUP(HA$3,CONFIG.!$A:$M,HA$2,FALSE))</f>
        <v/>
      </c>
      <c r="HB45" s="87" t="str">
        <f>IF(HB44="","",VLOOKUP(HB$3,CONFIG.!$A:$M,HB$2,FALSE))</f>
        <v/>
      </c>
      <c r="HC45" s="87" t="str">
        <f>IF(HC44="","",VLOOKUP(HC$3,CONFIG.!$A:$M,HC$2,FALSE))</f>
        <v/>
      </c>
      <c r="HD45" s="87" t="str">
        <f>IF(HD44="","",VLOOKUP(HD$3,CONFIG.!$A:$M,HD$2,FALSE))</f>
        <v/>
      </c>
      <c r="HE45" s="87" t="str">
        <f>IF(HE44="","",VLOOKUP(HE$3,CONFIG.!$A:$M,HE$2,FALSE))</f>
        <v/>
      </c>
      <c r="HF45" s="87" t="str">
        <f>IF(HF44="","",VLOOKUP(HF$3,CONFIG.!$A:$M,HF$2,FALSE))</f>
        <v/>
      </c>
      <c r="HG45" s="87" t="str">
        <f>IF(HG44="","",VLOOKUP(HG$3,CONFIG.!$A:$M,HG$2,FALSE))</f>
        <v/>
      </c>
      <c r="HH45" s="87" t="str">
        <f>IF(HH44="","",VLOOKUP(HH$3,CONFIG.!$A:$M,HH$2,FALSE))</f>
        <v/>
      </c>
      <c r="HI45" s="87" t="str">
        <f>IF(HI44="","",VLOOKUP(HI$3,CONFIG.!$A:$M,HI$2,FALSE))</f>
        <v/>
      </c>
      <c r="HJ45" s="87" t="str">
        <f>IF(HJ44="","",VLOOKUP(HJ$3,CONFIG.!$A:$M,HJ$2,FALSE))</f>
        <v/>
      </c>
      <c r="HK45" s="87" t="str">
        <f>IF(HK44="","",VLOOKUP(HK$3,CONFIG.!$A:$M,HK$2,FALSE))</f>
        <v/>
      </c>
      <c r="HL45" s="87" t="str">
        <f>IF(HL44="","",VLOOKUP(HL$3,CONFIG.!$A:$M,HL$2,FALSE))</f>
        <v/>
      </c>
      <c r="HM45" s="87" t="str">
        <f>IF(HM44="","",VLOOKUP(HM$3,CONFIG.!$A:$M,HM$2,FALSE))</f>
        <v/>
      </c>
      <c r="HN45" s="87" t="str">
        <f>IF(HN44="","",VLOOKUP(HN$3,CONFIG.!$A:$M,HN$2,FALSE))</f>
        <v/>
      </c>
      <c r="HO45" s="87" t="str">
        <f>IF(HO44="","",VLOOKUP(HO$3,CONFIG.!$A:$M,HO$2,FALSE))</f>
        <v/>
      </c>
      <c r="HP45" s="87" t="str">
        <f>IF(HP44="","",VLOOKUP(HP$3,CONFIG.!$A:$M,HP$2,FALSE))</f>
        <v/>
      </c>
      <c r="HQ45" s="87" t="str">
        <f>IF(HQ44="","",VLOOKUP(HQ$3,CONFIG.!$A:$M,HQ$2,FALSE))</f>
        <v/>
      </c>
      <c r="HR45" s="87" t="str">
        <f>IF(HR44="","",VLOOKUP(HR$3,CONFIG.!$A:$M,HR$2,FALSE))</f>
        <v/>
      </c>
      <c r="HS45" s="87" t="str">
        <f>IF(HS44="","",VLOOKUP(HS$3,CONFIG.!$A:$M,HS$2,FALSE))</f>
        <v/>
      </c>
      <c r="HT45" s="87" t="str">
        <f>IF(HT44="","",VLOOKUP(HT$3,CONFIG.!$A:$M,HT$2,FALSE))</f>
        <v/>
      </c>
      <c r="HU45" s="88" t="str">
        <f>IF(HU44="","",VLOOKUP(HU$3,CONFIG.!$A:$M,HU$2,FALSE))</f>
        <v/>
      </c>
      <c r="HV45" s="86" t="str">
        <f>IF(HV44="","",VLOOKUP(HV$3,CONFIG.!$A:$M,HV$2,FALSE))</f>
        <v>Couleurs / Teintes</v>
      </c>
      <c r="HW45" s="87" t="str">
        <f>IF(HW44="","",VLOOKUP(HW$3,CONFIG.!$A:$M,HW$2,FALSE))</f>
        <v>Fluo / Photoluminescent</v>
      </c>
      <c r="HX45" s="87" t="str">
        <f>IF(HX44="","",VLOOKUP(HX$3,CONFIG.!$A:$M,HX$2,FALSE))</f>
        <v>Monocouche teinté</v>
      </c>
      <c r="HY45" s="87" t="str">
        <f>IF(HY44="","",VLOOKUP(HY$3,CONFIG.!$A:$M,HY$2,FALSE))</f>
        <v/>
      </c>
      <c r="HZ45" s="87" t="str">
        <f>IF(HZ44="","",VLOOKUP(HZ$3,CONFIG.!$A:$M,HZ$2,FALSE))</f>
        <v/>
      </c>
      <c r="IA45" s="87" t="str">
        <f>IF(IA44="","",VLOOKUP(IA$3,CONFIG.!$A:$M,IA$2,FALSE))</f>
        <v/>
      </c>
      <c r="IB45" s="87" t="str">
        <f>IF(IB44="","",VLOOKUP(IB$3,CONFIG.!$A:$M,IB$2,FALSE))</f>
        <v/>
      </c>
      <c r="IC45" s="87" t="str">
        <f>IF(IC44="","",VLOOKUP(IC$3,CONFIG.!$A:$M,IC$2,FALSE))</f>
        <v>Vernis incolore</v>
      </c>
      <c r="ID45" s="87" t="str">
        <f>IF(ID44="","",VLOOKUP(ID$3,CONFIG.!$A:$M,ID$2,FALSE))</f>
        <v/>
      </c>
      <c r="IE45" s="87" t="str">
        <f>IF(IE44="","",VLOOKUP(IE$3,CONFIG.!$A:$M,IE$2,FALSE))</f>
        <v/>
      </c>
      <c r="IF45" s="87" t="str">
        <f>IF(IF44="","",VLOOKUP(IF$3,CONFIG.!$A:$M,IF$2,FALSE))</f>
        <v/>
      </c>
      <c r="IG45" s="87" t="str">
        <f>IF(IG44="","",VLOOKUP(IG$3,CONFIG.!$A:$M,IG$2,FALSE))</f>
        <v/>
      </c>
      <c r="IH45" s="87" t="str">
        <f>IF(IH44="","",VLOOKUP(IH$3,CONFIG.!$A:$M,IH$2,FALSE))</f>
        <v/>
      </c>
      <c r="II45" s="87" t="str">
        <f>IF(II44="","",VLOOKUP(II$3,CONFIG.!$A:$M,II$2,FALSE))</f>
        <v/>
      </c>
      <c r="IJ45" s="87" t="str">
        <f>IF(IJ44="","",VLOOKUP(IJ$3,CONFIG.!$A:$M,IJ$2,FALSE))</f>
        <v/>
      </c>
      <c r="IK45" s="87" t="str">
        <f>IF(IK44="","",VLOOKUP(IK$3,CONFIG.!$A:$M,IK$2,FALSE))</f>
        <v/>
      </c>
      <c r="IL45" s="87" t="str">
        <f>IF(IL44="","",VLOOKUP(IL$3,CONFIG.!$A:$M,IL$2,FALSE))</f>
        <v/>
      </c>
      <c r="IM45" s="87" t="str">
        <f>IF(IM44="","",VLOOKUP(IM$3,CONFIG.!$A:$M,IM$2,FALSE))</f>
        <v/>
      </c>
      <c r="IN45" s="87" t="str">
        <f>IF(IN44="","",VLOOKUP(IN$3,CONFIG.!$A:$M,IN$2,FALSE))</f>
        <v/>
      </c>
      <c r="IO45" s="87" t="str">
        <f>IF(IO44="","",VLOOKUP(IO$3,CONFIG.!$A:$M,IO$2,FALSE))</f>
        <v/>
      </c>
      <c r="IP45" s="87" t="str">
        <f>IF(IP44="","",VLOOKUP(IP$3,CONFIG.!$A:$M,IP$2,FALSE))</f>
        <v/>
      </c>
      <c r="IQ45" s="87" t="str">
        <f>IF(IQ44="","",VLOOKUP(IQ$3,CONFIG.!$A:$M,IQ$2,FALSE))</f>
        <v/>
      </c>
      <c r="IR45" s="87" t="str">
        <f>IF(IR44="","",VLOOKUP(IR$3,CONFIG.!$A:$M,IR$2,FALSE))</f>
        <v/>
      </c>
      <c r="IS45" s="87" t="str">
        <f>IF(IS44="","",VLOOKUP(IS$3,CONFIG.!$A:$M,IS$2,FALSE))</f>
        <v/>
      </c>
      <c r="IT45" s="87" t="str">
        <f>IF(IT44="","",VLOOKUP(IT$3,CONFIG.!$A:$M,IT$2,FALSE))</f>
        <v/>
      </c>
      <c r="IU45" s="87" t="str">
        <f>IF(IU44="","",VLOOKUP(IU$3,CONFIG.!$A:$M,IU$2,FALSE))</f>
        <v/>
      </c>
      <c r="IV45" s="87" t="str">
        <f>IF(IV44="","",VLOOKUP(IV$3,CONFIG.!$A:$M,IV$2,FALSE))</f>
        <v/>
      </c>
      <c r="IW45" s="87" t="str">
        <f>IF(IW44="","",VLOOKUP(IW$3,CONFIG.!$A:$M,IW$2,FALSE))</f>
        <v/>
      </c>
      <c r="IX45" s="87" t="str">
        <f>IF(IX44="","",VLOOKUP(IX$3,CONFIG.!$A:$M,IX$2,FALSE))</f>
        <v/>
      </c>
      <c r="IY45" s="87" t="str">
        <f>IF(IY44="","",VLOOKUP(IY$3,CONFIG.!$A:$M,IY$2,FALSE))</f>
        <v/>
      </c>
      <c r="IZ45" s="87" t="str">
        <f>IF(IZ44="","",VLOOKUP(IZ$3,CONFIG.!$A:$M,IZ$2,FALSE))</f>
        <v/>
      </c>
      <c r="JA45" s="87" t="str">
        <f>IF(JA44="","",VLOOKUP(JA$3,CONFIG.!$A:$M,JA$2,FALSE))</f>
        <v/>
      </c>
      <c r="JB45" s="87" t="str">
        <f>IF(JB44="","",VLOOKUP(JB$3,CONFIG.!$A:$M,JB$2,FALSE))</f>
        <v/>
      </c>
      <c r="JC45" s="87" t="str">
        <f>IF(JC44="","",VLOOKUP(JC$3,CONFIG.!$A:$M,JC$2,FALSE))</f>
        <v/>
      </c>
      <c r="JD45" s="88" t="str">
        <f>IF(JD44="","",VLOOKUP(JD$3,CONFIG.!$A:$M,JD$2,FALSE))</f>
        <v/>
      </c>
      <c r="JE45" s="86" t="str">
        <f>IF(JE44="","",VLOOKUP(JE$3,CONFIG.!$A:$M,JE$2,FALSE))</f>
        <v/>
      </c>
      <c r="JF45" s="87" t="str">
        <f>IF(JF44="","",VLOOKUP(JF$3,CONFIG.!$A:$M,JF$2,FALSE))</f>
        <v/>
      </c>
      <c r="JG45" s="87" t="str">
        <f>IF(JG44="","",VLOOKUP(JG$3,CONFIG.!$A:$M,JG$2,FALSE))</f>
        <v/>
      </c>
      <c r="JH45" s="87" t="str">
        <f>IF(JH44="","",VLOOKUP(JH$3,CONFIG.!$A:$M,JH$2,FALSE))</f>
        <v>BS &gt; 200 H</v>
      </c>
      <c r="JI45" s="87" t="str">
        <f>IF(JI44="","",VLOOKUP(JI$3,CONFIG.!$A:$M,JI$2,FALSE))</f>
        <v/>
      </c>
      <c r="JJ45" s="87" t="str">
        <f>IF(JJ44="","",VLOOKUP(JJ$3,CONFIG.!$A:$M,JJ$2,FALSE))</f>
        <v/>
      </c>
      <c r="JK45" s="87" t="str">
        <f>IF(JK44="","",VLOOKUP(JK$3,CONFIG.!$A:$M,JK$2,FALSE))</f>
        <v/>
      </c>
      <c r="JL45" s="87" t="str">
        <f>IF(JL44="","",VLOOKUP(JL$3,CONFIG.!$A:$M,JL$2,FALSE))</f>
        <v/>
      </c>
      <c r="JM45" s="87" t="str">
        <f>IF(JM44="","",VLOOKUP(JM$3,CONFIG.!$A:$M,JM$2,FALSE))</f>
        <v/>
      </c>
      <c r="JN45" s="87" t="str">
        <f>IF(JN44="","",VLOOKUP(JN$3,CONFIG.!$A:$M,JN$2,FALSE))</f>
        <v/>
      </c>
      <c r="JO45" s="87" t="str">
        <f>IF(JO44="","",VLOOKUP(JO$3,CONFIG.!$A:$M,JO$2,FALSE))</f>
        <v/>
      </c>
      <c r="JP45" s="87" t="str">
        <f>IF(JP44="","",VLOOKUP(JP$3,CONFIG.!$A:$M,JP$2,FALSE))</f>
        <v/>
      </c>
      <c r="JQ45" s="87" t="str">
        <f>IF(JQ44="","",VLOOKUP(JQ$3,CONFIG.!$A:$M,JQ$2,FALSE))</f>
        <v/>
      </c>
      <c r="JR45" s="87" t="str">
        <f>IF(JR44="","",VLOOKUP(JR$3,CONFIG.!$A:$M,JR$2,FALSE))</f>
        <v/>
      </c>
      <c r="JS45" s="87" t="str">
        <f>IF(JS44="","",VLOOKUP(JS$3,CONFIG.!$A:$M,JS$2,FALSE))</f>
        <v/>
      </c>
      <c r="JT45" s="87" t="str">
        <f>IF(JT44="","",VLOOKUP(JT$3,CONFIG.!$A:$M,JT$2,FALSE))</f>
        <v/>
      </c>
      <c r="JU45" s="87" t="str">
        <f>IF(JU44="","",VLOOKUP(JU$3,CONFIG.!$A:$M,JU$2,FALSE))</f>
        <v/>
      </c>
      <c r="JV45" s="87" t="str">
        <f>IF(JV44="","",VLOOKUP(JV$3,CONFIG.!$A:$M,JV$2,FALSE))</f>
        <v/>
      </c>
      <c r="JW45" s="87" t="str">
        <f>IF(JW44="","",VLOOKUP(JW$3,CONFIG.!$A:$M,JW$2,FALSE))</f>
        <v/>
      </c>
      <c r="JX45" s="87" t="str">
        <f>IF(JX44="","",VLOOKUP(JX$3,CONFIG.!$A:$M,JX$2,FALSE))</f>
        <v/>
      </c>
      <c r="JY45" s="87" t="str">
        <f>IF(JY44="","",VLOOKUP(JY$3,CONFIG.!$A:$M,JY$2,FALSE))</f>
        <v/>
      </c>
      <c r="JZ45" s="87" t="str">
        <f>IF(JZ44="","",VLOOKUP(JZ$3,CONFIG.!$A:$M,JZ$2,FALSE))</f>
        <v/>
      </c>
      <c r="KA45" s="87" t="str">
        <f>IF(KA44="","",VLOOKUP(KA$3,CONFIG.!$A:$M,KA$2,FALSE))</f>
        <v/>
      </c>
      <c r="KB45" s="87" t="str">
        <f>IF(KB44="","",VLOOKUP(KB$3,CONFIG.!$A:$M,KB$2,FALSE))</f>
        <v/>
      </c>
      <c r="KC45" s="87" t="str">
        <f>IF(KC44="","",VLOOKUP(KC$3,CONFIG.!$A:$M,KC$2,FALSE))</f>
        <v/>
      </c>
      <c r="KD45" s="87" t="str">
        <f>IF(KD44="","",VLOOKUP(KD$3,CONFIG.!$A:$M,KD$2,FALSE))</f>
        <v/>
      </c>
      <c r="KE45" s="87" t="str">
        <f>IF(KE44="","",VLOOKUP(KE$3,CONFIG.!$A:$M,KE$2,FALSE))</f>
        <v/>
      </c>
      <c r="KF45" s="87" t="str">
        <f>IF(KF44="","",VLOOKUP(KF$3,CONFIG.!$A:$M,KF$2,FALSE))</f>
        <v/>
      </c>
      <c r="KG45" s="87" t="str">
        <f>IF(KG44="","",VLOOKUP(KG$3,CONFIG.!$A:$M,KG$2,FALSE))</f>
        <v/>
      </c>
      <c r="KH45" s="87" t="str">
        <f>IF(KH44="","",VLOOKUP(KH$3,CONFIG.!$A:$M,KH$2,FALSE))</f>
        <v/>
      </c>
      <c r="KI45" s="87" t="str">
        <f>IF(KI44="","",VLOOKUP(KI$3,CONFIG.!$A:$M,KI$2,FALSE))</f>
        <v/>
      </c>
      <c r="KJ45" s="87" t="str">
        <f>IF(KJ44="","",VLOOKUP(KJ$3,CONFIG.!$A:$M,KJ$2,FALSE))</f>
        <v/>
      </c>
      <c r="KK45" s="87" t="str">
        <f>IF(KK44="","",VLOOKUP(KK$3,CONFIG.!$A:$M,KK$2,FALSE))</f>
        <v/>
      </c>
      <c r="KL45" s="87" t="str">
        <f>IF(KL44="","",VLOOKUP(KL$3,CONFIG.!$A:$M,KL$2,FALSE))</f>
        <v/>
      </c>
      <c r="KM45" s="88" t="str">
        <f>IF(KM44="","",VLOOKUP(KM$3,CONFIG.!$A:$M,KM$2,FALSE))</f>
        <v/>
      </c>
      <c r="KN45" s="86" t="str">
        <f>IF(KN44="","",VLOOKUP(KN$3,CONFIG.!$A:$M,KN$2,FALSE))</f>
        <v/>
      </c>
      <c r="KO45" s="87" t="str">
        <f>IF(KO44="","",VLOOKUP(KO$3,CONFIG.!$A:$M,KO$2,FALSE))</f>
        <v/>
      </c>
      <c r="KP45" s="87" t="str">
        <f>IF(KP44="","",VLOOKUP(KP$3,CONFIG.!$A:$M,KP$2,FALSE))</f>
        <v/>
      </c>
      <c r="KQ45" s="87" t="str">
        <f>IF(KQ44="","",VLOOKUP(KQ$3,CONFIG.!$A:$M,KQ$2,FALSE))</f>
        <v/>
      </c>
      <c r="KR45" s="87" t="str">
        <f>IF(KR44="","",VLOOKUP(KR$3,CONFIG.!$A:$M,KR$2,FALSE))</f>
        <v>Bardages</v>
      </c>
      <c r="KS45" s="87" t="str">
        <f>IF(KS44="","",VLOOKUP(KS$3,CONFIG.!$A:$M,KS$2,FALSE))</f>
        <v/>
      </c>
      <c r="KT45" s="87" t="str">
        <f>IF(KT44="","",VLOOKUP(KT$3,CONFIG.!$A:$M,KT$2,FALSE))</f>
        <v/>
      </c>
      <c r="KU45" s="87" t="str">
        <f>IF(KU44="","",VLOOKUP(KU$3,CONFIG.!$A:$M,KU$2,FALSE))</f>
        <v/>
      </c>
      <c r="KV45" s="87" t="str">
        <f>IF(KV44="","",VLOOKUP(KV$3,CONFIG.!$A:$M,KV$2,FALSE))</f>
        <v/>
      </c>
      <c r="KW45" s="87" t="str">
        <f>IF(KW44="","",VLOOKUP(KW$3,CONFIG.!$A:$M,KW$2,FALSE))</f>
        <v/>
      </c>
      <c r="KX45" s="87" t="str">
        <f>IF(KX44="","",VLOOKUP(KX$3,CONFIG.!$A:$M,KX$2,FALSE))</f>
        <v/>
      </c>
      <c r="KY45" s="87" t="str">
        <f>IF(KY44="","",VLOOKUP(KY$3,CONFIG.!$A:$M,KY$2,FALSE))</f>
        <v/>
      </c>
      <c r="KZ45" s="87" t="str">
        <f>IF(KZ44="","",VLOOKUP(KZ$3,CONFIG.!$A:$M,KZ$2,FALSE))</f>
        <v/>
      </c>
      <c r="LA45" s="87" t="str">
        <f>IF(LA44="","",VLOOKUP(LA$3,CONFIG.!$A:$M,LA$2,FALSE))</f>
        <v/>
      </c>
      <c r="LB45" s="87" t="str">
        <f>IF(LB44="","",VLOOKUP(LB$3,CONFIG.!$A:$M,LB$2,FALSE))</f>
        <v/>
      </c>
      <c r="LC45" s="87" t="str">
        <f>IF(LC44="","",VLOOKUP(LC$3,CONFIG.!$A:$M,LC$2,FALSE))</f>
        <v/>
      </c>
      <c r="LD45" s="87" t="str">
        <f>IF(LD44="","",VLOOKUP(LD$3,CONFIG.!$A:$M,LD$2,FALSE))</f>
        <v/>
      </c>
      <c r="LE45" s="87" t="str">
        <f>IF(LE44="","",VLOOKUP(LE$3,CONFIG.!$A:$M,LE$2,FALSE))</f>
        <v/>
      </c>
      <c r="LF45" s="87" t="str">
        <f>IF(LF44="","",VLOOKUP(LF$3,CONFIG.!$A:$M,LF$2,FALSE))</f>
        <v/>
      </c>
      <c r="LG45" s="87" t="str">
        <f>IF(LG44="","",VLOOKUP(LG$3,CONFIG.!$A:$M,LG$2,FALSE))</f>
        <v/>
      </c>
      <c r="LH45" s="87" t="str">
        <f>IF(LH44="","",VLOOKUP(LH$3,CONFIG.!$A:$M,LH$2,FALSE))</f>
        <v/>
      </c>
      <c r="LI45" s="87" t="str">
        <f>IF(LI44="","",VLOOKUP(LI$3,CONFIG.!$A:$M,LI$2,FALSE))</f>
        <v/>
      </c>
      <c r="LJ45" s="87" t="str">
        <f>IF(LJ44="","",VLOOKUP(LJ$3,CONFIG.!$A:$M,LJ$2,FALSE))</f>
        <v/>
      </c>
      <c r="LK45" s="87" t="str">
        <f>IF(LK44="","",VLOOKUP(LK$3,CONFIG.!$A:$M,LK$2,FALSE))</f>
        <v/>
      </c>
      <c r="LL45" s="87" t="str">
        <f>IF(LL44="","",VLOOKUP(LL$3,CONFIG.!$A:$M,LL$2,FALSE))</f>
        <v/>
      </c>
      <c r="LM45" s="87" t="str">
        <f>IF(LM44="","",VLOOKUP(LM$3,CONFIG.!$A:$M,LM$2,FALSE))</f>
        <v/>
      </c>
      <c r="LN45" s="87" t="str">
        <f>IF(LN44="","",VLOOKUP(LN$3,CONFIG.!$A:$M,LN$2,FALSE))</f>
        <v/>
      </c>
      <c r="LO45" s="87" t="str">
        <f>IF(LO44="","",VLOOKUP(LO$3,CONFIG.!$A:$M,LO$2,FALSE))</f>
        <v/>
      </c>
      <c r="LP45" s="87" t="str">
        <f>IF(LP44="","",VLOOKUP(LP$3,CONFIG.!$A:$M,LP$2,FALSE))</f>
        <v/>
      </c>
      <c r="LQ45" s="87" t="str">
        <f>IF(LQ44="","",VLOOKUP(LQ$3,CONFIG.!$A:$M,LQ$2,FALSE))</f>
        <v/>
      </c>
      <c r="LR45" s="87" t="str">
        <f>IF(LR44="","",VLOOKUP(LR$3,CONFIG.!$A:$M,LR$2,FALSE))</f>
        <v/>
      </c>
      <c r="LS45" s="87" t="str">
        <f>IF(LS44="","",VLOOKUP(LS$3,CONFIG.!$A:$M,LS$2,FALSE))</f>
        <v/>
      </c>
      <c r="LT45" s="87" t="str">
        <f>IF(LT44="","",VLOOKUP(LT$3,CONFIG.!$A:$M,LT$2,FALSE))</f>
        <v/>
      </c>
      <c r="LU45" s="87" t="str">
        <f>IF(LU44="","",VLOOKUP(LU$3,CONFIG.!$A:$M,LU$2,FALSE))</f>
        <v/>
      </c>
      <c r="LV45" s="88" t="str">
        <f>IF(LV44="","",VLOOKUP(LV$3,CONFIG.!$A:$M,LV$2,FALSE))</f>
        <v/>
      </c>
      <c r="LW45" s="86" t="str">
        <f>IF(LW44="","",VLOOKUP(LW$3,CONFIG.!$A:$M,LW$2,FALSE))</f>
        <v/>
      </c>
      <c r="LX45" s="87" t="str">
        <f>IF(LX44="","",VLOOKUP(LX$3,CONFIG.!$A:$M,LX$2,FALSE))</f>
        <v/>
      </c>
      <c r="LY45" s="87" t="str">
        <f>IF(LY44="","",VLOOKUP(LY$3,CONFIG.!$A:$M,LY$2,FALSE))</f>
        <v/>
      </c>
      <c r="LZ45" s="87" t="str">
        <f>IF(LZ44="","",VLOOKUP(LZ$3,CONFIG.!$A:$M,LZ$2,FALSE))</f>
        <v/>
      </c>
      <c r="MA45" s="87" t="str">
        <f>IF(MA44="","",VLOOKUP(MA$3,CONFIG.!$A:$M,MA$2,FALSE))</f>
        <v/>
      </c>
      <c r="MB45" s="87" t="str">
        <f>IF(MB44="","",VLOOKUP(MB$3,CONFIG.!$A:$M,MB$2,FALSE))</f>
        <v/>
      </c>
      <c r="MC45" s="87" t="str">
        <f>IF(MC44="","",VLOOKUP(MC$3,CONFIG.!$A:$M,MC$2,FALSE))</f>
        <v/>
      </c>
      <c r="MD45" s="87" t="str">
        <f>IF(MD44="","",VLOOKUP(MD$3,CONFIG.!$A:$M,MD$2,FALSE))</f>
        <v/>
      </c>
      <c r="ME45" s="87" t="str">
        <f>IF(ME44="","",VLOOKUP(ME$3,CONFIG.!$A:$M,ME$2,FALSE))</f>
        <v/>
      </c>
      <c r="MF45" s="87" t="str">
        <f>IF(MF44="","",VLOOKUP(MF$3,CONFIG.!$A:$M,MF$2,FALSE))</f>
        <v/>
      </c>
      <c r="MG45" s="87" t="str">
        <f>IF(MG44="","",VLOOKUP(MG$3,CONFIG.!$A:$M,MG$2,FALSE))</f>
        <v/>
      </c>
      <c r="MH45" s="87" t="str">
        <f>IF(MH44="","",VLOOKUP(MH$3,CONFIG.!$A:$M,MH$2,FALSE))</f>
        <v/>
      </c>
      <c r="MI45" s="87" t="str">
        <f>IF(MI44="","",VLOOKUP(MI$3,CONFIG.!$A:$M,MI$2,FALSE))</f>
        <v/>
      </c>
      <c r="MJ45" s="87" t="str">
        <f>IF(MJ44="","",VLOOKUP(MJ$3,CONFIG.!$A:$M,MJ$2,FALSE))</f>
        <v/>
      </c>
      <c r="MK45" s="87" t="str">
        <f>IF(MK44="","",VLOOKUP(MK$3,CONFIG.!$A:$M,MK$2,FALSE))</f>
        <v/>
      </c>
      <c r="ML45" s="87" t="str">
        <f>IF(ML44="","",VLOOKUP(ML$3,CONFIG.!$A:$M,ML$2,FALSE))</f>
        <v/>
      </c>
      <c r="MM45" s="87" t="str">
        <f>IF(MM44="","",VLOOKUP(MM$3,CONFIG.!$A:$M,MM$2,FALSE))</f>
        <v/>
      </c>
      <c r="MN45" s="87" t="str">
        <f>IF(MN44="","",VLOOKUP(MN$3,CONFIG.!$A:$M,MN$2,FALSE))</f>
        <v/>
      </c>
      <c r="MO45" s="87" t="str">
        <f>IF(MO44="","",VLOOKUP(MO$3,CONFIG.!$A:$M,MO$2,FALSE))</f>
        <v/>
      </c>
      <c r="MP45" s="87" t="str">
        <f>IF(MP44="","",VLOOKUP(MP$3,CONFIG.!$A:$M,MP$2,FALSE))</f>
        <v/>
      </c>
      <c r="MQ45" s="87" t="str">
        <f>IF(MQ44="","",VLOOKUP(MQ$3,CONFIG.!$A:$M,MQ$2,FALSE))</f>
        <v/>
      </c>
      <c r="MR45" s="87" t="str">
        <f>IF(MR44="","",VLOOKUP(MR$3,CONFIG.!$A:$M,MR$2,FALSE))</f>
        <v/>
      </c>
      <c r="MS45" s="87" t="str">
        <f>IF(MS44="","",VLOOKUP(MS$3,CONFIG.!$A:$M,MS$2,FALSE))</f>
        <v/>
      </c>
      <c r="MT45" s="87" t="str">
        <f>IF(MT44="","",VLOOKUP(MT$3,CONFIG.!$A:$M,MT$2,FALSE))</f>
        <v/>
      </c>
      <c r="MU45" s="87" t="str">
        <f>IF(MU44="","",VLOOKUP(MU$3,CONFIG.!$A:$M,MU$2,FALSE))</f>
        <v/>
      </c>
      <c r="MV45" s="87" t="str">
        <f>IF(MV44="","",VLOOKUP(MV$3,CONFIG.!$A:$M,MV$2,FALSE))</f>
        <v/>
      </c>
      <c r="MW45" s="87" t="str">
        <f>IF(MW44="","",VLOOKUP(MW$3,CONFIG.!$A:$M,MW$2,FALSE))</f>
        <v/>
      </c>
      <c r="MX45" s="87" t="str">
        <f>IF(MX44="","",VLOOKUP(MX$3,CONFIG.!$A:$M,MX$2,FALSE))</f>
        <v/>
      </c>
      <c r="MY45" s="87" t="str">
        <f>IF(MY44="","",VLOOKUP(MY$3,CONFIG.!$A:$M,MY$2,FALSE))</f>
        <v/>
      </c>
      <c r="MZ45" s="87" t="str">
        <f>IF(MZ44="","",VLOOKUP(MZ$3,CONFIG.!$A:$M,MZ$2,FALSE))</f>
        <v/>
      </c>
      <c r="NA45" s="87" t="str">
        <f>IF(NA44="","",VLOOKUP(NA$3,CONFIG.!$A:$M,NA$2,FALSE))</f>
        <v/>
      </c>
      <c r="NB45" s="87" t="str">
        <f>IF(NB44="","",VLOOKUP(NB$3,CONFIG.!$A:$M,NB$2,FALSE))</f>
        <v/>
      </c>
      <c r="NC45" s="87" t="str">
        <f>IF(NC44="","",VLOOKUP(NC$3,CONFIG.!$A:$M,NC$2,FALSE))</f>
        <v/>
      </c>
      <c r="ND45" s="87" t="str">
        <f>IF(ND44="","",VLOOKUP(ND$3,CONFIG.!$A:$M,ND$2,FALSE))</f>
        <v/>
      </c>
      <c r="NE45" s="88" t="str">
        <f>IF(NE44="","",VLOOKUP(NE$3,CONFIG.!$A:$M,NE$2,FALSE))</f>
        <v/>
      </c>
    </row>
    <row r="46" spans="1:370" ht="15.75" thickBot="1" x14ac:dyDescent="0.3">
      <c r="A46" s="11">
        <v>41</v>
      </c>
      <c r="B46" s="11">
        <f t="shared" ref="B46" si="125">B47</f>
        <v>21</v>
      </c>
      <c r="C46" s="11">
        <f t="shared" si="40"/>
        <v>429</v>
      </c>
      <c r="D46" s="141">
        <v>429</v>
      </c>
      <c r="E46" s="98" t="s">
        <v>76</v>
      </c>
      <c r="F46" s="98" t="s">
        <v>75</v>
      </c>
      <c r="G46" s="98" t="s">
        <v>75</v>
      </c>
      <c r="H46" s="10" t="str">
        <f t="shared" ref="H46" si="126">IF(ISERROR(HLOOKUP(H47,$T$4:$ZZ$1244,$A46+2,FALSE)=TRUE),"",HLOOKUP(H47,$T$4:$ZZ$1244,$A46+2,FALSE))</f>
        <v/>
      </c>
      <c r="I46" s="10" t="str">
        <f t="shared" ref="I46" si="127">IF(ISERROR(HLOOKUP(I47,$T$4:$ZZ$1244,$A46+2,FALSE)=TRUE),"",HLOOKUP(I47,$T$4:$ZZ$1244,$A46+2,FALSE))</f>
        <v/>
      </c>
      <c r="J46" s="10"/>
      <c r="K46" s="10" t="str">
        <f t="shared" ref="K46" si="128">IF(ISERROR(HLOOKUP(K47,$T$4:$ZZ$1244,$A46+2,FALSE)=TRUE),"",HLOOKUP(K47,$T$4:$ZZ$1244,$A46+2,FALSE))</f>
        <v/>
      </c>
      <c r="L46" s="10"/>
      <c r="M46" s="10"/>
      <c r="N46" s="10"/>
      <c r="O46" s="10"/>
      <c r="P46" s="10"/>
      <c r="Q46" s="10"/>
      <c r="R46" s="98" t="s">
        <v>68</v>
      </c>
      <c r="S46" s="98" t="s">
        <v>69</v>
      </c>
      <c r="T46" s="137" t="s">
        <v>76</v>
      </c>
      <c r="U46" s="90" t="s">
        <v>258</v>
      </c>
      <c r="V46" s="90" t="s">
        <v>258</v>
      </c>
      <c r="W46" s="90" t="s">
        <v>67</v>
      </c>
      <c r="X46" s="90" t="s">
        <v>258</v>
      </c>
      <c r="Y46" s="90"/>
      <c r="Z46" s="147"/>
      <c r="AA46" s="90" t="s">
        <v>68</v>
      </c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 t="s">
        <v>258</v>
      </c>
      <c r="AW46" s="90" t="s">
        <v>258</v>
      </c>
      <c r="AX46" s="90"/>
      <c r="AY46" s="90"/>
      <c r="AZ46" s="90"/>
      <c r="BA46" s="90"/>
      <c r="BB46" s="91"/>
      <c r="BC46" s="89" t="s">
        <v>76</v>
      </c>
      <c r="BD46" s="90"/>
      <c r="BE46" s="90" t="s">
        <v>69</v>
      </c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1"/>
      <c r="CL46" s="92"/>
      <c r="CM46" s="93"/>
      <c r="CN46" s="93"/>
      <c r="CO46" s="93" t="s">
        <v>60</v>
      </c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4"/>
      <c r="DU46" s="89" t="s">
        <v>76</v>
      </c>
      <c r="DV46" s="90" t="s">
        <v>82</v>
      </c>
      <c r="DW46" s="90"/>
      <c r="DX46" s="90"/>
      <c r="DY46" s="90"/>
      <c r="DZ46" s="90" t="s">
        <v>76</v>
      </c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1"/>
      <c r="FD46" s="92" t="s">
        <v>60</v>
      </c>
      <c r="FE46" s="93" t="s">
        <v>60</v>
      </c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4"/>
      <c r="GM46" s="92" t="s">
        <v>60</v>
      </c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4"/>
      <c r="HV46" s="92" t="s">
        <v>60</v>
      </c>
      <c r="HW46" s="93" t="s">
        <v>60</v>
      </c>
      <c r="HX46" s="93" t="s">
        <v>60</v>
      </c>
      <c r="HY46" s="93"/>
      <c r="HZ46" s="93"/>
      <c r="IA46" s="93"/>
      <c r="IB46" s="93"/>
      <c r="IC46" s="93" t="s">
        <v>60</v>
      </c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  <c r="IX46" s="93"/>
      <c r="IY46" s="93"/>
      <c r="IZ46" s="93"/>
      <c r="JA46" s="93"/>
      <c r="JB46" s="93"/>
      <c r="JC46" s="93"/>
      <c r="JD46" s="94"/>
      <c r="JE46" s="92"/>
      <c r="JF46" s="93"/>
      <c r="JG46" s="93"/>
      <c r="JH46" s="93" t="s">
        <v>60</v>
      </c>
      <c r="JI46" s="93"/>
      <c r="JJ46" s="93"/>
      <c r="JK46" s="93"/>
      <c r="JL46" s="93"/>
      <c r="JM46" s="93"/>
      <c r="JN46" s="93"/>
      <c r="JO46" s="93"/>
      <c r="JP46" s="93"/>
      <c r="JQ46" s="93"/>
      <c r="JR46" s="93"/>
      <c r="JS46" s="93"/>
      <c r="JT46" s="93"/>
      <c r="JU46" s="93"/>
      <c r="JV46" s="93"/>
      <c r="JW46" s="93"/>
      <c r="JX46" s="93"/>
      <c r="JY46" s="93"/>
      <c r="JZ46" s="93"/>
      <c r="KA46" s="93"/>
      <c r="KB46" s="93"/>
      <c r="KC46" s="93"/>
      <c r="KD46" s="93"/>
      <c r="KE46" s="93"/>
      <c r="KF46" s="93"/>
      <c r="KG46" s="93"/>
      <c r="KH46" s="93"/>
      <c r="KI46" s="93"/>
      <c r="KJ46" s="93"/>
      <c r="KK46" s="93"/>
      <c r="KL46" s="93"/>
      <c r="KM46" s="94"/>
      <c r="KN46" s="92"/>
      <c r="KO46" s="93"/>
      <c r="KP46" s="93"/>
      <c r="KQ46" s="93"/>
      <c r="KR46" s="93" t="s">
        <v>60</v>
      </c>
      <c r="KS46" s="93"/>
      <c r="KT46" s="93"/>
      <c r="KU46" s="93"/>
      <c r="KV46" s="93"/>
      <c r="KW46" s="93"/>
      <c r="KX46" s="93"/>
      <c r="KY46" s="93"/>
      <c r="KZ46" s="93"/>
      <c r="LA46" s="93"/>
      <c r="LB46" s="93"/>
      <c r="LC46" s="93"/>
      <c r="LD46" s="93"/>
      <c r="LE46" s="93"/>
      <c r="LF46" s="93"/>
      <c r="LG46" s="93"/>
      <c r="LH46" s="93"/>
      <c r="LI46" s="93"/>
      <c r="LJ46" s="93"/>
      <c r="LK46" s="93"/>
      <c r="LL46" s="93"/>
      <c r="LM46" s="93"/>
      <c r="LN46" s="93"/>
      <c r="LO46" s="93"/>
      <c r="LP46" s="93"/>
      <c r="LQ46" s="93"/>
      <c r="LR46" s="93"/>
      <c r="LS46" s="93"/>
      <c r="LT46" s="93"/>
      <c r="LU46" s="93"/>
      <c r="LV46" s="94"/>
      <c r="LW46" s="92"/>
      <c r="LX46" s="93"/>
      <c r="LY46" s="93"/>
      <c r="LZ46" s="93"/>
      <c r="MA46" s="93"/>
      <c r="MB46" s="93"/>
      <c r="MC46" s="93"/>
      <c r="MD46" s="93"/>
      <c r="ME46" s="93"/>
      <c r="MF46" s="93"/>
      <c r="MG46" s="93"/>
      <c r="MH46" s="93"/>
      <c r="MI46" s="93"/>
      <c r="MJ46" s="93"/>
      <c r="MK46" s="93"/>
      <c r="ML46" s="93"/>
      <c r="MM46" s="93"/>
      <c r="MN46" s="93"/>
      <c r="MO46" s="93"/>
      <c r="MP46" s="93"/>
      <c r="MQ46" s="93"/>
      <c r="MR46" s="93"/>
      <c r="MS46" s="93"/>
      <c r="MT46" s="93"/>
      <c r="MU46" s="93"/>
      <c r="MV46" s="93"/>
      <c r="MW46" s="93"/>
      <c r="MX46" s="93"/>
      <c r="MY46" s="93"/>
      <c r="MZ46" s="93"/>
      <c r="NA46" s="93"/>
      <c r="NB46" s="93"/>
      <c r="NC46" s="93"/>
      <c r="ND46" s="93"/>
      <c r="NE46" s="94"/>
      <c r="NF46" s="138"/>
    </row>
    <row r="47" spans="1:370" ht="15.75" hidden="1" thickBot="1" x14ac:dyDescent="0.3">
      <c r="A47" s="11">
        <v>42</v>
      </c>
      <c r="B47" s="11">
        <f t="shared" ref="B47" si="129">IF(D47="OK",1+B45,B45)</f>
        <v>21</v>
      </c>
      <c r="C47" s="11" t="str">
        <f t="shared" si="40"/>
        <v/>
      </c>
      <c r="D47" s="142" t="str">
        <f>IF(ISERROR(IF(CONCATENATE(H47,I47,J47,K47,L47,M47,N47,O47,P47,Q47)=CONCATENATE(H$5,I$5,J$5,K$5,L$5,M$5,N$5,O$5,P$5,Q$5),"OK","NON")=TRUE),"NON",IF(CONCATENATE(H47,I47,J47,K47,L47,M47,N47,O47,P47,Q47)=CONCATENATE(H$5,I$5,J$5,K$5,L$5,M$5,N$5,O$5,P$5,Q$5),"OK","NON"))</f>
        <v>OK</v>
      </c>
      <c r="E47" s="84"/>
      <c r="F47" s="84"/>
      <c r="G47" s="84"/>
      <c r="H47" s="85" t="str">
        <f t="shared" ref="H47" si="130">HLOOKUP(H$5,$T47:$AAG47,1,FALSE)</f>
        <v/>
      </c>
      <c r="I47" s="85" t="str">
        <f t="shared" si="58"/>
        <v/>
      </c>
      <c r="J47" s="85" t="str">
        <f t="shared" si="58"/>
        <v/>
      </c>
      <c r="K47" s="85" t="str">
        <f t="shared" si="58"/>
        <v/>
      </c>
      <c r="L47" s="85" t="str">
        <f t="shared" si="58"/>
        <v/>
      </c>
      <c r="M47" s="85" t="str">
        <f t="shared" si="58"/>
        <v/>
      </c>
      <c r="N47" s="85" t="str">
        <f t="shared" si="58"/>
        <v/>
      </c>
      <c r="O47" s="85" t="str">
        <f t="shared" si="58"/>
        <v/>
      </c>
      <c r="P47" s="85" t="str">
        <f t="shared" si="58"/>
        <v/>
      </c>
      <c r="Q47" s="85" t="str">
        <f t="shared" si="58"/>
        <v/>
      </c>
      <c r="R47" s="85"/>
      <c r="S47" s="84"/>
      <c r="T47" s="86" t="str">
        <f>IF(T46="","",VLOOKUP(T$3,CONFIG.!$A:$M,T$2,FALSE))</f>
        <v>Acier brut et trempé / phosphaté</v>
      </c>
      <c r="U47" s="87" t="str">
        <f>IF(U46="","",VLOOKUP(U$3,CONFIG.!$A:$M,U$2,FALSE))</f>
        <v>Acier électro zingué.</v>
      </c>
      <c r="V47" s="87" t="str">
        <f>IF(V46="","",VLOOKUP(V$3,CONFIG.!$A:$M,V$2,FALSE))</f>
        <v>Acier galvanisé à chaud.</v>
      </c>
      <c r="W47" s="87" t="str">
        <f>IF(W46="","",VLOOKUP(W$3,CONFIG.!$A:$M,W$2,FALSE))</f>
        <v>Acier laminé à froid, tôlerie fine / phosphaté</v>
      </c>
      <c r="X47" s="87" t="str">
        <f>IF(X46="","",VLOOKUP(X$3,CONFIG.!$A:$M,X$2,FALSE))</f>
        <v>Acier métallisé au zinc / aluminium.</v>
      </c>
      <c r="Y47" s="87" t="str">
        <f>IF(Y46="","",VLOOKUP(Y$3,CONFIG.!$A:$M,Y$2,FALSE))</f>
        <v/>
      </c>
      <c r="Z47" s="87" t="str">
        <f>IF(Z46="","",VLOOKUP(Z$3,CONFIG.!$A:$M,Z$2,FALSE))</f>
        <v/>
      </c>
      <c r="AA47" s="87" t="str">
        <f>IF(AA46="","",VLOOKUP(AA$3,CONFIG.!$A:$M,AA$2,FALSE))</f>
        <v>Anciens fonds de peintures sensibles aux solvants</v>
      </c>
      <c r="AB47" s="87" t="str">
        <f>IF(AB46="","",VLOOKUP(AB$3,CONFIG.!$A:$M,AB$2,FALSE))</f>
        <v/>
      </c>
      <c r="AC47" s="87" t="str">
        <f>IF(AC46="","",VLOOKUP(AC$3,CONFIG.!$A:$M,AC$2,FALSE))</f>
        <v/>
      </c>
      <c r="AD47" s="87" t="str">
        <f>IF(AD46="","",VLOOKUP(AD$3,CONFIG.!$A:$M,AD$2,FALSE))</f>
        <v/>
      </c>
      <c r="AE47" s="87" t="str">
        <f>IF(AE46="","",VLOOKUP(AE$3,CONFIG.!$A:$M,AE$2,FALSE))</f>
        <v/>
      </c>
      <c r="AF47" s="87" t="str">
        <f>IF(AF46="","",VLOOKUP(AF$3,CONFIG.!$A:$M,AF$2,FALSE))</f>
        <v/>
      </c>
      <c r="AG47" s="87" t="str">
        <f>IF(AG46="","",VLOOKUP(AG$3,CONFIG.!$A:$M,AG$2,FALSE))</f>
        <v/>
      </c>
      <c r="AH47" s="87" t="str">
        <f>IF(AH46="","",VLOOKUP(AH$3,CONFIG.!$A:$M,AH$2,FALSE))</f>
        <v/>
      </c>
      <c r="AI47" s="87" t="str">
        <f>IF(AI46="","",VLOOKUP(AI$3,CONFIG.!$A:$M,AI$2,FALSE))</f>
        <v/>
      </c>
      <c r="AJ47" s="87" t="str">
        <f>IF(AJ46="","",VLOOKUP(AJ$3,CONFIG.!$A:$M,AJ$2,FALSE))</f>
        <v/>
      </c>
      <c r="AK47" s="87" t="str">
        <f>IF(AK46="","",VLOOKUP(AK$3,CONFIG.!$A:$M,AK$2,FALSE))</f>
        <v/>
      </c>
      <c r="AL47" s="87" t="str">
        <f>IF(AL46="","",VLOOKUP(AL$3,CONFIG.!$A:$M,AL$2,FALSE))</f>
        <v/>
      </c>
      <c r="AM47" s="87" t="str">
        <f>IF(AM46="","",VLOOKUP(AM$3,CONFIG.!$A:$M,AM$2,FALSE))</f>
        <v/>
      </c>
      <c r="AN47" s="87" t="str">
        <f>IF(AN46="","",VLOOKUP(AN$3,CONFIG.!$A:$M,AN$2,FALSE))</f>
        <v/>
      </c>
      <c r="AO47" s="87" t="str">
        <f>IF(AO46="","",VLOOKUP(AO$3,CONFIG.!$A:$M,AO$2,FALSE))</f>
        <v/>
      </c>
      <c r="AP47" s="87" t="str">
        <f>IF(AP46="","",VLOOKUP(AP$3,CONFIG.!$A:$M,AP$2,FALSE))</f>
        <v/>
      </c>
      <c r="AQ47" s="87" t="str">
        <f>IF(AQ46="","",VLOOKUP(AQ$3,CONFIG.!$A:$M,AQ$2,FALSE))</f>
        <v/>
      </c>
      <c r="AR47" s="87" t="str">
        <f>IF(AR46="","",VLOOKUP(AR$3,CONFIG.!$A:$M,AR$2,FALSE))</f>
        <v/>
      </c>
      <c r="AS47" s="87" t="str">
        <f>IF(AS46="","",VLOOKUP(AS$3,CONFIG.!$A:$M,AS$2,FALSE))</f>
        <v/>
      </c>
      <c r="AT47" s="87" t="str">
        <f>IF(AT46="","",VLOOKUP(AT$3,CONFIG.!$A:$M,AT$2,FALSE))</f>
        <v/>
      </c>
      <c r="AU47" s="87" t="str">
        <f>IF(AU46="","",VLOOKUP(AU$3,CONFIG.!$A:$M,AU$2,FALSE))</f>
        <v/>
      </c>
      <c r="AV47" s="87" t="str">
        <f>IF(AV46="","",VLOOKUP(AV$3,CONFIG.!$A:$M,AV$2,FALSE))</f>
        <v>Plastiques Thermodurcissables (nature : aminoplaste / polyester / polyuréthanne / polyurée / phénolique / époxydique)</v>
      </c>
      <c r="AW47" s="87" t="str">
        <f>IF(AW46="","",VLOOKUP(AW$3,CONFIG.!$A:$M,AW$2,FALSE))</f>
        <v>Plastiques Thermoplastiques (PS / ABS / SAN / PE / PVC / PA / PMMA)</v>
      </c>
      <c r="AX47" s="87" t="str">
        <f>IF(AX46="","",VLOOKUP(AX$3,CONFIG.!$A:$M,AX$2,FALSE))</f>
        <v/>
      </c>
      <c r="AY47" s="87" t="str">
        <f>IF(AY46="","",VLOOKUP(AY$3,CONFIG.!$A:$M,AY$2,FALSE))</f>
        <v/>
      </c>
      <c r="AZ47" s="87" t="str">
        <f>IF(AZ46="","",VLOOKUP(AZ$3,CONFIG.!$A:$M,AZ$2,FALSE))</f>
        <v/>
      </c>
      <c r="BA47" s="87" t="str">
        <f>IF(BA46="","",VLOOKUP(BA$3,CONFIG.!$A:$M,BA$2,FALSE))</f>
        <v/>
      </c>
      <c r="BB47" s="88" t="str">
        <f>IF(BB46="","",VLOOKUP(BB$3,CONFIG.!$A:$M,BB$2,FALSE))</f>
        <v/>
      </c>
      <c r="BC47" s="86" t="str">
        <f>IF(BC46="","",VLOOKUP(BC$3,CONFIG.!$A:$M,BC$2,FALSE))</f>
        <v>EXTERIEUR</v>
      </c>
      <c r="BD47" s="87" t="str">
        <f>IF(BD46="","",VLOOKUP(BD$3,CONFIG.!$A:$M,BD$2,FALSE))</f>
        <v/>
      </c>
      <c r="BE47" s="87" t="str">
        <f>IF(BE46="","",VLOOKUP(BE$3,CONFIG.!$A:$M,BE$2,FALSE))</f>
        <v>INTERIEUR</v>
      </c>
      <c r="BF47" s="87" t="str">
        <f>IF(BF46="","",VLOOKUP(BF$3,CONFIG.!$A:$M,BF$2,FALSE))</f>
        <v/>
      </c>
      <c r="BG47" s="87" t="str">
        <f>IF(BG46="","",VLOOKUP(BG$3,CONFIG.!$A:$M,BG$2,FALSE))</f>
        <v/>
      </c>
      <c r="BH47" s="87" t="str">
        <f>IF(BH46="","",VLOOKUP(BH$3,CONFIG.!$A:$M,BH$2,FALSE))</f>
        <v/>
      </c>
      <c r="BI47" s="87" t="str">
        <f>IF(BI46="","",VLOOKUP(BI$3,CONFIG.!$A:$M,BI$2,FALSE))</f>
        <v/>
      </c>
      <c r="BJ47" s="87" t="str">
        <f>IF(BJ46="","",VLOOKUP(BJ$3,CONFIG.!$A:$M,BJ$2,FALSE))</f>
        <v/>
      </c>
      <c r="BK47" s="87" t="str">
        <f>IF(BK46="","",VLOOKUP(BK$3,CONFIG.!$A:$M,BK$2,FALSE))</f>
        <v/>
      </c>
      <c r="BL47" s="87" t="str">
        <f>IF(BL46="","",VLOOKUP(BL$3,CONFIG.!$A:$M,BL$2,FALSE))</f>
        <v/>
      </c>
      <c r="BM47" s="87" t="str">
        <f>IF(BM46="","",VLOOKUP(BM$3,CONFIG.!$A:$M,BM$2,FALSE))</f>
        <v/>
      </c>
      <c r="BN47" s="87" t="str">
        <f>IF(BN46="","",VLOOKUP(BN$3,CONFIG.!$A:$M,BN$2,FALSE))</f>
        <v/>
      </c>
      <c r="BO47" s="87" t="str">
        <f>IF(BO46="","",VLOOKUP(BO$3,CONFIG.!$A:$M,BO$2,FALSE))</f>
        <v/>
      </c>
      <c r="BP47" s="87" t="str">
        <f>IF(BP46="","",VLOOKUP(BP$3,CONFIG.!$A:$M,BP$2,FALSE))</f>
        <v/>
      </c>
      <c r="BQ47" s="87" t="str">
        <f>IF(BQ46="","",VLOOKUP(BQ$3,CONFIG.!$A:$M,BQ$2,FALSE))</f>
        <v/>
      </c>
      <c r="BR47" s="87" t="str">
        <f>IF(BR46="","",VLOOKUP(BR$3,CONFIG.!$A:$M,BR$2,FALSE))</f>
        <v/>
      </c>
      <c r="BS47" s="87" t="str">
        <f>IF(BS46="","",VLOOKUP(BS$3,CONFIG.!$A:$M,BS$2,FALSE))</f>
        <v/>
      </c>
      <c r="BT47" s="87" t="str">
        <f>IF(BT46="","",VLOOKUP(BT$3,CONFIG.!$A:$M,BT$2,FALSE))</f>
        <v/>
      </c>
      <c r="BU47" s="87" t="str">
        <f>IF(BU46="","",VLOOKUP(BU$3,CONFIG.!$A:$M,BU$2,FALSE))</f>
        <v/>
      </c>
      <c r="BV47" s="87" t="str">
        <f>IF(BV46="","",VLOOKUP(BV$3,CONFIG.!$A:$M,BV$2,FALSE))</f>
        <v/>
      </c>
      <c r="BW47" s="87" t="str">
        <f>IF(BW46="","",VLOOKUP(BW$3,CONFIG.!$A:$M,BW$2,FALSE))</f>
        <v/>
      </c>
      <c r="BX47" s="87" t="str">
        <f>IF(BX46="","",VLOOKUP(BX$3,CONFIG.!$A:$M,BX$2,FALSE))</f>
        <v/>
      </c>
      <c r="BY47" s="87" t="str">
        <f>IF(BY46="","",VLOOKUP(BY$3,CONFIG.!$A:$M,BY$2,FALSE))</f>
        <v/>
      </c>
      <c r="BZ47" s="87" t="str">
        <f>IF(BZ46="","",VLOOKUP(BZ$3,CONFIG.!$A:$M,BZ$2,FALSE))</f>
        <v/>
      </c>
      <c r="CA47" s="87" t="str">
        <f>IF(CA46="","",VLOOKUP(CA$3,CONFIG.!$A:$M,CA$2,FALSE))</f>
        <v/>
      </c>
      <c r="CB47" s="87" t="str">
        <f>IF(CB46="","",VLOOKUP(CB$3,CONFIG.!$A:$M,CB$2,FALSE))</f>
        <v/>
      </c>
      <c r="CC47" s="87" t="str">
        <f>IF(CC46="","",VLOOKUP(CC$3,CONFIG.!$A:$M,CC$2,FALSE))</f>
        <v/>
      </c>
      <c r="CD47" s="87" t="str">
        <f>IF(CD46="","",VLOOKUP(CD$3,CONFIG.!$A:$M,CD$2,FALSE))</f>
        <v/>
      </c>
      <c r="CE47" s="87" t="str">
        <f>IF(CE46="","",VLOOKUP(CE$3,CONFIG.!$A:$M,CE$2,FALSE))</f>
        <v/>
      </c>
      <c r="CF47" s="87" t="str">
        <f>IF(CF46="","",VLOOKUP(CF$3,CONFIG.!$A:$M,CF$2,FALSE))</f>
        <v/>
      </c>
      <c r="CG47" s="87" t="str">
        <f>IF(CG46="","",VLOOKUP(CG$3,CONFIG.!$A:$M,CG$2,FALSE))</f>
        <v/>
      </c>
      <c r="CH47" s="87" t="str">
        <f>IF(CH46="","",VLOOKUP(CH$3,CONFIG.!$A:$M,CH$2,FALSE))</f>
        <v/>
      </c>
      <c r="CI47" s="87" t="str">
        <f>IF(CI46="","",VLOOKUP(CI$3,CONFIG.!$A:$M,CI$2,FALSE))</f>
        <v/>
      </c>
      <c r="CJ47" s="87" t="str">
        <f>IF(CJ46="","",VLOOKUP(CJ$3,CONFIG.!$A:$M,CJ$2,FALSE))</f>
        <v/>
      </c>
      <c r="CK47" s="88" t="str">
        <f>IF(CK46="","",VLOOKUP(CK$3,CONFIG.!$A:$M,CK$2,FALSE))</f>
        <v/>
      </c>
      <c r="CL47" s="86" t="str">
        <f>IF(CL46="","",VLOOKUP(CL$3,CONFIG.!$A:$M,CL$2,FALSE))</f>
        <v/>
      </c>
      <c r="CM47" s="87" t="str">
        <f>IF(CM46="","",VLOOKUP(CM$3,CONFIG.!$A:$M,CM$2,FALSE))</f>
        <v/>
      </c>
      <c r="CN47" s="87" t="str">
        <f>IF(CN46="","",VLOOKUP(CN$3,CONFIG.!$A:$M,CN$2,FALSE))</f>
        <v/>
      </c>
      <c r="CO47" s="87" t="str">
        <f>IF(CO46="","",VLOOKUP(CO$3,CONFIG.!$A:$M,CO$2,FALSE))</f>
        <v>HYDRO</v>
      </c>
      <c r="CP47" s="87" t="str">
        <f>IF(CP46="","",VLOOKUP(CP$3,CONFIG.!$A:$M,CP$2,FALSE))</f>
        <v/>
      </c>
      <c r="CQ47" s="87" t="str">
        <f>IF(CQ46="","",VLOOKUP(CQ$3,CONFIG.!$A:$M,CQ$2,FALSE))</f>
        <v/>
      </c>
      <c r="CR47" s="87" t="str">
        <f>IF(CR46="","",VLOOKUP(CR$3,CONFIG.!$A:$M,CR$2,FALSE))</f>
        <v/>
      </c>
      <c r="CS47" s="87" t="str">
        <f>IF(CS46="","",VLOOKUP(CS$3,CONFIG.!$A:$M,CS$2,FALSE))</f>
        <v/>
      </c>
      <c r="CT47" s="87" t="str">
        <f>IF(CT46="","",VLOOKUP(CT$3,CONFIG.!$A:$M,CT$2,FALSE))</f>
        <v/>
      </c>
      <c r="CU47" s="87" t="str">
        <f>IF(CU46="","",VLOOKUP(CU$3,CONFIG.!$A:$M,CU$2,FALSE))</f>
        <v/>
      </c>
      <c r="CV47" s="87" t="str">
        <f>IF(CV46="","",VLOOKUP(CV$3,CONFIG.!$A:$M,CV$2,FALSE))</f>
        <v/>
      </c>
      <c r="CW47" s="87" t="str">
        <f>IF(CW46="","",VLOOKUP(CW$3,CONFIG.!$A:$M,CW$2,FALSE))</f>
        <v/>
      </c>
      <c r="CX47" s="87" t="str">
        <f>IF(CX46="","",VLOOKUP(CX$3,CONFIG.!$A:$M,CX$2,FALSE))</f>
        <v/>
      </c>
      <c r="CY47" s="87" t="str">
        <f>IF(CY46="","",VLOOKUP(CY$3,CONFIG.!$A:$M,CY$2,FALSE))</f>
        <v/>
      </c>
      <c r="CZ47" s="87" t="str">
        <f>IF(CZ46="","",VLOOKUP(CZ$3,CONFIG.!$A:$M,CZ$2,FALSE))</f>
        <v/>
      </c>
      <c r="DA47" s="87" t="str">
        <f>IF(DA46="","",VLOOKUP(DA$3,CONFIG.!$A:$M,DA$2,FALSE))</f>
        <v/>
      </c>
      <c r="DB47" s="87" t="str">
        <f>IF(DB46="","",VLOOKUP(DB$3,CONFIG.!$A:$M,DB$2,FALSE))</f>
        <v/>
      </c>
      <c r="DC47" s="87" t="str">
        <f>IF(DC46="","",VLOOKUP(DC$3,CONFIG.!$A:$M,DC$2,FALSE))</f>
        <v/>
      </c>
      <c r="DD47" s="87" t="str">
        <f>IF(DD46="","",VLOOKUP(DD$3,CONFIG.!$A:$M,DD$2,FALSE))</f>
        <v/>
      </c>
      <c r="DE47" s="87" t="str">
        <f>IF(DE46="","",VLOOKUP(DE$3,CONFIG.!$A:$M,DE$2,FALSE))</f>
        <v/>
      </c>
      <c r="DF47" s="87" t="str">
        <f>IF(DF46="","",VLOOKUP(DF$3,CONFIG.!$A:$M,DF$2,FALSE))</f>
        <v/>
      </c>
      <c r="DG47" s="87" t="str">
        <f>IF(DG46="","",VLOOKUP(DG$3,CONFIG.!$A:$M,DG$2,FALSE))</f>
        <v/>
      </c>
      <c r="DH47" s="87" t="str">
        <f>IF(DH46="","",VLOOKUP(DH$3,CONFIG.!$A:$M,DH$2,FALSE))</f>
        <v/>
      </c>
      <c r="DI47" s="87" t="str">
        <f>IF(DI46="","",VLOOKUP(DI$3,CONFIG.!$A:$M,DI$2,FALSE))</f>
        <v/>
      </c>
      <c r="DJ47" s="87" t="str">
        <f>IF(DJ46="","",VLOOKUP(DJ$3,CONFIG.!$A:$M,DJ$2,FALSE))</f>
        <v/>
      </c>
      <c r="DK47" s="87" t="str">
        <f>IF(DK46="","",VLOOKUP(DK$3,CONFIG.!$A:$M,DK$2,FALSE))</f>
        <v/>
      </c>
      <c r="DL47" s="87" t="str">
        <f>IF(DL46="","",VLOOKUP(DL$3,CONFIG.!$A:$M,DL$2,FALSE))</f>
        <v/>
      </c>
      <c r="DM47" s="87" t="str">
        <f>IF(DM46="","",VLOOKUP(DM$3,CONFIG.!$A:$M,DM$2,FALSE))</f>
        <v/>
      </c>
      <c r="DN47" s="87" t="str">
        <f>IF(DN46="","",VLOOKUP(DN$3,CONFIG.!$A:$M,DN$2,FALSE))</f>
        <v/>
      </c>
      <c r="DO47" s="87" t="str">
        <f>IF(DO46="","",VLOOKUP(DO$3,CONFIG.!$A:$M,DO$2,FALSE))</f>
        <v/>
      </c>
      <c r="DP47" s="87" t="str">
        <f>IF(DP46="","",VLOOKUP(DP$3,CONFIG.!$A:$M,DP$2,FALSE))</f>
        <v/>
      </c>
      <c r="DQ47" s="87" t="str">
        <f>IF(DQ46="","",VLOOKUP(DQ$3,CONFIG.!$A:$M,DQ$2,FALSE))</f>
        <v/>
      </c>
      <c r="DR47" s="87" t="str">
        <f>IF(DR46="","",VLOOKUP(DR$3,CONFIG.!$A:$M,DR$2,FALSE))</f>
        <v/>
      </c>
      <c r="DS47" s="87" t="str">
        <f>IF(DS46="","",VLOOKUP(DS$3,CONFIG.!$A:$M,DS$2,FALSE))</f>
        <v/>
      </c>
      <c r="DT47" s="88" t="str">
        <f>IF(DT46="","",VLOOKUP(DT$3,CONFIG.!$A:$M,DT$2,FALSE))</f>
        <v/>
      </c>
      <c r="DU47" s="86" t="str">
        <f>IF(DU46="","",VLOOKUP(DU$3,CONFIG.!$A:$M,DU$2,FALSE))</f>
        <v>ABRASION</v>
      </c>
      <c r="DV47" s="87" t="str">
        <f>IF(DV46="","",VLOOKUP(DV$3,CONFIG.!$A:$M,DV$2,FALSE))</f>
        <v>CHIMIQUE</v>
      </c>
      <c r="DW47" s="87" t="str">
        <f>IF(DW46="","",VLOOKUP(DW$3,CONFIG.!$A:$M,DW$2,FALSE))</f>
        <v/>
      </c>
      <c r="DX47" s="87" t="str">
        <f>IF(DX46="","",VLOOKUP(DX$3,CONFIG.!$A:$M,DX$2,FALSE))</f>
        <v/>
      </c>
      <c r="DY47" s="87" t="str">
        <f>IF(DY46="","",VLOOKUP(DY$3,CONFIG.!$A:$M,DY$2,FALSE))</f>
        <v/>
      </c>
      <c r="DZ47" s="87" t="str">
        <f>IF(DZ46="","",VLOOKUP(DZ$3,CONFIG.!$A:$M,DZ$2,FALSE))</f>
        <v>ULTRA VIOLET</v>
      </c>
      <c r="EA47" s="87" t="str">
        <f>IF(EA46="","",VLOOKUP(EA$3,CONFIG.!$A:$M,EA$2,FALSE))</f>
        <v/>
      </c>
      <c r="EB47" s="87" t="str">
        <f>IF(EB46="","",VLOOKUP(EB$3,CONFIG.!$A:$M,EB$2,FALSE))</f>
        <v/>
      </c>
      <c r="EC47" s="87" t="str">
        <f>IF(EC46="","",VLOOKUP(EC$3,CONFIG.!$A:$M,EC$2,FALSE))</f>
        <v/>
      </c>
      <c r="ED47" s="87" t="str">
        <f>IF(ED46="","",VLOOKUP(ED$3,CONFIG.!$A:$M,ED$2,FALSE))</f>
        <v/>
      </c>
      <c r="EE47" s="87" t="str">
        <f>IF(EE46="","",VLOOKUP(EE$3,CONFIG.!$A:$M,EE$2,FALSE))</f>
        <v/>
      </c>
      <c r="EF47" s="87" t="str">
        <f>IF(EF46="","",VLOOKUP(EF$3,CONFIG.!$A:$M,EF$2,FALSE))</f>
        <v/>
      </c>
      <c r="EG47" s="87" t="str">
        <f>IF(EG46="","",VLOOKUP(EG$3,CONFIG.!$A:$M,EG$2,FALSE))</f>
        <v/>
      </c>
      <c r="EH47" s="87" t="str">
        <f>IF(EH46="","",VLOOKUP(EH$3,CONFIG.!$A:$M,EH$2,FALSE))</f>
        <v/>
      </c>
      <c r="EI47" s="87" t="str">
        <f>IF(EI46="","",VLOOKUP(EI$3,CONFIG.!$A:$M,EI$2,FALSE))</f>
        <v/>
      </c>
      <c r="EJ47" s="87" t="str">
        <f>IF(EJ46="","",VLOOKUP(EJ$3,CONFIG.!$A:$M,EJ$2,FALSE))</f>
        <v/>
      </c>
      <c r="EK47" s="87" t="str">
        <f>IF(EK46="","",VLOOKUP(EK$3,CONFIG.!$A:$M,EK$2,FALSE))</f>
        <v/>
      </c>
      <c r="EL47" s="87" t="str">
        <f>IF(EL46="","",VLOOKUP(EL$3,CONFIG.!$A:$M,EL$2,FALSE))</f>
        <v/>
      </c>
      <c r="EM47" s="87" t="str">
        <f>IF(EM46="","",VLOOKUP(EM$3,CONFIG.!$A:$M,EM$2,FALSE))</f>
        <v/>
      </c>
      <c r="EN47" s="87" t="str">
        <f>IF(EN46="","",VLOOKUP(EN$3,CONFIG.!$A:$M,EN$2,FALSE))</f>
        <v/>
      </c>
      <c r="EO47" s="87" t="str">
        <f>IF(EO46="","",VLOOKUP(EO$3,CONFIG.!$A:$M,EO$2,FALSE))</f>
        <v/>
      </c>
      <c r="EP47" s="87" t="str">
        <f>IF(EP46="","",VLOOKUP(EP$3,CONFIG.!$A:$M,EP$2,FALSE))</f>
        <v/>
      </c>
      <c r="EQ47" s="87" t="str">
        <f>IF(EQ46="","",VLOOKUP(EQ$3,CONFIG.!$A:$M,EQ$2,FALSE))</f>
        <v/>
      </c>
      <c r="ER47" s="87" t="str">
        <f>IF(ER46="","",VLOOKUP(ER$3,CONFIG.!$A:$M,ER$2,FALSE))</f>
        <v/>
      </c>
      <c r="ES47" s="87" t="str">
        <f>IF(ES46="","",VLOOKUP(ES$3,CONFIG.!$A:$M,ES$2,FALSE))</f>
        <v/>
      </c>
      <c r="ET47" s="87" t="str">
        <f>IF(ET46="","",VLOOKUP(ET$3,CONFIG.!$A:$M,ET$2,FALSE))</f>
        <v/>
      </c>
      <c r="EU47" s="87" t="str">
        <f>IF(EU46="","",VLOOKUP(EU$3,CONFIG.!$A:$M,EU$2,FALSE))</f>
        <v/>
      </c>
      <c r="EV47" s="87" t="str">
        <f>IF(EV46="","",VLOOKUP(EV$3,CONFIG.!$A:$M,EV$2,FALSE))</f>
        <v/>
      </c>
      <c r="EW47" s="87" t="str">
        <f>IF(EW46="","",VLOOKUP(EW$3,CONFIG.!$A:$M,EW$2,FALSE))</f>
        <v/>
      </c>
      <c r="EX47" s="87" t="str">
        <f>IF(EX46="","",VLOOKUP(EX$3,CONFIG.!$A:$M,EX$2,FALSE))</f>
        <v/>
      </c>
      <c r="EY47" s="87" t="str">
        <f>IF(EY46="","",VLOOKUP(EY$3,CONFIG.!$A:$M,EY$2,FALSE))</f>
        <v/>
      </c>
      <c r="EZ47" s="87" t="str">
        <f>IF(EZ46="","",VLOOKUP(EZ$3,CONFIG.!$A:$M,EZ$2,FALSE))</f>
        <v/>
      </c>
      <c r="FA47" s="87" t="str">
        <f>IF(FA46="","",VLOOKUP(FA$3,CONFIG.!$A:$M,FA$2,FALSE))</f>
        <v/>
      </c>
      <c r="FB47" s="87" t="str">
        <f>IF(FB46="","",VLOOKUP(FB$3,CONFIG.!$A:$M,FB$2,FALSE))</f>
        <v/>
      </c>
      <c r="FC47" s="88" t="str">
        <f>IF(FC46="","",VLOOKUP(FC$3,CONFIG.!$A:$M,FC$2,FALSE))</f>
        <v/>
      </c>
      <c r="FD47" s="86" t="str">
        <f>IF(FD46="","",VLOOKUP(FD$3,CONFIG.!$A:$M,FD$2,FALSE))</f>
        <v>Brosse, rouleau</v>
      </c>
      <c r="FE47" s="87" t="str">
        <f>IF(FE46="","",VLOOKUP(FE$3,CONFIG.!$A:$M,FE$2,FALSE))</f>
        <v>Pulvérisation</v>
      </c>
      <c r="FF47" s="87" t="str">
        <f>IF(FF46="","",VLOOKUP(FF$3,CONFIG.!$A:$M,FF$2,FALSE))</f>
        <v/>
      </c>
      <c r="FG47" s="87" t="str">
        <f>IF(FG46="","",VLOOKUP(FG$3,CONFIG.!$A:$M,FG$2,FALSE))</f>
        <v/>
      </c>
      <c r="FH47" s="87" t="str">
        <f>IF(FH46="","",VLOOKUP(FH$3,CONFIG.!$A:$M,FH$2,FALSE))</f>
        <v/>
      </c>
      <c r="FI47" s="87" t="str">
        <f>IF(FI46="","",VLOOKUP(FI$3,CONFIG.!$A:$M,FI$2,FALSE))</f>
        <v/>
      </c>
      <c r="FJ47" s="87" t="str">
        <f>IF(FJ46="","",VLOOKUP(FJ$3,CONFIG.!$A:$M,FJ$2,FALSE))</f>
        <v/>
      </c>
      <c r="FK47" s="87" t="str">
        <f>IF(FK46="","",VLOOKUP(FK$3,CONFIG.!$A:$M,FK$2,FALSE))</f>
        <v/>
      </c>
      <c r="FL47" s="87" t="str">
        <f>IF(FL46="","",VLOOKUP(FL$3,CONFIG.!$A:$M,FL$2,FALSE))</f>
        <v/>
      </c>
      <c r="FM47" s="87" t="str">
        <f>IF(FM46="","",VLOOKUP(FM$3,CONFIG.!$A:$M,FM$2,FALSE))</f>
        <v/>
      </c>
      <c r="FN47" s="87" t="str">
        <f>IF(FN46="","",VLOOKUP(FN$3,CONFIG.!$A:$M,FN$2,FALSE))</f>
        <v/>
      </c>
      <c r="FO47" s="87" t="str">
        <f>IF(FO46="","",VLOOKUP(FO$3,CONFIG.!$A:$M,FO$2,FALSE))</f>
        <v/>
      </c>
      <c r="FP47" s="87" t="str">
        <f>IF(FP46="","",VLOOKUP(FP$3,CONFIG.!$A:$M,FP$2,FALSE))</f>
        <v/>
      </c>
      <c r="FQ47" s="87" t="str">
        <f>IF(FQ46="","",VLOOKUP(FQ$3,CONFIG.!$A:$M,FQ$2,FALSE))</f>
        <v/>
      </c>
      <c r="FR47" s="87" t="str">
        <f>IF(FR46="","",VLOOKUP(FR$3,CONFIG.!$A:$M,FR$2,FALSE))</f>
        <v/>
      </c>
      <c r="FS47" s="87" t="str">
        <f>IF(FS46="","",VLOOKUP(FS$3,CONFIG.!$A:$M,FS$2,FALSE))</f>
        <v/>
      </c>
      <c r="FT47" s="87" t="str">
        <f>IF(FT46="","",VLOOKUP(FT$3,CONFIG.!$A:$M,FT$2,FALSE))</f>
        <v/>
      </c>
      <c r="FU47" s="87" t="str">
        <f>IF(FU46="","",VLOOKUP(FU$3,CONFIG.!$A:$M,FU$2,FALSE))</f>
        <v/>
      </c>
      <c r="FV47" s="87" t="str">
        <f>IF(FV46="","",VLOOKUP(FV$3,CONFIG.!$A:$M,FV$2,FALSE))</f>
        <v/>
      </c>
      <c r="FW47" s="87" t="str">
        <f>IF(FW46="","",VLOOKUP(FW$3,CONFIG.!$A:$M,FW$2,FALSE))</f>
        <v/>
      </c>
      <c r="FX47" s="87" t="str">
        <f>IF(FX46="","",VLOOKUP(FX$3,CONFIG.!$A:$M,FX$2,FALSE))</f>
        <v/>
      </c>
      <c r="FY47" s="87" t="str">
        <f>IF(FY46="","",VLOOKUP(FY$3,CONFIG.!$A:$M,FY$2,FALSE))</f>
        <v/>
      </c>
      <c r="FZ47" s="87" t="str">
        <f>IF(FZ46="","",VLOOKUP(FZ$3,CONFIG.!$A:$M,FZ$2,FALSE))</f>
        <v/>
      </c>
      <c r="GA47" s="87" t="str">
        <f>IF(GA46="","",VLOOKUP(GA$3,CONFIG.!$A:$M,GA$2,FALSE))</f>
        <v/>
      </c>
      <c r="GB47" s="87" t="str">
        <f>IF(GB46="","",VLOOKUP(GB$3,CONFIG.!$A:$M,GB$2,FALSE))</f>
        <v/>
      </c>
      <c r="GC47" s="87" t="str">
        <f>IF(GC46="","",VLOOKUP(GC$3,CONFIG.!$A:$M,GC$2,FALSE))</f>
        <v/>
      </c>
      <c r="GD47" s="87" t="str">
        <f>IF(GD46="","",VLOOKUP(GD$3,CONFIG.!$A:$M,GD$2,FALSE))</f>
        <v/>
      </c>
      <c r="GE47" s="87" t="str">
        <f>IF(GE46="","",VLOOKUP(GE$3,CONFIG.!$A:$M,GE$2,FALSE))</f>
        <v/>
      </c>
      <c r="GF47" s="87" t="str">
        <f>IF(GF46="","",VLOOKUP(GF$3,CONFIG.!$A:$M,GF$2,FALSE))</f>
        <v/>
      </c>
      <c r="GG47" s="87" t="str">
        <f>IF(GG46="","",VLOOKUP(GG$3,CONFIG.!$A:$M,GG$2,FALSE))</f>
        <v/>
      </c>
      <c r="GH47" s="87" t="str">
        <f>IF(GH46="","",VLOOKUP(GH$3,CONFIG.!$A:$M,GH$2,FALSE))</f>
        <v/>
      </c>
      <c r="GI47" s="87" t="str">
        <f>IF(GI46="","",VLOOKUP(GI$3,CONFIG.!$A:$M,GI$2,FALSE))</f>
        <v/>
      </c>
      <c r="GJ47" s="87" t="str">
        <f>IF(GJ46="","",VLOOKUP(GJ$3,CONFIG.!$A:$M,GJ$2,FALSE))</f>
        <v/>
      </c>
      <c r="GK47" s="87" t="str">
        <f>IF(GK46="","",VLOOKUP(GK$3,CONFIG.!$A:$M,GK$2,FALSE))</f>
        <v/>
      </c>
      <c r="GL47" s="88" t="str">
        <f>IF(GL46="","",VLOOKUP(GL$3,CONFIG.!$A:$M,GL$2,FALSE))</f>
        <v/>
      </c>
      <c r="GM47" s="86" t="str">
        <f>IF(GM46="","",VLOOKUP(GM$3,CONFIG.!$A:$M,GM$2,FALSE))</f>
        <v>Brillant</v>
      </c>
      <c r="GN47" s="87" t="str">
        <f>IF(GN46="","",VLOOKUP(GN$3,CONFIG.!$A:$M,GN$2,FALSE))</f>
        <v/>
      </c>
      <c r="GO47" s="87" t="str">
        <f>IF(GO46="","",VLOOKUP(GO$3,CONFIG.!$A:$M,GO$2,FALSE))</f>
        <v/>
      </c>
      <c r="GP47" s="87" t="str">
        <f>IF(GP46="","",VLOOKUP(GP$3,CONFIG.!$A:$M,GP$2,FALSE))</f>
        <v/>
      </c>
      <c r="GQ47" s="87" t="str">
        <f>IF(GQ46="","",VLOOKUP(GQ$3,CONFIG.!$A:$M,GQ$2,FALSE))</f>
        <v/>
      </c>
      <c r="GR47" s="87" t="str">
        <f>IF(GR46="","",VLOOKUP(GR$3,CONFIG.!$A:$M,GR$2,FALSE))</f>
        <v/>
      </c>
      <c r="GS47" s="87" t="str">
        <f>IF(GS46="","",VLOOKUP(GS$3,CONFIG.!$A:$M,GS$2,FALSE))</f>
        <v/>
      </c>
      <c r="GT47" s="87" t="str">
        <f>IF(GT46="","",VLOOKUP(GT$3,CONFIG.!$A:$M,GT$2,FALSE))</f>
        <v/>
      </c>
      <c r="GU47" s="87" t="str">
        <f>IF(GU46="","",VLOOKUP(GU$3,CONFIG.!$A:$M,GU$2,FALSE))</f>
        <v/>
      </c>
      <c r="GV47" s="87" t="str">
        <f>IF(GV46="","",VLOOKUP(GV$3,CONFIG.!$A:$M,GV$2,FALSE))</f>
        <v/>
      </c>
      <c r="GW47" s="87" t="str">
        <f>IF(GW46="","",VLOOKUP(GW$3,CONFIG.!$A:$M,GW$2,FALSE))</f>
        <v/>
      </c>
      <c r="GX47" s="87" t="str">
        <f>IF(GX46="","",VLOOKUP(GX$3,CONFIG.!$A:$M,GX$2,FALSE))</f>
        <v/>
      </c>
      <c r="GY47" s="87" t="str">
        <f>IF(GY46="","",VLOOKUP(GY$3,CONFIG.!$A:$M,GY$2,FALSE))</f>
        <v/>
      </c>
      <c r="GZ47" s="87" t="str">
        <f>IF(GZ46="","",VLOOKUP(GZ$3,CONFIG.!$A:$M,GZ$2,FALSE))</f>
        <v/>
      </c>
      <c r="HA47" s="87" t="str">
        <f>IF(HA46="","",VLOOKUP(HA$3,CONFIG.!$A:$M,HA$2,FALSE))</f>
        <v/>
      </c>
      <c r="HB47" s="87" t="str">
        <f>IF(HB46="","",VLOOKUP(HB$3,CONFIG.!$A:$M,HB$2,FALSE))</f>
        <v/>
      </c>
      <c r="HC47" s="87" t="str">
        <f>IF(HC46="","",VLOOKUP(HC$3,CONFIG.!$A:$M,HC$2,FALSE))</f>
        <v/>
      </c>
      <c r="HD47" s="87" t="str">
        <f>IF(HD46="","",VLOOKUP(HD$3,CONFIG.!$A:$M,HD$2,FALSE))</f>
        <v/>
      </c>
      <c r="HE47" s="87" t="str">
        <f>IF(HE46="","",VLOOKUP(HE$3,CONFIG.!$A:$M,HE$2,FALSE))</f>
        <v/>
      </c>
      <c r="HF47" s="87" t="str">
        <f>IF(HF46="","",VLOOKUP(HF$3,CONFIG.!$A:$M,HF$2,FALSE))</f>
        <v/>
      </c>
      <c r="HG47" s="87" t="str">
        <f>IF(HG46="","",VLOOKUP(HG$3,CONFIG.!$A:$M,HG$2,FALSE))</f>
        <v/>
      </c>
      <c r="HH47" s="87" t="str">
        <f>IF(HH46="","",VLOOKUP(HH$3,CONFIG.!$A:$M,HH$2,FALSE))</f>
        <v/>
      </c>
      <c r="HI47" s="87" t="str">
        <f>IF(HI46="","",VLOOKUP(HI$3,CONFIG.!$A:$M,HI$2,FALSE))</f>
        <v/>
      </c>
      <c r="HJ47" s="87" t="str">
        <f>IF(HJ46="","",VLOOKUP(HJ$3,CONFIG.!$A:$M,HJ$2,FALSE))</f>
        <v/>
      </c>
      <c r="HK47" s="87" t="str">
        <f>IF(HK46="","",VLOOKUP(HK$3,CONFIG.!$A:$M,HK$2,FALSE))</f>
        <v/>
      </c>
      <c r="HL47" s="87" t="str">
        <f>IF(HL46="","",VLOOKUP(HL$3,CONFIG.!$A:$M,HL$2,FALSE))</f>
        <v/>
      </c>
      <c r="HM47" s="87" t="str">
        <f>IF(HM46="","",VLOOKUP(HM$3,CONFIG.!$A:$M,HM$2,FALSE))</f>
        <v/>
      </c>
      <c r="HN47" s="87" t="str">
        <f>IF(HN46="","",VLOOKUP(HN$3,CONFIG.!$A:$M,HN$2,FALSE))</f>
        <v/>
      </c>
      <c r="HO47" s="87" t="str">
        <f>IF(HO46="","",VLOOKUP(HO$3,CONFIG.!$A:$M,HO$2,FALSE))</f>
        <v/>
      </c>
      <c r="HP47" s="87" t="str">
        <f>IF(HP46="","",VLOOKUP(HP$3,CONFIG.!$A:$M,HP$2,FALSE))</f>
        <v/>
      </c>
      <c r="HQ47" s="87" t="str">
        <f>IF(HQ46="","",VLOOKUP(HQ$3,CONFIG.!$A:$M,HQ$2,FALSE))</f>
        <v/>
      </c>
      <c r="HR47" s="87" t="str">
        <f>IF(HR46="","",VLOOKUP(HR$3,CONFIG.!$A:$M,HR$2,FALSE))</f>
        <v/>
      </c>
      <c r="HS47" s="87" t="str">
        <f>IF(HS46="","",VLOOKUP(HS$3,CONFIG.!$A:$M,HS$2,FALSE))</f>
        <v/>
      </c>
      <c r="HT47" s="87" t="str">
        <f>IF(HT46="","",VLOOKUP(HT$3,CONFIG.!$A:$M,HT$2,FALSE))</f>
        <v/>
      </c>
      <c r="HU47" s="88" t="str">
        <f>IF(HU46="","",VLOOKUP(HU$3,CONFIG.!$A:$M,HU$2,FALSE))</f>
        <v/>
      </c>
      <c r="HV47" s="86" t="str">
        <f>IF(HV46="","",VLOOKUP(HV$3,CONFIG.!$A:$M,HV$2,FALSE))</f>
        <v>Couleurs / Teintes</v>
      </c>
      <c r="HW47" s="87" t="str">
        <f>IF(HW46="","",VLOOKUP(HW$3,CONFIG.!$A:$M,HW$2,FALSE))</f>
        <v>Fluo / Photoluminescent</v>
      </c>
      <c r="HX47" s="87" t="str">
        <f>IF(HX46="","",VLOOKUP(HX$3,CONFIG.!$A:$M,HX$2,FALSE))</f>
        <v>Monocouche teinté</v>
      </c>
      <c r="HY47" s="87" t="str">
        <f>IF(HY46="","",VLOOKUP(HY$3,CONFIG.!$A:$M,HY$2,FALSE))</f>
        <v/>
      </c>
      <c r="HZ47" s="87" t="str">
        <f>IF(HZ46="","",VLOOKUP(HZ$3,CONFIG.!$A:$M,HZ$2,FALSE))</f>
        <v/>
      </c>
      <c r="IA47" s="87" t="str">
        <f>IF(IA46="","",VLOOKUP(IA$3,CONFIG.!$A:$M,IA$2,FALSE))</f>
        <v/>
      </c>
      <c r="IB47" s="87" t="str">
        <f>IF(IB46="","",VLOOKUP(IB$3,CONFIG.!$A:$M,IB$2,FALSE))</f>
        <v/>
      </c>
      <c r="IC47" s="87" t="str">
        <f>IF(IC46="","",VLOOKUP(IC$3,CONFIG.!$A:$M,IC$2,FALSE))</f>
        <v>Vernis incolore</v>
      </c>
      <c r="ID47" s="87" t="str">
        <f>IF(ID46="","",VLOOKUP(ID$3,CONFIG.!$A:$M,ID$2,FALSE))</f>
        <v/>
      </c>
      <c r="IE47" s="87" t="str">
        <f>IF(IE46="","",VLOOKUP(IE$3,CONFIG.!$A:$M,IE$2,FALSE))</f>
        <v/>
      </c>
      <c r="IF47" s="87" t="str">
        <f>IF(IF46="","",VLOOKUP(IF$3,CONFIG.!$A:$M,IF$2,FALSE))</f>
        <v/>
      </c>
      <c r="IG47" s="87" t="str">
        <f>IF(IG46="","",VLOOKUP(IG$3,CONFIG.!$A:$M,IG$2,FALSE))</f>
        <v/>
      </c>
      <c r="IH47" s="87" t="str">
        <f>IF(IH46="","",VLOOKUP(IH$3,CONFIG.!$A:$M,IH$2,FALSE))</f>
        <v/>
      </c>
      <c r="II47" s="87" t="str">
        <f>IF(II46="","",VLOOKUP(II$3,CONFIG.!$A:$M,II$2,FALSE))</f>
        <v/>
      </c>
      <c r="IJ47" s="87" t="str">
        <f>IF(IJ46="","",VLOOKUP(IJ$3,CONFIG.!$A:$M,IJ$2,FALSE))</f>
        <v/>
      </c>
      <c r="IK47" s="87" t="str">
        <f>IF(IK46="","",VLOOKUP(IK$3,CONFIG.!$A:$M,IK$2,FALSE))</f>
        <v/>
      </c>
      <c r="IL47" s="87" t="str">
        <f>IF(IL46="","",VLOOKUP(IL$3,CONFIG.!$A:$M,IL$2,FALSE))</f>
        <v/>
      </c>
      <c r="IM47" s="87" t="str">
        <f>IF(IM46="","",VLOOKUP(IM$3,CONFIG.!$A:$M,IM$2,FALSE))</f>
        <v/>
      </c>
      <c r="IN47" s="87" t="str">
        <f>IF(IN46="","",VLOOKUP(IN$3,CONFIG.!$A:$M,IN$2,FALSE))</f>
        <v/>
      </c>
      <c r="IO47" s="87" t="str">
        <f>IF(IO46="","",VLOOKUP(IO$3,CONFIG.!$A:$M,IO$2,FALSE))</f>
        <v/>
      </c>
      <c r="IP47" s="87" t="str">
        <f>IF(IP46="","",VLOOKUP(IP$3,CONFIG.!$A:$M,IP$2,FALSE))</f>
        <v/>
      </c>
      <c r="IQ47" s="87" t="str">
        <f>IF(IQ46="","",VLOOKUP(IQ$3,CONFIG.!$A:$M,IQ$2,FALSE))</f>
        <v/>
      </c>
      <c r="IR47" s="87" t="str">
        <f>IF(IR46="","",VLOOKUP(IR$3,CONFIG.!$A:$M,IR$2,FALSE))</f>
        <v/>
      </c>
      <c r="IS47" s="87" t="str">
        <f>IF(IS46="","",VLOOKUP(IS$3,CONFIG.!$A:$M,IS$2,FALSE))</f>
        <v/>
      </c>
      <c r="IT47" s="87" t="str">
        <f>IF(IT46="","",VLOOKUP(IT$3,CONFIG.!$A:$M,IT$2,FALSE))</f>
        <v/>
      </c>
      <c r="IU47" s="87" t="str">
        <f>IF(IU46="","",VLOOKUP(IU$3,CONFIG.!$A:$M,IU$2,FALSE))</f>
        <v/>
      </c>
      <c r="IV47" s="87" t="str">
        <f>IF(IV46="","",VLOOKUP(IV$3,CONFIG.!$A:$M,IV$2,FALSE))</f>
        <v/>
      </c>
      <c r="IW47" s="87" t="str">
        <f>IF(IW46="","",VLOOKUP(IW$3,CONFIG.!$A:$M,IW$2,FALSE))</f>
        <v/>
      </c>
      <c r="IX47" s="87" t="str">
        <f>IF(IX46="","",VLOOKUP(IX$3,CONFIG.!$A:$M,IX$2,FALSE))</f>
        <v/>
      </c>
      <c r="IY47" s="87" t="str">
        <f>IF(IY46="","",VLOOKUP(IY$3,CONFIG.!$A:$M,IY$2,FALSE))</f>
        <v/>
      </c>
      <c r="IZ47" s="87" t="str">
        <f>IF(IZ46="","",VLOOKUP(IZ$3,CONFIG.!$A:$M,IZ$2,FALSE))</f>
        <v/>
      </c>
      <c r="JA47" s="87" t="str">
        <f>IF(JA46="","",VLOOKUP(JA$3,CONFIG.!$A:$M,JA$2,FALSE))</f>
        <v/>
      </c>
      <c r="JB47" s="87" t="str">
        <f>IF(JB46="","",VLOOKUP(JB$3,CONFIG.!$A:$M,JB$2,FALSE))</f>
        <v/>
      </c>
      <c r="JC47" s="87" t="str">
        <f>IF(JC46="","",VLOOKUP(JC$3,CONFIG.!$A:$M,JC$2,FALSE))</f>
        <v/>
      </c>
      <c r="JD47" s="88" t="str">
        <f>IF(JD46="","",VLOOKUP(JD$3,CONFIG.!$A:$M,JD$2,FALSE))</f>
        <v/>
      </c>
      <c r="JE47" s="86" t="str">
        <f>IF(JE46="","",VLOOKUP(JE$3,CONFIG.!$A:$M,JE$2,FALSE))</f>
        <v/>
      </c>
      <c r="JF47" s="87" t="str">
        <f>IF(JF46="","",VLOOKUP(JF$3,CONFIG.!$A:$M,JF$2,FALSE))</f>
        <v/>
      </c>
      <c r="JG47" s="87" t="str">
        <f>IF(JG46="","",VLOOKUP(JG$3,CONFIG.!$A:$M,JG$2,FALSE))</f>
        <v/>
      </c>
      <c r="JH47" s="87" t="str">
        <f>IF(JH46="","",VLOOKUP(JH$3,CONFIG.!$A:$M,JH$2,FALSE))</f>
        <v>BS &gt; 200 H</v>
      </c>
      <c r="JI47" s="87" t="str">
        <f>IF(JI46="","",VLOOKUP(JI$3,CONFIG.!$A:$M,JI$2,FALSE))</f>
        <v/>
      </c>
      <c r="JJ47" s="87" t="str">
        <f>IF(JJ46="","",VLOOKUP(JJ$3,CONFIG.!$A:$M,JJ$2,FALSE))</f>
        <v/>
      </c>
      <c r="JK47" s="87" t="str">
        <f>IF(JK46="","",VLOOKUP(JK$3,CONFIG.!$A:$M,JK$2,FALSE))</f>
        <v/>
      </c>
      <c r="JL47" s="87" t="str">
        <f>IF(JL46="","",VLOOKUP(JL$3,CONFIG.!$A:$M,JL$2,FALSE))</f>
        <v/>
      </c>
      <c r="JM47" s="87" t="str">
        <f>IF(JM46="","",VLOOKUP(JM$3,CONFIG.!$A:$M,JM$2,FALSE))</f>
        <v/>
      </c>
      <c r="JN47" s="87" t="str">
        <f>IF(JN46="","",VLOOKUP(JN$3,CONFIG.!$A:$M,JN$2,FALSE))</f>
        <v/>
      </c>
      <c r="JO47" s="87" t="str">
        <f>IF(JO46="","",VLOOKUP(JO$3,CONFIG.!$A:$M,JO$2,FALSE))</f>
        <v/>
      </c>
      <c r="JP47" s="87" t="str">
        <f>IF(JP46="","",VLOOKUP(JP$3,CONFIG.!$A:$M,JP$2,FALSE))</f>
        <v/>
      </c>
      <c r="JQ47" s="87" t="str">
        <f>IF(JQ46="","",VLOOKUP(JQ$3,CONFIG.!$A:$M,JQ$2,FALSE))</f>
        <v/>
      </c>
      <c r="JR47" s="87" t="str">
        <f>IF(JR46="","",VLOOKUP(JR$3,CONFIG.!$A:$M,JR$2,FALSE))</f>
        <v/>
      </c>
      <c r="JS47" s="87" t="str">
        <f>IF(JS46="","",VLOOKUP(JS$3,CONFIG.!$A:$M,JS$2,FALSE))</f>
        <v/>
      </c>
      <c r="JT47" s="87" t="str">
        <f>IF(JT46="","",VLOOKUP(JT$3,CONFIG.!$A:$M,JT$2,FALSE))</f>
        <v/>
      </c>
      <c r="JU47" s="87" t="str">
        <f>IF(JU46="","",VLOOKUP(JU$3,CONFIG.!$A:$M,JU$2,FALSE))</f>
        <v/>
      </c>
      <c r="JV47" s="87" t="str">
        <f>IF(JV46="","",VLOOKUP(JV$3,CONFIG.!$A:$M,JV$2,FALSE))</f>
        <v/>
      </c>
      <c r="JW47" s="87" t="str">
        <f>IF(JW46="","",VLOOKUP(JW$3,CONFIG.!$A:$M,JW$2,FALSE))</f>
        <v/>
      </c>
      <c r="JX47" s="87" t="str">
        <f>IF(JX46="","",VLOOKUP(JX$3,CONFIG.!$A:$M,JX$2,FALSE))</f>
        <v/>
      </c>
      <c r="JY47" s="87" t="str">
        <f>IF(JY46="","",VLOOKUP(JY$3,CONFIG.!$A:$M,JY$2,FALSE))</f>
        <v/>
      </c>
      <c r="JZ47" s="87" t="str">
        <f>IF(JZ46="","",VLOOKUP(JZ$3,CONFIG.!$A:$M,JZ$2,FALSE))</f>
        <v/>
      </c>
      <c r="KA47" s="87" t="str">
        <f>IF(KA46="","",VLOOKUP(KA$3,CONFIG.!$A:$M,KA$2,FALSE))</f>
        <v/>
      </c>
      <c r="KB47" s="87" t="str">
        <f>IF(KB46="","",VLOOKUP(KB$3,CONFIG.!$A:$M,KB$2,FALSE))</f>
        <v/>
      </c>
      <c r="KC47" s="87" t="str">
        <f>IF(KC46="","",VLOOKUP(KC$3,CONFIG.!$A:$M,KC$2,FALSE))</f>
        <v/>
      </c>
      <c r="KD47" s="87" t="str">
        <f>IF(KD46="","",VLOOKUP(KD$3,CONFIG.!$A:$M,KD$2,FALSE))</f>
        <v/>
      </c>
      <c r="KE47" s="87" t="str">
        <f>IF(KE46="","",VLOOKUP(KE$3,CONFIG.!$A:$M,KE$2,FALSE))</f>
        <v/>
      </c>
      <c r="KF47" s="87" t="str">
        <f>IF(KF46="","",VLOOKUP(KF$3,CONFIG.!$A:$M,KF$2,FALSE))</f>
        <v/>
      </c>
      <c r="KG47" s="87" t="str">
        <f>IF(KG46="","",VLOOKUP(KG$3,CONFIG.!$A:$M,KG$2,FALSE))</f>
        <v/>
      </c>
      <c r="KH47" s="87" t="str">
        <f>IF(KH46="","",VLOOKUP(KH$3,CONFIG.!$A:$M,KH$2,FALSE))</f>
        <v/>
      </c>
      <c r="KI47" s="87" t="str">
        <f>IF(KI46="","",VLOOKUP(KI$3,CONFIG.!$A:$M,KI$2,FALSE))</f>
        <v/>
      </c>
      <c r="KJ47" s="87" t="str">
        <f>IF(KJ46="","",VLOOKUP(KJ$3,CONFIG.!$A:$M,KJ$2,FALSE))</f>
        <v/>
      </c>
      <c r="KK47" s="87" t="str">
        <f>IF(KK46="","",VLOOKUP(KK$3,CONFIG.!$A:$M,KK$2,FALSE))</f>
        <v/>
      </c>
      <c r="KL47" s="87" t="str">
        <f>IF(KL46="","",VLOOKUP(KL$3,CONFIG.!$A:$M,KL$2,FALSE))</f>
        <v/>
      </c>
      <c r="KM47" s="88" t="str">
        <f>IF(KM46="","",VLOOKUP(KM$3,CONFIG.!$A:$M,KM$2,FALSE))</f>
        <v/>
      </c>
      <c r="KN47" s="86" t="str">
        <f>IF(KN46="","",VLOOKUP(KN$3,CONFIG.!$A:$M,KN$2,FALSE))</f>
        <v/>
      </c>
      <c r="KO47" s="87" t="str">
        <f>IF(KO46="","",VLOOKUP(KO$3,CONFIG.!$A:$M,KO$2,FALSE))</f>
        <v/>
      </c>
      <c r="KP47" s="87" t="str">
        <f>IF(KP46="","",VLOOKUP(KP$3,CONFIG.!$A:$M,KP$2,FALSE))</f>
        <v/>
      </c>
      <c r="KQ47" s="87" t="str">
        <f>IF(KQ46="","",VLOOKUP(KQ$3,CONFIG.!$A:$M,KQ$2,FALSE))</f>
        <v/>
      </c>
      <c r="KR47" s="87" t="str">
        <f>IF(KR46="","",VLOOKUP(KR$3,CONFIG.!$A:$M,KR$2,FALSE))</f>
        <v>Bardages</v>
      </c>
      <c r="KS47" s="87" t="str">
        <f>IF(KS46="","",VLOOKUP(KS$3,CONFIG.!$A:$M,KS$2,FALSE))</f>
        <v/>
      </c>
      <c r="KT47" s="87" t="str">
        <f>IF(KT46="","",VLOOKUP(KT$3,CONFIG.!$A:$M,KT$2,FALSE))</f>
        <v/>
      </c>
      <c r="KU47" s="87" t="str">
        <f>IF(KU46="","",VLOOKUP(KU$3,CONFIG.!$A:$M,KU$2,FALSE))</f>
        <v/>
      </c>
      <c r="KV47" s="87" t="str">
        <f>IF(KV46="","",VLOOKUP(KV$3,CONFIG.!$A:$M,KV$2,FALSE))</f>
        <v/>
      </c>
      <c r="KW47" s="87" t="str">
        <f>IF(KW46="","",VLOOKUP(KW$3,CONFIG.!$A:$M,KW$2,FALSE))</f>
        <v/>
      </c>
      <c r="KX47" s="87" t="str">
        <f>IF(KX46="","",VLOOKUP(KX$3,CONFIG.!$A:$M,KX$2,FALSE))</f>
        <v/>
      </c>
      <c r="KY47" s="87" t="str">
        <f>IF(KY46="","",VLOOKUP(KY$3,CONFIG.!$A:$M,KY$2,FALSE))</f>
        <v/>
      </c>
      <c r="KZ47" s="87" t="str">
        <f>IF(KZ46="","",VLOOKUP(KZ$3,CONFIG.!$A:$M,KZ$2,FALSE))</f>
        <v/>
      </c>
      <c r="LA47" s="87" t="str">
        <f>IF(LA46="","",VLOOKUP(LA$3,CONFIG.!$A:$M,LA$2,FALSE))</f>
        <v/>
      </c>
      <c r="LB47" s="87" t="str">
        <f>IF(LB46="","",VLOOKUP(LB$3,CONFIG.!$A:$M,LB$2,FALSE))</f>
        <v/>
      </c>
      <c r="LC47" s="87" t="str">
        <f>IF(LC46="","",VLOOKUP(LC$3,CONFIG.!$A:$M,LC$2,FALSE))</f>
        <v/>
      </c>
      <c r="LD47" s="87" t="str">
        <f>IF(LD46="","",VLOOKUP(LD$3,CONFIG.!$A:$M,LD$2,FALSE))</f>
        <v/>
      </c>
      <c r="LE47" s="87" t="str">
        <f>IF(LE46="","",VLOOKUP(LE$3,CONFIG.!$A:$M,LE$2,FALSE))</f>
        <v/>
      </c>
      <c r="LF47" s="87" t="str">
        <f>IF(LF46="","",VLOOKUP(LF$3,CONFIG.!$A:$M,LF$2,FALSE))</f>
        <v/>
      </c>
      <c r="LG47" s="87" t="str">
        <f>IF(LG46="","",VLOOKUP(LG$3,CONFIG.!$A:$M,LG$2,FALSE))</f>
        <v/>
      </c>
      <c r="LH47" s="87" t="str">
        <f>IF(LH46="","",VLOOKUP(LH$3,CONFIG.!$A:$M,LH$2,FALSE))</f>
        <v/>
      </c>
      <c r="LI47" s="87" t="str">
        <f>IF(LI46="","",VLOOKUP(LI$3,CONFIG.!$A:$M,LI$2,FALSE))</f>
        <v/>
      </c>
      <c r="LJ47" s="87" t="str">
        <f>IF(LJ46="","",VLOOKUP(LJ$3,CONFIG.!$A:$M,LJ$2,FALSE))</f>
        <v/>
      </c>
      <c r="LK47" s="87" t="str">
        <f>IF(LK46="","",VLOOKUP(LK$3,CONFIG.!$A:$M,LK$2,FALSE))</f>
        <v/>
      </c>
      <c r="LL47" s="87" t="str">
        <f>IF(LL46="","",VLOOKUP(LL$3,CONFIG.!$A:$M,LL$2,FALSE))</f>
        <v/>
      </c>
      <c r="LM47" s="87" t="str">
        <f>IF(LM46="","",VLOOKUP(LM$3,CONFIG.!$A:$M,LM$2,FALSE))</f>
        <v/>
      </c>
      <c r="LN47" s="87" t="str">
        <f>IF(LN46="","",VLOOKUP(LN$3,CONFIG.!$A:$M,LN$2,FALSE))</f>
        <v/>
      </c>
      <c r="LO47" s="87" t="str">
        <f>IF(LO46="","",VLOOKUP(LO$3,CONFIG.!$A:$M,LO$2,FALSE))</f>
        <v/>
      </c>
      <c r="LP47" s="87" t="str">
        <f>IF(LP46="","",VLOOKUP(LP$3,CONFIG.!$A:$M,LP$2,FALSE))</f>
        <v/>
      </c>
      <c r="LQ47" s="87" t="str">
        <f>IF(LQ46="","",VLOOKUP(LQ$3,CONFIG.!$A:$M,LQ$2,FALSE))</f>
        <v/>
      </c>
      <c r="LR47" s="87" t="str">
        <f>IF(LR46="","",VLOOKUP(LR$3,CONFIG.!$A:$M,LR$2,FALSE))</f>
        <v/>
      </c>
      <c r="LS47" s="87" t="str">
        <f>IF(LS46="","",VLOOKUP(LS$3,CONFIG.!$A:$M,LS$2,FALSE))</f>
        <v/>
      </c>
      <c r="LT47" s="87" t="str">
        <f>IF(LT46="","",VLOOKUP(LT$3,CONFIG.!$A:$M,LT$2,FALSE))</f>
        <v/>
      </c>
      <c r="LU47" s="87" t="str">
        <f>IF(LU46="","",VLOOKUP(LU$3,CONFIG.!$A:$M,LU$2,FALSE))</f>
        <v/>
      </c>
      <c r="LV47" s="88" t="str">
        <f>IF(LV46="","",VLOOKUP(LV$3,CONFIG.!$A:$M,LV$2,FALSE))</f>
        <v/>
      </c>
      <c r="LW47" s="86" t="str">
        <f>IF(LW46="","",VLOOKUP(LW$3,CONFIG.!$A:$M,LW$2,FALSE))</f>
        <v/>
      </c>
      <c r="LX47" s="87" t="str">
        <f>IF(LX46="","",VLOOKUP(LX$3,CONFIG.!$A:$M,LX$2,FALSE))</f>
        <v/>
      </c>
      <c r="LY47" s="87" t="str">
        <f>IF(LY46="","",VLOOKUP(LY$3,CONFIG.!$A:$M,LY$2,FALSE))</f>
        <v/>
      </c>
      <c r="LZ47" s="87" t="str">
        <f>IF(LZ46="","",VLOOKUP(LZ$3,CONFIG.!$A:$M,LZ$2,FALSE))</f>
        <v/>
      </c>
      <c r="MA47" s="87" t="str">
        <f>IF(MA46="","",VLOOKUP(MA$3,CONFIG.!$A:$M,MA$2,FALSE))</f>
        <v/>
      </c>
      <c r="MB47" s="87" t="str">
        <f>IF(MB46="","",VLOOKUP(MB$3,CONFIG.!$A:$M,MB$2,FALSE))</f>
        <v/>
      </c>
      <c r="MC47" s="87" t="str">
        <f>IF(MC46="","",VLOOKUP(MC$3,CONFIG.!$A:$M,MC$2,FALSE))</f>
        <v/>
      </c>
      <c r="MD47" s="87" t="str">
        <f>IF(MD46="","",VLOOKUP(MD$3,CONFIG.!$A:$M,MD$2,FALSE))</f>
        <v/>
      </c>
      <c r="ME47" s="87" t="str">
        <f>IF(ME46="","",VLOOKUP(ME$3,CONFIG.!$A:$M,ME$2,FALSE))</f>
        <v/>
      </c>
      <c r="MF47" s="87" t="str">
        <f>IF(MF46="","",VLOOKUP(MF$3,CONFIG.!$A:$M,MF$2,FALSE))</f>
        <v/>
      </c>
      <c r="MG47" s="87" t="str">
        <f>IF(MG46="","",VLOOKUP(MG$3,CONFIG.!$A:$M,MG$2,FALSE))</f>
        <v/>
      </c>
      <c r="MH47" s="87" t="str">
        <f>IF(MH46="","",VLOOKUP(MH$3,CONFIG.!$A:$M,MH$2,FALSE))</f>
        <v/>
      </c>
      <c r="MI47" s="87" t="str">
        <f>IF(MI46="","",VLOOKUP(MI$3,CONFIG.!$A:$M,MI$2,FALSE))</f>
        <v/>
      </c>
      <c r="MJ47" s="87" t="str">
        <f>IF(MJ46="","",VLOOKUP(MJ$3,CONFIG.!$A:$M,MJ$2,FALSE))</f>
        <v/>
      </c>
      <c r="MK47" s="87" t="str">
        <f>IF(MK46="","",VLOOKUP(MK$3,CONFIG.!$A:$M,MK$2,FALSE))</f>
        <v/>
      </c>
      <c r="ML47" s="87" t="str">
        <f>IF(ML46="","",VLOOKUP(ML$3,CONFIG.!$A:$M,ML$2,FALSE))</f>
        <v/>
      </c>
      <c r="MM47" s="87" t="str">
        <f>IF(MM46="","",VLOOKUP(MM$3,CONFIG.!$A:$M,MM$2,FALSE))</f>
        <v/>
      </c>
      <c r="MN47" s="87" t="str">
        <f>IF(MN46="","",VLOOKUP(MN$3,CONFIG.!$A:$M,MN$2,FALSE))</f>
        <v/>
      </c>
      <c r="MO47" s="87" t="str">
        <f>IF(MO46="","",VLOOKUP(MO$3,CONFIG.!$A:$M,MO$2,FALSE))</f>
        <v/>
      </c>
      <c r="MP47" s="87" t="str">
        <f>IF(MP46="","",VLOOKUP(MP$3,CONFIG.!$A:$M,MP$2,FALSE))</f>
        <v/>
      </c>
      <c r="MQ47" s="87" t="str">
        <f>IF(MQ46="","",VLOOKUP(MQ$3,CONFIG.!$A:$M,MQ$2,FALSE))</f>
        <v/>
      </c>
      <c r="MR47" s="87" t="str">
        <f>IF(MR46="","",VLOOKUP(MR$3,CONFIG.!$A:$M,MR$2,FALSE))</f>
        <v/>
      </c>
      <c r="MS47" s="87" t="str">
        <f>IF(MS46="","",VLOOKUP(MS$3,CONFIG.!$A:$M,MS$2,FALSE))</f>
        <v/>
      </c>
      <c r="MT47" s="87" t="str">
        <f>IF(MT46="","",VLOOKUP(MT$3,CONFIG.!$A:$M,MT$2,FALSE))</f>
        <v/>
      </c>
      <c r="MU47" s="87" t="str">
        <f>IF(MU46="","",VLOOKUP(MU$3,CONFIG.!$A:$M,MU$2,FALSE))</f>
        <v/>
      </c>
      <c r="MV47" s="87" t="str">
        <f>IF(MV46="","",VLOOKUP(MV$3,CONFIG.!$A:$M,MV$2,FALSE))</f>
        <v/>
      </c>
      <c r="MW47" s="87" t="str">
        <f>IF(MW46="","",VLOOKUP(MW$3,CONFIG.!$A:$M,MW$2,FALSE))</f>
        <v/>
      </c>
      <c r="MX47" s="87" t="str">
        <f>IF(MX46="","",VLOOKUP(MX$3,CONFIG.!$A:$M,MX$2,FALSE))</f>
        <v/>
      </c>
      <c r="MY47" s="87" t="str">
        <f>IF(MY46="","",VLOOKUP(MY$3,CONFIG.!$A:$M,MY$2,FALSE))</f>
        <v/>
      </c>
      <c r="MZ47" s="87" t="str">
        <f>IF(MZ46="","",VLOOKUP(MZ$3,CONFIG.!$A:$M,MZ$2,FALSE))</f>
        <v/>
      </c>
      <c r="NA47" s="87" t="str">
        <f>IF(NA46="","",VLOOKUP(NA$3,CONFIG.!$A:$M,NA$2,FALSE))</f>
        <v/>
      </c>
      <c r="NB47" s="87" t="str">
        <f>IF(NB46="","",VLOOKUP(NB$3,CONFIG.!$A:$M,NB$2,FALSE))</f>
        <v/>
      </c>
      <c r="NC47" s="87" t="str">
        <f>IF(NC46="","",VLOOKUP(NC$3,CONFIG.!$A:$M,NC$2,FALSE))</f>
        <v/>
      </c>
      <c r="ND47" s="87" t="str">
        <f>IF(ND46="","",VLOOKUP(ND$3,CONFIG.!$A:$M,ND$2,FALSE))</f>
        <v/>
      </c>
      <c r="NE47" s="88" t="str">
        <f>IF(NE46="","",VLOOKUP(NE$3,CONFIG.!$A:$M,NE$2,FALSE))</f>
        <v/>
      </c>
    </row>
    <row r="48" spans="1:370" ht="15.75" thickBot="1" x14ac:dyDescent="0.3">
      <c r="A48" s="11">
        <v>43</v>
      </c>
      <c r="B48" s="11">
        <f t="shared" ref="B48" si="131">B49</f>
        <v>22</v>
      </c>
      <c r="C48" s="11">
        <f t="shared" si="40"/>
        <v>550</v>
      </c>
      <c r="D48" s="141">
        <v>550</v>
      </c>
      <c r="E48" s="98" t="s">
        <v>76</v>
      </c>
      <c r="F48" s="98" t="s">
        <v>75</v>
      </c>
      <c r="G48" s="98" t="s">
        <v>75</v>
      </c>
      <c r="H48" s="10" t="str">
        <f t="shared" ref="H48" si="132">IF(ISERROR(HLOOKUP(H49,$T$4:$ZZ$1244,$A48+2,FALSE)=TRUE),"",HLOOKUP(H49,$T$4:$ZZ$1244,$A48+2,FALSE))</f>
        <v/>
      </c>
      <c r="I48" s="10" t="str">
        <f t="shared" ref="I48" si="133">IF(ISERROR(HLOOKUP(I49,$T$4:$ZZ$1244,$A48+2,FALSE)=TRUE),"",HLOOKUP(I49,$T$4:$ZZ$1244,$A48+2,FALSE))</f>
        <v/>
      </c>
      <c r="J48" s="10"/>
      <c r="K48" s="10" t="str">
        <f t="shared" ref="K48" si="134">IF(ISERROR(HLOOKUP(K49,$T$4:$ZZ$1244,$A48+2,FALSE)=TRUE),"",HLOOKUP(K49,$T$4:$ZZ$1244,$A48+2,FALSE))</f>
        <v/>
      </c>
      <c r="L48" s="10"/>
      <c r="M48" s="10"/>
      <c r="N48" s="10"/>
      <c r="O48" s="10"/>
      <c r="P48" s="10"/>
      <c r="Q48" s="10"/>
      <c r="R48" s="98" t="s">
        <v>68</v>
      </c>
      <c r="S48" s="98" t="s">
        <v>69</v>
      </c>
      <c r="T48" s="137"/>
      <c r="U48" s="90"/>
      <c r="V48" s="90"/>
      <c r="W48" s="90"/>
      <c r="X48" s="90"/>
      <c r="Y48" s="90"/>
      <c r="Z48" s="147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 t="s">
        <v>258</v>
      </c>
      <c r="AU48" s="90"/>
      <c r="AV48" s="90" t="s">
        <v>258</v>
      </c>
      <c r="AW48" s="90" t="s">
        <v>258</v>
      </c>
      <c r="AX48" s="90"/>
      <c r="AY48" s="90"/>
      <c r="AZ48" s="90"/>
      <c r="BA48" s="90"/>
      <c r="BB48" s="91"/>
      <c r="BC48" s="89" t="s">
        <v>75</v>
      </c>
      <c r="BD48" s="90"/>
      <c r="BE48" s="90" t="s">
        <v>69</v>
      </c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1"/>
      <c r="CL48" s="92"/>
      <c r="CM48" s="93"/>
      <c r="CN48" s="93"/>
      <c r="CO48" s="93"/>
      <c r="CP48" s="93" t="s">
        <v>60</v>
      </c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4"/>
      <c r="DU48" s="89" t="s">
        <v>81</v>
      </c>
      <c r="DV48" s="90" t="s">
        <v>251</v>
      </c>
      <c r="DW48" s="90"/>
      <c r="DX48" s="90"/>
      <c r="DY48" s="90"/>
      <c r="DZ48" s="90" t="s">
        <v>67</v>
      </c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1"/>
      <c r="FD48" s="92"/>
      <c r="FE48" s="93" t="s">
        <v>60</v>
      </c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4"/>
      <c r="GM48" s="92" t="s">
        <v>60</v>
      </c>
      <c r="GN48" s="93"/>
      <c r="GO48" s="93" t="s">
        <v>60</v>
      </c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4"/>
      <c r="HV48" s="92" t="s">
        <v>60</v>
      </c>
      <c r="HW48" s="93" t="s">
        <v>60</v>
      </c>
      <c r="HX48" s="93" t="s">
        <v>60</v>
      </c>
      <c r="HY48" s="93"/>
      <c r="HZ48" s="93"/>
      <c r="IA48" s="93"/>
      <c r="IB48" s="93"/>
      <c r="IC48" s="93" t="s">
        <v>60</v>
      </c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  <c r="IX48" s="93"/>
      <c r="IY48" s="93"/>
      <c r="IZ48" s="93"/>
      <c r="JA48" s="93"/>
      <c r="JB48" s="93"/>
      <c r="JC48" s="93"/>
      <c r="JD48" s="94"/>
      <c r="JE48" s="92"/>
      <c r="JF48" s="93"/>
      <c r="JG48" s="93"/>
      <c r="JH48" s="93"/>
      <c r="JI48" s="93"/>
      <c r="JJ48" s="93"/>
      <c r="JK48" s="93"/>
      <c r="JL48" s="93"/>
      <c r="JM48" s="93"/>
      <c r="JN48" s="93"/>
      <c r="JO48" s="93"/>
      <c r="JP48" s="93"/>
      <c r="JQ48" s="93"/>
      <c r="JR48" s="93"/>
      <c r="JS48" s="93"/>
      <c r="JT48" s="93"/>
      <c r="JU48" s="93"/>
      <c r="JV48" s="93"/>
      <c r="JW48" s="93"/>
      <c r="JX48" s="93"/>
      <c r="JY48" s="93"/>
      <c r="JZ48" s="93"/>
      <c r="KA48" s="93"/>
      <c r="KB48" s="93"/>
      <c r="KC48" s="93"/>
      <c r="KD48" s="93"/>
      <c r="KE48" s="93"/>
      <c r="KF48" s="93"/>
      <c r="KG48" s="93"/>
      <c r="KH48" s="93"/>
      <c r="KI48" s="93"/>
      <c r="KJ48" s="93"/>
      <c r="KK48" s="93"/>
      <c r="KL48" s="93"/>
      <c r="KM48" s="94"/>
      <c r="KN48" s="92"/>
      <c r="KO48" s="93"/>
      <c r="KP48" s="93"/>
      <c r="KQ48" s="93"/>
      <c r="KR48" s="93"/>
      <c r="KS48" s="93"/>
      <c r="KT48" s="93"/>
      <c r="KU48" s="93"/>
      <c r="KV48" s="93"/>
      <c r="KW48" s="93"/>
      <c r="KX48" s="93"/>
      <c r="KY48" s="93"/>
      <c r="KZ48" s="93"/>
      <c r="LA48" s="93"/>
      <c r="LB48" s="93"/>
      <c r="LC48" s="93"/>
      <c r="LD48" s="93"/>
      <c r="LE48" s="93"/>
      <c r="LF48" s="93"/>
      <c r="LG48" s="93"/>
      <c r="LH48" s="93"/>
      <c r="LI48" s="93"/>
      <c r="LJ48" s="93"/>
      <c r="LK48" s="93"/>
      <c r="LL48" s="93"/>
      <c r="LM48" s="93"/>
      <c r="LN48" s="93"/>
      <c r="LO48" s="93"/>
      <c r="LP48" s="93"/>
      <c r="LQ48" s="93"/>
      <c r="LR48" s="93"/>
      <c r="LS48" s="93"/>
      <c r="LT48" s="93"/>
      <c r="LU48" s="93"/>
      <c r="LV48" s="94"/>
      <c r="LW48" s="92"/>
      <c r="LX48" s="93"/>
      <c r="LY48" s="93"/>
      <c r="LZ48" s="93"/>
      <c r="MA48" s="93"/>
      <c r="MB48" s="93"/>
      <c r="MC48" s="93"/>
      <c r="MD48" s="93"/>
      <c r="ME48" s="93"/>
      <c r="MF48" s="93"/>
      <c r="MG48" s="93"/>
      <c r="MH48" s="93"/>
      <c r="MI48" s="93"/>
      <c r="MJ48" s="93"/>
      <c r="MK48" s="93"/>
      <c r="ML48" s="93"/>
      <c r="MM48" s="93"/>
      <c r="MN48" s="93"/>
      <c r="MO48" s="93"/>
      <c r="MP48" s="93"/>
      <c r="MQ48" s="93"/>
      <c r="MR48" s="93"/>
      <c r="MS48" s="93"/>
      <c r="MT48" s="93"/>
      <c r="MU48" s="93"/>
      <c r="MV48" s="93"/>
      <c r="MW48" s="93"/>
      <c r="MX48" s="93"/>
      <c r="MY48" s="93"/>
      <c r="MZ48" s="93"/>
      <c r="NA48" s="93"/>
      <c r="NB48" s="93"/>
      <c r="NC48" s="93"/>
      <c r="ND48" s="93"/>
      <c r="NE48" s="94"/>
      <c r="NF48" s="138"/>
    </row>
    <row r="49" spans="1:370" ht="15.75" hidden="1" thickBot="1" x14ac:dyDescent="0.3">
      <c r="A49" s="11">
        <v>44</v>
      </c>
      <c r="B49" s="11">
        <f t="shared" ref="B49" si="135">IF(D49="OK",1+B47,B47)</f>
        <v>22</v>
      </c>
      <c r="C49" s="11" t="str">
        <f t="shared" si="40"/>
        <v/>
      </c>
      <c r="D49" s="142" t="str">
        <f>IF(ISERROR(IF(CONCATENATE(H49,I49,J49,K49,L49,M49,N49,O49,P49,Q49)=CONCATENATE(H$5,I$5,J$5,K$5,L$5,M$5,N$5,O$5,P$5,Q$5),"OK","NON")=TRUE),"NON",IF(CONCATENATE(H49,I49,J49,K49,L49,M49,N49,O49,P49,Q49)=CONCATENATE(H$5,I$5,J$5,K$5,L$5,M$5,N$5,O$5,P$5,Q$5),"OK","NON"))</f>
        <v>OK</v>
      </c>
      <c r="E49" s="84"/>
      <c r="F49" s="84"/>
      <c r="G49" s="84"/>
      <c r="H49" s="85" t="str">
        <f t="shared" ref="H49" si="136">HLOOKUP(H$5,$T49:$AAG49,1,FALSE)</f>
        <v/>
      </c>
      <c r="I49" s="85" t="str">
        <f t="shared" si="58"/>
        <v/>
      </c>
      <c r="J49" s="85" t="str">
        <f t="shared" si="58"/>
        <v/>
      </c>
      <c r="K49" s="85" t="str">
        <f t="shared" si="58"/>
        <v/>
      </c>
      <c r="L49" s="85" t="str">
        <f t="shared" si="58"/>
        <v/>
      </c>
      <c r="M49" s="85" t="str">
        <f t="shared" si="58"/>
        <v/>
      </c>
      <c r="N49" s="85" t="str">
        <f t="shared" si="58"/>
        <v/>
      </c>
      <c r="O49" s="85" t="str">
        <f t="shared" si="58"/>
        <v/>
      </c>
      <c r="P49" s="85" t="str">
        <f t="shared" si="58"/>
        <v/>
      </c>
      <c r="Q49" s="85" t="str">
        <f t="shared" si="58"/>
        <v/>
      </c>
      <c r="R49" s="85"/>
      <c r="S49" s="84"/>
      <c r="T49" s="86" t="str">
        <f>IF(T48="","",VLOOKUP(T$3,CONFIG.!$A:$M,T$2,FALSE))</f>
        <v/>
      </c>
      <c r="U49" s="87" t="str">
        <f>IF(U48="","",VLOOKUP(U$3,CONFIG.!$A:$M,U$2,FALSE))</f>
        <v/>
      </c>
      <c r="V49" s="87" t="str">
        <f>IF(V48="","",VLOOKUP(V$3,CONFIG.!$A:$M,V$2,FALSE))</f>
        <v/>
      </c>
      <c r="W49" s="87" t="str">
        <f>IF(W48="","",VLOOKUP(W$3,CONFIG.!$A:$M,W$2,FALSE))</f>
        <v/>
      </c>
      <c r="X49" s="87" t="str">
        <f>IF(X48="","",VLOOKUP(X$3,CONFIG.!$A:$M,X$2,FALSE))</f>
        <v/>
      </c>
      <c r="Y49" s="87" t="str">
        <f>IF(Y48="","",VLOOKUP(Y$3,CONFIG.!$A:$M,Y$2,FALSE))</f>
        <v/>
      </c>
      <c r="Z49" s="87" t="str">
        <f>IF(Z48="","",VLOOKUP(Z$3,CONFIG.!$A:$M,Z$2,FALSE))</f>
        <v/>
      </c>
      <c r="AA49" s="87" t="str">
        <f>IF(AA48="","",VLOOKUP(AA$3,CONFIG.!$A:$M,AA$2,FALSE))</f>
        <v/>
      </c>
      <c r="AB49" s="87" t="str">
        <f>IF(AB48="","",VLOOKUP(AB$3,CONFIG.!$A:$M,AB$2,FALSE))</f>
        <v/>
      </c>
      <c r="AC49" s="87" t="str">
        <f>IF(AC48="","",VLOOKUP(AC$3,CONFIG.!$A:$M,AC$2,FALSE))</f>
        <v/>
      </c>
      <c r="AD49" s="87" t="str">
        <f>IF(AD48="","",VLOOKUP(AD$3,CONFIG.!$A:$M,AD$2,FALSE))</f>
        <v/>
      </c>
      <c r="AE49" s="87" t="str">
        <f>IF(AE48="","",VLOOKUP(AE$3,CONFIG.!$A:$M,AE$2,FALSE))</f>
        <v/>
      </c>
      <c r="AF49" s="87" t="str">
        <f>IF(AF48="","",VLOOKUP(AF$3,CONFIG.!$A:$M,AF$2,FALSE))</f>
        <v/>
      </c>
      <c r="AG49" s="87" t="str">
        <f>IF(AG48="","",VLOOKUP(AG$3,CONFIG.!$A:$M,AG$2,FALSE))</f>
        <v/>
      </c>
      <c r="AH49" s="87" t="str">
        <f>IF(AH48="","",VLOOKUP(AH$3,CONFIG.!$A:$M,AH$2,FALSE))</f>
        <v/>
      </c>
      <c r="AI49" s="87" t="str">
        <f>IF(AI48="","",VLOOKUP(AI$3,CONFIG.!$A:$M,AI$2,FALSE))</f>
        <v/>
      </c>
      <c r="AJ49" s="87" t="str">
        <f>IF(AJ48="","",VLOOKUP(AJ$3,CONFIG.!$A:$M,AJ$2,FALSE))</f>
        <v/>
      </c>
      <c r="AK49" s="87" t="str">
        <f>IF(AK48="","",VLOOKUP(AK$3,CONFIG.!$A:$M,AK$2,FALSE))</f>
        <v/>
      </c>
      <c r="AL49" s="87" t="str">
        <f>IF(AL48="","",VLOOKUP(AL$3,CONFIG.!$A:$M,AL$2,FALSE))</f>
        <v/>
      </c>
      <c r="AM49" s="87" t="str">
        <f>IF(AM48="","",VLOOKUP(AM$3,CONFIG.!$A:$M,AM$2,FALSE))</f>
        <v/>
      </c>
      <c r="AN49" s="87" t="str">
        <f>IF(AN48="","",VLOOKUP(AN$3,CONFIG.!$A:$M,AN$2,FALSE))</f>
        <v/>
      </c>
      <c r="AO49" s="87" t="str">
        <f>IF(AO48="","",VLOOKUP(AO$3,CONFIG.!$A:$M,AO$2,FALSE))</f>
        <v/>
      </c>
      <c r="AP49" s="87" t="str">
        <f>IF(AP48="","",VLOOKUP(AP$3,CONFIG.!$A:$M,AP$2,FALSE))</f>
        <v/>
      </c>
      <c r="AQ49" s="87" t="str">
        <f>IF(AQ48="","",VLOOKUP(AQ$3,CONFIG.!$A:$M,AQ$2,FALSE))</f>
        <v/>
      </c>
      <c r="AR49" s="87" t="str">
        <f>IF(AR48="","",VLOOKUP(AR$3,CONFIG.!$A:$M,AR$2,FALSE))</f>
        <v/>
      </c>
      <c r="AS49" s="87" t="str">
        <f>IF(AS48="","",VLOOKUP(AS$3,CONFIG.!$A:$M,AS$2,FALSE))</f>
        <v/>
      </c>
      <c r="AT49" s="87" t="str">
        <f>IF(AT48="","",VLOOKUP(AT$3,CONFIG.!$A:$M,AT$2,FALSE))</f>
        <v>Les Elastomères, bâches</v>
      </c>
      <c r="AU49" s="87" t="str">
        <f>IF(AU48="","",VLOOKUP(AU$3,CONFIG.!$A:$M,AU$2,FALSE))</f>
        <v/>
      </c>
      <c r="AV49" s="87" t="str">
        <f>IF(AV48="","",VLOOKUP(AV$3,CONFIG.!$A:$M,AV$2,FALSE))</f>
        <v>Plastiques Thermodurcissables (nature : aminoplaste / polyester / polyuréthanne / polyurée / phénolique / époxydique)</v>
      </c>
      <c r="AW49" s="87" t="str">
        <f>IF(AW48="","",VLOOKUP(AW$3,CONFIG.!$A:$M,AW$2,FALSE))</f>
        <v>Plastiques Thermoplastiques (PS / ABS / SAN / PE / PVC / PA / PMMA)</v>
      </c>
      <c r="AX49" s="87" t="str">
        <f>IF(AX48="","",VLOOKUP(AX$3,CONFIG.!$A:$M,AX$2,FALSE))</f>
        <v/>
      </c>
      <c r="AY49" s="87" t="str">
        <f>IF(AY48="","",VLOOKUP(AY$3,CONFIG.!$A:$M,AY$2,FALSE))</f>
        <v/>
      </c>
      <c r="AZ49" s="87" t="str">
        <f>IF(AZ48="","",VLOOKUP(AZ$3,CONFIG.!$A:$M,AZ$2,FALSE))</f>
        <v/>
      </c>
      <c r="BA49" s="87" t="str">
        <f>IF(BA48="","",VLOOKUP(BA$3,CONFIG.!$A:$M,BA$2,FALSE))</f>
        <v/>
      </c>
      <c r="BB49" s="88" t="str">
        <f>IF(BB48="","",VLOOKUP(BB$3,CONFIG.!$A:$M,BB$2,FALSE))</f>
        <v/>
      </c>
      <c r="BC49" s="86" t="str">
        <f>IF(BC48="","",VLOOKUP(BC$3,CONFIG.!$A:$M,BC$2,FALSE))</f>
        <v>EXTERIEUR</v>
      </c>
      <c r="BD49" s="87" t="str">
        <f>IF(BD48="","",VLOOKUP(BD$3,CONFIG.!$A:$M,BD$2,FALSE))</f>
        <v/>
      </c>
      <c r="BE49" s="87" t="str">
        <f>IF(BE48="","",VLOOKUP(BE$3,CONFIG.!$A:$M,BE$2,FALSE))</f>
        <v>INTERIEUR</v>
      </c>
      <c r="BF49" s="87" t="str">
        <f>IF(BF48="","",VLOOKUP(BF$3,CONFIG.!$A:$M,BF$2,FALSE))</f>
        <v/>
      </c>
      <c r="BG49" s="87" t="str">
        <f>IF(BG48="","",VLOOKUP(BG$3,CONFIG.!$A:$M,BG$2,FALSE))</f>
        <v/>
      </c>
      <c r="BH49" s="87" t="str">
        <f>IF(BH48="","",VLOOKUP(BH$3,CONFIG.!$A:$M,BH$2,FALSE))</f>
        <v/>
      </c>
      <c r="BI49" s="87" t="str">
        <f>IF(BI48="","",VLOOKUP(BI$3,CONFIG.!$A:$M,BI$2,FALSE))</f>
        <v/>
      </c>
      <c r="BJ49" s="87" t="str">
        <f>IF(BJ48="","",VLOOKUP(BJ$3,CONFIG.!$A:$M,BJ$2,FALSE))</f>
        <v/>
      </c>
      <c r="BK49" s="87" t="str">
        <f>IF(BK48="","",VLOOKUP(BK$3,CONFIG.!$A:$M,BK$2,FALSE))</f>
        <v/>
      </c>
      <c r="BL49" s="87" t="str">
        <f>IF(BL48="","",VLOOKUP(BL$3,CONFIG.!$A:$M,BL$2,FALSE))</f>
        <v/>
      </c>
      <c r="BM49" s="87" t="str">
        <f>IF(BM48="","",VLOOKUP(BM$3,CONFIG.!$A:$M,BM$2,FALSE))</f>
        <v/>
      </c>
      <c r="BN49" s="87" t="str">
        <f>IF(BN48="","",VLOOKUP(BN$3,CONFIG.!$A:$M,BN$2,FALSE))</f>
        <v/>
      </c>
      <c r="BO49" s="87" t="str">
        <f>IF(BO48="","",VLOOKUP(BO$3,CONFIG.!$A:$M,BO$2,FALSE))</f>
        <v/>
      </c>
      <c r="BP49" s="87" t="str">
        <f>IF(BP48="","",VLOOKUP(BP$3,CONFIG.!$A:$M,BP$2,FALSE))</f>
        <v/>
      </c>
      <c r="BQ49" s="87" t="str">
        <f>IF(BQ48="","",VLOOKUP(BQ$3,CONFIG.!$A:$M,BQ$2,FALSE))</f>
        <v/>
      </c>
      <c r="BR49" s="87" t="str">
        <f>IF(BR48="","",VLOOKUP(BR$3,CONFIG.!$A:$M,BR$2,FALSE))</f>
        <v/>
      </c>
      <c r="BS49" s="87" t="str">
        <f>IF(BS48="","",VLOOKUP(BS$3,CONFIG.!$A:$M,BS$2,FALSE))</f>
        <v/>
      </c>
      <c r="BT49" s="87" t="str">
        <f>IF(BT48="","",VLOOKUP(BT$3,CONFIG.!$A:$M,BT$2,FALSE))</f>
        <v/>
      </c>
      <c r="BU49" s="87" t="str">
        <f>IF(BU48="","",VLOOKUP(BU$3,CONFIG.!$A:$M,BU$2,FALSE))</f>
        <v/>
      </c>
      <c r="BV49" s="87" t="str">
        <f>IF(BV48="","",VLOOKUP(BV$3,CONFIG.!$A:$M,BV$2,FALSE))</f>
        <v/>
      </c>
      <c r="BW49" s="87" t="str">
        <f>IF(BW48="","",VLOOKUP(BW$3,CONFIG.!$A:$M,BW$2,FALSE))</f>
        <v/>
      </c>
      <c r="BX49" s="87" t="str">
        <f>IF(BX48="","",VLOOKUP(BX$3,CONFIG.!$A:$M,BX$2,FALSE))</f>
        <v/>
      </c>
      <c r="BY49" s="87" t="str">
        <f>IF(BY48="","",VLOOKUP(BY$3,CONFIG.!$A:$M,BY$2,FALSE))</f>
        <v/>
      </c>
      <c r="BZ49" s="87" t="str">
        <f>IF(BZ48="","",VLOOKUP(BZ$3,CONFIG.!$A:$M,BZ$2,FALSE))</f>
        <v/>
      </c>
      <c r="CA49" s="87" t="str">
        <f>IF(CA48="","",VLOOKUP(CA$3,CONFIG.!$A:$M,CA$2,FALSE))</f>
        <v/>
      </c>
      <c r="CB49" s="87" t="str">
        <f>IF(CB48="","",VLOOKUP(CB$3,CONFIG.!$A:$M,CB$2,FALSE))</f>
        <v/>
      </c>
      <c r="CC49" s="87" t="str">
        <f>IF(CC48="","",VLOOKUP(CC$3,CONFIG.!$A:$M,CC$2,FALSE))</f>
        <v/>
      </c>
      <c r="CD49" s="87" t="str">
        <f>IF(CD48="","",VLOOKUP(CD$3,CONFIG.!$A:$M,CD$2,FALSE))</f>
        <v/>
      </c>
      <c r="CE49" s="87" t="str">
        <f>IF(CE48="","",VLOOKUP(CE$3,CONFIG.!$A:$M,CE$2,FALSE))</f>
        <v/>
      </c>
      <c r="CF49" s="87" t="str">
        <f>IF(CF48="","",VLOOKUP(CF$3,CONFIG.!$A:$M,CF$2,FALSE))</f>
        <v/>
      </c>
      <c r="CG49" s="87" t="str">
        <f>IF(CG48="","",VLOOKUP(CG$3,CONFIG.!$A:$M,CG$2,FALSE))</f>
        <v/>
      </c>
      <c r="CH49" s="87" t="str">
        <f>IF(CH48="","",VLOOKUP(CH$3,CONFIG.!$A:$M,CH$2,FALSE))</f>
        <v/>
      </c>
      <c r="CI49" s="87" t="str">
        <f>IF(CI48="","",VLOOKUP(CI$3,CONFIG.!$A:$M,CI$2,FALSE))</f>
        <v/>
      </c>
      <c r="CJ49" s="87" t="str">
        <f>IF(CJ48="","",VLOOKUP(CJ$3,CONFIG.!$A:$M,CJ$2,FALSE))</f>
        <v/>
      </c>
      <c r="CK49" s="88" t="str">
        <f>IF(CK48="","",VLOOKUP(CK$3,CONFIG.!$A:$M,CK$2,FALSE))</f>
        <v/>
      </c>
      <c r="CL49" s="86" t="str">
        <f>IF(CL48="","",VLOOKUP(CL$3,CONFIG.!$A:$M,CL$2,FALSE))</f>
        <v/>
      </c>
      <c r="CM49" s="87" t="str">
        <f>IF(CM48="","",VLOOKUP(CM$3,CONFIG.!$A:$M,CM$2,FALSE))</f>
        <v/>
      </c>
      <c r="CN49" s="87" t="str">
        <f>IF(CN48="","",VLOOKUP(CN$3,CONFIG.!$A:$M,CN$2,FALSE))</f>
        <v/>
      </c>
      <c r="CO49" s="87" t="str">
        <f>IF(CO48="","",VLOOKUP(CO$3,CONFIG.!$A:$M,CO$2,FALSE))</f>
        <v/>
      </c>
      <c r="CP49" s="87" t="str">
        <f>IF(CP48="","",VLOOKUP(CP$3,CONFIG.!$A:$M,CP$2,FALSE))</f>
        <v>SOLVANTE</v>
      </c>
      <c r="CQ49" s="87" t="str">
        <f>IF(CQ48="","",VLOOKUP(CQ$3,CONFIG.!$A:$M,CQ$2,FALSE))</f>
        <v/>
      </c>
      <c r="CR49" s="87" t="str">
        <f>IF(CR48="","",VLOOKUP(CR$3,CONFIG.!$A:$M,CR$2,FALSE))</f>
        <v/>
      </c>
      <c r="CS49" s="87" t="str">
        <f>IF(CS48="","",VLOOKUP(CS$3,CONFIG.!$A:$M,CS$2,FALSE))</f>
        <v/>
      </c>
      <c r="CT49" s="87" t="str">
        <f>IF(CT48="","",VLOOKUP(CT$3,CONFIG.!$A:$M,CT$2,FALSE))</f>
        <v/>
      </c>
      <c r="CU49" s="87" t="str">
        <f>IF(CU48="","",VLOOKUP(CU$3,CONFIG.!$A:$M,CU$2,FALSE))</f>
        <v/>
      </c>
      <c r="CV49" s="87" t="str">
        <f>IF(CV48="","",VLOOKUP(CV$3,CONFIG.!$A:$M,CV$2,FALSE))</f>
        <v/>
      </c>
      <c r="CW49" s="87" t="str">
        <f>IF(CW48="","",VLOOKUP(CW$3,CONFIG.!$A:$M,CW$2,FALSE))</f>
        <v/>
      </c>
      <c r="CX49" s="87" t="str">
        <f>IF(CX48="","",VLOOKUP(CX$3,CONFIG.!$A:$M,CX$2,FALSE))</f>
        <v/>
      </c>
      <c r="CY49" s="87" t="str">
        <f>IF(CY48="","",VLOOKUP(CY$3,CONFIG.!$A:$M,CY$2,FALSE))</f>
        <v/>
      </c>
      <c r="CZ49" s="87" t="str">
        <f>IF(CZ48="","",VLOOKUP(CZ$3,CONFIG.!$A:$M,CZ$2,FALSE))</f>
        <v/>
      </c>
      <c r="DA49" s="87" t="str">
        <f>IF(DA48="","",VLOOKUP(DA$3,CONFIG.!$A:$M,DA$2,FALSE))</f>
        <v/>
      </c>
      <c r="DB49" s="87" t="str">
        <f>IF(DB48="","",VLOOKUP(DB$3,CONFIG.!$A:$M,DB$2,FALSE))</f>
        <v/>
      </c>
      <c r="DC49" s="87" t="str">
        <f>IF(DC48="","",VLOOKUP(DC$3,CONFIG.!$A:$M,DC$2,FALSE))</f>
        <v/>
      </c>
      <c r="DD49" s="87" t="str">
        <f>IF(DD48="","",VLOOKUP(DD$3,CONFIG.!$A:$M,DD$2,FALSE))</f>
        <v/>
      </c>
      <c r="DE49" s="87" t="str">
        <f>IF(DE48="","",VLOOKUP(DE$3,CONFIG.!$A:$M,DE$2,FALSE))</f>
        <v/>
      </c>
      <c r="DF49" s="87" t="str">
        <f>IF(DF48="","",VLOOKUP(DF$3,CONFIG.!$A:$M,DF$2,FALSE))</f>
        <v/>
      </c>
      <c r="DG49" s="87" t="str">
        <f>IF(DG48="","",VLOOKUP(DG$3,CONFIG.!$A:$M,DG$2,FALSE))</f>
        <v/>
      </c>
      <c r="DH49" s="87" t="str">
        <f>IF(DH48="","",VLOOKUP(DH$3,CONFIG.!$A:$M,DH$2,FALSE))</f>
        <v/>
      </c>
      <c r="DI49" s="87" t="str">
        <f>IF(DI48="","",VLOOKUP(DI$3,CONFIG.!$A:$M,DI$2,FALSE))</f>
        <v/>
      </c>
      <c r="DJ49" s="87" t="str">
        <f>IF(DJ48="","",VLOOKUP(DJ$3,CONFIG.!$A:$M,DJ$2,FALSE))</f>
        <v/>
      </c>
      <c r="DK49" s="87" t="str">
        <f>IF(DK48="","",VLOOKUP(DK$3,CONFIG.!$A:$M,DK$2,FALSE))</f>
        <v/>
      </c>
      <c r="DL49" s="87" t="str">
        <f>IF(DL48="","",VLOOKUP(DL$3,CONFIG.!$A:$M,DL$2,FALSE))</f>
        <v/>
      </c>
      <c r="DM49" s="87" t="str">
        <f>IF(DM48="","",VLOOKUP(DM$3,CONFIG.!$A:$M,DM$2,FALSE))</f>
        <v/>
      </c>
      <c r="DN49" s="87" t="str">
        <f>IF(DN48="","",VLOOKUP(DN$3,CONFIG.!$A:$M,DN$2,FALSE))</f>
        <v/>
      </c>
      <c r="DO49" s="87" t="str">
        <f>IF(DO48="","",VLOOKUP(DO$3,CONFIG.!$A:$M,DO$2,FALSE))</f>
        <v/>
      </c>
      <c r="DP49" s="87" t="str">
        <f>IF(DP48="","",VLOOKUP(DP$3,CONFIG.!$A:$M,DP$2,FALSE))</f>
        <v/>
      </c>
      <c r="DQ49" s="87" t="str">
        <f>IF(DQ48="","",VLOOKUP(DQ$3,CONFIG.!$A:$M,DQ$2,FALSE))</f>
        <v/>
      </c>
      <c r="DR49" s="87" t="str">
        <f>IF(DR48="","",VLOOKUP(DR$3,CONFIG.!$A:$M,DR$2,FALSE))</f>
        <v/>
      </c>
      <c r="DS49" s="87" t="str">
        <f>IF(DS48="","",VLOOKUP(DS$3,CONFIG.!$A:$M,DS$2,FALSE))</f>
        <v/>
      </c>
      <c r="DT49" s="88" t="str">
        <f>IF(DT48="","",VLOOKUP(DT$3,CONFIG.!$A:$M,DT$2,FALSE))</f>
        <v/>
      </c>
      <c r="DU49" s="86" t="str">
        <f>IF(DU48="","",VLOOKUP(DU$3,CONFIG.!$A:$M,DU$2,FALSE))</f>
        <v>ABRASION</v>
      </c>
      <c r="DV49" s="87" t="str">
        <f>IF(DV48="","",VLOOKUP(DV$3,CONFIG.!$A:$M,DV$2,FALSE))</f>
        <v>CHIMIQUE</v>
      </c>
      <c r="DW49" s="87" t="str">
        <f>IF(DW48="","",VLOOKUP(DW$3,CONFIG.!$A:$M,DW$2,FALSE))</f>
        <v/>
      </c>
      <c r="DX49" s="87" t="str">
        <f>IF(DX48="","",VLOOKUP(DX$3,CONFIG.!$A:$M,DX$2,FALSE))</f>
        <v/>
      </c>
      <c r="DY49" s="87" t="str">
        <f>IF(DY48="","",VLOOKUP(DY$3,CONFIG.!$A:$M,DY$2,FALSE))</f>
        <v/>
      </c>
      <c r="DZ49" s="87" t="str">
        <f>IF(DZ48="","",VLOOKUP(DZ$3,CONFIG.!$A:$M,DZ$2,FALSE))</f>
        <v>ULTRA VIOLET</v>
      </c>
      <c r="EA49" s="87" t="str">
        <f>IF(EA48="","",VLOOKUP(EA$3,CONFIG.!$A:$M,EA$2,FALSE))</f>
        <v/>
      </c>
      <c r="EB49" s="87" t="str">
        <f>IF(EB48="","",VLOOKUP(EB$3,CONFIG.!$A:$M,EB$2,FALSE))</f>
        <v/>
      </c>
      <c r="EC49" s="87" t="str">
        <f>IF(EC48="","",VLOOKUP(EC$3,CONFIG.!$A:$M,EC$2,FALSE))</f>
        <v/>
      </c>
      <c r="ED49" s="87" t="str">
        <f>IF(ED48="","",VLOOKUP(ED$3,CONFIG.!$A:$M,ED$2,FALSE))</f>
        <v/>
      </c>
      <c r="EE49" s="87" t="str">
        <f>IF(EE48="","",VLOOKUP(EE$3,CONFIG.!$A:$M,EE$2,FALSE))</f>
        <v/>
      </c>
      <c r="EF49" s="87" t="str">
        <f>IF(EF48="","",VLOOKUP(EF$3,CONFIG.!$A:$M,EF$2,FALSE))</f>
        <v/>
      </c>
      <c r="EG49" s="87" t="str">
        <f>IF(EG48="","",VLOOKUP(EG$3,CONFIG.!$A:$M,EG$2,FALSE))</f>
        <v/>
      </c>
      <c r="EH49" s="87" t="str">
        <f>IF(EH48="","",VLOOKUP(EH$3,CONFIG.!$A:$M,EH$2,FALSE))</f>
        <v/>
      </c>
      <c r="EI49" s="87" t="str">
        <f>IF(EI48="","",VLOOKUP(EI$3,CONFIG.!$A:$M,EI$2,FALSE))</f>
        <v/>
      </c>
      <c r="EJ49" s="87" t="str">
        <f>IF(EJ48="","",VLOOKUP(EJ$3,CONFIG.!$A:$M,EJ$2,FALSE))</f>
        <v/>
      </c>
      <c r="EK49" s="87" t="str">
        <f>IF(EK48="","",VLOOKUP(EK$3,CONFIG.!$A:$M,EK$2,FALSE))</f>
        <v/>
      </c>
      <c r="EL49" s="87" t="str">
        <f>IF(EL48="","",VLOOKUP(EL$3,CONFIG.!$A:$M,EL$2,FALSE))</f>
        <v/>
      </c>
      <c r="EM49" s="87" t="str">
        <f>IF(EM48="","",VLOOKUP(EM$3,CONFIG.!$A:$M,EM$2,FALSE))</f>
        <v/>
      </c>
      <c r="EN49" s="87" t="str">
        <f>IF(EN48="","",VLOOKUP(EN$3,CONFIG.!$A:$M,EN$2,FALSE))</f>
        <v/>
      </c>
      <c r="EO49" s="87" t="str">
        <f>IF(EO48="","",VLOOKUP(EO$3,CONFIG.!$A:$M,EO$2,FALSE))</f>
        <v/>
      </c>
      <c r="EP49" s="87" t="str">
        <f>IF(EP48="","",VLOOKUP(EP$3,CONFIG.!$A:$M,EP$2,FALSE))</f>
        <v/>
      </c>
      <c r="EQ49" s="87" t="str">
        <f>IF(EQ48="","",VLOOKUP(EQ$3,CONFIG.!$A:$M,EQ$2,FALSE))</f>
        <v/>
      </c>
      <c r="ER49" s="87" t="str">
        <f>IF(ER48="","",VLOOKUP(ER$3,CONFIG.!$A:$M,ER$2,FALSE))</f>
        <v/>
      </c>
      <c r="ES49" s="87" t="str">
        <f>IF(ES48="","",VLOOKUP(ES$3,CONFIG.!$A:$M,ES$2,FALSE))</f>
        <v/>
      </c>
      <c r="ET49" s="87" t="str">
        <f>IF(ET48="","",VLOOKUP(ET$3,CONFIG.!$A:$M,ET$2,FALSE))</f>
        <v/>
      </c>
      <c r="EU49" s="87" t="str">
        <f>IF(EU48="","",VLOOKUP(EU$3,CONFIG.!$A:$M,EU$2,FALSE))</f>
        <v/>
      </c>
      <c r="EV49" s="87" t="str">
        <f>IF(EV48="","",VLOOKUP(EV$3,CONFIG.!$A:$M,EV$2,FALSE))</f>
        <v/>
      </c>
      <c r="EW49" s="87" t="str">
        <f>IF(EW48="","",VLOOKUP(EW$3,CONFIG.!$A:$M,EW$2,FALSE))</f>
        <v/>
      </c>
      <c r="EX49" s="87" t="str">
        <f>IF(EX48="","",VLOOKUP(EX$3,CONFIG.!$A:$M,EX$2,FALSE))</f>
        <v/>
      </c>
      <c r="EY49" s="87" t="str">
        <f>IF(EY48="","",VLOOKUP(EY$3,CONFIG.!$A:$M,EY$2,FALSE))</f>
        <v/>
      </c>
      <c r="EZ49" s="87" t="str">
        <f>IF(EZ48="","",VLOOKUP(EZ$3,CONFIG.!$A:$M,EZ$2,FALSE))</f>
        <v/>
      </c>
      <c r="FA49" s="87" t="str">
        <f>IF(FA48="","",VLOOKUP(FA$3,CONFIG.!$A:$M,FA$2,FALSE))</f>
        <v/>
      </c>
      <c r="FB49" s="87" t="str">
        <f>IF(FB48="","",VLOOKUP(FB$3,CONFIG.!$A:$M,FB$2,FALSE))</f>
        <v/>
      </c>
      <c r="FC49" s="88" t="str">
        <f>IF(FC48="","",VLOOKUP(FC$3,CONFIG.!$A:$M,FC$2,FALSE))</f>
        <v/>
      </c>
      <c r="FD49" s="86" t="str">
        <f>IF(FD48="","",VLOOKUP(FD$3,CONFIG.!$A:$M,FD$2,FALSE))</f>
        <v/>
      </c>
      <c r="FE49" s="87" t="str">
        <f>IF(FE48="","",VLOOKUP(FE$3,CONFIG.!$A:$M,FE$2,FALSE))</f>
        <v>Pulvérisation</v>
      </c>
      <c r="FF49" s="87" t="str">
        <f>IF(FF48="","",VLOOKUP(FF$3,CONFIG.!$A:$M,FF$2,FALSE))</f>
        <v/>
      </c>
      <c r="FG49" s="87" t="str">
        <f>IF(FG48="","",VLOOKUP(FG$3,CONFIG.!$A:$M,FG$2,FALSE))</f>
        <v/>
      </c>
      <c r="FH49" s="87" t="str">
        <f>IF(FH48="","",VLOOKUP(FH$3,CONFIG.!$A:$M,FH$2,FALSE))</f>
        <v/>
      </c>
      <c r="FI49" s="87" t="str">
        <f>IF(FI48="","",VLOOKUP(FI$3,CONFIG.!$A:$M,FI$2,FALSE))</f>
        <v/>
      </c>
      <c r="FJ49" s="87" t="str">
        <f>IF(FJ48="","",VLOOKUP(FJ$3,CONFIG.!$A:$M,FJ$2,FALSE))</f>
        <v/>
      </c>
      <c r="FK49" s="87" t="str">
        <f>IF(FK48="","",VLOOKUP(FK$3,CONFIG.!$A:$M,FK$2,FALSE))</f>
        <v/>
      </c>
      <c r="FL49" s="87" t="str">
        <f>IF(FL48="","",VLOOKUP(FL$3,CONFIG.!$A:$M,FL$2,FALSE))</f>
        <v/>
      </c>
      <c r="FM49" s="87" t="str">
        <f>IF(FM48="","",VLOOKUP(FM$3,CONFIG.!$A:$M,FM$2,FALSE))</f>
        <v/>
      </c>
      <c r="FN49" s="87" t="str">
        <f>IF(FN48="","",VLOOKUP(FN$3,CONFIG.!$A:$M,FN$2,FALSE))</f>
        <v/>
      </c>
      <c r="FO49" s="87" t="str">
        <f>IF(FO48="","",VLOOKUP(FO$3,CONFIG.!$A:$M,FO$2,FALSE))</f>
        <v/>
      </c>
      <c r="FP49" s="87" t="str">
        <f>IF(FP48="","",VLOOKUP(FP$3,CONFIG.!$A:$M,FP$2,FALSE))</f>
        <v/>
      </c>
      <c r="FQ49" s="87" t="str">
        <f>IF(FQ48="","",VLOOKUP(FQ$3,CONFIG.!$A:$M,FQ$2,FALSE))</f>
        <v/>
      </c>
      <c r="FR49" s="87" t="str">
        <f>IF(FR48="","",VLOOKUP(FR$3,CONFIG.!$A:$M,FR$2,FALSE))</f>
        <v/>
      </c>
      <c r="FS49" s="87" t="str">
        <f>IF(FS48="","",VLOOKUP(FS$3,CONFIG.!$A:$M,FS$2,FALSE))</f>
        <v/>
      </c>
      <c r="FT49" s="87" t="str">
        <f>IF(FT48="","",VLOOKUP(FT$3,CONFIG.!$A:$M,FT$2,FALSE))</f>
        <v/>
      </c>
      <c r="FU49" s="87" t="str">
        <f>IF(FU48="","",VLOOKUP(FU$3,CONFIG.!$A:$M,FU$2,FALSE))</f>
        <v/>
      </c>
      <c r="FV49" s="87" t="str">
        <f>IF(FV48="","",VLOOKUP(FV$3,CONFIG.!$A:$M,FV$2,FALSE))</f>
        <v/>
      </c>
      <c r="FW49" s="87" t="str">
        <f>IF(FW48="","",VLOOKUP(FW$3,CONFIG.!$A:$M,FW$2,FALSE))</f>
        <v/>
      </c>
      <c r="FX49" s="87" t="str">
        <f>IF(FX48="","",VLOOKUP(FX$3,CONFIG.!$A:$M,FX$2,FALSE))</f>
        <v/>
      </c>
      <c r="FY49" s="87" t="str">
        <f>IF(FY48="","",VLOOKUP(FY$3,CONFIG.!$A:$M,FY$2,FALSE))</f>
        <v/>
      </c>
      <c r="FZ49" s="87" t="str">
        <f>IF(FZ48="","",VLOOKUP(FZ$3,CONFIG.!$A:$M,FZ$2,FALSE))</f>
        <v/>
      </c>
      <c r="GA49" s="87" t="str">
        <f>IF(GA48="","",VLOOKUP(GA$3,CONFIG.!$A:$M,GA$2,FALSE))</f>
        <v/>
      </c>
      <c r="GB49" s="87" t="str">
        <f>IF(GB48="","",VLOOKUP(GB$3,CONFIG.!$A:$M,GB$2,FALSE))</f>
        <v/>
      </c>
      <c r="GC49" s="87" t="str">
        <f>IF(GC48="","",VLOOKUP(GC$3,CONFIG.!$A:$M,GC$2,FALSE))</f>
        <v/>
      </c>
      <c r="GD49" s="87" t="str">
        <f>IF(GD48="","",VLOOKUP(GD$3,CONFIG.!$A:$M,GD$2,FALSE))</f>
        <v/>
      </c>
      <c r="GE49" s="87" t="str">
        <f>IF(GE48="","",VLOOKUP(GE$3,CONFIG.!$A:$M,GE$2,FALSE))</f>
        <v/>
      </c>
      <c r="GF49" s="87" t="str">
        <f>IF(GF48="","",VLOOKUP(GF$3,CONFIG.!$A:$M,GF$2,FALSE))</f>
        <v/>
      </c>
      <c r="GG49" s="87" t="str">
        <f>IF(GG48="","",VLOOKUP(GG$3,CONFIG.!$A:$M,GG$2,FALSE))</f>
        <v/>
      </c>
      <c r="GH49" s="87" t="str">
        <f>IF(GH48="","",VLOOKUP(GH$3,CONFIG.!$A:$M,GH$2,FALSE))</f>
        <v/>
      </c>
      <c r="GI49" s="87" t="str">
        <f>IF(GI48="","",VLOOKUP(GI$3,CONFIG.!$A:$M,GI$2,FALSE))</f>
        <v/>
      </c>
      <c r="GJ49" s="87" t="str">
        <f>IF(GJ48="","",VLOOKUP(GJ$3,CONFIG.!$A:$M,GJ$2,FALSE))</f>
        <v/>
      </c>
      <c r="GK49" s="87" t="str">
        <f>IF(GK48="","",VLOOKUP(GK$3,CONFIG.!$A:$M,GK$2,FALSE))</f>
        <v/>
      </c>
      <c r="GL49" s="88" t="str">
        <f>IF(GL48="","",VLOOKUP(GL$3,CONFIG.!$A:$M,GL$2,FALSE))</f>
        <v/>
      </c>
      <c r="GM49" s="86" t="str">
        <f>IF(GM48="","",VLOOKUP(GM$3,CONFIG.!$A:$M,GM$2,FALSE))</f>
        <v>Brillant</v>
      </c>
      <c r="GN49" s="87" t="str">
        <f>IF(GN48="","",VLOOKUP(GN$3,CONFIG.!$A:$M,GN$2,FALSE))</f>
        <v/>
      </c>
      <c r="GO49" s="87" t="str">
        <f>IF(GO48="","",VLOOKUP(GO$3,CONFIG.!$A:$M,GO$2,FALSE))</f>
        <v>Satiné</v>
      </c>
      <c r="GP49" s="87" t="str">
        <f>IF(GP48="","",VLOOKUP(GP$3,CONFIG.!$A:$M,GP$2,FALSE))</f>
        <v/>
      </c>
      <c r="GQ49" s="87" t="str">
        <f>IF(GQ48="","",VLOOKUP(GQ$3,CONFIG.!$A:$M,GQ$2,FALSE))</f>
        <v/>
      </c>
      <c r="GR49" s="87" t="str">
        <f>IF(GR48="","",VLOOKUP(GR$3,CONFIG.!$A:$M,GR$2,FALSE))</f>
        <v/>
      </c>
      <c r="GS49" s="87" t="str">
        <f>IF(GS48="","",VLOOKUP(GS$3,CONFIG.!$A:$M,GS$2,FALSE))</f>
        <v/>
      </c>
      <c r="GT49" s="87" t="str">
        <f>IF(GT48="","",VLOOKUP(GT$3,CONFIG.!$A:$M,GT$2,FALSE))</f>
        <v/>
      </c>
      <c r="GU49" s="87" t="str">
        <f>IF(GU48="","",VLOOKUP(GU$3,CONFIG.!$A:$M,GU$2,FALSE))</f>
        <v/>
      </c>
      <c r="GV49" s="87" t="str">
        <f>IF(GV48="","",VLOOKUP(GV$3,CONFIG.!$A:$M,GV$2,FALSE))</f>
        <v/>
      </c>
      <c r="GW49" s="87" t="str">
        <f>IF(GW48="","",VLOOKUP(GW$3,CONFIG.!$A:$M,GW$2,FALSE))</f>
        <v/>
      </c>
      <c r="GX49" s="87" t="str">
        <f>IF(GX48="","",VLOOKUP(GX$3,CONFIG.!$A:$M,GX$2,FALSE))</f>
        <v/>
      </c>
      <c r="GY49" s="87" t="str">
        <f>IF(GY48="","",VLOOKUP(GY$3,CONFIG.!$A:$M,GY$2,FALSE))</f>
        <v/>
      </c>
      <c r="GZ49" s="87" t="str">
        <f>IF(GZ48="","",VLOOKUP(GZ$3,CONFIG.!$A:$M,GZ$2,FALSE))</f>
        <v/>
      </c>
      <c r="HA49" s="87" t="str">
        <f>IF(HA48="","",VLOOKUP(HA$3,CONFIG.!$A:$M,HA$2,FALSE))</f>
        <v/>
      </c>
      <c r="HB49" s="87" t="str">
        <f>IF(HB48="","",VLOOKUP(HB$3,CONFIG.!$A:$M,HB$2,FALSE))</f>
        <v/>
      </c>
      <c r="HC49" s="87" t="str">
        <f>IF(HC48="","",VLOOKUP(HC$3,CONFIG.!$A:$M,HC$2,FALSE))</f>
        <v/>
      </c>
      <c r="HD49" s="87" t="str">
        <f>IF(HD48="","",VLOOKUP(HD$3,CONFIG.!$A:$M,HD$2,FALSE))</f>
        <v/>
      </c>
      <c r="HE49" s="87" t="str">
        <f>IF(HE48="","",VLOOKUP(HE$3,CONFIG.!$A:$M,HE$2,FALSE))</f>
        <v/>
      </c>
      <c r="HF49" s="87" t="str">
        <f>IF(HF48="","",VLOOKUP(HF$3,CONFIG.!$A:$M,HF$2,FALSE))</f>
        <v/>
      </c>
      <c r="HG49" s="87" t="str">
        <f>IF(HG48="","",VLOOKUP(HG$3,CONFIG.!$A:$M,HG$2,FALSE))</f>
        <v/>
      </c>
      <c r="HH49" s="87" t="str">
        <f>IF(HH48="","",VLOOKUP(HH$3,CONFIG.!$A:$M,HH$2,FALSE))</f>
        <v/>
      </c>
      <c r="HI49" s="87" t="str">
        <f>IF(HI48="","",VLOOKUP(HI$3,CONFIG.!$A:$M,HI$2,FALSE))</f>
        <v/>
      </c>
      <c r="HJ49" s="87" t="str">
        <f>IF(HJ48="","",VLOOKUP(HJ$3,CONFIG.!$A:$M,HJ$2,FALSE))</f>
        <v/>
      </c>
      <c r="HK49" s="87" t="str">
        <f>IF(HK48="","",VLOOKUP(HK$3,CONFIG.!$A:$M,HK$2,FALSE))</f>
        <v/>
      </c>
      <c r="HL49" s="87" t="str">
        <f>IF(HL48="","",VLOOKUP(HL$3,CONFIG.!$A:$M,HL$2,FALSE))</f>
        <v/>
      </c>
      <c r="HM49" s="87" t="str">
        <f>IF(HM48="","",VLOOKUP(HM$3,CONFIG.!$A:$M,HM$2,FALSE))</f>
        <v/>
      </c>
      <c r="HN49" s="87" t="str">
        <f>IF(HN48="","",VLOOKUP(HN$3,CONFIG.!$A:$M,HN$2,FALSE))</f>
        <v/>
      </c>
      <c r="HO49" s="87" t="str">
        <f>IF(HO48="","",VLOOKUP(HO$3,CONFIG.!$A:$M,HO$2,FALSE))</f>
        <v/>
      </c>
      <c r="HP49" s="87" t="str">
        <f>IF(HP48="","",VLOOKUP(HP$3,CONFIG.!$A:$M,HP$2,FALSE))</f>
        <v/>
      </c>
      <c r="HQ49" s="87" t="str">
        <f>IF(HQ48="","",VLOOKUP(HQ$3,CONFIG.!$A:$M,HQ$2,FALSE))</f>
        <v/>
      </c>
      <c r="HR49" s="87" t="str">
        <f>IF(HR48="","",VLOOKUP(HR$3,CONFIG.!$A:$M,HR$2,FALSE))</f>
        <v/>
      </c>
      <c r="HS49" s="87" t="str">
        <f>IF(HS48="","",VLOOKUP(HS$3,CONFIG.!$A:$M,HS$2,FALSE))</f>
        <v/>
      </c>
      <c r="HT49" s="87" t="str">
        <f>IF(HT48="","",VLOOKUP(HT$3,CONFIG.!$A:$M,HT$2,FALSE))</f>
        <v/>
      </c>
      <c r="HU49" s="88" t="str">
        <f>IF(HU48="","",VLOOKUP(HU$3,CONFIG.!$A:$M,HU$2,FALSE))</f>
        <v/>
      </c>
      <c r="HV49" s="86" t="str">
        <f>IF(HV48="","",VLOOKUP(HV$3,CONFIG.!$A:$M,HV$2,FALSE))</f>
        <v>Couleurs / Teintes</v>
      </c>
      <c r="HW49" s="87" t="str">
        <f>IF(HW48="","",VLOOKUP(HW$3,CONFIG.!$A:$M,HW$2,FALSE))</f>
        <v>Fluo / Photoluminescent</v>
      </c>
      <c r="HX49" s="87" t="str">
        <f>IF(HX48="","",VLOOKUP(HX$3,CONFIG.!$A:$M,HX$2,FALSE))</f>
        <v>Monocouche teinté</v>
      </c>
      <c r="HY49" s="87" t="str">
        <f>IF(HY48="","",VLOOKUP(HY$3,CONFIG.!$A:$M,HY$2,FALSE))</f>
        <v/>
      </c>
      <c r="HZ49" s="87" t="str">
        <f>IF(HZ48="","",VLOOKUP(HZ$3,CONFIG.!$A:$M,HZ$2,FALSE))</f>
        <v/>
      </c>
      <c r="IA49" s="87" t="str">
        <f>IF(IA48="","",VLOOKUP(IA$3,CONFIG.!$A:$M,IA$2,FALSE))</f>
        <v/>
      </c>
      <c r="IB49" s="87" t="str">
        <f>IF(IB48="","",VLOOKUP(IB$3,CONFIG.!$A:$M,IB$2,FALSE))</f>
        <v/>
      </c>
      <c r="IC49" s="87" t="str">
        <f>IF(IC48="","",VLOOKUP(IC$3,CONFIG.!$A:$M,IC$2,FALSE))</f>
        <v>Vernis incolore</v>
      </c>
      <c r="ID49" s="87" t="str">
        <f>IF(ID48="","",VLOOKUP(ID$3,CONFIG.!$A:$M,ID$2,FALSE))</f>
        <v/>
      </c>
      <c r="IE49" s="87" t="str">
        <f>IF(IE48="","",VLOOKUP(IE$3,CONFIG.!$A:$M,IE$2,FALSE))</f>
        <v/>
      </c>
      <c r="IF49" s="87" t="str">
        <f>IF(IF48="","",VLOOKUP(IF$3,CONFIG.!$A:$M,IF$2,FALSE))</f>
        <v/>
      </c>
      <c r="IG49" s="87" t="str">
        <f>IF(IG48="","",VLOOKUP(IG$3,CONFIG.!$A:$M,IG$2,FALSE))</f>
        <v/>
      </c>
      <c r="IH49" s="87" t="str">
        <f>IF(IH48="","",VLOOKUP(IH$3,CONFIG.!$A:$M,IH$2,FALSE))</f>
        <v/>
      </c>
      <c r="II49" s="87" t="str">
        <f>IF(II48="","",VLOOKUP(II$3,CONFIG.!$A:$M,II$2,FALSE))</f>
        <v/>
      </c>
      <c r="IJ49" s="87" t="str">
        <f>IF(IJ48="","",VLOOKUP(IJ$3,CONFIG.!$A:$M,IJ$2,FALSE))</f>
        <v/>
      </c>
      <c r="IK49" s="87" t="str">
        <f>IF(IK48="","",VLOOKUP(IK$3,CONFIG.!$A:$M,IK$2,FALSE))</f>
        <v/>
      </c>
      <c r="IL49" s="87" t="str">
        <f>IF(IL48="","",VLOOKUP(IL$3,CONFIG.!$A:$M,IL$2,FALSE))</f>
        <v/>
      </c>
      <c r="IM49" s="87" t="str">
        <f>IF(IM48="","",VLOOKUP(IM$3,CONFIG.!$A:$M,IM$2,FALSE))</f>
        <v/>
      </c>
      <c r="IN49" s="87" t="str">
        <f>IF(IN48="","",VLOOKUP(IN$3,CONFIG.!$A:$M,IN$2,FALSE))</f>
        <v/>
      </c>
      <c r="IO49" s="87" t="str">
        <f>IF(IO48="","",VLOOKUP(IO$3,CONFIG.!$A:$M,IO$2,FALSE))</f>
        <v/>
      </c>
      <c r="IP49" s="87" t="str">
        <f>IF(IP48="","",VLOOKUP(IP$3,CONFIG.!$A:$M,IP$2,FALSE))</f>
        <v/>
      </c>
      <c r="IQ49" s="87" t="str">
        <f>IF(IQ48="","",VLOOKUP(IQ$3,CONFIG.!$A:$M,IQ$2,FALSE))</f>
        <v/>
      </c>
      <c r="IR49" s="87" t="str">
        <f>IF(IR48="","",VLOOKUP(IR$3,CONFIG.!$A:$M,IR$2,FALSE))</f>
        <v/>
      </c>
      <c r="IS49" s="87" t="str">
        <f>IF(IS48="","",VLOOKUP(IS$3,CONFIG.!$A:$M,IS$2,FALSE))</f>
        <v/>
      </c>
      <c r="IT49" s="87" t="str">
        <f>IF(IT48="","",VLOOKUP(IT$3,CONFIG.!$A:$M,IT$2,FALSE))</f>
        <v/>
      </c>
      <c r="IU49" s="87" t="str">
        <f>IF(IU48="","",VLOOKUP(IU$3,CONFIG.!$A:$M,IU$2,FALSE))</f>
        <v/>
      </c>
      <c r="IV49" s="87" t="str">
        <f>IF(IV48="","",VLOOKUP(IV$3,CONFIG.!$A:$M,IV$2,FALSE))</f>
        <v/>
      </c>
      <c r="IW49" s="87" t="str">
        <f>IF(IW48="","",VLOOKUP(IW$3,CONFIG.!$A:$M,IW$2,FALSE))</f>
        <v/>
      </c>
      <c r="IX49" s="87" t="str">
        <f>IF(IX48="","",VLOOKUP(IX$3,CONFIG.!$A:$M,IX$2,FALSE))</f>
        <v/>
      </c>
      <c r="IY49" s="87" t="str">
        <f>IF(IY48="","",VLOOKUP(IY$3,CONFIG.!$A:$M,IY$2,FALSE))</f>
        <v/>
      </c>
      <c r="IZ49" s="87" t="str">
        <f>IF(IZ48="","",VLOOKUP(IZ$3,CONFIG.!$A:$M,IZ$2,FALSE))</f>
        <v/>
      </c>
      <c r="JA49" s="87" t="str">
        <f>IF(JA48="","",VLOOKUP(JA$3,CONFIG.!$A:$M,JA$2,FALSE))</f>
        <v/>
      </c>
      <c r="JB49" s="87" t="str">
        <f>IF(JB48="","",VLOOKUP(JB$3,CONFIG.!$A:$M,JB$2,FALSE))</f>
        <v/>
      </c>
      <c r="JC49" s="87" t="str">
        <f>IF(JC48="","",VLOOKUP(JC$3,CONFIG.!$A:$M,JC$2,FALSE))</f>
        <v/>
      </c>
      <c r="JD49" s="88" t="str">
        <f>IF(JD48="","",VLOOKUP(JD$3,CONFIG.!$A:$M,JD$2,FALSE))</f>
        <v/>
      </c>
      <c r="JE49" s="86" t="str">
        <f>IF(JE48="","",VLOOKUP(JE$3,CONFIG.!$A:$M,JE$2,FALSE))</f>
        <v/>
      </c>
      <c r="JF49" s="87" t="str">
        <f>IF(JF48="","",VLOOKUP(JF$3,CONFIG.!$A:$M,JF$2,FALSE))</f>
        <v/>
      </c>
      <c r="JG49" s="87" t="str">
        <f>IF(JG48="","",VLOOKUP(JG$3,CONFIG.!$A:$M,JG$2,FALSE))</f>
        <v/>
      </c>
      <c r="JH49" s="87" t="str">
        <f>IF(JH48="","",VLOOKUP(JH$3,CONFIG.!$A:$M,JH$2,FALSE))</f>
        <v/>
      </c>
      <c r="JI49" s="87" t="str">
        <f>IF(JI48="","",VLOOKUP(JI$3,CONFIG.!$A:$M,JI$2,FALSE))</f>
        <v/>
      </c>
      <c r="JJ49" s="87" t="str">
        <f>IF(JJ48="","",VLOOKUP(JJ$3,CONFIG.!$A:$M,JJ$2,FALSE))</f>
        <v/>
      </c>
      <c r="JK49" s="87" t="str">
        <f>IF(JK48="","",VLOOKUP(JK$3,CONFIG.!$A:$M,JK$2,FALSE))</f>
        <v/>
      </c>
      <c r="JL49" s="87" t="str">
        <f>IF(JL48="","",VLOOKUP(JL$3,CONFIG.!$A:$M,JL$2,FALSE))</f>
        <v/>
      </c>
      <c r="JM49" s="87" t="str">
        <f>IF(JM48="","",VLOOKUP(JM$3,CONFIG.!$A:$M,JM$2,FALSE))</f>
        <v/>
      </c>
      <c r="JN49" s="87" t="str">
        <f>IF(JN48="","",VLOOKUP(JN$3,CONFIG.!$A:$M,JN$2,FALSE))</f>
        <v/>
      </c>
      <c r="JO49" s="87" t="str">
        <f>IF(JO48="","",VLOOKUP(JO$3,CONFIG.!$A:$M,JO$2,FALSE))</f>
        <v/>
      </c>
      <c r="JP49" s="87" t="str">
        <f>IF(JP48="","",VLOOKUP(JP$3,CONFIG.!$A:$M,JP$2,FALSE))</f>
        <v/>
      </c>
      <c r="JQ49" s="87" t="str">
        <f>IF(JQ48="","",VLOOKUP(JQ$3,CONFIG.!$A:$M,JQ$2,FALSE))</f>
        <v/>
      </c>
      <c r="JR49" s="87" t="str">
        <f>IF(JR48="","",VLOOKUP(JR$3,CONFIG.!$A:$M,JR$2,FALSE))</f>
        <v/>
      </c>
      <c r="JS49" s="87" t="str">
        <f>IF(JS48="","",VLOOKUP(JS$3,CONFIG.!$A:$M,JS$2,FALSE))</f>
        <v/>
      </c>
      <c r="JT49" s="87" t="str">
        <f>IF(JT48="","",VLOOKUP(JT$3,CONFIG.!$A:$M,JT$2,FALSE))</f>
        <v/>
      </c>
      <c r="JU49" s="87" t="str">
        <f>IF(JU48="","",VLOOKUP(JU$3,CONFIG.!$A:$M,JU$2,FALSE))</f>
        <v/>
      </c>
      <c r="JV49" s="87" t="str">
        <f>IF(JV48="","",VLOOKUP(JV$3,CONFIG.!$A:$M,JV$2,FALSE))</f>
        <v/>
      </c>
      <c r="JW49" s="87" t="str">
        <f>IF(JW48="","",VLOOKUP(JW$3,CONFIG.!$A:$M,JW$2,FALSE))</f>
        <v/>
      </c>
      <c r="JX49" s="87" t="str">
        <f>IF(JX48="","",VLOOKUP(JX$3,CONFIG.!$A:$M,JX$2,FALSE))</f>
        <v/>
      </c>
      <c r="JY49" s="87" t="str">
        <f>IF(JY48="","",VLOOKUP(JY$3,CONFIG.!$A:$M,JY$2,FALSE))</f>
        <v/>
      </c>
      <c r="JZ49" s="87" t="str">
        <f>IF(JZ48="","",VLOOKUP(JZ$3,CONFIG.!$A:$M,JZ$2,FALSE))</f>
        <v/>
      </c>
      <c r="KA49" s="87" t="str">
        <f>IF(KA48="","",VLOOKUP(KA$3,CONFIG.!$A:$M,KA$2,FALSE))</f>
        <v/>
      </c>
      <c r="KB49" s="87" t="str">
        <f>IF(KB48="","",VLOOKUP(KB$3,CONFIG.!$A:$M,KB$2,FALSE))</f>
        <v/>
      </c>
      <c r="KC49" s="87" t="str">
        <f>IF(KC48="","",VLOOKUP(KC$3,CONFIG.!$A:$M,KC$2,FALSE))</f>
        <v/>
      </c>
      <c r="KD49" s="87" t="str">
        <f>IF(KD48="","",VLOOKUP(KD$3,CONFIG.!$A:$M,KD$2,FALSE))</f>
        <v/>
      </c>
      <c r="KE49" s="87" t="str">
        <f>IF(KE48="","",VLOOKUP(KE$3,CONFIG.!$A:$M,KE$2,FALSE))</f>
        <v/>
      </c>
      <c r="KF49" s="87" t="str">
        <f>IF(KF48="","",VLOOKUP(KF$3,CONFIG.!$A:$M,KF$2,FALSE))</f>
        <v/>
      </c>
      <c r="KG49" s="87" t="str">
        <f>IF(KG48="","",VLOOKUP(KG$3,CONFIG.!$A:$M,KG$2,FALSE))</f>
        <v/>
      </c>
      <c r="KH49" s="87" t="str">
        <f>IF(KH48="","",VLOOKUP(KH$3,CONFIG.!$A:$M,KH$2,FALSE))</f>
        <v/>
      </c>
      <c r="KI49" s="87" t="str">
        <f>IF(KI48="","",VLOOKUP(KI$3,CONFIG.!$A:$M,KI$2,FALSE))</f>
        <v/>
      </c>
      <c r="KJ49" s="87" t="str">
        <f>IF(KJ48="","",VLOOKUP(KJ$3,CONFIG.!$A:$M,KJ$2,FALSE))</f>
        <v/>
      </c>
      <c r="KK49" s="87" t="str">
        <f>IF(KK48="","",VLOOKUP(KK$3,CONFIG.!$A:$M,KK$2,FALSE))</f>
        <v/>
      </c>
      <c r="KL49" s="87" t="str">
        <f>IF(KL48="","",VLOOKUP(KL$3,CONFIG.!$A:$M,KL$2,FALSE))</f>
        <v/>
      </c>
      <c r="KM49" s="88" t="str">
        <f>IF(KM48="","",VLOOKUP(KM$3,CONFIG.!$A:$M,KM$2,FALSE))</f>
        <v/>
      </c>
      <c r="KN49" s="86" t="str">
        <f>IF(KN48="","",VLOOKUP(KN$3,CONFIG.!$A:$M,KN$2,FALSE))</f>
        <v/>
      </c>
      <c r="KO49" s="87" t="str">
        <f>IF(KO48="","",VLOOKUP(KO$3,CONFIG.!$A:$M,KO$2,FALSE))</f>
        <v/>
      </c>
      <c r="KP49" s="87" t="str">
        <f>IF(KP48="","",VLOOKUP(KP$3,CONFIG.!$A:$M,KP$2,FALSE))</f>
        <v/>
      </c>
      <c r="KQ49" s="87" t="str">
        <f>IF(KQ48="","",VLOOKUP(KQ$3,CONFIG.!$A:$M,KQ$2,FALSE))</f>
        <v/>
      </c>
      <c r="KR49" s="87" t="str">
        <f>IF(KR48="","",VLOOKUP(KR$3,CONFIG.!$A:$M,KR$2,FALSE))</f>
        <v/>
      </c>
      <c r="KS49" s="87" t="str">
        <f>IF(KS48="","",VLOOKUP(KS$3,CONFIG.!$A:$M,KS$2,FALSE))</f>
        <v/>
      </c>
      <c r="KT49" s="87" t="str">
        <f>IF(KT48="","",VLOOKUP(KT$3,CONFIG.!$A:$M,KT$2,FALSE))</f>
        <v/>
      </c>
      <c r="KU49" s="87" t="str">
        <f>IF(KU48="","",VLOOKUP(KU$3,CONFIG.!$A:$M,KU$2,FALSE))</f>
        <v/>
      </c>
      <c r="KV49" s="87" t="str">
        <f>IF(KV48="","",VLOOKUP(KV$3,CONFIG.!$A:$M,KV$2,FALSE))</f>
        <v/>
      </c>
      <c r="KW49" s="87" t="str">
        <f>IF(KW48="","",VLOOKUP(KW$3,CONFIG.!$A:$M,KW$2,FALSE))</f>
        <v/>
      </c>
      <c r="KX49" s="87" t="str">
        <f>IF(KX48="","",VLOOKUP(KX$3,CONFIG.!$A:$M,KX$2,FALSE))</f>
        <v/>
      </c>
      <c r="KY49" s="87" t="str">
        <f>IF(KY48="","",VLOOKUP(KY$3,CONFIG.!$A:$M,KY$2,FALSE))</f>
        <v/>
      </c>
      <c r="KZ49" s="87" t="str">
        <f>IF(KZ48="","",VLOOKUP(KZ$3,CONFIG.!$A:$M,KZ$2,FALSE))</f>
        <v/>
      </c>
      <c r="LA49" s="87" t="str">
        <f>IF(LA48="","",VLOOKUP(LA$3,CONFIG.!$A:$M,LA$2,FALSE))</f>
        <v/>
      </c>
      <c r="LB49" s="87" t="str">
        <f>IF(LB48="","",VLOOKUP(LB$3,CONFIG.!$A:$M,LB$2,FALSE))</f>
        <v/>
      </c>
      <c r="LC49" s="87" t="str">
        <f>IF(LC48="","",VLOOKUP(LC$3,CONFIG.!$A:$M,LC$2,FALSE))</f>
        <v/>
      </c>
      <c r="LD49" s="87" t="str">
        <f>IF(LD48="","",VLOOKUP(LD$3,CONFIG.!$A:$M,LD$2,FALSE))</f>
        <v/>
      </c>
      <c r="LE49" s="87" t="str">
        <f>IF(LE48="","",VLOOKUP(LE$3,CONFIG.!$A:$M,LE$2,FALSE))</f>
        <v/>
      </c>
      <c r="LF49" s="87" t="str">
        <f>IF(LF48="","",VLOOKUP(LF$3,CONFIG.!$A:$M,LF$2,FALSE))</f>
        <v/>
      </c>
      <c r="LG49" s="87" t="str">
        <f>IF(LG48="","",VLOOKUP(LG$3,CONFIG.!$A:$M,LG$2,FALSE))</f>
        <v/>
      </c>
      <c r="LH49" s="87" t="str">
        <f>IF(LH48="","",VLOOKUP(LH$3,CONFIG.!$A:$M,LH$2,FALSE))</f>
        <v/>
      </c>
      <c r="LI49" s="87" t="str">
        <f>IF(LI48="","",VLOOKUP(LI$3,CONFIG.!$A:$M,LI$2,FALSE))</f>
        <v/>
      </c>
      <c r="LJ49" s="87" t="str">
        <f>IF(LJ48="","",VLOOKUP(LJ$3,CONFIG.!$A:$M,LJ$2,FALSE))</f>
        <v/>
      </c>
      <c r="LK49" s="87" t="str">
        <f>IF(LK48="","",VLOOKUP(LK$3,CONFIG.!$A:$M,LK$2,FALSE))</f>
        <v/>
      </c>
      <c r="LL49" s="87" t="str">
        <f>IF(LL48="","",VLOOKUP(LL$3,CONFIG.!$A:$M,LL$2,FALSE))</f>
        <v/>
      </c>
      <c r="LM49" s="87" t="str">
        <f>IF(LM48="","",VLOOKUP(LM$3,CONFIG.!$A:$M,LM$2,FALSE))</f>
        <v/>
      </c>
      <c r="LN49" s="87" t="str">
        <f>IF(LN48="","",VLOOKUP(LN$3,CONFIG.!$A:$M,LN$2,FALSE))</f>
        <v/>
      </c>
      <c r="LO49" s="87" t="str">
        <f>IF(LO48="","",VLOOKUP(LO$3,CONFIG.!$A:$M,LO$2,FALSE))</f>
        <v/>
      </c>
      <c r="LP49" s="87" t="str">
        <f>IF(LP48="","",VLOOKUP(LP$3,CONFIG.!$A:$M,LP$2,FALSE))</f>
        <v/>
      </c>
      <c r="LQ49" s="87" t="str">
        <f>IF(LQ48="","",VLOOKUP(LQ$3,CONFIG.!$A:$M,LQ$2,FALSE))</f>
        <v/>
      </c>
      <c r="LR49" s="87" t="str">
        <f>IF(LR48="","",VLOOKUP(LR$3,CONFIG.!$A:$M,LR$2,FALSE))</f>
        <v/>
      </c>
      <c r="LS49" s="87" t="str">
        <f>IF(LS48="","",VLOOKUP(LS$3,CONFIG.!$A:$M,LS$2,FALSE))</f>
        <v/>
      </c>
      <c r="LT49" s="87" t="str">
        <f>IF(LT48="","",VLOOKUP(LT$3,CONFIG.!$A:$M,LT$2,FALSE))</f>
        <v/>
      </c>
      <c r="LU49" s="87" t="str">
        <f>IF(LU48="","",VLOOKUP(LU$3,CONFIG.!$A:$M,LU$2,FALSE))</f>
        <v/>
      </c>
      <c r="LV49" s="88" t="str">
        <f>IF(LV48="","",VLOOKUP(LV$3,CONFIG.!$A:$M,LV$2,FALSE))</f>
        <v/>
      </c>
      <c r="LW49" s="86" t="str">
        <f>IF(LW48="","",VLOOKUP(LW$3,CONFIG.!$A:$M,LW$2,FALSE))</f>
        <v/>
      </c>
      <c r="LX49" s="87" t="str">
        <f>IF(LX48="","",VLOOKUP(LX$3,CONFIG.!$A:$M,LX$2,FALSE))</f>
        <v/>
      </c>
      <c r="LY49" s="87" t="str">
        <f>IF(LY48="","",VLOOKUP(LY$3,CONFIG.!$A:$M,LY$2,FALSE))</f>
        <v/>
      </c>
      <c r="LZ49" s="87" t="str">
        <f>IF(LZ48="","",VLOOKUP(LZ$3,CONFIG.!$A:$M,LZ$2,FALSE))</f>
        <v/>
      </c>
      <c r="MA49" s="87" t="str">
        <f>IF(MA48="","",VLOOKUP(MA$3,CONFIG.!$A:$M,MA$2,FALSE))</f>
        <v/>
      </c>
      <c r="MB49" s="87" t="str">
        <f>IF(MB48="","",VLOOKUP(MB$3,CONFIG.!$A:$M,MB$2,FALSE))</f>
        <v/>
      </c>
      <c r="MC49" s="87" t="str">
        <f>IF(MC48="","",VLOOKUP(MC$3,CONFIG.!$A:$M,MC$2,FALSE))</f>
        <v/>
      </c>
      <c r="MD49" s="87" t="str">
        <f>IF(MD48="","",VLOOKUP(MD$3,CONFIG.!$A:$M,MD$2,FALSE))</f>
        <v/>
      </c>
      <c r="ME49" s="87" t="str">
        <f>IF(ME48="","",VLOOKUP(ME$3,CONFIG.!$A:$M,ME$2,FALSE))</f>
        <v/>
      </c>
      <c r="MF49" s="87" t="str">
        <f>IF(MF48="","",VLOOKUP(MF$3,CONFIG.!$A:$M,MF$2,FALSE))</f>
        <v/>
      </c>
      <c r="MG49" s="87" t="str">
        <f>IF(MG48="","",VLOOKUP(MG$3,CONFIG.!$A:$M,MG$2,FALSE))</f>
        <v/>
      </c>
      <c r="MH49" s="87" t="str">
        <f>IF(MH48="","",VLOOKUP(MH$3,CONFIG.!$A:$M,MH$2,FALSE))</f>
        <v/>
      </c>
      <c r="MI49" s="87" t="str">
        <f>IF(MI48="","",VLOOKUP(MI$3,CONFIG.!$A:$M,MI$2,FALSE))</f>
        <v/>
      </c>
      <c r="MJ49" s="87" t="str">
        <f>IF(MJ48="","",VLOOKUP(MJ$3,CONFIG.!$A:$M,MJ$2,FALSE))</f>
        <v/>
      </c>
      <c r="MK49" s="87" t="str">
        <f>IF(MK48="","",VLOOKUP(MK$3,CONFIG.!$A:$M,MK$2,FALSE))</f>
        <v/>
      </c>
      <c r="ML49" s="87" t="str">
        <f>IF(ML48="","",VLOOKUP(ML$3,CONFIG.!$A:$M,ML$2,FALSE))</f>
        <v/>
      </c>
      <c r="MM49" s="87" t="str">
        <f>IF(MM48="","",VLOOKUP(MM$3,CONFIG.!$A:$M,MM$2,FALSE))</f>
        <v/>
      </c>
      <c r="MN49" s="87" t="str">
        <f>IF(MN48="","",VLOOKUP(MN$3,CONFIG.!$A:$M,MN$2,FALSE))</f>
        <v/>
      </c>
      <c r="MO49" s="87" t="str">
        <f>IF(MO48="","",VLOOKUP(MO$3,CONFIG.!$A:$M,MO$2,FALSE))</f>
        <v/>
      </c>
      <c r="MP49" s="87" t="str">
        <f>IF(MP48="","",VLOOKUP(MP$3,CONFIG.!$A:$M,MP$2,FALSE))</f>
        <v/>
      </c>
      <c r="MQ49" s="87" t="str">
        <f>IF(MQ48="","",VLOOKUP(MQ$3,CONFIG.!$A:$M,MQ$2,FALSE))</f>
        <v/>
      </c>
      <c r="MR49" s="87" t="str">
        <f>IF(MR48="","",VLOOKUP(MR$3,CONFIG.!$A:$M,MR$2,FALSE))</f>
        <v/>
      </c>
      <c r="MS49" s="87" t="str">
        <f>IF(MS48="","",VLOOKUP(MS$3,CONFIG.!$A:$M,MS$2,FALSE))</f>
        <v/>
      </c>
      <c r="MT49" s="87" t="str">
        <f>IF(MT48="","",VLOOKUP(MT$3,CONFIG.!$A:$M,MT$2,FALSE))</f>
        <v/>
      </c>
      <c r="MU49" s="87" t="str">
        <f>IF(MU48="","",VLOOKUP(MU$3,CONFIG.!$A:$M,MU$2,FALSE))</f>
        <v/>
      </c>
      <c r="MV49" s="87" t="str">
        <f>IF(MV48="","",VLOOKUP(MV$3,CONFIG.!$A:$M,MV$2,FALSE))</f>
        <v/>
      </c>
      <c r="MW49" s="87" t="str">
        <f>IF(MW48="","",VLOOKUP(MW$3,CONFIG.!$A:$M,MW$2,FALSE))</f>
        <v/>
      </c>
      <c r="MX49" s="87" t="str">
        <f>IF(MX48="","",VLOOKUP(MX$3,CONFIG.!$A:$M,MX$2,FALSE))</f>
        <v/>
      </c>
      <c r="MY49" s="87" t="str">
        <f>IF(MY48="","",VLOOKUP(MY$3,CONFIG.!$A:$M,MY$2,FALSE))</f>
        <v/>
      </c>
      <c r="MZ49" s="87" t="str">
        <f>IF(MZ48="","",VLOOKUP(MZ$3,CONFIG.!$A:$M,MZ$2,FALSE))</f>
        <v/>
      </c>
      <c r="NA49" s="87" t="str">
        <f>IF(NA48="","",VLOOKUP(NA$3,CONFIG.!$A:$M,NA$2,FALSE))</f>
        <v/>
      </c>
      <c r="NB49" s="87" t="str">
        <f>IF(NB48="","",VLOOKUP(NB$3,CONFIG.!$A:$M,NB$2,FALSE))</f>
        <v/>
      </c>
      <c r="NC49" s="87" t="str">
        <f>IF(NC48="","",VLOOKUP(NC$3,CONFIG.!$A:$M,NC$2,FALSE))</f>
        <v/>
      </c>
      <c r="ND49" s="87" t="str">
        <f>IF(ND48="","",VLOOKUP(ND$3,CONFIG.!$A:$M,ND$2,FALSE))</f>
        <v/>
      </c>
      <c r="NE49" s="88" t="str">
        <f>IF(NE48="","",VLOOKUP(NE$3,CONFIG.!$A:$M,NE$2,FALSE))</f>
        <v/>
      </c>
    </row>
    <row r="50" spans="1:370" ht="15.75" thickBot="1" x14ac:dyDescent="0.3">
      <c r="A50" s="11">
        <v>45</v>
      </c>
      <c r="B50" s="11">
        <f t="shared" ref="B50" si="137">B51</f>
        <v>23</v>
      </c>
      <c r="C50" s="11" t="str">
        <f t="shared" si="40"/>
        <v>132 + 149</v>
      </c>
      <c r="D50" s="141" t="s">
        <v>79</v>
      </c>
      <c r="E50" s="98" t="s">
        <v>75</v>
      </c>
      <c r="F50" s="98" t="s">
        <v>67</v>
      </c>
      <c r="G50" s="98" t="s">
        <v>67</v>
      </c>
      <c r="H50" s="10" t="str">
        <f t="shared" ref="H50" si="138">IF(ISERROR(HLOOKUP(H51,$T$4:$ZZ$1244,$A50+2,FALSE)=TRUE),"",HLOOKUP(H51,$T$4:$ZZ$1244,$A50+2,FALSE))</f>
        <v/>
      </c>
      <c r="I50" s="10" t="str">
        <f t="shared" ref="I50" si="139">IF(ISERROR(HLOOKUP(I51,$T$4:$ZZ$1244,$A50+2,FALSE)=TRUE),"",HLOOKUP(I51,$T$4:$ZZ$1244,$A50+2,FALSE))</f>
        <v/>
      </c>
      <c r="J50" s="10"/>
      <c r="K50" s="10" t="str">
        <f t="shared" ref="K50" si="140">IF(ISERROR(HLOOKUP(K51,$T$4:$ZZ$1244,$A50+2,FALSE)=TRUE),"",HLOOKUP(K51,$T$4:$ZZ$1244,$A50+2,FALSE))</f>
        <v/>
      </c>
      <c r="L50" s="10"/>
      <c r="M50" s="10"/>
      <c r="N50" s="10"/>
      <c r="O50" s="10"/>
      <c r="P50" s="10"/>
      <c r="Q50" s="10"/>
      <c r="R50" s="98" t="s">
        <v>68</v>
      </c>
      <c r="S50" s="98" t="s">
        <v>69</v>
      </c>
      <c r="T50" s="137" t="s">
        <v>67</v>
      </c>
      <c r="U50" s="90"/>
      <c r="V50" s="90"/>
      <c r="W50" s="90" t="s">
        <v>75</v>
      </c>
      <c r="X50" s="90"/>
      <c r="Y50" s="90"/>
      <c r="Z50" s="147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 t="s">
        <v>76</v>
      </c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1"/>
      <c r="BC50" s="89" t="s">
        <v>67</v>
      </c>
      <c r="BD50" s="90"/>
      <c r="BE50" s="90" t="s">
        <v>69</v>
      </c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1"/>
      <c r="CL50" s="92"/>
      <c r="CM50" s="93"/>
      <c r="CN50" s="93"/>
      <c r="CO50" s="93"/>
      <c r="CP50" s="93" t="s">
        <v>60</v>
      </c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4"/>
      <c r="DU50" s="89" t="s">
        <v>82</v>
      </c>
      <c r="DV50" s="90" t="s">
        <v>81</v>
      </c>
      <c r="DW50" s="90"/>
      <c r="DX50" s="90"/>
      <c r="DY50" s="90"/>
      <c r="DZ50" s="90" t="s">
        <v>67</v>
      </c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1"/>
      <c r="FD50" s="92"/>
      <c r="FE50" s="93" t="s">
        <v>60</v>
      </c>
      <c r="FF50" s="93" t="s">
        <v>60</v>
      </c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4"/>
      <c r="GM50" s="92" t="s">
        <v>60</v>
      </c>
      <c r="GN50" s="93"/>
      <c r="GO50" s="93" t="s">
        <v>60</v>
      </c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4"/>
      <c r="HV50" s="92" t="s">
        <v>60</v>
      </c>
      <c r="HW50" s="93" t="s">
        <v>60</v>
      </c>
      <c r="HX50" s="93"/>
      <c r="HY50" s="93"/>
      <c r="HZ50" s="93" t="s">
        <v>60</v>
      </c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  <c r="IX50" s="93"/>
      <c r="IY50" s="93"/>
      <c r="IZ50" s="93"/>
      <c r="JA50" s="93"/>
      <c r="JB50" s="93"/>
      <c r="JC50" s="93"/>
      <c r="JD50" s="94"/>
      <c r="JE50" s="92"/>
      <c r="JF50" s="93"/>
      <c r="JG50" s="93"/>
      <c r="JH50" s="93" t="s">
        <v>60</v>
      </c>
      <c r="JI50" s="93"/>
      <c r="JJ50" s="93"/>
      <c r="JK50" s="93"/>
      <c r="JL50" s="93"/>
      <c r="JM50" s="93"/>
      <c r="JN50" s="93"/>
      <c r="JO50" s="93"/>
      <c r="JP50" s="93"/>
      <c r="JQ50" s="93"/>
      <c r="JR50" s="93"/>
      <c r="JS50" s="93"/>
      <c r="JT50" s="93"/>
      <c r="JU50" s="93"/>
      <c r="JV50" s="93"/>
      <c r="JW50" s="93"/>
      <c r="JX50" s="93"/>
      <c r="JY50" s="93"/>
      <c r="JZ50" s="93"/>
      <c r="KA50" s="93"/>
      <c r="KB50" s="93"/>
      <c r="KC50" s="93"/>
      <c r="KD50" s="93"/>
      <c r="KE50" s="93"/>
      <c r="KF50" s="93"/>
      <c r="KG50" s="93"/>
      <c r="KH50" s="93"/>
      <c r="KI50" s="93"/>
      <c r="KJ50" s="93"/>
      <c r="KK50" s="93"/>
      <c r="KL50" s="93"/>
      <c r="KM50" s="94"/>
      <c r="KN50" s="92" t="s">
        <v>60</v>
      </c>
      <c r="KO50" s="93"/>
      <c r="KP50" s="93"/>
      <c r="KQ50" s="93"/>
      <c r="KR50" s="93"/>
      <c r="KS50" s="93"/>
      <c r="KT50" s="93"/>
      <c r="KU50" s="93" t="s">
        <v>60</v>
      </c>
      <c r="KV50" s="93" t="s">
        <v>60</v>
      </c>
      <c r="KW50" s="93"/>
      <c r="KX50" s="93" t="s">
        <v>60</v>
      </c>
      <c r="KY50" s="93"/>
      <c r="KZ50" s="93"/>
      <c r="LA50" s="93"/>
      <c r="LB50" s="93"/>
      <c r="LC50" s="93"/>
      <c r="LD50" s="93"/>
      <c r="LE50" s="93"/>
      <c r="LF50" s="93"/>
      <c r="LG50" s="93"/>
      <c r="LH50" s="93"/>
      <c r="LI50" s="93"/>
      <c r="LJ50" s="93"/>
      <c r="LK50" s="93"/>
      <c r="LL50" s="93"/>
      <c r="LM50" s="93"/>
      <c r="LN50" s="93"/>
      <c r="LO50" s="93"/>
      <c r="LP50" s="93"/>
      <c r="LQ50" s="93"/>
      <c r="LR50" s="93"/>
      <c r="LS50" s="93"/>
      <c r="LT50" s="93"/>
      <c r="LU50" s="93"/>
      <c r="LV50" s="94"/>
      <c r="LW50" s="92"/>
      <c r="LX50" s="93"/>
      <c r="LY50" s="93" t="s">
        <v>60</v>
      </c>
      <c r="LZ50" s="93"/>
      <c r="MA50" s="93"/>
      <c r="MB50" s="93"/>
      <c r="MC50" s="93"/>
      <c r="MD50" s="93"/>
      <c r="ME50" s="93"/>
      <c r="MF50" s="93"/>
      <c r="MG50" s="93"/>
      <c r="MH50" s="93"/>
      <c r="MI50" s="93"/>
      <c r="MJ50" s="93"/>
      <c r="MK50" s="93"/>
      <c r="ML50" s="93"/>
      <c r="MM50" s="93"/>
      <c r="MN50" s="93"/>
      <c r="MO50" s="93"/>
      <c r="MP50" s="93"/>
      <c r="MQ50" s="93"/>
      <c r="MR50" s="93"/>
      <c r="MS50" s="93"/>
      <c r="MT50" s="93"/>
      <c r="MU50" s="93"/>
      <c r="MV50" s="93"/>
      <c r="MW50" s="93"/>
      <c r="MX50" s="93"/>
      <c r="MY50" s="93"/>
      <c r="MZ50" s="93"/>
      <c r="NA50" s="93"/>
      <c r="NB50" s="93"/>
      <c r="NC50" s="93"/>
      <c r="ND50" s="93"/>
      <c r="NE50" s="94"/>
      <c r="NF50" s="138"/>
    </row>
    <row r="51" spans="1:370" ht="15.75" hidden="1" thickBot="1" x14ac:dyDescent="0.3">
      <c r="A51" s="11">
        <v>46</v>
      </c>
      <c r="B51" s="11">
        <f t="shared" ref="B51" si="141">IF(D51="OK",1+B49,B49)</f>
        <v>23</v>
      </c>
      <c r="C51" s="11" t="str">
        <f t="shared" si="40"/>
        <v/>
      </c>
      <c r="D51" s="142" t="str">
        <f>IF(ISERROR(IF(CONCATENATE(H51,I51,J51,K51,L51,M51,N51,O51,P51,Q51)=CONCATENATE(H$5,I$5,J$5,K$5,L$5,M$5,N$5,O$5,P$5,Q$5),"OK","NON")=TRUE),"NON",IF(CONCATENATE(H51,I51,J51,K51,L51,M51,N51,O51,P51,Q51)=CONCATENATE(H$5,I$5,J$5,K$5,L$5,M$5,N$5,O$5,P$5,Q$5),"OK","NON"))</f>
        <v>OK</v>
      </c>
      <c r="E51" s="84"/>
      <c r="F51" s="84"/>
      <c r="G51" s="84"/>
      <c r="H51" s="85" t="str">
        <f t="shared" ref="H51" si="142">HLOOKUP(H$5,$T51:$AAG51,1,FALSE)</f>
        <v/>
      </c>
      <c r="I51" s="85" t="str">
        <f t="shared" si="58"/>
        <v/>
      </c>
      <c r="J51" s="85" t="str">
        <f t="shared" si="58"/>
        <v/>
      </c>
      <c r="K51" s="85" t="str">
        <f t="shared" si="58"/>
        <v/>
      </c>
      <c r="L51" s="85" t="str">
        <f t="shared" si="58"/>
        <v/>
      </c>
      <c r="M51" s="85" t="str">
        <f t="shared" si="58"/>
        <v/>
      </c>
      <c r="N51" s="85" t="str">
        <f t="shared" si="58"/>
        <v/>
      </c>
      <c r="O51" s="85" t="str">
        <f t="shared" si="58"/>
        <v/>
      </c>
      <c r="P51" s="85" t="str">
        <f t="shared" si="58"/>
        <v/>
      </c>
      <c r="Q51" s="85" t="str">
        <f t="shared" si="58"/>
        <v/>
      </c>
      <c r="R51" s="85"/>
      <c r="S51" s="84"/>
      <c r="T51" s="86" t="str">
        <f>IF(T50="","",VLOOKUP(T$3,CONFIG.!$A:$M,T$2,FALSE))</f>
        <v>Acier brut et trempé / phosphaté</v>
      </c>
      <c r="U51" s="87" t="str">
        <f>IF(U50="","",VLOOKUP(U$3,CONFIG.!$A:$M,U$2,FALSE))</f>
        <v/>
      </c>
      <c r="V51" s="87" t="str">
        <f>IF(V50="","",VLOOKUP(V$3,CONFIG.!$A:$M,V$2,FALSE))</f>
        <v/>
      </c>
      <c r="W51" s="87" t="str">
        <f>IF(W50="","",VLOOKUP(W$3,CONFIG.!$A:$M,W$2,FALSE))</f>
        <v>Acier laminé à froid, tôlerie fine / phosphaté</v>
      </c>
      <c r="X51" s="87" t="str">
        <f>IF(X50="","",VLOOKUP(X$3,CONFIG.!$A:$M,X$2,FALSE))</f>
        <v/>
      </c>
      <c r="Y51" s="87" t="str">
        <f>IF(Y50="","",VLOOKUP(Y$3,CONFIG.!$A:$M,Y$2,FALSE))</f>
        <v/>
      </c>
      <c r="Z51" s="87" t="str">
        <f>IF(Z50="","",VLOOKUP(Z$3,CONFIG.!$A:$M,Z$2,FALSE))</f>
        <v/>
      </c>
      <c r="AA51" s="87" t="str">
        <f>IF(AA50="","",VLOOKUP(AA$3,CONFIG.!$A:$M,AA$2,FALSE))</f>
        <v/>
      </c>
      <c r="AB51" s="87" t="str">
        <f>IF(AB50="","",VLOOKUP(AB$3,CONFIG.!$A:$M,AB$2,FALSE))</f>
        <v/>
      </c>
      <c r="AC51" s="87" t="str">
        <f>IF(AC50="","",VLOOKUP(AC$3,CONFIG.!$A:$M,AC$2,FALSE))</f>
        <v/>
      </c>
      <c r="AD51" s="87" t="str">
        <f>IF(AD50="","",VLOOKUP(AD$3,CONFIG.!$A:$M,AD$2,FALSE))</f>
        <v/>
      </c>
      <c r="AE51" s="87" t="str">
        <f>IF(AE50="","",VLOOKUP(AE$3,CONFIG.!$A:$M,AE$2,FALSE))</f>
        <v/>
      </c>
      <c r="AF51" s="87" t="str">
        <f>IF(AF50="","",VLOOKUP(AF$3,CONFIG.!$A:$M,AF$2,FALSE))</f>
        <v/>
      </c>
      <c r="AG51" s="87" t="str">
        <f>IF(AG50="","",VLOOKUP(AG$3,CONFIG.!$A:$M,AG$2,FALSE))</f>
        <v/>
      </c>
      <c r="AH51" s="87" t="str">
        <f>IF(AH50="","",VLOOKUP(AH$3,CONFIG.!$A:$M,AH$2,FALSE))</f>
        <v/>
      </c>
      <c r="AI51" s="87" t="str">
        <f>IF(AI50="","",VLOOKUP(AI$3,CONFIG.!$A:$M,AI$2,FALSE))</f>
        <v/>
      </c>
      <c r="AJ51" s="87" t="str">
        <f>IF(AJ50="","",VLOOKUP(AJ$3,CONFIG.!$A:$M,AJ$2,FALSE))</f>
        <v/>
      </c>
      <c r="AK51" s="87" t="str">
        <f>IF(AK50="","",VLOOKUP(AK$3,CONFIG.!$A:$M,AK$2,FALSE))</f>
        <v/>
      </c>
      <c r="AL51" s="87" t="str">
        <f>IF(AL50="","",VLOOKUP(AL$3,CONFIG.!$A:$M,AL$2,FALSE))</f>
        <v/>
      </c>
      <c r="AM51" s="87" t="str">
        <f>IF(AM50="","",VLOOKUP(AM$3,CONFIG.!$A:$M,AM$2,FALSE))</f>
        <v/>
      </c>
      <c r="AN51" s="87" t="str">
        <f>IF(AN50="","",VLOOKUP(AN$3,CONFIG.!$A:$M,AN$2,FALSE))</f>
        <v/>
      </c>
      <c r="AO51" s="87" t="str">
        <f>IF(AO50="","",VLOOKUP(AO$3,CONFIG.!$A:$M,AO$2,FALSE))</f>
        <v/>
      </c>
      <c r="AP51" s="87" t="str">
        <f>IF(AP50="","",VLOOKUP(AP$3,CONFIG.!$A:$M,AP$2,FALSE))</f>
        <v/>
      </c>
      <c r="AQ51" s="87" t="str">
        <f>IF(AQ50="","",VLOOKUP(AQ$3,CONFIG.!$A:$M,AQ$2,FALSE))</f>
        <v>Fonte.</v>
      </c>
      <c r="AR51" s="87" t="str">
        <f>IF(AR50="","",VLOOKUP(AR$3,CONFIG.!$A:$M,AR$2,FALSE))</f>
        <v/>
      </c>
      <c r="AS51" s="87" t="str">
        <f>IF(AS50="","",VLOOKUP(AS$3,CONFIG.!$A:$M,AS$2,FALSE))</f>
        <v/>
      </c>
      <c r="AT51" s="87" t="str">
        <f>IF(AT50="","",VLOOKUP(AT$3,CONFIG.!$A:$M,AT$2,FALSE))</f>
        <v/>
      </c>
      <c r="AU51" s="87" t="str">
        <f>IF(AU50="","",VLOOKUP(AU$3,CONFIG.!$A:$M,AU$2,FALSE))</f>
        <v/>
      </c>
      <c r="AV51" s="87" t="str">
        <f>IF(AV50="","",VLOOKUP(AV$3,CONFIG.!$A:$M,AV$2,FALSE))</f>
        <v/>
      </c>
      <c r="AW51" s="87" t="str">
        <f>IF(AW50="","",VLOOKUP(AW$3,CONFIG.!$A:$M,AW$2,FALSE))</f>
        <v/>
      </c>
      <c r="AX51" s="87" t="str">
        <f>IF(AX50="","",VLOOKUP(AX$3,CONFIG.!$A:$M,AX$2,FALSE))</f>
        <v/>
      </c>
      <c r="AY51" s="87" t="str">
        <f>IF(AY50="","",VLOOKUP(AY$3,CONFIG.!$A:$M,AY$2,FALSE))</f>
        <v/>
      </c>
      <c r="AZ51" s="87" t="str">
        <f>IF(AZ50="","",VLOOKUP(AZ$3,CONFIG.!$A:$M,AZ$2,FALSE))</f>
        <v/>
      </c>
      <c r="BA51" s="87" t="str">
        <f>IF(BA50="","",VLOOKUP(BA$3,CONFIG.!$A:$M,BA$2,FALSE))</f>
        <v/>
      </c>
      <c r="BB51" s="88" t="str">
        <f>IF(BB50="","",VLOOKUP(BB$3,CONFIG.!$A:$M,BB$2,FALSE))</f>
        <v/>
      </c>
      <c r="BC51" s="86" t="str">
        <f>IF(BC50="","",VLOOKUP(BC$3,CONFIG.!$A:$M,BC$2,FALSE))</f>
        <v>EXTERIEUR</v>
      </c>
      <c r="BD51" s="87" t="str">
        <f>IF(BD50="","",VLOOKUP(BD$3,CONFIG.!$A:$M,BD$2,FALSE))</f>
        <v/>
      </c>
      <c r="BE51" s="87" t="str">
        <f>IF(BE50="","",VLOOKUP(BE$3,CONFIG.!$A:$M,BE$2,FALSE))</f>
        <v>INTERIEUR</v>
      </c>
      <c r="BF51" s="87" t="str">
        <f>IF(BF50="","",VLOOKUP(BF$3,CONFIG.!$A:$M,BF$2,FALSE))</f>
        <v/>
      </c>
      <c r="BG51" s="87" t="str">
        <f>IF(BG50="","",VLOOKUP(BG$3,CONFIG.!$A:$M,BG$2,FALSE))</f>
        <v/>
      </c>
      <c r="BH51" s="87" t="str">
        <f>IF(BH50="","",VLOOKUP(BH$3,CONFIG.!$A:$M,BH$2,FALSE))</f>
        <v/>
      </c>
      <c r="BI51" s="87" t="str">
        <f>IF(BI50="","",VLOOKUP(BI$3,CONFIG.!$A:$M,BI$2,FALSE))</f>
        <v/>
      </c>
      <c r="BJ51" s="87" t="str">
        <f>IF(BJ50="","",VLOOKUP(BJ$3,CONFIG.!$A:$M,BJ$2,FALSE))</f>
        <v/>
      </c>
      <c r="BK51" s="87" t="str">
        <f>IF(BK50="","",VLOOKUP(BK$3,CONFIG.!$A:$M,BK$2,FALSE))</f>
        <v/>
      </c>
      <c r="BL51" s="87" t="str">
        <f>IF(BL50="","",VLOOKUP(BL$3,CONFIG.!$A:$M,BL$2,FALSE))</f>
        <v/>
      </c>
      <c r="BM51" s="87" t="str">
        <f>IF(BM50="","",VLOOKUP(BM$3,CONFIG.!$A:$M,BM$2,FALSE))</f>
        <v/>
      </c>
      <c r="BN51" s="87" t="str">
        <f>IF(BN50="","",VLOOKUP(BN$3,CONFIG.!$A:$M,BN$2,FALSE))</f>
        <v/>
      </c>
      <c r="BO51" s="87" t="str">
        <f>IF(BO50="","",VLOOKUP(BO$3,CONFIG.!$A:$M,BO$2,FALSE))</f>
        <v/>
      </c>
      <c r="BP51" s="87" t="str">
        <f>IF(BP50="","",VLOOKUP(BP$3,CONFIG.!$A:$M,BP$2,FALSE))</f>
        <v/>
      </c>
      <c r="BQ51" s="87" t="str">
        <f>IF(BQ50="","",VLOOKUP(BQ$3,CONFIG.!$A:$M,BQ$2,FALSE))</f>
        <v/>
      </c>
      <c r="BR51" s="87" t="str">
        <f>IF(BR50="","",VLOOKUP(BR$3,CONFIG.!$A:$M,BR$2,FALSE))</f>
        <v/>
      </c>
      <c r="BS51" s="87" t="str">
        <f>IF(BS50="","",VLOOKUP(BS$3,CONFIG.!$A:$M,BS$2,FALSE))</f>
        <v/>
      </c>
      <c r="BT51" s="87" t="str">
        <f>IF(BT50="","",VLOOKUP(BT$3,CONFIG.!$A:$M,BT$2,FALSE))</f>
        <v/>
      </c>
      <c r="BU51" s="87" t="str">
        <f>IF(BU50="","",VLOOKUP(BU$3,CONFIG.!$A:$M,BU$2,FALSE))</f>
        <v/>
      </c>
      <c r="BV51" s="87" t="str">
        <f>IF(BV50="","",VLOOKUP(BV$3,CONFIG.!$A:$M,BV$2,FALSE))</f>
        <v/>
      </c>
      <c r="BW51" s="87" t="str">
        <f>IF(BW50="","",VLOOKUP(BW$3,CONFIG.!$A:$M,BW$2,FALSE))</f>
        <v/>
      </c>
      <c r="BX51" s="87" t="str">
        <f>IF(BX50="","",VLOOKUP(BX$3,CONFIG.!$A:$M,BX$2,FALSE))</f>
        <v/>
      </c>
      <c r="BY51" s="87" t="str">
        <f>IF(BY50="","",VLOOKUP(BY$3,CONFIG.!$A:$M,BY$2,FALSE))</f>
        <v/>
      </c>
      <c r="BZ51" s="87" t="str">
        <f>IF(BZ50="","",VLOOKUP(BZ$3,CONFIG.!$A:$M,BZ$2,FALSE))</f>
        <v/>
      </c>
      <c r="CA51" s="87" t="str">
        <f>IF(CA50="","",VLOOKUP(CA$3,CONFIG.!$A:$M,CA$2,FALSE))</f>
        <v/>
      </c>
      <c r="CB51" s="87" t="str">
        <f>IF(CB50="","",VLOOKUP(CB$3,CONFIG.!$A:$M,CB$2,FALSE))</f>
        <v/>
      </c>
      <c r="CC51" s="87" t="str">
        <f>IF(CC50="","",VLOOKUP(CC$3,CONFIG.!$A:$M,CC$2,FALSE))</f>
        <v/>
      </c>
      <c r="CD51" s="87" t="str">
        <f>IF(CD50="","",VLOOKUP(CD$3,CONFIG.!$A:$M,CD$2,FALSE))</f>
        <v/>
      </c>
      <c r="CE51" s="87" t="str">
        <f>IF(CE50="","",VLOOKUP(CE$3,CONFIG.!$A:$M,CE$2,FALSE))</f>
        <v/>
      </c>
      <c r="CF51" s="87" t="str">
        <f>IF(CF50="","",VLOOKUP(CF$3,CONFIG.!$A:$M,CF$2,FALSE))</f>
        <v/>
      </c>
      <c r="CG51" s="87" t="str">
        <f>IF(CG50="","",VLOOKUP(CG$3,CONFIG.!$A:$M,CG$2,FALSE))</f>
        <v/>
      </c>
      <c r="CH51" s="87" t="str">
        <f>IF(CH50="","",VLOOKUP(CH$3,CONFIG.!$A:$M,CH$2,FALSE))</f>
        <v/>
      </c>
      <c r="CI51" s="87" t="str">
        <f>IF(CI50="","",VLOOKUP(CI$3,CONFIG.!$A:$M,CI$2,FALSE))</f>
        <v/>
      </c>
      <c r="CJ51" s="87" t="str">
        <f>IF(CJ50="","",VLOOKUP(CJ$3,CONFIG.!$A:$M,CJ$2,FALSE))</f>
        <v/>
      </c>
      <c r="CK51" s="88" t="str">
        <f>IF(CK50="","",VLOOKUP(CK$3,CONFIG.!$A:$M,CK$2,FALSE))</f>
        <v/>
      </c>
      <c r="CL51" s="86" t="str">
        <f>IF(CL50="","",VLOOKUP(CL$3,CONFIG.!$A:$M,CL$2,FALSE))</f>
        <v/>
      </c>
      <c r="CM51" s="87" t="str">
        <f>IF(CM50="","",VLOOKUP(CM$3,CONFIG.!$A:$M,CM$2,FALSE))</f>
        <v/>
      </c>
      <c r="CN51" s="87" t="str">
        <f>IF(CN50="","",VLOOKUP(CN$3,CONFIG.!$A:$M,CN$2,FALSE))</f>
        <v/>
      </c>
      <c r="CO51" s="87" t="str">
        <f>IF(CO50="","",VLOOKUP(CO$3,CONFIG.!$A:$M,CO$2,FALSE))</f>
        <v/>
      </c>
      <c r="CP51" s="87" t="str">
        <f>IF(CP50="","",VLOOKUP(CP$3,CONFIG.!$A:$M,CP$2,FALSE))</f>
        <v>SOLVANTE</v>
      </c>
      <c r="CQ51" s="87" t="str">
        <f>IF(CQ50="","",VLOOKUP(CQ$3,CONFIG.!$A:$M,CQ$2,FALSE))</f>
        <v/>
      </c>
      <c r="CR51" s="87" t="str">
        <f>IF(CR50="","",VLOOKUP(CR$3,CONFIG.!$A:$M,CR$2,FALSE))</f>
        <v/>
      </c>
      <c r="CS51" s="87" t="str">
        <f>IF(CS50="","",VLOOKUP(CS$3,CONFIG.!$A:$M,CS$2,FALSE))</f>
        <v/>
      </c>
      <c r="CT51" s="87" t="str">
        <f>IF(CT50="","",VLOOKUP(CT$3,CONFIG.!$A:$M,CT$2,FALSE))</f>
        <v/>
      </c>
      <c r="CU51" s="87" t="str">
        <f>IF(CU50="","",VLOOKUP(CU$3,CONFIG.!$A:$M,CU$2,FALSE))</f>
        <v/>
      </c>
      <c r="CV51" s="87" t="str">
        <f>IF(CV50="","",VLOOKUP(CV$3,CONFIG.!$A:$M,CV$2,FALSE))</f>
        <v/>
      </c>
      <c r="CW51" s="87" t="str">
        <f>IF(CW50="","",VLOOKUP(CW$3,CONFIG.!$A:$M,CW$2,FALSE))</f>
        <v/>
      </c>
      <c r="CX51" s="87" t="str">
        <f>IF(CX50="","",VLOOKUP(CX$3,CONFIG.!$A:$M,CX$2,FALSE))</f>
        <v/>
      </c>
      <c r="CY51" s="87" t="str">
        <f>IF(CY50="","",VLOOKUP(CY$3,CONFIG.!$A:$M,CY$2,FALSE))</f>
        <v/>
      </c>
      <c r="CZ51" s="87" t="str">
        <f>IF(CZ50="","",VLOOKUP(CZ$3,CONFIG.!$A:$M,CZ$2,FALSE))</f>
        <v/>
      </c>
      <c r="DA51" s="87" t="str">
        <f>IF(DA50="","",VLOOKUP(DA$3,CONFIG.!$A:$M,DA$2,FALSE))</f>
        <v/>
      </c>
      <c r="DB51" s="87" t="str">
        <f>IF(DB50="","",VLOOKUP(DB$3,CONFIG.!$A:$M,DB$2,FALSE))</f>
        <v/>
      </c>
      <c r="DC51" s="87" t="str">
        <f>IF(DC50="","",VLOOKUP(DC$3,CONFIG.!$A:$M,DC$2,FALSE))</f>
        <v/>
      </c>
      <c r="DD51" s="87" t="str">
        <f>IF(DD50="","",VLOOKUP(DD$3,CONFIG.!$A:$M,DD$2,FALSE))</f>
        <v/>
      </c>
      <c r="DE51" s="87" t="str">
        <f>IF(DE50="","",VLOOKUP(DE$3,CONFIG.!$A:$M,DE$2,FALSE))</f>
        <v/>
      </c>
      <c r="DF51" s="87" t="str">
        <f>IF(DF50="","",VLOOKUP(DF$3,CONFIG.!$A:$M,DF$2,FALSE))</f>
        <v/>
      </c>
      <c r="DG51" s="87" t="str">
        <f>IF(DG50="","",VLOOKUP(DG$3,CONFIG.!$A:$M,DG$2,FALSE))</f>
        <v/>
      </c>
      <c r="DH51" s="87" t="str">
        <f>IF(DH50="","",VLOOKUP(DH$3,CONFIG.!$A:$M,DH$2,FALSE))</f>
        <v/>
      </c>
      <c r="DI51" s="87" t="str">
        <f>IF(DI50="","",VLOOKUP(DI$3,CONFIG.!$A:$M,DI$2,FALSE))</f>
        <v/>
      </c>
      <c r="DJ51" s="87" t="str">
        <f>IF(DJ50="","",VLOOKUP(DJ$3,CONFIG.!$A:$M,DJ$2,FALSE))</f>
        <v/>
      </c>
      <c r="DK51" s="87" t="str">
        <f>IF(DK50="","",VLOOKUP(DK$3,CONFIG.!$A:$M,DK$2,FALSE))</f>
        <v/>
      </c>
      <c r="DL51" s="87" t="str">
        <f>IF(DL50="","",VLOOKUP(DL$3,CONFIG.!$A:$M,DL$2,FALSE))</f>
        <v/>
      </c>
      <c r="DM51" s="87" t="str">
        <f>IF(DM50="","",VLOOKUP(DM$3,CONFIG.!$A:$M,DM$2,FALSE))</f>
        <v/>
      </c>
      <c r="DN51" s="87" t="str">
        <f>IF(DN50="","",VLOOKUP(DN$3,CONFIG.!$A:$M,DN$2,FALSE))</f>
        <v/>
      </c>
      <c r="DO51" s="87" t="str">
        <f>IF(DO50="","",VLOOKUP(DO$3,CONFIG.!$A:$M,DO$2,FALSE))</f>
        <v/>
      </c>
      <c r="DP51" s="87" t="str">
        <f>IF(DP50="","",VLOOKUP(DP$3,CONFIG.!$A:$M,DP$2,FALSE))</f>
        <v/>
      </c>
      <c r="DQ51" s="87" t="str">
        <f>IF(DQ50="","",VLOOKUP(DQ$3,CONFIG.!$A:$M,DQ$2,FALSE))</f>
        <v/>
      </c>
      <c r="DR51" s="87" t="str">
        <f>IF(DR50="","",VLOOKUP(DR$3,CONFIG.!$A:$M,DR$2,FALSE))</f>
        <v/>
      </c>
      <c r="DS51" s="87" t="str">
        <f>IF(DS50="","",VLOOKUP(DS$3,CONFIG.!$A:$M,DS$2,FALSE))</f>
        <v/>
      </c>
      <c r="DT51" s="88" t="str">
        <f>IF(DT50="","",VLOOKUP(DT$3,CONFIG.!$A:$M,DT$2,FALSE))</f>
        <v/>
      </c>
      <c r="DU51" s="86" t="str">
        <f>IF(DU50="","",VLOOKUP(DU$3,CONFIG.!$A:$M,DU$2,FALSE))</f>
        <v>ABRASION</v>
      </c>
      <c r="DV51" s="87" t="str">
        <f>IF(DV50="","",VLOOKUP(DV$3,CONFIG.!$A:$M,DV$2,FALSE))</f>
        <v>CHIMIQUE</v>
      </c>
      <c r="DW51" s="87" t="str">
        <f>IF(DW50="","",VLOOKUP(DW$3,CONFIG.!$A:$M,DW$2,FALSE))</f>
        <v/>
      </c>
      <c r="DX51" s="87" t="str">
        <f>IF(DX50="","",VLOOKUP(DX$3,CONFIG.!$A:$M,DX$2,FALSE))</f>
        <v/>
      </c>
      <c r="DY51" s="87" t="str">
        <f>IF(DY50="","",VLOOKUP(DY$3,CONFIG.!$A:$M,DY$2,FALSE))</f>
        <v/>
      </c>
      <c r="DZ51" s="87" t="str">
        <f>IF(DZ50="","",VLOOKUP(DZ$3,CONFIG.!$A:$M,DZ$2,FALSE))</f>
        <v>ULTRA VIOLET</v>
      </c>
      <c r="EA51" s="87" t="str">
        <f>IF(EA50="","",VLOOKUP(EA$3,CONFIG.!$A:$M,EA$2,FALSE))</f>
        <v/>
      </c>
      <c r="EB51" s="87" t="str">
        <f>IF(EB50="","",VLOOKUP(EB$3,CONFIG.!$A:$M,EB$2,FALSE))</f>
        <v/>
      </c>
      <c r="EC51" s="87" t="str">
        <f>IF(EC50="","",VLOOKUP(EC$3,CONFIG.!$A:$M,EC$2,FALSE))</f>
        <v/>
      </c>
      <c r="ED51" s="87" t="str">
        <f>IF(ED50="","",VLOOKUP(ED$3,CONFIG.!$A:$M,ED$2,FALSE))</f>
        <v/>
      </c>
      <c r="EE51" s="87" t="str">
        <f>IF(EE50="","",VLOOKUP(EE$3,CONFIG.!$A:$M,EE$2,FALSE))</f>
        <v/>
      </c>
      <c r="EF51" s="87" t="str">
        <f>IF(EF50="","",VLOOKUP(EF$3,CONFIG.!$A:$M,EF$2,FALSE))</f>
        <v/>
      </c>
      <c r="EG51" s="87" t="str">
        <f>IF(EG50="","",VLOOKUP(EG$3,CONFIG.!$A:$M,EG$2,FALSE))</f>
        <v/>
      </c>
      <c r="EH51" s="87" t="str">
        <f>IF(EH50="","",VLOOKUP(EH$3,CONFIG.!$A:$M,EH$2,FALSE))</f>
        <v/>
      </c>
      <c r="EI51" s="87" t="str">
        <f>IF(EI50="","",VLOOKUP(EI$3,CONFIG.!$A:$M,EI$2,FALSE))</f>
        <v/>
      </c>
      <c r="EJ51" s="87" t="str">
        <f>IF(EJ50="","",VLOOKUP(EJ$3,CONFIG.!$A:$M,EJ$2,FALSE))</f>
        <v/>
      </c>
      <c r="EK51" s="87" t="str">
        <f>IF(EK50="","",VLOOKUP(EK$3,CONFIG.!$A:$M,EK$2,FALSE))</f>
        <v/>
      </c>
      <c r="EL51" s="87" t="str">
        <f>IF(EL50="","",VLOOKUP(EL$3,CONFIG.!$A:$M,EL$2,FALSE))</f>
        <v/>
      </c>
      <c r="EM51" s="87" t="str">
        <f>IF(EM50="","",VLOOKUP(EM$3,CONFIG.!$A:$M,EM$2,FALSE))</f>
        <v/>
      </c>
      <c r="EN51" s="87" t="str">
        <f>IF(EN50="","",VLOOKUP(EN$3,CONFIG.!$A:$M,EN$2,FALSE))</f>
        <v/>
      </c>
      <c r="EO51" s="87" t="str">
        <f>IF(EO50="","",VLOOKUP(EO$3,CONFIG.!$A:$M,EO$2,FALSE))</f>
        <v/>
      </c>
      <c r="EP51" s="87" t="str">
        <f>IF(EP50="","",VLOOKUP(EP$3,CONFIG.!$A:$M,EP$2,FALSE))</f>
        <v/>
      </c>
      <c r="EQ51" s="87" t="str">
        <f>IF(EQ50="","",VLOOKUP(EQ$3,CONFIG.!$A:$M,EQ$2,FALSE))</f>
        <v/>
      </c>
      <c r="ER51" s="87" t="str">
        <f>IF(ER50="","",VLOOKUP(ER$3,CONFIG.!$A:$M,ER$2,FALSE))</f>
        <v/>
      </c>
      <c r="ES51" s="87" t="str">
        <f>IF(ES50="","",VLOOKUP(ES$3,CONFIG.!$A:$M,ES$2,FALSE))</f>
        <v/>
      </c>
      <c r="ET51" s="87" t="str">
        <f>IF(ET50="","",VLOOKUP(ET$3,CONFIG.!$A:$M,ET$2,FALSE))</f>
        <v/>
      </c>
      <c r="EU51" s="87" t="str">
        <f>IF(EU50="","",VLOOKUP(EU$3,CONFIG.!$A:$M,EU$2,FALSE))</f>
        <v/>
      </c>
      <c r="EV51" s="87" t="str">
        <f>IF(EV50="","",VLOOKUP(EV$3,CONFIG.!$A:$M,EV$2,FALSE))</f>
        <v/>
      </c>
      <c r="EW51" s="87" t="str">
        <f>IF(EW50="","",VLOOKUP(EW$3,CONFIG.!$A:$M,EW$2,FALSE))</f>
        <v/>
      </c>
      <c r="EX51" s="87" t="str">
        <f>IF(EX50="","",VLOOKUP(EX$3,CONFIG.!$A:$M,EX$2,FALSE))</f>
        <v/>
      </c>
      <c r="EY51" s="87" t="str">
        <f>IF(EY50="","",VLOOKUP(EY$3,CONFIG.!$A:$M,EY$2,FALSE))</f>
        <v/>
      </c>
      <c r="EZ51" s="87" t="str">
        <f>IF(EZ50="","",VLOOKUP(EZ$3,CONFIG.!$A:$M,EZ$2,FALSE))</f>
        <v/>
      </c>
      <c r="FA51" s="87" t="str">
        <f>IF(FA50="","",VLOOKUP(FA$3,CONFIG.!$A:$M,FA$2,FALSE))</f>
        <v/>
      </c>
      <c r="FB51" s="87" t="str">
        <f>IF(FB50="","",VLOOKUP(FB$3,CONFIG.!$A:$M,FB$2,FALSE))</f>
        <v/>
      </c>
      <c r="FC51" s="88" t="str">
        <f>IF(FC50="","",VLOOKUP(FC$3,CONFIG.!$A:$M,FC$2,FALSE))</f>
        <v/>
      </c>
      <c r="FD51" s="86" t="str">
        <f>IF(FD50="","",VLOOKUP(FD$3,CONFIG.!$A:$M,FD$2,FALSE))</f>
        <v/>
      </c>
      <c r="FE51" s="87" t="str">
        <f>IF(FE50="","",VLOOKUP(FE$3,CONFIG.!$A:$M,FE$2,FALSE))</f>
        <v>Pulvérisation</v>
      </c>
      <c r="FF51" s="87" t="str">
        <f>IF(FF50="","",VLOOKUP(FF$3,CONFIG.!$A:$M,FF$2,FALSE))</f>
        <v>Pulvérisation électrostatique</v>
      </c>
      <c r="FG51" s="87" t="str">
        <f>IF(FG50="","",VLOOKUP(FG$3,CONFIG.!$A:$M,FG$2,FALSE))</f>
        <v/>
      </c>
      <c r="FH51" s="87" t="str">
        <f>IF(FH50="","",VLOOKUP(FH$3,CONFIG.!$A:$M,FH$2,FALSE))</f>
        <v/>
      </c>
      <c r="FI51" s="87" t="str">
        <f>IF(FI50="","",VLOOKUP(FI$3,CONFIG.!$A:$M,FI$2,FALSE))</f>
        <v/>
      </c>
      <c r="FJ51" s="87" t="str">
        <f>IF(FJ50="","",VLOOKUP(FJ$3,CONFIG.!$A:$M,FJ$2,FALSE))</f>
        <v/>
      </c>
      <c r="FK51" s="87" t="str">
        <f>IF(FK50="","",VLOOKUP(FK$3,CONFIG.!$A:$M,FK$2,FALSE))</f>
        <v/>
      </c>
      <c r="FL51" s="87" t="str">
        <f>IF(FL50="","",VLOOKUP(FL$3,CONFIG.!$A:$M,FL$2,FALSE))</f>
        <v/>
      </c>
      <c r="FM51" s="87" t="str">
        <f>IF(FM50="","",VLOOKUP(FM$3,CONFIG.!$A:$M,FM$2,FALSE))</f>
        <v/>
      </c>
      <c r="FN51" s="87" t="str">
        <f>IF(FN50="","",VLOOKUP(FN$3,CONFIG.!$A:$M,FN$2,FALSE))</f>
        <v/>
      </c>
      <c r="FO51" s="87" t="str">
        <f>IF(FO50="","",VLOOKUP(FO$3,CONFIG.!$A:$M,FO$2,FALSE))</f>
        <v/>
      </c>
      <c r="FP51" s="87" t="str">
        <f>IF(FP50="","",VLOOKUP(FP$3,CONFIG.!$A:$M,FP$2,FALSE))</f>
        <v/>
      </c>
      <c r="FQ51" s="87" t="str">
        <f>IF(FQ50="","",VLOOKUP(FQ$3,CONFIG.!$A:$M,FQ$2,FALSE))</f>
        <v/>
      </c>
      <c r="FR51" s="87" t="str">
        <f>IF(FR50="","",VLOOKUP(FR$3,CONFIG.!$A:$M,FR$2,FALSE))</f>
        <v/>
      </c>
      <c r="FS51" s="87" t="str">
        <f>IF(FS50="","",VLOOKUP(FS$3,CONFIG.!$A:$M,FS$2,FALSE))</f>
        <v/>
      </c>
      <c r="FT51" s="87" t="str">
        <f>IF(FT50="","",VLOOKUP(FT$3,CONFIG.!$A:$M,FT$2,FALSE))</f>
        <v/>
      </c>
      <c r="FU51" s="87" t="str">
        <f>IF(FU50="","",VLOOKUP(FU$3,CONFIG.!$A:$M,FU$2,FALSE))</f>
        <v/>
      </c>
      <c r="FV51" s="87" t="str">
        <f>IF(FV50="","",VLOOKUP(FV$3,CONFIG.!$A:$M,FV$2,FALSE))</f>
        <v/>
      </c>
      <c r="FW51" s="87" t="str">
        <f>IF(FW50="","",VLOOKUP(FW$3,CONFIG.!$A:$M,FW$2,FALSE))</f>
        <v/>
      </c>
      <c r="FX51" s="87" t="str">
        <f>IF(FX50="","",VLOOKUP(FX$3,CONFIG.!$A:$M,FX$2,FALSE))</f>
        <v/>
      </c>
      <c r="FY51" s="87" t="str">
        <f>IF(FY50="","",VLOOKUP(FY$3,CONFIG.!$A:$M,FY$2,FALSE))</f>
        <v/>
      </c>
      <c r="FZ51" s="87" t="str">
        <f>IF(FZ50="","",VLOOKUP(FZ$3,CONFIG.!$A:$M,FZ$2,FALSE))</f>
        <v/>
      </c>
      <c r="GA51" s="87" t="str">
        <f>IF(GA50="","",VLOOKUP(GA$3,CONFIG.!$A:$M,GA$2,FALSE))</f>
        <v/>
      </c>
      <c r="GB51" s="87" t="str">
        <f>IF(GB50="","",VLOOKUP(GB$3,CONFIG.!$A:$M,GB$2,FALSE))</f>
        <v/>
      </c>
      <c r="GC51" s="87" t="str">
        <f>IF(GC50="","",VLOOKUP(GC$3,CONFIG.!$A:$M,GC$2,FALSE))</f>
        <v/>
      </c>
      <c r="GD51" s="87" t="str">
        <f>IF(GD50="","",VLOOKUP(GD$3,CONFIG.!$A:$M,GD$2,FALSE))</f>
        <v/>
      </c>
      <c r="GE51" s="87" t="str">
        <f>IF(GE50="","",VLOOKUP(GE$3,CONFIG.!$A:$M,GE$2,FALSE))</f>
        <v/>
      </c>
      <c r="GF51" s="87" t="str">
        <f>IF(GF50="","",VLOOKUP(GF$3,CONFIG.!$A:$M,GF$2,FALSE))</f>
        <v/>
      </c>
      <c r="GG51" s="87" t="str">
        <f>IF(GG50="","",VLOOKUP(GG$3,CONFIG.!$A:$M,GG$2,FALSE))</f>
        <v/>
      </c>
      <c r="GH51" s="87" t="str">
        <f>IF(GH50="","",VLOOKUP(GH$3,CONFIG.!$A:$M,GH$2,FALSE))</f>
        <v/>
      </c>
      <c r="GI51" s="87" t="str">
        <f>IF(GI50="","",VLOOKUP(GI$3,CONFIG.!$A:$M,GI$2,FALSE))</f>
        <v/>
      </c>
      <c r="GJ51" s="87" t="str">
        <f>IF(GJ50="","",VLOOKUP(GJ$3,CONFIG.!$A:$M,GJ$2,FALSE))</f>
        <v/>
      </c>
      <c r="GK51" s="87" t="str">
        <f>IF(GK50="","",VLOOKUP(GK$3,CONFIG.!$A:$M,GK$2,FALSE))</f>
        <v/>
      </c>
      <c r="GL51" s="88" t="str">
        <f>IF(GL50="","",VLOOKUP(GL$3,CONFIG.!$A:$M,GL$2,FALSE))</f>
        <v/>
      </c>
      <c r="GM51" s="86" t="str">
        <f>IF(GM50="","",VLOOKUP(GM$3,CONFIG.!$A:$M,GM$2,FALSE))</f>
        <v>Brillant</v>
      </c>
      <c r="GN51" s="87" t="str">
        <f>IF(GN50="","",VLOOKUP(GN$3,CONFIG.!$A:$M,GN$2,FALSE))</f>
        <v/>
      </c>
      <c r="GO51" s="87" t="str">
        <f>IF(GO50="","",VLOOKUP(GO$3,CONFIG.!$A:$M,GO$2,FALSE))</f>
        <v>Satiné</v>
      </c>
      <c r="GP51" s="87" t="str">
        <f>IF(GP50="","",VLOOKUP(GP$3,CONFIG.!$A:$M,GP$2,FALSE))</f>
        <v/>
      </c>
      <c r="GQ51" s="87" t="str">
        <f>IF(GQ50="","",VLOOKUP(GQ$3,CONFIG.!$A:$M,GQ$2,FALSE))</f>
        <v/>
      </c>
      <c r="GR51" s="87" t="str">
        <f>IF(GR50="","",VLOOKUP(GR$3,CONFIG.!$A:$M,GR$2,FALSE))</f>
        <v/>
      </c>
      <c r="GS51" s="87" t="str">
        <f>IF(GS50="","",VLOOKUP(GS$3,CONFIG.!$A:$M,GS$2,FALSE))</f>
        <v/>
      </c>
      <c r="GT51" s="87" t="str">
        <f>IF(GT50="","",VLOOKUP(GT$3,CONFIG.!$A:$M,GT$2,FALSE))</f>
        <v/>
      </c>
      <c r="GU51" s="87" t="str">
        <f>IF(GU50="","",VLOOKUP(GU$3,CONFIG.!$A:$M,GU$2,FALSE))</f>
        <v/>
      </c>
      <c r="GV51" s="87" t="str">
        <f>IF(GV50="","",VLOOKUP(GV$3,CONFIG.!$A:$M,GV$2,FALSE))</f>
        <v/>
      </c>
      <c r="GW51" s="87" t="str">
        <f>IF(GW50="","",VLOOKUP(GW$3,CONFIG.!$A:$M,GW$2,FALSE))</f>
        <v/>
      </c>
      <c r="GX51" s="87" t="str">
        <f>IF(GX50="","",VLOOKUP(GX$3,CONFIG.!$A:$M,GX$2,FALSE))</f>
        <v/>
      </c>
      <c r="GY51" s="87" t="str">
        <f>IF(GY50="","",VLOOKUP(GY$3,CONFIG.!$A:$M,GY$2,FALSE))</f>
        <v/>
      </c>
      <c r="GZ51" s="87" t="str">
        <f>IF(GZ50="","",VLOOKUP(GZ$3,CONFIG.!$A:$M,GZ$2,FALSE))</f>
        <v/>
      </c>
      <c r="HA51" s="87" t="str">
        <f>IF(HA50="","",VLOOKUP(HA$3,CONFIG.!$A:$M,HA$2,FALSE))</f>
        <v/>
      </c>
      <c r="HB51" s="87" t="str">
        <f>IF(HB50="","",VLOOKUP(HB$3,CONFIG.!$A:$M,HB$2,FALSE))</f>
        <v/>
      </c>
      <c r="HC51" s="87" t="str">
        <f>IF(HC50="","",VLOOKUP(HC$3,CONFIG.!$A:$M,HC$2,FALSE))</f>
        <v/>
      </c>
      <c r="HD51" s="87" t="str">
        <f>IF(HD50="","",VLOOKUP(HD$3,CONFIG.!$A:$M,HD$2,FALSE))</f>
        <v/>
      </c>
      <c r="HE51" s="87" t="str">
        <f>IF(HE50="","",VLOOKUP(HE$3,CONFIG.!$A:$M,HE$2,FALSE))</f>
        <v/>
      </c>
      <c r="HF51" s="87" t="str">
        <f>IF(HF50="","",VLOOKUP(HF$3,CONFIG.!$A:$M,HF$2,FALSE))</f>
        <v/>
      </c>
      <c r="HG51" s="87" t="str">
        <f>IF(HG50="","",VLOOKUP(HG$3,CONFIG.!$A:$M,HG$2,FALSE))</f>
        <v/>
      </c>
      <c r="HH51" s="87" t="str">
        <f>IF(HH50="","",VLOOKUP(HH$3,CONFIG.!$A:$M,HH$2,FALSE))</f>
        <v/>
      </c>
      <c r="HI51" s="87" t="str">
        <f>IF(HI50="","",VLOOKUP(HI$3,CONFIG.!$A:$M,HI$2,FALSE))</f>
        <v/>
      </c>
      <c r="HJ51" s="87" t="str">
        <f>IF(HJ50="","",VLOOKUP(HJ$3,CONFIG.!$A:$M,HJ$2,FALSE))</f>
        <v/>
      </c>
      <c r="HK51" s="87" t="str">
        <f>IF(HK50="","",VLOOKUP(HK$3,CONFIG.!$A:$M,HK$2,FALSE))</f>
        <v/>
      </c>
      <c r="HL51" s="87" t="str">
        <f>IF(HL50="","",VLOOKUP(HL$3,CONFIG.!$A:$M,HL$2,FALSE))</f>
        <v/>
      </c>
      <c r="HM51" s="87" t="str">
        <f>IF(HM50="","",VLOOKUP(HM$3,CONFIG.!$A:$M,HM$2,FALSE))</f>
        <v/>
      </c>
      <c r="HN51" s="87" t="str">
        <f>IF(HN50="","",VLOOKUP(HN$3,CONFIG.!$A:$M,HN$2,FALSE))</f>
        <v/>
      </c>
      <c r="HO51" s="87" t="str">
        <f>IF(HO50="","",VLOOKUP(HO$3,CONFIG.!$A:$M,HO$2,FALSE))</f>
        <v/>
      </c>
      <c r="HP51" s="87" t="str">
        <f>IF(HP50="","",VLOOKUP(HP$3,CONFIG.!$A:$M,HP$2,FALSE))</f>
        <v/>
      </c>
      <c r="HQ51" s="87" t="str">
        <f>IF(HQ50="","",VLOOKUP(HQ$3,CONFIG.!$A:$M,HQ$2,FALSE))</f>
        <v/>
      </c>
      <c r="HR51" s="87" t="str">
        <f>IF(HR50="","",VLOOKUP(HR$3,CONFIG.!$A:$M,HR$2,FALSE))</f>
        <v/>
      </c>
      <c r="HS51" s="87" t="str">
        <f>IF(HS50="","",VLOOKUP(HS$3,CONFIG.!$A:$M,HS$2,FALSE))</f>
        <v/>
      </c>
      <c r="HT51" s="87" t="str">
        <f>IF(HT50="","",VLOOKUP(HT$3,CONFIG.!$A:$M,HT$2,FALSE))</f>
        <v/>
      </c>
      <c r="HU51" s="88" t="str">
        <f>IF(HU50="","",VLOOKUP(HU$3,CONFIG.!$A:$M,HU$2,FALSE))</f>
        <v/>
      </c>
      <c r="HV51" s="86" t="str">
        <f>IF(HV50="","",VLOOKUP(HV$3,CONFIG.!$A:$M,HV$2,FALSE))</f>
        <v>Couleurs / Teintes</v>
      </c>
      <c r="HW51" s="87" t="str">
        <f>IF(HW50="","",VLOOKUP(HW$3,CONFIG.!$A:$M,HW$2,FALSE))</f>
        <v>Fluo / Photoluminescent</v>
      </c>
      <c r="HX51" s="87" t="str">
        <f>IF(HX50="","",VLOOKUP(HX$3,CONFIG.!$A:$M,HX$2,FALSE))</f>
        <v/>
      </c>
      <c r="HY51" s="87" t="str">
        <f>IF(HY50="","",VLOOKUP(HY$3,CONFIG.!$A:$M,HY$2,FALSE))</f>
        <v/>
      </c>
      <c r="HZ51" s="87" t="str">
        <f>IF(HZ50="","",VLOOKUP(HZ$3,CONFIG.!$A:$M,HZ$2,FALSE))</f>
        <v>Système plusieurs couches</v>
      </c>
      <c r="IA51" s="87" t="str">
        <f>IF(IA50="","",VLOOKUP(IA$3,CONFIG.!$A:$M,IA$2,FALSE))</f>
        <v/>
      </c>
      <c r="IB51" s="87" t="str">
        <f>IF(IB50="","",VLOOKUP(IB$3,CONFIG.!$A:$M,IB$2,FALSE))</f>
        <v/>
      </c>
      <c r="IC51" s="87" t="str">
        <f>IF(IC50="","",VLOOKUP(IC$3,CONFIG.!$A:$M,IC$2,FALSE))</f>
        <v/>
      </c>
      <c r="ID51" s="87" t="str">
        <f>IF(ID50="","",VLOOKUP(ID$3,CONFIG.!$A:$M,ID$2,FALSE))</f>
        <v/>
      </c>
      <c r="IE51" s="87" t="str">
        <f>IF(IE50="","",VLOOKUP(IE$3,CONFIG.!$A:$M,IE$2,FALSE))</f>
        <v/>
      </c>
      <c r="IF51" s="87" t="str">
        <f>IF(IF50="","",VLOOKUP(IF$3,CONFIG.!$A:$M,IF$2,FALSE))</f>
        <v/>
      </c>
      <c r="IG51" s="87" t="str">
        <f>IF(IG50="","",VLOOKUP(IG$3,CONFIG.!$A:$M,IG$2,FALSE))</f>
        <v/>
      </c>
      <c r="IH51" s="87" t="str">
        <f>IF(IH50="","",VLOOKUP(IH$3,CONFIG.!$A:$M,IH$2,FALSE))</f>
        <v/>
      </c>
      <c r="II51" s="87" t="str">
        <f>IF(II50="","",VLOOKUP(II$3,CONFIG.!$A:$M,II$2,FALSE))</f>
        <v/>
      </c>
      <c r="IJ51" s="87" t="str">
        <f>IF(IJ50="","",VLOOKUP(IJ$3,CONFIG.!$A:$M,IJ$2,FALSE))</f>
        <v/>
      </c>
      <c r="IK51" s="87" t="str">
        <f>IF(IK50="","",VLOOKUP(IK$3,CONFIG.!$A:$M,IK$2,FALSE))</f>
        <v/>
      </c>
      <c r="IL51" s="87" t="str">
        <f>IF(IL50="","",VLOOKUP(IL$3,CONFIG.!$A:$M,IL$2,FALSE))</f>
        <v/>
      </c>
      <c r="IM51" s="87" t="str">
        <f>IF(IM50="","",VLOOKUP(IM$3,CONFIG.!$A:$M,IM$2,FALSE))</f>
        <v/>
      </c>
      <c r="IN51" s="87" t="str">
        <f>IF(IN50="","",VLOOKUP(IN$3,CONFIG.!$A:$M,IN$2,FALSE))</f>
        <v/>
      </c>
      <c r="IO51" s="87" t="str">
        <f>IF(IO50="","",VLOOKUP(IO$3,CONFIG.!$A:$M,IO$2,FALSE))</f>
        <v/>
      </c>
      <c r="IP51" s="87" t="str">
        <f>IF(IP50="","",VLOOKUP(IP$3,CONFIG.!$A:$M,IP$2,FALSE))</f>
        <v/>
      </c>
      <c r="IQ51" s="87" t="str">
        <f>IF(IQ50="","",VLOOKUP(IQ$3,CONFIG.!$A:$M,IQ$2,FALSE))</f>
        <v/>
      </c>
      <c r="IR51" s="87" t="str">
        <f>IF(IR50="","",VLOOKUP(IR$3,CONFIG.!$A:$M,IR$2,FALSE))</f>
        <v/>
      </c>
      <c r="IS51" s="87" t="str">
        <f>IF(IS50="","",VLOOKUP(IS$3,CONFIG.!$A:$M,IS$2,FALSE))</f>
        <v/>
      </c>
      <c r="IT51" s="87" t="str">
        <f>IF(IT50="","",VLOOKUP(IT$3,CONFIG.!$A:$M,IT$2,FALSE))</f>
        <v/>
      </c>
      <c r="IU51" s="87" t="str">
        <f>IF(IU50="","",VLOOKUP(IU$3,CONFIG.!$A:$M,IU$2,FALSE))</f>
        <v/>
      </c>
      <c r="IV51" s="87" t="str">
        <f>IF(IV50="","",VLOOKUP(IV$3,CONFIG.!$A:$M,IV$2,FALSE))</f>
        <v/>
      </c>
      <c r="IW51" s="87" t="str">
        <f>IF(IW50="","",VLOOKUP(IW$3,CONFIG.!$A:$M,IW$2,FALSE))</f>
        <v/>
      </c>
      <c r="IX51" s="87" t="str">
        <f>IF(IX50="","",VLOOKUP(IX$3,CONFIG.!$A:$M,IX$2,FALSE))</f>
        <v/>
      </c>
      <c r="IY51" s="87" t="str">
        <f>IF(IY50="","",VLOOKUP(IY$3,CONFIG.!$A:$M,IY$2,FALSE))</f>
        <v/>
      </c>
      <c r="IZ51" s="87" t="str">
        <f>IF(IZ50="","",VLOOKUP(IZ$3,CONFIG.!$A:$M,IZ$2,FALSE))</f>
        <v/>
      </c>
      <c r="JA51" s="87" t="str">
        <f>IF(JA50="","",VLOOKUP(JA$3,CONFIG.!$A:$M,JA$2,FALSE))</f>
        <v/>
      </c>
      <c r="JB51" s="87" t="str">
        <f>IF(JB50="","",VLOOKUP(JB$3,CONFIG.!$A:$M,JB$2,FALSE))</f>
        <v/>
      </c>
      <c r="JC51" s="87" t="str">
        <f>IF(JC50="","",VLOOKUP(JC$3,CONFIG.!$A:$M,JC$2,FALSE))</f>
        <v/>
      </c>
      <c r="JD51" s="88" t="str">
        <f>IF(JD50="","",VLOOKUP(JD$3,CONFIG.!$A:$M,JD$2,FALSE))</f>
        <v/>
      </c>
      <c r="JE51" s="86" t="str">
        <f>IF(JE50="","",VLOOKUP(JE$3,CONFIG.!$A:$M,JE$2,FALSE))</f>
        <v/>
      </c>
      <c r="JF51" s="87" t="str">
        <f>IF(JF50="","",VLOOKUP(JF$3,CONFIG.!$A:$M,JF$2,FALSE))</f>
        <v/>
      </c>
      <c r="JG51" s="87" t="str">
        <f>IF(JG50="","",VLOOKUP(JG$3,CONFIG.!$A:$M,JG$2,FALSE))</f>
        <v/>
      </c>
      <c r="JH51" s="87" t="str">
        <f>IF(JH50="","",VLOOKUP(JH$3,CONFIG.!$A:$M,JH$2,FALSE))</f>
        <v>BS &gt; 200 H</v>
      </c>
      <c r="JI51" s="87" t="str">
        <f>IF(JI50="","",VLOOKUP(JI$3,CONFIG.!$A:$M,JI$2,FALSE))</f>
        <v/>
      </c>
      <c r="JJ51" s="87" t="str">
        <f>IF(JJ50="","",VLOOKUP(JJ$3,CONFIG.!$A:$M,JJ$2,FALSE))</f>
        <v/>
      </c>
      <c r="JK51" s="87" t="str">
        <f>IF(JK50="","",VLOOKUP(JK$3,CONFIG.!$A:$M,JK$2,FALSE))</f>
        <v/>
      </c>
      <c r="JL51" s="87" t="str">
        <f>IF(JL50="","",VLOOKUP(JL$3,CONFIG.!$A:$M,JL$2,FALSE))</f>
        <v/>
      </c>
      <c r="JM51" s="87" t="str">
        <f>IF(JM50="","",VLOOKUP(JM$3,CONFIG.!$A:$M,JM$2,FALSE))</f>
        <v/>
      </c>
      <c r="JN51" s="87" t="str">
        <f>IF(JN50="","",VLOOKUP(JN$3,CONFIG.!$A:$M,JN$2,FALSE))</f>
        <v/>
      </c>
      <c r="JO51" s="87" t="str">
        <f>IF(JO50="","",VLOOKUP(JO$3,CONFIG.!$A:$M,JO$2,FALSE))</f>
        <v/>
      </c>
      <c r="JP51" s="87" t="str">
        <f>IF(JP50="","",VLOOKUP(JP$3,CONFIG.!$A:$M,JP$2,FALSE))</f>
        <v/>
      </c>
      <c r="JQ51" s="87" t="str">
        <f>IF(JQ50="","",VLOOKUP(JQ$3,CONFIG.!$A:$M,JQ$2,FALSE))</f>
        <v/>
      </c>
      <c r="JR51" s="87" t="str">
        <f>IF(JR50="","",VLOOKUP(JR$3,CONFIG.!$A:$M,JR$2,FALSE))</f>
        <v/>
      </c>
      <c r="JS51" s="87" t="str">
        <f>IF(JS50="","",VLOOKUP(JS$3,CONFIG.!$A:$M,JS$2,FALSE))</f>
        <v/>
      </c>
      <c r="JT51" s="87" t="str">
        <f>IF(JT50="","",VLOOKUP(JT$3,CONFIG.!$A:$M,JT$2,FALSE))</f>
        <v/>
      </c>
      <c r="JU51" s="87" t="str">
        <f>IF(JU50="","",VLOOKUP(JU$3,CONFIG.!$A:$M,JU$2,FALSE))</f>
        <v/>
      </c>
      <c r="JV51" s="87" t="str">
        <f>IF(JV50="","",VLOOKUP(JV$3,CONFIG.!$A:$M,JV$2,FALSE))</f>
        <v/>
      </c>
      <c r="JW51" s="87" t="str">
        <f>IF(JW50="","",VLOOKUP(JW$3,CONFIG.!$A:$M,JW$2,FALSE))</f>
        <v/>
      </c>
      <c r="JX51" s="87" t="str">
        <f>IF(JX50="","",VLOOKUP(JX$3,CONFIG.!$A:$M,JX$2,FALSE))</f>
        <v/>
      </c>
      <c r="JY51" s="87" t="str">
        <f>IF(JY50="","",VLOOKUP(JY$3,CONFIG.!$A:$M,JY$2,FALSE))</f>
        <v/>
      </c>
      <c r="JZ51" s="87" t="str">
        <f>IF(JZ50="","",VLOOKUP(JZ$3,CONFIG.!$A:$M,JZ$2,FALSE))</f>
        <v/>
      </c>
      <c r="KA51" s="87" t="str">
        <f>IF(KA50="","",VLOOKUP(KA$3,CONFIG.!$A:$M,KA$2,FALSE))</f>
        <v/>
      </c>
      <c r="KB51" s="87" t="str">
        <f>IF(KB50="","",VLOOKUP(KB$3,CONFIG.!$A:$M,KB$2,FALSE))</f>
        <v/>
      </c>
      <c r="KC51" s="87" t="str">
        <f>IF(KC50="","",VLOOKUP(KC$3,CONFIG.!$A:$M,KC$2,FALSE))</f>
        <v/>
      </c>
      <c r="KD51" s="87" t="str">
        <f>IF(KD50="","",VLOOKUP(KD$3,CONFIG.!$A:$M,KD$2,FALSE))</f>
        <v/>
      </c>
      <c r="KE51" s="87" t="str">
        <f>IF(KE50="","",VLOOKUP(KE$3,CONFIG.!$A:$M,KE$2,FALSE))</f>
        <v/>
      </c>
      <c r="KF51" s="87" t="str">
        <f>IF(KF50="","",VLOOKUP(KF$3,CONFIG.!$A:$M,KF$2,FALSE))</f>
        <v/>
      </c>
      <c r="KG51" s="87" t="str">
        <f>IF(KG50="","",VLOOKUP(KG$3,CONFIG.!$A:$M,KG$2,FALSE))</f>
        <v/>
      </c>
      <c r="KH51" s="87" t="str">
        <f>IF(KH50="","",VLOOKUP(KH$3,CONFIG.!$A:$M,KH$2,FALSE))</f>
        <v/>
      </c>
      <c r="KI51" s="87" t="str">
        <f>IF(KI50="","",VLOOKUP(KI$3,CONFIG.!$A:$M,KI$2,FALSE))</f>
        <v/>
      </c>
      <c r="KJ51" s="87" t="str">
        <f>IF(KJ50="","",VLOOKUP(KJ$3,CONFIG.!$A:$M,KJ$2,FALSE))</f>
        <v/>
      </c>
      <c r="KK51" s="87" t="str">
        <f>IF(KK50="","",VLOOKUP(KK$3,CONFIG.!$A:$M,KK$2,FALSE))</f>
        <v/>
      </c>
      <c r="KL51" s="87" t="str">
        <f>IF(KL50="","",VLOOKUP(KL$3,CONFIG.!$A:$M,KL$2,FALSE))</f>
        <v/>
      </c>
      <c r="KM51" s="88" t="str">
        <f>IF(KM50="","",VLOOKUP(KM$3,CONFIG.!$A:$M,KM$2,FALSE))</f>
        <v/>
      </c>
      <c r="KN51" s="86" t="str">
        <f>IF(KN50="","",VLOOKUP(KN$3,CONFIG.!$A:$M,KN$2,FALSE))</f>
        <v>Agricole.</v>
      </c>
      <c r="KO51" s="87" t="str">
        <f>IF(KO50="","",VLOOKUP(KO$3,CONFIG.!$A:$M,KO$2,FALSE))</f>
        <v/>
      </c>
      <c r="KP51" s="87" t="str">
        <f>IF(KP50="","",VLOOKUP(KP$3,CONFIG.!$A:$M,KP$2,FALSE))</f>
        <v/>
      </c>
      <c r="KQ51" s="87" t="str">
        <f>IF(KQ50="","",VLOOKUP(KQ$3,CONFIG.!$A:$M,KQ$2,FALSE))</f>
        <v/>
      </c>
      <c r="KR51" s="87" t="str">
        <f>IF(KR50="","",VLOOKUP(KR$3,CONFIG.!$A:$M,KR$2,FALSE))</f>
        <v/>
      </c>
      <c r="KS51" s="87" t="str">
        <f>IF(KS50="","",VLOOKUP(KS$3,CONFIG.!$A:$M,KS$2,FALSE))</f>
        <v/>
      </c>
      <c r="KT51" s="87" t="str">
        <f>IF(KT50="","",VLOOKUP(KT$3,CONFIG.!$A:$M,KT$2,FALSE))</f>
        <v/>
      </c>
      <c r="KU51" s="87" t="str">
        <f>IF(KU50="","",VLOOKUP(KU$3,CONFIG.!$A:$M,KU$2,FALSE))</f>
        <v>Charpentes.</v>
      </c>
      <c r="KV51" s="87" t="str">
        <f>IF(KV50="","",VLOOKUP(KV$3,CONFIG.!$A:$M,KV$2,FALSE))</f>
        <v>Chaudronneries.</v>
      </c>
      <c r="KW51" s="87" t="str">
        <f>IF(KW50="","",VLOOKUP(KW$3,CONFIG.!$A:$M,KW$2,FALSE))</f>
        <v/>
      </c>
      <c r="KX51" s="87" t="str">
        <f>IF(KX50="","",VLOOKUP(KX$3,CONFIG.!$A:$M,KX$2,FALSE))</f>
        <v>Conteneurs / Bennes.</v>
      </c>
      <c r="KY51" s="87" t="str">
        <f>IF(KY50="","",VLOOKUP(KY$3,CONFIG.!$A:$M,KY$2,FALSE))</f>
        <v/>
      </c>
      <c r="KZ51" s="87" t="str">
        <f>IF(KZ50="","",VLOOKUP(KZ$3,CONFIG.!$A:$M,KZ$2,FALSE))</f>
        <v/>
      </c>
      <c r="LA51" s="87" t="str">
        <f>IF(LA50="","",VLOOKUP(LA$3,CONFIG.!$A:$M,LA$2,FALSE))</f>
        <v/>
      </c>
      <c r="LB51" s="87" t="str">
        <f>IF(LB50="","",VLOOKUP(LB$3,CONFIG.!$A:$M,LB$2,FALSE))</f>
        <v/>
      </c>
      <c r="LC51" s="87" t="str">
        <f>IF(LC50="","",VLOOKUP(LC$3,CONFIG.!$A:$M,LC$2,FALSE))</f>
        <v/>
      </c>
      <c r="LD51" s="87" t="str">
        <f>IF(LD50="","",VLOOKUP(LD$3,CONFIG.!$A:$M,LD$2,FALSE))</f>
        <v/>
      </c>
      <c r="LE51" s="87" t="str">
        <f>IF(LE50="","",VLOOKUP(LE$3,CONFIG.!$A:$M,LE$2,FALSE))</f>
        <v/>
      </c>
      <c r="LF51" s="87" t="str">
        <f>IF(LF50="","",VLOOKUP(LF$3,CONFIG.!$A:$M,LF$2,FALSE))</f>
        <v/>
      </c>
      <c r="LG51" s="87" t="str">
        <f>IF(LG50="","",VLOOKUP(LG$3,CONFIG.!$A:$M,LG$2,FALSE))</f>
        <v/>
      </c>
      <c r="LH51" s="87" t="str">
        <f>IF(LH50="","",VLOOKUP(LH$3,CONFIG.!$A:$M,LH$2,FALSE))</f>
        <v/>
      </c>
      <c r="LI51" s="87" t="str">
        <f>IF(LI50="","",VLOOKUP(LI$3,CONFIG.!$A:$M,LI$2,FALSE))</f>
        <v/>
      </c>
      <c r="LJ51" s="87" t="str">
        <f>IF(LJ50="","",VLOOKUP(LJ$3,CONFIG.!$A:$M,LJ$2,FALSE))</f>
        <v/>
      </c>
      <c r="LK51" s="87" t="str">
        <f>IF(LK50="","",VLOOKUP(LK$3,CONFIG.!$A:$M,LK$2,FALSE))</f>
        <v/>
      </c>
      <c r="LL51" s="87" t="str">
        <f>IF(LL50="","",VLOOKUP(LL$3,CONFIG.!$A:$M,LL$2,FALSE))</f>
        <v/>
      </c>
      <c r="LM51" s="87" t="str">
        <f>IF(LM50="","",VLOOKUP(LM$3,CONFIG.!$A:$M,LM$2,FALSE))</f>
        <v/>
      </c>
      <c r="LN51" s="87" t="str">
        <f>IF(LN50="","",VLOOKUP(LN$3,CONFIG.!$A:$M,LN$2,FALSE))</f>
        <v/>
      </c>
      <c r="LO51" s="87" t="str">
        <f>IF(LO50="","",VLOOKUP(LO$3,CONFIG.!$A:$M,LO$2,FALSE))</f>
        <v/>
      </c>
      <c r="LP51" s="87" t="str">
        <f>IF(LP50="","",VLOOKUP(LP$3,CONFIG.!$A:$M,LP$2,FALSE))</f>
        <v/>
      </c>
      <c r="LQ51" s="87" t="str">
        <f>IF(LQ50="","",VLOOKUP(LQ$3,CONFIG.!$A:$M,LQ$2,FALSE))</f>
        <v/>
      </c>
      <c r="LR51" s="87" t="str">
        <f>IF(LR50="","",VLOOKUP(LR$3,CONFIG.!$A:$M,LR$2,FALSE))</f>
        <v/>
      </c>
      <c r="LS51" s="87" t="str">
        <f>IF(LS50="","",VLOOKUP(LS$3,CONFIG.!$A:$M,LS$2,FALSE))</f>
        <v/>
      </c>
      <c r="LT51" s="87" t="str">
        <f>IF(LT50="","",VLOOKUP(LT$3,CONFIG.!$A:$M,LT$2,FALSE))</f>
        <v/>
      </c>
      <c r="LU51" s="87" t="str">
        <f>IF(LU50="","",VLOOKUP(LU$3,CONFIG.!$A:$M,LU$2,FALSE))</f>
        <v/>
      </c>
      <c r="LV51" s="88" t="str">
        <f>IF(LV50="","",VLOOKUP(LV$3,CONFIG.!$A:$M,LV$2,FALSE))</f>
        <v/>
      </c>
      <c r="LW51" s="86" t="str">
        <f>IF(LW50="","",VLOOKUP(LW$3,CONFIG.!$A:$M,LW$2,FALSE))</f>
        <v/>
      </c>
      <c r="LX51" s="87" t="str">
        <f>IF(LX50="","",VLOOKUP(LX$3,CONFIG.!$A:$M,LX$2,FALSE))</f>
        <v/>
      </c>
      <c r="LY51" s="87" t="str">
        <f>IF(LY50="","",VLOOKUP(LY$3,CONFIG.!$A:$M,LY$2,FALSE))</f>
        <v>Martelé</v>
      </c>
      <c r="LZ51" s="87" t="str">
        <f>IF(LZ50="","",VLOOKUP(LZ$3,CONFIG.!$A:$M,LZ$2,FALSE))</f>
        <v/>
      </c>
      <c r="MA51" s="87" t="str">
        <f>IF(MA50="","",VLOOKUP(MA$3,CONFIG.!$A:$M,MA$2,FALSE))</f>
        <v/>
      </c>
      <c r="MB51" s="87" t="str">
        <f>IF(MB50="","",VLOOKUP(MB$3,CONFIG.!$A:$M,MB$2,FALSE))</f>
        <v/>
      </c>
      <c r="MC51" s="87" t="str">
        <f>IF(MC50="","",VLOOKUP(MC$3,CONFIG.!$A:$M,MC$2,FALSE))</f>
        <v/>
      </c>
      <c r="MD51" s="87" t="str">
        <f>IF(MD50="","",VLOOKUP(MD$3,CONFIG.!$A:$M,MD$2,FALSE))</f>
        <v/>
      </c>
      <c r="ME51" s="87" t="str">
        <f>IF(ME50="","",VLOOKUP(ME$3,CONFIG.!$A:$M,ME$2,FALSE))</f>
        <v/>
      </c>
      <c r="MF51" s="87" t="str">
        <f>IF(MF50="","",VLOOKUP(MF$3,CONFIG.!$A:$M,MF$2,FALSE))</f>
        <v/>
      </c>
      <c r="MG51" s="87" t="str">
        <f>IF(MG50="","",VLOOKUP(MG$3,CONFIG.!$A:$M,MG$2,FALSE))</f>
        <v/>
      </c>
      <c r="MH51" s="87" t="str">
        <f>IF(MH50="","",VLOOKUP(MH$3,CONFIG.!$A:$M,MH$2,FALSE))</f>
        <v/>
      </c>
      <c r="MI51" s="87" t="str">
        <f>IF(MI50="","",VLOOKUP(MI$3,CONFIG.!$A:$M,MI$2,FALSE))</f>
        <v/>
      </c>
      <c r="MJ51" s="87" t="str">
        <f>IF(MJ50="","",VLOOKUP(MJ$3,CONFIG.!$A:$M,MJ$2,FALSE))</f>
        <v/>
      </c>
      <c r="MK51" s="87" t="str">
        <f>IF(MK50="","",VLOOKUP(MK$3,CONFIG.!$A:$M,MK$2,FALSE))</f>
        <v/>
      </c>
      <c r="ML51" s="87" t="str">
        <f>IF(ML50="","",VLOOKUP(ML$3,CONFIG.!$A:$M,ML$2,FALSE))</f>
        <v/>
      </c>
      <c r="MM51" s="87" t="str">
        <f>IF(MM50="","",VLOOKUP(MM$3,CONFIG.!$A:$M,MM$2,FALSE))</f>
        <v/>
      </c>
      <c r="MN51" s="87" t="str">
        <f>IF(MN50="","",VLOOKUP(MN$3,CONFIG.!$A:$M,MN$2,FALSE))</f>
        <v/>
      </c>
      <c r="MO51" s="87" t="str">
        <f>IF(MO50="","",VLOOKUP(MO$3,CONFIG.!$A:$M,MO$2,FALSE))</f>
        <v/>
      </c>
      <c r="MP51" s="87" t="str">
        <f>IF(MP50="","",VLOOKUP(MP$3,CONFIG.!$A:$M,MP$2,FALSE))</f>
        <v/>
      </c>
      <c r="MQ51" s="87" t="str">
        <f>IF(MQ50="","",VLOOKUP(MQ$3,CONFIG.!$A:$M,MQ$2,FALSE))</f>
        <v/>
      </c>
      <c r="MR51" s="87" t="str">
        <f>IF(MR50="","",VLOOKUP(MR$3,CONFIG.!$A:$M,MR$2,FALSE))</f>
        <v/>
      </c>
      <c r="MS51" s="87" t="str">
        <f>IF(MS50="","",VLOOKUP(MS$3,CONFIG.!$A:$M,MS$2,FALSE))</f>
        <v/>
      </c>
      <c r="MT51" s="87" t="str">
        <f>IF(MT50="","",VLOOKUP(MT$3,CONFIG.!$A:$M,MT$2,FALSE))</f>
        <v/>
      </c>
      <c r="MU51" s="87" t="str">
        <f>IF(MU50="","",VLOOKUP(MU$3,CONFIG.!$A:$M,MU$2,FALSE))</f>
        <v/>
      </c>
      <c r="MV51" s="87" t="str">
        <f>IF(MV50="","",VLOOKUP(MV$3,CONFIG.!$A:$M,MV$2,FALSE))</f>
        <v/>
      </c>
      <c r="MW51" s="87" t="str">
        <f>IF(MW50="","",VLOOKUP(MW$3,CONFIG.!$A:$M,MW$2,FALSE))</f>
        <v/>
      </c>
      <c r="MX51" s="87" t="str">
        <f>IF(MX50="","",VLOOKUP(MX$3,CONFIG.!$A:$M,MX$2,FALSE))</f>
        <v/>
      </c>
      <c r="MY51" s="87" t="str">
        <f>IF(MY50="","",VLOOKUP(MY$3,CONFIG.!$A:$M,MY$2,FALSE))</f>
        <v/>
      </c>
      <c r="MZ51" s="87" t="str">
        <f>IF(MZ50="","",VLOOKUP(MZ$3,CONFIG.!$A:$M,MZ$2,FALSE))</f>
        <v/>
      </c>
      <c r="NA51" s="87" t="str">
        <f>IF(NA50="","",VLOOKUP(NA$3,CONFIG.!$A:$M,NA$2,FALSE))</f>
        <v/>
      </c>
      <c r="NB51" s="87" t="str">
        <f>IF(NB50="","",VLOOKUP(NB$3,CONFIG.!$A:$M,NB$2,FALSE))</f>
        <v/>
      </c>
      <c r="NC51" s="87" t="str">
        <f>IF(NC50="","",VLOOKUP(NC$3,CONFIG.!$A:$M,NC$2,FALSE))</f>
        <v/>
      </c>
      <c r="ND51" s="87" t="str">
        <f>IF(ND50="","",VLOOKUP(ND$3,CONFIG.!$A:$M,ND$2,FALSE))</f>
        <v/>
      </c>
      <c r="NE51" s="88" t="str">
        <f>IF(NE50="","",VLOOKUP(NE$3,CONFIG.!$A:$M,NE$2,FALSE))</f>
        <v/>
      </c>
    </row>
    <row r="52" spans="1:370" ht="15.75" thickBot="1" x14ac:dyDescent="0.3">
      <c r="A52" s="11">
        <v>47</v>
      </c>
      <c r="B52" s="11">
        <f t="shared" ref="B52" si="143">B53</f>
        <v>24</v>
      </c>
      <c r="C52" s="11" t="str">
        <f t="shared" si="40"/>
        <v>135 + 149</v>
      </c>
      <c r="D52" s="141" t="s">
        <v>80</v>
      </c>
      <c r="E52" s="98" t="s">
        <v>69</v>
      </c>
      <c r="F52" s="98" t="s">
        <v>76</v>
      </c>
      <c r="G52" s="98" t="s">
        <v>76</v>
      </c>
      <c r="H52" s="10" t="str">
        <f t="shared" ref="H52" si="144">IF(ISERROR(HLOOKUP(H53,$T$4:$ZZ$1244,$A52+2,FALSE)=TRUE),"",HLOOKUP(H53,$T$4:$ZZ$1244,$A52+2,FALSE))</f>
        <v/>
      </c>
      <c r="I52" s="10" t="str">
        <f t="shared" ref="I52" si="145">IF(ISERROR(HLOOKUP(I53,$T$4:$ZZ$1244,$A52+2,FALSE)=TRUE),"",HLOOKUP(I53,$T$4:$ZZ$1244,$A52+2,FALSE))</f>
        <v/>
      </c>
      <c r="J52" s="10"/>
      <c r="K52" s="10" t="str">
        <f t="shared" ref="K52" si="146">IF(ISERROR(HLOOKUP(K53,$T$4:$ZZ$1244,$A52+2,FALSE)=TRUE),"",HLOOKUP(K53,$T$4:$ZZ$1244,$A52+2,FALSE))</f>
        <v/>
      </c>
      <c r="L52" s="10"/>
      <c r="M52" s="10"/>
      <c r="N52" s="10"/>
      <c r="O52" s="10"/>
      <c r="P52" s="10"/>
      <c r="Q52" s="10"/>
      <c r="R52" s="98" t="s">
        <v>68</v>
      </c>
      <c r="S52" s="98" t="s">
        <v>76</v>
      </c>
      <c r="T52" s="137" t="s">
        <v>69</v>
      </c>
      <c r="U52" s="90" t="s">
        <v>256</v>
      </c>
      <c r="V52" s="90" t="s">
        <v>67</v>
      </c>
      <c r="W52" s="90" t="s">
        <v>76</v>
      </c>
      <c r="X52" s="90" t="s">
        <v>256</v>
      </c>
      <c r="Y52" s="90" t="s">
        <v>76</v>
      </c>
      <c r="Z52" s="147" t="s">
        <v>69</v>
      </c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 t="s">
        <v>75</v>
      </c>
      <c r="AQ52" s="90" t="s">
        <v>69</v>
      </c>
      <c r="AR52" s="90" t="s">
        <v>75</v>
      </c>
      <c r="AS52" s="137" t="s">
        <v>69</v>
      </c>
      <c r="AT52" s="90"/>
      <c r="AU52" s="90"/>
      <c r="AV52" s="90"/>
      <c r="AW52" s="90"/>
      <c r="AX52" s="90"/>
      <c r="AY52" s="90"/>
      <c r="AZ52" s="137" t="s">
        <v>69</v>
      </c>
      <c r="BA52" s="90"/>
      <c r="BB52" s="91"/>
      <c r="BC52" s="89" t="s">
        <v>67</v>
      </c>
      <c r="BD52" s="90"/>
      <c r="BE52" s="90" t="s">
        <v>69</v>
      </c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1"/>
      <c r="CL52" s="92"/>
      <c r="CM52" s="93"/>
      <c r="CN52" s="93"/>
      <c r="CO52" s="93"/>
      <c r="CP52" s="93" t="s">
        <v>60</v>
      </c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4"/>
      <c r="DU52" s="89" t="s">
        <v>82</v>
      </c>
      <c r="DV52" s="90" t="s">
        <v>81</v>
      </c>
      <c r="DW52" s="90"/>
      <c r="DX52" s="90"/>
      <c r="DY52" s="90"/>
      <c r="DZ52" s="90" t="s">
        <v>67</v>
      </c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1"/>
      <c r="FD52" s="92"/>
      <c r="FE52" s="93" t="s">
        <v>60</v>
      </c>
      <c r="FF52" s="93" t="s">
        <v>60</v>
      </c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4"/>
      <c r="GM52" s="92" t="s">
        <v>60</v>
      </c>
      <c r="GN52" s="93"/>
      <c r="GO52" s="93" t="s">
        <v>60</v>
      </c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4"/>
      <c r="HV52" s="92" t="s">
        <v>60</v>
      </c>
      <c r="HW52" s="93" t="s">
        <v>60</v>
      </c>
      <c r="HX52" s="93"/>
      <c r="HY52" s="93"/>
      <c r="HZ52" s="93" t="s">
        <v>60</v>
      </c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4"/>
      <c r="JE52" s="92"/>
      <c r="JF52" s="93"/>
      <c r="JG52" s="93"/>
      <c r="JH52" s="93"/>
      <c r="JI52" s="93" t="s">
        <v>60</v>
      </c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4"/>
      <c r="KN52" s="92" t="s">
        <v>60</v>
      </c>
      <c r="KO52" s="93"/>
      <c r="KP52" s="93"/>
      <c r="KQ52" s="93"/>
      <c r="KR52" s="93" t="s">
        <v>60</v>
      </c>
      <c r="KS52" s="93"/>
      <c r="KT52" s="93"/>
      <c r="KU52" s="93" t="s">
        <v>60</v>
      </c>
      <c r="KV52" s="93" t="s">
        <v>60</v>
      </c>
      <c r="KW52" s="93"/>
      <c r="KX52" s="93" t="s">
        <v>60</v>
      </c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4"/>
      <c r="LW52" s="92"/>
      <c r="LX52" s="93"/>
      <c r="LY52" s="93" t="s">
        <v>60</v>
      </c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4"/>
      <c r="NF52" s="138"/>
    </row>
    <row r="53" spans="1:370" ht="15.75" hidden="1" thickBot="1" x14ac:dyDescent="0.3">
      <c r="A53" s="11">
        <v>48</v>
      </c>
      <c r="B53" s="11">
        <f t="shared" ref="B53" si="147">IF(D53="OK",1+B51,B51)</f>
        <v>24</v>
      </c>
      <c r="C53" s="11" t="str">
        <f t="shared" si="40"/>
        <v/>
      </c>
      <c r="D53" s="142" t="str">
        <f>IF(ISERROR(IF(CONCATENATE(H53,I53,J53,K53,L53,M53,N53,O53,P53,Q53)=CONCATENATE(H$5,I$5,J$5,K$5,L$5,M$5,N$5,O$5,P$5,Q$5),"OK","NON")=TRUE),"NON",IF(CONCATENATE(H53,I53,J53,K53,L53,M53,N53,O53,P53,Q53)=CONCATENATE(H$5,I$5,J$5,K$5,L$5,M$5,N$5,O$5,P$5,Q$5),"OK","NON"))</f>
        <v>OK</v>
      </c>
      <c r="E53" s="84"/>
      <c r="F53" s="84"/>
      <c r="G53" s="84"/>
      <c r="H53" s="85" t="str">
        <f t="shared" ref="H53" si="148">HLOOKUP(H$5,$T53:$AAG53,1,FALSE)</f>
        <v/>
      </c>
      <c r="I53" s="85" t="str">
        <f t="shared" si="58"/>
        <v/>
      </c>
      <c r="J53" s="85" t="str">
        <f t="shared" si="58"/>
        <v/>
      </c>
      <c r="K53" s="85" t="str">
        <f t="shared" si="58"/>
        <v/>
      </c>
      <c r="L53" s="85" t="str">
        <f t="shared" si="58"/>
        <v/>
      </c>
      <c r="M53" s="85" t="str">
        <f t="shared" si="58"/>
        <v/>
      </c>
      <c r="N53" s="85" t="str">
        <f t="shared" si="58"/>
        <v/>
      </c>
      <c r="O53" s="85" t="str">
        <f t="shared" si="58"/>
        <v/>
      </c>
      <c r="P53" s="85" t="str">
        <f t="shared" si="58"/>
        <v/>
      </c>
      <c r="Q53" s="85" t="str">
        <f t="shared" si="58"/>
        <v/>
      </c>
      <c r="R53" s="85"/>
      <c r="S53" s="84"/>
      <c r="T53" s="86" t="str">
        <f>IF(T52="","",VLOOKUP(T$3,CONFIG.!$A:$M,T$2,FALSE))</f>
        <v>Acier brut et trempé / phosphaté</v>
      </c>
      <c r="U53" s="87" t="str">
        <f>IF(U52="","",VLOOKUP(U$3,CONFIG.!$A:$M,U$2,FALSE))</f>
        <v>Acier électro zingué.</v>
      </c>
      <c r="V53" s="87" t="str">
        <f>IF(V52="","",VLOOKUP(V$3,CONFIG.!$A:$M,V$2,FALSE))</f>
        <v>Acier galvanisé à chaud.</v>
      </c>
      <c r="W53" s="87" t="str">
        <f>IF(W52="","",VLOOKUP(W$3,CONFIG.!$A:$M,W$2,FALSE))</f>
        <v>Acier laminé à froid, tôlerie fine / phosphaté</v>
      </c>
      <c r="X53" s="87" t="str">
        <f>IF(X52="","",VLOOKUP(X$3,CONFIG.!$A:$M,X$2,FALSE))</f>
        <v>Acier métallisé au zinc / aluminium.</v>
      </c>
      <c r="Y53" s="87" t="str">
        <f>IF(Y52="","",VLOOKUP(Y$3,CONFIG.!$A:$M,Y$2,FALSE))</f>
        <v>Aluminium.</v>
      </c>
      <c r="Z53" s="87" t="str">
        <f>IF(Z52="","",VLOOKUP(Z$3,CONFIG.!$A:$M,Z$2,FALSE))</f>
        <v>Anciens fonds de peintures insensibles aux solvants</v>
      </c>
      <c r="AA53" s="87" t="str">
        <f>IF(AA52="","",VLOOKUP(AA$3,CONFIG.!$A:$M,AA$2,FALSE))</f>
        <v/>
      </c>
      <c r="AB53" s="87" t="str">
        <f>IF(AB52="","",VLOOKUP(AB$3,CONFIG.!$A:$M,AB$2,FALSE))</f>
        <v/>
      </c>
      <c r="AC53" s="87" t="str">
        <f>IF(AC52="","",VLOOKUP(AC$3,CONFIG.!$A:$M,AC$2,FALSE))</f>
        <v/>
      </c>
      <c r="AD53" s="87" t="str">
        <f>IF(AD52="","",VLOOKUP(AD$3,CONFIG.!$A:$M,AD$2,FALSE))</f>
        <v/>
      </c>
      <c r="AE53" s="87" t="str">
        <f>IF(AE52="","",VLOOKUP(AE$3,CONFIG.!$A:$M,AE$2,FALSE))</f>
        <v/>
      </c>
      <c r="AF53" s="87" t="str">
        <f>IF(AF52="","",VLOOKUP(AF$3,CONFIG.!$A:$M,AF$2,FALSE))</f>
        <v/>
      </c>
      <c r="AG53" s="87" t="str">
        <f>IF(AG52="","",VLOOKUP(AG$3,CONFIG.!$A:$M,AG$2,FALSE))</f>
        <v/>
      </c>
      <c r="AH53" s="87" t="str">
        <f>IF(AH52="","",VLOOKUP(AH$3,CONFIG.!$A:$M,AH$2,FALSE))</f>
        <v/>
      </c>
      <c r="AI53" s="87" t="str">
        <f>IF(AI52="","",VLOOKUP(AI$3,CONFIG.!$A:$M,AI$2,FALSE))</f>
        <v/>
      </c>
      <c r="AJ53" s="87" t="str">
        <f>IF(AJ52="","",VLOOKUP(AJ$3,CONFIG.!$A:$M,AJ$2,FALSE))</f>
        <v/>
      </c>
      <c r="AK53" s="87" t="str">
        <f>IF(AK52="","",VLOOKUP(AK$3,CONFIG.!$A:$M,AK$2,FALSE))</f>
        <v/>
      </c>
      <c r="AL53" s="87" t="str">
        <f>IF(AL52="","",VLOOKUP(AL$3,CONFIG.!$A:$M,AL$2,FALSE))</f>
        <v/>
      </c>
      <c r="AM53" s="87" t="str">
        <f>IF(AM52="","",VLOOKUP(AM$3,CONFIG.!$A:$M,AM$2,FALSE))</f>
        <v/>
      </c>
      <c r="AN53" s="87" t="str">
        <f>IF(AN52="","",VLOOKUP(AN$3,CONFIG.!$A:$M,AN$2,FALSE))</f>
        <v/>
      </c>
      <c r="AO53" s="87" t="str">
        <f>IF(AO52="","",VLOOKUP(AO$3,CONFIG.!$A:$M,AO$2,FALSE))</f>
        <v/>
      </c>
      <c r="AP53" s="87" t="str">
        <f>IF(AP52="","",VLOOKUP(AP$3,CONFIG.!$A:$M,AP$2,FALSE))</f>
        <v>Fonte d'aluminium.</v>
      </c>
      <c r="AQ53" s="87" t="str">
        <f>IF(AQ52="","",VLOOKUP(AQ$3,CONFIG.!$A:$M,AQ$2,FALSE))</f>
        <v>Fonte.</v>
      </c>
      <c r="AR53" s="87" t="str">
        <f>IF(AR52="","",VLOOKUP(AR$3,CONFIG.!$A:$M,AR$2,FALSE))</f>
        <v>Inox.</v>
      </c>
      <c r="AS53" s="87" t="str">
        <f>IF(AS52="","",VLOOKUP(AS$3,CONFIG.!$A:$M,AS$2,FALSE))</f>
        <v>Laiton et plomb.</v>
      </c>
      <c r="AT53" s="87" t="str">
        <f>IF(AT52="","",VLOOKUP(AT$3,CONFIG.!$A:$M,AT$2,FALSE))</f>
        <v/>
      </c>
      <c r="AU53" s="87" t="str">
        <f>IF(AU52="","",VLOOKUP(AU$3,CONFIG.!$A:$M,AU$2,FALSE))</f>
        <v/>
      </c>
      <c r="AV53" s="87" t="str">
        <f>IF(AV52="","",VLOOKUP(AV$3,CONFIG.!$A:$M,AV$2,FALSE))</f>
        <v/>
      </c>
      <c r="AW53" s="87" t="str">
        <f>IF(AW52="","",VLOOKUP(AW$3,CONFIG.!$A:$M,AW$2,FALSE))</f>
        <v/>
      </c>
      <c r="AX53" s="87" t="str">
        <f>IF(AX52="","",VLOOKUP(AX$3,CONFIG.!$A:$M,AX$2,FALSE))</f>
        <v/>
      </c>
      <c r="AY53" s="87" t="str">
        <f>IF(AY52="","",VLOOKUP(AY$3,CONFIG.!$A:$M,AY$2,FALSE))</f>
        <v/>
      </c>
      <c r="AZ53" s="87" t="str">
        <f>IF(AZ52="","",VLOOKUP(AZ$3,CONFIG.!$A:$M,AZ$2,FALSE))</f>
        <v>Zamak.</v>
      </c>
      <c r="BA53" s="87" t="str">
        <f>IF(BA52="","",VLOOKUP(BA$3,CONFIG.!$A:$M,BA$2,FALSE))</f>
        <v/>
      </c>
      <c r="BB53" s="88" t="str">
        <f>IF(BB52="","",VLOOKUP(BB$3,CONFIG.!$A:$M,BB$2,FALSE))</f>
        <v/>
      </c>
      <c r="BC53" s="86" t="str">
        <f>IF(BC52="","",VLOOKUP(BC$3,CONFIG.!$A:$M,BC$2,FALSE))</f>
        <v>EXTERIEUR</v>
      </c>
      <c r="BD53" s="87" t="str">
        <f>IF(BD52="","",VLOOKUP(BD$3,CONFIG.!$A:$M,BD$2,FALSE))</f>
        <v/>
      </c>
      <c r="BE53" s="87" t="str">
        <f>IF(BE52="","",VLOOKUP(BE$3,CONFIG.!$A:$M,BE$2,FALSE))</f>
        <v>INTERIEUR</v>
      </c>
      <c r="BF53" s="87" t="str">
        <f>IF(BF52="","",VLOOKUP(BF$3,CONFIG.!$A:$M,BF$2,FALSE))</f>
        <v/>
      </c>
      <c r="BG53" s="87" t="str">
        <f>IF(BG52="","",VLOOKUP(BG$3,CONFIG.!$A:$M,BG$2,FALSE))</f>
        <v/>
      </c>
      <c r="BH53" s="87" t="str">
        <f>IF(BH52="","",VLOOKUP(BH$3,CONFIG.!$A:$M,BH$2,FALSE))</f>
        <v/>
      </c>
      <c r="BI53" s="87" t="str">
        <f>IF(BI52="","",VLOOKUP(BI$3,CONFIG.!$A:$M,BI$2,FALSE))</f>
        <v/>
      </c>
      <c r="BJ53" s="87" t="str">
        <f>IF(BJ52="","",VLOOKUP(BJ$3,CONFIG.!$A:$M,BJ$2,FALSE))</f>
        <v/>
      </c>
      <c r="BK53" s="87" t="str">
        <f>IF(BK52="","",VLOOKUP(BK$3,CONFIG.!$A:$M,BK$2,FALSE))</f>
        <v/>
      </c>
      <c r="BL53" s="87" t="str">
        <f>IF(BL52="","",VLOOKUP(BL$3,CONFIG.!$A:$M,BL$2,FALSE))</f>
        <v/>
      </c>
      <c r="BM53" s="87" t="str">
        <f>IF(BM52="","",VLOOKUP(BM$3,CONFIG.!$A:$M,BM$2,FALSE))</f>
        <v/>
      </c>
      <c r="BN53" s="87" t="str">
        <f>IF(BN52="","",VLOOKUP(BN$3,CONFIG.!$A:$M,BN$2,FALSE))</f>
        <v/>
      </c>
      <c r="BO53" s="87" t="str">
        <f>IF(BO52="","",VLOOKUP(BO$3,CONFIG.!$A:$M,BO$2,FALSE))</f>
        <v/>
      </c>
      <c r="BP53" s="87" t="str">
        <f>IF(BP52="","",VLOOKUP(BP$3,CONFIG.!$A:$M,BP$2,FALSE))</f>
        <v/>
      </c>
      <c r="BQ53" s="87" t="str">
        <f>IF(BQ52="","",VLOOKUP(BQ$3,CONFIG.!$A:$M,BQ$2,FALSE))</f>
        <v/>
      </c>
      <c r="BR53" s="87" t="str">
        <f>IF(BR52="","",VLOOKUP(BR$3,CONFIG.!$A:$M,BR$2,FALSE))</f>
        <v/>
      </c>
      <c r="BS53" s="87" t="str">
        <f>IF(BS52="","",VLOOKUP(BS$3,CONFIG.!$A:$M,BS$2,FALSE))</f>
        <v/>
      </c>
      <c r="BT53" s="87" t="str">
        <f>IF(BT52="","",VLOOKUP(BT$3,CONFIG.!$A:$M,BT$2,FALSE))</f>
        <v/>
      </c>
      <c r="BU53" s="87" t="str">
        <f>IF(BU52="","",VLOOKUP(BU$3,CONFIG.!$A:$M,BU$2,FALSE))</f>
        <v/>
      </c>
      <c r="BV53" s="87" t="str">
        <f>IF(BV52="","",VLOOKUP(BV$3,CONFIG.!$A:$M,BV$2,FALSE))</f>
        <v/>
      </c>
      <c r="BW53" s="87" t="str">
        <f>IF(BW52="","",VLOOKUP(BW$3,CONFIG.!$A:$M,BW$2,FALSE))</f>
        <v/>
      </c>
      <c r="BX53" s="87" t="str">
        <f>IF(BX52="","",VLOOKUP(BX$3,CONFIG.!$A:$M,BX$2,FALSE))</f>
        <v/>
      </c>
      <c r="BY53" s="87" t="str">
        <f>IF(BY52="","",VLOOKUP(BY$3,CONFIG.!$A:$M,BY$2,FALSE))</f>
        <v/>
      </c>
      <c r="BZ53" s="87" t="str">
        <f>IF(BZ52="","",VLOOKUP(BZ$3,CONFIG.!$A:$M,BZ$2,FALSE))</f>
        <v/>
      </c>
      <c r="CA53" s="87" t="str">
        <f>IF(CA52="","",VLOOKUP(CA$3,CONFIG.!$A:$M,CA$2,FALSE))</f>
        <v/>
      </c>
      <c r="CB53" s="87" t="str">
        <f>IF(CB52="","",VLOOKUP(CB$3,CONFIG.!$A:$M,CB$2,FALSE))</f>
        <v/>
      </c>
      <c r="CC53" s="87" t="str">
        <f>IF(CC52="","",VLOOKUP(CC$3,CONFIG.!$A:$M,CC$2,FALSE))</f>
        <v/>
      </c>
      <c r="CD53" s="87" t="str">
        <f>IF(CD52="","",VLOOKUP(CD$3,CONFIG.!$A:$M,CD$2,FALSE))</f>
        <v/>
      </c>
      <c r="CE53" s="87" t="str">
        <f>IF(CE52="","",VLOOKUP(CE$3,CONFIG.!$A:$M,CE$2,FALSE))</f>
        <v/>
      </c>
      <c r="CF53" s="87" t="str">
        <f>IF(CF52="","",VLOOKUP(CF$3,CONFIG.!$A:$M,CF$2,FALSE))</f>
        <v/>
      </c>
      <c r="CG53" s="87" t="str">
        <f>IF(CG52="","",VLOOKUP(CG$3,CONFIG.!$A:$M,CG$2,FALSE))</f>
        <v/>
      </c>
      <c r="CH53" s="87" t="str">
        <f>IF(CH52="","",VLOOKUP(CH$3,CONFIG.!$A:$M,CH$2,FALSE))</f>
        <v/>
      </c>
      <c r="CI53" s="87" t="str">
        <f>IF(CI52="","",VLOOKUP(CI$3,CONFIG.!$A:$M,CI$2,FALSE))</f>
        <v/>
      </c>
      <c r="CJ53" s="87" t="str">
        <f>IF(CJ52="","",VLOOKUP(CJ$3,CONFIG.!$A:$M,CJ$2,FALSE))</f>
        <v/>
      </c>
      <c r="CK53" s="88" t="str">
        <f>IF(CK52="","",VLOOKUP(CK$3,CONFIG.!$A:$M,CK$2,FALSE))</f>
        <v/>
      </c>
      <c r="CL53" s="86" t="str">
        <f>IF(CL52="","",VLOOKUP(CL$3,CONFIG.!$A:$M,CL$2,FALSE))</f>
        <v/>
      </c>
      <c r="CM53" s="87" t="str">
        <f>IF(CM52="","",VLOOKUP(CM$3,CONFIG.!$A:$M,CM$2,FALSE))</f>
        <v/>
      </c>
      <c r="CN53" s="87" t="str">
        <f>IF(CN52="","",VLOOKUP(CN$3,CONFIG.!$A:$M,CN$2,FALSE))</f>
        <v/>
      </c>
      <c r="CO53" s="87" t="str">
        <f>IF(CO52="","",VLOOKUP(CO$3,CONFIG.!$A:$M,CO$2,FALSE))</f>
        <v/>
      </c>
      <c r="CP53" s="87" t="str">
        <f>IF(CP52="","",VLOOKUP(CP$3,CONFIG.!$A:$M,CP$2,FALSE))</f>
        <v>SOLVANTE</v>
      </c>
      <c r="CQ53" s="87" t="str">
        <f>IF(CQ52="","",VLOOKUP(CQ$3,CONFIG.!$A:$M,CQ$2,FALSE))</f>
        <v/>
      </c>
      <c r="CR53" s="87" t="str">
        <f>IF(CR52="","",VLOOKUP(CR$3,CONFIG.!$A:$M,CR$2,FALSE))</f>
        <v/>
      </c>
      <c r="CS53" s="87" t="str">
        <f>IF(CS52="","",VLOOKUP(CS$3,CONFIG.!$A:$M,CS$2,FALSE))</f>
        <v/>
      </c>
      <c r="CT53" s="87" t="str">
        <f>IF(CT52="","",VLOOKUP(CT$3,CONFIG.!$A:$M,CT$2,FALSE))</f>
        <v/>
      </c>
      <c r="CU53" s="87" t="str">
        <f>IF(CU52="","",VLOOKUP(CU$3,CONFIG.!$A:$M,CU$2,FALSE))</f>
        <v/>
      </c>
      <c r="CV53" s="87" t="str">
        <f>IF(CV52="","",VLOOKUP(CV$3,CONFIG.!$A:$M,CV$2,FALSE))</f>
        <v/>
      </c>
      <c r="CW53" s="87" t="str">
        <f>IF(CW52="","",VLOOKUP(CW$3,CONFIG.!$A:$M,CW$2,FALSE))</f>
        <v/>
      </c>
      <c r="CX53" s="87" t="str">
        <f>IF(CX52="","",VLOOKUP(CX$3,CONFIG.!$A:$M,CX$2,FALSE))</f>
        <v/>
      </c>
      <c r="CY53" s="87" t="str">
        <f>IF(CY52="","",VLOOKUP(CY$3,CONFIG.!$A:$M,CY$2,FALSE))</f>
        <v/>
      </c>
      <c r="CZ53" s="87" t="str">
        <f>IF(CZ52="","",VLOOKUP(CZ$3,CONFIG.!$A:$M,CZ$2,FALSE))</f>
        <v/>
      </c>
      <c r="DA53" s="87" t="str">
        <f>IF(DA52="","",VLOOKUP(DA$3,CONFIG.!$A:$M,DA$2,FALSE))</f>
        <v/>
      </c>
      <c r="DB53" s="87" t="str">
        <f>IF(DB52="","",VLOOKUP(DB$3,CONFIG.!$A:$M,DB$2,FALSE))</f>
        <v/>
      </c>
      <c r="DC53" s="87" t="str">
        <f>IF(DC52="","",VLOOKUP(DC$3,CONFIG.!$A:$M,DC$2,FALSE))</f>
        <v/>
      </c>
      <c r="DD53" s="87" t="str">
        <f>IF(DD52="","",VLOOKUP(DD$3,CONFIG.!$A:$M,DD$2,FALSE))</f>
        <v/>
      </c>
      <c r="DE53" s="87" t="str">
        <f>IF(DE52="","",VLOOKUP(DE$3,CONFIG.!$A:$M,DE$2,FALSE))</f>
        <v/>
      </c>
      <c r="DF53" s="87" t="str">
        <f>IF(DF52="","",VLOOKUP(DF$3,CONFIG.!$A:$M,DF$2,FALSE))</f>
        <v/>
      </c>
      <c r="DG53" s="87" t="str">
        <f>IF(DG52="","",VLOOKUP(DG$3,CONFIG.!$A:$M,DG$2,FALSE))</f>
        <v/>
      </c>
      <c r="DH53" s="87" t="str">
        <f>IF(DH52="","",VLOOKUP(DH$3,CONFIG.!$A:$M,DH$2,FALSE))</f>
        <v/>
      </c>
      <c r="DI53" s="87" t="str">
        <f>IF(DI52="","",VLOOKUP(DI$3,CONFIG.!$A:$M,DI$2,FALSE))</f>
        <v/>
      </c>
      <c r="DJ53" s="87" t="str">
        <f>IF(DJ52="","",VLOOKUP(DJ$3,CONFIG.!$A:$M,DJ$2,FALSE))</f>
        <v/>
      </c>
      <c r="DK53" s="87" t="str">
        <f>IF(DK52="","",VLOOKUP(DK$3,CONFIG.!$A:$M,DK$2,FALSE))</f>
        <v/>
      </c>
      <c r="DL53" s="87" t="str">
        <f>IF(DL52="","",VLOOKUP(DL$3,CONFIG.!$A:$M,DL$2,FALSE))</f>
        <v/>
      </c>
      <c r="DM53" s="87" t="str">
        <f>IF(DM52="","",VLOOKUP(DM$3,CONFIG.!$A:$M,DM$2,FALSE))</f>
        <v/>
      </c>
      <c r="DN53" s="87" t="str">
        <f>IF(DN52="","",VLOOKUP(DN$3,CONFIG.!$A:$M,DN$2,FALSE))</f>
        <v/>
      </c>
      <c r="DO53" s="87" t="str">
        <f>IF(DO52="","",VLOOKUP(DO$3,CONFIG.!$A:$M,DO$2,FALSE))</f>
        <v/>
      </c>
      <c r="DP53" s="87" t="str">
        <f>IF(DP52="","",VLOOKUP(DP$3,CONFIG.!$A:$M,DP$2,FALSE))</f>
        <v/>
      </c>
      <c r="DQ53" s="87" t="str">
        <f>IF(DQ52="","",VLOOKUP(DQ$3,CONFIG.!$A:$M,DQ$2,FALSE))</f>
        <v/>
      </c>
      <c r="DR53" s="87" t="str">
        <f>IF(DR52="","",VLOOKUP(DR$3,CONFIG.!$A:$M,DR$2,FALSE))</f>
        <v/>
      </c>
      <c r="DS53" s="87" t="str">
        <f>IF(DS52="","",VLOOKUP(DS$3,CONFIG.!$A:$M,DS$2,FALSE))</f>
        <v/>
      </c>
      <c r="DT53" s="88" t="str">
        <f>IF(DT52="","",VLOOKUP(DT$3,CONFIG.!$A:$M,DT$2,FALSE))</f>
        <v/>
      </c>
      <c r="DU53" s="86" t="str">
        <f>IF(DU52="","",VLOOKUP(DU$3,CONFIG.!$A:$M,DU$2,FALSE))</f>
        <v>ABRASION</v>
      </c>
      <c r="DV53" s="87" t="str">
        <f>IF(DV52="","",VLOOKUP(DV$3,CONFIG.!$A:$M,DV$2,FALSE))</f>
        <v>CHIMIQUE</v>
      </c>
      <c r="DW53" s="87" t="str">
        <f>IF(DW52="","",VLOOKUP(DW$3,CONFIG.!$A:$M,DW$2,FALSE))</f>
        <v/>
      </c>
      <c r="DX53" s="87" t="str">
        <f>IF(DX52="","",VLOOKUP(DX$3,CONFIG.!$A:$M,DX$2,FALSE))</f>
        <v/>
      </c>
      <c r="DY53" s="87" t="str">
        <f>IF(DY52="","",VLOOKUP(DY$3,CONFIG.!$A:$M,DY$2,FALSE))</f>
        <v/>
      </c>
      <c r="DZ53" s="87" t="str">
        <f>IF(DZ52="","",VLOOKUP(DZ$3,CONFIG.!$A:$M,DZ$2,FALSE))</f>
        <v>ULTRA VIOLET</v>
      </c>
      <c r="EA53" s="87" t="str">
        <f>IF(EA52="","",VLOOKUP(EA$3,CONFIG.!$A:$M,EA$2,FALSE))</f>
        <v/>
      </c>
      <c r="EB53" s="87" t="str">
        <f>IF(EB52="","",VLOOKUP(EB$3,CONFIG.!$A:$M,EB$2,FALSE))</f>
        <v/>
      </c>
      <c r="EC53" s="87" t="str">
        <f>IF(EC52="","",VLOOKUP(EC$3,CONFIG.!$A:$M,EC$2,FALSE))</f>
        <v/>
      </c>
      <c r="ED53" s="87" t="str">
        <f>IF(ED52="","",VLOOKUP(ED$3,CONFIG.!$A:$M,ED$2,FALSE))</f>
        <v/>
      </c>
      <c r="EE53" s="87" t="str">
        <f>IF(EE52="","",VLOOKUP(EE$3,CONFIG.!$A:$M,EE$2,FALSE))</f>
        <v/>
      </c>
      <c r="EF53" s="87" t="str">
        <f>IF(EF52="","",VLOOKUP(EF$3,CONFIG.!$A:$M,EF$2,FALSE))</f>
        <v/>
      </c>
      <c r="EG53" s="87" t="str">
        <f>IF(EG52="","",VLOOKUP(EG$3,CONFIG.!$A:$M,EG$2,FALSE))</f>
        <v/>
      </c>
      <c r="EH53" s="87" t="str">
        <f>IF(EH52="","",VLOOKUP(EH$3,CONFIG.!$A:$M,EH$2,FALSE))</f>
        <v/>
      </c>
      <c r="EI53" s="87" t="str">
        <f>IF(EI52="","",VLOOKUP(EI$3,CONFIG.!$A:$M,EI$2,FALSE))</f>
        <v/>
      </c>
      <c r="EJ53" s="87" t="str">
        <f>IF(EJ52="","",VLOOKUP(EJ$3,CONFIG.!$A:$M,EJ$2,FALSE))</f>
        <v/>
      </c>
      <c r="EK53" s="87" t="str">
        <f>IF(EK52="","",VLOOKUP(EK$3,CONFIG.!$A:$M,EK$2,FALSE))</f>
        <v/>
      </c>
      <c r="EL53" s="87" t="str">
        <f>IF(EL52="","",VLOOKUP(EL$3,CONFIG.!$A:$M,EL$2,FALSE))</f>
        <v/>
      </c>
      <c r="EM53" s="87" t="str">
        <f>IF(EM52="","",VLOOKUP(EM$3,CONFIG.!$A:$M,EM$2,FALSE))</f>
        <v/>
      </c>
      <c r="EN53" s="87" t="str">
        <f>IF(EN52="","",VLOOKUP(EN$3,CONFIG.!$A:$M,EN$2,FALSE))</f>
        <v/>
      </c>
      <c r="EO53" s="87" t="str">
        <f>IF(EO52="","",VLOOKUP(EO$3,CONFIG.!$A:$M,EO$2,FALSE))</f>
        <v/>
      </c>
      <c r="EP53" s="87" t="str">
        <f>IF(EP52="","",VLOOKUP(EP$3,CONFIG.!$A:$M,EP$2,FALSE))</f>
        <v/>
      </c>
      <c r="EQ53" s="87" t="str">
        <f>IF(EQ52="","",VLOOKUP(EQ$3,CONFIG.!$A:$M,EQ$2,FALSE))</f>
        <v/>
      </c>
      <c r="ER53" s="87" t="str">
        <f>IF(ER52="","",VLOOKUP(ER$3,CONFIG.!$A:$M,ER$2,FALSE))</f>
        <v/>
      </c>
      <c r="ES53" s="87" t="str">
        <f>IF(ES52="","",VLOOKUP(ES$3,CONFIG.!$A:$M,ES$2,FALSE))</f>
        <v/>
      </c>
      <c r="ET53" s="87" t="str">
        <f>IF(ET52="","",VLOOKUP(ET$3,CONFIG.!$A:$M,ET$2,FALSE))</f>
        <v/>
      </c>
      <c r="EU53" s="87" t="str">
        <f>IF(EU52="","",VLOOKUP(EU$3,CONFIG.!$A:$M,EU$2,FALSE))</f>
        <v/>
      </c>
      <c r="EV53" s="87" t="str">
        <f>IF(EV52="","",VLOOKUP(EV$3,CONFIG.!$A:$M,EV$2,FALSE))</f>
        <v/>
      </c>
      <c r="EW53" s="87" t="str">
        <f>IF(EW52="","",VLOOKUP(EW$3,CONFIG.!$A:$M,EW$2,FALSE))</f>
        <v/>
      </c>
      <c r="EX53" s="87" t="str">
        <f>IF(EX52="","",VLOOKUP(EX$3,CONFIG.!$A:$M,EX$2,FALSE))</f>
        <v/>
      </c>
      <c r="EY53" s="87" t="str">
        <f>IF(EY52="","",VLOOKUP(EY$3,CONFIG.!$A:$M,EY$2,FALSE))</f>
        <v/>
      </c>
      <c r="EZ53" s="87" t="str">
        <f>IF(EZ52="","",VLOOKUP(EZ$3,CONFIG.!$A:$M,EZ$2,FALSE))</f>
        <v/>
      </c>
      <c r="FA53" s="87" t="str">
        <f>IF(FA52="","",VLOOKUP(FA$3,CONFIG.!$A:$M,FA$2,FALSE))</f>
        <v/>
      </c>
      <c r="FB53" s="87" t="str">
        <f>IF(FB52="","",VLOOKUP(FB$3,CONFIG.!$A:$M,FB$2,FALSE))</f>
        <v/>
      </c>
      <c r="FC53" s="88" t="str">
        <f>IF(FC52="","",VLOOKUP(FC$3,CONFIG.!$A:$M,FC$2,FALSE))</f>
        <v/>
      </c>
      <c r="FD53" s="86" t="str">
        <f>IF(FD52="","",VLOOKUP(FD$3,CONFIG.!$A:$M,FD$2,FALSE))</f>
        <v/>
      </c>
      <c r="FE53" s="87" t="str">
        <f>IF(FE52="","",VLOOKUP(FE$3,CONFIG.!$A:$M,FE$2,FALSE))</f>
        <v>Pulvérisation</v>
      </c>
      <c r="FF53" s="87" t="str">
        <f>IF(FF52="","",VLOOKUP(FF$3,CONFIG.!$A:$M,FF$2,FALSE))</f>
        <v>Pulvérisation électrostatique</v>
      </c>
      <c r="FG53" s="87" t="str">
        <f>IF(FG52="","",VLOOKUP(FG$3,CONFIG.!$A:$M,FG$2,FALSE))</f>
        <v/>
      </c>
      <c r="FH53" s="87" t="str">
        <f>IF(FH52="","",VLOOKUP(FH$3,CONFIG.!$A:$M,FH$2,FALSE))</f>
        <v/>
      </c>
      <c r="FI53" s="87" t="str">
        <f>IF(FI52="","",VLOOKUP(FI$3,CONFIG.!$A:$M,FI$2,FALSE))</f>
        <v/>
      </c>
      <c r="FJ53" s="87" t="str">
        <f>IF(FJ52="","",VLOOKUP(FJ$3,CONFIG.!$A:$M,FJ$2,FALSE))</f>
        <v/>
      </c>
      <c r="FK53" s="87" t="str">
        <f>IF(FK52="","",VLOOKUP(FK$3,CONFIG.!$A:$M,FK$2,FALSE))</f>
        <v/>
      </c>
      <c r="FL53" s="87" t="str">
        <f>IF(FL52="","",VLOOKUP(FL$3,CONFIG.!$A:$M,FL$2,FALSE))</f>
        <v/>
      </c>
      <c r="FM53" s="87" t="str">
        <f>IF(FM52="","",VLOOKUP(FM$3,CONFIG.!$A:$M,FM$2,FALSE))</f>
        <v/>
      </c>
      <c r="FN53" s="87" t="str">
        <f>IF(FN52="","",VLOOKUP(FN$3,CONFIG.!$A:$M,FN$2,FALSE))</f>
        <v/>
      </c>
      <c r="FO53" s="87" t="str">
        <f>IF(FO52="","",VLOOKUP(FO$3,CONFIG.!$A:$M,FO$2,FALSE))</f>
        <v/>
      </c>
      <c r="FP53" s="87" t="str">
        <f>IF(FP52="","",VLOOKUP(FP$3,CONFIG.!$A:$M,FP$2,FALSE))</f>
        <v/>
      </c>
      <c r="FQ53" s="87" t="str">
        <f>IF(FQ52="","",VLOOKUP(FQ$3,CONFIG.!$A:$M,FQ$2,FALSE))</f>
        <v/>
      </c>
      <c r="FR53" s="87" t="str">
        <f>IF(FR52="","",VLOOKUP(FR$3,CONFIG.!$A:$M,FR$2,FALSE))</f>
        <v/>
      </c>
      <c r="FS53" s="87" t="str">
        <f>IF(FS52="","",VLOOKUP(FS$3,CONFIG.!$A:$M,FS$2,FALSE))</f>
        <v/>
      </c>
      <c r="FT53" s="87" t="str">
        <f>IF(FT52="","",VLOOKUP(FT$3,CONFIG.!$A:$M,FT$2,FALSE))</f>
        <v/>
      </c>
      <c r="FU53" s="87" t="str">
        <f>IF(FU52="","",VLOOKUP(FU$3,CONFIG.!$A:$M,FU$2,FALSE))</f>
        <v/>
      </c>
      <c r="FV53" s="87" t="str">
        <f>IF(FV52="","",VLOOKUP(FV$3,CONFIG.!$A:$M,FV$2,FALSE))</f>
        <v/>
      </c>
      <c r="FW53" s="87" t="str">
        <f>IF(FW52="","",VLOOKUP(FW$3,CONFIG.!$A:$M,FW$2,FALSE))</f>
        <v/>
      </c>
      <c r="FX53" s="87" t="str">
        <f>IF(FX52="","",VLOOKUP(FX$3,CONFIG.!$A:$M,FX$2,FALSE))</f>
        <v/>
      </c>
      <c r="FY53" s="87" t="str">
        <f>IF(FY52="","",VLOOKUP(FY$3,CONFIG.!$A:$M,FY$2,FALSE))</f>
        <v/>
      </c>
      <c r="FZ53" s="87" t="str">
        <f>IF(FZ52="","",VLOOKUP(FZ$3,CONFIG.!$A:$M,FZ$2,FALSE))</f>
        <v/>
      </c>
      <c r="GA53" s="87" t="str">
        <f>IF(GA52="","",VLOOKUP(GA$3,CONFIG.!$A:$M,GA$2,FALSE))</f>
        <v/>
      </c>
      <c r="GB53" s="87" t="str">
        <f>IF(GB52="","",VLOOKUP(GB$3,CONFIG.!$A:$M,GB$2,FALSE))</f>
        <v/>
      </c>
      <c r="GC53" s="87" t="str">
        <f>IF(GC52="","",VLOOKUP(GC$3,CONFIG.!$A:$M,GC$2,FALSE))</f>
        <v/>
      </c>
      <c r="GD53" s="87" t="str">
        <f>IF(GD52="","",VLOOKUP(GD$3,CONFIG.!$A:$M,GD$2,FALSE))</f>
        <v/>
      </c>
      <c r="GE53" s="87" t="str">
        <f>IF(GE52="","",VLOOKUP(GE$3,CONFIG.!$A:$M,GE$2,FALSE))</f>
        <v/>
      </c>
      <c r="GF53" s="87" t="str">
        <f>IF(GF52="","",VLOOKUP(GF$3,CONFIG.!$A:$M,GF$2,FALSE))</f>
        <v/>
      </c>
      <c r="GG53" s="87" t="str">
        <f>IF(GG52="","",VLOOKUP(GG$3,CONFIG.!$A:$M,GG$2,FALSE))</f>
        <v/>
      </c>
      <c r="GH53" s="87" t="str">
        <f>IF(GH52="","",VLOOKUP(GH$3,CONFIG.!$A:$M,GH$2,FALSE))</f>
        <v/>
      </c>
      <c r="GI53" s="87" t="str">
        <f>IF(GI52="","",VLOOKUP(GI$3,CONFIG.!$A:$M,GI$2,FALSE))</f>
        <v/>
      </c>
      <c r="GJ53" s="87" t="str">
        <f>IF(GJ52="","",VLOOKUP(GJ$3,CONFIG.!$A:$M,GJ$2,FALSE))</f>
        <v/>
      </c>
      <c r="GK53" s="87" t="str">
        <f>IF(GK52="","",VLOOKUP(GK$3,CONFIG.!$A:$M,GK$2,FALSE))</f>
        <v/>
      </c>
      <c r="GL53" s="88" t="str">
        <f>IF(GL52="","",VLOOKUP(GL$3,CONFIG.!$A:$M,GL$2,FALSE))</f>
        <v/>
      </c>
      <c r="GM53" s="86" t="str">
        <f>IF(GM52="","",VLOOKUP(GM$3,CONFIG.!$A:$M,GM$2,FALSE))</f>
        <v>Brillant</v>
      </c>
      <c r="GN53" s="87" t="str">
        <f>IF(GN52="","",VLOOKUP(GN$3,CONFIG.!$A:$M,GN$2,FALSE))</f>
        <v/>
      </c>
      <c r="GO53" s="87" t="str">
        <f>IF(GO52="","",VLOOKUP(GO$3,CONFIG.!$A:$M,GO$2,FALSE))</f>
        <v>Satiné</v>
      </c>
      <c r="GP53" s="87" t="str">
        <f>IF(GP52="","",VLOOKUP(GP$3,CONFIG.!$A:$M,GP$2,FALSE))</f>
        <v/>
      </c>
      <c r="GQ53" s="87" t="str">
        <f>IF(GQ52="","",VLOOKUP(GQ$3,CONFIG.!$A:$M,GQ$2,FALSE))</f>
        <v/>
      </c>
      <c r="GR53" s="87" t="str">
        <f>IF(GR52="","",VLOOKUP(GR$3,CONFIG.!$A:$M,GR$2,FALSE))</f>
        <v/>
      </c>
      <c r="GS53" s="87" t="str">
        <f>IF(GS52="","",VLOOKUP(GS$3,CONFIG.!$A:$M,GS$2,FALSE))</f>
        <v/>
      </c>
      <c r="GT53" s="87" t="str">
        <f>IF(GT52="","",VLOOKUP(GT$3,CONFIG.!$A:$M,GT$2,FALSE))</f>
        <v/>
      </c>
      <c r="GU53" s="87" t="str">
        <f>IF(GU52="","",VLOOKUP(GU$3,CONFIG.!$A:$M,GU$2,FALSE))</f>
        <v/>
      </c>
      <c r="GV53" s="87" t="str">
        <f>IF(GV52="","",VLOOKUP(GV$3,CONFIG.!$A:$M,GV$2,FALSE))</f>
        <v/>
      </c>
      <c r="GW53" s="87" t="str">
        <f>IF(GW52="","",VLOOKUP(GW$3,CONFIG.!$A:$M,GW$2,FALSE))</f>
        <v/>
      </c>
      <c r="GX53" s="87" t="str">
        <f>IF(GX52="","",VLOOKUP(GX$3,CONFIG.!$A:$M,GX$2,FALSE))</f>
        <v/>
      </c>
      <c r="GY53" s="87" t="str">
        <f>IF(GY52="","",VLOOKUP(GY$3,CONFIG.!$A:$M,GY$2,FALSE))</f>
        <v/>
      </c>
      <c r="GZ53" s="87" t="str">
        <f>IF(GZ52="","",VLOOKUP(GZ$3,CONFIG.!$A:$M,GZ$2,FALSE))</f>
        <v/>
      </c>
      <c r="HA53" s="87" t="str">
        <f>IF(HA52="","",VLOOKUP(HA$3,CONFIG.!$A:$M,HA$2,FALSE))</f>
        <v/>
      </c>
      <c r="HB53" s="87" t="str">
        <f>IF(HB52="","",VLOOKUP(HB$3,CONFIG.!$A:$M,HB$2,FALSE))</f>
        <v/>
      </c>
      <c r="HC53" s="87" t="str">
        <f>IF(HC52="","",VLOOKUP(HC$3,CONFIG.!$A:$M,HC$2,FALSE))</f>
        <v/>
      </c>
      <c r="HD53" s="87" t="str">
        <f>IF(HD52="","",VLOOKUP(HD$3,CONFIG.!$A:$M,HD$2,FALSE))</f>
        <v/>
      </c>
      <c r="HE53" s="87" t="str">
        <f>IF(HE52="","",VLOOKUP(HE$3,CONFIG.!$A:$M,HE$2,FALSE))</f>
        <v/>
      </c>
      <c r="HF53" s="87" t="str">
        <f>IF(HF52="","",VLOOKUP(HF$3,CONFIG.!$A:$M,HF$2,FALSE))</f>
        <v/>
      </c>
      <c r="HG53" s="87" t="str">
        <f>IF(HG52="","",VLOOKUP(HG$3,CONFIG.!$A:$M,HG$2,FALSE))</f>
        <v/>
      </c>
      <c r="HH53" s="87" t="str">
        <f>IF(HH52="","",VLOOKUP(HH$3,CONFIG.!$A:$M,HH$2,FALSE))</f>
        <v/>
      </c>
      <c r="HI53" s="87" t="str">
        <f>IF(HI52="","",VLOOKUP(HI$3,CONFIG.!$A:$M,HI$2,FALSE))</f>
        <v/>
      </c>
      <c r="HJ53" s="87" t="str">
        <f>IF(HJ52="","",VLOOKUP(HJ$3,CONFIG.!$A:$M,HJ$2,FALSE))</f>
        <v/>
      </c>
      <c r="HK53" s="87" t="str">
        <f>IF(HK52="","",VLOOKUP(HK$3,CONFIG.!$A:$M,HK$2,FALSE))</f>
        <v/>
      </c>
      <c r="HL53" s="87" t="str">
        <f>IF(HL52="","",VLOOKUP(HL$3,CONFIG.!$A:$M,HL$2,FALSE))</f>
        <v/>
      </c>
      <c r="HM53" s="87" t="str">
        <f>IF(HM52="","",VLOOKUP(HM$3,CONFIG.!$A:$M,HM$2,FALSE))</f>
        <v/>
      </c>
      <c r="HN53" s="87" t="str">
        <f>IF(HN52="","",VLOOKUP(HN$3,CONFIG.!$A:$M,HN$2,FALSE))</f>
        <v/>
      </c>
      <c r="HO53" s="87" t="str">
        <f>IF(HO52="","",VLOOKUP(HO$3,CONFIG.!$A:$M,HO$2,FALSE))</f>
        <v/>
      </c>
      <c r="HP53" s="87" t="str">
        <f>IF(HP52="","",VLOOKUP(HP$3,CONFIG.!$A:$M,HP$2,FALSE))</f>
        <v/>
      </c>
      <c r="HQ53" s="87" t="str">
        <f>IF(HQ52="","",VLOOKUP(HQ$3,CONFIG.!$A:$M,HQ$2,FALSE))</f>
        <v/>
      </c>
      <c r="HR53" s="87" t="str">
        <f>IF(HR52="","",VLOOKUP(HR$3,CONFIG.!$A:$M,HR$2,FALSE))</f>
        <v/>
      </c>
      <c r="HS53" s="87" t="str">
        <f>IF(HS52="","",VLOOKUP(HS$3,CONFIG.!$A:$M,HS$2,FALSE))</f>
        <v/>
      </c>
      <c r="HT53" s="87" t="str">
        <f>IF(HT52="","",VLOOKUP(HT$3,CONFIG.!$A:$M,HT$2,FALSE))</f>
        <v/>
      </c>
      <c r="HU53" s="88" t="str">
        <f>IF(HU52="","",VLOOKUP(HU$3,CONFIG.!$A:$M,HU$2,FALSE))</f>
        <v/>
      </c>
      <c r="HV53" s="86" t="str">
        <f>IF(HV52="","",VLOOKUP(HV$3,CONFIG.!$A:$M,HV$2,FALSE))</f>
        <v>Couleurs / Teintes</v>
      </c>
      <c r="HW53" s="87" t="str">
        <f>IF(HW52="","",VLOOKUP(HW$3,CONFIG.!$A:$M,HW$2,FALSE))</f>
        <v>Fluo / Photoluminescent</v>
      </c>
      <c r="HX53" s="87" t="str">
        <f>IF(HX52="","",VLOOKUP(HX$3,CONFIG.!$A:$M,HX$2,FALSE))</f>
        <v/>
      </c>
      <c r="HY53" s="87" t="str">
        <f>IF(HY52="","",VLOOKUP(HY$3,CONFIG.!$A:$M,HY$2,FALSE))</f>
        <v/>
      </c>
      <c r="HZ53" s="87" t="str">
        <f>IF(HZ52="","",VLOOKUP(HZ$3,CONFIG.!$A:$M,HZ$2,FALSE))</f>
        <v>Système plusieurs couches</v>
      </c>
      <c r="IA53" s="87" t="str">
        <f>IF(IA52="","",VLOOKUP(IA$3,CONFIG.!$A:$M,IA$2,FALSE))</f>
        <v/>
      </c>
      <c r="IB53" s="87" t="str">
        <f>IF(IB52="","",VLOOKUP(IB$3,CONFIG.!$A:$M,IB$2,FALSE))</f>
        <v/>
      </c>
      <c r="IC53" s="87" t="str">
        <f>IF(IC52="","",VLOOKUP(IC$3,CONFIG.!$A:$M,IC$2,FALSE))</f>
        <v/>
      </c>
      <c r="ID53" s="87" t="str">
        <f>IF(ID52="","",VLOOKUP(ID$3,CONFIG.!$A:$M,ID$2,FALSE))</f>
        <v/>
      </c>
      <c r="IE53" s="87" t="str">
        <f>IF(IE52="","",VLOOKUP(IE$3,CONFIG.!$A:$M,IE$2,FALSE))</f>
        <v/>
      </c>
      <c r="IF53" s="87" t="str">
        <f>IF(IF52="","",VLOOKUP(IF$3,CONFIG.!$A:$M,IF$2,FALSE))</f>
        <v/>
      </c>
      <c r="IG53" s="87" t="str">
        <f>IF(IG52="","",VLOOKUP(IG$3,CONFIG.!$A:$M,IG$2,FALSE))</f>
        <v/>
      </c>
      <c r="IH53" s="87" t="str">
        <f>IF(IH52="","",VLOOKUP(IH$3,CONFIG.!$A:$M,IH$2,FALSE))</f>
        <v/>
      </c>
      <c r="II53" s="87" t="str">
        <f>IF(II52="","",VLOOKUP(II$3,CONFIG.!$A:$M,II$2,FALSE))</f>
        <v/>
      </c>
      <c r="IJ53" s="87" t="str">
        <f>IF(IJ52="","",VLOOKUP(IJ$3,CONFIG.!$A:$M,IJ$2,FALSE))</f>
        <v/>
      </c>
      <c r="IK53" s="87" t="str">
        <f>IF(IK52="","",VLOOKUP(IK$3,CONFIG.!$A:$M,IK$2,FALSE))</f>
        <v/>
      </c>
      <c r="IL53" s="87" t="str">
        <f>IF(IL52="","",VLOOKUP(IL$3,CONFIG.!$A:$M,IL$2,FALSE))</f>
        <v/>
      </c>
      <c r="IM53" s="87" t="str">
        <f>IF(IM52="","",VLOOKUP(IM$3,CONFIG.!$A:$M,IM$2,FALSE))</f>
        <v/>
      </c>
      <c r="IN53" s="87" t="str">
        <f>IF(IN52="","",VLOOKUP(IN$3,CONFIG.!$A:$M,IN$2,FALSE))</f>
        <v/>
      </c>
      <c r="IO53" s="87" t="str">
        <f>IF(IO52="","",VLOOKUP(IO$3,CONFIG.!$A:$M,IO$2,FALSE))</f>
        <v/>
      </c>
      <c r="IP53" s="87" t="str">
        <f>IF(IP52="","",VLOOKUP(IP$3,CONFIG.!$A:$M,IP$2,FALSE))</f>
        <v/>
      </c>
      <c r="IQ53" s="87" t="str">
        <f>IF(IQ52="","",VLOOKUP(IQ$3,CONFIG.!$A:$M,IQ$2,FALSE))</f>
        <v/>
      </c>
      <c r="IR53" s="87" t="str">
        <f>IF(IR52="","",VLOOKUP(IR$3,CONFIG.!$A:$M,IR$2,FALSE))</f>
        <v/>
      </c>
      <c r="IS53" s="87" t="str">
        <f>IF(IS52="","",VLOOKUP(IS$3,CONFIG.!$A:$M,IS$2,FALSE))</f>
        <v/>
      </c>
      <c r="IT53" s="87" t="str">
        <f>IF(IT52="","",VLOOKUP(IT$3,CONFIG.!$A:$M,IT$2,FALSE))</f>
        <v/>
      </c>
      <c r="IU53" s="87" t="str">
        <f>IF(IU52="","",VLOOKUP(IU$3,CONFIG.!$A:$M,IU$2,FALSE))</f>
        <v/>
      </c>
      <c r="IV53" s="87" t="str">
        <f>IF(IV52="","",VLOOKUP(IV$3,CONFIG.!$A:$M,IV$2,FALSE))</f>
        <v/>
      </c>
      <c r="IW53" s="87" t="str">
        <f>IF(IW52="","",VLOOKUP(IW$3,CONFIG.!$A:$M,IW$2,FALSE))</f>
        <v/>
      </c>
      <c r="IX53" s="87" t="str">
        <f>IF(IX52="","",VLOOKUP(IX$3,CONFIG.!$A:$M,IX$2,FALSE))</f>
        <v/>
      </c>
      <c r="IY53" s="87" t="str">
        <f>IF(IY52="","",VLOOKUP(IY$3,CONFIG.!$A:$M,IY$2,FALSE))</f>
        <v/>
      </c>
      <c r="IZ53" s="87" t="str">
        <f>IF(IZ52="","",VLOOKUP(IZ$3,CONFIG.!$A:$M,IZ$2,FALSE))</f>
        <v/>
      </c>
      <c r="JA53" s="87" t="str">
        <f>IF(JA52="","",VLOOKUP(JA$3,CONFIG.!$A:$M,JA$2,FALSE))</f>
        <v/>
      </c>
      <c r="JB53" s="87" t="str">
        <f>IF(JB52="","",VLOOKUP(JB$3,CONFIG.!$A:$M,JB$2,FALSE))</f>
        <v/>
      </c>
      <c r="JC53" s="87" t="str">
        <f>IF(JC52="","",VLOOKUP(JC$3,CONFIG.!$A:$M,JC$2,FALSE))</f>
        <v/>
      </c>
      <c r="JD53" s="88" t="str">
        <f>IF(JD52="","",VLOOKUP(JD$3,CONFIG.!$A:$M,JD$2,FALSE))</f>
        <v/>
      </c>
      <c r="JE53" s="86" t="str">
        <f>IF(JE52="","",VLOOKUP(JE$3,CONFIG.!$A:$M,JE$2,FALSE))</f>
        <v/>
      </c>
      <c r="JF53" s="87" t="str">
        <f>IF(JF52="","",VLOOKUP(JF$3,CONFIG.!$A:$M,JF$2,FALSE))</f>
        <v/>
      </c>
      <c r="JG53" s="87" t="str">
        <f>IF(JG52="","",VLOOKUP(JG$3,CONFIG.!$A:$M,JG$2,FALSE))</f>
        <v/>
      </c>
      <c r="JH53" s="87" t="str">
        <f>IF(JH52="","",VLOOKUP(JH$3,CONFIG.!$A:$M,JH$2,FALSE))</f>
        <v/>
      </c>
      <c r="JI53" s="87" t="str">
        <f>IF(JI52="","",VLOOKUP(JI$3,CONFIG.!$A:$M,JI$2,FALSE))</f>
        <v>BS &gt; 400 H</v>
      </c>
      <c r="JJ53" s="87" t="str">
        <f>IF(JJ52="","",VLOOKUP(JJ$3,CONFIG.!$A:$M,JJ$2,FALSE))</f>
        <v/>
      </c>
      <c r="JK53" s="87" t="str">
        <f>IF(JK52="","",VLOOKUP(JK$3,CONFIG.!$A:$M,JK$2,FALSE))</f>
        <v/>
      </c>
      <c r="JL53" s="87" t="str">
        <f>IF(JL52="","",VLOOKUP(JL$3,CONFIG.!$A:$M,JL$2,FALSE))</f>
        <v/>
      </c>
      <c r="JM53" s="87" t="str">
        <f>IF(JM52="","",VLOOKUP(JM$3,CONFIG.!$A:$M,JM$2,FALSE))</f>
        <v/>
      </c>
      <c r="JN53" s="87" t="str">
        <f>IF(JN52="","",VLOOKUP(JN$3,CONFIG.!$A:$M,JN$2,FALSE))</f>
        <v/>
      </c>
      <c r="JO53" s="87" t="str">
        <f>IF(JO52="","",VLOOKUP(JO$3,CONFIG.!$A:$M,JO$2,FALSE))</f>
        <v/>
      </c>
      <c r="JP53" s="87" t="str">
        <f>IF(JP52="","",VLOOKUP(JP$3,CONFIG.!$A:$M,JP$2,FALSE))</f>
        <v/>
      </c>
      <c r="JQ53" s="87" t="str">
        <f>IF(JQ52="","",VLOOKUP(JQ$3,CONFIG.!$A:$M,JQ$2,FALSE))</f>
        <v/>
      </c>
      <c r="JR53" s="87" t="str">
        <f>IF(JR52="","",VLOOKUP(JR$3,CONFIG.!$A:$M,JR$2,FALSE))</f>
        <v/>
      </c>
      <c r="JS53" s="87" t="str">
        <f>IF(JS52="","",VLOOKUP(JS$3,CONFIG.!$A:$M,JS$2,FALSE))</f>
        <v/>
      </c>
      <c r="JT53" s="87" t="str">
        <f>IF(JT52="","",VLOOKUP(JT$3,CONFIG.!$A:$M,JT$2,FALSE))</f>
        <v/>
      </c>
      <c r="JU53" s="87" t="str">
        <f>IF(JU52="","",VLOOKUP(JU$3,CONFIG.!$A:$M,JU$2,FALSE))</f>
        <v/>
      </c>
      <c r="JV53" s="87" t="str">
        <f>IF(JV52="","",VLOOKUP(JV$3,CONFIG.!$A:$M,JV$2,FALSE))</f>
        <v/>
      </c>
      <c r="JW53" s="87" t="str">
        <f>IF(JW52="","",VLOOKUP(JW$3,CONFIG.!$A:$M,JW$2,FALSE))</f>
        <v/>
      </c>
      <c r="JX53" s="87" t="str">
        <f>IF(JX52="","",VLOOKUP(JX$3,CONFIG.!$A:$M,JX$2,FALSE))</f>
        <v/>
      </c>
      <c r="JY53" s="87" t="str">
        <f>IF(JY52="","",VLOOKUP(JY$3,CONFIG.!$A:$M,JY$2,FALSE))</f>
        <v/>
      </c>
      <c r="JZ53" s="87" t="str">
        <f>IF(JZ52="","",VLOOKUP(JZ$3,CONFIG.!$A:$M,JZ$2,FALSE))</f>
        <v/>
      </c>
      <c r="KA53" s="87" t="str">
        <f>IF(KA52="","",VLOOKUP(KA$3,CONFIG.!$A:$M,KA$2,FALSE))</f>
        <v/>
      </c>
      <c r="KB53" s="87" t="str">
        <f>IF(KB52="","",VLOOKUP(KB$3,CONFIG.!$A:$M,KB$2,FALSE))</f>
        <v/>
      </c>
      <c r="KC53" s="87" t="str">
        <f>IF(KC52="","",VLOOKUP(KC$3,CONFIG.!$A:$M,KC$2,FALSE))</f>
        <v/>
      </c>
      <c r="KD53" s="87" t="str">
        <f>IF(KD52="","",VLOOKUP(KD$3,CONFIG.!$A:$M,KD$2,FALSE))</f>
        <v/>
      </c>
      <c r="KE53" s="87" t="str">
        <f>IF(KE52="","",VLOOKUP(KE$3,CONFIG.!$A:$M,KE$2,FALSE))</f>
        <v/>
      </c>
      <c r="KF53" s="87" t="str">
        <f>IF(KF52="","",VLOOKUP(KF$3,CONFIG.!$A:$M,KF$2,FALSE))</f>
        <v/>
      </c>
      <c r="KG53" s="87" t="str">
        <f>IF(KG52="","",VLOOKUP(KG$3,CONFIG.!$A:$M,KG$2,FALSE))</f>
        <v/>
      </c>
      <c r="KH53" s="87" t="str">
        <f>IF(KH52="","",VLOOKUP(KH$3,CONFIG.!$A:$M,KH$2,FALSE))</f>
        <v/>
      </c>
      <c r="KI53" s="87" t="str">
        <f>IF(KI52="","",VLOOKUP(KI$3,CONFIG.!$A:$M,KI$2,FALSE))</f>
        <v/>
      </c>
      <c r="KJ53" s="87" t="str">
        <f>IF(KJ52="","",VLOOKUP(KJ$3,CONFIG.!$A:$M,KJ$2,FALSE))</f>
        <v/>
      </c>
      <c r="KK53" s="87" t="str">
        <f>IF(KK52="","",VLOOKUP(KK$3,CONFIG.!$A:$M,KK$2,FALSE))</f>
        <v/>
      </c>
      <c r="KL53" s="87" t="str">
        <f>IF(KL52="","",VLOOKUP(KL$3,CONFIG.!$A:$M,KL$2,FALSE))</f>
        <v/>
      </c>
      <c r="KM53" s="88" t="str">
        <f>IF(KM52="","",VLOOKUP(KM$3,CONFIG.!$A:$M,KM$2,FALSE))</f>
        <v/>
      </c>
      <c r="KN53" s="86" t="str">
        <f>IF(KN52="","",VLOOKUP(KN$3,CONFIG.!$A:$M,KN$2,FALSE))</f>
        <v>Agricole.</v>
      </c>
      <c r="KO53" s="87" t="str">
        <f>IF(KO52="","",VLOOKUP(KO$3,CONFIG.!$A:$M,KO$2,FALSE))</f>
        <v/>
      </c>
      <c r="KP53" s="87" t="str">
        <f>IF(KP52="","",VLOOKUP(KP$3,CONFIG.!$A:$M,KP$2,FALSE))</f>
        <v/>
      </c>
      <c r="KQ53" s="87" t="str">
        <f>IF(KQ52="","",VLOOKUP(KQ$3,CONFIG.!$A:$M,KQ$2,FALSE))</f>
        <v/>
      </c>
      <c r="KR53" s="87" t="str">
        <f>IF(KR52="","",VLOOKUP(KR$3,CONFIG.!$A:$M,KR$2,FALSE))</f>
        <v>Bardages</v>
      </c>
      <c r="KS53" s="87" t="str">
        <f>IF(KS52="","",VLOOKUP(KS$3,CONFIG.!$A:$M,KS$2,FALSE))</f>
        <v/>
      </c>
      <c r="KT53" s="87" t="str">
        <f>IF(KT52="","",VLOOKUP(KT$3,CONFIG.!$A:$M,KT$2,FALSE))</f>
        <v/>
      </c>
      <c r="KU53" s="87" t="str">
        <f>IF(KU52="","",VLOOKUP(KU$3,CONFIG.!$A:$M,KU$2,FALSE))</f>
        <v>Charpentes.</v>
      </c>
      <c r="KV53" s="87" t="str">
        <f>IF(KV52="","",VLOOKUP(KV$3,CONFIG.!$A:$M,KV$2,FALSE))</f>
        <v>Chaudronneries.</v>
      </c>
      <c r="KW53" s="87" t="str">
        <f>IF(KW52="","",VLOOKUP(KW$3,CONFIG.!$A:$M,KW$2,FALSE))</f>
        <v/>
      </c>
      <c r="KX53" s="87" t="str">
        <f>IF(KX52="","",VLOOKUP(KX$3,CONFIG.!$A:$M,KX$2,FALSE))</f>
        <v>Conteneurs / Bennes.</v>
      </c>
      <c r="KY53" s="87" t="str">
        <f>IF(KY52="","",VLOOKUP(KY$3,CONFIG.!$A:$M,KY$2,FALSE))</f>
        <v/>
      </c>
      <c r="KZ53" s="87" t="str">
        <f>IF(KZ52="","",VLOOKUP(KZ$3,CONFIG.!$A:$M,KZ$2,FALSE))</f>
        <v/>
      </c>
      <c r="LA53" s="87" t="str">
        <f>IF(LA52="","",VLOOKUP(LA$3,CONFIG.!$A:$M,LA$2,FALSE))</f>
        <v/>
      </c>
      <c r="LB53" s="87" t="str">
        <f>IF(LB52="","",VLOOKUP(LB$3,CONFIG.!$A:$M,LB$2,FALSE))</f>
        <v/>
      </c>
      <c r="LC53" s="87" t="str">
        <f>IF(LC52="","",VLOOKUP(LC$3,CONFIG.!$A:$M,LC$2,FALSE))</f>
        <v/>
      </c>
      <c r="LD53" s="87" t="str">
        <f>IF(LD52="","",VLOOKUP(LD$3,CONFIG.!$A:$M,LD$2,FALSE))</f>
        <v/>
      </c>
      <c r="LE53" s="87" t="str">
        <f>IF(LE52="","",VLOOKUP(LE$3,CONFIG.!$A:$M,LE$2,FALSE))</f>
        <v/>
      </c>
      <c r="LF53" s="87" t="str">
        <f>IF(LF52="","",VLOOKUP(LF$3,CONFIG.!$A:$M,LF$2,FALSE))</f>
        <v/>
      </c>
      <c r="LG53" s="87" t="str">
        <f>IF(LG52="","",VLOOKUP(LG$3,CONFIG.!$A:$M,LG$2,FALSE))</f>
        <v/>
      </c>
      <c r="LH53" s="87" t="str">
        <f>IF(LH52="","",VLOOKUP(LH$3,CONFIG.!$A:$M,LH$2,FALSE))</f>
        <v/>
      </c>
      <c r="LI53" s="87" t="str">
        <f>IF(LI52="","",VLOOKUP(LI$3,CONFIG.!$A:$M,LI$2,FALSE))</f>
        <v/>
      </c>
      <c r="LJ53" s="87" t="str">
        <f>IF(LJ52="","",VLOOKUP(LJ$3,CONFIG.!$A:$M,LJ$2,FALSE))</f>
        <v/>
      </c>
      <c r="LK53" s="87" t="str">
        <f>IF(LK52="","",VLOOKUP(LK$3,CONFIG.!$A:$M,LK$2,FALSE))</f>
        <v/>
      </c>
      <c r="LL53" s="87" t="str">
        <f>IF(LL52="","",VLOOKUP(LL$3,CONFIG.!$A:$M,LL$2,FALSE))</f>
        <v/>
      </c>
      <c r="LM53" s="87" t="str">
        <f>IF(LM52="","",VLOOKUP(LM$3,CONFIG.!$A:$M,LM$2,FALSE))</f>
        <v/>
      </c>
      <c r="LN53" s="87" t="str">
        <f>IF(LN52="","",VLOOKUP(LN$3,CONFIG.!$A:$M,LN$2,FALSE))</f>
        <v/>
      </c>
      <c r="LO53" s="87" t="str">
        <f>IF(LO52="","",VLOOKUP(LO$3,CONFIG.!$A:$M,LO$2,FALSE))</f>
        <v/>
      </c>
      <c r="LP53" s="87" t="str">
        <f>IF(LP52="","",VLOOKUP(LP$3,CONFIG.!$A:$M,LP$2,FALSE))</f>
        <v/>
      </c>
      <c r="LQ53" s="87" t="str">
        <f>IF(LQ52="","",VLOOKUP(LQ$3,CONFIG.!$A:$M,LQ$2,FALSE))</f>
        <v/>
      </c>
      <c r="LR53" s="87" t="str">
        <f>IF(LR52="","",VLOOKUP(LR$3,CONFIG.!$A:$M,LR$2,FALSE))</f>
        <v/>
      </c>
      <c r="LS53" s="87" t="str">
        <f>IF(LS52="","",VLOOKUP(LS$3,CONFIG.!$A:$M,LS$2,FALSE))</f>
        <v/>
      </c>
      <c r="LT53" s="87" t="str">
        <f>IF(LT52="","",VLOOKUP(LT$3,CONFIG.!$A:$M,LT$2,FALSE))</f>
        <v/>
      </c>
      <c r="LU53" s="87" t="str">
        <f>IF(LU52="","",VLOOKUP(LU$3,CONFIG.!$A:$M,LU$2,FALSE))</f>
        <v/>
      </c>
      <c r="LV53" s="88" t="str">
        <f>IF(LV52="","",VLOOKUP(LV$3,CONFIG.!$A:$M,LV$2,FALSE))</f>
        <v/>
      </c>
      <c r="LW53" s="86" t="str">
        <f>IF(LW52="","",VLOOKUP(LW$3,CONFIG.!$A:$M,LW$2,FALSE))</f>
        <v/>
      </c>
      <c r="LX53" s="87" t="str">
        <f>IF(LX52="","",VLOOKUP(LX$3,CONFIG.!$A:$M,LX$2,FALSE))</f>
        <v/>
      </c>
      <c r="LY53" s="87" t="str">
        <f>IF(LY52="","",VLOOKUP(LY$3,CONFIG.!$A:$M,LY$2,FALSE))</f>
        <v>Martelé</v>
      </c>
      <c r="LZ53" s="87" t="str">
        <f>IF(LZ52="","",VLOOKUP(LZ$3,CONFIG.!$A:$M,LZ$2,FALSE))</f>
        <v/>
      </c>
      <c r="MA53" s="87" t="str">
        <f>IF(MA52="","",VLOOKUP(MA$3,CONFIG.!$A:$M,MA$2,FALSE))</f>
        <v/>
      </c>
      <c r="MB53" s="87" t="str">
        <f>IF(MB52="","",VLOOKUP(MB$3,CONFIG.!$A:$M,MB$2,FALSE))</f>
        <v/>
      </c>
      <c r="MC53" s="87" t="str">
        <f>IF(MC52="","",VLOOKUP(MC$3,CONFIG.!$A:$M,MC$2,FALSE))</f>
        <v/>
      </c>
      <c r="MD53" s="87" t="str">
        <f>IF(MD52="","",VLOOKUP(MD$3,CONFIG.!$A:$M,MD$2,FALSE))</f>
        <v/>
      </c>
      <c r="ME53" s="87" t="str">
        <f>IF(ME52="","",VLOOKUP(ME$3,CONFIG.!$A:$M,ME$2,FALSE))</f>
        <v/>
      </c>
      <c r="MF53" s="87" t="str">
        <f>IF(MF52="","",VLOOKUP(MF$3,CONFIG.!$A:$M,MF$2,FALSE))</f>
        <v/>
      </c>
      <c r="MG53" s="87" t="str">
        <f>IF(MG52="","",VLOOKUP(MG$3,CONFIG.!$A:$M,MG$2,FALSE))</f>
        <v/>
      </c>
      <c r="MH53" s="87" t="str">
        <f>IF(MH52="","",VLOOKUP(MH$3,CONFIG.!$A:$M,MH$2,FALSE))</f>
        <v/>
      </c>
      <c r="MI53" s="87" t="str">
        <f>IF(MI52="","",VLOOKUP(MI$3,CONFIG.!$A:$M,MI$2,FALSE))</f>
        <v/>
      </c>
      <c r="MJ53" s="87" t="str">
        <f>IF(MJ52="","",VLOOKUP(MJ$3,CONFIG.!$A:$M,MJ$2,FALSE))</f>
        <v/>
      </c>
      <c r="MK53" s="87" t="str">
        <f>IF(MK52="","",VLOOKUP(MK$3,CONFIG.!$A:$M,MK$2,FALSE))</f>
        <v/>
      </c>
      <c r="ML53" s="87" t="str">
        <f>IF(ML52="","",VLOOKUP(ML$3,CONFIG.!$A:$M,ML$2,FALSE))</f>
        <v/>
      </c>
      <c r="MM53" s="87" t="str">
        <f>IF(MM52="","",VLOOKUP(MM$3,CONFIG.!$A:$M,MM$2,FALSE))</f>
        <v/>
      </c>
      <c r="MN53" s="87" t="str">
        <f>IF(MN52="","",VLOOKUP(MN$3,CONFIG.!$A:$M,MN$2,FALSE))</f>
        <v/>
      </c>
      <c r="MO53" s="87" t="str">
        <f>IF(MO52="","",VLOOKUP(MO$3,CONFIG.!$A:$M,MO$2,FALSE))</f>
        <v/>
      </c>
      <c r="MP53" s="87" t="str">
        <f>IF(MP52="","",VLOOKUP(MP$3,CONFIG.!$A:$M,MP$2,FALSE))</f>
        <v/>
      </c>
      <c r="MQ53" s="87" t="str">
        <f>IF(MQ52="","",VLOOKUP(MQ$3,CONFIG.!$A:$M,MQ$2,FALSE))</f>
        <v/>
      </c>
      <c r="MR53" s="87" t="str">
        <f>IF(MR52="","",VLOOKUP(MR$3,CONFIG.!$A:$M,MR$2,FALSE))</f>
        <v/>
      </c>
      <c r="MS53" s="87" t="str">
        <f>IF(MS52="","",VLOOKUP(MS$3,CONFIG.!$A:$M,MS$2,FALSE))</f>
        <v/>
      </c>
      <c r="MT53" s="87" t="str">
        <f>IF(MT52="","",VLOOKUP(MT$3,CONFIG.!$A:$M,MT$2,FALSE))</f>
        <v/>
      </c>
      <c r="MU53" s="87" t="str">
        <f>IF(MU52="","",VLOOKUP(MU$3,CONFIG.!$A:$M,MU$2,FALSE))</f>
        <v/>
      </c>
      <c r="MV53" s="87" t="str">
        <f>IF(MV52="","",VLOOKUP(MV$3,CONFIG.!$A:$M,MV$2,FALSE))</f>
        <v/>
      </c>
      <c r="MW53" s="87" t="str">
        <f>IF(MW52="","",VLOOKUP(MW$3,CONFIG.!$A:$M,MW$2,FALSE))</f>
        <v/>
      </c>
      <c r="MX53" s="87" t="str">
        <f>IF(MX52="","",VLOOKUP(MX$3,CONFIG.!$A:$M,MX$2,FALSE))</f>
        <v/>
      </c>
      <c r="MY53" s="87" t="str">
        <f>IF(MY52="","",VLOOKUP(MY$3,CONFIG.!$A:$M,MY$2,FALSE))</f>
        <v/>
      </c>
      <c r="MZ53" s="87" t="str">
        <f>IF(MZ52="","",VLOOKUP(MZ$3,CONFIG.!$A:$M,MZ$2,FALSE))</f>
        <v/>
      </c>
      <c r="NA53" s="87" t="str">
        <f>IF(NA52="","",VLOOKUP(NA$3,CONFIG.!$A:$M,NA$2,FALSE))</f>
        <v/>
      </c>
      <c r="NB53" s="87" t="str">
        <f>IF(NB52="","",VLOOKUP(NB$3,CONFIG.!$A:$M,NB$2,FALSE))</f>
        <v/>
      </c>
      <c r="NC53" s="87" t="str">
        <f>IF(NC52="","",VLOOKUP(NC$3,CONFIG.!$A:$M,NC$2,FALSE))</f>
        <v/>
      </c>
      <c r="ND53" s="87" t="str">
        <f>IF(ND52="","",VLOOKUP(ND$3,CONFIG.!$A:$M,ND$2,FALSE))</f>
        <v/>
      </c>
      <c r="NE53" s="88" t="str">
        <f>IF(NE52="","",VLOOKUP(NE$3,CONFIG.!$A:$M,NE$2,FALSE))</f>
        <v/>
      </c>
    </row>
    <row r="54" spans="1:370" ht="15.75" thickBot="1" x14ac:dyDescent="0.3">
      <c r="A54" s="11">
        <v>49</v>
      </c>
      <c r="B54" s="11">
        <f t="shared" ref="B54" si="149">B55</f>
        <v>25</v>
      </c>
      <c r="C54" s="11" t="str">
        <f t="shared" si="40"/>
        <v>135 + 340</v>
      </c>
      <c r="D54" s="141" t="s">
        <v>90</v>
      </c>
      <c r="E54" s="98" t="s">
        <v>69</v>
      </c>
      <c r="F54" s="98" t="s">
        <v>69</v>
      </c>
      <c r="G54" s="98" t="s">
        <v>69</v>
      </c>
      <c r="H54" s="10" t="str">
        <f t="shared" ref="H54" si="150">IF(ISERROR(HLOOKUP(H55,$T$4:$ZZ$1244,$A54+2,FALSE)=TRUE),"",HLOOKUP(H55,$T$4:$ZZ$1244,$A54+2,FALSE))</f>
        <v/>
      </c>
      <c r="I54" s="10" t="str">
        <f t="shared" ref="I54" si="151">IF(ISERROR(HLOOKUP(I55,$T$4:$ZZ$1244,$A54+2,FALSE)=TRUE),"",HLOOKUP(I55,$T$4:$ZZ$1244,$A54+2,FALSE))</f>
        <v/>
      </c>
      <c r="J54" s="10"/>
      <c r="K54" s="10" t="str">
        <f t="shared" ref="K54" si="152">IF(ISERROR(HLOOKUP(K55,$T$4:$ZZ$1244,$A54+2,FALSE)=TRUE),"",HLOOKUP(K55,$T$4:$ZZ$1244,$A54+2,FALSE))</f>
        <v/>
      </c>
      <c r="L54" s="10"/>
      <c r="M54" s="10"/>
      <c r="N54" s="10"/>
      <c r="O54" s="10"/>
      <c r="P54" s="10"/>
      <c r="Q54" s="10"/>
      <c r="R54" s="98" t="s">
        <v>68</v>
      </c>
      <c r="S54" s="98" t="s">
        <v>67</v>
      </c>
      <c r="T54" s="137" t="s">
        <v>69</v>
      </c>
      <c r="U54" s="90" t="s">
        <v>256</v>
      </c>
      <c r="V54" s="90" t="s">
        <v>67</v>
      </c>
      <c r="W54" s="90" t="s">
        <v>76</v>
      </c>
      <c r="X54" s="90" t="s">
        <v>256</v>
      </c>
      <c r="Y54" s="90" t="s">
        <v>76</v>
      </c>
      <c r="Z54" s="147" t="s">
        <v>69</v>
      </c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 t="s">
        <v>75</v>
      </c>
      <c r="AQ54" s="90" t="s">
        <v>69</v>
      </c>
      <c r="AR54" s="90" t="s">
        <v>75</v>
      </c>
      <c r="AS54" s="137" t="s">
        <v>69</v>
      </c>
      <c r="AT54" s="90"/>
      <c r="AU54" s="90"/>
      <c r="AV54" s="90"/>
      <c r="AW54" s="90"/>
      <c r="AX54" s="90"/>
      <c r="AY54" s="90"/>
      <c r="AZ54" s="137" t="s">
        <v>69</v>
      </c>
      <c r="BA54" s="90"/>
      <c r="BB54" s="91"/>
      <c r="BC54" s="89" t="s">
        <v>76</v>
      </c>
      <c r="BD54" s="90"/>
      <c r="BE54" s="90" t="s">
        <v>84</v>
      </c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1"/>
      <c r="CL54" s="92"/>
      <c r="CM54" s="93"/>
      <c r="CN54" s="93"/>
      <c r="CO54" s="93"/>
      <c r="CP54" s="93" t="s">
        <v>60</v>
      </c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4"/>
      <c r="DU54" s="89" t="s">
        <v>69</v>
      </c>
      <c r="DV54" s="90" t="s">
        <v>76</v>
      </c>
      <c r="DW54" s="90"/>
      <c r="DX54" s="90"/>
      <c r="DY54" s="90"/>
      <c r="DZ54" s="90" t="s">
        <v>69</v>
      </c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1"/>
      <c r="FD54" s="92"/>
      <c r="FE54" s="93" t="s">
        <v>60</v>
      </c>
      <c r="FF54" s="93" t="s">
        <v>60</v>
      </c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4"/>
      <c r="GM54" s="92" t="s">
        <v>60</v>
      </c>
      <c r="GN54" s="93" t="s">
        <v>60</v>
      </c>
      <c r="GO54" s="93" t="s">
        <v>60</v>
      </c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4"/>
      <c r="HV54" s="92" t="s">
        <v>60</v>
      </c>
      <c r="HW54" s="93" t="s">
        <v>60</v>
      </c>
      <c r="HX54" s="93"/>
      <c r="HY54" s="93"/>
      <c r="HZ54" s="93" t="s">
        <v>60</v>
      </c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  <c r="IX54" s="93"/>
      <c r="IY54" s="93"/>
      <c r="IZ54" s="93"/>
      <c r="JA54" s="93"/>
      <c r="JB54" s="93"/>
      <c r="JC54" s="93"/>
      <c r="JD54" s="94"/>
      <c r="JE54" s="92"/>
      <c r="JF54" s="93"/>
      <c r="JG54" s="93"/>
      <c r="JH54" s="93"/>
      <c r="JI54" s="93" t="s">
        <v>60</v>
      </c>
      <c r="JJ54" s="93"/>
      <c r="JK54" s="93"/>
      <c r="JL54" s="93"/>
      <c r="JM54" s="93"/>
      <c r="JN54" s="93"/>
      <c r="JO54" s="93"/>
      <c r="JP54" s="93"/>
      <c r="JQ54" s="93"/>
      <c r="JR54" s="93"/>
      <c r="JS54" s="93"/>
      <c r="JT54" s="93"/>
      <c r="JU54" s="93"/>
      <c r="JV54" s="93"/>
      <c r="JW54" s="93"/>
      <c r="JX54" s="93"/>
      <c r="JY54" s="93"/>
      <c r="JZ54" s="93"/>
      <c r="KA54" s="93"/>
      <c r="KB54" s="93"/>
      <c r="KC54" s="93"/>
      <c r="KD54" s="93"/>
      <c r="KE54" s="93"/>
      <c r="KF54" s="93"/>
      <c r="KG54" s="93"/>
      <c r="KH54" s="93"/>
      <c r="KI54" s="93"/>
      <c r="KJ54" s="93"/>
      <c r="KK54" s="93"/>
      <c r="KL54" s="93"/>
      <c r="KM54" s="94"/>
      <c r="KN54" s="92" t="s">
        <v>60</v>
      </c>
      <c r="KO54" s="93"/>
      <c r="KP54" s="93"/>
      <c r="KQ54" s="93"/>
      <c r="KR54" s="93" t="s">
        <v>60</v>
      </c>
      <c r="KS54" s="93"/>
      <c r="KT54" s="93"/>
      <c r="KU54" s="93" t="s">
        <v>60</v>
      </c>
      <c r="KV54" s="93" t="s">
        <v>60</v>
      </c>
      <c r="KW54" s="93"/>
      <c r="KX54" s="93" t="s">
        <v>60</v>
      </c>
      <c r="KY54" s="93"/>
      <c r="KZ54" s="93"/>
      <c r="LA54" s="93" t="s">
        <v>60</v>
      </c>
      <c r="LB54" s="93"/>
      <c r="LC54" s="93"/>
      <c r="LD54" s="93"/>
      <c r="LE54" s="93"/>
      <c r="LF54" s="93"/>
      <c r="LG54" s="93"/>
      <c r="LH54" s="93"/>
      <c r="LI54" s="93"/>
      <c r="LJ54" s="93"/>
      <c r="LK54" s="93"/>
      <c r="LL54" s="93"/>
      <c r="LM54" s="93"/>
      <c r="LN54" s="93"/>
      <c r="LO54" s="93"/>
      <c r="LP54" s="93"/>
      <c r="LQ54" s="93"/>
      <c r="LR54" s="93"/>
      <c r="LS54" s="93"/>
      <c r="LT54" s="93"/>
      <c r="LU54" s="93"/>
      <c r="LV54" s="94"/>
      <c r="LW54" s="92"/>
      <c r="LX54" s="93"/>
      <c r="LY54" s="93"/>
      <c r="LZ54" s="93"/>
      <c r="MA54" s="93"/>
      <c r="MB54" s="93"/>
      <c r="MC54" s="93"/>
      <c r="MD54" s="93"/>
      <c r="ME54" s="93"/>
      <c r="MF54" s="93"/>
      <c r="MG54" s="93"/>
      <c r="MH54" s="93"/>
      <c r="MI54" s="93"/>
      <c r="MJ54" s="93"/>
      <c r="MK54" s="93"/>
      <c r="ML54" s="93"/>
      <c r="MM54" s="93"/>
      <c r="MN54" s="93"/>
      <c r="MO54" s="93"/>
      <c r="MP54" s="93"/>
      <c r="MQ54" s="93"/>
      <c r="MR54" s="93"/>
      <c r="MS54" s="93"/>
      <c r="MT54" s="93"/>
      <c r="MU54" s="93"/>
      <c r="MV54" s="93"/>
      <c r="MW54" s="93"/>
      <c r="MX54" s="93"/>
      <c r="MY54" s="93"/>
      <c r="MZ54" s="93"/>
      <c r="NA54" s="93"/>
      <c r="NB54" s="93"/>
      <c r="NC54" s="93"/>
      <c r="ND54" s="93"/>
      <c r="NE54" s="94"/>
      <c r="NF54" s="138"/>
    </row>
    <row r="55" spans="1:370" ht="15.75" hidden="1" thickBot="1" x14ac:dyDescent="0.3">
      <c r="A55" s="11">
        <v>50</v>
      </c>
      <c r="B55" s="11">
        <f t="shared" ref="B55" si="153">IF(D55="OK",1+B53,B53)</f>
        <v>25</v>
      </c>
      <c r="C55" s="11" t="str">
        <f t="shared" si="40"/>
        <v/>
      </c>
      <c r="D55" s="142" t="str">
        <f>IF(ISERROR(IF(CONCATENATE(H55,I55,J55,K55,L55,M55,N55,O55,P55,Q55)=CONCATENATE(H$5,I$5,J$5,K$5,L$5,M$5,N$5,O$5,P$5,Q$5),"OK","NON")=TRUE),"NON",IF(CONCATENATE(H55,I55,J55,K55,L55,M55,N55,O55,P55,Q55)=CONCATENATE(H$5,I$5,J$5,K$5,L$5,M$5,N$5,O$5,P$5,Q$5),"OK","NON"))</f>
        <v>OK</v>
      </c>
      <c r="E55" s="84"/>
      <c r="F55" s="84"/>
      <c r="G55" s="84"/>
      <c r="H55" s="85" t="str">
        <f t="shared" ref="H55" si="154">HLOOKUP(H$5,$T55:$AAG55,1,FALSE)</f>
        <v/>
      </c>
      <c r="I55" s="85" t="str">
        <f t="shared" si="58"/>
        <v/>
      </c>
      <c r="J55" s="85" t="str">
        <f t="shared" si="58"/>
        <v/>
      </c>
      <c r="K55" s="85" t="str">
        <f t="shared" si="58"/>
        <v/>
      </c>
      <c r="L55" s="85" t="str">
        <f t="shared" si="58"/>
        <v/>
      </c>
      <c r="M55" s="85" t="str">
        <f t="shared" si="58"/>
        <v/>
      </c>
      <c r="N55" s="85" t="str">
        <f t="shared" si="58"/>
        <v/>
      </c>
      <c r="O55" s="85" t="str">
        <f t="shared" si="58"/>
        <v/>
      </c>
      <c r="P55" s="85" t="str">
        <f t="shared" si="58"/>
        <v/>
      </c>
      <c r="Q55" s="85" t="str">
        <f t="shared" si="58"/>
        <v/>
      </c>
      <c r="R55" s="85"/>
      <c r="S55" s="84"/>
      <c r="T55" s="86" t="str">
        <f>IF(T54="","",VLOOKUP(T$3,CONFIG.!$A:$M,T$2,FALSE))</f>
        <v>Acier brut et trempé / phosphaté</v>
      </c>
      <c r="U55" s="87" t="str">
        <f>IF(U54="","",VLOOKUP(U$3,CONFIG.!$A:$M,U$2,FALSE))</f>
        <v>Acier électro zingué.</v>
      </c>
      <c r="V55" s="87" t="str">
        <f>IF(V54="","",VLOOKUP(V$3,CONFIG.!$A:$M,V$2,FALSE))</f>
        <v>Acier galvanisé à chaud.</v>
      </c>
      <c r="W55" s="87" t="str">
        <f>IF(W54="","",VLOOKUP(W$3,CONFIG.!$A:$M,W$2,FALSE))</f>
        <v>Acier laminé à froid, tôlerie fine / phosphaté</v>
      </c>
      <c r="X55" s="87" t="str">
        <f>IF(X54="","",VLOOKUP(X$3,CONFIG.!$A:$M,X$2,FALSE))</f>
        <v>Acier métallisé au zinc / aluminium.</v>
      </c>
      <c r="Y55" s="87" t="str">
        <f>IF(Y54="","",VLOOKUP(Y$3,CONFIG.!$A:$M,Y$2,FALSE))</f>
        <v>Aluminium.</v>
      </c>
      <c r="Z55" s="87" t="str">
        <f>IF(Z54="","",VLOOKUP(Z$3,CONFIG.!$A:$M,Z$2,FALSE))</f>
        <v>Anciens fonds de peintures insensibles aux solvants</v>
      </c>
      <c r="AA55" s="87" t="str">
        <f>IF(AA54="","",VLOOKUP(AA$3,CONFIG.!$A:$M,AA$2,FALSE))</f>
        <v/>
      </c>
      <c r="AB55" s="87" t="str">
        <f>IF(AB54="","",VLOOKUP(AB$3,CONFIG.!$A:$M,AB$2,FALSE))</f>
        <v/>
      </c>
      <c r="AC55" s="87" t="str">
        <f>IF(AC54="","",VLOOKUP(AC$3,CONFIG.!$A:$M,AC$2,FALSE))</f>
        <v/>
      </c>
      <c r="AD55" s="87" t="str">
        <f>IF(AD54="","",VLOOKUP(AD$3,CONFIG.!$A:$M,AD$2,FALSE))</f>
        <v/>
      </c>
      <c r="AE55" s="87" t="str">
        <f>IF(AE54="","",VLOOKUP(AE$3,CONFIG.!$A:$M,AE$2,FALSE))</f>
        <v/>
      </c>
      <c r="AF55" s="87" t="str">
        <f>IF(AF54="","",VLOOKUP(AF$3,CONFIG.!$A:$M,AF$2,FALSE))</f>
        <v/>
      </c>
      <c r="AG55" s="87" t="str">
        <f>IF(AG54="","",VLOOKUP(AG$3,CONFIG.!$A:$M,AG$2,FALSE))</f>
        <v/>
      </c>
      <c r="AH55" s="87" t="str">
        <f>IF(AH54="","",VLOOKUP(AH$3,CONFIG.!$A:$M,AH$2,FALSE))</f>
        <v/>
      </c>
      <c r="AI55" s="87" t="str">
        <f>IF(AI54="","",VLOOKUP(AI$3,CONFIG.!$A:$M,AI$2,FALSE))</f>
        <v/>
      </c>
      <c r="AJ55" s="87" t="str">
        <f>IF(AJ54="","",VLOOKUP(AJ$3,CONFIG.!$A:$M,AJ$2,FALSE))</f>
        <v/>
      </c>
      <c r="AK55" s="87" t="str">
        <f>IF(AK54="","",VLOOKUP(AK$3,CONFIG.!$A:$M,AK$2,FALSE))</f>
        <v/>
      </c>
      <c r="AL55" s="87" t="str">
        <f>IF(AL54="","",VLOOKUP(AL$3,CONFIG.!$A:$M,AL$2,FALSE))</f>
        <v/>
      </c>
      <c r="AM55" s="87" t="str">
        <f>IF(AM54="","",VLOOKUP(AM$3,CONFIG.!$A:$M,AM$2,FALSE))</f>
        <v/>
      </c>
      <c r="AN55" s="87" t="str">
        <f>IF(AN54="","",VLOOKUP(AN$3,CONFIG.!$A:$M,AN$2,FALSE))</f>
        <v/>
      </c>
      <c r="AO55" s="87" t="str">
        <f>IF(AO54="","",VLOOKUP(AO$3,CONFIG.!$A:$M,AO$2,FALSE))</f>
        <v/>
      </c>
      <c r="AP55" s="87" t="str">
        <f>IF(AP54="","",VLOOKUP(AP$3,CONFIG.!$A:$M,AP$2,FALSE))</f>
        <v>Fonte d'aluminium.</v>
      </c>
      <c r="AQ55" s="87" t="str">
        <f>IF(AQ54="","",VLOOKUP(AQ$3,CONFIG.!$A:$M,AQ$2,FALSE))</f>
        <v>Fonte.</v>
      </c>
      <c r="AR55" s="87" t="str">
        <f>IF(AR54="","",VLOOKUP(AR$3,CONFIG.!$A:$M,AR$2,FALSE))</f>
        <v>Inox.</v>
      </c>
      <c r="AS55" s="87" t="str">
        <f>IF(AS54="","",VLOOKUP(AS$3,CONFIG.!$A:$M,AS$2,FALSE))</f>
        <v>Laiton et plomb.</v>
      </c>
      <c r="AT55" s="87" t="str">
        <f>IF(AT54="","",VLOOKUP(AT$3,CONFIG.!$A:$M,AT$2,FALSE))</f>
        <v/>
      </c>
      <c r="AU55" s="87" t="str">
        <f>IF(AU54="","",VLOOKUP(AU$3,CONFIG.!$A:$M,AU$2,FALSE))</f>
        <v/>
      </c>
      <c r="AV55" s="87" t="str">
        <f>IF(AV54="","",VLOOKUP(AV$3,CONFIG.!$A:$M,AV$2,FALSE))</f>
        <v/>
      </c>
      <c r="AW55" s="87" t="str">
        <f>IF(AW54="","",VLOOKUP(AW$3,CONFIG.!$A:$M,AW$2,FALSE))</f>
        <v/>
      </c>
      <c r="AX55" s="87" t="str">
        <f>IF(AX54="","",VLOOKUP(AX$3,CONFIG.!$A:$M,AX$2,FALSE))</f>
        <v/>
      </c>
      <c r="AY55" s="87" t="str">
        <f>IF(AY54="","",VLOOKUP(AY$3,CONFIG.!$A:$M,AY$2,FALSE))</f>
        <v/>
      </c>
      <c r="AZ55" s="87" t="str">
        <f>IF(AZ54="","",VLOOKUP(AZ$3,CONFIG.!$A:$M,AZ$2,FALSE))</f>
        <v>Zamak.</v>
      </c>
      <c r="BA55" s="87" t="str">
        <f>IF(BA54="","",VLOOKUP(BA$3,CONFIG.!$A:$M,BA$2,FALSE))</f>
        <v/>
      </c>
      <c r="BB55" s="88" t="str">
        <f>IF(BB54="","",VLOOKUP(BB$3,CONFIG.!$A:$M,BB$2,FALSE))</f>
        <v/>
      </c>
      <c r="BC55" s="86" t="str">
        <f>IF(BC54="","",VLOOKUP(BC$3,CONFIG.!$A:$M,BC$2,FALSE))</f>
        <v>EXTERIEUR</v>
      </c>
      <c r="BD55" s="87" t="str">
        <f>IF(BD54="","",VLOOKUP(BD$3,CONFIG.!$A:$M,BD$2,FALSE))</f>
        <v/>
      </c>
      <c r="BE55" s="87" t="str">
        <f>IF(BE54="","",VLOOKUP(BE$3,CONFIG.!$A:$M,BE$2,FALSE))</f>
        <v>INTERIEUR</v>
      </c>
      <c r="BF55" s="87" t="str">
        <f>IF(BF54="","",VLOOKUP(BF$3,CONFIG.!$A:$M,BF$2,FALSE))</f>
        <v/>
      </c>
      <c r="BG55" s="87" t="str">
        <f>IF(BG54="","",VLOOKUP(BG$3,CONFIG.!$A:$M,BG$2,FALSE))</f>
        <v/>
      </c>
      <c r="BH55" s="87" t="str">
        <f>IF(BH54="","",VLOOKUP(BH$3,CONFIG.!$A:$M,BH$2,FALSE))</f>
        <v/>
      </c>
      <c r="BI55" s="87" t="str">
        <f>IF(BI54="","",VLOOKUP(BI$3,CONFIG.!$A:$M,BI$2,FALSE))</f>
        <v/>
      </c>
      <c r="BJ55" s="87" t="str">
        <f>IF(BJ54="","",VLOOKUP(BJ$3,CONFIG.!$A:$M,BJ$2,FALSE))</f>
        <v/>
      </c>
      <c r="BK55" s="87" t="str">
        <f>IF(BK54="","",VLOOKUP(BK$3,CONFIG.!$A:$M,BK$2,FALSE))</f>
        <v/>
      </c>
      <c r="BL55" s="87" t="str">
        <f>IF(BL54="","",VLOOKUP(BL$3,CONFIG.!$A:$M,BL$2,FALSE))</f>
        <v/>
      </c>
      <c r="BM55" s="87" t="str">
        <f>IF(BM54="","",VLOOKUP(BM$3,CONFIG.!$A:$M,BM$2,FALSE))</f>
        <v/>
      </c>
      <c r="BN55" s="87" t="str">
        <f>IF(BN54="","",VLOOKUP(BN$3,CONFIG.!$A:$M,BN$2,FALSE))</f>
        <v/>
      </c>
      <c r="BO55" s="87" t="str">
        <f>IF(BO54="","",VLOOKUP(BO$3,CONFIG.!$A:$M,BO$2,FALSE))</f>
        <v/>
      </c>
      <c r="BP55" s="87" t="str">
        <f>IF(BP54="","",VLOOKUP(BP$3,CONFIG.!$A:$M,BP$2,FALSE))</f>
        <v/>
      </c>
      <c r="BQ55" s="87" t="str">
        <f>IF(BQ54="","",VLOOKUP(BQ$3,CONFIG.!$A:$M,BQ$2,FALSE))</f>
        <v/>
      </c>
      <c r="BR55" s="87" t="str">
        <f>IF(BR54="","",VLOOKUP(BR$3,CONFIG.!$A:$M,BR$2,FALSE))</f>
        <v/>
      </c>
      <c r="BS55" s="87" t="str">
        <f>IF(BS54="","",VLOOKUP(BS$3,CONFIG.!$A:$M,BS$2,FALSE))</f>
        <v/>
      </c>
      <c r="BT55" s="87" t="str">
        <f>IF(BT54="","",VLOOKUP(BT$3,CONFIG.!$A:$M,BT$2,FALSE))</f>
        <v/>
      </c>
      <c r="BU55" s="87" t="str">
        <f>IF(BU54="","",VLOOKUP(BU$3,CONFIG.!$A:$M,BU$2,FALSE))</f>
        <v/>
      </c>
      <c r="BV55" s="87" t="str">
        <f>IF(BV54="","",VLOOKUP(BV$3,CONFIG.!$A:$M,BV$2,FALSE))</f>
        <v/>
      </c>
      <c r="BW55" s="87" t="str">
        <f>IF(BW54="","",VLOOKUP(BW$3,CONFIG.!$A:$M,BW$2,FALSE))</f>
        <v/>
      </c>
      <c r="BX55" s="87" t="str">
        <f>IF(BX54="","",VLOOKUP(BX$3,CONFIG.!$A:$M,BX$2,FALSE))</f>
        <v/>
      </c>
      <c r="BY55" s="87" t="str">
        <f>IF(BY54="","",VLOOKUP(BY$3,CONFIG.!$A:$M,BY$2,FALSE))</f>
        <v/>
      </c>
      <c r="BZ55" s="87" t="str">
        <f>IF(BZ54="","",VLOOKUP(BZ$3,CONFIG.!$A:$M,BZ$2,FALSE))</f>
        <v/>
      </c>
      <c r="CA55" s="87" t="str">
        <f>IF(CA54="","",VLOOKUP(CA$3,CONFIG.!$A:$M,CA$2,FALSE))</f>
        <v/>
      </c>
      <c r="CB55" s="87" t="str">
        <f>IF(CB54="","",VLOOKUP(CB$3,CONFIG.!$A:$M,CB$2,FALSE))</f>
        <v/>
      </c>
      <c r="CC55" s="87" t="str">
        <f>IF(CC54="","",VLOOKUP(CC$3,CONFIG.!$A:$M,CC$2,FALSE))</f>
        <v/>
      </c>
      <c r="CD55" s="87" t="str">
        <f>IF(CD54="","",VLOOKUP(CD$3,CONFIG.!$A:$M,CD$2,FALSE))</f>
        <v/>
      </c>
      <c r="CE55" s="87" t="str">
        <f>IF(CE54="","",VLOOKUP(CE$3,CONFIG.!$A:$M,CE$2,FALSE))</f>
        <v/>
      </c>
      <c r="CF55" s="87" t="str">
        <f>IF(CF54="","",VLOOKUP(CF$3,CONFIG.!$A:$M,CF$2,FALSE))</f>
        <v/>
      </c>
      <c r="CG55" s="87" t="str">
        <f>IF(CG54="","",VLOOKUP(CG$3,CONFIG.!$A:$M,CG$2,FALSE))</f>
        <v/>
      </c>
      <c r="CH55" s="87" t="str">
        <f>IF(CH54="","",VLOOKUP(CH$3,CONFIG.!$A:$M,CH$2,FALSE))</f>
        <v/>
      </c>
      <c r="CI55" s="87" t="str">
        <f>IF(CI54="","",VLOOKUP(CI$3,CONFIG.!$A:$M,CI$2,FALSE))</f>
        <v/>
      </c>
      <c r="CJ55" s="87" t="str">
        <f>IF(CJ54="","",VLOOKUP(CJ$3,CONFIG.!$A:$M,CJ$2,FALSE))</f>
        <v/>
      </c>
      <c r="CK55" s="88" t="str">
        <f>IF(CK54="","",VLOOKUP(CK$3,CONFIG.!$A:$M,CK$2,FALSE))</f>
        <v/>
      </c>
      <c r="CL55" s="86" t="str">
        <f>IF(CL54="","",VLOOKUP(CL$3,CONFIG.!$A:$M,CL$2,FALSE))</f>
        <v/>
      </c>
      <c r="CM55" s="87" t="str">
        <f>IF(CM54="","",VLOOKUP(CM$3,CONFIG.!$A:$M,CM$2,FALSE))</f>
        <v/>
      </c>
      <c r="CN55" s="87" t="str">
        <f>IF(CN54="","",VLOOKUP(CN$3,CONFIG.!$A:$M,CN$2,FALSE))</f>
        <v/>
      </c>
      <c r="CO55" s="87" t="str">
        <f>IF(CO54="","",VLOOKUP(CO$3,CONFIG.!$A:$M,CO$2,FALSE))</f>
        <v/>
      </c>
      <c r="CP55" s="87" t="str">
        <f>IF(CP54="","",VLOOKUP(CP$3,CONFIG.!$A:$M,CP$2,FALSE))</f>
        <v>SOLVANTE</v>
      </c>
      <c r="CQ55" s="87" t="str">
        <f>IF(CQ54="","",VLOOKUP(CQ$3,CONFIG.!$A:$M,CQ$2,FALSE))</f>
        <v/>
      </c>
      <c r="CR55" s="87" t="str">
        <f>IF(CR54="","",VLOOKUP(CR$3,CONFIG.!$A:$M,CR$2,FALSE))</f>
        <v/>
      </c>
      <c r="CS55" s="87" t="str">
        <f>IF(CS54="","",VLOOKUP(CS$3,CONFIG.!$A:$M,CS$2,FALSE))</f>
        <v/>
      </c>
      <c r="CT55" s="87" t="str">
        <f>IF(CT54="","",VLOOKUP(CT$3,CONFIG.!$A:$M,CT$2,FALSE))</f>
        <v/>
      </c>
      <c r="CU55" s="87" t="str">
        <f>IF(CU54="","",VLOOKUP(CU$3,CONFIG.!$A:$M,CU$2,FALSE))</f>
        <v/>
      </c>
      <c r="CV55" s="87" t="str">
        <f>IF(CV54="","",VLOOKUP(CV$3,CONFIG.!$A:$M,CV$2,FALSE))</f>
        <v/>
      </c>
      <c r="CW55" s="87" t="str">
        <f>IF(CW54="","",VLOOKUP(CW$3,CONFIG.!$A:$M,CW$2,FALSE))</f>
        <v/>
      </c>
      <c r="CX55" s="87" t="str">
        <f>IF(CX54="","",VLOOKUP(CX$3,CONFIG.!$A:$M,CX$2,FALSE))</f>
        <v/>
      </c>
      <c r="CY55" s="87" t="str">
        <f>IF(CY54="","",VLOOKUP(CY$3,CONFIG.!$A:$M,CY$2,FALSE))</f>
        <v/>
      </c>
      <c r="CZ55" s="87" t="str">
        <f>IF(CZ54="","",VLOOKUP(CZ$3,CONFIG.!$A:$M,CZ$2,FALSE))</f>
        <v/>
      </c>
      <c r="DA55" s="87" t="str">
        <f>IF(DA54="","",VLOOKUP(DA$3,CONFIG.!$A:$M,DA$2,FALSE))</f>
        <v/>
      </c>
      <c r="DB55" s="87" t="str">
        <f>IF(DB54="","",VLOOKUP(DB$3,CONFIG.!$A:$M,DB$2,FALSE))</f>
        <v/>
      </c>
      <c r="DC55" s="87" t="str">
        <f>IF(DC54="","",VLOOKUP(DC$3,CONFIG.!$A:$M,DC$2,FALSE))</f>
        <v/>
      </c>
      <c r="DD55" s="87" t="str">
        <f>IF(DD54="","",VLOOKUP(DD$3,CONFIG.!$A:$M,DD$2,FALSE))</f>
        <v/>
      </c>
      <c r="DE55" s="87" t="str">
        <f>IF(DE54="","",VLOOKUP(DE$3,CONFIG.!$A:$M,DE$2,FALSE))</f>
        <v/>
      </c>
      <c r="DF55" s="87" t="str">
        <f>IF(DF54="","",VLOOKUP(DF$3,CONFIG.!$A:$M,DF$2,FALSE))</f>
        <v/>
      </c>
      <c r="DG55" s="87" t="str">
        <f>IF(DG54="","",VLOOKUP(DG$3,CONFIG.!$A:$M,DG$2,FALSE))</f>
        <v/>
      </c>
      <c r="DH55" s="87" t="str">
        <f>IF(DH54="","",VLOOKUP(DH$3,CONFIG.!$A:$M,DH$2,FALSE))</f>
        <v/>
      </c>
      <c r="DI55" s="87" t="str">
        <f>IF(DI54="","",VLOOKUP(DI$3,CONFIG.!$A:$M,DI$2,FALSE))</f>
        <v/>
      </c>
      <c r="DJ55" s="87" t="str">
        <f>IF(DJ54="","",VLOOKUP(DJ$3,CONFIG.!$A:$M,DJ$2,FALSE))</f>
        <v/>
      </c>
      <c r="DK55" s="87" t="str">
        <f>IF(DK54="","",VLOOKUP(DK$3,CONFIG.!$A:$M,DK$2,FALSE))</f>
        <v/>
      </c>
      <c r="DL55" s="87" t="str">
        <f>IF(DL54="","",VLOOKUP(DL$3,CONFIG.!$A:$M,DL$2,FALSE))</f>
        <v/>
      </c>
      <c r="DM55" s="87" t="str">
        <f>IF(DM54="","",VLOOKUP(DM$3,CONFIG.!$A:$M,DM$2,FALSE))</f>
        <v/>
      </c>
      <c r="DN55" s="87" t="str">
        <f>IF(DN54="","",VLOOKUP(DN$3,CONFIG.!$A:$M,DN$2,FALSE))</f>
        <v/>
      </c>
      <c r="DO55" s="87" t="str">
        <f>IF(DO54="","",VLOOKUP(DO$3,CONFIG.!$A:$M,DO$2,FALSE))</f>
        <v/>
      </c>
      <c r="DP55" s="87" t="str">
        <f>IF(DP54="","",VLOOKUP(DP$3,CONFIG.!$A:$M,DP$2,FALSE))</f>
        <v/>
      </c>
      <c r="DQ55" s="87" t="str">
        <f>IF(DQ54="","",VLOOKUP(DQ$3,CONFIG.!$A:$M,DQ$2,FALSE))</f>
        <v/>
      </c>
      <c r="DR55" s="87" t="str">
        <f>IF(DR54="","",VLOOKUP(DR$3,CONFIG.!$A:$M,DR$2,FALSE))</f>
        <v/>
      </c>
      <c r="DS55" s="87" t="str">
        <f>IF(DS54="","",VLOOKUP(DS$3,CONFIG.!$A:$M,DS$2,FALSE))</f>
        <v/>
      </c>
      <c r="DT55" s="88" t="str">
        <f>IF(DT54="","",VLOOKUP(DT$3,CONFIG.!$A:$M,DT$2,FALSE))</f>
        <v/>
      </c>
      <c r="DU55" s="86" t="str">
        <f>IF(DU54="","",VLOOKUP(DU$3,CONFIG.!$A:$M,DU$2,FALSE))</f>
        <v>ABRASION</v>
      </c>
      <c r="DV55" s="87" t="str">
        <f>IF(DV54="","",VLOOKUP(DV$3,CONFIG.!$A:$M,DV$2,FALSE))</f>
        <v>CHIMIQUE</v>
      </c>
      <c r="DW55" s="87" t="str">
        <f>IF(DW54="","",VLOOKUP(DW$3,CONFIG.!$A:$M,DW$2,FALSE))</f>
        <v/>
      </c>
      <c r="DX55" s="87" t="str">
        <f>IF(DX54="","",VLOOKUP(DX$3,CONFIG.!$A:$M,DX$2,FALSE))</f>
        <v/>
      </c>
      <c r="DY55" s="87" t="str">
        <f>IF(DY54="","",VLOOKUP(DY$3,CONFIG.!$A:$M,DY$2,FALSE))</f>
        <v/>
      </c>
      <c r="DZ55" s="87" t="str">
        <f>IF(DZ54="","",VLOOKUP(DZ$3,CONFIG.!$A:$M,DZ$2,FALSE))</f>
        <v>ULTRA VIOLET</v>
      </c>
      <c r="EA55" s="87" t="str">
        <f>IF(EA54="","",VLOOKUP(EA$3,CONFIG.!$A:$M,EA$2,FALSE))</f>
        <v/>
      </c>
      <c r="EB55" s="87" t="str">
        <f>IF(EB54="","",VLOOKUP(EB$3,CONFIG.!$A:$M,EB$2,FALSE))</f>
        <v/>
      </c>
      <c r="EC55" s="87" t="str">
        <f>IF(EC54="","",VLOOKUP(EC$3,CONFIG.!$A:$M,EC$2,FALSE))</f>
        <v/>
      </c>
      <c r="ED55" s="87" t="str">
        <f>IF(ED54="","",VLOOKUP(ED$3,CONFIG.!$A:$M,ED$2,FALSE))</f>
        <v/>
      </c>
      <c r="EE55" s="87" t="str">
        <f>IF(EE54="","",VLOOKUP(EE$3,CONFIG.!$A:$M,EE$2,FALSE))</f>
        <v/>
      </c>
      <c r="EF55" s="87" t="str">
        <f>IF(EF54="","",VLOOKUP(EF$3,CONFIG.!$A:$M,EF$2,FALSE))</f>
        <v/>
      </c>
      <c r="EG55" s="87" t="str">
        <f>IF(EG54="","",VLOOKUP(EG$3,CONFIG.!$A:$M,EG$2,FALSE))</f>
        <v/>
      </c>
      <c r="EH55" s="87" t="str">
        <f>IF(EH54="","",VLOOKUP(EH$3,CONFIG.!$A:$M,EH$2,FALSE))</f>
        <v/>
      </c>
      <c r="EI55" s="87" t="str">
        <f>IF(EI54="","",VLOOKUP(EI$3,CONFIG.!$A:$M,EI$2,FALSE))</f>
        <v/>
      </c>
      <c r="EJ55" s="87" t="str">
        <f>IF(EJ54="","",VLOOKUP(EJ$3,CONFIG.!$A:$M,EJ$2,FALSE))</f>
        <v/>
      </c>
      <c r="EK55" s="87" t="str">
        <f>IF(EK54="","",VLOOKUP(EK$3,CONFIG.!$A:$M,EK$2,FALSE))</f>
        <v/>
      </c>
      <c r="EL55" s="87" t="str">
        <f>IF(EL54="","",VLOOKUP(EL$3,CONFIG.!$A:$M,EL$2,FALSE))</f>
        <v/>
      </c>
      <c r="EM55" s="87" t="str">
        <f>IF(EM54="","",VLOOKUP(EM$3,CONFIG.!$A:$M,EM$2,FALSE))</f>
        <v/>
      </c>
      <c r="EN55" s="87" t="str">
        <f>IF(EN54="","",VLOOKUP(EN$3,CONFIG.!$A:$M,EN$2,FALSE))</f>
        <v/>
      </c>
      <c r="EO55" s="87" t="str">
        <f>IF(EO54="","",VLOOKUP(EO$3,CONFIG.!$A:$M,EO$2,FALSE))</f>
        <v/>
      </c>
      <c r="EP55" s="87" t="str">
        <f>IF(EP54="","",VLOOKUP(EP$3,CONFIG.!$A:$M,EP$2,FALSE))</f>
        <v/>
      </c>
      <c r="EQ55" s="87" t="str">
        <f>IF(EQ54="","",VLOOKUP(EQ$3,CONFIG.!$A:$M,EQ$2,FALSE))</f>
        <v/>
      </c>
      <c r="ER55" s="87" t="str">
        <f>IF(ER54="","",VLOOKUP(ER$3,CONFIG.!$A:$M,ER$2,FALSE))</f>
        <v/>
      </c>
      <c r="ES55" s="87" t="str">
        <f>IF(ES54="","",VLOOKUP(ES$3,CONFIG.!$A:$M,ES$2,FALSE))</f>
        <v/>
      </c>
      <c r="ET55" s="87" t="str">
        <f>IF(ET54="","",VLOOKUP(ET$3,CONFIG.!$A:$M,ET$2,FALSE))</f>
        <v/>
      </c>
      <c r="EU55" s="87" t="str">
        <f>IF(EU54="","",VLOOKUP(EU$3,CONFIG.!$A:$M,EU$2,FALSE))</f>
        <v/>
      </c>
      <c r="EV55" s="87" t="str">
        <f>IF(EV54="","",VLOOKUP(EV$3,CONFIG.!$A:$M,EV$2,FALSE))</f>
        <v/>
      </c>
      <c r="EW55" s="87" t="str">
        <f>IF(EW54="","",VLOOKUP(EW$3,CONFIG.!$A:$M,EW$2,FALSE))</f>
        <v/>
      </c>
      <c r="EX55" s="87" t="str">
        <f>IF(EX54="","",VLOOKUP(EX$3,CONFIG.!$A:$M,EX$2,FALSE))</f>
        <v/>
      </c>
      <c r="EY55" s="87" t="str">
        <f>IF(EY54="","",VLOOKUP(EY$3,CONFIG.!$A:$M,EY$2,FALSE))</f>
        <v/>
      </c>
      <c r="EZ55" s="87" t="str">
        <f>IF(EZ54="","",VLOOKUP(EZ$3,CONFIG.!$A:$M,EZ$2,FALSE))</f>
        <v/>
      </c>
      <c r="FA55" s="87" t="str">
        <f>IF(FA54="","",VLOOKUP(FA$3,CONFIG.!$A:$M,FA$2,FALSE))</f>
        <v/>
      </c>
      <c r="FB55" s="87" t="str">
        <f>IF(FB54="","",VLOOKUP(FB$3,CONFIG.!$A:$M,FB$2,FALSE))</f>
        <v/>
      </c>
      <c r="FC55" s="88" t="str">
        <f>IF(FC54="","",VLOOKUP(FC$3,CONFIG.!$A:$M,FC$2,FALSE))</f>
        <v/>
      </c>
      <c r="FD55" s="86" t="str">
        <f>IF(FD54="","",VLOOKUP(FD$3,CONFIG.!$A:$M,FD$2,FALSE))</f>
        <v/>
      </c>
      <c r="FE55" s="87" t="str">
        <f>IF(FE54="","",VLOOKUP(FE$3,CONFIG.!$A:$M,FE$2,FALSE))</f>
        <v>Pulvérisation</v>
      </c>
      <c r="FF55" s="87" t="str">
        <f>IF(FF54="","",VLOOKUP(FF$3,CONFIG.!$A:$M,FF$2,FALSE))</f>
        <v>Pulvérisation électrostatique</v>
      </c>
      <c r="FG55" s="87" t="str">
        <f>IF(FG54="","",VLOOKUP(FG$3,CONFIG.!$A:$M,FG$2,FALSE))</f>
        <v/>
      </c>
      <c r="FH55" s="87" t="str">
        <f>IF(FH54="","",VLOOKUP(FH$3,CONFIG.!$A:$M,FH$2,FALSE))</f>
        <v/>
      </c>
      <c r="FI55" s="87" t="str">
        <f>IF(FI54="","",VLOOKUP(FI$3,CONFIG.!$A:$M,FI$2,FALSE))</f>
        <v/>
      </c>
      <c r="FJ55" s="87" t="str">
        <f>IF(FJ54="","",VLOOKUP(FJ$3,CONFIG.!$A:$M,FJ$2,FALSE))</f>
        <v/>
      </c>
      <c r="FK55" s="87" t="str">
        <f>IF(FK54="","",VLOOKUP(FK$3,CONFIG.!$A:$M,FK$2,FALSE))</f>
        <v/>
      </c>
      <c r="FL55" s="87" t="str">
        <f>IF(FL54="","",VLOOKUP(FL$3,CONFIG.!$A:$M,FL$2,FALSE))</f>
        <v/>
      </c>
      <c r="FM55" s="87" t="str">
        <f>IF(FM54="","",VLOOKUP(FM$3,CONFIG.!$A:$M,FM$2,FALSE))</f>
        <v/>
      </c>
      <c r="FN55" s="87" t="str">
        <f>IF(FN54="","",VLOOKUP(FN$3,CONFIG.!$A:$M,FN$2,FALSE))</f>
        <v/>
      </c>
      <c r="FO55" s="87" t="str">
        <f>IF(FO54="","",VLOOKUP(FO$3,CONFIG.!$A:$M,FO$2,FALSE))</f>
        <v/>
      </c>
      <c r="FP55" s="87" t="str">
        <f>IF(FP54="","",VLOOKUP(FP$3,CONFIG.!$A:$M,FP$2,FALSE))</f>
        <v/>
      </c>
      <c r="FQ55" s="87" t="str">
        <f>IF(FQ54="","",VLOOKUP(FQ$3,CONFIG.!$A:$M,FQ$2,FALSE))</f>
        <v/>
      </c>
      <c r="FR55" s="87" t="str">
        <f>IF(FR54="","",VLOOKUP(FR$3,CONFIG.!$A:$M,FR$2,FALSE))</f>
        <v/>
      </c>
      <c r="FS55" s="87" t="str">
        <f>IF(FS54="","",VLOOKUP(FS$3,CONFIG.!$A:$M,FS$2,FALSE))</f>
        <v/>
      </c>
      <c r="FT55" s="87" t="str">
        <f>IF(FT54="","",VLOOKUP(FT$3,CONFIG.!$A:$M,FT$2,FALSE))</f>
        <v/>
      </c>
      <c r="FU55" s="87" t="str">
        <f>IF(FU54="","",VLOOKUP(FU$3,CONFIG.!$A:$M,FU$2,FALSE))</f>
        <v/>
      </c>
      <c r="FV55" s="87" t="str">
        <f>IF(FV54="","",VLOOKUP(FV$3,CONFIG.!$A:$M,FV$2,FALSE))</f>
        <v/>
      </c>
      <c r="FW55" s="87" t="str">
        <f>IF(FW54="","",VLOOKUP(FW$3,CONFIG.!$A:$M,FW$2,FALSE))</f>
        <v/>
      </c>
      <c r="FX55" s="87" t="str">
        <f>IF(FX54="","",VLOOKUP(FX$3,CONFIG.!$A:$M,FX$2,FALSE))</f>
        <v/>
      </c>
      <c r="FY55" s="87" t="str">
        <f>IF(FY54="","",VLOOKUP(FY$3,CONFIG.!$A:$M,FY$2,FALSE))</f>
        <v/>
      </c>
      <c r="FZ55" s="87" t="str">
        <f>IF(FZ54="","",VLOOKUP(FZ$3,CONFIG.!$A:$M,FZ$2,FALSE))</f>
        <v/>
      </c>
      <c r="GA55" s="87" t="str">
        <f>IF(GA54="","",VLOOKUP(GA$3,CONFIG.!$A:$M,GA$2,FALSE))</f>
        <v/>
      </c>
      <c r="GB55" s="87" t="str">
        <f>IF(GB54="","",VLOOKUP(GB$3,CONFIG.!$A:$M,GB$2,FALSE))</f>
        <v/>
      </c>
      <c r="GC55" s="87" t="str">
        <f>IF(GC54="","",VLOOKUP(GC$3,CONFIG.!$A:$M,GC$2,FALSE))</f>
        <v/>
      </c>
      <c r="GD55" s="87" t="str">
        <f>IF(GD54="","",VLOOKUP(GD$3,CONFIG.!$A:$M,GD$2,FALSE))</f>
        <v/>
      </c>
      <c r="GE55" s="87" t="str">
        <f>IF(GE54="","",VLOOKUP(GE$3,CONFIG.!$A:$M,GE$2,FALSE))</f>
        <v/>
      </c>
      <c r="GF55" s="87" t="str">
        <f>IF(GF54="","",VLOOKUP(GF$3,CONFIG.!$A:$M,GF$2,FALSE))</f>
        <v/>
      </c>
      <c r="GG55" s="87" t="str">
        <f>IF(GG54="","",VLOOKUP(GG$3,CONFIG.!$A:$M,GG$2,FALSE))</f>
        <v/>
      </c>
      <c r="GH55" s="87" t="str">
        <f>IF(GH54="","",VLOOKUP(GH$3,CONFIG.!$A:$M,GH$2,FALSE))</f>
        <v/>
      </c>
      <c r="GI55" s="87" t="str">
        <f>IF(GI54="","",VLOOKUP(GI$3,CONFIG.!$A:$M,GI$2,FALSE))</f>
        <v/>
      </c>
      <c r="GJ55" s="87" t="str">
        <f>IF(GJ54="","",VLOOKUP(GJ$3,CONFIG.!$A:$M,GJ$2,FALSE))</f>
        <v/>
      </c>
      <c r="GK55" s="87" t="str">
        <f>IF(GK54="","",VLOOKUP(GK$3,CONFIG.!$A:$M,GK$2,FALSE))</f>
        <v/>
      </c>
      <c r="GL55" s="88" t="str">
        <f>IF(GL54="","",VLOOKUP(GL$3,CONFIG.!$A:$M,GL$2,FALSE))</f>
        <v/>
      </c>
      <c r="GM55" s="86" t="str">
        <f>IF(GM54="","",VLOOKUP(GM$3,CONFIG.!$A:$M,GM$2,FALSE))</f>
        <v>Brillant</v>
      </c>
      <c r="GN55" s="87" t="str">
        <f>IF(GN54="","",VLOOKUP(GN$3,CONFIG.!$A:$M,GN$2,FALSE))</f>
        <v>Mat</v>
      </c>
      <c r="GO55" s="87" t="str">
        <f>IF(GO54="","",VLOOKUP(GO$3,CONFIG.!$A:$M,GO$2,FALSE))</f>
        <v>Satiné</v>
      </c>
      <c r="GP55" s="87" t="str">
        <f>IF(GP54="","",VLOOKUP(GP$3,CONFIG.!$A:$M,GP$2,FALSE))</f>
        <v/>
      </c>
      <c r="GQ55" s="87" t="str">
        <f>IF(GQ54="","",VLOOKUP(GQ$3,CONFIG.!$A:$M,GQ$2,FALSE))</f>
        <v/>
      </c>
      <c r="GR55" s="87" t="str">
        <f>IF(GR54="","",VLOOKUP(GR$3,CONFIG.!$A:$M,GR$2,FALSE))</f>
        <v/>
      </c>
      <c r="GS55" s="87" t="str">
        <f>IF(GS54="","",VLOOKUP(GS$3,CONFIG.!$A:$M,GS$2,FALSE))</f>
        <v/>
      </c>
      <c r="GT55" s="87" t="str">
        <f>IF(GT54="","",VLOOKUP(GT$3,CONFIG.!$A:$M,GT$2,FALSE))</f>
        <v/>
      </c>
      <c r="GU55" s="87" t="str">
        <f>IF(GU54="","",VLOOKUP(GU$3,CONFIG.!$A:$M,GU$2,FALSE))</f>
        <v/>
      </c>
      <c r="GV55" s="87" t="str">
        <f>IF(GV54="","",VLOOKUP(GV$3,CONFIG.!$A:$M,GV$2,FALSE))</f>
        <v/>
      </c>
      <c r="GW55" s="87" t="str">
        <f>IF(GW54="","",VLOOKUP(GW$3,CONFIG.!$A:$M,GW$2,FALSE))</f>
        <v/>
      </c>
      <c r="GX55" s="87" t="str">
        <f>IF(GX54="","",VLOOKUP(GX$3,CONFIG.!$A:$M,GX$2,FALSE))</f>
        <v/>
      </c>
      <c r="GY55" s="87" t="str">
        <f>IF(GY54="","",VLOOKUP(GY$3,CONFIG.!$A:$M,GY$2,FALSE))</f>
        <v/>
      </c>
      <c r="GZ55" s="87" t="str">
        <f>IF(GZ54="","",VLOOKUP(GZ$3,CONFIG.!$A:$M,GZ$2,FALSE))</f>
        <v/>
      </c>
      <c r="HA55" s="87" t="str">
        <f>IF(HA54="","",VLOOKUP(HA$3,CONFIG.!$A:$M,HA$2,FALSE))</f>
        <v/>
      </c>
      <c r="HB55" s="87" t="str">
        <f>IF(HB54="","",VLOOKUP(HB$3,CONFIG.!$A:$M,HB$2,FALSE))</f>
        <v/>
      </c>
      <c r="HC55" s="87" t="str">
        <f>IF(HC54="","",VLOOKUP(HC$3,CONFIG.!$A:$M,HC$2,FALSE))</f>
        <v/>
      </c>
      <c r="HD55" s="87" t="str">
        <f>IF(HD54="","",VLOOKUP(HD$3,CONFIG.!$A:$M,HD$2,FALSE))</f>
        <v/>
      </c>
      <c r="HE55" s="87" t="str">
        <f>IF(HE54="","",VLOOKUP(HE$3,CONFIG.!$A:$M,HE$2,FALSE))</f>
        <v/>
      </c>
      <c r="HF55" s="87" t="str">
        <f>IF(HF54="","",VLOOKUP(HF$3,CONFIG.!$A:$M,HF$2,FALSE))</f>
        <v/>
      </c>
      <c r="HG55" s="87" t="str">
        <f>IF(HG54="","",VLOOKUP(HG$3,CONFIG.!$A:$M,HG$2,FALSE))</f>
        <v/>
      </c>
      <c r="HH55" s="87" t="str">
        <f>IF(HH54="","",VLOOKUP(HH$3,CONFIG.!$A:$M,HH$2,FALSE))</f>
        <v/>
      </c>
      <c r="HI55" s="87" t="str">
        <f>IF(HI54="","",VLOOKUP(HI$3,CONFIG.!$A:$M,HI$2,FALSE))</f>
        <v/>
      </c>
      <c r="HJ55" s="87" t="str">
        <f>IF(HJ54="","",VLOOKUP(HJ$3,CONFIG.!$A:$M,HJ$2,FALSE))</f>
        <v/>
      </c>
      <c r="HK55" s="87" t="str">
        <f>IF(HK54="","",VLOOKUP(HK$3,CONFIG.!$A:$M,HK$2,FALSE))</f>
        <v/>
      </c>
      <c r="HL55" s="87" t="str">
        <f>IF(HL54="","",VLOOKUP(HL$3,CONFIG.!$A:$M,HL$2,FALSE))</f>
        <v/>
      </c>
      <c r="HM55" s="87" t="str">
        <f>IF(HM54="","",VLOOKUP(HM$3,CONFIG.!$A:$M,HM$2,FALSE))</f>
        <v/>
      </c>
      <c r="HN55" s="87" t="str">
        <f>IF(HN54="","",VLOOKUP(HN$3,CONFIG.!$A:$M,HN$2,FALSE))</f>
        <v/>
      </c>
      <c r="HO55" s="87" t="str">
        <f>IF(HO54="","",VLOOKUP(HO$3,CONFIG.!$A:$M,HO$2,FALSE))</f>
        <v/>
      </c>
      <c r="HP55" s="87" t="str">
        <f>IF(HP54="","",VLOOKUP(HP$3,CONFIG.!$A:$M,HP$2,FALSE))</f>
        <v/>
      </c>
      <c r="HQ55" s="87" t="str">
        <f>IF(HQ54="","",VLOOKUP(HQ$3,CONFIG.!$A:$M,HQ$2,FALSE))</f>
        <v/>
      </c>
      <c r="HR55" s="87" t="str">
        <f>IF(HR54="","",VLOOKUP(HR$3,CONFIG.!$A:$M,HR$2,FALSE))</f>
        <v/>
      </c>
      <c r="HS55" s="87" t="str">
        <f>IF(HS54="","",VLOOKUP(HS$3,CONFIG.!$A:$M,HS$2,FALSE))</f>
        <v/>
      </c>
      <c r="HT55" s="87" t="str">
        <f>IF(HT54="","",VLOOKUP(HT$3,CONFIG.!$A:$M,HT$2,FALSE))</f>
        <v/>
      </c>
      <c r="HU55" s="88" t="str">
        <f>IF(HU54="","",VLOOKUP(HU$3,CONFIG.!$A:$M,HU$2,FALSE))</f>
        <v/>
      </c>
      <c r="HV55" s="86" t="str">
        <f>IF(HV54="","",VLOOKUP(HV$3,CONFIG.!$A:$M,HV$2,FALSE))</f>
        <v>Couleurs / Teintes</v>
      </c>
      <c r="HW55" s="87" t="str">
        <f>IF(HW54="","",VLOOKUP(HW$3,CONFIG.!$A:$M,HW$2,FALSE))</f>
        <v>Fluo / Photoluminescent</v>
      </c>
      <c r="HX55" s="87" t="str">
        <f>IF(HX54="","",VLOOKUP(HX$3,CONFIG.!$A:$M,HX$2,FALSE))</f>
        <v/>
      </c>
      <c r="HY55" s="87" t="str">
        <f>IF(HY54="","",VLOOKUP(HY$3,CONFIG.!$A:$M,HY$2,FALSE))</f>
        <v/>
      </c>
      <c r="HZ55" s="87" t="str">
        <f>IF(HZ54="","",VLOOKUP(HZ$3,CONFIG.!$A:$M,HZ$2,FALSE))</f>
        <v>Système plusieurs couches</v>
      </c>
      <c r="IA55" s="87" t="str">
        <f>IF(IA54="","",VLOOKUP(IA$3,CONFIG.!$A:$M,IA$2,FALSE))</f>
        <v/>
      </c>
      <c r="IB55" s="87" t="str">
        <f>IF(IB54="","",VLOOKUP(IB$3,CONFIG.!$A:$M,IB$2,FALSE))</f>
        <v/>
      </c>
      <c r="IC55" s="87" t="str">
        <f>IF(IC54="","",VLOOKUP(IC$3,CONFIG.!$A:$M,IC$2,FALSE))</f>
        <v/>
      </c>
      <c r="ID55" s="87" t="str">
        <f>IF(ID54="","",VLOOKUP(ID$3,CONFIG.!$A:$M,ID$2,FALSE))</f>
        <v/>
      </c>
      <c r="IE55" s="87" t="str">
        <f>IF(IE54="","",VLOOKUP(IE$3,CONFIG.!$A:$M,IE$2,FALSE))</f>
        <v/>
      </c>
      <c r="IF55" s="87" t="str">
        <f>IF(IF54="","",VLOOKUP(IF$3,CONFIG.!$A:$M,IF$2,FALSE))</f>
        <v/>
      </c>
      <c r="IG55" s="87" t="str">
        <f>IF(IG54="","",VLOOKUP(IG$3,CONFIG.!$A:$M,IG$2,FALSE))</f>
        <v/>
      </c>
      <c r="IH55" s="87" t="str">
        <f>IF(IH54="","",VLOOKUP(IH$3,CONFIG.!$A:$M,IH$2,FALSE))</f>
        <v/>
      </c>
      <c r="II55" s="87" t="str">
        <f>IF(II54="","",VLOOKUP(II$3,CONFIG.!$A:$M,II$2,FALSE))</f>
        <v/>
      </c>
      <c r="IJ55" s="87" t="str">
        <f>IF(IJ54="","",VLOOKUP(IJ$3,CONFIG.!$A:$M,IJ$2,FALSE))</f>
        <v/>
      </c>
      <c r="IK55" s="87" t="str">
        <f>IF(IK54="","",VLOOKUP(IK$3,CONFIG.!$A:$M,IK$2,FALSE))</f>
        <v/>
      </c>
      <c r="IL55" s="87" t="str">
        <f>IF(IL54="","",VLOOKUP(IL$3,CONFIG.!$A:$M,IL$2,FALSE))</f>
        <v/>
      </c>
      <c r="IM55" s="87" t="str">
        <f>IF(IM54="","",VLOOKUP(IM$3,CONFIG.!$A:$M,IM$2,FALSE))</f>
        <v/>
      </c>
      <c r="IN55" s="87" t="str">
        <f>IF(IN54="","",VLOOKUP(IN$3,CONFIG.!$A:$M,IN$2,FALSE))</f>
        <v/>
      </c>
      <c r="IO55" s="87" t="str">
        <f>IF(IO54="","",VLOOKUP(IO$3,CONFIG.!$A:$M,IO$2,FALSE))</f>
        <v/>
      </c>
      <c r="IP55" s="87" t="str">
        <f>IF(IP54="","",VLOOKUP(IP$3,CONFIG.!$A:$M,IP$2,FALSE))</f>
        <v/>
      </c>
      <c r="IQ55" s="87" t="str">
        <f>IF(IQ54="","",VLOOKUP(IQ$3,CONFIG.!$A:$M,IQ$2,FALSE))</f>
        <v/>
      </c>
      <c r="IR55" s="87" t="str">
        <f>IF(IR54="","",VLOOKUP(IR$3,CONFIG.!$A:$M,IR$2,FALSE))</f>
        <v/>
      </c>
      <c r="IS55" s="87" t="str">
        <f>IF(IS54="","",VLOOKUP(IS$3,CONFIG.!$A:$M,IS$2,FALSE))</f>
        <v/>
      </c>
      <c r="IT55" s="87" t="str">
        <f>IF(IT54="","",VLOOKUP(IT$3,CONFIG.!$A:$M,IT$2,FALSE))</f>
        <v/>
      </c>
      <c r="IU55" s="87" t="str">
        <f>IF(IU54="","",VLOOKUP(IU$3,CONFIG.!$A:$M,IU$2,FALSE))</f>
        <v/>
      </c>
      <c r="IV55" s="87" t="str">
        <f>IF(IV54="","",VLOOKUP(IV$3,CONFIG.!$A:$M,IV$2,FALSE))</f>
        <v/>
      </c>
      <c r="IW55" s="87" t="str">
        <f>IF(IW54="","",VLOOKUP(IW$3,CONFIG.!$A:$M,IW$2,FALSE))</f>
        <v/>
      </c>
      <c r="IX55" s="87" t="str">
        <f>IF(IX54="","",VLOOKUP(IX$3,CONFIG.!$A:$M,IX$2,FALSE))</f>
        <v/>
      </c>
      <c r="IY55" s="87" t="str">
        <f>IF(IY54="","",VLOOKUP(IY$3,CONFIG.!$A:$M,IY$2,FALSE))</f>
        <v/>
      </c>
      <c r="IZ55" s="87" t="str">
        <f>IF(IZ54="","",VLOOKUP(IZ$3,CONFIG.!$A:$M,IZ$2,FALSE))</f>
        <v/>
      </c>
      <c r="JA55" s="87" t="str">
        <f>IF(JA54="","",VLOOKUP(JA$3,CONFIG.!$A:$M,JA$2,FALSE))</f>
        <v/>
      </c>
      <c r="JB55" s="87" t="str">
        <f>IF(JB54="","",VLOOKUP(JB$3,CONFIG.!$A:$M,JB$2,FALSE))</f>
        <v/>
      </c>
      <c r="JC55" s="87" t="str">
        <f>IF(JC54="","",VLOOKUP(JC$3,CONFIG.!$A:$M,JC$2,FALSE))</f>
        <v/>
      </c>
      <c r="JD55" s="88" t="str">
        <f>IF(JD54="","",VLOOKUP(JD$3,CONFIG.!$A:$M,JD$2,FALSE))</f>
        <v/>
      </c>
      <c r="JE55" s="86" t="str">
        <f>IF(JE54="","",VLOOKUP(JE$3,CONFIG.!$A:$M,JE$2,FALSE))</f>
        <v/>
      </c>
      <c r="JF55" s="87" t="str">
        <f>IF(JF54="","",VLOOKUP(JF$3,CONFIG.!$A:$M,JF$2,FALSE))</f>
        <v/>
      </c>
      <c r="JG55" s="87" t="str">
        <f>IF(JG54="","",VLOOKUP(JG$3,CONFIG.!$A:$M,JG$2,FALSE))</f>
        <v/>
      </c>
      <c r="JH55" s="87" t="str">
        <f>IF(JH54="","",VLOOKUP(JH$3,CONFIG.!$A:$M,JH$2,FALSE))</f>
        <v/>
      </c>
      <c r="JI55" s="87" t="str">
        <f>IF(JI54="","",VLOOKUP(JI$3,CONFIG.!$A:$M,JI$2,FALSE))</f>
        <v>BS &gt; 400 H</v>
      </c>
      <c r="JJ55" s="87" t="str">
        <f>IF(JJ54="","",VLOOKUP(JJ$3,CONFIG.!$A:$M,JJ$2,FALSE))</f>
        <v/>
      </c>
      <c r="JK55" s="87" t="str">
        <f>IF(JK54="","",VLOOKUP(JK$3,CONFIG.!$A:$M,JK$2,FALSE))</f>
        <v/>
      </c>
      <c r="JL55" s="87" t="str">
        <f>IF(JL54="","",VLOOKUP(JL$3,CONFIG.!$A:$M,JL$2,FALSE))</f>
        <v/>
      </c>
      <c r="JM55" s="87" t="str">
        <f>IF(JM54="","",VLOOKUP(JM$3,CONFIG.!$A:$M,JM$2,FALSE))</f>
        <v/>
      </c>
      <c r="JN55" s="87" t="str">
        <f>IF(JN54="","",VLOOKUP(JN$3,CONFIG.!$A:$M,JN$2,FALSE))</f>
        <v/>
      </c>
      <c r="JO55" s="87" t="str">
        <f>IF(JO54="","",VLOOKUP(JO$3,CONFIG.!$A:$M,JO$2,FALSE))</f>
        <v/>
      </c>
      <c r="JP55" s="87" t="str">
        <f>IF(JP54="","",VLOOKUP(JP$3,CONFIG.!$A:$M,JP$2,FALSE))</f>
        <v/>
      </c>
      <c r="JQ55" s="87" t="str">
        <f>IF(JQ54="","",VLOOKUP(JQ$3,CONFIG.!$A:$M,JQ$2,FALSE))</f>
        <v/>
      </c>
      <c r="JR55" s="87" t="str">
        <f>IF(JR54="","",VLOOKUP(JR$3,CONFIG.!$A:$M,JR$2,FALSE))</f>
        <v/>
      </c>
      <c r="JS55" s="87" t="str">
        <f>IF(JS54="","",VLOOKUP(JS$3,CONFIG.!$A:$M,JS$2,FALSE))</f>
        <v/>
      </c>
      <c r="JT55" s="87" t="str">
        <f>IF(JT54="","",VLOOKUP(JT$3,CONFIG.!$A:$M,JT$2,FALSE))</f>
        <v/>
      </c>
      <c r="JU55" s="87" t="str">
        <f>IF(JU54="","",VLOOKUP(JU$3,CONFIG.!$A:$M,JU$2,FALSE))</f>
        <v/>
      </c>
      <c r="JV55" s="87" t="str">
        <f>IF(JV54="","",VLOOKUP(JV$3,CONFIG.!$A:$M,JV$2,FALSE))</f>
        <v/>
      </c>
      <c r="JW55" s="87" t="str">
        <f>IF(JW54="","",VLOOKUP(JW$3,CONFIG.!$A:$M,JW$2,FALSE))</f>
        <v/>
      </c>
      <c r="JX55" s="87" t="str">
        <f>IF(JX54="","",VLOOKUP(JX$3,CONFIG.!$A:$M,JX$2,FALSE))</f>
        <v/>
      </c>
      <c r="JY55" s="87" t="str">
        <f>IF(JY54="","",VLOOKUP(JY$3,CONFIG.!$A:$M,JY$2,FALSE))</f>
        <v/>
      </c>
      <c r="JZ55" s="87" t="str">
        <f>IF(JZ54="","",VLOOKUP(JZ$3,CONFIG.!$A:$M,JZ$2,FALSE))</f>
        <v/>
      </c>
      <c r="KA55" s="87" t="str">
        <f>IF(KA54="","",VLOOKUP(KA$3,CONFIG.!$A:$M,KA$2,FALSE))</f>
        <v/>
      </c>
      <c r="KB55" s="87" t="str">
        <f>IF(KB54="","",VLOOKUP(KB$3,CONFIG.!$A:$M,KB$2,FALSE))</f>
        <v/>
      </c>
      <c r="KC55" s="87" t="str">
        <f>IF(KC54="","",VLOOKUP(KC$3,CONFIG.!$A:$M,KC$2,FALSE))</f>
        <v/>
      </c>
      <c r="KD55" s="87" t="str">
        <f>IF(KD54="","",VLOOKUP(KD$3,CONFIG.!$A:$M,KD$2,FALSE))</f>
        <v/>
      </c>
      <c r="KE55" s="87" t="str">
        <f>IF(KE54="","",VLOOKUP(KE$3,CONFIG.!$A:$M,KE$2,FALSE))</f>
        <v/>
      </c>
      <c r="KF55" s="87" t="str">
        <f>IF(KF54="","",VLOOKUP(KF$3,CONFIG.!$A:$M,KF$2,FALSE))</f>
        <v/>
      </c>
      <c r="KG55" s="87" t="str">
        <f>IF(KG54="","",VLOOKUP(KG$3,CONFIG.!$A:$M,KG$2,FALSE))</f>
        <v/>
      </c>
      <c r="KH55" s="87" t="str">
        <f>IF(KH54="","",VLOOKUP(KH$3,CONFIG.!$A:$M,KH$2,FALSE))</f>
        <v/>
      </c>
      <c r="KI55" s="87" t="str">
        <f>IF(KI54="","",VLOOKUP(KI$3,CONFIG.!$A:$M,KI$2,FALSE))</f>
        <v/>
      </c>
      <c r="KJ55" s="87" t="str">
        <f>IF(KJ54="","",VLOOKUP(KJ$3,CONFIG.!$A:$M,KJ$2,FALSE))</f>
        <v/>
      </c>
      <c r="KK55" s="87" t="str">
        <f>IF(KK54="","",VLOOKUP(KK$3,CONFIG.!$A:$M,KK$2,FALSE))</f>
        <v/>
      </c>
      <c r="KL55" s="87" t="str">
        <f>IF(KL54="","",VLOOKUP(KL$3,CONFIG.!$A:$M,KL$2,FALSE))</f>
        <v/>
      </c>
      <c r="KM55" s="88" t="str">
        <f>IF(KM54="","",VLOOKUP(KM$3,CONFIG.!$A:$M,KM$2,FALSE))</f>
        <v/>
      </c>
      <c r="KN55" s="86" t="str">
        <f>IF(KN54="","",VLOOKUP(KN$3,CONFIG.!$A:$M,KN$2,FALSE))</f>
        <v>Agricole.</v>
      </c>
      <c r="KO55" s="87" t="str">
        <f>IF(KO54="","",VLOOKUP(KO$3,CONFIG.!$A:$M,KO$2,FALSE))</f>
        <v/>
      </c>
      <c r="KP55" s="87" t="str">
        <f>IF(KP54="","",VLOOKUP(KP$3,CONFIG.!$A:$M,KP$2,FALSE))</f>
        <v/>
      </c>
      <c r="KQ55" s="87" t="str">
        <f>IF(KQ54="","",VLOOKUP(KQ$3,CONFIG.!$A:$M,KQ$2,FALSE))</f>
        <v/>
      </c>
      <c r="KR55" s="87" t="str">
        <f>IF(KR54="","",VLOOKUP(KR$3,CONFIG.!$A:$M,KR$2,FALSE))</f>
        <v>Bardages</v>
      </c>
      <c r="KS55" s="87" t="str">
        <f>IF(KS54="","",VLOOKUP(KS$3,CONFIG.!$A:$M,KS$2,FALSE))</f>
        <v/>
      </c>
      <c r="KT55" s="87" t="str">
        <f>IF(KT54="","",VLOOKUP(KT$3,CONFIG.!$A:$M,KT$2,FALSE))</f>
        <v/>
      </c>
      <c r="KU55" s="87" t="str">
        <f>IF(KU54="","",VLOOKUP(KU$3,CONFIG.!$A:$M,KU$2,FALSE))</f>
        <v>Charpentes.</v>
      </c>
      <c r="KV55" s="87" t="str">
        <f>IF(KV54="","",VLOOKUP(KV$3,CONFIG.!$A:$M,KV$2,FALSE))</f>
        <v>Chaudronneries.</v>
      </c>
      <c r="KW55" s="87" t="str">
        <f>IF(KW54="","",VLOOKUP(KW$3,CONFIG.!$A:$M,KW$2,FALSE))</f>
        <v/>
      </c>
      <c r="KX55" s="87" t="str">
        <f>IF(KX54="","",VLOOKUP(KX$3,CONFIG.!$A:$M,KX$2,FALSE))</f>
        <v>Conteneurs / Bennes.</v>
      </c>
      <c r="KY55" s="87" t="str">
        <f>IF(KY54="","",VLOOKUP(KY$3,CONFIG.!$A:$M,KY$2,FALSE))</f>
        <v/>
      </c>
      <c r="KZ55" s="87" t="str">
        <f>IF(KZ54="","",VLOOKUP(KZ$3,CONFIG.!$A:$M,KZ$2,FALSE))</f>
        <v/>
      </c>
      <c r="LA55" s="87" t="str">
        <f>IF(LA54="","",VLOOKUP(LA$3,CONFIG.!$A:$M,LA$2,FALSE))</f>
        <v>Equipements industriels.</v>
      </c>
      <c r="LB55" s="87" t="str">
        <f>IF(LB54="","",VLOOKUP(LB$3,CONFIG.!$A:$M,LB$2,FALSE))</f>
        <v/>
      </c>
      <c r="LC55" s="87" t="str">
        <f>IF(LC54="","",VLOOKUP(LC$3,CONFIG.!$A:$M,LC$2,FALSE))</f>
        <v/>
      </c>
      <c r="LD55" s="87" t="str">
        <f>IF(LD54="","",VLOOKUP(LD$3,CONFIG.!$A:$M,LD$2,FALSE))</f>
        <v/>
      </c>
      <c r="LE55" s="87" t="str">
        <f>IF(LE54="","",VLOOKUP(LE$3,CONFIG.!$A:$M,LE$2,FALSE))</f>
        <v/>
      </c>
      <c r="LF55" s="87" t="str">
        <f>IF(LF54="","",VLOOKUP(LF$3,CONFIG.!$A:$M,LF$2,FALSE))</f>
        <v/>
      </c>
      <c r="LG55" s="87" t="str">
        <f>IF(LG54="","",VLOOKUP(LG$3,CONFIG.!$A:$M,LG$2,FALSE))</f>
        <v/>
      </c>
      <c r="LH55" s="87" t="str">
        <f>IF(LH54="","",VLOOKUP(LH$3,CONFIG.!$A:$M,LH$2,FALSE))</f>
        <v/>
      </c>
      <c r="LI55" s="87" t="str">
        <f>IF(LI54="","",VLOOKUP(LI$3,CONFIG.!$A:$M,LI$2,FALSE))</f>
        <v/>
      </c>
      <c r="LJ55" s="87" t="str">
        <f>IF(LJ54="","",VLOOKUP(LJ$3,CONFIG.!$A:$M,LJ$2,FALSE))</f>
        <v/>
      </c>
      <c r="LK55" s="87" t="str">
        <f>IF(LK54="","",VLOOKUP(LK$3,CONFIG.!$A:$M,LK$2,FALSE))</f>
        <v/>
      </c>
      <c r="LL55" s="87" t="str">
        <f>IF(LL54="","",VLOOKUP(LL$3,CONFIG.!$A:$M,LL$2,FALSE))</f>
        <v/>
      </c>
      <c r="LM55" s="87" t="str">
        <f>IF(LM54="","",VLOOKUP(LM$3,CONFIG.!$A:$M,LM$2,FALSE))</f>
        <v/>
      </c>
      <c r="LN55" s="87" t="str">
        <f>IF(LN54="","",VLOOKUP(LN$3,CONFIG.!$A:$M,LN$2,FALSE))</f>
        <v/>
      </c>
      <c r="LO55" s="87" t="str">
        <f>IF(LO54="","",VLOOKUP(LO$3,CONFIG.!$A:$M,LO$2,FALSE))</f>
        <v/>
      </c>
      <c r="LP55" s="87" t="str">
        <f>IF(LP54="","",VLOOKUP(LP$3,CONFIG.!$A:$M,LP$2,FALSE))</f>
        <v/>
      </c>
      <c r="LQ55" s="87" t="str">
        <f>IF(LQ54="","",VLOOKUP(LQ$3,CONFIG.!$A:$M,LQ$2,FALSE))</f>
        <v/>
      </c>
      <c r="LR55" s="87" t="str">
        <f>IF(LR54="","",VLOOKUP(LR$3,CONFIG.!$A:$M,LR$2,FALSE))</f>
        <v/>
      </c>
      <c r="LS55" s="87" t="str">
        <f>IF(LS54="","",VLOOKUP(LS$3,CONFIG.!$A:$M,LS$2,FALSE))</f>
        <v/>
      </c>
      <c r="LT55" s="87" t="str">
        <f>IF(LT54="","",VLOOKUP(LT$3,CONFIG.!$A:$M,LT$2,FALSE))</f>
        <v/>
      </c>
      <c r="LU55" s="87" t="str">
        <f>IF(LU54="","",VLOOKUP(LU$3,CONFIG.!$A:$M,LU$2,FALSE))</f>
        <v/>
      </c>
      <c r="LV55" s="88" t="str">
        <f>IF(LV54="","",VLOOKUP(LV$3,CONFIG.!$A:$M,LV$2,FALSE))</f>
        <v/>
      </c>
      <c r="LW55" s="86" t="str">
        <f>IF(LW54="","",VLOOKUP(LW$3,CONFIG.!$A:$M,LW$2,FALSE))</f>
        <v/>
      </c>
      <c r="LX55" s="87" t="str">
        <f>IF(LX54="","",VLOOKUP(LX$3,CONFIG.!$A:$M,LX$2,FALSE))</f>
        <v/>
      </c>
      <c r="LY55" s="87" t="str">
        <f>IF(LY54="","",VLOOKUP(LY$3,CONFIG.!$A:$M,LY$2,FALSE))</f>
        <v/>
      </c>
      <c r="LZ55" s="87" t="str">
        <f>IF(LZ54="","",VLOOKUP(LZ$3,CONFIG.!$A:$M,LZ$2,FALSE))</f>
        <v/>
      </c>
      <c r="MA55" s="87" t="str">
        <f>IF(MA54="","",VLOOKUP(MA$3,CONFIG.!$A:$M,MA$2,FALSE))</f>
        <v/>
      </c>
      <c r="MB55" s="87" t="str">
        <f>IF(MB54="","",VLOOKUP(MB$3,CONFIG.!$A:$M,MB$2,FALSE))</f>
        <v/>
      </c>
      <c r="MC55" s="87" t="str">
        <f>IF(MC54="","",VLOOKUP(MC$3,CONFIG.!$A:$M,MC$2,FALSE))</f>
        <v/>
      </c>
      <c r="MD55" s="87" t="str">
        <f>IF(MD54="","",VLOOKUP(MD$3,CONFIG.!$A:$M,MD$2,FALSE))</f>
        <v/>
      </c>
      <c r="ME55" s="87" t="str">
        <f>IF(ME54="","",VLOOKUP(ME$3,CONFIG.!$A:$M,ME$2,FALSE))</f>
        <v/>
      </c>
      <c r="MF55" s="87" t="str">
        <f>IF(MF54="","",VLOOKUP(MF$3,CONFIG.!$A:$M,MF$2,FALSE))</f>
        <v/>
      </c>
      <c r="MG55" s="87" t="str">
        <f>IF(MG54="","",VLOOKUP(MG$3,CONFIG.!$A:$M,MG$2,FALSE))</f>
        <v/>
      </c>
      <c r="MH55" s="87" t="str">
        <f>IF(MH54="","",VLOOKUP(MH$3,CONFIG.!$A:$M,MH$2,FALSE))</f>
        <v/>
      </c>
      <c r="MI55" s="87" t="str">
        <f>IF(MI54="","",VLOOKUP(MI$3,CONFIG.!$A:$M,MI$2,FALSE))</f>
        <v/>
      </c>
      <c r="MJ55" s="87" t="str">
        <f>IF(MJ54="","",VLOOKUP(MJ$3,CONFIG.!$A:$M,MJ$2,FALSE))</f>
        <v/>
      </c>
      <c r="MK55" s="87" t="str">
        <f>IF(MK54="","",VLOOKUP(MK$3,CONFIG.!$A:$M,MK$2,FALSE))</f>
        <v/>
      </c>
      <c r="ML55" s="87" t="str">
        <f>IF(ML54="","",VLOOKUP(ML$3,CONFIG.!$A:$M,ML$2,FALSE))</f>
        <v/>
      </c>
      <c r="MM55" s="87" t="str">
        <f>IF(MM54="","",VLOOKUP(MM$3,CONFIG.!$A:$M,MM$2,FALSE))</f>
        <v/>
      </c>
      <c r="MN55" s="87" t="str">
        <f>IF(MN54="","",VLOOKUP(MN$3,CONFIG.!$A:$M,MN$2,FALSE))</f>
        <v/>
      </c>
      <c r="MO55" s="87" t="str">
        <f>IF(MO54="","",VLOOKUP(MO$3,CONFIG.!$A:$M,MO$2,FALSE))</f>
        <v/>
      </c>
      <c r="MP55" s="87" t="str">
        <f>IF(MP54="","",VLOOKUP(MP$3,CONFIG.!$A:$M,MP$2,FALSE))</f>
        <v/>
      </c>
      <c r="MQ55" s="87" t="str">
        <f>IF(MQ54="","",VLOOKUP(MQ$3,CONFIG.!$A:$M,MQ$2,FALSE))</f>
        <v/>
      </c>
      <c r="MR55" s="87" t="str">
        <f>IF(MR54="","",VLOOKUP(MR$3,CONFIG.!$A:$M,MR$2,FALSE))</f>
        <v/>
      </c>
      <c r="MS55" s="87" t="str">
        <f>IF(MS54="","",VLOOKUP(MS$3,CONFIG.!$A:$M,MS$2,FALSE))</f>
        <v/>
      </c>
      <c r="MT55" s="87" t="str">
        <f>IF(MT54="","",VLOOKUP(MT$3,CONFIG.!$A:$M,MT$2,FALSE))</f>
        <v/>
      </c>
      <c r="MU55" s="87" t="str">
        <f>IF(MU54="","",VLOOKUP(MU$3,CONFIG.!$A:$M,MU$2,FALSE))</f>
        <v/>
      </c>
      <c r="MV55" s="87" t="str">
        <f>IF(MV54="","",VLOOKUP(MV$3,CONFIG.!$A:$M,MV$2,FALSE))</f>
        <v/>
      </c>
      <c r="MW55" s="87" t="str">
        <f>IF(MW54="","",VLOOKUP(MW$3,CONFIG.!$A:$M,MW$2,FALSE))</f>
        <v/>
      </c>
      <c r="MX55" s="87" t="str">
        <f>IF(MX54="","",VLOOKUP(MX$3,CONFIG.!$A:$M,MX$2,FALSE))</f>
        <v/>
      </c>
      <c r="MY55" s="87" t="str">
        <f>IF(MY54="","",VLOOKUP(MY$3,CONFIG.!$A:$M,MY$2,FALSE))</f>
        <v/>
      </c>
      <c r="MZ55" s="87" t="str">
        <f>IF(MZ54="","",VLOOKUP(MZ$3,CONFIG.!$A:$M,MZ$2,FALSE))</f>
        <v/>
      </c>
      <c r="NA55" s="87" t="str">
        <f>IF(NA54="","",VLOOKUP(NA$3,CONFIG.!$A:$M,NA$2,FALSE))</f>
        <v/>
      </c>
      <c r="NB55" s="87" t="str">
        <f>IF(NB54="","",VLOOKUP(NB$3,CONFIG.!$A:$M,NB$2,FALSE))</f>
        <v/>
      </c>
      <c r="NC55" s="87" t="str">
        <f>IF(NC54="","",VLOOKUP(NC$3,CONFIG.!$A:$M,NC$2,FALSE))</f>
        <v/>
      </c>
      <c r="ND55" s="87" t="str">
        <f>IF(ND54="","",VLOOKUP(ND$3,CONFIG.!$A:$M,ND$2,FALSE))</f>
        <v/>
      </c>
      <c r="NE55" s="88" t="str">
        <f>IF(NE54="","",VLOOKUP(NE$3,CONFIG.!$A:$M,NE$2,FALSE))</f>
        <v/>
      </c>
    </row>
    <row r="56" spans="1:370" ht="15.75" thickBot="1" x14ac:dyDescent="0.3">
      <c r="A56" s="11">
        <v>51</v>
      </c>
      <c r="B56" s="11">
        <f t="shared" ref="B56" si="155">B57</f>
        <v>26</v>
      </c>
      <c r="C56" s="11" t="str">
        <f t="shared" si="40"/>
        <v>302 + 340</v>
      </c>
      <c r="D56" s="141" t="s">
        <v>91</v>
      </c>
      <c r="E56" s="98" t="s">
        <v>235</v>
      </c>
      <c r="F56" s="98" t="s">
        <v>69</v>
      </c>
      <c r="G56" s="98" t="s">
        <v>69</v>
      </c>
      <c r="H56" s="10" t="str">
        <f t="shared" ref="H56" si="156">IF(ISERROR(HLOOKUP(H57,$T$4:$ZZ$1244,$A56+2,FALSE)=TRUE),"",HLOOKUP(H57,$T$4:$ZZ$1244,$A56+2,FALSE))</f>
        <v/>
      </c>
      <c r="I56" s="10" t="str">
        <f t="shared" ref="I56" si="157">IF(ISERROR(HLOOKUP(I57,$T$4:$ZZ$1244,$A56+2,FALSE)=TRUE),"",HLOOKUP(I57,$T$4:$ZZ$1244,$A56+2,FALSE))</f>
        <v/>
      </c>
      <c r="J56" s="10"/>
      <c r="K56" s="10" t="str">
        <f t="shared" ref="K56" si="158">IF(ISERROR(HLOOKUP(K57,$T$4:$ZZ$1244,$A56+2,FALSE)=TRUE),"",HLOOKUP(K57,$T$4:$ZZ$1244,$A56+2,FALSE))</f>
        <v/>
      </c>
      <c r="L56" s="10"/>
      <c r="M56" s="10"/>
      <c r="N56" s="10"/>
      <c r="O56" s="10"/>
      <c r="P56" s="10"/>
      <c r="Q56" s="10"/>
      <c r="R56" s="98" t="s">
        <v>67</v>
      </c>
      <c r="S56" s="98" t="s">
        <v>76</v>
      </c>
      <c r="T56" s="137"/>
      <c r="U56" s="90"/>
      <c r="V56" s="90"/>
      <c r="W56" s="90"/>
      <c r="X56" s="90"/>
      <c r="Y56" s="90"/>
      <c r="Z56" s="147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 t="s">
        <v>69</v>
      </c>
      <c r="AV56" s="90"/>
      <c r="AW56" s="90"/>
      <c r="AX56" s="90"/>
      <c r="AY56" s="90"/>
      <c r="AZ56" s="90"/>
      <c r="BA56" s="90"/>
      <c r="BB56" s="91"/>
      <c r="BC56" s="89" t="s">
        <v>76</v>
      </c>
      <c r="BD56" s="90"/>
      <c r="BE56" s="90" t="s">
        <v>84</v>
      </c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1"/>
      <c r="CL56" s="92"/>
      <c r="CM56" s="93"/>
      <c r="CN56" s="93"/>
      <c r="CO56" s="93"/>
      <c r="CP56" s="93" t="s">
        <v>60</v>
      </c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4"/>
      <c r="DU56" s="89" t="s">
        <v>69</v>
      </c>
      <c r="DV56" s="90" t="s">
        <v>76</v>
      </c>
      <c r="DW56" s="90"/>
      <c r="DX56" s="90"/>
      <c r="DY56" s="90"/>
      <c r="DZ56" s="90" t="s">
        <v>69</v>
      </c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1"/>
      <c r="FD56" s="92"/>
      <c r="FE56" s="93" t="s">
        <v>60</v>
      </c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4"/>
      <c r="GM56" s="92" t="s">
        <v>60</v>
      </c>
      <c r="GN56" s="93" t="s">
        <v>60</v>
      </c>
      <c r="GO56" s="93" t="s">
        <v>60</v>
      </c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4"/>
      <c r="HV56" s="92" t="s">
        <v>60</v>
      </c>
      <c r="HW56" s="93" t="s">
        <v>60</v>
      </c>
      <c r="HX56" s="93"/>
      <c r="HY56" s="93"/>
      <c r="HZ56" s="93" t="s">
        <v>60</v>
      </c>
      <c r="IA56" s="93"/>
      <c r="IB56" s="93"/>
      <c r="IC56" s="93" t="s">
        <v>60</v>
      </c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  <c r="IX56" s="93"/>
      <c r="IY56" s="93"/>
      <c r="IZ56" s="93"/>
      <c r="JA56" s="93"/>
      <c r="JB56" s="93"/>
      <c r="JC56" s="93"/>
      <c r="JD56" s="94"/>
      <c r="JE56" s="92"/>
      <c r="JF56" s="93"/>
      <c r="JG56" s="93"/>
      <c r="JH56" s="93"/>
      <c r="JI56" s="93"/>
      <c r="JJ56" s="93"/>
      <c r="JK56" s="93"/>
      <c r="JL56" s="93"/>
      <c r="JM56" s="93"/>
      <c r="JN56" s="93"/>
      <c r="JO56" s="93"/>
      <c r="JP56" s="93"/>
      <c r="JQ56" s="93"/>
      <c r="JR56" s="93"/>
      <c r="JS56" s="93"/>
      <c r="JT56" s="93"/>
      <c r="JU56" s="93"/>
      <c r="JV56" s="93"/>
      <c r="JW56" s="93"/>
      <c r="JX56" s="93"/>
      <c r="JY56" s="93"/>
      <c r="JZ56" s="93"/>
      <c r="KA56" s="93"/>
      <c r="KB56" s="93"/>
      <c r="KC56" s="93"/>
      <c r="KD56" s="93"/>
      <c r="KE56" s="93"/>
      <c r="KF56" s="93"/>
      <c r="KG56" s="93"/>
      <c r="KH56" s="93"/>
      <c r="KI56" s="93"/>
      <c r="KJ56" s="93"/>
      <c r="KK56" s="93"/>
      <c r="KL56" s="93"/>
      <c r="KM56" s="94"/>
      <c r="KN56" s="92"/>
      <c r="KO56" s="93"/>
      <c r="KP56" s="93"/>
      <c r="KQ56" s="93"/>
      <c r="KR56" s="93"/>
      <c r="KS56" s="93"/>
      <c r="KT56" s="93"/>
      <c r="KU56" s="93"/>
      <c r="KV56" s="93"/>
      <c r="KW56" s="93"/>
      <c r="KX56" s="93"/>
      <c r="KY56" s="93"/>
      <c r="KZ56" s="93" t="s">
        <v>60</v>
      </c>
      <c r="LA56" s="93" t="s">
        <v>60</v>
      </c>
      <c r="LB56" s="93"/>
      <c r="LC56" s="93"/>
      <c r="LD56" s="93"/>
      <c r="LE56" s="93"/>
      <c r="LF56" s="93"/>
      <c r="LG56" s="93"/>
      <c r="LH56" s="93"/>
      <c r="LI56" s="93"/>
      <c r="LJ56" s="93"/>
      <c r="LK56" s="93"/>
      <c r="LL56" s="93"/>
      <c r="LM56" s="93"/>
      <c r="LN56" s="93"/>
      <c r="LO56" s="93"/>
      <c r="LP56" s="93"/>
      <c r="LQ56" s="93"/>
      <c r="LR56" s="93"/>
      <c r="LS56" s="93"/>
      <c r="LT56" s="93"/>
      <c r="LU56" s="93"/>
      <c r="LV56" s="94"/>
      <c r="LW56" s="92"/>
      <c r="LX56" s="93"/>
      <c r="LY56" s="93"/>
      <c r="LZ56" s="93"/>
      <c r="MA56" s="93"/>
      <c r="MB56" s="93"/>
      <c r="MC56" s="93"/>
      <c r="MD56" s="93"/>
      <c r="ME56" s="93"/>
      <c r="MF56" s="93"/>
      <c r="MG56" s="93"/>
      <c r="MH56" s="93"/>
      <c r="MI56" s="93"/>
      <c r="MJ56" s="93"/>
      <c r="MK56" s="93"/>
      <c r="ML56" s="93"/>
      <c r="MM56" s="93"/>
      <c r="MN56" s="93"/>
      <c r="MO56" s="93"/>
      <c r="MP56" s="93"/>
      <c r="MQ56" s="93"/>
      <c r="MR56" s="93"/>
      <c r="MS56" s="93"/>
      <c r="MT56" s="93"/>
      <c r="MU56" s="93"/>
      <c r="MV56" s="93"/>
      <c r="MW56" s="93"/>
      <c r="MX56" s="93"/>
      <c r="MY56" s="93"/>
      <c r="MZ56" s="93"/>
      <c r="NA56" s="93"/>
      <c r="NB56" s="93"/>
      <c r="NC56" s="93"/>
      <c r="ND56" s="93"/>
      <c r="NE56" s="94"/>
      <c r="NF56" s="138"/>
    </row>
    <row r="57" spans="1:370" ht="15.75" hidden="1" thickBot="1" x14ac:dyDescent="0.3">
      <c r="A57" s="11">
        <v>52</v>
      </c>
      <c r="B57" s="11">
        <f t="shared" ref="B57" si="159">IF(D57="OK",1+B55,B55)</f>
        <v>26</v>
      </c>
      <c r="C57" s="11" t="str">
        <f t="shared" si="40"/>
        <v/>
      </c>
      <c r="D57" s="142" t="str">
        <f>IF(ISERROR(IF(CONCATENATE(H57,I57,J57,K57,L57,M57,N57,O57,P57,Q57)=CONCATENATE(H$5,I$5,J$5,K$5,L$5,M$5,N$5,O$5,P$5,Q$5),"OK","NON")=TRUE),"NON",IF(CONCATENATE(H57,I57,J57,K57,L57,M57,N57,O57,P57,Q57)=CONCATENATE(H$5,I$5,J$5,K$5,L$5,M$5,N$5,O$5,P$5,Q$5),"OK","NON"))</f>
        <v>OK</v>
      </c>
      <c r="E57" s="84"/>
      <c r="F57" s="84"/>
      <c r="G57" s="84"/>
      <c r="H57" s="85" t="str">
        <f t="shared" ref="H57" si="160">HLOOKUP(H$5,$T57:$AAG57,1,FALSE)</f>
        <v/>
      </c>
      <c r="I57" s="85" t="str">
        <f t="shared" si="58"/>
        <v/>
      </c>
      <c r="J57" s="85" t="str">
        <f t="shared" si="58"/>
        <v/>
      </c>
      <c r="K57" s="85" t="str">
        <f t="shared" si="58"/>
        <v/>
      </c>
      <c r="L57" s="85" t="str">
        <f t="shared" si="58"/>
        <v/>
      </c>
      <c r="M57" s="85" t="str">
        <f t="shared" si="58"/>
        <v/>
      </c>
      <c r="N57" s="85" t="str">
        <f t="shared" si="58"/>
        <v/>
      </c>
      <c r="O57" s="85" t="str">
        <f t="shared" si="58"/>
        <v/>
      </c>
      <c r="P57" s="85" t="str">
        <f t="shared" si="58"/>
        <v/>
      </c>
      <c r="Q57" s="85" t="str">
        <f t="shared" si="58"/>
        <v/>
      </c>
      <c r="R57" s="85"/>
      <c r="S57" s="84"/>
      <c r="T57" s="86" t="str">
        <f>IF(T56="","",VLOOKUP(T$3,CONFIG.!$A:$M,T$2,FALSE))</f>
        <v/>
      </c>
      <c r="U57" s="87" t="str">
        <f>IF(U56="","",VLOOKUP(U$3,CONFIG.!$A:$M,U$2,FALSE))</f>
        <v/>
      </c>
      <c r="V57" s="87" t="str">
        <f>IF(V56="","",VLOOKUP(V$3,CONFIG.!$A:$M,V$2,FALSE))</f>
        <v/>
      </c>
      <c r="W57" s="87" t="str">
        <f>IF(W56="","",VLOOKUP(W$3,CONFIG.!$A:$M,W$2,FALSE))</f>
        <v/>
      </c>
      <c r="X57" s="87" t="str">
        <f>IF(X56="","",VLOOKUP(X$3,CONFIG.!$A:$M,X$2,FALSE))</f>
        <v/>
      </c>
      <c r="Y57" s="87" t="str">
        <f>IF(Y56="","",VLOOKUP(Y$3,CONFIG.!$A:$M,Y$2,FALSE))</f>
        <v/>
      </c>
      <c r="Z57" s="87" t="str">
        <f>IF(Z56="","",VLOOKUP(Z$3,CONFIG.!$A:$M,Z$2,FALSE))</f>
        <v/>
      </c>
      <c r="AA57" s="87" t="str">
        <f>IF(AA56="","",VLOOKUP(AA$3,CONFIG.!$A:$M,AA$2,FALSE))</f>
        <v/>
      </c>
      <c r="AB57" s="87" t="str">
        <f>IF(AB56="","",VLOOKUP(AB$3,CONFIG.!$A:$M,AB$2,FALSE))</f>
        <v/>
      </c>
      <c r="AC57" s="87" t="str">
        <f>IF(AC56="","",VLOOKUP(AC$3,CONFIG.!$A:$M,AC$2,FALSE))</f>
        <v/>
      </c>
      <c r="AD57" s="87" t="str">
        <f>IF(AD56="","",VLOOKUP(AD$3,CONFIG.!$A:$M,AD$2,FALSE))</f>
        <v/>
      </c>
      <c r="AE57" s="87" t="str">
        <f>IF(AE56="","",VLOOKUP(AE$3,CONFIG.!$A:$M,AE$2,FALSE))</f>
        <v/>
      </c>
      <c r="AF57" s="87" t="str">
        <f>IF(AF56="","",VLOOKUP(AF$3,CONFIG.!$A:$M,AF$2,FALSE))</f>
        <v/>
      </c>
      <c r="AG57" s="87" t="str">
        <f>IF(AG56="","",VLOOKUP(AG$3,CONFIG.!$A:$M,AG$2,FALSE))</f>
        <v/>
      </c>
      <c r="AH57" s="87" t="str">
        <f>IF(AH56="","",VLOOKUP(AH$3,CONFIG.!$A:$M,AH$2,FALSE))</f>
        <v/>
      </c>
      <c r="AI57" s="87" t="str">
        <f>IF(AI56="","",VLOOKUP(AI$3,CONFIG.!$A:$M,AI$2,FALSE))</f>
        <v/>
      </c>
      <c r="AJ57" s="87" t="str">
        <f>IF(AJ56="","",VLOOKUP(AJ$3,CONFIG.!$A:$M,AJ$2,FALSE))</f>
        <v/>
      </c>
      <c r="AK57" s="87" t="str">
        <f>IF(AK56="","",VLOOKUP(AK$3,CONFIG.!$A:$M,AK$2,FALSE))</f>
        <v/>
      </c>
      <c r="AL57" s="87" t="str">
        <f>IF(AL56="","",VLOOKUP(AL$3,CONFIG.!$A:$M,AL$2,FALSE))</f>
        <v/>
      </c>
      <c r="AM57" s="87" t="str">
        <f>IF(AM56="","",VLOOKUP(AM$3,CONFIG.!$A:$M,AM$2,FALSE))</f>
        <v/>
      </c>
      <c r="AN57" s="87" t="str">
        <f>IF(AN56="","",VLOOKUP(AN$3,CONFIG.!$A:$M,AN$2,FALSE))</f>
        <v/>
      </c>
      <c r="AO57" s="87" t="str">
        <f>IF(AO56="","",VLOOKUP(AO$3,CONFIG.!$A:$M,AO$2,FALSE))</f>
        <v/>
      </c>
      <c r="AP57" s="87" t="str">
        <f>IF(AP56="","",VLOOKUP(AP$3,CONFIG.!$A:$M,AP$2,FALSE))</f>
        <v/>
      </c>
      <c r="AQ57" s="87" t="str">
        <f>IF(AQ56="","",VLOOKUP(AQ$3,CONFIG.!$A:$M,AQ$2,FALSE))</f>
        <v/>
      </c>
      <c r="AR57" s="87" t="str">
        <f>IF(AR56="","",VLOOKUP(AR$3,CONFIG.!$A:$M,AR$2,FALSE))</f>
        <v/>
      </c>
      <c r="AS57" s="87" t="str">
        <f>IF(AS56="","",VLOOKUP(AS$3,CONFIG.!$A:$M,AS$2,FALSE))</f>
        <v/>
      </c>
      <c r="AT57" s="87" t="str">
        <f>IF(AT56="","",VLOOKUP(AT$3,CONFIG.!$A:$M,AT$2,FALSE))</f>
        <v/>
      </c>
      <c r="AU57" s="87" t="str">
        <f>IF(AU56="","",VLOOKUP(AU$3,CONFIG.!$A:$M,AU$2,FALSE))</f>
        <v>Plastiques Polypropylène</v>
      </c>
      <c r="AV57" s="87" t="str">
        <f>IF(AV56="","",VLOOKUP(AV$3,CONFIG.!$A:$M,AV$2,FALSE))</f>
        <v/>
      </c>
      <c r="AW57" s="87" t="str">
        <f>IF(AW56="","",VLOOKUP(AW$3,CONFIG.!$A:$M,AW$2,FALSE))</f>
        <v/>
      </c>
      <c r="AX57" s="87" t="str">
        <f>IF(AX56="","",VLOOKUP(AX$3,CONFIG.!$A:$M,AX$2,FALSE))</f>
        <v/>
      </c>
      <c r="AY57" s="87" t="str">
        <f>IF(AY56="","",VLOOKUP(AY$3,CONFIG.!$A:$M,AY$2,FALSE))</f>
        <v/>
      </c>
      <c r="AZ57" s="87" t="str">
        <f>IF(AZ56="","",VLOOKUP(AZ$3,CONFIG.!$A:$M,AZ$2,FALSE))</f>
        <v/>
      </c>
      <c r="BA57" s="87" t="str">
        <f>IF(BA56="","",VLOOKUP(BA$3,CONFIG.!$A:$M,BA$2,FALSE))</f>
        <v/>
      </c>
      <c r="BB57" s="88" t="str">
        <f>IF(BB56="","",VLOOKUP(BB$3,CONFIG.!$A:$M,BB$2,FALSE))</f>
        <v/>
      </c>
      <c r="BC57" s="86" t="str">
        <f>IF(BC56="","",VLOOKUP(BC$3,CONFIG.!$A:$M,BC$2,FALSE))</f>
        <v>EXTERIEUR</v>
      </c>
      <c r="BD57" s="87" t="str">
        <f>IF(BD56="","",VLOOKUP(BD$3,CONFIG.!$A:$M,BD$2,FALSE))</f>
        <v/>
      </c>
      <c r="BE57" s="87" t="str">
        <f>IF(BE56="","",VLOOKUP(BE$3,CONFIG.!$A:$M,BE$2,FALSE))</f>
        <v>INTERIEUR</v>
      </c>
      <c r="BF57" s="87" t="str">
        <f>IF(BF56="","",VLOOKUP(BF$3,CONFIG.!$A:$M,BF$2,FALSE))</f>
        <v/>
      </c>
      <c r="BG57" s="87" t="str">
        <f>IF(BG56="","",VLOOKUP(BG$3,CONFIG.!$A:$M,BG$2,FALSE))</f>
        <v/>
      </c>
      <c r="BH57" s="87" t="str">
        <f>IF(BH56="","",VLOOKUP(BH$3,CONFIG.!$A:$M,BH$2,FALSE))</f>
        <v/>
      </c>
      <c r="BI57" s="87" t="str">
        <f>IF(BI56="","",VLOOKUP(BI$3,CONFIG.!$A:$M,BI$2,FALSE))</f>
        <v/>
      </c>
      <c r="BJ57" s="87" t="str">
        <f>IF(BJ56="","",VLOOKUP(BJ$3,CONFIG.!$A:$M,BJ$2,FALSE))</f>
        <v/>
      </c>
      <c r="BK57" s="87" t="str">
        <f>IF(BK56="","",VLOOKUP(BK$3,CONFIG.!$A:$M,BK$2,FALSE))</f>
        <v/>
      </c>
      <c r="BL57" s="87" t="str">
        <f>IF(BL56="","",VLOOKUP(BL$3,CONFIG.!$A:$M,BL$2,FALSE))</f>
        <v/>
      </c>
      <c r="BM57" s="87" t="str">
        <f>IF(BM56="","",VLOOKUP(BM$3,CONFIG.!$A:$M,BM$2,FALSE))</f>
        <v/>
      </c>
      <c r="BN57" s="87" t="str">
        <f>IF(BN56="","",VLOOKUP(BN$3,CONFIG.!$A:$M,BN$2,FALSE))</f>
        <v/>
      </c>
      <c r="BO57" s="87" t="str">
        <f>IF(BO56="","",VLOOKUP(BO$3,CONFIG.!$A:$M,BO$2,FALSE))</f>
        <v/>
      </c>
      <c r="BP57" s="87" t="str">
        <f>IF(BP56="","",VLOOKUP(BP$3,CONFIG.!$A:$M,BP$2,FALSE))</f>
        <v/>
      </c>
      <c r="BQ57" s="87" t="str">
        <f>IF(BQ56="","",VLOOKUP(BQ$3,CONFIG.!$A:$M,BQ$2,FALSE))</f>
        <v/>
      </c>
      <c r="BR57" s="87" t="str">
        <f>IF(BR56="","",VLOOKUP(BR$3,CONFIG.!$A:$M,BR$2,FALSE))</f>
        <v/>
      </c>
      <c r="BS57" s="87" t="str">
        <f>IF(BS56="","",VLOOKUP(BS$3,CONFIG.!$A:$M,BS$2,FALSE))</f>
        <v/>
      </c>
      <c r="BT57" s="87" t="str">
        <f>IF(BT56="","",VLOOKUP(BT$3,CONFIG.!$A:$M,BT$2,FALSE))</f>
        <v/>
      </c>
      <c r="BU57" s="87" t="str">
        <f>IF(BU56="","",VLOOKUP(BU$3,CONFIG.!$A:$M,BU$2,FALSE))</f>
        <v/>
      </c>
      <c r="BV57" s="87" t="str">
        <f>IF(BV56="","",VLOOKUP(BV$3,CONFIG.!$A:$M,BV$2,FALSE))</f>
        <v/>
      </c>
      <c r="BW57" s="87" t="str">
        <f>IF(BW56="","",VLOOKUP(BW$3,CONFIG.!$A:$M,BW$2,FALSE))</f>
        <v/>
      </c>
      <c r="BX57" s="87" t="str">
        <f>IF(BX56="","",VLOOKUP(BX$3,CONFIG.!$A:$M,BX$2,FALSE))</f>
        <v/>
      </c>
      <c r="BY57" s="87" t="str">
        <f>IF(BY56="","",VLOOKUP(BY$3,CONFIG.!$A:$M,BY$2,FALSE))</f>
        <v/>
      </c>
      <c r="BZ57" s="87" t="str">
        <f>IF(BZ56="","",VLOOKUP(BZ$3,CONFIG.!$A:$M,BZ$2,FALSE))</f>
        <v/>
      </c>
      <c r="CA57" s="87" t="str">
        <f>IF(CA56="","",VLOOKUP(CA$3,CONFIG.!$A:$M,CA$2,FALSE))</f>
        <v/>
      </c>
      <c r="CB57" s="87" t="str">
        <f>IF(CB56="","",VLOOKUP(CB$3,CONFIG.!$A:$M,CB$2,FALSE))</f>
        <v/>
      </c>
      <c r="CC57" s="87" t="str">
        <f>IF(CC56="","",VLOOKUP(CC$3,CONFIG.!$A:$M,CC$2,FALSE))</f>
        <v/>
      </c>
      <c r="CD57" s="87" t="str">
        <f>IF(CD56="","",VLOOKUP(CD$3,CONFIG.!$A:$M,CD$2,FALSE))</f>
        <v/>
      </c>
      <c r="CE57" s="87" t="str">
        <f>IF(CE56="","",VLOOKUP(CE$3,CONFIG.!$A:$M,CE$2,FALSE))</f>
        <v/>
      </c>
      <c r="CF57" s="87" t="str">
        <f>IF(CF56="","",VLOOKUP(CF$3,CONFIG.!$A:$M,CF$2,FALSE))</f>
        <v/>
      </c>
      <c r="CG57" s="87" t="str">
        <f>IF(CG56="","",VLOOKUP(CG$3,CONFIG.!$A:$M,CG$2,FALSE))</f>
        <v/>
      </c>
      <c r="CH57" s="87" t="str">
        <f>IF(CH56="","",VLOOKUP(CH$3,CONFIG.!$A:$M,CH$2,FALSE))</f>
        <v/>
      </c>
      <c r="CI57" s="87" t="str">
        <f>IF(CI56="","",VLOOKUP(CI$3,CONFIG.!$A:$M,CI$2,FALSE))</f>
        <v/>
      </c>
      <c r="CJ57" s="87" t="str">
        <f>IF(CJ56="","",VLOOKUP(CJ$3,CONFIG.!$A:$M,CJ$2,FALSE))</f>
        <v/>
      </c>
      <c r="CK57" s="88" t="str">
        <f>IF(CK56="","",VLOOKUP(CK$3,CONFIG.!$A:$M,CK$2,FALSE))</f>
        <v/>
      </c>
      <c r="CL57" s="86" t="str">
        <f>IF(CL56="","",VLOOKUP(CL$3,CONFIG.!$A:$M,CL$2,FALSE))</f>
        <v/>
      </c>
      <c r="CM57" s="87" t="str">
        <f>IF(CM56="","",VLOOKUP(CM$3,CONFIG.!$A:$M,CM$2,FALSE))</f>
        <v/>
      </c>
      <c r="CN57" s="87" t="str">
        <f>IF(CN56="","",VLOOKUP(CN$3,CONFIG.!$A:$M,CN$2,FALSE))</f>
        <v/>
      </c>
      <c r="CO57" s="87" t="str">
        <f>IF(CO56="","",VLOOKUP(CO$3,CONFIG.!$A:$M,CO$2,FALSE))</f>
        <v/>
      </c>
      <c r="CP57" s="87" t="str">
        <f>IF(CP56="","",VLOOKUP(CP$3,CONFIG.!$A:$M,CP$2,FALSE))</f>
        <v>SOLVANTE</v>
      </c>
      <c r="CQ57" s="87" t="str">
        <f>IF(CQ56="","",VLOOKUP(CQ$3,CONFIG.!$A:$M,CQ$2,FALSE))</f>
        <v/>
      </c>
      <c r="CR57" s="87" t="str">
        <f>IF(CR56="","",VLOOKUP(CR$3,CONFIG.!$A:$M,CR$2,FALSE))</f>
        <v/>
      </c>
      <c r="CS57" s="87" t="str">
        <f>IF(CS56="","",VLOOKUP(CS$3,CONFIG.!$A:$M,CS$2,FALSE))</f>
        <v/>
      </c>
      <c r="CT57" s="87" t="str">
        <f>IF(CT56="","",VLOOKUP(CT$3,CONFIG.!$A:$M,CT$2,FALSE))</f>
        <v/>
      </c>
      <c r="CU57" s="87" t="str">
        <f>IF(CU56="","",VLOOKUP(CU$3,CONFIG.!$A:$M,CU$2,FALSE))</f>
        <v/>
      </c>
      <c r="CV57" s="87" t="str">
        <f>IF(CV56="","",VLOOKUP(CV$3,CONFIG.!$A:$M,CV$2,FALSE))</f>
        <v/>
      </c>
      <c r="CW57" s="87" t="str">
        <f>IF(CW56="","",VLOOKUP(CW$3,CONFIG.!$A:$M,CW$2,FALSE))</f>
        <v/>
      </c>
      <c r="CX57" s="87" t="str">
        <f>IF(CX56="","",VLOOKUP(CX$3,CONFIG.!$A:$M,CX$2,FALSE))</f>
        <v/>
      </c>
      <c r="CY57" s="87" t="str">
        <f>IF(CY56="","",VLOOKUP(CY$3,CONFIG.!$A:$M,CY$2,FALSE))</f>
        <v/>
      </c>
      <c r="CZ57" s="87" t="str">
        <f>IF(CZ56="","",VLOOKUP(CZ$3,CONFIG.!$A:$M,CZ$2,FALSE))</f>
        <v/>
      </c>
      <c r="DA57" s="87" t="str">
        <f>IF(DA56="","",VLOOKUP(DA$3,CONFIG.!$A:$M,DA$2,FALSE))</f>
        <v/>
      </c>
      <c r="DB57" s="87" t="str">
        <f>IF(DB56="","",VLOOKUP(DB$3,CONFIG.!$A:$M,DB$2,FALSE))</f>
        <v/>
      </c>
      <c r="DC57" s="87" t="str">
        <f>IF(DC56="","",VLOOKUP(DC$3,CONFIG.!$A:$M,DC$2,FALSE))</f>
        <v/>
      </c>
      <c r="DD57" s="87" t="str">
        <f>IF(DD56="","",VLOOKUP(DD$3,CONFIG.!$A:$M,DD$2,FALSE))</f>
        <v/>
      </c>
      <c r="DE57" s="87" t="str">
        <f>IF(DE56="","",VLOOKUP(DE$3,CONFIG.!$A:$M,DE$2,FALSE))</f>
        <v/>
      </c>
      <c r="DF57" s="87" t="str">
        <f>IF(DF56="","",VLOOKUP(DF$3,CONFIG.!$A:$M,DF$2,FALSE))</f>
        <v/>
      </c>
      <c r="DG57" s="87" t="str">
        <f>IF(DG56="","",VLOOKUP(DG$3,CONFIG.!$A:$M,DG$2,FALSE))</f>
        <v/>
      </c>
      <c r="DH57" s="87" t="str">
        <f>IF(DH56="","",VLOOKUP(DH$3,CONFIG.!$A:$M,DH$2,FALSE))</f>
        <v/>
      </c>
      <c r="DI57" s="87" t="str">
        <f>IF(DI56="","",VLOOKUP(DI$3,CONFIG.!$A:$M,DI$2,FALSE))</f>
        <v/>
      </c>
      <c r="DJ57" s="87" t="str">
        <f>IF(DJ56="","",VLOOKUP(DJ$3,CONFIG.!$A:$M,DJ$2,FALSE))</f>
        <v/>
      </c>
      <c r="DK57" s="87" t="str">
        <f>IF(DK56="","",VLOOKUP(DK$3,CONFIG.!$A:$M,DK$2,FALSE))</f>
        <v/>
      </c>
      <c r="DL57" s="87" t="str">
        <f>IF(DL56="","",VLOOKUP(DL$3,CONFIG.!$A:$M,DL$2,FALSE))</f>
        <v/>
      </c>
      <c r="DM57" s="87" t="str">
        <f>IF(DM56="","",VLOOKUP(DM$3,CONFIG.!$A:$M,DM$2,FALSE))</f>
        <v/>
      </c>
      <c r="DN57" s="87" t="str">
        <f>IF(DN56="","",VLOOKUP(DN$3,CONFIG.!$A:$M,DN$2,FALSE))</f>
        <v/>
      </c>
      <c r="DO57" s="87" t="str">
        <f>IF(DO56="","",VLOOKUP(DO$3,CONFIG.!$A:$M,DO$2,FALSE))</f>
        <v/>
      </c>
      <c r="DP57" s="87" t="str">
        <f>IF(DP56="","",VLOOKUP(DP$3,CONFIG.!$A:$M,DP$2,FALSE))</f>
        <v/>
      </c>
      <c r="DQ57" s="87" t="str">
        <f>IF(DQ56="","",VLOOKUP(DQ$3,CONFIG.!$A:$M,DQ$2,FALSE))</f>
        <v/>
      </c>
      <c r="DR57" s="87" t="str">
        <f>IF(DR56="","",VLOOKUP(DR$3,CONFIG.!$A:$M,DR$2,FALSE))</f>
        <v/>
      </c>
      <c r="DS57" s="87" t="str">
        <f>IF(DS56="","",VLOOKUP(DS$3,CONFIG.!$A:$M,DS$2,FALSE))</f>
        <v/>
      </c>
      <c r="DT57" s="88" t="str">
        <f>IF(DT56="","",VLOOKUP(DT$3,CONFIG.!$A:$M,DT$2,FALSE))</f>
        <v/>
      </c>
      <c r="DU57" s="86" t="str">
        <f>IF(DU56="","",VLOOKUP(DU$3,CONFIG.!$A:$M,DU$2,FALSE))</f>
        <v>ABRASION</v>
      </c>
      <c r="DV57" s="87" t="str">
        <f>IF(DV56="","",VLOOKUP(DV$3,CONFIG.!$A:$M,DV$2,FALSE))</f>
        <v>CHIMIQUE</v>
      </c>
      <c r="DW57" s="87" t="str">
        <f>IF(DW56="","",VLOOKUP(DW$3,CONFIG.!$A:$M,DW$2,FALSE))</f>
        <v/>
      </c>
      <c r="DX57" s="87" t="str">
        <f>IF(DX56="","",VLOOKUP(DX$3,CONFIG.!$A:$M,DX$2,FALSE))</f>
        <v/>
      </c>
      <c r="DY57" s="87" t="str">
        <f>IF(DY56="","",VLOOKUP(DY$3,CONFIG.!$A:$M,DY$2,FALSE))</f>
        <v/>
      </c>
      <c r="DZ57" s="87" t="str">
        <f>IF(DZ56="","",VLOOKUP(DZ$3,CONFIG.!$A:$M,DZ$2,FALSE))</f>
        <v>ULTRA VIOLET</v>
      </c>
      <c r="EA57" s="87" t="str">
        <f>IF(EA56="","",VLOOKUP(EA$3,CONFIG.!$A:$M,EA$2,FALSE))</f>
        <v/>
      </c>
      <c r="EB57" s="87" t="str">
        <f>IF(EB56="","",VLOOKUP(EB$3,CONFIG.!$A:$M,EB$2,FALSE))</f>
        <v/>
      </c>
      <c r="EC57" s="87" t="str">
        <f>IF(EC56="","",VLOOKUP(EC$3,CONFIG.!$A:$M,EC$2,FALSE))</f>
        <v/>
      </c>
      <c r="ED57" s="87" t="str">
        <f>IF(ED56="","",VLOOKUP(ED$3,CONFIG.!$A:$M,ED$2,FALSE))</f>
        <v/>
      </c>
      <c r="EE57" s="87" t="str">
        <f>IF(EE56="","",VLOOKUP(EE$3,CONFIG.!$A:$M,EE$2,FALSE))</f>
        <v/>
      </c>
      <c r="EF57" s="87" t="str">
        <f>IF(EF56="","",VLOOKUP(EF$3,CONFIG.!$A:$M,EF$2,FALSE))</f>
        <v/>
      </c>
      <c r="EG57" s="87" t="str">
        <f>IF(EG56="","",VLOOKUP(EG$3,CONFIG.!$A:$M,EG$2,FALSE))</f>
        <v/>
      </c>
      <c r="EH57" s="87" t="str">
        <f>IF(EH56="","",VLOOKUP(EH$3,CONFIG.!$A:$M,EH$2,FALSE))</f>
        <v/>
      </c>
      <c r="EI57" s="87" t="str">
        <f>IF(EI56="","",VLOOKUP(EI$3,CONFIG.!$A:$M,EI$2,FALSE))</f>
        <v/>
      </c>
      <c r="EJ57" s="87" t="str">
        <f>IF(EJ56="","",VLOOKUP(EJ$3,CONFIG.!$A:$M,EJ$2,FALSE))</f>
        <v/>
      </c>
      <c r="EK57" s="87" t="str">
        <f>IF(EK56="","",VLOOKUP(EK$3,CONFIG.!$A:$M,EK$2,FALSE))</f>
        <v/>
      </c>
      <c r="EL57" s="87" t="str">
        <f>IF(EL56="","",VLOOKUP(EL$3,CONFIG.!$A:$M,EL$2,FALSE))</f>
        <v/>
      </c>
      <c r="EM57" s="87" t="str">
        <f>IF(EM56="","",VLOOKUP(EM$3,CONFIG.!$A:$M,EM$2,FALSE))</f>
        <v/>
      </c>
      <c r="EN57" s="87" t="str">
        <f>IF(EN56="","",VLOOKUP(EN$3,CONFIG.!$A:$M,EN$2,FALSE))</f>
        <v/>
      </c>
      <c r="EO57" s="87" t="str">
        <f>IF(EO56="","",VLOOKUP(EO$3,CONFIG.!$A:$M,EO$2,FALSE))</f>
        <v/>
      </c>
      <c r="EP57" s="87" t="str">
        <f>IF(EP56="","",VLOOKUP(EP$3,CONFIG.!$A:$M,EP$2,FALSE))</f>
        <v/>
      </c>
      <c r="EQ57" s="87" t="str">
        <f>IF(EQ56="","",VLOOKUP(EQ$3,CONFIG.!$A:$M,EQ$2,FALSE))</f>
        <v/>
      </c>
      <c r="ER57" s="87" t="str">
        <f>IF(ER56="","",VLOOKUP(ER$3,CONFIG.!$A:$M,ER$2,FALSE))</f>
        <v/>
      </c>
      <c r="ES57" s="87" t="str">
        <f>IF(ES56="","",VLOOKUP(ES$3,CONFIG.!$A:$M,ES$2,FALSE))</f>
        <v/>
      </c>
      <c r="ET57" s="87" t="str">
        <f>IF(ET56="","",VLOOKUP(ET$3,CONFIG.!$A:$M,ET$2,FALSE))</f>
        <v/>
      </c>
      <c r="EU57" s="87" t="str">
        <f>IF(EU56="","",VLOOKUP(EU$3,CONFIG.!$A:$M,EU$2,FALSE))</f>
        <v/>
      </c>
      <c r="EV57" s="87" t="str">
        <f>IF(EV56="","",VLOOKUP(EV$3,CONFIG.!$A:$M,EV$2,FALSE))</f>
        <v/>
      </c>
      <c r="EW57" s="87" t="str">
        <f>IF(EW56="","",VLOOKUP(EW$3,CONFIG.!$A:$M,EW$2,FALSE))</f>
        <v/>
      </c>
      <c r="EX57" s="87" t="str">
        <f>IF(EX56="","",VLOOKUP(EX$3,CONFIG.!$A:$M,EX$2,FALSE))</f>
        <v/>
      </c>
      <c r="EY57" s="87" t="str">
        <f>IF(EY56="","",VLOOKUP(EY$3,CONFIG.!$A:$M,EY$2,FALSE))</f>
        <v/>
      </c>
      <c r="EZ57" s="87" t="str">
        <f>IF(EZ56="","",VLOOKUP(EZ$3,CONFIG.!$A:$M,EZ$2,FALSE))</f>
        <v/>
      </c>
      <c r="FA57" s="87" t="str">
        <f>IF(FA56="","",VLOOKUP(FA$3,CONFIG.!$A:$M,FA$2,FALSE))</f>
        <v/>
      </c>
      <c r="FB57" s="87" t="str">
        <f>IF(FB56="","",VLOOKUP(FB$3,CONFIG.!$A:$M,FB$2,FALSE))</f>
        <v/>
      </c>
      <c r="FC57" s="88" t="str">
        <f>IF(FC56="","",VLOOKUP(FC$3,CONFIG.!$A:$M,FC$2,FALSE))</f>
        <v/>
      </c>
      <c r="FD57" s="86" t="str">
        <f>IF(FD56="","",VLOOKUP(FD$3,CONFIG.!$A:$M,FD$2,FALSE))</f>
        <v/>
      </c>
      <c r="FE57" s="87" t="str">
        <f>IF(FE56="","",VLOOKUP(FE$3,CONFIG.!$A:$M,FE$2,FALSE))</f>
        <v>Pulvérisation</v>
      </c>
      <c r="FF57" s="87" t="str">
        <f>IF(FF56="","",VLOOKUP(FF$3,CONFIG.!$A:$M,FF$2,FALSE))</f>
        <v/>
      </c>
      <c r="FG57" s="87" t="str">
        <f>IF(FG56="","",VLOOKUP(FG$3,CONFIG.!$A:$M,FG$2,FALSE))</f>
        <v/>
      </c>
      <c r="FH57" s="87" t="str">
        <f>IF(FH56="","",VLOOKUP(FH$3,CONFIG.!$A:$M,FH$2,FALSE))</f>
        <v/>
      </c>
      <c r="FI57" s="87" t="str">
        <f>IF(FI56="","",VLOOKUP(FI$3,CONFIG.!$A:$M,FI$2,FALSE))</f>
        <v/>
      </c>
      <c r="FJ57" s="87" t="str">
        <f>IF(FJ56="","",VLOOKUP(FJ$3,CONFIG.!$A:$M,FJ$2,FALSE))</f>
        <v/>
      </c>
      <c r="FK57" s="87" t="str">
        <f>IF(FK56="","",VLOOKUP(FK$3,CONFIG.!$A:$M,FK$2,FALSE))</f>
        <v/>
      </c>
      <c r="FL57" s="87" t="str">
        <f>IF(FL56="","",VLOOKUP(FL$3,CONFIG.!$A:$M,FL$2,FALSE))</f>
        <v/>
      </c>
      <c r="FM57" s="87" t="str">
        <f>IF(FM56="","",VLOOKUP(FM$3,CONFIG.!$A:$M,FM$2,FALSE))</f>
        <v/>
      </c>
      <c r="FN57" s="87" t="str">
        <f>IF(FN56="","",VLOOKUP(FN$3,CONFIG.!$A:$M,FN$2,FALSE))</f>
        <v/>
      </c>
      <c r="FO57" s="87" t="str">
        <f>IF(FO56="","",VLOOKUP(FO$3,CONFIG.!$A:$M,FO$2,FALSE))</f>
        <v/>
      </c>
      <c r="FP57" s="87" t="str">
        <f>IF(FP56="","",VLOOKUP(FP$3,CONFIG.!$A:$M,FP$2,FALSE))</f>
        <v/>
      </c>
      <c r="FQ57" s="87" t="str">
        <f>IF(FQ56="","",VLOOKUP(FQ$3,CONFIG.!$A:$M,FQ$2,FALSE))</f>
        <v/>
      </c>
      <c r="FR57" s="87" t="str">
        <f>IF(FR56="","",VLOOKUP(FR$3,CONFIG.!$A:$M,FR$2,FALSE))</f>
        <v/>
      </c>
      <c r="FS57" s="87" t="str">
        <f>IF(FS56="","",VLOOKUP(FS$3,CONFIG.!$A:$M,FS$2,FALSE))</f>
        <v/>
      </c>
      <c r="FT57" s="87" t="str">
        <f>IF(FT56="","",VLOOKUP(FT$3,CONFIG.!$A:$M,FT$2,FALSE))</f>
        <v/>
      </c>
      <c r="FU57" s="87" t="str">
        <f>IF(FU56="","",VLOOKUP(FU$3,CONFIG.!$A:$M,FU$2,FALSE))</f>
        <v/>
      </c>
      <c r="FV57" s="87" t="str">
        <f>IF(FV56="","",VLOOKUP(FV$3,CONFIG.!$A:$M,FV$2,FALSE))</f>
        <v/>
      </c>
      <c r="FW57" s="87" t="str">
        <f>IF(FW56="","",VLOOKUP(FW$3,CONFIG.!$A:$M,FW$2,FALSE))</f>
        <v/>
      </c>
      <c r="FX57" s="87" t="str">
        <f>IF(FX56="","",VLOOKUP(FX$3,CONFIG.!$A:$M,FX$2,FALSE))</f>
        <v/>
      </c>
      <c r="FY57" s="87" t="str">
        <f>IF(FY56="","",VLOOKUP(FY$3,CONFIG.!$A:$M,FY$2,FALSE))</f>
        <v/>
      </c>
      <c r="FZ57" s="87" t="str">
        <f>IF(FZ56="","",VLOOKUP(FZ$3,CONFIG.!$A:$M,FZ$2,FALSE))</f>
        <v/>
      </c>
      <c r="GA57" s="87" t="str">
        <f>IF(GA56="","",VLOOKUP(GA$3,CONFIG.!$A:$M,GA$2,FALSE))</f>
        <v/>
      </c>
      <c r="GB57" s="87" t="str">
        <f>IF(GB56="","",VLOOKUP(GB$3,CONFIG.!$A:$M,GB$2,FALSE))</f>
        <v/>
      </c>
      <c r="GC57" s="87" t="str">
        <f>IF(GC56="","",VLOOKUP(GC$3,CONFIG.!$A:$M,GC$2,FALSE))</f>
        <v/>
      </c>
      <c r="GD57" s="87" t="str">
        <f>IF(GD56="","",VLOOKUP(GD$3,CONFIG.!$A:$M,GD$2,FALSE))</f>
        <v/>
      </c>
      <c r="GE57" s="87" t="str">
        <f>IF(GE56="","",VLOOKUP(GE$3,CONFIG.!$A:$M,GE$2,FALSE))</f>
        <v/>
      </c>
      <c r="GF57" s="87" t="str">
        <f>IF(GF56="","",VLOOKUP(GF$3,CONFIG.!$A:$M,GF$2,FALSE))</f>
        <v/>
      </c>
      <c r="GG57" s="87" t="str">
        <f>IF(GG56="","",VLOOKUP(GG$3,CONFIG.!$A:$M,GG$2,FALSE))</f>
        <v/>
      </c>
      <c r="GH57" s="87" t="str">
        <f>IF(GH56="","",VLOOKUP(GH$3,CONFIG.!$A:$M,GH$2,FALSE))</f>
        <v/>
      </c>
      <c r="GI57" s="87" t="str">
        <f>IF(GI56="","",VLOOKUP(GI$3,CONFIG.!$A:$M,GI$2,FALSE))</f>
        <v/>
      </c>
      <c r="GJ57" s="87" t="str">
        <f>IF(GJ56="","",VLOOKUP(GJ$3,CONFIG.!$A:$M,GJ$2,FALSE))</f>
        <v/>
      </c>
      <c r="GK57" s="87" t="str">
        <f>IF(GK56="","",VLOOKUP(GK$3,CONFIG.!$A:$M,GK$2,FALSE))</f>
        <v/>
      </c>
      <c r="GL57" s="88" t="str">
        <f>IF(GL56="","",VLOOKUP(GL$3,CONFIG.!$A:$M,GL$2,FALSE))</f>
        <v/>
      </c>
      <c r="GM57" s="86" t="str">
        <f>IF(GM56="","",VLOOKUP(GM$3,CONFIG.!$A:$M,GM$2,FALSE))</f>
        <v>Brillant</v>
      </c>
      <c r="GN57" s="87" t="str">
        <f>IF(GN56="","",VLOOKUP(GN$3,CONFIG.!$A:$M,GN$2,FALSE))</f>
        <v>Mat</v>
      </c>
      <c r="GO57" s="87" t="str">
        <f>IF(GO56="","",VLOOKUP(GO$3,CONFIG.!$A:$M,GO$2,FALSE))</f>
        <v>Satiné</v>
      </c>
      <c r="GP57" s="87" t="str">
        <f>IF(GP56="","",VLOOKUP(GP$3,CONFIG.!$A:$M,GP$2,FALSE))</f>
        <v/>
      </c>
      <c r="GQ57" s="87" t="str">
        <f>IF(GQ56="","",VLOOKUP(GQ$3,CONFIG.!$A:$M,GQ$2,FALSE))</f>
        <v/>
      </c>
      <c r="GR57" s="87" t="str">
        <f>IF(GR56="","",VLOOKUP(GR$3,CONFIG.!$A:$M,GR$2,FALSE))</f>
        <v/>
      </c>
      <c r="GS57" s="87" t="str">
        <f>IF(GS56="","",VLOOKUP(GS$3,CONFIG.!$A:$M,GS$2,FALSE))</f>
        <v/>
      </c>
      <c r="GT57" s="87" t="str">
        <f>IF(GT56="","",VLOOKUP(GT$3,CONFIG.!$A:$M,GT$2,FALSE))</f>
        <v/>
      </c>
      <c r="GU57" s="87" t="str">
        <f>IF(GU56="","",VLOOKUP(GU$3,CONFIG.!$A:$M,GU$2,FALSE))</f>
        <v/>
      </c>
      <c r="GV57" s="87" t="str">
        <f>IF(GV56="","",VLOOKUP(GV$3,CONFIG.!$A:$M,GV$2,FALSE))</f>
        <v/>
      </c>
      <c r="GW57" s="87" t="str">
        <f>IF(GW56="","",VLOOKUP(GW$3,CONFIG.!$A:$M,GW$2,FALSE))</f>
        <v/>
      </c>
      <c r="GX57" s="87" t="str">
        <f>IF(GX56="","",VLOOKUP(GX$3,CONFIG.!$A:$M,GX$2,FALSE))</f>
        <v/>
      </c>
      <c r="GY57" s="87" t="str">
        <f>IF(GY56="","",VLOOKUP(GY$3,CONFIG.!$A:$M,GY$2,FALSE))</f>
        <v/>
      </c>
      <c r="GZ57" s="87" t="str">
        <f>IF(GZ56="","",VLOOKUP(GZ$3,CONFIG.!$A:$M,GZ$2,FALSE))</f>
        <v/>
      </c>
      <c r="HA57" s="87" t="str">
        <f>IF(HA56="","",VLOOKUP(HA$3,CONFIG.!$A:$M,HA$2,FALSE))</f>
        <v/>
      </c>
      <c r="HB57" s="87" t="str">
        <f>IF(HB56="","",VLOOKUP(HB$3,CONFIG.!$A:$M,HB$2,FALSE))</f>
        <v/>
      </c>
      <c r="HC57" s="87" t="str">
        <f>IF(HC56="","",VLOOKUP(HC$3,CONFIG.!$A:$M,HC$2,FALSE))</f>
        <v/>
      </c>
      <c r="HD57" s="87" t="str">
        <f>IF(HD56="","",VLOOKUP(HD$3,CONFIG.!$A:$M,HD$2,FALSE))</f>
        <v/>
      </c>
      <c r="HE57" s="87" t="str">
        <f>IF(HE56="","",VLOOKUP(HE$3,CONFIG.!$A:$M,HE$2,FALSE))</f>
        <v/>
      </c>
      <c r="HF57" s="87" t="str">
        <f>IF(HF56="","",VLOOKUP(HF$3,CONFIG.!$A:$M,HF$2,FALSE))</f>
        <v/>
      </c>
      <c r="HG57" s="87" t="str">
        <f>IF(HG56="","",VLOOKUP(HG$3,CONFIG.!$A:$M,HG$2,FALSE))</f>
        <v/>
      </c>
      <c r="HH57" s="87" t="str">
        <f>IF(HH56="","",VLOOKUP(HH$3,CONFIG.!$A:$M,HH$2,FALSE))</f>
        <v/>
      </c>
      <c r="HI57" s="87" t="str">
        <f>IF(HI56="","",VLOOKUP(HI$3,CONFIG.!$A:$M,HI$2,FALSE))</f>
        <v/>
      </c>
      <c r="HJ57" s="87" t="str">
        <f>IF(HJ56="","",VLOOKUP(HJ$3,CONFIG.!$A:$M,HJ$2,FALSE))</f>
        <v/>
      </c>
      <c r="HK57" s="87" t="str">
        <f>IF(HK56="","",VLOOKUP(HK$3,CONFIG.!$A:$M,HK$2,FALSE))</f>
        <v/>
      </c>
      <c r="HL57" s="87" t="str">
        <f>IF(HL56="","",VLOOKUP(HL$3,CONFIG.!$A:$M,HL$2,FALSE))</f>
        <v/>
      </c>
      <c r="HM57" s="87" t="str">
        <f>IF(HM56="","",VLOOKUP(HM$3,CONFIG.!$A:$M,HM$2,FALSE))</f>
        <v/>
      </c>
      <c r="HN57" s="87" t="str">
        <f>IF(HN56="","",VLOOKUP(HN$3,CONFIG.!$A:$M,HN$2,FALSE))</f>
        <v/>
      </c>
      <c r="HO57" s="87" t="str">
        <f>IF(HO56="","",VLOOKUP(HO$3,CONFIG.!$A:$M,HO$2,FALSE))</f>
        <v/>
      </c>
      <c r="HP57" s="87" t="str">
        <f>IF(HP56="","",VLOOKUP(HP$3,CONFIG.!$A:$M,HP$2,FALSE))</f>
        <v/>
      </c>
      <c r="HQ57" s="87" t="str">
        <f>IF(HQ56="","",VLOOKUP(HQ$3,CONFIG.!$A:$M,HQ$2,FALSE))</f>
        <v/>
      </c>
      <c r="HR57" s="87" t="str">
        <f>IF(HR56="","",VLOOKUP(HR$3,CONFIG.!$A:$M,HR$2,FALSE))</f>
        <v/>
      </c>
      <c r="HS57" s="87" t="str">
        <f>IF(HS56="","",VLOOKUP(HS$3,CONFIG.!$A:$M,HS$2,FALSE))</f>
        <v/>
      </c>
      <c r="HT57" s="87" t="str">
        <f>IF(HT56="","",VLOOKUP(HT$3,CONFIG.!$A:$M,HT$2,FALSE))</f>
        <v/>
      </c>
      <c r="HU57" s="88" t="str">
        <f>IF(HU56="","",VLOOKUP(HU$3,CONFIG.!$A:$M,HU$2,FALSE))</f>
        <v/>
      </c>
      <c r="HV57" s="86" t="str">
        <f>IF(HV56="","",VLOOKUP(HV$3,CONFIG.!$A:$M,HV$2,FALSE))</f>
        <v>Couleurs / Teintes</v>
      </c>
      <c r="HW57" s="87" t="str">
        <f>IF(HW56="","",VLOOKUP(HW$3,CONFIG.!$A:$M,HW$2,FALSE))</f>
        <v>Fluo / Photoluminescent</v>
      </c>
      <c r="HX57" s="87" t="str">
        <f>IF(HX56="","",VLOOKUP(HX$3,CONFIG.!$A:$M,HX$2,FALSE))</f>
        <v/>
      </c>
      <c r="HY57" s="87" t="str">
        <f>IF(HY56="","",VLOOKUP(HY$3,CONFIG.!$A:$M,HY$2,FALSE))</f>
        <v/>
      </c>
      <c r="HZ57" s="87" t="str">
        <f>IF(HZ56="","",VLOOKUP(HZ$3,CONFIG.!$A:$M,HZ$2,FALSE))</f>
        <v>Système plusieurs couches</v>
      </c>
      <c r="IA57" s="87" t="str">
        <f>IF(IA56="","",VLOOKUP(IA$3,CONFIG.!$A:$M,IA$2,FALSE))</f>
        <v/>
      </c>
      <c r="IB57" s="87" t="str">
        <f>IF(IB56="","",VLOOKUP(IB$3,CONFIG.!$A:$M,IB$2,FALSE))</f>
        <v/>
      </c>
      <c r="IC57" s="87" t="str">
        <f>IF(IC56="","",VLOOKUP(IC$3,CONFIG.!$A:$M,IC$2,FALSE))</f>
        <v>Vernis incolore</v>
      </c>
      <c r="ID57" s="87" t="str">
        <f>IF(ID56="","",VLOOKUP(ID$3,CONFIG.!$A:$M,ID$2,FALSE))</f>
        <v/>
      </c>
      <c r="IE57" s="87" t="str">
        <f>IF(IE56="","",VLOOKUP(IE$3,CONFIG.!$A:$M,IE$2,FALSE))</f>
        <v/>
      </c>
      <c r="IF57" s="87" t="str">
        <f>IF(IF56="","",VLOOKUP(IF$3,CONFIG.!$A:$M,IF$2,FALSE))</f>
        <v/>
      </c>
      <c r="IG57" s="87" t="str">
        <f>IF(IG56="","",VLOOKUP(IG$3,CONFIG.!$A:$M,IG$2,FALSE))</f>
        <v/>
      </c>
      <c r="IH57" s="87" t="str">
        <f>IF(IH56="","",VLOOKUP(IH$3,CONFIG.!$A:$M,IH$2,FALSE))</f>
        <v/>
      </c>
      <c r="II57" s="87" t="str">
        <f>IF(II56="","",VLOOKUP(II$3,CONFIG.!$A:$M,II$2,FALSE))</f>
        <v/>
      </c>
      <c r="IJ57" s="87" t="str">
        <f>IF(IJ56="","",VLOOKUP(IJ$3,CONFIG.!$A:$M,IJ$2,FALSE))</f>
        <v/>
      </c>
      <c r="IK57" s="87" t="str">
        <f>IF(IK56="","",VLOOKUP(IK$3,CONFIG.!$A:$M,IK$2,FALSE))</f>
        <v/>
      </c>
      <c r="IL57" s="87" t="str">
        <f>IF(IL56="","",VLOOKUP(IL$3,CONFIG.!$A:$M,IL$2,FALSE))</f>
        <v/>
      </c>
      <c r="IM57" s="87" t="str">
        <f>IF(IM56="","",VLOOKUP(IM$3,CONFIG.!$A:$M,IM$2,FALSE))</f>
        <v/>
      </c>
      <c r="IN57" s="87" t="str">
        <f>IF(IN56="","",VLOOKUP(IN$3,CONFIG.!$A:$M,IN$2,FALSE))</f>
        <v/>
      </c>
      <c r="IO57" s="87" t="str">
        <f>IF(IO56="","",VLOOKUP(IO$3,CONFIG.!$A:$M,IO$2,FALSE))</f>
        <v/>
      </c>
      <c r="IP57" s="87" t="str">
        <f>IF(IP56="","",VLOOKUP(IP$3,CONFIG.!$A:$M,IP$2,FALSE))</f>
        <v/>
      </c>
      <c r="IQ57" s="87" t="str">
        <f>IF(IQ56="","",VLOOKUP(IQ$3,CONFIG.!$A:$M,IQ$2,FALSE))</f>
        <v/>
      </c>
      <c r="IR57" s="87" t="str">
        <f>IF(IR56="","",VLOOKUP(IR$3,CONFIG.!$A:$M,IR$2,FALSE))</f>
        <v/>
      </c>
      <c r="IS57" s="87" t="str">
        <f>IF(IS56="","",VLOOKUP(IS$3,CONFIG.!$A:$M,IS$2,FALSE))</f>
        <v/>
      </c>
      <c r="IT57" s="87" t="str">
        <f>IF(IT56="","",VLOOKUP(IT$3,CONFIG.!$A:$M,IT$2,FALSE))</f>
        <v/>
      </c>
      <c r="IU57" s="87" t="str">
        <f>IF(IU56="","",VLOOKUP(IU$3,CONFIG.!$A:$M,IU$2,FALSE))</f>
        <v/>
      </c>
      <c r="IV57" s="87" t="str">
        <f>IF(IV56="","",VLOOKUP(IV$3,CONFIG.!$A:$M,IV$2,FALSE))</f>
        <v/>
      </c>
      <c r="IW57" s="87" t="str">
        <f>IF(IW56="","",VLOOKUP(IW$3,CONFIG.!$A:$M,IW$2,FALSE))</f>
        <v/>
      </c>
      <c r="IX57" s="87" t="str">
        <f>IF(IX56="","",VLOOKUP(IX$3,CONFIG.!$A:$M,IX$2,FALSE))</f>
        <v/>
      </c>
      <c r="IY57" s="87" t="str">
        <f>IF(IY56="","",VLOOKUP(IY$3,CONFIG.!$A:$M,IY$2,FALSE))</f>
        <v/>
      </c>
      <c r="IZ57" s="87" t="str">
        <f>IF(IZ56="","",VLOOKUP(IZ$3,CONFIG.!$A:$M,IZ$2,FALSE))</f>
        <v/>
      </c>
      <c r="JA57" s="87" t="str">
        <f>IF(JA56="","",VLOOKUP(JA$3,CONFIG.!$A:$M,JA$2,FALSE))</f>
        <v/>
      </c>
      <c r="JB57" s="87" t="str">
        <f>IF(JB56="","",VLOOKUP(JB$3,CONFIG.!$A:$M,JB$2,FALSE))</f>
        <v/>
      </c>
      <c r="JC57" s="87" t="str">
        <f>IF(JC56="","",VLOOKUP(JC$3,CONFIG.!$A:$M,JC$2,FALSE))</f>
        <v/>
      </c>
      <c r="JD57" s="88" t="str">
        <f>IF(JD56="","",VLOOKUP(JD$3,CONFIG.!$A:$M,JD$2,FALSE))</f>
        <v/>
      </c>
      <c r="JE57" s="86" t="str">
        <f>IF(JE56="","",VLOOKUP(JE$3,CONFIG.!$A:$M,JE$2,FALSE))</f>
        <v/>
      </c>
      <c r="JF57" s="87" t="str">
        <f>IF(JF56="","",VLOOKUP(JF$3,CONFIG.!$A:$M,JF$2,FALSE))</f>
        <v/>
      </c>
      <c r="JG57" s="87" t="str">
        <f>IF(JG56="","",VLOOKUP(JG$3,CONFIG.!$A:$M,JG$2,FALSE))</f>
        <v/>
      </c>
      <c r="JH57" s="87" t="str">
        <f>IF(JH56="","",VLOOKUP(JH$3,CONFIG.!$A:$M,JH$2,FALSE))</f>
        <v/>
      </c>
      <c r="JI57" s="87" t="str">
        <f>IF(JI56="","",VLOOKUP(JI$3,CONFIG.!$A:$M,JI$2,FALSE))</f>
        <v/>
      </c>
      <c r="JJ57" s="87" t="str">
        <f>IF(JJ56="","",VLOOKUP(JJ$3,CONFIG.!$A:$M,JJ$2,FALSE))</f>
        <v/>
      </c>
      <c r="JK57" s="87" t="str">
        <f>IF(JK56="","",VLOOKUP(JK$3,CONFIG.!$A:$M,JK$2,FALSE))</f>
        <v/>
      </c>
      <c r="JL57" s="87" t="str">
        <f>IF(JL56="","",VLOOKUP(JL$3,CONFIG.!$A:$M,JL$2,FALSE))</f>
        <v/>
      </c>
      <c r="JM57" s="87" t="str">
        <f>IF(JM56="","",VLOOKUP(JM$3,CONFIG.!$A:$M,JM$2,FALSE))</f>
        <v/>
      </c>
      <c r="JN57" s="87" t="str">
        <f>IF(JN56="","",VLOOKUP(JN$3,CONFIG.!$A:$M,JN$2,FALSE))</f>
        <v/>
      </c>
      <c r="JO57" s="87" t="str">
        <f>IF(JO56="","",VLOOKUP(JO$3,CONFIG.!$A:$M,JO$2,FALSE))</f>
        <v/>
      </c>
      <c r="JP57" s="87" t="str">
        <f>IF(JP56="","",VLOOKUP(JP$3,CONFIG.!$A:$M,JP$2,FALSE))</f>
        <v/>
      </c>
      <c r="JQ57" s="87" t="str">
        <f>IF(JQ56="","",VLOOKUP(JQ$3,CONFIG.!$A:$M,JQ$2,FALSE))</f>
        <v/>
      </c>
      <c r="JR57" s="87" t="str">
        <f>IF(JR56="","",VLOOKUP(JR$3,CONFIG.!$A:$M,JR$2,FALSE))</f>
        <v/>
      </c>
      <c r="JS57" s="87" t="str">
        <f>IF(JS56="","",VLOOKUP(JS$3,CONFIG.!$A:$M,JS$2,FALSE))</f>
        <v/>
      </c>
      <c r="JT57" s="87" t="str">
        <f>IF(JT56="","",VLOOKUP(JT$3,CONFIG.!$A:$M,JT$2,FALSE))</f>
        <v/>
      </c>
      <c r="JU57" s="87" t="str">
        <f>IF(JU56="","",VLOOKUP(JU$3,CONFIG.!$A:$M,JU$2,FALSE))</f>
        <v/>
      </c>
      <c r="JV57" s="87" t="str">
        <f>IF(JV56="","",VLOOKUP(JV$3,CONFIG.!$A:$M,JV$2,FALSE))</f>
        <v/>
      </c>
      <c r="JW57" s="87" t="str">
        <f>IF(JW56="","",VLOOKUP(JW$3,CONFIG.!$A:$M,JW$2,FALSE))</f>
        <v/>
      </c>
      <c r="JX57" s="87" t="str">
        <f>IF(JX56="","",VLOOKUP(JX$3,CONFIG.!$A:$M,JX$2,FALSE))</f>
        <v/>
      </c>
      <c r="JY57" s="87" t="str">
        <f>IF(JY56="","",VLOOKUP(JY$3,CONFIG.!$A:$M,JY$2,FALSE))</f>
        <v/>
      </c>
      <c r="JZ57" s="87" t="str">
        <f>IF(JZ56="","",VLOOKUP(JZ$3,CONFIG.!$A:$M,JZ$2,FALSE))</f>
        <v/>
      </c>
      <c r="KA57" s="87" t="str">
        <f>IF(KA56="","",VLOOKUP(KA$3,CONFIG.!$A:$M,KA$2,FALSE))</f>
        <v/>
      </c>
      <c r="KB57" s="87" t="str">
        <f>IF(KB56="","",VLOOKUP(KB$3,CONFIG.!$A:$M,KB$2,FALSE))</f>
        <v/>
      </c>
      <c r="KC57" s="87" t="str">
        <f>IF(KC56="","",VLOOKUP(KC$3,CONFIG.!$A:$M,KC$2,FALSE))</f>
        <v/>
      </c>
      <c r="KD57" s="87" t="str">
        <f>IF(KD56="","",VLOOKUP(KD$3,CONFIG.!$A:$M,KD$2,FALSE))</f>
        <v/>
      </c>
      <c r="KE57" s="87" t="str">
        <f>IF(KE56="","",VLOOKUP(KE$3,CONFIG.!$A:$M,KE$2,FALSE))</f>
        <v/>
      </c>
      <c r="KF57" s="87" t="str">
        <f>IF(KF56="","",VLOOKUP(KF$3,CONFIG.!$A:$M,KF$2,FALSE))</f>
        <v/>
      </c>
      <c r="KG57" s="87" t="str">
        <f>IF(KG56="","",VLOOKUP(KG$3,CONFIG.!$A:$M,KG$2,FALSE))</f>
        <v/>
      </c>
      <c r="KH57" s="87" t="str">
        <f>IF(KH56="","",VLOOKUP(KH$3,CONFIG.!$A:$M,KH$2,FALSE))</f>
        <v/>
      </c>
      <c r="KI57" s="87" t="str">
        <f>IF(KI56="","",VLOOKUP(KI$3,CONFIG.!$A:$M,KI$2,FALSE))</f>
        <v/>
      </c>
      <c r="KJ57" s="87" t="str">
        <f>IF(KJ56="","",VLOOKUP(KJ$3,CONFIG.!$A:$M,KJ$2,FALSE))</f>
        <v/>
      </c>
      <c r="KK57" s="87" t="str">
        <f>IF(KK56="","",VLOOKUP(KK$3,CONFIG.!$A:$M,KK$2,FALSE))</f>
        <v/>
      </c>
      <c r="KL57" s="87" t="str">
        <f>IF(KL56="","",VLOOKUP(KL$3,CONFIG.!$A:$M,KL$2,FALSE))</f>
        <v/>
      </c>
      <c r="KM57" s="88" t="str">
        <f>IF(KM56="","",VLOOKUP(KM$3,CONFIG.!$A:$M,KM$2,FALSE))</f>
        <v/>
      </c>
      <c r="KN57" s="86" t="str">
        <f>IF(KN56="","",VLOOKUP(KN$3,CONFIG.!$A:$M,KN$2,FALSE))</f>
        <v/>
      </c>
      <c r="KO57" s="87" t="str">
        <f>IF(KO56="","",VLOOKUP(KO$3,CONFIG.!$A:$M,KO$2,FALSE))</f>
        <v/>
      </c>
      <c r="KP57" s="87" t="str">
        <f>IF(KP56="","",VLOOKUP(KP$3,CONFIG.!$A:$M,KP$2,FALSE))</f>
        <v/>
      </c>
      <c r="KQ57" s="87" t="str">
        <f>IF(KQ56="","",VLOOKUP(KQ$3,CONFIG.!$A:$M,KQ$2,FALSE))</f>
        <v/>
      </c>
      <c r="KR57" s="87" t="str">
        <f>IF(KR56="","",VLOOKUP(KR$3,CONFIG.!$A:$M,KR$2,FALSE))</f>
        <v/>
      </c>
      <c r="KS57" s="87" t="str">
        <f>IF(KS56="","",VLOOKUP(KS$3,CONFIG.!$A:$M,KS$2,FALSE))</f>
        <v/>
      </c>
      <c r="KT57" s="87" t="str">
        <f>IF(KT56="","",VLOOKUP(KT$3,CONFIG.!$A:$M,KT$2,FALSE))</f>
        <v/>
      </c>
      <c r="KU57" s="87" t="str">
        <f>IF(KU56="","",VLOOKUP(KU$3,CONFIG.!$A:$M,KU$2,FALSE))</f>
        <v/>
      </c>
      <c r="KV57" s="87" t="str">
        <f>IF(KV56="","",VLOOKUP(KV$3,CONFIG.!$A:$M,KV$2,FALSE))</f>
        <v/>
      </c>
      <c r="KW57" s="87" t="str">
        <f>IF(KW56="","",VLOOKUP(KW$3,CONFIG.!$A:$M,KW$2,FALSE))</f>
        <v/>
      </c>
      <c r="KX57" s="87" t="str">
        <f>IF(KX56="","",VLOOKUP(KX$3,CONFIG.!$A:$M,KX$2,FALSE))</f>
        <v/>
      </c>
      <c r="KY57" s="87" t="str">
        <f>IF(KY56="","",VLOOKUP(KY$3,CONFIG.!$A:$M,KY$2,FALSE))</f>
        <v/>
      </c>
      <c r="KZ57" s="87" t="str">
        <f>IF(KZ56="","",VLOOKUP(KZ$3,CONFIG.!$A:$M,KZ$2,FALSE))</f>
        <v>Enseignes publicitaires.</v>
      </c>
      <c r="LA57" s="87" t="str">
        <f>IF(LA56="","",VLOOKUP(LA$3,CONFIG.!$A:$M,LA$2,FALSE))</f>
        <v>Equipements industriels.</v>
      </c>
      <c r="LB57" s="87" t="str">
        <f>IF(LB56="","",VLOOKUP(LB$3,CONFIG.!$A:$M,LB$2,FALSE))</f>
        <v/>
      </c>
      <c r="LC57" s="87" t="str">
        <f>IF(LC56="","",VLOOKUP(LC$3,CONFIG.!$A:$M,LC$2,FALSE))</f>
        <v/>
      </c>
      <c r="LD57" s="87" t="str">
        <f>IF(LD56="","",VLOOKUP(LD$3,CONFIG.!$A:$M,LD$2,FALSE))</f>
        <v/>
      </c>
      <c r="LE57" s="87" t="str">
        <f>IF(LE56="","",VLOOKUP(LE$3,CONFIG.!$A:$M,LE$2,FALSE))</f>
        <v/>
      </c>
      <c r="LF57" s="87" t="str">
        <f>IF(LF56="","",VLOOKUP(LF$3,CONFIG.!$A:$M,LF$2,FALSE))</f>
        <v/>
      </c>
      <c r="LG57" s="87" t="str">
        <f>IF(LG56="","",VLOOKUP(LG$3,CONFIG.!$A:$M,LG$2,FALSE))</f>
        <v/>
      </c>
      <c r="LH57" s="87" t="str">
        <f>IF(LH56="","",VLOOKUP(LH$3,CONFIG.!$A:$M,LH$2,FALSE))</f>
        <v/>
      </c>
      <c r="LI57" s="87" t="str">
        <f>IF(LI56="","",VLOOKUP(LI$3,CONFIG.!$A:$M,LI$2,FALSE))</f>
        <v/>
      </c>
      <c r="LJ57" s="87" t="str">
        <f>IF(LJ56="","",VLOOKUP(LJ$3,CONFIG.!$A:$M,LJ$2,FALSE))</f>
        <v/>
      </c>
      <c r="LK57" s="87" t="str">
        <f>IF(LK56="","",VLOOKUP(LK$3,CONFIG.!$A:$M,LK$2,FALSE))</f>
        <v/>
      </c>
      <c r="LL57" s="87" t="str">
        <f>IF(LL56="","",VLOOKUP(LL$3,CONFIG.!$A:$M,LL$2,FALSE))</f>
        <v/>
      </c>
      <c r="LM57" s="87" t="str">
        <f>IF(LM56="","",VLOOKUP(LM$3,CONFIG.!$A:$M,LM$2,FALSE))</f>
        <v/>
      </c>
      <c r="LN57" s="87" t="str">
        <f>IF(LN56="","",VLOOKUP(LN$3,CONFIG.!$A:$M,LN$2,FALSE))</f>
        <v/>
      </c>
      <c r="LO57" s="87" t="str">
        <f>IF(LO56="","",VLOOKUP(LO$3,CONFIG.!$A:$M,LO$2,FALSE))</f>
        <v/>
      </c>
      <c r="LP57" s="87" t="str">
        <f>IF(LP56="","",VLOOKUP(LP$3,CONFIG.!$A:$M,LP$2,FALSE))</f>
        <v/>
      </c>
      <c r="LQ57" s="87" t="str">
        <f>IF(LQ56="","",VLOOKUP(LQ$3,CONFIG.!$A:$M,LQ$2,FALSE))</f>
        <v/>
      </c>
      <c r="LR57" s="87" t="str">
        <f>IF(LR56="","",VLOOKUP(LR$3,CONFIG.!$A:$M,LR$2,FALSE))</f>
        <v/>
      </c>
      <c r="LS57" s="87" t="str">
        <f>IF(LS56="","",VLOOKUP(LS$3,CONFIG.!$A:$M,LS$2,FALSE))</f>
        <v/>
      </c>
      <c r="LT57" s="87" t="str">
        <f>IF(LT56="","",VLOOKUP(LT$3,CONFIG.!$A:$M,LT$2,FALSE))</f>
        <v/>
      </c>
      <c r="LU57" s="87" t="str">
        <f>IF(LU56="","",VLOOKUP(LU$3,CONFIG.!$A:$M,LU$2,FALSE))</f>
        <v/>
      </c>
      <c r="LV57" s="88" t="str">
        <f>IF(LV56="","",VLOOKUP(LV$3,CONFIG.!$A:$M,LV$2,FALSE))</f>
        <v/>
      </c>
      <c r="LW57" s="86" t="str">
        <f>IF(LW56="","",VLOOKUP(LW$3,CONFIG.!$A:$M,LW$2,FALSE))</f>
        <v/>
      </c>
      <c r="LX57" s="87" t="str">
        <f>IF(LX56="","",VLOOKUP(LX$3,CONFIG.!$A:$M,LX$2,FALSE))</f>
        <v/>
      </c>
      <c r="LY57" s="87" t="str">
        <f>IF(LY56="","",VLOOKUP(LY$3,CONFIG.!$A:$M,LY$2,FALSE))</f>
        <v/>
      </c>
      <c r="LZ57" s="87" t="str">
        <f>IF(LZ56="","",VLOOKUP(LZ$3,CONFIG.!$A:$M,LZ$2,FALSE))</f>
        <v/>
      </c>
      <c r="MA57" s="87" t="str">
        <f>IF(MA56="","",VLOOKUP(MA$3,CONFIG.!$A:$M,MA$2,FALSE))</f>
        <v/>
      </c>
      <c r="MB57" s="87" t="str">
        <f>IF(MB56="","",VLOOKUP(MB$3,CONFIG.!$A:$M,MB$2,FALSE))</f>
        <v/>
      </c>
      <c r="MC57" s="87" t="str">
        <f>IF(MC56="","",VLOOKUP(MC$3,CONFIG.!$A:$M,MC$2,FALSE))</f>
        <v/>
      </c>
      <c r="MD57" s="87" t="str">
        <f>IF(MD56="","",VLOOKUP(MD$3,CONFIG.!$A:$M,MD$2,FALSE))</f>
        <v/>
      </c>
      <c r="ME57" s="87" t="str">
        <f>IF(ME56="","",VLOOKUP(ME$3,CONFIG.!$A:$M,ME$2,FALSE))</f>
        <v/>
      </c>
      <c r="MF57" s="87" t="str">
        <f>IF(MF56="","",VLOOKUP(MF$3,CONFIG.!$A:$M,MF$2,FALSE))</f>
        <v/>
      </c>
      <c r="MG57" s="87" t="str">
        <f>IF(MG56="","",VLOOKUP(MG$3,CONFIG.!$A:$M,MG$2,FALSE))</f>
        <v/>
      </c>
      <c r="MH57" s="87" t="str">
        <f>IF(MH56="","",VLOOKUP(MH$3,CONFIG.!$A:$M,MH$2,FALSE))</f>
        <v/>
      </c>
      <c r="MI57" s="87" t="str">
        <f>IF(MI56="","",VLOOKUP(MI$3,CONFIG.!$A:$M,MI$2,FALSE))</f>
        <v/>
      </c>
      <c r="MJ57" s="87" t="str">
        <f>IF(MJ56="","",VLOOKUP(MJ$3,CONFIG.!$A:$M,MJ$2,FALSE))</f>
        <v/>
      </c>
      <c r="MK57" s="87" t="str">
        <f>IF(MK56="","",VLOOKUP(MK$3,CONFIG.!$A:$M,MK$2,FALSE))</f>
        <v/>
      </c>
      <c r="ML57" s="87" t="str">
        <f>IF(ML56="","",VLOOKUP(ML$3,CONFIG.!$A:$M,ML$2,FALSE))</f>
        <v/>
      </c>
      <c r="MM57" s="87" t="str">
        <f>IF(MM56="","",VLOOKUP(MM$3,CONFIG.!$A:$M,MM$2,FALSE))</f>
        <v/>
      </c>
      <c r="MN57" s="87" t="str">
        <f>IF(MN56="","",VLOOKUP(MN$3,CONFIG.!$A:$M,MN$2,FALSE))</f>
        <v/>
      </c>
      <c r="MO57" s="87" t="str">
        <f>IF(MO56="","",VLOOKUP(MO$3,CONFIG.!$A:$M,MO$2,FALSE))</f>
        <v/>
      </c>
      <c r="MP57" s="87" t="str">
        <f>IF(MP56="","",VLOOKUP(MP$3,CONFIG.!$A:$M,MP$2,FALSE))</f>
        <v/>
      </c>
      <c r="MQ57" s="87" t="str">
        <f>IF(MQ56="","",VLOOKUP(MQ$3,CONFIG.!$A:$M,MQ$2,FALSE))</f>
        <v/>
      </c>
      <c r="MR57" s="87" t="str">
        <f>IF(MR56="","",VLOOKUP(MR$3,CONFIG.!$A:$M,MR$2,FALSE))</f>
        <v/>
      </c>
      <c r="MS57" s="87" t="str">
        <f>IF(MS56="","",VLOOKUP(MS$3,CONFIG.!$A:$M,MS$2,FALSE))</f>
        <v/>
      </c>
      <c r="MT57" s="87" t="str">
        <f>IF(MT56="","",VLOOKUP(MT$3,CONFIG.!$A:$M,MT$2,FALSE))</f>
        <v/>
      </c>
      <c r="MU57" s="87" t="str">
        <f>IF(MU56="","",VLOOKUP(MU$3,CONFIG.!$A:$M,MU$2,FALSE))</f>
        <v/>
      </c>
      <c r="MV57" s="87" t="str">
        <f>IF(MV56="","",VLOOKUP(MV$3,CONFIG.!$A:$M,MV$2,FALSE))</f>
        <v/>
      </c>
      <c r="MW57" s="87" t="str">
        <f>IF(MW56="","",VLOOKUP(MW$3,CONFIG.!$A:$M,MW$2,FALSE))</f>
        <v/>
      </c>
      <c r="MX57" s="87" t="str">
        <f>IF(MX56="","",VLOOKUP(MX$3,CONFIG.!$A:$M,MX$2,FALSE))</f>
        <v/>
      </c>
      <c r="MY57" s="87" t="str">
        <f>IF(MY56="","",VLOOKUP(MY$3,CONFIG.!$A:$M,MY$2,FALSE))</f>
        <v/>
      </c>
      <c r="MZ57" s="87" t="str">
        <f>IF(MZ56="","",VLOOKUP(MZ$3,CONFIG.!$A:$M,MZ$2,FALSE))</f>
        <v/>
      </c>
      <c r="NA57" s="87" t="str">
        <f>IF(NA56="","",VLOOKUP(NA$3,CONFIG.!$A:$M,NA$2,FALSE))</f>
        <v/>
      </c>
      <c r="NB57" s="87" t="str">
        <f>IF(NB56="","",VLOOKUP(NB$3,CONFIG.!$A:$M,NB$2,FALSE))</f>
        <v/>
      </c>
      <c r="NC57" s="87" t="str">
        <f>IF(NC56="","",VLOOKUP(NC$3,CONFIG.!$A:$M,NC$2,FALSE))</f>
        <v/>
      </c>
      <c r="ND57" s="87" t="str">
        <f>IF(ND56="","",VLOOKUP(ND$3,CONFIG.!$A:$M,ND$2,FALSE))</f>
        <v/>
      </c>
      <c r="NE57" s="88" t="str">
        <f>IF(NE56="","",VLOOKUP(NE$3,CONFIG.!$A:$M,NE$2,FALSE))</f>
        <v/>
      </c>
    </row>
    <row r="58" spans="1:370" ht="15.75" thickBot="1" x14ac:dyDescent="0.3">
      <c r="A58" s="11">
        <v>53</v>
      </c>
      <c r="B58" s="11">
        <f t="shared" ref="B58" si="161">B59</f>
        <v>27</v>
      </c>
      <c r="C58" s="11" t="str">
        <f t="shared" si="40"/>
        <v>302 + 361</v>
      </c>
      <c r="D58" s="141" t="s">
        <v>92</v>
      </c>
      <c r="E58" s="98" t="s">
        <v>235</v>
      </c>
      <c r="F58" s="98" t="s">
        <v>84</v>
      </c>
      <c r="G58" s="98" t="s">
        <v>68</v>
      </c>
      <c r="H58" s="10" t="str">
        <f t="shared" ref="H58" si="162">IF(ISERROR(HLOOKUP(H59,$T$4:$ZZ$1244,$A58+2,FALSE)=TRUE),"",HLOOKUP(H59,$T$4:$ZZ$1244,$A58+2,FALSE))</f>
        <v/>
      </c>
      <c r="I58" s="10" t="str">
        <f t="shared" ref="I58" si="163">IF(ISERROR(HLOOKUP(I59,$T$4:$ZZ$1244,$A58+2,FALSE)=TRUE),"",HLOOKUP(I59,$T$4:$ZZ$1244,$A58+2,FALSE))</f>
        <v/>
      </c>
      <c r="J58" s="10"/>
      <c r="K58" s="10" t="str">
        <f t="shared" ref="K58" si="164">IF(ISERROR(HLOOKUP(K59,$T$4:$ZZ$1244,$A58+2,FALSE)=TRUE),"",HLOOKUP(K59,$T$4:$ZZ$1244,$A58+2,FALSE))</f>
        <v/>
      </c>
      <c r="L58" s="10"/>
      <c r="M58" s="10"/>
      <c r="N58" s="10"/>
      <c r="O58" s="10"/>
      <c r="P58" s="10"/>
      <c r="Q58" s="10"/>
      <c r="R58" s="98" t="s">
        <v>67</v>
      </c>
      <c r="S58" s="98" t="s">
        <v>67</v>
      </c>
      <c r="T58" s="137"/>
      <c r="U58" s="90"/>
      <c r="V58" s="90"/>
      <c r="W58" s="90"/>
      <c r="X58" s="90"/>
      <c r="Y58" s="90"/>
      <c r="Z58" s="147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 t="s">
        <v>69</v>
      </c>
      <c r="AV58" s="90"/>
      <c r="AW58" s="90"/>
      <c r="AX58" s="90"/>
      <c r="AY58" s="90"/>
      <c r="AZ58" s="90"/>
      <c r="BA58" s="90"/>
      <c r="BB58" s="91"/>
      <c r="BC58" s="89" t="s">
        <v>84</v>
      </c>
      <c r="BD58" s="90"/>
      <c r="BE58" s="90" t="s">
        <v>68</v>
      </c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1"/>
      <c r="CL58" s="92"/>
      <c r="CM58" s="93"/>
      <c r="CN58" s="93"/>
      <c r="CO58" s="93"/>
      <c r="CP58" s="93" t="s">
        <v>60</v>
      </c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4"/>
      <c r="DU58" s="89" t="s">
        <v>84</v>
      </c>
      <c r="DV58" s="90" t="s">
        <v>68</v>
      </c>
      <c r="DW58" s="90"/>
      <c r="DX58" s="90"/>
      <c r="DY58" s="90"/>
      <c r="DZ58" s="90" t="s">
        <v>68</v>
      </c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1"/>
      <c r="FD58" s="92"/>
      <c r="FE58" s="93" t="s">
        <v>60</v>
      </c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4"/>
      <c r="GM58" s="92" t="s">
        <v>60</v>
      </c>
      <c r="GN58" s="93"/>
      <c r="GO58" s="93" t="s">
        <v>60</v>
      </c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4"/>
      <c r="HV58" s="92" t="s">
        <v>60</v>
      </c>
      <c r="HW58" s="93" t="s">
        <v>60</v>
      </c>
      <c r="HX58" s="93"/>
      <c r="HY58" s="93"/>
      <c r="HZ58" s="93" t="s">
        <v>60</v>
      </c>
      <c r="IA58" s="93"/>
      <c r="IB58" s="93"/>
      <c r="IC58" s="93" t="s">
        <v>60</v>
      </c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  <c r="IX58" s="93"/>
      <c r="IY58" s="93"/>
      <c r="IZ58" s="93"/>
      <c r="JA58" s="93"/>
      <c r="JB58" s="93"/>
      <c r="JC58" s="93"/>
      <c r="JD58" s="94"/>
      <c r="JE58" s="92"/>
      <c r="JF58" s="93"/>
      <c r="JG58" s="93"/>
      <c r="JH58" s="93"/>
      <c r="JI58" s="93"/>
      <c r="JJ58" s="93"/>
      <c r="JK58" s="93"/>
      <c r="JL58" s="93"/>
      <c r="JM58" s="93"/>
      <c r="JN58" s="93"/>
      <c r="JO58" s="93" t="s">
        <v>60</v>
      </c>
      <c r="JP58" s="93"/>
      <c r="JQ58" s="93" t="s">
        <v>60</v>
      </c>
      <c r="JR58" s="93"/>
      <c r="JS58" s="93"/>
      <c r="JT58" s="93"/>
      <c r="JU58" s="93"/>
      <c r="JV58" s="93"/>
      <c r="JW58" s="93"/>
      <c r="JX58" s="93"/>
      <c r="JY58" s="93"/>
      <c r="JZ58" s="93"/>
      <c r="KA58" s="93"/>
      <c r="KB58" s="93"/>
      <c r="KC58" s="93"/>
      <c r="KD58" s="93"/>
      <c r="KE58" s="93"/>
      <c r="KF58" s="93"/>
      <c r="KG58" s="93"/>
      <c r="KH58" s="93"/>
      <c r="KI58" s="93"/>
      <c r="KJ58" s="93"/>
      <c r="KK58" s="93"/>
      <c r="KL58" s="93"/>
      <c r="KM58" s="94"/>
      <c r="KN58" s="92"/>
      <c r="KO58" s="93" t="s">
        <v>60</v>
      </c>
      <c r="KP58" s="93"/>
      <c r="KQ58" s="93"/>
      <c r="KR58" s="93"/>
      <c r="KS58" s="93"/>
      <c r="KT58" s="93"/>
      <c r="KU58" s="93"/>
      <c r="KV58" s="93"/>
      <c r="KW58" s="93"/>
      <c r="KX58" s="93"/>
      <c r="KY58" s="93"/>
      <c r="KZ58" s="93" t="s">
        <v>60</v>
      </c>
      <c r="LA58" s="93" t="s">
        <v>60</v>
      </c>
      <c r="LB58" s="93"/>
      <c r="LC58" s="93" t="s">
        <v>60</v>
      </c>
      <c r="LD58" s="93" t="s">
        <v>60</v>
      </c>
      <c r="LE58" s="93"/>
      <c r="LF58" s="93"/>
      <c r="LG58" s="93"/>
      <c r="LH58" s="93"/>
      <c r="LI58" s="93"/>
      <c r="LJ58" s="93"/>
      <c r="LK58" s="93"/>
      <c r="LL58" s="93"/>
      <c r="LM58" s="93"/>
      <c r="LN58" s="93"/>
      <c r="LO58" s="93"/>
      <c r="LP58" s="93"/>
      <c r="LQ58" s="93"/>
      <c r="LR58" s="93"/>
      <c r="LS58" s="93"/>
      <c r="LT58" s="93"/>
      <c r="LU58" s="93"/>
      <c r="LV58" s="94"/>
      <c r="LW58" s="92"/>
      <c r="LX58" s="93"/>
      <c r="LY58" s="93"/>
      <c r="LZ58" s="93"/>
      <c r="MA58" s="93"/>
      <c r="MB58" s="93"/>
      <c r="MC58" s="93" t="s">
        <v>60</v>
      </c>
      <c r="MD58" s="93"/>
      <c r="ME58" s="93"/>
      <c r="MF58" s="93"/>
      <c r="MG58" s="93"/>
      <c r="MH58" s="93"/>
      <c r="MI58" s="93"/>
      <c r="MJ58" s="93"/>
      <c r="MK58" s="93"/>
      <c r="ML58" s="93"/>
      <c r="MM58" s="93"/>
      <c r="MN58" s="93"/>
      <c r="MO58" s="93"/>
      <c r="MP58" s="93"/>
      <c r="MQ58" s="93"/>
      <c r="MR58" s="93"/>
      <c r="MS58" s="93"/>
      <c r="MT58" s="93"/>
      <c r="MU58" s="93"/>
      <c r="MV58" s="93"/>
      <c r="MW58" s="93"/>
      <c r="MX58" s="93"/>
      <c r="MY58" s="93"/>
      <c r="MZ58" s="93"/>
      <c r="NA58" s="93"/>
      <c r="NB58" s="93"/>
      <c r="NC58" s="93"/>
      <c r="ND58" s="93"/>
      <c r="NE58" s="94"/>
      <c r="NF58" s="138"/>
    </row>
    <row r="59" spans="1:370" ht="15.75" hidden="1" thickBot="1" x14ac:dyDescent="0.3">
      <c r="A59" s="11">
        <v>54</v>
      </c>
      <c r="B59" s="11">
        <f t="shared" ref="B59" si="165">IF(D59="OK",1+B57,B57)</f>
        <v>27</v>
      </c>
      <c r="C59" s="11" t="str">
        <f t="shared" si="40"/>
        <v/>
      </c>
      <c r="D59" s="142" t="str">
        <f>IF(ISERROR(IF(CONCATENATE(H59,I59,J59,K59,L59,M59,N59,O59,P59,Q59)=CONCATENATE(H$5,I$5,J$5,K$5,L$5,M$5,N$5,O$5,P$5,Q$5),"OK","NON")=TRUE),"NON",IF(CONCATENATE(H59,I59,J59,K59,L59,M59,N59,O59,P59,Q59)=CONCATENATE(H$5,I$5,J$5,K$5,L$5,M$5,N$5,O$5,P$5,Q$5),"OK","NON"))</f>
        <v>OK</v>
      </c>
      <c r="E59" s="84"/>
      <c r="F59" s="84"/>
      <c r="G59" s="84"/>
      <c r="H59" s="85" t="str">
        <f t="shared" ref="H59" si="166">HLOOKUP(H$5,$T59:$AAG59,1,FALSE)</f>
        <v/>
      </c>
      <c r="I59" s="85" t="str">
        <f t="shared" si="58"/>
        <v/>
      </c>
      <c r="J59" s="85" t="str">
        <f t="shared" si="58"/>
        <v/>
      </c>
      <c r="K59" s="85" t="str">
        <f t="shared" si="58"/>
        <v/>
      </c>
      <c r="L59" s="85" t="str">
        <f t="shared" si="58"/>
        <v/>
      </c>
      <c r="M59" s="85" t="str">
        <f t="shared" si="58"/>
        <v/>
      </c>
      <c r="N59" s="85" t="str">
        <f t="shared" si="58"/>
        <v/>
      </c>
      <c r="O59" s="85" t="str">
        <f t="shared" si="58"/>
        <v/>
      </c>
      <c r="P59" s="85" t="str">
        <f t="shared" si="58"/>
        <v/>
      </c>
      <c r="Q59" s="85" t="str">
        <f t="shared" si="58"/>
        <v/>
      </c>
      <c r="R59" s="85"/>
      <c r="S59" s="84"/>
      <c r="T59" s="86" t="str">
        <f>IF(T58="","",VLOOKUP(T$3,CONFIG.!$A:$M,T$2,FALSE))</f>
        <v/>
      </c>
      <c r="U59" s="87" t="str">
        <f>IF(U58="","",VLOOKUP(U$3,CONFIG.!$A:$M,U$2,FALSE))</f>
        <v/>
      </c>
      <c r="V59" s="87" t="str">
        <f>IF(V58="","",VLOOKUP(V$3,CONFIG.!$A:$M,V$2,FALSE))</f>
        <v/>
      </c>
      <c r="W59" s="87" t="str">
        <f>IF(W58="","",VLOOKUP(W$3,CONFIG.!$A:$M,W$2,FALSE))</f>
        <v/>
      </c>
      <c r="X59" s="87" t="str">
        <f>IF(X58="","",VLOOKUP(X$3,CONFIG.!$A:$M,X$2,FALSE))</f>
        <v/>
      </c>
      <c r="Y59" s="87" t="str">
        <f>IF(Y58="","",VLOOKUP(Y$3,CONFIG.!$A:$M,Y$2,FALSE))</f>
        <v/>
      </c>
      <c r="Z59" s="87" t="str">
        <f>IF(Z58="","",VLOOKUP(Z$3,CONFIG.!$A:$M,Z$2,FALSE))</f>
        <v/>
      </c>
      <c r="AA59" s="87" t="str">
        <f>IF(AA58="","",VLOOKUP(AA$3,CONFIG.!$A:$M,AA$2,FALSE))</f>
        <v/>
      </c>
      <c r="AB59" s="87" t="str">
        <f>IF(AB58="","",VLOOKUP(AB$3,CONFIG.!$A:$M,AB$2,FALSE))</f>
        <v/>
      </c>
      <c r="AC59" s="87" t="str">
        <f>IF(AC58="","",VLOOKUP(AC$3,CONFIG.!$A:$M,AC$2,FALSE))</f>
        <v/>
      </c>
      <c r="AD59" s="87" t="str">
        <f>IF(AD58="","",VLOOKUP(AD$3,CONFIG.!$A:$M,AD$2,FALSE))</f>
        <v/>
      </c>
      <c r="AE59" s="87" t="str">
        <f>IF(AE58="","",VLOOKUP(AE$3,CONFIG.!$A:$M,AE$2,FALSE))</f>
        <v/>
      </c>
      <c r="AF59" s="87" t="str">
        <f>IF(AF58="","",VLOOKUP(AF$3,CONFIG.!$A:$M,AF$2,FALSE))</f>
        <v/>
      </c>
      <c r="AG59" s="87" t="str">
        <f>IF(AG58="","",VLOOKUP(AG$3,CONFIG.!$A:$M,AG$2,FALSE))</f>
        <v/>
      </c>
      <c r="AH59" s="87" t="str">
        <f>IF(AH58="","",VLOOKUP(AH$3,CONFIG.!$A:$M,AH$2,FALSE))</f>
        <v/>
      </c>
      <c r="AI59" s="87" t="str">
        <f>IF(AI58="","",VLOOKUP(AI$3,CONFIG.!$A:$M,AI$2,FALSE))</f>
        <v/>
      </c>
      <c r="AJ59" s="87" t="str">
        <f>IF(AJ58="","",VLOOKUP(AJ$3,CONFIG.!$A:$M,AJ$2,FALSE))</f>
        <v/>
      </c>
      <c r="AK59" s="87" t="str">
        <f>IF(AK58="","",VLOOKUP(AK$3,CONFIG.!$A:$M,AK$2,FALSE))</f>
        <v/>
      </c>
      <c r="AL59" s="87" t="str">
        <f>IF(AL58="","",VLOOKUP(AL$3,CONFIG.!$A:$M,AL$2,FALSE))</f>
        <v/>
      </c>
      <c r="AM59" s="87" t="str">
        <f>IF(AM58="","",VLOOKUP(AM$3,CONFIG.!$A:$M,AM$2,FALSE))</f>
        <v/>
      </c>
      <c r="AN59" s="87" t="str">
        <f>IF(AN58="","",VLOOKUP(AN$3,CONFIG.!$A:$M,AN$2,FALSE))</f>
        <v/>
      </c>
      <c r="AO59" s="87" t="str">
        <f>IF(AO58="","",VLOOKUP(AO$3,CONFIG.!$A:$M,AO$2,FALSE))</f>
        <v/>
      </c>
      <c r="AP59" s="87" t="str">
        <f>IF(AP58="","",VLOOKUP(AP$3,CONFIG.!$A:$M,AP$2,FALSE))</f>
        <v/>
      </c>
      <c r="AQ59" s="87" t="str">
        <f>IF(AQ58="","",VLOOKUP(AQ$3,CONFIG.!$A:$M,AQ$2,FALSE))</f>
        <v/>
      </c>
      <c r="AR59" s="87" t="str">
        <f>IF(AR58="","",VLOOKUP(AR$3,CONFIG.!$A:$M,AR$2,FALSE))</f>
        <v/>
      </c>
      <c r="AS59" s="87" t="str">
        <f>IF(AS58="","",VLOOKUP(AS$3,CONFIG.!$A:$M,AS$2,FALSE))</f>
        <v/>
      </c>
      <c r="AT59" s="87" t="str">
        <f>IF(AT58="","",VLOOKUP(AT$3,CONFIG.!$A:$M,AT$2,FALSE))</f>
        <v/>
      </c>
      <c r="AU59" s="87" t="str">
        <f>IF(AU58="","",VLOOKUP(AU$3,CONFIG.!$A:$M,AU$2,FALSE))</f>
        <v>Plastiques Polypropylène</v>
      </c>
      <c r="AV59" s="87" t="str">
        <f>IF(AV58="","",VLOOKUP(AV$3,CONFIG.!$A:$M,AV$2,FALSE))</f>
        <v/>
      </c>
      <c r="AW59" s="87" t="str">
        <f>IF(AW58="","",VLOOKUP(AW$3,CONFIG.!$A:$M,AW$2,FALSE))</f>
        <v/>
      </c>
      <c r="AX59" s="87" t="str">
        <f>IF(AX58="","",VLOOKUP(AX$3,CONFIG.!$A:$M,AX$2,FALSE))</f>
        <v/>
      </c>
      <c r="AY59" s="87" t="str">
        <f>IF(AY58="","",VLOOKUP(AY$3,CONFIG.!$A:$M,AY$2,FALSE))</f>
        <v/>
      </c>
      <c r="AZ59" s="87" t="str">
        <f>IF(AZ58="","",VLOOKUP(AZ$3,CONFIG.!$A:$M,AZ$2,FALSE))</f>
        <v/>
      </c>
      <c r="BA59" s="87" t="str">
        <f>IF(BA58="","",VLOOKUP(BA$3,CONFIG.!$A:$M,BA$2,FALSE))</f>
        <v/>
      </c>
      <c r="BB59" s="88" t="str">
        <f>IF(BB58="","",VLOOKUP(BB$3,CONFIG.!$A:$M,BB$2,FALSE))</f>
        <v/>
      </c>
      <c r="BC59" s="86" t="str">
        <f>IF(BC58="","",VLOOKUP(BC$3,CONFIG.!$A:$M,BC$2,FALSE))</f>
        <v>EXTERIEUR</v>
      </c>
      <c r="BD59" s="87" t="str">
        <f>IF(BD58="","",VLOOKUP(BD$3,CONFIG.!$A:$M,BD$2,FALSE))</f>
        <v/>
      </c>
      <c r="BE59" s="87" t="str">
        <f>IF(BE58="","",VLOOKUP(BE$3,CONFIG.!$A:$M,BE$2,FALSE))</f>
        <v>INTERIEUR</v>
      </c>
      <c r="BF59" s="87" t="str">
        <f>IF(BF58="","",VLOOKUP(BF$3,CONFIG.!$A:$M,BF$2,FALSE))</f>
        <v/>
      </c>
      <c r="BG59" s="87" t="str">
        <f>IF(BG58="","",VLOOKUP(BG$3,CONFIG.!$A:$M,BG$2,FALSE))</f>
        <v/>
      </c>
      <c r="BH59" s="87" t="str">
        <f>IF(BH58="","",VLOOKUP(BH$3,CONFIG.!$A:$M,BH$2,FALSE))</f>
        <v/>
      </c>
      <c r="BI59" s="87" t="str">
        <f>IF(BI58="","",VLOOKUP(BI$3,CONFIG.!$A:$M,BI$2,FALSE))</f>
        <v/>
      </c>
      <c r="BJ59" s="87" t="str">
        <f>IF(BJ58="","",VLOOKUP(BJ$3,CONFIG.!$A:$M,BJ$2,FALSE))</f>
        <v/>
      </c>
      <c r="BK59" s="87" t="str">
        <f>IF(BK58="","",VLOOKUP(BK$3,CONFIG.!$A:$M,BK$2,FALSE))</f>
        <v/>
      </c>
      <c r="BL59" s="87" t="str">
        <f>IF(BL58="","",VLOOKUP(BL$3,CONFIG.!$A:$M,BL$2,FALSE))</f>
        <v/>
      </c>
      <c r="BM59" s="87" t="str">
        <f>IF(BM58="","",VLOOKUP(BM$3,CONFIG.!$A:$M,BM$2,FALSE))</f>
        <v/>
      </c>
      <c r="BN59" s="87" t="str">
        <f>IF(BN58="","",VLOOKUP(BN$3,CONFIG.!$A:$M,BN$2,FALSE))</f>
        <v/>
      </c>
      <c r="BO59" s="87" t="str">
        <f>IF(BO58="","",VLOOKUP(BO$3,CONFIG.!$A:$M,BO$2,FALSE))</f>
        <v/>
      </c>
      <c r="BP59" s="87" t="str">
        <f>IF(BP58="","",VLOOKUP(BP$3,CONFIG.!$A:$M,BP$2,FALSE))</f>
        <v/>
      </c>
      <c r="BQ59" s="87" t="str">
        <f>IF(BQ58="","",VLOOKUP(BQ$3,CONFIG.!$A:$M,BQ$2,FALSE))</f>
        <v/>
      </c>
      <c r="BR59" s="87" t="str">
        <f>IF(BR58="","",VLOOKUP(BR$3,CONFIG.!$A:$M,BR$2,FALSE))</f>
        <v/>
      </c>
      <c r="BS59" s="87" t="str">
        <f>IF(BS58="","",VLOOKUP(BS$3,CONFIG.!$A:$M,BS$2,FALSE))</f>
        <v/>
      </c>
      <c r="BT59" s="87" t="str">
        <f>IF(BT58="","",VLOOKUP(BT$3,CONFIG.!$A:$M,BT$2,FALSE))</f>
        <v/>
      </c>
      <c r="BU59" s="87" t="str">
        <f>IF(BU58="","",VLOOKUP(BU$3,CONFIG.!$A:$M,BU$2,FALSE))</f>
        <v/>
      </c>
      <c r="BV59" s="87" t="str">
        <f>IF(BV58="","",VLOOKUP(BV$3,CONFIG.!$A:$M,BV$2,FALSE))</f>
        <v/>
      </c>
      <c r="BW59" s="87" t="str">
        <f>IF(BW58="","",VLOOKUP(BW$3,CONFIG.!$A:$M,BW$2,FALSE))</f>
        <v/>
      </c>
      <c r="BX59" s="87" t="str">
        <f>IF(BX58="","",VLOOKUP(BX$3,CONFIG.!$A:$M,BX$2,FALSE))</f>
        <v/>
      </c>
      <c r="BY59" s="87" t="str">
        <f>IF(BY58="","",VLOOKUP(BY$3,CONFIG.!$A:$M,BY$2,FALSE))</f>
        <v/>
      </c>
      <c r="BZ59" s="87" t="str">
        <f>IF(BZ58="","",VLOOKUP(BZ$3,CONFIG.!$A:$M,BZ$2,FALSE))</f>
        <v/>
      </c>
      <c r="CA59" s="87" t="str">
        <f>IF(CA58="","",VLOOKUP(CA$3,CONFIG.!$A:$M,CA$2,FALSE))</f>
        <v/>
      </c>
      <c r="CB59" s="87" t="str">
        <f>IF(CB58="","",VLOOKUP(CB$3,CONFIG.!$A:$M,CB$2,FALSE))</f>
        <v/>
      </c>
      <c r="CC59" s="87" t="str">
        <f>IF(CC58="","",VLOOKUP(CC$3,CONFIG.!$A:$M,CC$2,FALSE))</f>
        <v/>
      </c>
      <c r="CD59" s="87" t="str">
        <f>IF(CD58="","",VLOOKUP(CD$3,CONFIG.!$A:$M,CD$2,FALSE))</f>
        <v/>
      </c>
      <c r="CE59" s="87" t="str">
        <f>IF(CE58="","",VLOOKUP(CE$3,CONFIG.!$A:$M,CE$2,FALSE))</f>
        <v/>
      </c>
      <c r="CF59" s="87" t="str">
        <f>IF(CF58="","",VLOOKUP(CF$3,CONFIG.!$A:$M,CF$2,FALSE))</f>
        <v/>
      </c>
      <c r="CG59" s="87" t="str">
        <f>IF(CG58="","",VLOOKUP(CG$3,CONFIG.!$A:$M,CG$2,FALSE))</f>
        <v/>
      </c>
      <c r="CH59" s="87" t="str">
        <f>IF(CH58="","",VLOOKUP(CH$3,CONFIG.!$A:$M,CH$2,FALSE))</f>
        <v/>
      </c>
      <c r="CI59" s="87" t="str">
        <f>IF(CI58="","",VLOOKUP(CI$3,CONFIG.!$A:$M,CI$2,FALSE))</f>
        <v/>
      </c>
      <c r="CJ59" s="87" t="str">
        <f>IF(CJ58="","",VLOOKUP(CJ$3,CONFIG.!$A:$M,CJ$2,FALSE))</f>
        <v/>
      </c>
      <c r="CK59" s="88" t="str">
        <f>IF(CK58="","",VLOOKUP(CK$3,CONFIG.!$A:$M,CK$2,FALSE))</f>
        <v/>
      </c>
      <c r="CL59" s="86" t="str">
        <f>IF(CL58="","",VLOOKUP(CL$3,CONFIG.!$A:$M,CL$2,FALSE))</f>
        <v/>
      </c>
      <c r="CM59" s="87" t="str">
        <f>IF(CM58="","",VLOOKUP(CM$3,CONFIG.!$A:$M,CM$2,FALSE))</f>
        <v/>
      </c>
      <c r="CN59" s="87" t="str">
        <f>IF(CN58="","",VLOOKUP(CN$3,CONFIG.!$A:$M,CN$2,FALSE))</f>
        <v/>
      </c>
      <c r="CO59" s="87" t="str">
        <f>IF(CO58="","",VLOOKUP(CO$3,CONFIG.!$A:$M,CO$2,FALSE))</f>
        <v/>
      </c>
      <c r="CP59" s="87" t="str">
        <f>IF(CP58="","",VLOOKUP(CP$3,CONFIG.!$A:$M,CP$2,FALSE))</f>
        <v>SOLVANTE</v>
      </c>
      <c r="CQ59" s="87" t="str">
        <f>IF(CQ58="","",VLOOKUP(CQ$3,CONFIG.!$A:$M,CQ$2,FALSE))</f>
        <v/>
      </c>
      <c r="CR59" s="87" t="str">
        <f>IF(CR58="","",VLOOKUP(CR$3,CONFIG.!$A:$M,CR$2,FALSE))</f>
        <v/>
      </c>
      <c r="CS59" s="87" t="str">
        <f>IF(CS58="","",VLOOKUP(CS$3,CONFIG.!$A:$M,CS$2,FALSE))</f>
        <v/>
      </c>
      <c r="CT59" s="87" t="str">
        <f>IF(CT58="","",VLOOKUP(CT$3,CONFIG.!$A:$M,CT$2,FALSE))</f>
        <v/>
      </c>
      <c r="CU59" s="87" t="str">
        <f>IF(CU58="","",VLOOKUP(CU$3,CONFIG.!$A:$M,CU$2,FALSE))</f>
        <v/>
      </c>
      <c r="CV59" s="87" t="str">
        <f>IF(CV58="","",VLOOKUP(CV$3,CONFIG.!$A:$M,CV$2,FALSE))</f>
        <v/>
      </c>
      <c r="CW59" s="87" t="str">
        <f>IF(CW58="","",VLOOKUP(CW$3,CONFIG.!$A:$M,CW$2,FALSE))</f>
        <v/>
      </c>
      <c r="CX59" s="87" t="str">
        <f>IF(CX58="","",VLOOKUP(CX$3,CONFIG.!$A:$M,CX$2,FALSE))</f>
        <v/>
      </c>
      <c r="CY59" s="87" t="str">
        <f>IF(CY58="","",VLOOKUP(CY$3,CONFIG.!$A:$M,CY$2,FALSE))</f>
        <v/>
      </c>
      <c r="CZ59" s="87" t="str">
        <f>IF(CZ58="","",VLOOKUP(CZ$3,CONFIG.!$A:$M,CZ$2,FALSE))</f>
        <v/>
      </c>
      <c r="DA59" s="87" t="str">
        <f>IF(DA58="","",VLOOKUP(DA$3,CONFIG.!$A:$M,DA$2,FALSE))</f>
        <v/>
      </c>
      <c r="DB59" s="87" t="str">
        <f>IF(DB58="","",VLOOKUP(DB$3,CONFIG.!$A:$M,DB$2,FALSE))</f>
        <v/>
      </c>
      <c r="DC59" s="87" t="str">
        <f>IF(DC58="","",VLOOKUP(DC$3,CONFIG.!$A:$M,DC$2,FALSE))</f>
        <v/>
      </c>
      <c r="DD59" s="87" t="str">
        <f>IF(DD58="","",VLOOKUP(DD$3,CONFIG.!$A:$M,DD$2,FALSE))</f>
        <v/>
      </c>
      <c r="DE59" s="87" t="str">
        <f>IF(DE58="","",VLOOKUP(DE$3,CONFIG.!$A:$M,DE$2,FALSE))</f>
        <v/>
      </c>
      <c r="DF59" s="87" t="str">
        <f>IF(DF58="","",VLOOKUP(DF$3,CONFIG.!$A:$M,DF$2,FALSE))</f>
        <v/>
      </c>
      <c r="DG59" s="87" t="str">
        <f>IF(DG58="","",VLOOKUP(DG$3,CONFIG.!$A:$M,DG$2,FALSE))</f>
        <v/>
      </c>
      <c r="DH59" s="87" t="str">
        <f>IF(DH58="","",VLOOKUP(DH$3,CONFIG.!$A:$M,DH$2,FALSE))</f>
        <v/>
      </c>
      <c r="DI59" s="87" t="str">
        <f>IF(DI58="","",VLOOKUP(DI$3,CONFIG.!$A:$M,DI$2,FALSE))</f>
        <v/>
      </c>
      <c r="DJ59" s="87" t="str">
        <f>IF(DJ58="","",VLOOKUP(DJ$3,CONFIG.!$A:$M,DJ$2,FALSE))</f>
        <v/>
      </c>
      <c r="DK59" s="87" t="str">
        <f>IF(DK58="","",VLOOKUP(DK$3,CONFIG.!$A:$M,DK$2,FALSE))</f>
        <v/>
      </c>
      <c r="DL59" s="87" t="str">
        <f>IF(DL58="","",VLOOKUP(DL$3,CONFIG.!$A:$M,DL$2,FALSE))</f>
        <v/>
      </c>
      <c r="DM59" s="87" t="str">
        <f>IF(DM58="","",VLOOKUP(DM$3,CONFIG.!$A:$M,DM$2,FALSE))</f>
        <v/>
      </c>
      <c r="DN59" s="87" t="str">
        <f>IF(DN58="","",VLOOKUP(DN$3,CONFIG.!$A:$M,DN$2,FALSE))</f>
        <v/>
      </c>
      <c r="DO59" s="87" t="str">
        <f>IF(DO58="","",VLOOKUP(DO$3,CONFIG.!$A:$M,DO$2,FALSE))</f>
        <v/>
      </c>
      <c r="DP59" s="87" t="str">
        <f>IF(DP58="","",VLOOKUP(DP$3,CONFIG.!$A:$M,DP$2,FALSE))</f>
        <v/>
      </c>
      <c r="DQ59" s="87" t="str">
        <f>IF(DQ58="","",VLOOKUP(DQ$3,CONFIG.!$A:$M,DQ$2,FALSE))</f>
        <v/>
      </c>
      <c r="DR59" s="87" t="str">
        <f>IF(DR58="","",VLOOKUP(DR$3,CONFIG.!$A:$M,DR$2,FALSE))</f>
        <v/>
      </c>
      <c r="DS59" s="87" t="str">
        <f>IF(DS58="","",VLOOKUP(DS$3,CONFIG.!$A:$M,DS$2,FALSE))</f>
        <v/>
      </c>
      <c r="DT59" s="88" t="str">
        <f>IF(DT58="","",VLOOKUP(DT$3,CONFIG.!$A:$M,DT$2,FALSE))</f>
        <v/>
      </c>
      <c r="DU59" s="86" t="str">
        <f>IF(DU58="","",VLOOKUP(DU$3,CONFIG.!$A:$M,DU$2,FALSE))</f>
        <v>ABRASION</v>
      </c>
      <c r="DV59" s="87" t="str">
        <f>IF(DV58="","",VLOOKUP(DV$3,CONFIG.!$A:$M,DV$2,FALSE))</f>
        <v>CHIMIQUE</v>
      </c>
      <c r="DW59" s="87" t="str">
        <f>IF(DW58="","",VLOOKUP(DW$3,CONFIG.!$A:$M,DW$2,FALSE))</f>
        <v/>
      </c>
      <c r="DX59" s="87" t="str">
        <f>IF(DX58="","",VLOOKUP(DX$3,CONFIG.!$A:$M,DX$2,FALSE))</f>
        <v/>
      </c>
      <c r="DY59" s="87" t="str">
        <f>IF(DY58="","",VLOOKUP(DY$3,CONFIG.!$A:$M,DY$2,FALSE))</f>
        <v/>
      </c>
      <c r="DZ59" s="87" t="str">
        <f>IF(DZ58="","",VLOOKUP(DZ$3,CONFIG.!$A:$M,DZ$2,FALSE))</f>
        <v>ULTRA VIOLET</v>
      </c>
      <c r="EA59" s="87" t="str">
        <f>IF(EA58="","",VLOOKUP(EA$3,CONFIG.!$A:$M,EA$2,FALSE))</f>
        <v/>
      </c>
      <c r="EB59" s="87" t="str">
        <f>IF(EB58="","",VLOOKUP(EB$3,CONFIG.!$A:$M,EB$2,FALSE))</f>
        <v/>
      </c>
      <c r="EC59" s="87" t="str">
        <f>IF(EC58="","",VLOOKUP(EC$3,CONFIG.!$A:$M,EC$2,FALSE))</f>
        <v/>
      </c>
      <c r="ED59" s="87" t="str">
        <f>IF(ED58="","",VLOOKUP(ED$3,CONFIG.!$A:$M,ED$2,FALSE))</f>
        <v/>
      </c>
      <c r="EE59" s="87" t="str">
        <f>IF(EE58="","",VLOOKUP(EE$3,CONFIG.!$A:$M,EE$2,FALSE))</f>
        <v/>
      </c>
      <c r="EF59" s="87" t="str">
        <f>IF(EF58="","",VLOOKUP(EF$3,CONFIG.!$A:$M,EF$2,FALSE))</f>
        <v/>
      </c>
      <c r="EG59" s="87" t="str">
        <f>IF(EG58="","",VLOOKUP(EG$3,CONFIG.!$A:$M,EG$2,FALSE))</f>
        <v/>
      </c>
      <c r="EH59" s="87" t="str">
        <f>IF(EH58="","",VLOOKUP(EH$3,CONFIG.!$A:$M,EH$2,FALSE))</f>
        <v/>
      </c>
      <c r="EI59" s="87" t="str">
        <f>IF(EI58="","",VLOOKUP(EI$3,CONFIG.!$A:$M,EI$2,FALSE))</f>
        <v/>
      </c>
      <c r="EJ59" s="87" t="str">
        <f>IF(EJ58="","",VLOOKUP(EJ$3,CONFIG.!$A:$M,EJ$2,FALSE))</f>
        <v/>
      </c>
      <c r="EK59" s="87" t="str">
        <f>IF(EK58="","",VLOOKUP(EK$3,CONFIG.!$A:$M,EK$2,FALSE))</f>
        <v/>
      </c>
      <c r="EL59" s="87" t="str">
        <f>IF(EL58="","",VLOOKUP(EL$3,CONFIG.!$A:$M,EL$2,FALSE))</f>
        <v/>
      </c>
      <c r="EM59" s="87" t="str">
        <f>IF(EM58="","",VLOOKUP(EM$3,CONFIG.!$A:$M,EM$2,FALSE))</f>
        <v/>
      </c>
      <c r="EN59" s="87" t="str">
        <f>IF(EN58="","",VLOOKUP(EN$3,CONFIG.!$A:$M,EN$2,FALSE))</f>
        <v/>
      </c>
      <c r="EO59" s="87" t="str">
        <f>IF(EO58="","",VLOOKUP(EO$3,CONFIG.!$A:$M,EO$2,FALSE))</f>
        <v/>
      </c>
      <c r="EP59" s="87" t="str">
        <f>IF(EP58="","",VLOOKUP(EP$3,CONFIG.!$A:$M,EP$2,FALSE))</f>
        <v/>
      </c>
      <c r="EQ59" s="87" t="str">
        <f>IF(EQ58="","",VLOOKUP(EQ$3,CONFIG.!$A:$M,EQ$2,FALSE))</f>
        <v/>
      </c>
      <c r="ER59" s="87" t="str">
        <f>IF(ER58="","",VLOOKUP(ER$3,CONFIG.!$A:$M,ER$2,FALSE))</f>
        <v/>
      </c>
      <c r="ES59" s="87" t="str">
        <f>IF(ES58="","",VLOOKUP(ES$3,CONFIG.!$A:$M,ES$2,FALSE))</f>
        <v/>
      </c>
      <c r="ET59" s="87" t="str">
        <f>IF(ET58="","",VLOOKUP(ET$3,CONFIG.!$A:$M,ET$2,FALSE))</f>
        <v/>
      </c>
      <c r="EU59" s="87" t="str">
        <f>IF(EU58="","",VLOOKUP(EU$3,CONFIG.!$A:$M,EU$2,FALSE))</f>
        <v/>
      </c>
      <c r="EV59" s="87" t="str">
        <f>IF(EV58="","",VLOOKUP(EV$3,CONFIG.!$A:$M,EV$2,FALSE))</f>
        <v/>
      </c>
      <c r="EW59" s="87" t="str">
        <f>IF(EW58="","",VLOOKUP(EW$3,CONFIG.!$A:$M,EW$2,FALSE))</f>
        <v/>
      </c>
      <c r="EX59" s="87" t="str">
        <f>IF(EX58="","",VLOOKUP(EX$3,CONFIG.!$A:$M,EX$2,FALSE))</f>
        <v/>
      </c>
      <c r="EY59" s="87" t="str">
        <f>IF(EY58="","",VLOOKUP(EY$3,CONFIG.!$A:$M,EY$2,FALSE))</f>
        <v/>
      </c>
      <c r="EZ59" s="87" t="str">
        <f>IF(EZ58="","",VLOOKUP(EZ$3,CONFIG.!$A:$M,EZ$2,FALSE))</f>
        <v/>
      </c>
      <c r="FA59" s="87" t="str">
        <f>IF(FA58="","",VLOOKUP(FA$3,CONFIG.!$A:$M,FA$2,FALSE))</f>
        <v/>
      </c>
      <c r="FB59" s="87" t="str">
        <f>IF(FB58="","",VLOOKUP(FB$3,CONFIG.!$A:$M,FB$2,FALSE))</f>
        <v/>
      </c>
      <c r="FC59" s="88" t="str">
        <f>IF(FC58="","",VLOOKUP(FC$3,CONFIG.!$A:$M,FC$2,FALSE))</f>
        <v/>
      </c>
      <c r="FD59" s="86" t="str">
        <f>IF(FD58="","",VLOOKUP(FD$3,CONFIG.!$A:$M,FD$2,FALSE))</f>
        <v/>
      </c>
      <c r="FE59" s="87" t="str">
        <f>IF(FE58="","",VLOOKUP(FE$3,CONFIG.!$A:$M,FE$2,FALSE))</f>
        <v>Pulvérisation</v>
      </c>
      <c r="FF59" s="87" t="str">
        <f>IF(FF58="","",VLOOKUP(FF$3,CONFIG.!$A:$M,FF$2,FALSE))</f>
        <v/>
      </c>
      <c r="FG59" s="87" t="str">
        <f>IF(FG58="","",VLOOKUP(FG$3,CONFIG.!$A:$M,FG$2,FALSE))</f>
        <v/>
      </c>
      <c r="FH59" s="87" t="str">
        <f>IF(FH58="","",VLOOKUP(FH$3,CONFIG.!$A:$M,FH$2,FALSE))</f>
        <v/>
      </c>
      <c r="FI59" s="87" t="str">
        <f>IF(FI58="","",VLOOKUP(FI$3,CONFIG.!$A:$M,FI$2,FALSE))</f>
        <v/>
      </c>
      <c r="FJ59" s="87" t="str">
        <f>IF(FJ58="","",VLOOKUP(FJ$3,CONFIG.!$A:$M,FJ$2,FALSE))</f>
        <v/>
      </c>
      <c r="FK59" s="87" t="str">
        <f>IF(FK58="","",VLOOKUP(FK$3,CONFIG.!$A:$M,FK$2,FALSE))</f>
        <v/>
      </c>
      <c r="FL59" s="87" t="str">
        <f>IF(FL58="","",VLOOKUP(FL$3,CONFIG.!$A:$M,FL$2,FALSE))</f>
        <v/>
      </c>
      <c r="FM59" s="87" t="str">
        <f>IF(FM58="","",VLOOKUP(FM$3,CONFIG.!$A:$M,FM$2,FALSE))</f>
        <v/>
      </c>
      <c r="FN59" s="87" t="str">
        <f>IF(FN58="","",VLOOKUP(FN$3,CONFIG.!$A:$M,FN$2,FALSE))</f>
        <v/>
      </c>
      <c r="FO59" s="87" t="str">
        <f>IF(FO58="","",VLOOKUP(FO$3,CONFIG.!$A:$M,FO$2,FALSE))</f>
        <v/>
      </c>
      <c r="FP59" s="87" t="str">
        <f>IF(FP58="","",VLOOKUP(FP$3,CONFIG.!$A:$M,FP$2,FALSE))</f>
        <v/>
      </c>
      <c r="FQ59" s="87" t="str">
        <f>IF(FQ58="","",VLOOKUP(FQ$3,CONFIG.!$A:$M,FQ$2,FALSE))</f>
        <v/>
      </c>
      <c r="FR59" s="87" t="str">
        <f>IF(FR58="","",VLOOKUP(FR$3,CONFIG.!$A:$M,FR$2,FALSE))</f>
        <v/>
      </c>
      <c r="FS59" s="87" t="str">
        <f>IF(FS58="","",VLOOKUP(FS$3,CONFIG.!$A:$M,FS$2,FALSE))</f>
        <v/>
      </c>
      <c r="FT59" s="87" t="str">
        <f>IF(FT58="","",VLOOKUP(FT$3,CONFIG.!$A:$M,FT$2,FALSE))</f>
        <v/>
      </c>
      <c r="FU59" s="87" t="str">
        <f>IF(FU58="","",VLOOKUP(FU$3,CONFIG.!$A:$M,FU$2,FALSE))</f>
        <v/>
      </c>
      <c r="FV59" s="87" t="str">
        <f>IF(FV58="","",VLOOKUP(FV$3,CONFIG.!$A:$M,FV$2,FALSE))</f>
        <v/>
      </c>
      <c r="FW59" s="87" t="str">
        <f>IF(FW58="","",VLOOKUP(FW$3,CONFIG.!$A:$M,FW$2,FALSE))</f>
        <v/>
      </c>
      <c r="FX59" s="87" t="str">
        <f>IF(FX58="","",VLOOKUP(FX$3,CONFIG.!$A:$M,FX$2,FALSE))</f>
        <v/>
      </c>
      <c r="FY59" s="87" t="str">
        <f>IF(FY58="","",VLOOKUP(FY$3,CONFIG.!$A:$M,FY$2,FALSE))</f>
        <v/>
      </c>
      <c r="FZ59" s="87" t="str">
        <f>IF(FZ58="","",VLOOKUP(FZ$3,CONFIG.!$A:$M,FZ$2,FALSE))</f>
        <v/>
      </c>
      <c r="GA59" s="87" t="str">
        <f>IF(GA58="","",VLOOKUP(GA$3,CONFIG.!$A:$M,GA$2,FALSE))</f>
        <v/>
      </c>
      <c r="GB59" s="87" t="str">
        <f>IF(GB58="","",VLOOKUP(GB$3,CONFIG.!$A:$M,GB$2,FALSE))</f>
        <v/>
      </c>
      <c r="GC59" s="87" t="str">
        <f>IF(GC58="","",VLOOKUP(GC$3,CONFIG.!$A:$M,GC$2,FALSE))</f>
        <v/>
      </c>
      <c r="GD59" s="87" t="str">
        <f>IF(GD58="","",VLOOKUP(GD$3,CONFIG.!$A:$M,GD$2,FALSE))</f>
        <v/>
      </c>
      <c r="GE59" s="87" t="str">
        <f>IF(GE58="","",VLOOKUP(GE$3,CONFIG.!$A:$M,GE$2,FALSE))</f>
        <v/>
      </c>
      <c r="GF59" s="87" t="str">
        <f>IF(GF58="","",VLOOKUP(GF$3,CONFIG.!$A:$M,GF$2,FALSE))</f>
        <v/>
      </c>
      <c r="GG59" s="87" t="str">
        <f>IF(GG58="","",VLOOKUP(GG$3,CONFIG.!$A:$M,GG$2,FALSE))</f>
        <v/>
      </c>
      <c r="GH59" s="87" t="str">
        <f>IF(GH58="","",VLOOKUP(GH$3,CONFIG.!$A:$M,GH$2,FALSE))</f>
        <v/>
      </c>
      <c r="GI59" s="87" t="str">
        <f>IF(GI58="","",VLOOKUP(GI$3,CONFIG.!$A:$M,GI$2,FALSE))</f>
        <v/>
      </c>
      <c r="GJ59" s="87" t="str">
        <f>IF(GJ58="","",VLOOKUP(GJ$3,CONFIG.!$A:$M,GJ$2,FALSE))</f>
        <v/>
      </c>
      <c r="GK59" s="87" t="str">
        <f>IF(GK58="","",VLOOKUP(GK$3,CONFIG.!$A:$M,GK$2,FALSE))</f>
        <v/>
      </c>
      <c r="GL59" s="88" t="str">
        <f>IF(GL58="","",VLOOKUP(GL$3,CONFIG.!$A:$M,GL$2,FALSE))</f>
        <v/>
      </c>
      <c r="GM59" s="86" t="str">
        <f>IF(GM58="","",VLOOKUP(GM$3,CONFIG.!$A:$M,GM$2,FALSE))</f>
        <v>Brillant</v>
      </c>
      <c r="GN59" s="87" t="str">
        <f>IF(GN58="","",VLOOKUP(GN$3,CONFIG.!$A:$M,GN$2,FALSE))</f>
        <v/>
      </c>
      <c r="GO59" s="87" t="str">
        <f>IF(GO58="","",VLOOKUP(GO$3,CONFIG.!$A:$M,GO$2,FALSE))</f>
        <v>Satiné</v>
      </c>
      <c r="GP59" s="87" t="str">
        <f>IF(GP58="","",VLOOKUP(GP$3,CONFIG.!$A:$M,GP$2,FALSE))</f>
        <v/>
      </c>
      <c r="GQ59" s="87" t="str">
        <f>IF(GQ58="","",VLOOKUP(GQ$3,CONFIG.!$A:$M,GQ$2,FALSE))</f>
        <v/>
      </c>
      <c r="GR59" s="87" t="str">
        <f>IF(GR58="","",VLOOKUP(GR$3,CONFIG.!$A:$M,GR$2,FALSE))</f>
        <v/>
      </c>
      <c r="GS59" s="87" t="str">
        <f>IF(GS58="","",VLOOKUP(GS$3,CONFIG.!$A:$M,GS$2,FALSE))</f>
        <v/>
      </c>
      <c r="GT59" s="87" t="str">
        <f>IF(GT58="","",VLOOKUP(GT$3,CONFIG.!$A:$M,GT$2,FALSE))</f>
        <v/>
      </c>
      <c r="GU59" s="87" t="str">
        <f>IF(GU58="","",VLOOKUP(GU$3,CONFIG.!$A:$M,GU$2,FALSE))</f>
        <v/>
      </c>
      <c r="GV59" s="87" t="str">
        <f>IF(GV58="","",VLOOKUP(GV$3,CONFIG.!$A:$M,GV$2,FALSE))</f>
        <v/>
      </c>
      <c r="GW59" s="87" t="str">
        <f>IF(GW58="","",VLOOKUP(GW$3,CONFIG.!$A:$M,GW$2,FALSE))</f>
        <v/>
      </c>
      <c r="GX59" s="87" t="str">
        <f>IF(GX58="","",VLOOKUP(GX$3,CONFIG.!$A:$M,GX$2,FALSE))</f>
        <v/>
      </c>
      <c r="GY59" s="87" t="str">
        <f>IF(GY58="","",VLOOKUP(GY$3,CONFIG.!$A:$M,GY$2,FALSE))</f>
        <v/>
      </c>
      <c r="GZ59" s="87" t="str">
        <f>IF(GZ58="","",VLOOKUP(GZ$3,CONFIG.!$A:$M,GZ$2,FALSE))</f>
        <v/>
      </c>
      <c r="HA59" s="87" t="str">
        <f>IF(HA58="","",VLOOKUP(HA$3,CONFIG.!$A:$M,HA$2,FALSE))</f>
        <v/>
      </c>
      <c r="HB59" s="87" t="str">
        <f>IF(HB58="","",VLOOKUP(HB$3,CONFIG.!$A:$M,HB$2,FALSE))</f>
        <v/>
      </c>
      <c r="HC59" s="87" t="str">
        <f>IF(HC58="","",VLOOKUP(HC$3,CONFIG.!$A:$M,HC$2,FALSE))</f>
        <v/>
      </c>
      <c r="HD59" s="87" t="str">
        <f>IF(HD58="","",VLOOKUP(HD$3,CONFIG.!$A:$M,HD$2,FALSE))</f>
        <v/>
      </c>
      <c r="HE59" s="87" t="str">
        <f>IF(HE58="","",VLOOKUP(HE$3,CONFIG.!$A:$M,HE$2,FALSE))</f>
        <v/>
      </c>
      <c r="HF59" s="87" t="str">
        <f>IF(HF58="","",VLOOKUP(HF$3,CONFIG.!$A:$M,HF$2,FALSE))</f>
        <v/>
      </c>
      <c r="HG59" s="87" t="str">
        <f>IF(HG58="","",VLOOKUP(HG$3,CONFIG.!$A:$M,HG$2,FALSE))</f>
        <v/>
      </c>
      <c r="HH59" s="87" t="str">
        <f>IF(HH58="","",VLOOKUP(HH$3,CONFIG.!$A:$M,HH$2,FALSE))</f>
        <v/>
      </c>
      <c r="HI59" s="87" t="str">
        <f>IF(HI58="","",VLOOKUP(HI$3,CONFIG.!$A:$M,HI$2,FALSE))</f>
        <v/>
      </c>
      <c r="HJ59" s="87" t="str">
        <f>IF(HJ58="","",VLOOKUP(HJ$3,CONFIG.!$A:$M,HJ$2,FALSE))</f>
        <v/>
      </c>
      <c r="HK59" s="87" t="str">
        <f>IF(HK58="","",VLOOKUP(HK$3,CONFIG.!$A:$M,HK$2,FALSE))</f>
        <v/>
      </c>
      <c r="HL59" s="87" t="str">
        <f>IF(HL58="","",VLOOKUP(HL$3,CONFIG.!$A:$M,HL$2,FALSE))</f>
        <v/>
      </c>
      <c r="HM59" s="87" t="str">
        <f>IF(HM58="","",VLOOKUP(HM$3,CONFIG.!$A:$M,HM$2,FALSE))</f>
        <v/>
      </c>
      <c r="HN59" s="87" t="str">
        <f>IF(HN58="","",VLOOKUP(HN$3,CONFIG.!$A:$M,HN$2,FALSE))</f>
        <v/>
      </c>
      <c r="HO59" s="87" t="str">
        <f>IF(HO58="","",VLOOKUP(HO$3,CONFIG.!$A:$M,HO$2,FALSE))</f>
        <v/>
      </c>
      <c r="HP59" s="87" t="str">
        <f>IF(HP58="","",VLOOKUP(HP$3,CONFIG.!$A:$M,HP$2,FALSE))</f>
        <v/>
      </c>
      <c r="HQ59" s="87" t="str">
        <f>IF(HQ58="","",VLOOKUP(HQ$3,CONFIG.!$A:$M,HQ$2,FALSE))</f>
        <v/>
      </c>
      <c r="HR59" s="87" t="str">
        <f>IF(HR58="","",VLOOKUP(HR$3,CONFIG.!$A:$M,HR$2,FALSE))</f>
        <v/>
      </c>
      <c r="HS59" s="87" t="str">
        <f>IF(HS58="","",VLOOKUP(HS$3,CONFIG.!$A:$M,HS$2,FALSE))</f>
        <v/>
      </c>
      <c r="HT59" s="87" t="str">
        <f>IF(HT58="","",VLOOKUP(HT$3,CONFIG.!$A:$M,HT$2,FALSE))</f>
        <v/>
      </c>
      <c r="HU59" s="88" t="str">
        <f>IF(HU58="","",VLOOKUP(HU$3,CONFIG.!$A:$M,HU$2,FALSE))</f>
        <v/>
      </c>
      <c r="HV59" s="86" t="str">
        <f>IF(HV58="","",VLOOKUP(HV$3,CONFIG.!$A:$M,HV$2,FALSE))</f>
        <v>Couleurs / Teintes</v>
      </c>
      <c r="HW59" s="87" t="str">
        <f>IF(HW58="","",VLOOKUP(HW$3,CONFIG.!$A:$M,HW$2,FALSE))</f>
        <v>Fluo / Photoluminescent</v>
      </c>
      <c r="HX59" s="87" t="str">
        <f>IF(HX58="","",VLOOKUP(HX$3,CONFIG.!$A:$M,HX$2,FALSE))</f>
        <v/>
      </c>
      <c r="HY59" s="87" t="str">
        <f>IF(HY58="","",VLOOKUP(HY$3,CONFIG.!$A:$M,HY$2,FALSE))</f>
        <v/>
      </c>
      <c r="HZ59" s="87" t="str">
        <f>IF(HZ58="","",VLOOKUP(HZ$3,CONFIG.!$A:$M,HZ$2,FALSE))</f>
        <v>Système plusieurs couches</v>
      </c>
      <c r="IA59" s="87" t="str">
        <f>IF(IA58="","",VLOOKUP(IA$3,CONFIG.!$A:$M,IA$2,FALSE))</f>
        <v/>
      </c>
      <c r="IB59" s="87" t="str">
        <f>IF(IB58="","",VLOOKUP(IB$3,CONFIG.!$A:$M,IB$2,FALSE))</f>
        <v/>
      </c>
      <c r="IC59" s="87" t="str">
        <f>IF(IC58="","",VLOOKUP(IC$3,CONFIG.!$A:$M,IC$2,FALSE))</f>
        <v>Vernis incolore</v>
      </c>
      <c r="ID59" s="87" t="str">
        <f>IF(ID58="","",VLOOKUP(ID$3,CONFIG.!$A:$M,ID$2,FALSE))</f>
        <v/>
      </c>
      <c r="IE59" s="87" t="str">
        <f>IF(IE58="","",VLOOKUP(IE$3,CONFIG.!$A:$M,IE$2,FALSE))</f>
        <v/>
      </c>
      <c r="IF59" s="87" t="str">
        <f>IF(IF58="","",VLOOKUP(IF$3,CONFIG.!$A:$M,IF$2,FALSE))</f>
        <v/>
      </c>
      <c r="IG59" s="87" t="str">
        <f>IF(IG58="","",VLOOKUP(IG$3,CONFIG.!$A:$M,IG$2,FALSE))</f>
        <v/>
      </c>
      <c r="IH59" s="87" t="str">
        <f>IF(IH58="","",VLOOKUP(IH$3,CONFIG.!$A:$M,IH$2,FALSE))</f>
        <v/>
      </c>
      <c r="II59" s="87" t="str">
        <f>IF(II58="","",VLOOKUP(II$3,CONFIG.!$A:$M,II$2,FALSE))</f>
        <v/>
      </c>
      <c r="IJ59" s="87" t="str">
        <f>IF(IJ58="","",VLOOKUP(IJ$3,CONFIG.!$A:$M,IJ$2,FALSE))</f>
        <v/>
      </c>
      <c r="IK59" s="87" t="str">
        <f>IF(IK58="","",VLOOKUP(IK$3,CONFIG.!$A:$M,IK$2,FALSE))</f>
        <v/>
      </c>
      <c r="IL59" s="87" t="str">
        <f>IF(IL58="","",VLOOKUP(IL$3,CONFIG.!$A:$M,IL$2,FALSE))</f>
        <v/>
      </c>
      <c r="IM59" s="87" t="str">
        <f>IF(IM58="","",VLOOKUP(IM$3,CONFIG.!$A:$M,IM$2,FALSE))</f>
        <v/>
      </c>
      <c r="IN59" s="87" t="str">
        <f>IF(IN58="","",VLOOKUP(IN$3,CONFIG.!$A:$M,IN$2,FALSE))</f>
        <v/>
      </c>
      <c r="IO59" s="87" t="str">
        <f>IF(IO58="","",VLOOKUP(IO$3,CONFIG.!$A:$M,IO$2,FALSE))</f>
        <v/>
      </c>
      <c r="IP59" s="87" t="str">
        <f>IF(IP58="","",VLOOKUP(IP$3,CONFIG.!$A:$M,IP$2,FALSE))</f>
        <v/>
      </c>
      <c r="IQ59" s="87" t="str">
        <f>IF(IQ58="","",VLOOKUP(IQ$3,CONFIG.!$A:$M,IQ$2,FALSE))</f>
        <v/>
      </c>
      <c r="IR59" s="87" t="str">
        <f>IF(IR58="","",VLOOKUP(IR$3,CONFIG.!$A:$M,IR$2,FALSE))</f>
        <v/>
      </c>
      <c r="IS59" s="87" t="str">
        <f>IF(IS58="","",VLOOKUP(IS$3,CONFIG.!$A:$M,IS$2,FALSE))</f>
        <v/>
      </c>
      <c r="IT59" s="87" t="str">
        <f>IF(IT58="","",VLOOKUP(IT$3,CONFIG.!$A:$M,IT$2,FALSE))</f>
        <v/>
      </c>
      <c r="IU59" s="87" t="str">
        <f>IF(IU58="","",VLOOKUP(IU$3,CONFIG.!$A:$M,IU$2,FALSE))</f>
        <v/>
      </c>
      <c r="IV59" s="87" t="str">
        <f>IF(IV58="","",VLOOKUP(IV$3,CONFIG.!$A:$M,IV$2,FALSE))</f>
        <v/>
      </c>
      <c r="IW59" s="87" t="str">
        <f>IF(IW58="","",VLOOKUP(IW$3,CONFIG.!$A:$M,IW$2,FALSE))</f>
        <v/>
      </c>
      <c r="IX59" s="87" t="str">
        <f>IF(IX58="","",VLOOKUP(IX$3,CONFIG.!$A:$M,IX$2,FALSE))</f>
        <v/>
      </c>
      <c r="IY59" s="87" t="str">
        <f>IF(IY58="","",VLOOKUP(IY$3,CONFIG.!$A:$M,IY$2,FALSE))</f>
        <v/>
      </c>
      <c r="IZ59" s="87" t="str">
        <f>IF(IZ58="","",VLOOKUP(IZ$3,CONFIG.!$A:$M,IZ$2,FALSE))</f>
        <v/>
      </c>
      <c r="JA59" s="87" t="str">
        <f>IF(JA58="","",VLOOKUP(JA$3,CONFIG.!$A:$M,JA$2,FALSE))</f>
        <v/>
      </c>
      <c r="JB59" s="87" t="str">
        <f>IF(JB58="","",VLOOKUP(JB$3,CONFIG.!$A:$M,JB$2,FALSE))</f>
        <v/>
      </c>
      <c r="JC59" s="87" t="str">
        <f>IF(JC58="","",VLOOKUP(JC$3,CONFIG.!$A:$M,JC$2,FALSE))</f>
        <v/>
      </c>
      <c r="JD59" s="88" t="str">
        <f>IF(JD58="","",VLOOKUP(JD$3,CONFIG.!$A:$M,JD$2,FALSE))</f>
        <v/>
      </c>
      <c r="JE59" s="86" t="str">
        <f>IF(JE58="","",VLOOKUP(JE$3,CONFIG.!$A:$M,JE$2,FALSE))</f>
        <v/>
      </c>
      <c r="JF59" s="87" t="str">
        <f>IF(JF58="","",VLOOKUP(JF$3,CONFIG.!$A:$M,JF$2,FALSE))</f>
        <v/>
      </c>
      <c r="JG59" s="87" t="str">
        <f>IF(JG58="","",VLOOKUP(JG$3,CONFIG.!$A:$M,JG$2,FALSE))</f>
        <v/>
      </c>
      <c r="JH59" s="87" t="str">
        <f>IF(JH58="","",VLOOKUP(JH$3,CONFIG.!$A:$M,JH$2,FALSE))</f>
        <v/>
      </c>
      <c r="JI59" s="87" t="str">
        <f>IF(JI58="","",VLOOKUP(JI$3,CONFIG.!$A:$M,JI$2,FALSE))</f>
        <v/>
      </c>
      <c r="JJ59" s="87" t="str">
        <f>IF(JJ58="","",VLOOKUP(JJ$3,CONFIG.!$A:$M,JJ$2,FALSE))</f>
        <v/>
      </c>
      <c r="JK59" s="87" t="str">
        <f>IF(JK58="","",VLOOKUP(JK$3,CONFIG.!$A:$M,JK$2,FALSE))</f>
        <v/>
      </c>
      <c r="JL59" s="87" t="str">
        <f>IF(JL58="","",VLOOKUP(JL$3,CONFIG.!$A:$M,JL$2,FALSE))</f>
        <v/>
      </c>
      <c r="JM59" s="87" t="str">
        <f>IF(JM58="","",VLOOKUP(JM$3,CONFIG.!$A:$M,JM$2,FALSE))</f>
        <v/>
      </c>
      <c r="JN59" s="87" t="str">
        <f>IF(JN58="","",VLOOKUP(JN$3,CONFIG.!$A:$M,JN$2,FALSE))</f>
        <v/>
      </c>
      <c r="JO59" s="87" t="str">
        <f>IF(JO58="","",VLOOKUP(JO$3,CONFIG.!$A:$M,JO$2,FALSE))</f>
        <v>PV alimentaire</v>
      </c>
      <c r="JP59" s="87" t="str">
        <f>IF(JP58="","",VLOOKUP(JP$3,CONFIG.!$A:$M,JP$2,FALSE))</f>
        <v/>
      </c>
      <c r="JQ59" s="87" t="str">
        <f>IF(JQ58="","",VLOOKUP(JQ$3,CONFIG.!$A:$M,JQ$2,FALSE))</f>
        <v>Tenue agents chimiques</v>
      </c>
      <c r="JR59" s="87" t="str">
        <f>IF(JR58="","",VLOOKUP(JR$3,CONFIG.!$A:$M,JR$2,FALSE))</f>
        <v/>
      </c>
      <c r="JS59" s="87" t="str">
        <f>IF(JS58="","",VLOOKUP(JS$3,CONFIG.!$A:$M,JS$2,FALSE))</f>
        <v/>
      </c>
      <c r="JT59" s="87" t="str">
        <f>IF(JT58="","",VLOOKUP(JT$3,CONFIG.!$A:$M,JT$2,FALSE))</f>
        <v/>
      </c>
      <c r="JU59" s="87" t="str">
        <f>IF(JU58="","",VLOOKUP(JU$3,CONFIG.!$A:$M,JU$2,FALSE))</f>
        <v/>
      </c>
      <c r="JV59" s="87" t="str">
        <f>IF(JV58="","",VLOOKUP(JV$3,CONFIG.!$A:$M,JV$2,FALSE))</f>
        <v/>
      </c>
      <c r="JW59" s="87" t="str">
        <f>IF(JW58="","",VLOOKUP(JW$3,CONFIG.!$A:$M,JW$2,FALSE))</f>
        <v/>
      </c>
      <c r="JX59" s="87" t="str">
        <f>IF(JX58="","",VLOOKUP(JX$3,CONFIG.!$A:$M,JX$2,FALSE))</f>
        <v/>
      </c>
      <c r="JY59" s="87" t="str">
        <f>IF(JY58="","",VLOOKUP(JY$3,CONFIG.!$A:$M,JY$2,FALSE))</f>
        <v/>
      </c>
      <c r="JZ59" s="87" t="str">
        <f>IF(JZ58="","",VLOOKUP(JZ$3,CONFIG.!$A:$M,JZ$2,FALSE))</f>
        <v/>
      </c>
      <c r="KA59" s="87" t="str">
        <f>IF(KA58="","",VLOOKUP(KA$3,CONFIG.!$A:$M,KA$2,FALSE))</f>
        <v/>
      </c>
      <c r="KB59" s="87" t="str">
        <f>IF(KB58="","",VLOOKUP(KB$3,CONFIG.!$A:$M,KB$2,FALSE))</f>
        <v/>
      </c>
      <c r="KC59" s="87" t="str">
        <f>IF(KC58="","",VLOOKUP(KC$3,CONFIG.!$A:$M,KC$2,FALSE))</f>
        <v/>
      </c>
      <c r="KD59" s="87" t="str">
        <f>IF(KD58="","",VLOOKUP(KD$3,CONFIG.!$A:$M,KD$2,FALSE))</f>
        <v/>
      </c>
      <c r="KE59" s="87" t="str">
        <f>IF(KE58="","",VLOOKUP(KE$3,CONFIG.!$A:$M,KE$2,FALSE))</f>
        <v/>
      </c>
      <c r="KF59" s="87" t="str">
        <f>IF(KF58="","",VLOOKUP(KF$3,CONFIG.!$A:$M,KF$2,FALSE))</f>
        <v/>
      </c>
      <c r="KG59" s="87" t="str">
        <f>IF(KG58="","",VLOOKUP(KG$3,CONFIG.!$A:$M,KG$2,FALSE))</f>
        <v/>
      </c>
      <c r="KH59" s="87" t="str">
        <f>IF(KH58="","",VLOOKUP(KH$3,CONFIG.!$A:$M,KH$2,FALSE))</f>
        <v/>
      </c>
      <c r="KI59" s="87" t="str">
        <f>IF(KI58="","",VLOOKUP(KI$3,CONFIG.!$A:$M,KI$2,FALSE))</f>
        <v/>
      </c>
      <c r="KJ59" s="87" t="str">
        <f>IF(KJ58="","",VLOOKUP(KJ$3,CONFIG.!$A:$M,KJ$2,FALSE))</f>
        <v/>
      </c>
      <c r="KK59" s="87" t="str">
        <f>IF(KK58="","",VLOOKUP(KK$3,CONFIG.!$A:$M,KK$2,FALSE))</f>
        <v/>
      </c>
      <c r="KL59" s="87" t="str">
        <f>IF(KL58="","",VLOOKUP(KL$3,CONFIG.!$A:$M,KL$2,FALSE))</f>
        <v/>
      </c>
      <c r="KM59" s="88" t="str">
        <f>IF(KM58="","",VLOOKUP(KM$3,CONFIG.!$A:$M,KM$2,FALSE))</f>
        <v/>
      </c>
      <c r="KN59" s="86" t="str">
        <f>IF(KN58="","",VLOOKUP(KN$3,CONFIG.!$A:$M,KN$2,FALSE))</f>
        <v/>
      </c>
      <c r="KO59" s="87" t="str">
        <f>IF(KO58="","",VLOOKUP(KO$3,CONFIG.!$A:$M,KO$2,FALSE))</f>
        <v>Alimentaire.</v>
      </c>
      <c r="KP59" s="87" t="str">
        <f>IF(KP58="","",VLOOKUP(KP$3,CONFIG.!$A:$M,KP$2,FALSE))</f>
        <v/>
      </c>
      <c r="KQ59" s="87" t="str">
        <f>IF(KQ58="","",VLOOKUP(KQ$3,CONFIG.!$A:$M,KQ$2,FALSE))</f>
        <v/>
      </c>
      <c r="KR59" s="87" t="str">
        <f>IF(KR58="","",VLOOKUP(KR$3,CONFIG.!$A:$M,KR$2,FALSE))</f>
        <v/>
      </c>
      <c r="KS59" s="87" t="str">
        <f>IF(KS58="","",VLOOKUP(KS$3,CONFIG.!$A:$M,KS$2,FALSE))</f>
        <v/>
      </c>
      <c r="KT59" s="87" t="str">
        <f>IF(KT58="","",VLOOKUP(KT$3,CONFIG.!$A:$M,KT$2,FALSE))</f>
        <v/>
      </c>
      <c r="KU59" s="87" t="str">
        <f>IF(KU58="","",VLOOKUP(KU$3,CONFIG.!$A:$M,KU$2,FALSE))</f>
        <v/>
      </c>
      <c r="KV59" s="87" t="str">
        <f>IF(KV58="","",VLOOKUP(KV$3,CONFIG.!$A:$M,KV$2,FALSE))</f>
        <v/>
      </c>
      <c r="KW59" s="87" t="str">
        <f>IF(KW58="","",VLOOKUP(KW$3,CONFIG.!$A:$M,KW$2,FALSE))</f>
        <v/>
      </c>
      <c r="KX59" s="87" t="str">
        <f>IF(KX58="","",VLOOKUP(KX$3,CONFIG.!$A:$M,KX$2,FALSE))</f>
        <v/>
      </c>
      <c r="KY59" s="87" t="str">
        <f>IF(KY58="","",VLOOKUP(KY$3,CONFIG.!$A:$M,KY$2,FALSE))</f>
        <v/>
      </c>
      <c r="KZ59" s="87" t="str">
        <f>IF(KZ58="","",VLOOKUP(KZ$3,CONFIG.!$A:$M,KZ$2,FALSE))</f>
        <v>Enseignes publicitaires.</v>
      </c>
      <c r="LA59" s="87" t="str">
        <f>IF(LA58="","",VLOOKUP(LA$3,CONFIG.!$A:$M,LA$2,FALSE))</f>
        <v>Equipements industriels.</v>
      </c>
      <c r="LB59" s="87" t="str">
        <f>IF(LB58="","",VLOOKUP(LB$3,CONFIG.!$A:$M,LB$2,FALSE))</f>
        <v/>
      </c>
      <c r="LC59" s="87" t="str">
        <f>IF(LC58="","",VLOOKUP(LC$3,CONFIG.!$A:$M,LC$2,FALSE))</f>
        <v>Matériel Médical</v>
      </c>
      <c r="LD59" s="87" t="str">
        <f>IF(LD58="","",VLOOKUP(LD$3,CONFIG.!$A:$M,LD$2,FALSE))</f>
        <v>Matériels roulants</v>
      </c>
      <c r="LE59" s="87" t="str">
        <f>IF(LE58="","",VLOOKUP(LE$3,CONFIG.!$A:$M,LE$2,FALSE))</f>
        <v/>
      </c>
      <c r="LF59" s="87" t="str">
        <f>IF(LF58="","",VLOOKUP(LF$3,CONFIG.!$A:$M,LF$2,FALSE))</f>
        <v/>
      </c>
      <c r="LG59" s="87" t="str">
        <f>IF(LG58="","",VLOOKUP(LG$3,CONFIG.!$A:$M,LG$2,FALSE))</f>
        <v/>
      </c>
      <c r="LH59" s="87" t="str">
        <f>IF(LH58="","",VLOOKUP(LH$3,CONFIG.!$A:$M,LH$2,FALSE))</f>
        <v/>
      </c>
      <c r="LI59" s="87" t="str">
        <f>IF(LI58="","",VLOOKUP(LI$3,CONFIG.!$A:$M,LI$2,FALSE))</f>
        <v/>
      </c>
      <c r="LJ59" s="87" t="str">
        <f>IF(LJ58="","",VLOOKUP(LJ$3,CONFIG.!$A:$M,LJ$2,FALSE))</f>
        <v/>
      </c>
      <c r="LK59" s="87" t="str">
        <f>IF(LK58="","",VLOOKUP(LK$3,CONFIG.!$A:$M,LK$2,FALSE))</f>
        <v/>
      </c>
      <c r="LL59" s="87" t="str">
        <f>IF(LL58="","",VLOOKUP(LL$3,CONFIG.!$A:$M,LL$2,FALSE))</f>
        <v/>
      </c>
      <c r="LM59" s="87" t="str">
        <f>IF(LM58="","",VLOOKUP(LM$3,CONFIG.!$A:$M,LM$2,FALSE))</f>
        <v/>
      </c>
      <c r="LN59" s="87" t="str">
        <f>IF(LN58="","",VLOOKUP(LN$3,CONFIG.!$A:$M,LN$2,FALSE))</f>
        <v/>
      </c>
      <c r="LO59" s="87" t="str">
        <f>IF(LO58="","",VLOOKUP(LO$3,CONFIG.!$A:$M,LO$2,FALSE))</f>
        <v/>
      </c>
      <c r="LP59" s="87" t="str">
        <f>IF(LP58="","",VLOOKUP(LP$3,CONFIG.!$A:$M,LP$2,FALSE))</f>
        <v/>
      </c>
      <c r="LQ59" s="87" t="str">
        <f>IF(LQ58="","",VLOOKUP(LQ$3,CONFIG.!$A:$M,LQ$2,FALSE))</f>
        <v/>
      </c>
      <c r="LR59" s="87" t="str">
        <f>IF(LR58="","",VLOOKUP(LR$3,CONFIG.!$A:$M,LR$2,FALSE))</f>
        <v/>
      </c>
      <c r="LS59" s="87" t="str">
        <f>IF(LS58="","",VLOOKUP(LS$3,CONFIG.!$A:$M,LS$2,FALSE))</f>
        <v/>
      </c>
      <c r="LT59" s="87" t="str">
        <f>IF(LT58="","",VLOOKUP(LT$3,CONFIG.!$A:$M,LT$2,FALSE))</f>
        <v/>
      </c>
      <c r="LU59" s="87" t="str">
        <f>IF(LU58="","",VLOOKUP(LU$3,CONFIG.!$A:$M,LU$2,FALSE))</f>
        <v/>
      </c>
      <c r="LV59" s="88" t="str">
        <f>IF(LV58="","",VLOOKUP(LV$3,CONFIG.!$A:$M,LV$2,FALSE))</f>
        <v/>
      </c>
      <c r="LW59" s="86" t="str">
        <f>IF(LW58="","",VLOOKUP(LW$3,CONFIG.!$A:$M,LW$2,FALSE))</f>
        <v/>
      </c>
      <c r="LX59" s="87" t="str">
        <f>IF(LX58="","",VLOOKUP(LX$3,CONFIG.!$A:$M,LX$2,FALSE))</f>
        <v/>
      </c>
      <c r="LY59" s="87" t="str">
        <f>IF(LY58="","",VLOOKUP(LY$3,CONFIG.!$A:$M,LY$2,FALSE))</f>
        <v/>
      </c>
      <c r="LZ59" s="87" t="str">
        <f>IF(LZ58="","",VLOOKUP(LZ$3,CONFIG.!$A:$M,LZ$2,FALSE))</f>
        <v/>
      </c>
      <c r="MA59" s="87" t="str">
        <f>IF(MA58="","",VLOOKUP(MA$3,CONFIG.!$A:$M,MA$2,FALSE))</f>
        <v/>
      </c>
      <c r="MB59" s="87" t="str">
        <f>IF(MB58="","",VLOOKUP(MB$3,CONFIG.!$A:$M,MB$2,FALSE))</f>
        <v/>
      </c>
      <c r="MC59" s="87" t="str">
        <f>IF(MC58="","",VLOOKUP(MC$3,CONFIG.!$A:$M,MC$2,FALSE))</f>
        <v>Tableau Véléda</v>
      </c>
      <c r="MD59" s="87" t="str">
        <f>IF(MD58="","",VLOOKUP(MD$3,CONFIG.!$A:$M,MD$2,FALSE))</f>
        <v/>
      </c>
      <c r="ME59" s="87" t="str">
        <f>IF(ME58="","",VLOOKUP(ME$3,CONFIG.!$A:$M,ME$2,FALSE))</f>
        <v/>
      </c>
      <c r="MF59" s="87" t="str">
        <f>IF(MF58="","",VLOOKUP(MF$3,CONFIG.!$A:$M,MF$2,FALSE))</f>
        <v/>
      </c>
      <c r="MG59" s="87" t="str">
        <f>IF(MG58="","",VLOOKUP(MG$3,CONFIG.!$A:$M,MG$2,FALSE))</f>
        <v/>
      </c>
      <c r="MH59" s="87" t="str">
        <f>IF(MH58="","",VLOOKUP(MH$3,CONFIG.!$A:$M,MH$2,FALSE))</f>
        <v/>
      </c>
      <c r="MI59" s="87" t="str">
        <f>IF(MI58="","",VLOOKUP(MI$3,CONFIG.!$A:$M,MI$2,FALSE))</f>
        <v/>
      </c>
      <c r="MJ59" s="87" t="str">
        <f>IF(MJ58="","",VLOOKUP(MJ$3,CONFIG.!$A:$M,MJ$2,FALSE))</f>
        <v/>
      </c>
      <c r="MK59" s="87" t="str">
        <f>IF(MK58="","",VLOOKUP(MK$3,CONFIG.!$A:$M,MK$2,FALSE))</f>
        <v/>
      </c>
      <c r="ML59" s="87" t="str">
        <f>IF(ML58="","",VLOOKUP(ML$3,CONFIG.!$A:$M,ML$2,FALSE))</f>
        <v/>
      </c>
      <c r="MM59" s="87" t="str">
        <f>IF(MM58="","",VLOOKUP(MM$3,CONFIG.!$A:$M,MM$2,FALSE))</f>
        <v/>
      </c>
      <c r="MN59" s="87" t="str">
        <f>IF(MN58="","",VLOOKUP(MN$3,CONFIG.!$A:$M,MN$2,FALSE))</f>
        <v/>
      </c>
      <c r="MO59" s="87" t="str">
        <f>IF(MO58="","",VLOOKUP(MO$3,CONFIG.!$A:$M,MO$2,FALSE))</f>
        <v/>
      </c>
      <c r="MP59" s="87" t="str">
        <f>IF(MP58="","",VLOOKUP(MP$3,CONFIG.!$A:$M,MP$2,FALSE))</f>
        <v/>
      </c>
      <c r="MQ59" s="87" t="str">
        <f>IF(MQ58="","",VLOOKUP(MQ$3,CONFIG.!$A:$M,MQ$2,FALSE))</f>
        <v/>
      </c>
      <c r="MR59" s="87" t="str">
        <f>IF(MR58="","",VLOOKUP(MR$3,CONFIG.!$A:$M,MR$2,FALSE))</f>
        <v/>
      </c>
      <c r="MS59" s="87" t="str">
        <f>IF(MS58="","",VLOOKUP(MS$3,CONFIG.!$A:$M,MS$2,FALSE))</f>
        <v/>
      </c>
      <c r="MT59" s="87" t="str">
        <f>IF(MT58="","",VLOOKUP(MT$3,CONFIG.!$A:$M,MT$2,FALSE))</f>
        <v/>
      </c>
      <c r="MU59" s="87" t="str">
        <f>IF(MU58="","",VLOOKUP(MU$3,CONFIG.!$A:$M,MU$2,FALSE))</f>
        <v/>
      </c>
      <c r="MV59" s="87" t="str">
        <f>IF(MV58="","",VLOOKUP(MV$3,CONFIG.!$A:$M,MV$2,FALSE))</f>
        <v/>
      </c>
      <c r="MW59" s="87" t="str">
        <f>IF(MW58="","",VLOOKUP(MW$3,CONFIG.!$A:$M,MW$2,FALSE))</f>
        <v/>
      </c>
      <c r="MX59" s="87" t="str">
        <f>IF(MX58="","",VLOOKUP(MX$3,CONFIG.!$A:$M,MX$2,FALSE))</f>
        <v/>
      </c>
      <c r="MY59" s="87" t="str">
        <f>IF(MY58="","",VLOOKUP(MY$3,CONFIG.!$A:$M,MY$2,FALSE))</f>
        <v/>
      </c>
      <c r="MZ59" s="87" t="str">
        <f>IF(MZ58="","",VLOOKUP(MZ$3,CONFIG.!$A:$M,MZ$2,FALSE))</f>
        <v/>
      </c>
      <c r="NA59" s="87" t="str">
        <f>IF(NA58="","",VLOOKUP(NA$3,CONFIG.!$A:$M,NA$2,FALSE))</f>
        <v/>
      </c>
      <c r="NB59" s="87" t="str">
        <f>IF(NB58="","",VLOOKUP(NB$3,CONFIG.!$A:$M,NB$2,FALSE))</f>
        <v/>
      </c>
      <c r="NC59" s="87" t="str">
        <f>IF(NC58="","",VLOOKUP(NC$3,CONFIG.!$A:$M,NC$2,FALSE))</f>
        <v/>
      </c>
      <c r="ND59" s="87" t="str">
        <f>IF(ND58="","",VLOOKUP(ND$3,CONFIG.!$A:$M,ND$2,FALSE))</f>
        <v/>
      </c>
      <c r="NE59" s="88" t="str">
        <f>IF(NE58="","",VLOOKUP(NE$3,CONFIG.!$A:$M,NE$2,FALSE))</f>
        <v/>
      </c>
    </row>
    <row r="60" spans="1:370" ht="15.75" thickBot="1" x14ac:dyDescent="0.3">
      <c r="A60" s="11">
        <v>55</v>
      </c>
      <c r="B60" s="11">
        <f t="shared" ref="B60" si="167">B61</f>
        <v>28</v>
      </c>
      <c r="C60" s="11" t="str">
        <f t="shared" si="40"/>
        <v>332 + 306</v>
      </c>
      <c r="D60" s="141" t="s">
        <v>111</v>
      </c>
      <c r="E60" s="98" t="s">
        <v>76</v>
      </c>
      <c r="F60" s="98" t="s">
        <v>76</v>
      </c>
      <c r="G60" s="98" t="s">
        <v>67</v>
      </c>
      <c r="H60" s="10" t="str">
        <f t="shared" ref="H60" si="168">IF(ISERROR(HLOOKUP(H61,$T$4:$ZZ$1244,$A60+2,FALSE)=TRUE),"",HLOOKUP(H61,$T$4:$ZZ$1244,$A60+2,FALSE))</f>
        <v/>
      </c>
      <c r="I60" s="10" t="str">
        <f t="shared" ref="I60" si="169">IF(ISERROR(HLOOKUP(I61,$T$4:$ZZ$1244,$A60+2,FALSE)=TRUE),"",HLOOKUP(I61,$T$4:$ZZ$1244,$A60+2,FALSE))</f>
        <v/>
      </c>
      <c r="J60" s="10"/>
      <c r="K60" s="10" t="str">
        <f t="shared" ref="K60" si="170">IF(ISERROR(HLOOKUP(K61,$T$4:$ZZ$1244,$A60+2,FALSE)=TRUE),"",HLOOKUP(K61,$T$4:$ZZ$1244,$A60+2,FALSE))</f>
        <v/>
      </c>
      <c r="L60" s="10"/>
      <c r="M60" s="10"/>
      <c r="N60" s="10"/>
      <c r="O60" s="10"/>
      <c r="P60" s="10"/>
      <c r="Q60" s="10"/>
      <c r="R60" s="98" t="s">
        <v>67</v>
      </c>
      <c r="S60" s="98" t="s">
        <v>76</v>
      </c>
      <c r="T60" s="137" t="s">
        <v>76</v>
      </c>
      <c r="U60" s="90" t="s">
        <v>75</v>
      </c>
      <c r="V60" s="90"/>
      <c r="W60" s="90" t="s">
        <v>76</v>
      </c>
      <c r="X60" s="90"/>
      <c r="Y60" s="90"/>
      <c r="Z60" s="147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1"/>
      <c r="BC60" s="89" t="s">
        <v>76</v>
      </c>
      <c r="BD60" s="90"/>
      <c r="BE60" s="90" t="s">
        <v>84</v>
      </c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1"/>
      <c r="CL60" s="92"/>
      <c r="CM60" s="93"/>
      <c r="CN60" s="93"/>
      <c r="CO60" s="93"/>
      <c r="CP60" s="93" t="s">
        <v>60</v>
      </c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4"/>
      <c r="DU60" s="89"/>
      <c r="DV60" s="90"/>
      <c r="DW60" s="90" t="s">
        <v>68</v>
      </c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1"/>
      <c r="FD60" s="92"/>
      <c r="FE60" s="93" t="s">
        <v>60</v>
      </c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4"/>
      <c r="GM60" s="92" t="s">
        <v>60</v>
      </c>
      <c r="GN60" s="93"/>
      <c r="GO60" s="93" t="s">
        <v>60</v>
      </c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4"/>
      <c r="HV60" s="92" t="s">
        <v>60</v>
      </c>
      <c r="HW60" s="93" t="s">
        <v>60</v>
      </c>
      <c r="HX60" s="93"/>
      <c r="HY60" s="93"/>
      <c r="HZ60" s="93" t="s">
        <v>60</v>
      </c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  <c r="IX60" s="93"/>
      <c r="IY60" s="93"/>
      <c r="IZ60" s="93"/>
      <c r="JA60" s="93"/>
      <c r="JB60" s="93"/>
      <c r="JC60" s="93"/>
      <c r="JD60" s="94"/>
      <c r="JE60" s="92"/>
      <c r="JF60" s="93"/>
      <c r="JG60" s="93"/>
      <c r="JH60" s="93" t="s">
        <v>60</v>
      </c>
      <c r="JI60" s="93"/>
      <c r="JJ60" s="93"/>
      <c r="JK60" s="93"/>
      <c r="JL60" s="93"/>
      <c r="JM60" s="93"/>
      <c r="JN60" s="93"/>
      <c r="JO60" s="93"/>
      <c r="JP60" s="93"/>
      <c r="JQ60" s="93"/>
      <c r="JR60" s="93"/>
      <c r="JS60" s="93"/>
      <c r="JT60" s="93"/>
      <c r="JU60" s="93"/>
      <c r="JV60" s="93"/>
      <c r="JW60" s="93"/>
      <c r="JX60" s="93"/>
      <c r="JY60" s="93"/>
      <c r="JZ60" s="93"/>
      <c r="KA60" s="93"/>
      <c r="KB60" s="93"/>
      <c r="KC60" s="93"/>
      <c r="KD60" s="93"/>
      <c r="KE60" s="93"/>
      <c r="KF60" s="93"/>
      <c r="KG60" s="93"/>
      <c r="KH60" s="93"/>
      <c r="KI60" s="93"/>
      <c r="KJ60" s="93"/>
      <c r="KK60" s="93"/>
      <c r="KL60" s="93"/>
      <c r="KM60" s="94"/>
      <c r="KN60" s="92"/>
      <c r="KO60" s="93"/>
      <c r="KP60" s="93"/>
      <c r="KQ60" s="93"/>
      <c r="KR60" s="93"/>
      <c r="KS60" s="93"/>
      <c r="KT60" s="93"/>
      <c r="KU60" s="93"/>
      <c r="KV60" s="93"/>
      <c r="KW60" s="93"/>
      <c r="KX60" s="93"/>
      <c r="KY60" s="93"/>
      <c r="KZ60" s="93"/>
      <c r="LA60" s="93" t="s">
        <v>60</v>
      </c>
      <c r="LB60" s="93"/>
      <c r="LC60" s="93"/>
      <c r="LD60" s="93"/>
      <c r="LE60" s="93"/>
      <c r="LF60" s="93"/>
      <c r="LG60" s="93"/>
      <c r="LH60" s="93"/>
      <c r="LI60" s="93"/>
      <c r="LJ60" s="93"/>
      <c r="LK60" s="93"/>
      <c r="LL60" s="93"/>
      <c r="LM60" s="93"/>
      <c r="LN60" s="93"/>
      <c r="LO60" s="93"/>
      <c r="LP60" s="93"/>
      <c r="LQ60" s="93"/>
      <c r="LR60" s="93"/>
      <c r="LS60" s="93"/>
      <c r="LT60" s="93"/>
      <c r="LU60" s="93"/>
      <c r="LV60" s="94"/>
      <c r="LW60" s="92"/>
      <c r="LX60" s="93"/>
      <c r="LY60" s="93"/>
      <c r="LZ60" s="93"/>
      <c r="MA60" s="93"/>
      <c r="MB60" s="93"/>
      <c r="MC60" s="93"/>
      <c r="MD60" s="93"/>
      <c r="ME60" s="93"/>
      <c r="MF60" s="93"/>
      <c r="MG60" s="93"/>
      <c r="MH60" s="93"/>
      <c r="MI60" s="93"/>
      <c r="MJ60" s="93"/>
      <c r="MK60" s="93"/>
      <c r="ML60" s="93"/>
      <c r="MM60" s="93"/>
      <c r="MN60" s="93"/>
      <c r="MO60" s="93"/>
      <c r="MP60" s="93"/>
      <c r="MQ60" s="93"/>
      <c r="MR60" s="93"/>
      <c r="MS60" s="93"/>
      <c r="MT60" s="93"/>
      <c r="MU60" s="93"/>
      <c r="MV60" s="93"/>
      <c r="MW60" s="93"/>
      <c r="MX60" s="93"/>
      <c r="MY60" s="93"/>
      <c r="MZ60" s="93"/>
      <c r="NA60" s="93"/>
      <c r="NB60" s="93"/>
      <c r="NC60" s="93"/>
      <c r="ND60" s="93"/>
      <c r="NE60" s="94"/>
      <c r="NF60" s="138"/>
    </row>
    <row r="61" spans="1:370" ht="15.75" hidden="1" thickBot="1" x14ac:dyDescent="0.3">
      <c r="A61" s="11">
        <v>56</v>
      </c>
      <c r="B61" s="11">
        <f t="shared" ref="B61" si="171">IF(D61="OK",1+B59,B59)</f>
        <v>28</v>
      </c>
      <c r="C61" s="11" t="str">
        <f t="shared" si="40"/>
        <v/>
      </c>
      <c r="D61" s="142" t="str">
        <f>IF(ISERROR(IF(CONCATENATE(H61,I61,J61,K61,L61,M61,N61,O61,P61,Q61)=CONCATENATE(H$5,I$5,J$5,K$5,L$5,M$5,N$5,O$5,P$5,Q$5),"OK","NON")=TRUE),"NON",IF(CONCATENATE(H61,I61,J61,K61,L61,M61,N61,O61,P61,Q61)=CONCATENATE(H$5,I$5,J$5,K$5,L$5,M$5,N$5,O$5,P$5,Q$5),"OK","NON"))</f>
        <v>OK</v>
      </c>
      <c r="E61" s="84"/>
      <c r="F61" s="84"/>
      <c r="G61" s="84"/>
      <c r="H61" s="85" t="str">
        <f t="shared" ref="H61" si="172">HLOOKUP(H$5,$T61:$AAG61,1,FALSE)</f>
        <v/>
      </c>
      <c r="I61" s="85" t="str">
        <f t="shared" si="58"/>
        <v/>
      </c>
      <c r="J61" s="85" t="str">
        <f t="shared" si="58"/>
        <v/>
      </c>
      <c r="K61" s="85" t="str">
        <f t="shared" si="58"/>
        <v/>
      </c>
      <c r="L61" s="85" t="str">
        <f t="shared" si="58"/>
        <v/>
      </c>
      <c r="M61" s="85" t="str">
        <f t="shared" si="58"/>
        <v/>
      </c>
      <c r="N61" s="85" t="str">
        <f t="shared" si="58"/>
        <v/>
      </c>
      <c r="O61" s="85" t="str">
        <f t="shared" si="58"/>
        <v/>
      </c>
      <c r="P61" s="85" t="str">
        <f t="shared" si="58"/>
        <v/>
      </c>
      <c r="Q61" s="85" t="str">
        <f t="shared" si="58"/>
        <v/>
      </c>
      <c r="R61" s="85"/>
      <c r="S61" s="84"/>
      <c r="T61" s="86" t="str">
        <f>IF(T60="","",VLOOKUP(T$3,CONFIG.!$A:$M,T$2,FALSE))</f>
        <v>Acier brut et trempé / phosphaté</v>
      </c>
      <c r="U61" s="87" t="str">
        <f>IF(U60="","",VLOOKUP(U$3,CONFIG.!$A:$M,U$2,FALSE))</f>
        <v>Acier électro zingué.</v>
      </c>
      <c r="V61" s="87" t="str">
        <f>IF(V60="","",VLOOKUP(V$3,CONFIG.!$A:$M,V$2,FALSE))</f>
        <v/>
      </c>
      <c r="W61" s="87" t="str">
        <f>IF(W60="","",VLOOKUP(W$3,CONFIG.!$A:$M,W$2,FALSE))</f>
        <v>Acier laminé à froid, tôlerie fine / phosphaté</v>
      </c>
      <c r="X61" s="87" t="str">
        <f>IF(X60="","",VLOOKUP(X$3,CONFIG.!$A:$M,X$2,FALSE))</f>
        <v/>
      </c>
      <c r="Y61" s="87" t="str">
        <f>IF(Y60="","",VLOOKUP(Y$3,CONFIG.!$A:$M,Y$2,FALSE))</f>
        <v/>
      </c>
      <c r="Z61" s="87" t="str">
        <f>IF(Z60="","",VLOOKUP(Z$3,CONFIG.!$A:$M,Z$2,FALSE))</f>
        <v/>
      </c>
      <c r="AA61" s="87" t="str">
        <f>IF(AA60="","",VLOOKUP(AA$3,CONFIG.!$A:$M,AA$2,FALSE))</f>
        <v/>
      </c>
      <c r="AB61" s="87" t="str">
        <f>IF(AB60="","",VLOOKUP(AB$3,CONFIG.!$A:$M,AB$2,FALSE))</f>
        <v/>
      </c>
      <c r="AC61" s="87" t="str">
        <f>IF(AC60="","",VLOOKUP(AC$3,CONFIG.!$A:$M,AC$2,FALSE))</f>
        <v/>
      </c>
      <c r="AD61" s="87" t="str">
        <f>IF(AD60="","",VLOOKUP(AD$3,CONFIG.!$A:$M,AD$2,FALSE))</f>
        <v/>
      </c>
      <c r="AE61" s="87" t="str">
        <f>IF(AE60="","",VLOOKUP(AE$3,CONFIG.!$A:$M,AE$2,FALSE))</f>
        <v/>
      </c>
      <c r="AF61" s="87" t="str">
        <f>IF(AF60="","",VLOOKUP(AF$3,CONFIG.!$A:$M,AF$2,FALSE))</f>
        <v/>
      </c>
      <c r="AG61" s="87" t="str">
        <f>IF(AG60="","",VLOOKUP(AG$3,CONFIG.!$A:$M,AG$2,FALSE))</f>
        <v/>
      </c>
      <c r="AH61" s="87" t="str">
        <f>IF(AH60="","",VLOOKUP(AH$3,CONFIG.!$A:$M,AH$2,FALSE))</f>
        <v/>
      </c>
      <c r="AI61" s="87" t="str">
        <f>IF(AI60="","",VLOOKUP(AI$3,CONFIG.!$A:$M,AI$2,FALSE))</f>
        <v/>
      </c>
      <c r="AJ61" s="87" t="str">
        <f>IF(AJ60="","",VLOOKUP(AJ$3,CONFIG.!$A:$M,AJ$2,FALSE))</f>
        <v/>
      </c>
      <c r="AK61" s="87" t="str">
        <f>IF(AK60="","",VLOOKUP(AK$3,CONFIG.!$A:$M,AK$2,FALSE))</f>
        <v/>
      </c>
      <c r="AL61" s="87" t="str">
        <f>IF(AL60="","",VLOOKUP(AL$3,CONFIG.!$A:$M,AL$2,FALSE))</f>
        <v/>
      </c>
      <c r="AM61" s="87" t="str">
        <f>IF(AM60="","",VLOOKUP(AM$3,CONFIG.!$A:$M,AM$2,FALSE))</f>
        <v/>
      </c>
      <c r="AN61" s="87" t="str">
        <f>IF(AN60="","",VLOOKUP(AN$3,CONFIG.!$A:$M,AN$2,FALSE))</f>
        <v/>
      </c>
      <c r="AO61" s="87" t="str">
        <f>IF(AO60="","",VLOOKUP(AO$3,CONFIG.!$A:$M,AO$2,FALSE))</f>
        <v/>
      </c>
      <c r="AP61" s="87" t="str">
        <f>IF(AP60="","",VLOOKUP(AP$3,CONFIG.!$A:$M,AP$2,FALSE))</f>
        <v/>
      </c>
      <c r="AQ61" s="87" t="str">
        <f>IF(AQ60="","",VLOOKUP(AQ$3,CONFIG.!$A:$M,AQ$2,FALSE))</f>
        <v/>
      </c>
      <c r="AR61" s="87" t="str">
        <f>IF(AR60="","",VLOOKUP(AR$3,CONFIG.!$A:$M,AR$2,FALSE))</f>
        <v/>
      </c>
      <c r="AS61" s="87" t="str">
        <f>IF(AS60="","",VLOOKUP(AS$3,CONFIG.!$A:$M,AS$2,FALSE))</f>
        <v/>
      </c>
      <c r="AT61" s="87" t="str">
        <f>IF(AT60="","",VLOOKUP(AT$3,CONFIG.!$A:$M,AT$2,FALSE))</f>
        <v/>
      </c>
      <c r="AU61" s="87" t="str">
        <f>IF(AU60="","",VLOOKUP(AU$3,CONFIG.!$A:$M,AU$2,FALSE))</f>
        <v/>
      </c>
      <c r="AV61" s="87" t="str">
        <f>IF(AV60="","",VLOOKUP(AV$3,CONFIG.!$A:$M,AV$2,FALSE))</f>
        <v/>
      </c>
      <c r="AW61" s="87" t="str">
        <f>IF(AW60="","",VLOOKUP(AW$3,CONFIG.!$A:$M,AW$2,FALSE))</f>
        <v/>
      </c>
      <c r="AX61" s="87" t="str">
        <f>IF(AX60="","",VLOOKUP(AX$3,CONFIG.!$A:$M,AX$2,FALSE))</f>
        <v/>
      </c>
      <c r="AY61" s="87" t="str">
        <f>IF(AY60="","",VLOOKUP(AY$3,CONFIG.!$A:$M,AY$2,FALSE))</f>
        <v/>
      </c>
      <c r="AZ61" s="87" t="str">
        <f>IF(AZ60="","",VLOOKUP(AZ$3,CONFIG.!$A:$M,AZ$2,FALSE))</f>
        <v/>
      </c>
      <c r="BA61" s="87" t="str">
        <f>IF(BA60="","",VLOOKUP(BA$3,CONFIG.!$A:$M,BA$2,FALSE))</f>
        <v/>
      </c>
      <c r="BB61" s="88" t="str">
        <f>IF(BB60="","",VLOOKUP(BB$3,CONFIG.!$A:$M,BB$2,FALSE))</f>
        <v/>
      </c>
      <c r="BC61" s="86" t="str">
        <f>IF(BC60="","",VLOOKUP(BC$3,CONFIG.!$A:$M,BC$2,FALSE))</f>
        <v>EXTERIEUR</v>
      </c>
      <c r="BD61" s="87" t="str">
        <f>IF(BD60="","",VLOOKUP(BD$3,CONFIG.!$A:$M,BD$2,FALSE))</f>
        <v/>
      </c>
      <c r="BE61" s="87" t="str">
        <f>IF(BE60="","",VLOOKUP(BE$3,CONFIG.!$A:$M,BE$2,FALSE))</f>
        <v>INTERIEUR</v>
      </c>
      <c r="BF61" s="87" t="str">
        <f>IF(BF60="","",VLOOKUP(BF$3,CONFIG.!$A:$M,BF$2,FALSE))</f>
        <v/>
      </c>
      <c r="BG61" s="87" t="str">
        <f>IF(BG60="","",VLOOKUP(BG$3,CONFIG.!$A:$M,BG$2,FALSE))</f>
        <v/>
      </c>
      <c r="BH61" s="87" t="str">
        <f>IF(BH60="","",VLOOKUP(BH$3,CONFIG.!$A:$M,BH$2,FALSE))</f>
        <v/>
      </c>
      <c r="BI61" s="87" t="str">
        <f>IF(BI60="","",VLOOKUP(BI$3,CONFIG.!$A:$M,BI$2,FALSE))</f>
        <v/>
      </c>
      <c r="BJ61" s="87" t="str">
        <f>IF(BJ60="","",VLOOKUP(BJ$3,CONFIG.!$A:$M,BJ$2,FALSE))</f>
        <v/>
      </c>
      <c r="BK61" s="87" t="str">
        <f>IF(BK60="","",VLOOKUP(BK$3,CONFIG.!$A:$M,BK$2,FALSE))</f>
        <v/>
      </c>
      <c r="BL61" s="87" t="str">
        <f>IF(BL60="","",VLOOKUP(BL$3,CONFIG.!$A:$M,BL$2,FALSE))</f>
        <v/>
      </c>
      <c r="BM61" s="87" t="str">
        <f>IF(BM60="","",VLOOKUP(BM$3,CONFIG.!$A:$M,BM$2,FALSE))</f>
        <v/>
      </c>
      <c r="BN61" s="87" t="str">
        <f>IF(BN60="","",VLOOKUP(BN$3,CONFIG.!$A:$M,BN$2,FALSE))</f>
        <v/>
      </c>
      <c r="BO61" s="87" t="str">
        <f>IF(BO60="","",VLOOKUP(BO$3,CONFIG.!$A:$M,BO$2,FALSE))</f>
        <v/>
      </c>
      <c r="BP61" s="87" t="str">
        <f>IF(BP60="","",VLOOKUP(BP$3,CONFIG.!$A:$M,BP$2,FALSE))</f>
        <v/>
      </c>
      <c r="BQ61" s="87" t="str">
        <f>IF(BQ60="","",VLOOKUP(BQ$3,CONFIG.!$A:$M,BQ$2,FALSE))</f>
        <v/>
      </c>
      <c r="BR61" s="87" t="str">
        <f>IF(BR60="","",VLOOKUP(BR$3,CONFIG.!$A:$M,BR$2,FALSE))</f>
        <v/>
      </c>
      <c r="BS61" s="87" t="str">
        <f>IF(BS60="","",VLOOKUP(BS$3,CONFIG.!$A:$M,BS$2,FALSE))</f>
        <v/>
      </c>
      <c r="BT61" s="87" t="str">
        <f>IF(BT60="","",VLOOKUP(BT$3,CONFIG.!$A:$M,BT$2,FALSE))</f>
        <v/>
      </c>
      <c r="BU61" s="87" t="str">
        <f>IF(BU60="","",VLOOKUP(BU$3,CONFIG.!$A:$M,BU$2,FALSE))</f>
        <v/>
      </c>
      <c r="BV61" s="87" t="str">
        <f>IF(BV60="","",VLOOKUP(BV$3,CONFIG.!$A:$M,BV$2,FALSE))</f>
        <v/>
      </c>
      <c r="BW61" s="87" t="str">
        <f>IF(BW60="","",VLOOKUP(BW$3,CONFIG.!$A:$M,BW$2,FALSE))</f>
        <v/>
      </c>
      <c r="BX61" s="87" t="str">
        <f>IF(BX60="","",VLOOKUP(BX$3,CONFIG.!$A:$M,BX$2,FALSE))</f>
        <v/>
      </c>
      <c r="BY61" s="87" t="str">
        <f>IF(BY60="","",VLOOKUP(BY$3,CONFIG.!$A:$M,BY$2,FALSE))</f>
        <v/>
      </c>
      <c r="BZ61" s="87" t="str">
        <f>IF(BZ60="","",VLOOKUP(BZ$3,CONFIG.!$A:$M,BZ$2,FALSE))</f>
        <v/>
      </c>
      <c r="CA61" s="87" t="str">
        <f>IF(CA60="","",VLOOKUP(CA$3,CONFIG.!$A:$M,CA$2,FALSE))</f>
        <v/>
      </c>
      <c r="CB61" s="87" t="str">
        <f>IF(CB60="","",VLOOKUP(CB$3,CONFIG.!$A:$M,CB$2,FALSE))</f>
        <v/>
      </c>
      <c r="CC61" s="87" t="str">
        <f>IF(CC60="","",VLOOKUP(CC$3,CONFIG.!$A:$M,CC$2,FALSE))</f>
        <v/>
      </c>
      <c r="CD61" s="87" t="str">
        <f>IF(CD60="","",VLOOKUP(CD$3,CONFIG.!$A:$M,CD$2,FALSE))</f>
        <v/>
      </c>
      <c r="CE61" s="87" t="str">
        <f>IF(CE60="","",VLOOKUP(CE$3,CONFIG.!$A:$M,CE$2,FALSE))</f>
        <v/>
      </c>
      <c r="CF61" s="87" t="str">
        <f>IF(CF60="","",VLOOKUP(CF$3,CONFIG.!$A:$M,CF$2,FALSE))</f>
        <v/>
      </c>
      <c r="CG61" s="87" t="str">
        <f>IF(CG60="","",VLOOKUP(CG$3,CONFIG.!$A:$M,CG$2,FALSE))</f>
        <v/>
      </c>
      <c r="CH61" s="87" t="str">
        <f>IF(CH60="","",VLOOKUP(CH$3,CONFIG.!$A:$M,CH$2,FALSE))</f>
        <v/>
      </c>
      <c r="CI61" s="87" t="str">
        <f>IF(CI60="","",VLOOKUP(CI$3,CONFIG.!$A:$M,CI$2,FALSE))</f>
        <v/>
      </c>
      <c r="CJ61" s="87" t="str">
        <f>IF(CJ60="","",VLOOKUP(CJ$3,CONFIG.!$A:$M,CJ$2,FALSE))</f>
        <v/>
      </c>
      <c r="CK61" s="88" t="str">
        <f>IF(CK60="","",VLOOKUP(CK$3,CONFIG.!$A:$M,CK$2,FALSE))</f>
        <v/>
      </c>
      <c r="CL61" s="86" t="str">
        <f>IF(CL60="","",VLOOKUP(CL$3,CONFIG.!$A:$M,CL$2,FALSE))</f>
        <v/>
      </c>
      <c r="CM61" s="87" t="str">
        <f>IF(CM60="","",VLOOKUP(CM$3,CONFIG.!$A:$M,CM$2,FALSE))</f>
        <v/>
      </c>
      <c r="CN61" s="87" t="str">
        <f>IF(CN60="","",VLOOKUP(CN$3,CONFIG.!$A:$M,CN$2,FALSE))</f>
        <v/>
      </c>
      <c r="CO61" s="87" t="str">
        <f>IF(CO60="","",VLOOKUP(CO$3,CONFIG.!$A:$M,CO$2,FALSE))</f>
        <v/>
      </c>
      <c r="CP61" s="87" t="str">
        <f>IF(CP60="","",VLOOKUP(CP$3,CONFIG.!$A:$M,CP$2,FALSE))</f>
        <v>SOLVANTE</v>
      </c>
      <c r="CQ61" s="87" t="str">
        <f>IF(CQ60="","",VLOOKUP(CQ$3,CONFIG.!$A:$M,CQ$2,FALSE))</f>
        <v/>
      </c>
      <c r="CR61" s="87" t="str">
        <f>IF(CR60="","",VLOOKUP(CR$3,CONFIG.!$A:$M,CR$2,FALSE))</f>
        <v/>
      </c>
      <c r="CS61" s="87" t="str">
        <f>IF(CS60="","",VLOOKUP(CS$3,CONFIG.!$A:$M,CS$2,FALSE))</f>
        <v/>
      </c>
      <c r="CT61" s="87" t="str">
        <f>IF(CT60="","",VLOOKUP(CT$3,CONFIG.!$A:$M,CT$2,FALSE))</f>
        <v/>
      </c>
      <c r="CU61" s="87" t="str">
        <f>IF(CU60="","",VLOOKUP(CU$3,CONFIG.!$A:$M,CU$2,FALSE))</f>
        <v/>
      </c>
      <c r="CV61" s="87" t="str">
        <f>IF(CV60="","",VLOOKUP(CV$3,CONFIG.!$A:$M,CV$2,FALSE))</f>
        <v/>
      </c>
      <c r="CW61" s="87" t="str">
        <f>IF(CW60="","",VLOOKUP(CW$3,CONFIG.!$A:$M,CW$2,FALSE))</f>
        <v/>
      </c>
      <c r="CX61" s="87" t="str">
        <f>IF(CX60="","",VLOOKUP(CX$3,CONFIG.!$A:$M,CX$2,FALSE))</f>
        <v/>
      </c>
      <c r="CY61" s="87" t="str">
        <f>IF(CY60="","",VLOOKUP(CY$3,CONFIG.!$A:$M,CY$2,FALSE))</f>
        <v/>
      </c>
      <c r="CZ61" s="87" t="str">
        <f>IF(CZ60="","",VLOOKUP(CZ$3,CONFIG.!$A:$M,CZ$2,FALSE))</f>
        <v/>
      </c>
      <c r="DA61" s="87" t="str">
        <f>IF(DA60="","",VLOOKUP(DA$3,CONFIG.!$A:$M,DA$2,FALSE))</f>
        <v/>
      </c>
      <c r="DB61" s="87" t="str">
        <f>IF(DB60="","",VLOOKUP(DB$3,CONFIG.!$A:$M,DB$2,FALSE))</f>
        <v/>
      </c>
      <c r="DC61" s="87" t="str">
        <f>IF(DC60="","",VLOOKUP(DC$3,CONFIG.!$A:$M,DC$2,FALSE))</f>
        <v/>
      </c>
      <c r="DD61" s="87" t="str">
        <f>IF(DD60="","",VLOOKUP(DD$3,CONFIG.!$A:$M,DD$2,FALSE))</f>
        <v/>
      </c>
      <c r="DE61" s="87" t="str">
        <f>IF(DE60="","",VLOOKUP(DE$3,CONFIG.!$A:$M,DE$2,FALSE))</f>
        <v/>
      </c>
      <c r="DF61" s="87" t="str">
        <f>IF(DF60="","",VLOOKUP(DF$3,CONFIG.!$A:$M,DF$2,FALSE))</f>
        <v/>
      </c>
      <c r="DG61" s="87" t="str">
        <f>IF(DG60="","",VLOOKUP(DG$3,CONFIG.!$A:$M,DG$2,FALSE))</f>
        <v/>
      </c>
      <c r="DH61" s="87" t="str">
        <f>IF(DH60="","",VLOOKUP(DH$3,CONFIG.!$A:$M,DH$2,FALSE))</f>
        <v/>
      </c>
      <c r="DI61" s="87" t="str">
        <f>IF(DI60="","",VLOOKUP(DI$3,CONFIG.!$A:$M,DI$2,FALSE))</f>
        <v/>
      </c>
      <c r="DJ61" s="87" t="str">
        <f>IF(DJ60="","",VLOOKUP(DJ$3,CONFIG.!$A:$M,DJ$2,FALSE))</f>
        <v/>
      </c>
      <c r="DK61" s="87" t="str">
        <f>IF(DK60="","",VLOOKUP(DK$3,CONFIG.!$A:$M,DK$2,FALSE))</f>
        <v/>
      </c>
      <c r="DL61" s="87" t="str">
        <f>IF(DL60="","",VLOOKUP(DL$3,CONFIG.!$A:$M,DL$2,FALSE))</f>
        <v/>
      </c>
      <c r="DM61" s="87" t="str">
        <f>IF(DM60="","",VLOOKUP(DM$3,CONFIG.!$A:$M,DM$2,FALSE))</f>
        <v/>
      </c>
      <c r="DN61" s="87" t="str">
        <f>IF(DN60="","",VLOOKUP(DN$3,CONFIG.!$A:$M,DN$2,FALSE))</f>
        <v/>
      </c>
      <c r="DO61" s="87" t="str">
        <f>IF(DO60="","",VLOOKUP(DO$3,CONFIG.!$A:$M,DO$2,FALSE))</f>
        <v/>
      </c>
      <c r="DP61" s="87" t="str">
        <f>IF(DP60="","",VLOOKUP(DP$3,CONFIG.!$A:$M,DP$2,FALSE))</f>
        <v/>
      </c>
      <c r="DQ61" s="87" t="str">
        <f>IF(DQ60="","",VLOOKUP(DQ$3,CONFIG.!$A:$M,DQ$2,FALSE))</f>
        <v/>
      </c>
      <c r="DR61" s="87" t="str">
        <f>IF(DR60="","",VLOOKUP(DR$3,CONFIG.!$A:$M,DR$2,FALSE))</f>
        <v/>
      </c>
      <c r="DS61" s="87" t="str">
        <f>IF(DS60="","",VLOOKUP(DS$3,CONFIG.!$A:$M,DS$2,FALSE))</f>
        <v/>
      </c>
      <c r="DT61" s="88" t="str">
        <f>IF(DT60="","",VLOOKUP(DT$3,CONFIG.!$A:$M,DT$2,FALSE))</f>
        <v/>
      </c>
      <c r="DU61" s="86" t="str">
        <f>IF(DU60="","",VLOOKUP(DU$3,CONFIG.!$A:$M,DU$2,FALSE))</f>
        <v/>
      </c>
      <c r="DV61" s="87" t="str">
        <f>IF(DV60="","",VLOOKUP(DV$3,CONFIG.!$A:$M,DV$2,FALSE))</f>
        <v/>
      </c>
      <c r="DW61" s="87" t="str">
        <f>IF(DW60="","",VLOOKUP(DW$3,CONFIG.!$A:$M,DW$2,FALSE))</f>
        <v>Température 200 °C</v>
      </c>
      <c r="DX61" s="87" t="str">
        <f>IF(DX60="","",VLOOKUP(DX$3,CONFIG.!$A:$M,DX$2,FALSE))</f>
        <v/>
      </c>
      <c r="DY61" s="87" t="str">
        <f>IF(DY60="","",VLOOKUP(DY$3,CONFIG.!$A:$M,DY$2,FALSE))</f>
        <v/>
      </c>
      <c r="DZ61" s="87" t="str">
        <f>IF(DZ60="","",VLOOKUP(DZ$3,CONFIG.!$A:$M,DZ$2,FALSE))</f>
        <v/>
      </c>
      <c r="EA61" s="87" t="str">
        <f>IF(EA60="","",VLOOKUP(EA$3,CONFIG.!$A:$M,EA$2,FALSE))</f>
        <v/>
      </c>
      <c r="EB61" s="87" t="str">
        <f>IF(EB60="","",VLOOKUP(EB$3,CONFIG.!$A:$M,EB$2,FALSE))</f>
        <v/>
      </c>
      <c r="EC61" s="87" t="str">
        <f>IF(EC60="","",VLOOKUP(EC$3,CONFIG.!$A:$M,EC$2,FALSE))</f>
        <v/>
      </c>
      <c r="ED61" s="87" t="str">
        <f>IF(ED60="","",VLOOKUP(ED$3,CONFIG.!$A:$M,ED$2,FALSE))</f>
        <v/>
      </c>
      <c r="EE61" s="87" t="str">
        <f>IF(EE60="","",VLOOKUP(EE$3,CONFIG.!$A:$M,EE$2,FALSE))</f>
        <v/>
      </c>
      <c r="EF61" s="87" t="str">
        <f>IF(EF60="","",VLOOKUP(EF$3,CONFIG.!$A:$M,EF$2,FALSE))</f>
        <v/>
      </c>
      <c r="EG61" s="87" t="str">
        <f>IF(EG60="","",VLOOKUP(EG$3,CONFIG.!$A:$M,EG$2,FALSE))</f>
        <v/>
      </c>
      <c r="EH61" s="87" t="str">
        <f>IF(EH60="","",VLOOKUP(EH$3,CONFIG.!$A:$M,EH$2,FALSE))</f>
        <v/>
      </c>
      <c r="EI61" s="87" t="str">
        <f>IF(EI60="","",VLOOKUP(EI$3,CONFIG.!$A:$M,EI$2,FALSE))</f>
        <v/>
      </c>
      <c r="EJ61" s="87" t="str">
        <f>IF(EJ60="","",VLOOKUP(EJ$3,CONFIG.!$A:$M,EJ$2,FALSE))</f>
        <v/>
      </c>
      <c r="EK61" s="87" t="str">
        <f>IF(EK60="","",VLOOKUP(EK$3,CONFIG.!$A:$M,EK$2,FALSE))</f>
        <v/>
      </c>
      <c r="EL61" s="87" t="str">
        <f>IF(EL60="","",VLOOKUP(EL$3,CONFIG.!$A:$M,EL$2,FALSE))</f>
        <v/>
      </c>
      <c r="EM61" s="87" t="str">
        <f>IF(EM60="","",VLOOKUP(EM$3,CONFIG.!$A:$M,EM$2,FALSE))</f>
        <v/>
      </c>
      <c r="EN61" s="87" t="str">
        <f>IF(EN60="","",VLOOKUP(EN$3,CONFIG.!$A:$M,EN$2,FALSE))</f>
        <v/>
      </c>
      <c r="EO61" s="87" t="str">
        <f>IF(EO60="","",VLOOKUP(EO$3,CONFIG.!$A:$M,EO$2,FALSE))</f>
        <v/>
      </c>
      <c r="EP61" s="87" t="str">
        <f>IF(EP60="","",VLOOKUP(EP$3,CONFIG.!$A:$M,EP$2,FALSE))</f>
        <v/>
      </c>
      <c r="EQ61" s="87" t="str">
        <f>IF(EQ60="","",VLOOKUP(EQ$3,CONFIG.!$A:$M,EQ$2,FALSE))</f>
        <v/>
      </c>
      <c r="ER61" s="87" t="str">
        <f>IF(ER60="","",VLOOKUP(ER$3,CONFIG.!$A:$M,ER$2,FALSE))</f>
        <v/>
      </c>
      <c r="ES61" s="87" t="str">
        <f>IF(ES60="","",VLOOKUP(ES$3,CONFIG.!$A:$M,ES$2,FALSE))</f>
        <v/>
      </c>
      <c r="ET61" s="87" t="str">
        <f>IF(ET60="","",VLOOKUP(ET$3,CONFIG.!$A:$M,ET$2,FALSE))</f>
        <v/>
      </c>
      <c r="EU61" s="87" t="str">
        <f>IF(EU60="","",VLOOKUP(EU$3,CONFIG.!$A:$M,EU$2,FALSE))</f>
        <v/>
      </c>
      <c r="EV61" s="87" t="str">
        <f>IF(EV60="","",VLOOKUP(EV$3,CONFIG.!$A:$M,EV$2,FALSE))</f>
        <v/>
      </c>
      <c r="EW61" s="87" t="str">
        <f>IF(EW60="","",VLOOKUP(EW$3,CONFIG.!$A:$M,EW$2,FALSE))</f>
        <v/>
      </c>
      <c r="EX61" s="87" t="str">
        <f>IF(EX60="","",VLOOKUP(EX$3,CONFIG.!$A:$M,EX$2,FALSE))</f>
        <v/>
      </c>
      <c r="EY61" s="87" t="str">
        <f>IF(EY60="","",VLOOKUP(EY$3,CONFIG.!$A:$M,EY$2,FALSE))</f>
        <v/>
      </c>
      <c r="EZ61" s="87" t="str">
        <f>IF(EZ60="","",VLOOKUP(EZ$3,CONFIG.!$A:$M,EZ$2,FALSE))</f>
        <v/>
      </c>
      <c r="FA61" s="87" t="str">
        <f>IF(FA60="","",VLOOKUP(FA$3,CONFIG.!$A:$M,FA$2,FALSE))</f>
        <v/>
      </c>
      <c r="FB61" s="87" t="str">
        <f>IF(FB60="","",VLOOKUP(FB$3,CONFIG.!$A:$M,FB$2,FALSE))</f>
        <v/>
      </c>
      <c r="FC61" s="88" t="str">
        <f>IF(FC60="","",VLOOKUP(FC$3,CONFIG.!$A:$M,FC$2,FALSE))</f>
        <v/>
      </c>
      <c r="FD61" s="86" t="str">
        <f>IF(FD60="","",VLOOKUP(FD$3,CONFIG.!$A:$M,FD$2,FALSE))</f>
        <v/>
      </c>
      <c r="FE61" s="87" t="str">
        <f>IF(FE60="","",VLOOKUP(FE$3,CONFIG.!$A:$M,FE$2,FALSE))</f>
        <v>Pulvérisation</v>
      </c>
      <c r="FF61" s="87" t="str">
        <f>IF(FF60="","",VLOOKUP(FF$3,CONFIG.!$A:$M,FF$2,FALSE))</f>
        <v/>
      </c>
      <c r="FG61" s="87" t="str">
        <f>IF(FG60="","",VLOOKUP(FG$3,CONFIG.!$A:$M,FG$2,FALSE))</f>
        <v/>
      </c>
      <c r="FH61" s="87" t="str">
        <f>IF(FH60="","",VLOOKUP(FH$3,CONFIG.!$A:$M,FH$2,FALSE))</f>
        <v/>
      </c>
      <c r="FI61" s="87" t="str">
        <f>IF(FI60="","",VLOOKUP(FI$3,CONFIG.!$A:$M,FI$2,FALSE))</f>
        <v/>
      </c>
      <c r="FJ61" s="87" t="str">
        <f>IF(FJ60="","",VLOOKUP(FJ$3,CONFIG.!$A:$M,FJ$2,FALSE))</f>
        <v/>
      </c>
      <c r="FK61" s="87" t="str">
        <f>IF(FK60="","",VLOOKUP(FK$3,CONFIG.!$A:$M,FK$2,FALSE))</f>
        <v/>
      </c>
      <c r="FL61" s="87" t="str">
        <f>IF(FL60="","",VLOOKUP(FL$3,CONFIG.!$A:$M,FL$2,FALSE))</f>
        <v/>
      </c>
      <c r="FM61" s="87" t="str">
        <f>IF(FM60="","",VLOOKUP(FM$3,CONFIG.!$A:$M,FM$2,FALSE))</f>
        <v/>
      </c>
      <c r="FN61" s="87" t="str">
        <f>IF(FN60="","",VLOOKUP(FN$3,CONFIG.!$A:$M,FN$2,FALSE))</f>
        <v/>
      </c>
      <c r="FO61" s="87" t="str">
        <f>IF(FO60="","",VLOOKUP(FO$3,CONFIG.!$A:$M,FO$2,FALSE))</f>
        <v/>
      </c>
      <c r="FP61" s="87" t="str">
        <f>IF(FP60="","",VLOOKUP(FP$3,CONFIG.!$A:$M,FP$2,FALSE))</f>
        <v/>
      </c>
      <c r="FQ61" s="87" t="str">
        <f>IF(FQ60="","",VLOOKUP(FQ$3,CONFIG.!$A:$M,FQ$2,FALSE))</f>
        <v/>
      </c>
      <c r="FR61" s="87" t="str">
        <f>IF(FR60="","",VLOOKUP(FR$3,CONFIG.!$A:$M,FR$2,FALSE))</f>
        <v/>
      </c>
      <c r="FS61" s="87" t="str">
        <f>IF(FS60="","",VLOOKUP(FS$3,CONFIG.!$A:$M,FS$2,FALSE))</f>
        <v/>
      </c>
      <c r="FT61" s="87" t="str">
        <f>IF(FT60="","",VLOOKUP(FT$3,CONFIG.!$A:$M,FT$2,FALSE))</f>
        <v/>
      </c>
      <c r="FU61" s="87" t="str">
        <f>IF(FU60="","",VLOOKUP(FU$3,CONFIG.!$A:$M,FU$2,FALSE))</f>
        <v/>
      </c>
      <c r="FV61" s="87" t="str">
        <f>IF(FV60="","",VLOOKUP(FV$3,CONFIG.!$A:$M,FV$2,FALSE))</f>
        <v/>
      </c>
      <c r="FW61" s="87" t="str">
        <f>IF(FW60="","",VLOOKUP(FW$3,CONFIG.!$A:$M,FW$2,FALSE))</f>
        <v/>
      </c>
      <c r="FX61" s="87" t="str">
        <f>IF(FX60="","",VLOOKUP(FX$3,CONFIG.!$A:$M,FX$2,FALSE))</f>
        <v/>
      </c>
      <c r="FY61" s="87" t="str">
        <f>IF(FY60="","",VLOOKUP(FY$3,CONFIG.!$A:$M,FY$2,FALSE))</f>
        <v/>
      </c>
      <c r="FZ61" s="87" t="str">
        <f>IF(FZ60="","",VLOOKUP(FZ$3,CONFIG.!$A:$M,FZ$2,FALSE))</f>
        <v/>
      </c>
      <c r="GA61" s="87" t="str">
        <f>IF(GA60="","",VLOOKUP(GA$3,CONFIG.!$A:$M,GA$2,FALSE))</f>
        <v/>
      </c>
      <c r="GB61" s="87" t="str">
        <f>IF(GB60="","",VLOOKUP(GB$3,CONFIG.!$A:$M,GB$2,FALSE))</f>
        <v/>
      </c>
      <c r="GC61" s="87" t="str">
        <f>IF(GC60="","",VLOOKUP(GC$3,CONFIG.!$A:$M,GC$2,FALSE))</f>
        <v/>
      </c>
      <c r="GD61" s="87" t="str">
        <f>IF(GD60="","",VLOOKUP(GD$3,CONFIG.!$A:$M,GD$2,FALSE))</f>
        <v/>
      </c>
      <c r="GE61" s="87" t="str">
        <f>IF(GE60="","",VLOOKUP(GE$3,CONFIG.!$A:$M,GE$2,FALSE))</f>
        <v/>
      </c>
      <c r="GF61" s="87" t="str">
        <f>IF(GF60="","",VLOOKUP(GF$3,CONFIG.!$A:$M,GF$2,FALSE))</f>
        <v/>
      </c>
      <c r="GG61" s="87" t="str">
        <f>IF(GG60="","",VLOOKUP(GG$3,CONFIG.!$A:$M,GG$2,FALSE))</f>
        <v/>
      </c>
      <c r="GH61" s="87" t="str">
        <f>IF(GH60="","",VLOOKUP(GH$3,CONFIG.!$A:$M,GH$2,FALSE))</f>
        <v/>
      </c>
      <c r="GI61" s="87" t="str">
        <f>IF(GI60="","",VLOOKUP(GI$3,CONFIG.!$A:$M,GI$2,FALSE))</f>
        <v/>
      </c>
      <c r="GJ61" s="87" t="str">
        <f>IF(GJ60="","",VLOOKUP(GJ$3,CONFIG.!$A:$M,GJ$2,FALSE))</f>
        <v/>
      </c>
      <c r="GK61" s="87" t="str">
        <f>IF(GK60="","",VLOOKUP(GK$3,CONFIG.!$A:$M,GK$2,FALSE))</f>
        <v/>
      </c>
      <c r="GL61" s="88" t="str">
        <f>IF(GL60="","",VLOOKUP(GL$3,CONFIG.!$A:$M,GL$2,FALSE))</f>
        <v/>
      </c>
      <c r="GM61" s="86" t="str">
        <f>IF(GM60="","",VLOOKUP(GM$3,CONFIG.!$A:$M,GM$2,FALSE))</f>
        <v>Brillant</v>
      </c>
      <c r="GN61" s="87" t="str">
        <f>IF(GN60="","",VLOOKUP(GN$3,CONFIG.!$A:$M,GN$2,FALSE))</f>
        <v/>
      </c>
      <c r="GO61" s="87" t="str">
        <f>IF(GO60="","",VLOOKUP(GO$3,CONFIG.!$A:$M,GO$2,FALSE))</f>
        <v>Satiné</v>
      </c>
      <c r="GP61" s="87" t="str">
        <f>IF(GP60="","",VLOOKUP(GP$3,CONFIG.!$A:$M,GP$2,FALSE))</f>
        <v/>
      </c>
      <c r="GQ61" s="87" t="str">
        <f>IF(GQ60="","",VLOOKUP(GQ$3,CONFIG.!$A:$M,GQ$2,FALSE))</f>
        <v/>
      </c>
      <c r="GR61" s="87" t="str">
        <f>IF(GR60="","",VLOOKUP(GR$3,CONFIG.!$A:$M,GR$2,FALSE))</f>
        <v/>
      </c>
      <c r="GS61" s="87" t="str">
        <f>IF(GS60="","",VLOOKUP(GS$3,CONFIG.!$A:$M,GS$2,FALSE))</f>
        <v/>
      </c>
      <c r="GT61" s="87" t="str">
        <f>IF(GT60="","",VLOOKUP(GT$3,CONFIG.!$A:$M,GT$2,FALSE))</f>
        <v/>
      </c>
      <c r="GU61" s="87" t="str">
        <f>IF(GU60="","",VLOOKUP(GU$3,CONFIG.!$A:$M,GU$2,FALSE))</f>
        <v/>
      </c>
      <c r="GV61" s="87" t="str">
        <f>IF(GV60="","",VLOOKUP(GV$3,CONFIG.!$A:$M,GV$2,FALSE))</f>
        <v/>
      </c>
      <c r="GW61" s="87" t="str">
        <f>IF(GW60="","",VLOOKUP(GW$3,CONFIG.!$A:$M,GW$2,FALSE))</f>
        <v/>
      </c>
      <c r="GX61" s="87" t="str">
        <f>IF(GX60="","",VLOOKUP(GX$3,CONFIG.!$A:$M,GX$2,FALSE))</f>
        <v/>
      </c>
      <c r="GY61" s="87" t="str">
        <f>IF(GY60="","",VLOOKUP(GY$3,CONFIG.!$A:$M,GY$2,FALSE))</f>
        <v/>
      </c>
      <c r="GZ61" s="87" t="str">
        <f>IF(GZ60="","",VLOOKUP(GZ$3,CONFIG.!$A:$M,GZ$2,FALSE))</f>
        <v/>
      </c>
      <c r="HA61" s="87" t="str">
        <f>IF(HA60="","",VLOOKUP(HA$3,CONFIG.!$A:$M,HA$2,FALSE))</f>
        <v/>
      </c>
      <c r="HB61" s="87" t="str">
        <f>IF(HB60="","",VLOOKUP(HB$3,CONFIG.!$A:$M,HB$2,FALSE))</f>
        <v/>
      </c>
      <c r="HC61" s="87" t="str">
        <f>IF(HC60="","",VLOOKUP(HC$3,CONFIG.!$A:$M,HC$2,FALSE))</f>
        <v/>
      </c>
      <c r="HD61" s="87" t="str">
        <f>IF(HD60="","",VLOOKUP(HD$3,CONFIG.!$A:$M,HD$2,FALSE))</f>
        <v/>
      </c>
      <c r="HE61" s="87" t="str">
        <f>IF(HE60="","",VLOOKUP(HE$3,CONFIG.!$A:$M,HE$2,FALSE))</f>
        <v/>
      </c>
      <c r="HF61" s="87" t="str">
        <f>IF(HF60="","",VLOOKUP(HF$3,CONFIG.!$A:$M,HF$2,FALSE))</f>
        <v/>
      </c>
      <c r="HG61" s="87" t="str">
        <f>IF(HG60="","",VLOOKUP(HG$3,CONFIG.!$A:$M,HG$2,FALSE))</f>
        <v/>
      </c>
      <c r="HH61" s="87" t="str">
        <f>IF(HH60="","",VLOOKUP(HH$3,CONFIG.!$A:$M,HH$2,FALSE))</f>
        <v/>
      </c>
      <c r="HI61" s="87" t="str">
        <f>IF(HI60="","",VLOOKUP(HI$3,CONFIG.!$A:$M,HI$2,FALSE))</f>
        <v/>
      </c>
      <c r="HJ61" s="87" t="str">
        <f>IF(HJ60="","",VLOOKUP(HJ$3,CONFIG.!$A:$M,HJ$2,FALSE))</f>
        <v/>
      </c>
      <c r="HK61" s="87" t="str">
        <f>IF(HK60="","",VLOOKUP(HK$3,CONFIG.!$A:$M,HK$2,FALSE))</f>
        <v/>
      </c>
      <c r="HL61" s="87" t="str">
        <f>IF(HL60="","",VLOOKUP(HL$3,CONFIG.!$A:$M,HL$2,FALSE))</f>
        <v/>
      </c>
      <c r="HM61" s="87" t="str">
        <f>IF(HM60="","",VLOOKUP(HM$3,CONFIG.!$A:$M,HM$2,FALSE))</f>
        <v/>
      </c>
      <c r="HN61" s="87" t="str">
        <f>IF(HN60="","",VLOOKUP(HN$3,CONFIG.!$A:$M,HN$2,FALSE))</f>
        <v/>
      </c>
      <c r="HO61" s="87" t="str">
        <f>IF(HO60="","",VLOOKUP(HO$3,CONFIG.!$A:$M,HO$2,FALSE))</f>
        <v/>
      </c>
      <c r="HP61" s="87" t="str">
        <f>IF(HP60="","",VLOOKUP(HP$3,CONFIG.!$A:$M,HP$2,FALSE))</f>
        <v/>
      </c>
      <c r="HQ61" s="87" t="str">
        <f>IF(HQ60="","",VLOOKUP(HQ$3,CONFIG.!$A:$M,HQ$2,FALSE))</f>
        <v/>
      </c>
      <c r="HR61" s="87" t="str">
        <f>IF(HR60="","",VLOOKUP(HR$3,CONFIG.!$A:$M,HR$2,FALSE))</f>
        <v/>
      </c>
      <c r="HS61" s="87" t="str">
        <f>IF(HS60="","",VLOOKUP(HS$3,CONFIG.!$A:$M,HS$2,FALSE))</f>
        <v/>
      </c>
      <c r="HT61" s="87" t="str">
        <f>IF(HT60="","",VLOOKUP(HT$3,CONFIG.!$A:$M,HT$2,FALSE))</f>
        <v/>
      </c>
      <c r="HU61" s="88" t="str">
        <f>IF(HU60="","",VLOOKUP(HU$3,CONFIG.!$A:$M,HU$2,FALSE))</f>
        <v/>
      </c>
      <c r="HV61" s="86" t="str">
        <f>IF(HV60="","",VLOOKUP(HV$3,CONFIG.!$A:$M,HV$2,FALSE))</f>
        <v>Couleurs / Teintes</v>
      </c>
      <c r="HW61" s="87" t="str">
        <f>IF(HW60="","",VLOOKUP(HW$3,CONFIG.!$A:$M,HW$2,FALSE))</f>
        <v>Fluo / Photoluminescent</v>
      </c>
      <c r="HX61" s="87" t="str">
        <f>IF(HX60="","",VLOOKUP(HX$3,CONFIG.!$A:$M,HX$2,FALSE))</f>
        <v/>
      </c>
      <c r="HY61" s="87" t="str">
        <f>IF(HY60="","",VLOOKUP(HY$3,CONFIG.!$A:$M,HY$2,FALSE))</f>
        <v/>
      </c>
      <c r="HZ61" s="87" t="str">
        <f>IF(HZ60="","",VLOOKUP(HZ$3,CONFIG.!$A:$M,HZ$2,FALSE))</f>
        <v>Système plusieurs couches</v>
      </c>
      <c r="IA61" s="87" t="str">
        <f>IF(IA60="","",VLOOKUP(IA$3,CONFIG.!$A:$M,IA$2,FALSE))</f>
        <v/>
      </c>
      <c r="IB61" s="87" t="str">
        <f>IF(IB60="","",VLOOKUP(IB$3,CONFIG.!$A:$M,IB$2,FALSE))</f>
        <v/>
      </c>
      <c r="IC61" s="87" t="str">
        <f>IF(IC60="","",VLOOKUP(IC$3,CONFIG.!$A:$M,IC$2,FALSE))</f>
        <v/>
      </c>
      <c r="ID61" s="87" t="str">
        <f>IF(ID60="","",VLOOKUP(ID$3,CONFIG.!$A:$M,ID$2,FALSE))</f>
        <v/>
      </c>
      <c r="IE61" s="87" t="str">
        <f>IF(IE60="","",VLOOKUP(IE$3,CONFIG.!$A:$M,IE$2,FALSE))</f>
        <v/>
      </c>
      <c r="IF61" s="87" t="str">
        <f>IF(IF60="","",VLOOKUP(IF$3,CONFIG.!$A:$M,IF$2,FALSE))</f>
        <v/>
      </c>
      <c r="IG61" s="87" t="str">
        <f>IF(IG60="","",VLOOKUP(IG$3,CONFIG.!$A:$M,IG$2,FALSE))</f>
        <v/>
      </c>
      <c r="IH61" s="87" t="str">
        <f>IF(IH60="","",VLOOKUP(IH$3,CONFIG.!$A:$M,IH$2,FALSE))</f>
        <v/>
      </c>
      <c r="II61" s="87" t="str">
        <f>IF(II60="","",VLOOKUP(II$3,CONFIG.!$A:$M,II$2,FALSE))</f>
        <v/>
      </c>
      <c r="IJ61" s="87" t="str">
        <f>IF(IJ60="","",VLOOKUP(IJ$3,CONFIG.!$A:$M,IJ$2,FALSE))</f>
        <v/>
      </c>
      <c r="IK61" s="87" t="str">
        <f>IF(IK60="","",VLOOKUP(IK$3,CONFIG.!$A:$M,IK$2,FALSE))</f>
        <v/>
      </c>
      <c r="IL61" s="87" t="str">
        <f>IF(IL60="","",VLOOKUP(IL$3,CONFIG.!$A:$M,IL$2,FALSE))</f>
        <v/>
      </c>
      <c r="IM61" s="87" t="str">
        <f>IF(IM60="","",VLOOKUP(IM$3,CONFIG.!$A:$M,IM$2,FALSE))</f>
        <v/>
      </c>
      <c r="IN61" s="87" t="str">
        <f>IF(IN60="","",VLOOKUP(IN$3,CONFIG.!$A:$M,IN$2,FALSE))</f>
        <v/>
      </c>
      <c r="IO61" s="87" t="str">
        <f>IF(IO60="","",VLOOKUP(IO$3,CONFIG.!$A:$M,IO$2,FALSE))</f>
        <v/>
      </c>
      <c r="IP61" s="87" t="str">
        <f>IF(IP60="","",VLOOKUP(IP$3,CONFIG.!$A:$M,IP$2,FALSE))</f>
        <v/>
      </c>
      <c r="IQ61" s="87" t="str">
        <f>IF(IQ60="","",VLOOKUP(IQ$3,CONFIG.!$A:$M,IQ$2,FALSE))</f>
        <v/>
      </c>
      <c r="IR61" s="87" t="str">
        <f>IF(IR60="","",VLOOKUP(IR$3,CONFIG.!$A:$M,IR$2,FALSE))</f>
        <v/>
      </c>
      <c r="IS61" s="87" t="str">
        <f>IF(IS60="","",VLOOKUP(IS$3,CONFIG.!$A:$M,IS$2,FALSE))</f>
        <v/>
      </c>
      <c r="IT61" s="87" t="str">
        <f>IF(IT60="","",VLOOKUP(IT$3,CONFIG.!$A:$M,IT$2,FALSE))</f>
        <v/>
      </c>
      <c r="IU61" s="87" t="str">
        <f>IF(IU60="","",VLOOKUP(IU$3,CONFIG.!$A:$M,IU$2,FALSE))</f>
        <v/>
      </c>
      <c r="IV61" s="87" t="str">
        <f>IF(IV60="","",VLOOKUP(IV$3,CONFIG.!$A:$M,IV$2,FALSE))</f>
        <v/>
      </c>
      <c r="IW61" s="87" t="str">
        <f>IF(IW60="","",VLOOKUP(IW$3,CONFIG.!$A:$M,IW$2,FALSE))</f>
        <v/>
      </c>
      <c r="IX61" s="87" t="str">
        <f>IF(IX60="","",VLOOKUP(IX$3,CONFIG.!$A:$M,IX$2,FALSE))</f>
        <v/>
      </c>
      <c r="IY61" s="87" t="str">
        <f>IF(IY60="","",VLOOKUP(IY$3,CONFIG.!$A:$M,IY$2,FALSE))</f>
        <v/>
      </c>
      <c r="IZ61" s="87" t="str">
        <f>IF(IZ60="","",VLOOKUP(IZ$3,CONFIG.!$A:$M,IZ$2,FALSE))</f>
        <v/>
      </c>
      <c r="JA61" s="87" t="str">
        <f>IF(JA60="","",VLOOKUP(JA$3,CONFIG.!$A:$M,JA$2,FALSE))</f>
        <v/>
      </c>
      <c r="JB61" s="87" t="str">
        <f>IF(JB60="","",VLOOKUP(JB$3,CONFIG.!$A:$M,JB$2,FALSE))</f>
        <v/>
      </c>
      <c r="JC61" s="87" t="str">
        <f>IF(JC60="","",VLOOKUP(JC$3,CONFIG.!$A:$M,JC$2,FALSE))</f>
        <v/>
      </c>
      <c r="JD61" s="88" t="str">
        <f>IF(JD60="","",VLOOKUP(JD$3,CONFIG.!$A:$M,JD$2,FALSE))</f>
        <v/>
      </c>
      <c r="JE61" s="86" t="str">
        <f>IF(JE60="","",VLOOKUP(JE$3,CONFIG.!$A:$M,JE$2,FALSE))</f>
        <v/>
      </c>
      <c r="JF61" s="87" t="str">
        <f>IF(JF60="","",VLOOKUP(JF$3,CONFIG.!$A:$M,JF$2,FALSE))</f>
        <v/>
      </c>
      <c r="JG61" s="87" t="str">
        <f>IF(JG60="","",VLOOKUP(JG$3,CONFIG.!$A:$M,JG$2,FALSE))</f>
        <v/>
      </c>
      <c r="JH61" s="87" t="str">
        <f>IF(JH60="","",VLOOKUP(JH$3,CONFIG.!$A:$M,JH$2,FALSE))</f>
        <v>BS &gt; 200 H</v>
      </c>
      <c r="JI61" s="87" t="str">
        <f>IF(JI60="","",VLOOKUP(JI$3,CONFIG.!$A:$M,JI$2,FALSE))</f>
        <v/>
      </c>
      <c r="JJ61" s="87" t="str">
        <f>IF(JJ60="","",VLOOKUP(JJ$3,CONFIG.!$A:$M,JJ$2,FALSE))</f>
        <v/>
      </c>
      <c r="JK61" s="87" t="str">
        <f>IF(JK60="","",VLOOKUP(JK$3,CONFIG.!$A:$M,JK$2,FALSE))</f>
        <v/>
      </c>
      <c r="JL61" s="87" t="str">
        <f>IF(JL60="","",VLOOKUP(JL$3,CONFIG.!$A:$M,JL$2,FALSE))</f>
        <v/>
      </c>
      <c r="JM61" s="87" t="str">
        <f>IF(JM60="","",VLOOKUP(JM$3,CONFIG.!$A:$M,JM$2,FALSE))</f>
        <v/>
      </c>
      <c r="JN61" s="87" t="str">
        <f>IF(JN60="","",VLOOKUP(JN$3,CONFIG.!$A:$M,JN$2,FALSE))</f>
        <v/>
      </c>
      <c r="JO61" s="87" t="str">
        <f>IF(JO60="","",VLOOKUP(JO$3,CONFIG.!$A:$M,JO$2,FALSE))</f>
        <v/>
      </c>
      <c r="JP61" s="87" t="str">
        <f>IF(JP60="","",VLOOKUP(JP$3,CONFIG.!$A:$M,JP$2,FALSE))</f>
        <v/>
      </c>
      <c r="JQ61" s="87" t="str">
        <f>IF(JQ60="","",VLOOKUP(JQ$3,CONFIG.!$A:$M,JQ$2,FALSE))</f>
        <v/>
      </c>
      <c r="JR61" s="87" t="str">
        <f>IF(JR60="","",VLOOKUP(JR$3,CONFIG.!$A:$M,JR$2,FALSE))</f>
        <v/>
      </c>
      <c r="JS61" s="87" t="str">
        <f>IF(JS60="","",VLOOKUP(JS$3,CONFIG.!$A:$M,JS$2,FALSE))</f>
        <v/>
      </c>
      <c r="JT61" s="87" t="str">
        <f>IF(JT60="","",VLOOKUP(JT$3,CONFIG.!$A:$M,JT$2,FALSE))</f>
        <v/>
      </c>
      <c r="JU61" s="87" t="str">
        <f>IF(JU60="","",VLOOKUP(JU$3,CONFIG.!$A:$M,JU$2,FALSE))</f>
        <v/>
      </c>
      <c r="JV61" s="87" t="str">
        <f>IF(JV60="","",VLOOKUP(JV$3,CONFIG.!$A:$M,JV$2,FALSE))</f>
        <v/>
      </c>
      <c r="JW61" s="87" t="str">
        <f>IF(JW60="","",VLOOKUP(JW$3,CONFIG.!$A:$M,JW$2,FALSE))</f>
        <v/>
      </c>
      <c r="JX61" s="87" t="str">
        <f>IF(JX60="","",VLOOKUP(JX$3,CONFIG.!$A:$M,JX$2,FALSE))</f>
        <v/>
      </c>
      <c r="JY61" s="87" t="str">
        <f>IF(JY60="","",VLOOKUP(JY$3,CONFIG.!$A:$M,JY$2,FALSE))</f>
        <v/>
      </c>
      <c r="JZ61" s="87" t="str">
        <f>IF(JZ60="","",VLOOKUP(JZ$3,CONFIG.!$A:$M,JZ$2,FALSE))</f>
        <v/>
      </c>
      <c r="KA61" s="87" t="str">
        <f>IF(KA60="","",VLOOKUP(KA$3,CONFIG.!$A:$M,KA$2,FALSE))</f>
        <v/>
      </c>
      <c r="KB61" s="87" t="str">
        <f>IF(KB60="","",VLOOKUP(KB$3,CONFIG.!$A:$M,KB$2,FALSE))</f>
        <v/>
      </c>
      <c r="KC61" s="87" t="str">
        <f>IF(KC60="","",VLOOKUP(KC$3,CONFIG.!$A:$M,KC$2,FALSE))</f>
        <v/>
      </c>
      <c r="KD61" s="87" t="str">
        <f>IF(KD60="","",VLOOKUP(KD$3,CONFIG.!$A:$M,KD$2,FALSE))</f>
        <v/>
      </c>
      <c r="KE61" s="87" t="str">
        <f>IF(KE60="","",VLOOKUP(KE$3,CONFIG.!$A:$M,KE$2,FALSE))</f>
        <v/>
      </c>
      <c r="KF61" s="87" t="str">
        <f>IF(KF60="","",VLOOKUP(KF$3,CONFIG.!$A:$M,KF$2,FALSE))</f>
        <v/>
      </c>
      <c r="KG61" s="87" t="str">
        <f>IF(KG60="","",VLOOKUP(KG$3,CONFIG.!$A:$M,KG$2,FALSE))</f>
        <v/>
      </c>
      <c r="KH61" s="87" t="str">
        <f>IF(KH60="","",VLOOKUP(KH$3,CONFIG.!$A:$M,KH$2,FALSE))</f>
        <v/>
      </c>
      <c r="KI61" s="87" t="str">
        <f>IF(KI60="","",VLOOKUP(KI$3,CONFIG.!$A:$M,KI$2,FALSE))</f>
        <v/>
      </c>
      <c r="KJ61" s="87" t="str">
        <f>IF(KJ60="","",VLOOKUP(KJ$3,CONFIG.!$A:$M,KJ$2,FALSE))</f>
        <v/>
      </c>
      <c r="KK61" s="87" t="str">
        <f>IF(KK60="","",VLOOKUP(KK$3,CONFIG.!$A:$M,KK$2,FALSE))</f>
        <v/>
      </c>
      <c r="KL61" s="87" t="str">
        <f>IF(KL60="","",VLOOKUP(KL$3,CONFIG.!$A:$M,KL$2,FALSE))</f>
        <v/>
      </c>
      <c r="KM61" s="88" t="str">
        <f>IF(KM60="","",VLOOKUP(KM$3,CONFIG.!$A:$M,KM$2,FALSE))</f>
        <v/>
      </c>
      <c r="KN61" s="86" t="str">
        <f>IF(KN60="","",VLOOKUP(KN$3,CONFIG.!$A:$M,KN$2,FALSE))</f>
        <v/>
      </c>
      <c r="KO61" s="87" t="str">
        <f>IF(KO60="","",VLOOKUP(KO$3,CONFIG.!$A:$M,KO$2,FALSE))</f>
        <v/>
      </c>
      <c r="KP61" s="87" t="str">
        <f>IF(KP60="","",VLOOKUP(KP$3,CONFIG.!$A:$M,KP$2,FALSE))</f>
        <v/>
      </c>
      <c r="KQ61" s="87" t="str">
        <f>IF(KQ60="","",VLOOKUP(KQ$3,CONFIG.!$A:$M,KQ$2,FALSE))</f>
        <v/>
      </c>
      <c r="KR61" s="87" t="str">
        <f>IF(KR60="","",VLOOKUP(KR$3,CONFIG.!$A:$M,KR$2,FALSE))</f>
        <v/>
      </c>
      <c r="KS61" s="87" t="str">
        <f>IF(KS60="","",VLOOKUP(KS$3,CONFIG.!$A:$M,KS$2,FALSE))</f>
        <v/>
      </c>
      <c r="KT61" s="87" t="str">
        <f>IF(KT60="","",VLOOKUP(KT$3,CONFIG.!$A:$M,KT$2,FALSE))</f>
        <v/>
      </c>
      <c r="KU61" s="87" t="str">
        <f>IF(KU60="","",VLOOKUP(KU$3,CONFIG.!$A:$M,KU$2,FALSE))</f>
        <v/>
      </c>
      <c r="KV61" s="87" t="str">
        <f>IF(KV60="","",VLOOKUP(KV$3,CONFIG.!$A:$M,KV$2,FALSE))</f>
        <v/>
      </c>
      <c r="KW61" s="87" t="str">
        <f>IF(KW60="","",VLOOKUP(KW$3,CONFIG.!$A:$M,KW$2,FALSE))</f>
        <v/>
      </c>
      <c r="KX61" s="87" t="str">
        <f>IF(KX60="","",VLOOKUP(KX$3,CONFIG.!$A:$M,KX$2,FALSE))</f>
        <v/>
      </c>
      <c r="KY61" s="87" t="str">
        <f>IF(KY60="","",VLOOKUP(KY$3,CONFIG.!$A:$M,KY$2,FALSE))</f>
        <v/>
      </c>
      <c r="KZ61" s="87" t="str">
        <f>IF(KZ60="","",VLOOKUP(KZ$3,CONFIG.!$A:$M,KZ$2,FALSE))</f>
        <v/>
      </c>
      <c r="LA61" s="87" t="str">
        <f>IF(LA60="","",VLOOKUP(LA$3,CONFIG.!$A:$M,LA$2,FALSE))</f>
        <v>Equipements industriels.</v>
      </c>
      <c r="LB61" s="87" t="str">
        <f>IF(LB60="","",VLOOKUP(LB$3,CONFIG.!$A:$M,LB$2,FALSE))</f>
        <v/>
      </c>
      <c r="LC61" s="87" t="str">
        <f>IF(LC60="","",VLOOKUP(LC$3,CONFIG.!$A:$M,LC$2,FALSE))</f>
        <v/>
      </c>
      <c r="LD61" s="87" t="str">
        <f>IF(LD60="","",VLOOKUP(LD$3,CONFIG.!$A:$M,LD$2,FALSE))</f>
        <v/>
      </c>
      <c r="LE61" s="87" t="str">
        <f>IF(LE60="","",VLOOKUP(LE$3,CONFIG.!$A:$M,LE$2,FALSE))</f>
        <v/>
      </c>
      <c r="LF61" s="87" t="str">
        <f>IF(LF60="","",VLOOKUP(LF$3,CONFIG.!$A:$M,LF$2,FALSE))</f>
        <v/>
      </c>
      <c r="LG61" s="87" t="str">
        <f>IF(LG60="","",VLOOKUP(LG$3,CONFIG.!$A:$M,LG$2,FALSE))</f>
        <v/>
      </c>
      <c r="LH61" s="87" t="str">
        <f>IF(LH60="","",VLOOKUP(LH$3,CONFIG.!$A:$M,LH$2,FALSE))</f>
        <v/>
      </c>
      <c r="LI61" s="87" t="str">
        <f>IF(LI60="","",VLOOKUP(LI$3,CONFIG.!$A:$M,LI$2,FALSE))</f>
        <v/>
      </c>
      <c r="LJ61" s="87" t="str">
        <f>IF(LJ60="","",VLOOKUP(LJ$3,CONFIG.!$A:$M,LJ$2,FALSE))</f>
        <v/>
      </c>
      <c r="LK61" s="87" t="str">
        <f>IF(LK60="","",VLOOKUP(LK$3,CONFIG.!$A:$M,LK$2,FALSE))</f>
        <v/>
      </c>
      <c r="LL61" s="87" t="str">
        <f>IF(LL60="","",VLOOKUP(LL$3,CONFIG.!$A:$M,LL$2,FALSE))</f>
        <v/>
      </c>
      <c r="LM61" s="87" t="str">
        <f>IF(LM60="","",VLOOKUP(LM$3,CONFIG.!$A:$M,LM$2,FALSE))</f>
        <v/>
      </c>
      <c r="LN61" s="87" t="str">
        <f>IF(LN60="","",VLOOKUP(LN$3,CONFIG.!$A:$M,LN$2,FALSE))</f>
        <v/>
      </c>
      <c r="LO61" s="87" t="str">
        <f>IF(LO60="","",VLOOKUP(LO$3,CONFIG.!$A:$M,LO$2,FALSE))</f>
        <v/>
      </c>
      <c r="LP61" s="87" t="str">
        <f>IF(LP60="","",VLOOKUP(LP$3,CONFIG.!$A:$M,LP$2,FALSE))</f>
        <v/>
      </c>
      <c r="LQ61" s="87" t="str">
        <f>IF(LQ60="","",VLOOKUP(LQ$3,CONFIG.!$A:$M,LQ$2,FALSE))</f>
        <v/>
      </c>
      <c r="LR61" s="87" t="str">
        <f>IF(LR60="","",VLOOKUP(LR$3,CONFIG.!$A:$M,LR$2,FALSE))</f>
        <v/>
      </c>
      <c r="LS61" s="87" t="str">
        <f>IF(LS60="","",VLOOKUP(LS$3,CONFIG.!$A:$M,LS$2,FALSE))</f>
        <v/>
      </c>
      <c r="LT61" s="87" t="str">
        <f>IF(LT60="","",VLOOKUP(LT$3,CONFIG.!$A:$M,LT$2,FALSE))</f>
        <v/>
      </c>
      <c r="LU61" s="87" t="str">
        <f>IF(LU60="","",VLOOKUP(LU$3,CONFIG.!$A:$M,LU$2,FALSE))</f>
        <v/>
      </c>
      <c r="LV61" s="88" t="str">
        <f>IF(LV60="","",VLOOKUP(LV$3,CONFIG.!$A:$M,LV$2,FALSE))</f>
        <v/>
      </c>
      <c r="LW61" s="86" t="str">
        <f>IF(LW60="","",VLOOKUP(LW$3,CONFIG.!$A:$M,LW$2,FALSE))</f>
        <v/>
      </c>
      <c r="LX61" s="87" t="str">
        <f>IF(LX60="","",VLOOKUP(LX$3,CONFIG.!$A:$M,LX$2,FALSE))</f>
        <v/>
      </c>
      <c r="LY61" s="87" t="str">
        <f>IF(LY60="","",VLOOKUP(LY$3,CONFIG.!$A:$M,LY$2,FALSE))</f>
        <v/>
      </c>
      <c r="LZ61" s="87" t="str">
        <f>IF(LZ60="","",VLOOKUP(LZ$3,CONFIG.!$A:$M,LZ$2,FALSE))</f>
        <v/>
      </c>
      <c r="MA61" s="87" t="str">
        <f>IF(MA60="","",VLOOKUP(MA$3,CONFIG.!$A:$M,MA$2,FALSE))</f>
        <v/>
      </c>
      <c r="MB61" s="87" t="str">
        <f>IF(MB60="","",VLOOKUP(MB$3,CONFIG.!$A:$M,MB$2,FALSE))</f>
        <v/>
      </c>
      <c r="MC61" s="87" t="str">
        <f>IF(MC60="","",VLOOKUP(MC$3,CONFIG.!$A:$M,MC$2,FALSE))</f>
        <v/>
      </c>
      <c r="MD61" s="87" t="str">
        <f>IF(MD60="","",VLOOKUP(MD$3,CONFIG.!$A:$M,MD$2,FALSE))</f>
        <v/>
      </c>
      <c r="ME61" s="87" t="str">
        <f>IF(ME60="","",VLOOKUP(ME$3,CONFIG.!$A:$M,ME$2,FALSE))</f>
        <v/>
      </c>
      <c r="MF61" s="87" t="str">
        <f>IF(MF60="","",VLOOKUP(MF$3,CONFIG.!$A:$M,MF$2,FALSE))</f>
        <v/>
      </c>
      <c r="MG61" s="87" t="str">
        <f>IF(MG60="","",VLOOKUP(MG$3,CONFIG.!$A:$M,MG$2,FALSE))</f>
        <v/>
      </c>
      <c r="MH61" s="87" t="str">
        <f>IF(MH60="","",VLOOKUP(MH$3,CONFIG.!$A:$M,MH$2,FALSE))</f>
        <v/>
      </c>
      <c r="MI61" s="87" t="str">
        <f>IF(MI60="","",VLOOKUP(MI$3,CONFIG.!$A:$M,MI$2,FALSE))</f>
        <v/>
      </c>
      <c r="MJ61" s="87" t="str">
        <f>IF(MJ60="","",VLOOKUP(MJ$3,CONFIG.!$A:$M,MJ$2,FALSE))</f>
        <v/>
      </c>
      <c r="MK61" s="87" t="str">
        <f>IF(MK60="","",VLOOKUP(MK$3,CONFIG.!$A:$M,MK$2,FALSE))</f>
        <v/>
      </c>
      <c r="ML61" s="87" t="str">
        <f>IF(ML60="","",VLOOKUP(ML$3,CONFIG.!$A:$M,ML$2,FALSE))</f>
        <v/>
      </c>
      <c r="MM61" s="87" t="str">
        <f>IF(MM60="","",VLOOKUP(MM$3,CONFIG.!$A:$M,MM$2,FALSE))</f>
        <v/>
      </c>
      <c r="MN61" s="87" t="str">
        <f>IF(MN60="","",VLOOKUP(MN$3,CONFIG.!$A:$M,MN$2,FALSE))</f>
        <v/>
      </c>
      <c r="MO61" s="87" t="str">
        <f>IF(MO60="","",VLOOKUP(MO$3,CONFIG.!$A:$M,MO$2,FALSE))</f>
        <v/>
      </c>
      <c r="MP61" s="87" t="str">
        <f>IF(MP60="","",VLOOKUP(MP$3,CONFIG.!$A:$M,MP$2,FALSE))</f>
        <v/>
      </c>
      <c r="MQ61" s="87" t="str">
        <f>IF(MQ60="","",VLOOKUP(MQ$3,CONFIG.!$A:$M,MQ$2,FALSE))</f>
        <v/>
      </c>
      <c r="MR61" s="87" t="str">
        <f>IF(MR60="","",VLOOKUP(MR$3,CONFIG.!$A:$M,MR$2,FALSE))</f>
        <v/>
      </c>
      <c r="MS61" s="87" t="str">
        <f>IF(MS60="","",VLOOKUP(MS$3,CONFIG.!$A:$M,MS$2,FALSE))</f>
        <v/>
      </c>
      <c r="MT61" s="87" t="str">
        <f>IF(MT60="","",VLOOKUP(MT$3,CONFIG.!$A:$M,MT$2,FALSE))</f>
        <v/>
      </c>
      <c r="MU61" s="87" t="str">
        <f>IF(MU60="","",VLOOKUP(MU$3,CONFIG.!$A:$M,MU$2,FALSE))</f>
        <v/>
      </c>
      <c r="MV61" s="87" t="str">
        <f>IF(MV60="","",VLOOKUP(MV$3,CONFIG.!$A:$M,MV$2,FALSE))</f>
        <v/>
      </c>
      <c r="MW61" s="87" t="str">
        <f>IF(MW60="","",VLOOKUP(MW$3,CONFIG.!$A:$M,MW$2,FALSE))</f>
        <v/>
      </c>
      <c r="MX61" s="87" t="str">
        <f>IF(MX60="","",VLOOKUP(MX$3,CONFIG.!$A:$M,MX$2,FALSE))</f>
        <v/>
      </c>
      <c r="MY61" s="87" t="str">
        <f>IF(MY60="","",VLOOKUP(MY$3,CONFIG.!$A:$M,MY$2,FALSE))</f>
        <v/>
      </c>
      <c r="MZ61" s="87" t="str">
        <f>IF(MZ60="","",VLOOKUP(MZ$3,CONFIG.!$A:$M,MZ$2,FALSE))</f>
        <v/>
      </c>
      <c r="NA61" s="87" t="str">
        <f>IF(NA60="","",VLOOKUP(NA$3,CONFIG.!$A:$M,NA$2,FALSE))</f>
        <v/>
      </c>
      <c r="NB61" s="87" t="str">
        <f>IF(NB60="","",VLOOKUP(NB$3,CONFIG.!$A:$M,NB$2,FALSE))</f>
        <v/>
      </c>
      <c r="NC61" s="87" t="str">
        <f>IF(NC60="","",VLOOKUP(NC$3,CONFIG.!$A:$M,NC$2,FALSE))</f>
        <v/>
      </c>
      <c r="ND61" s="87" t="str">
        <f>IF(ND60="","",VLOOKUP(ND$3,CONFIG.!$A:$M,ND$2,FALSE))</f>
        <v/>
      </c>
      <c r="NE61" s="88" t="str">
        <f>IF(NE60="","",VLOOKUP(NE$3,CONFIG.!$A:$M,NE$2,FALSE))</f>
        <v/>
      </c>
    </row>
    <row r="62" spans="1:370" ht="15.75" thickBot="1" x14ac:dyDescent="0.3">
      <c r="A62" s="11">
        <v>57</v>
      </c>
      <c r="B62" s="11">
        <f t="shared" ref="B62" si="173">B63</f>
        <v>29</v>
      </c>
      <c r="C62" s="11" t="str">
        <f t="shared" si="40"/>
        <v>333 + 247</v>
      </c>
      <c r="D62" s="141" t="s">
        <v>112</v>
      </c>
      <c r="E62" s="98" t="s">
        <v>76</v>
      </c>
      <c r="F62" s="98" t="s">
        <v>69</v>
      </c>
      <c r="G62" s="98" t="s">
        <v>69</v>
      </c>
      <c r="H62" s="10" t="str">
        <f t="shared" ref="H62" si="174">IF(ISERROR(HLOOKUP(H63,$T$4:$ZZ$1244,$A62+2,FALSE)=TRUE),"",HLOOKUP(H63,$T$4:$ZZ$1244,$A62+2,FALSE))</f>
        <v/>
      </c>
      <c r="I62" s="10" t="str">
        <f t="shared" ref="I62" si="175">IF(ISERROR(HLOOKUP(I63,$T$4:$ZZ$1244,$A62+2,FALSE)=TRUE),"",HLOOKUP(I63,$T$4:$ZZ$1244,$A62+2,FALSE))</f>
        <v/>
      </c>
      <c r="J62" s="10"/>
      <c r="K62" s="10" t="str">
        <f t="shared" ref="K62" si="176">IF(ISERROR(HLOOKUP(K63,$T$4:$ZZ$1244,$A62+2,FALSE)=TRUE),"",HLOOKUP(K63,$T$4:$ZZ$1244,$A62+2,FALSE))</f>
        <v/>
      </c>
      <c r="L62" s="10"/>
      <c r="M62" s="10"/>
      <c r="N62" s="10"/>
      <c r="O62" s="10"/>
      <c r="P62" s="10"/>
      <c r="Q62" s="10"/>
      <c r="R62" s="98" t="s">
        <v>67</v>
      </c>
      <c r="S62" s="98" t="s">
        <v>67</v>
      </c>
      <c r="T62" s="137" t="s">
        <v>69</v>
      </c>
      <c r="U62" s="90" t="s">
        <v>259</v>
      </c>
      <c r="V62" s="90"/>
      <c r="W62" s="90" t="s">
        <v>69</v>
      </c>
      <c r="X62" s="90" t="s">
        <v>259</v>
      </c>
      <c r="Y62" s="90"/>
      <c r="Z62" s="147" t="s">
        <v>69</v>
      </c>
      <c r="AA62" s="90"/>
      <c r="AB62" s="90"/>
      <c r="AC62" s="90"/>
      <c r="AD62" s="90" t="s">
        <v>69</v>
      </c>
      <c r="AE62" s="90" t="s">
        <v>69</v>
      </c>
      <c r="AF62" s="90" t="s">
        <v>69</v>
      </c>
      <c r="AG62" s="90" t="s">
        <v>69</v>
      </c>
      <c r="AH62" s="90" t="s">
        <v>69</v>
      </c>
      <c r="AI62" s="90" t="s">
        <v>69</v>
      </c>
      <c r="AJ62" s="90"/>
      <c r="AK62" s="90"/>
      <c r="AL62" s="90"/>
      <c r="AM62" s="90"/>
      <c r="AN62" s="90"/>
      <c r="AO62" s="90"/>
      <c r="AP62" s="90"/>
      <c r="AQ62" s="90" t="s">
        <v>69</v>
      </c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1"/>
      <c r="BC62" s="89" t="s">
        <v>69</v>
      </c>
      <c r="BD62" s="90"/>
      <c r="BE62" s="90" t="s">
        <v>68</v>
      </c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1"/>
      <c r="CL62" s="92"/>
      <c r="CM62" s="93"/>
      <c r="CN62" s="93"/>
      <c r="CO62" s="93"/>
      <c r="CP62" s="93" t="s">
        <v>60</v>
      </c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4"/>
      <c r="DU62" s="89" t="s">
        <v>69</v>
      </c>
      <c r="DV62" s="90" t="s">
        <v>69</v>
      </c>
      <c r="DW62" s="90"/>
      <c r="DX62" s="90"/>
      <c r="DY62" s="90"/>
      <c r="DZ62" s="90" t="s">
        <v>69</v>
      </c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1"/>
      <c r="FD62" s="92" t="s">
        <v>60</v>
      </c>
      <c r="FE62" s="93" t="s">
        <v>60</v>
      </c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4"/>
      <c r="GM62" s="92" t="s">
        <v>60</v>
      </c>
      <c r="GN62" s="93" t="s">
        <v>60</v>
      </c>
      <c r="GO62" s="93" t="s">
        <v>60</v>
      </c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4"/>
      <c r="HV62" s="92" t="s">
        <v>60</v>
      </c>
      <c r="HW62" s="93" t="s">
        <v>60</v>
      </c>
      <c r="HX62" s="93"/>
      <c r="HY62" s="93"/>
      <c r="HZ62" s="93" t="s">
        <v>60</v>
      </c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  <c r="IX62" s="93"/>
      <c r="IY62" s="93"/>
      <c r="IZ62" s="93"/>
      <c r="JA62" s="93"/>
      <c r="JB62" s="93"/>
      <c r="JC62" s="93"/>
      <c r="JD62" s="94"/>
      <c r="JE62" s="92"/>
      <c r="JF62" s="93"/>
      <c r="JG62" s="93"/>
      <c r="JH62" s="93"/>
      <c r="JI62" s="93" t="s">
        <v>60</v>
      </c>
      <c r="JJ62" s="93"/>
      <c r="JK62" s="93"/>
      <c r="JL62" s="93"/>
      <c r="JM62" s="93"/>
      <c r="JN62" s="93"/>
      <c r="JO62" s="93"/>
      <c r="JP62" s="93"/>
      <c r="JQ62" s="93"/>
      <c r="JR62" s="93"/>
      <c r="JS62" s="93"/>
      <c r="JT62" s="93"/>
      <c r="JU62" s="93"/>
      <c r="JV62" s="93"/>
      <c r="JW62" s="93"/>
      <c r="JX62" s="93"/>
      <c r="JY62" s="93"/>
      <c r="JZ62" s="93"/>
      <c r="KA62" s="93"/>
      <c r="KB62" s="93"/>
      <c r="KC62" s="93"/>
      <c r="KD62" s="93"/>
      <c r="KE62" s="93"/>
      <c r="KF62" s="93"/>
      <c r="KG62" s="93"/>
      <c r="KH62" s="93"/>
      <c r="KI62" s="93"/>
      <c r="KJ62" s="93"/>
      <c r="KK62" s="93"/>
      <c r="KL62" s="93"/>
      <c r="KM62" s="94"/>
      <c r="KN62" s="92"/>
      <c r="KO62" s="93"/>
      <c r="KP62" s="93"/>
      <c r="KQ62" s="93"/>
      <c r="KR62" s="93"/>
      <c r="KS62" s="93"/>
      <c r="KT62" s="93"/>
      <c r="KU62" s="93"/>
      <c r="KV62" s="93"/>
      <c r="KW62" s="93"/>
      <c r="KX62" s="93"/>
      <c r="KY62" s="93"/>
      <c r="KZ62" s="93"/>
      <c r="LA62" s="93" t="s">
        <v>60</v>
      </c>
      <c r="LB62" s="93"/>
      <c r="LC62" s="93"/>
      <c r="LD62" s="93"/>
      <c r="LE62" s="93"/>
      <c r="LF62" s="93"/>
      <c r="LG62" s="93"/>
      <c r="LH62" s="93"/>
      <c r="LI62" s="93"/>
      <c r="LJ62" s="93"/>
      <c r="LK62" s="93"/>
      <c r="LL62" s="93"/>
      <c r="LM62" s="93"/>
      <c r="LN62" s="93"/>
      <c r="LO62" s="93"/>
      <c r="LP62" s="93"/>
      <c r="LQ62" s="93"/>
      <c r="LR62" s="93"/>
      <c r="LS62" s="93"/>
      <c r="LT62" s="93"/>
      <c r="LU62" s="93"/>
      <c r="LV62" s="94"/>
      <c r="LW62" s="92" t="s">
        <v>60</v>
      </c>
      <c r="LX62" s="93"/>
      <c r="LY62" s="93"/>
      <c r="LZ62" s="93"/>
      <c r="MA62" s="93"/>
      <c r="MB62" s="93"/>
      <c r="MC62" s="93"/>
      <c r="MD62" s="93"/>
      <c r="ME62" s="93"/>
      <c r="MF62" s="93"/>
      <c r="MG62" s="93"/>
      <c r="MH62" s="93"/>
      <c r="MI62" s="93"/>
      <c r="MJ62" s="93"/>
      <c r="MK62" s="93"/>
      <c r="ML62" s="93"/>
      <c r="MM62" s="93"/>
      <c r="MN62" s="93"/>
      <c r="MO62" s="93"/>
      <c r="MP62" s="93"/>
      <c r="MQ62" s="93"/>
      <c r="MR62" s="93"/>
      <c r="MS62" s="93"/>
      <c r="MT62" s="93"/>
      <c r="MU62" s="93"/>
      <c r="MV62" s="93"/>
      <c r="MW62" s="93"/>
      <c r="MX62" s="93"/>
      <c r="MY62" s="93"/>
      <c r="MZ62" s="93"/>
      <c r="NA62" s="93"/>
      <c r="NB62" s="93"/>
      <c r="NC62" s="93"/>
      <c r="ND62" s="93"/>
      <c r="NE62" s="94"/>
      <c r="NF62" s="138"/>
    </row>
    <row r="63" spans="1:370" ht="15.75" hidden="1" thickBot="1" x14ac:dyDescent="0.3">
      <c r="A63" s="11">
        <v>58</v>
      </c>
      <c r="B63" s="11">
        <f t="shared" ref="B63" si="177">IF(D63="OK",1+B61,B61)</f>
        <v>29</v>
      </c>
      <c r="C63" s="11" t="str">
        <f t="shared" si="40"/>
        <v/>
      </c>
      <c r="D63" s="142" t="str">
        <f>IF(ISERROR(IF(CONCATENATE(H63,I63,J63,K63,L63,M63,N63,O63,P63,Q63)=CONCATENATE(H$5,I$5,J$5,K$5,L$5,M$5,N$5,O$5,P$5,Q$5),"OK","NON")=TRUE),"NON",IF(CONCATENATE(H63,I63,J63,K63,L63,M63,N63,O63,P63,Q63)=CONCATENATE(H$5,I$5,J$5,K$5,L$5,M$5,N$5,O$5,P$5,Q$5),"OK","NON"))</f>
        <v>OK</v>
      </c>
      <c r="E63" s="84"/>
      <c r="F63" s="84"/>
      <c r="G63" s="84"/>
      <c r="H63" s="85" t="str">
        <f t="shared" ref="H63" si="178">HLOOKUP(H$5,$T63:$AAG63,1,FALSE)</f>
        <v/>
      </c>
      <c r="I63" s="85" t="str">
        <f t="shared" si="58"/>
        <v/>
      </c>
      <c r="J63" s="85" t="str">
        <f t="shared" si="58"/>
        <v/>
      </c>
      <c r="K63" s="85" t="str">
        <f t="shared" si="58"/>
        <v/>
      </c>
      <c r="L63" s="85" t="str">
        <f t="shared" si="58"/>
        <v/>
      </c>
      <c r="M63" s="85" t="str">
        <f t="shared" si="58"/>
        <v/>
      </c>
      <c r="N63" s="85" t="str">
        <f t="shared" si="58"/>
        <v/>
      </c>
      <c r="O63" s="85" t="str">
        <f t="shared" si="58"/>
        <v/>
      </c>
      <c r="P63" s="85" t="str">
        <f t="shared" si="58"/>
        <v/>
      </c>
      <c r="Q63" s="85" t="str">
        <f t="shared" si="58"/>
        <v/>
      </c>
      <c r="R63" s="85"/>
      <c r="S63" s="84"/>
      <c r="T63" s="86" t="str">
        <f>IF(T62="","",VLOOKUP(T$3,CONFIG.!$A:$M,T$2,FALSE))</f>
        <v>Acier brut et trempé / phosphaté</v>
      </c>
      <c r="U63" s="87" t="str">
        <f>IF(U62="","",VLOOKUP(U$3,CONFIG.!$A:$M,U$2,FALSE))</f>
        <v>Acier électro zingué.</v>
      </c>
      <c r="V63" s="87" t="str">
        <f>IF(V62="","",VLOOKUP(V$3,CONFIG.!$A:$M,V$2,FALSE))</f>
        <v/>
      </c>
      <c r="W63" s="87" t="str">
        <f>IF(W62="","",VLOOKUP(W$3,CONFIG.!$A:$M,W$2,FALSE))</f>
        <v>Acier laminé à froid, tôlerie fine / phosphaté</v>
      </c>
      <c r="X63" s="87" t="str">
        <f>IF(X62="","",VLOOKUP(X$3,CONFIG.!$A:$M,X$2,FALSE))</f>
        <v>Acier métallisé au zinc / aluminium.</v>
      </c>
      <c r="Y63" s="87" t="str">
        <f>IF(Y62="","",VLOOKUP(Y$3,CONFIG.!$A:$M,Y$2,FALSE))</f>
        <v/>
      </c>
      <c r="Z63" s="87" t="str">
        <f>IF(Z62="","",VLOOKUP(Z$3,CONFIG.!$A:$M,Z$2,FALSE))</f>
        <v>Anciens fonds de peintures insensibles aux solvants</v>
      </c>
      <c r="AA63" s="87" t="str">
        <f>IF(AA62="","",VLOOKUP(AA$3,CONFIG.!$A:$M,AA$2,FALSE))</f>
        <v/>
      </c>
      <c r="AB63" s="87" t="str">
        <f>IF(AB62="","",VLOOKUP(AB$3,CONFIG.!$A:$M,AB$2,FALSE))</f>
        <v/>
      </c>
      <c r="AC63" s="87" t="str">
        <f>IF(AC62="","",VLOOKUP(AC$3,CONFIG.!$A:$M,AC$2,FALSE))</f>
        <v/>
      </c>
      <c r="AD63" s="87" t="str">
        <f>IF(AD62="","",VLOOKUP(AD$3,CONFIG.!$A:$M,AD$2,FALSE))</f>
        <v>Bois à tanin</v>
      </c>
      <c r="AE63" s="87" t="str">
        <f>IF(AE62="","",VLOOKUP(AE$3,CONFIG.!$A:$M,AE$2,FALSE))</f>
        <v xml:space="preserve">Bois absorbant </v>
      </c>
      <c r="AF63" s="87" t="str">
        <f>IF(AF62="","",VLOOKUP(AF$3,CONFIG.!$A:$M,AF$2,FALSE))</f>
        <v>Bois contreplaqué</v>
      </c>
      <c r="AG63" s="87" t="str">
        <f>IF(AG62="","",VLOOKUP(AG$3,CONFIG.!$A:$M,AG$2,FALSE))</f>
        <v>Bois Médium</v>
      </c>
      <c r="AH63" s="87" t="str">
        <f>IF(AH62="","",VLOOKUP(AH$3,CONFIG.!$A:$M,AH$2,FALSE))</f>
        <v>Bois non absorbant type imputrescible</v>
      </c>
      <c r="AI63" s="87" t="str">
        <f>IF(AI62="","",VLOOKUP(AI$3,CONFIG.!$A:$M,AI$2,FALSE))</f>
        <v>Bois OSB</v>
      </c>
      <c r="AJ63" s="87" t="str">
        <f>IF(AJ62="","",VLOOKUP(AJ$3,CONFIG.!$A:$M,AJ$2,FALSE))</f>
        <v/>
      </c>
      <c r="AK63" s="87" t="str">
        <f>IF(AK62="","",VLOOKUP(AK$3,CONFIG.!$A:$M,AK$2,FALSE))</f>
        <v/>
      </c>
      <c r="AL63" s="87" t="str">
        <f>IF(AL62="","",VLOOKUP(AL$3,CONFIG.!$A:$M,AL$2,FALSE))</f>
        <v/>
      </c>
      <c r="AM63" s="87" t="str">
        <f>IF(AM62="","",VLOOKUP(AM$3,CONFIG.!$A:$M,AM$2,FALSE))</f>
        <v/>
      </c>
      <c r="AN63" s="87" t="str">
        <f>IF(AN62="","",VLOOKUP(AN$3,CONFIG.!$A:$M,AN$2,FALSE))</f>
        <v/>
      </c>
      <c r="AO63" s="87" t="str">
        <f>IF(AO62="","",VLOOKUP(AO$3,CONFIG.!$A:$M,AO$2,FALSE))</f>
        <v/>
      </c>
      <c r="AP63" s="87" t="str">
        <f>IF(AP62="","",VLOOKUP(AP$3,CONFIG.!$A:$M,AP$2,FALSE))</f>
        <v/>
      </c>
      <c r="AQ63" s="87" t="str">
        <f>IF(AQ62="","",VLOOKUP(AQ$3,CONFIG.!$A:$M,AQ$2,FALSE))</f>
        <v>Fonte.</v>
      </c>
      <c r="AR63" s="87" t="str">
        <f>IF(AR62="","",VLOOKUP(AR$3,CONFIG.!$A:$M,AR$2,FALSE))</f>
        <v/>
      </c>
      <c r="AS63" s="87" t="str">
        <f>IF(AS62="","",VLOOKUP(AS$3,CONFIG.!$A:$M,AS$2,FALSE))</f>
        <v/>
      </c>
      <c r="AT63" s="87" t="str">
        <f>IF(AT62="","",VLOOKUP(AT$3,CONFIG.!$A:$M,AT$2,FALSE))</f>
        <v/>
      </c>
      <c r="AU63" s="87" t="str">
        <f>IF(AU62="","",VLOOKUP(AU$3,CONFIG.!$A:$M,AU$2,FALSE))</f>
        <v/>
      </c>
      <c r="AV63" s="87" t="str">
        <f>IF(AV62="","",VLOOKUP(AV$3,CONFIG.!$A:$M,AV$2,FALSE))</f>
        <v/>
      </c>
      <c r="AW63" s="87" t="str">
        <f>IF(AW62="","",VLOOKUP(AW$3,CONFIG.!$A:$M,AW$2,FALSE))</f>
        <v/>
      </c>
      <c r="AX63" s="87" t="str">
        <f>IF(AX62="","",VLOOKUP(AX$3,CONFIG.!$A:$M,AX$2,FALSE))</f>
        <v/>
      </c>
      <c r="AY63" s="87" t="str">
        <f>IF(AY62="","",VLOOKUP(AY$3,CONFIG.!$A:$M,AY$2,FALSE))</f>
        <v/>
      </c>
      <c r="AZ63" s="87" t="str">
        <f>IF(AZ62="","",VLOOKUP(AZ$3,CONFIG.!$A:$M,AZ$2,FALSE))</f>
        <v/>
      </c>
      <c r="BA63" s="87" t="str">
        <f>IF(BA62="","",VLOOKUP(BA$3,CONFIG.!$A:$M,BA$2,FALSE))</f>
        <v/>
      </c>
      <c r="BB63" s="88" t="str">
        <f>IF(BB62="","",VLOOKUP(BB$3,CONFIG.!$A:$M,BB$2,FALSE))</f>
        <v/>
      </c>
      <c r="BC63" s="86" t="str">
        <f>IF(BC62="","",VLOOKUP(BC$3,CONFIG.!$A:$M,BC$2,FALSE))</f>
        <v>EXTERIEUR</v>
      </c>
      <c r="BD63" s="87" t="str">
        <f>IF(BD62="","",VLOOKUP(BD$3,CONFIG.!$A:$M,BD$2,FALSE))</f>
        <v/>
      </c>
      <c r="BE63" s="87" t="str">
        <f>IF(BE62="","",VLOOKUP(BE$3,CONFIG.!$A:$M,BE$2,FALSE))</f>
        <v>INTERIEUR</v>
      </c>
      <c r="BF63" s="87" t="str">
        <f>IF(BF62="","",VLOOKUP(BF$3,CONFIG.!$A:$M,BF$2,FALSE))</f>
        <v/>
      </c>
      <c r="BG63" s="87" t="str">
        <f>IF(BG62="","",VLOOKUP(BG$3,CONFIG.!$A:$M,BG$2,FALSE))</f>
        <v/>
      </c>
      <c r="BH63" s="87" t="str">
        <f>IF(BH62="","",VLOOKUP(BH$3,CONFIG.!$A:$M,BH$2,FALSE))</f>
        <v/>
      </c>
      <c r="BI63" s="87" t="str">
        <f>IF(BI62="","",VLOOKUP(BI$3,CONFIG.!$A:$M,BI$2,FALSE))</f>
        <v/>
      </c>
      <c r="BJ63" s="87" t="str">
        <f>IF(BJ62="","",VLOOKUP(BJ$3,CONFIG.!$A:$M,BJ$2,FALSE))</f>
        <v/>
      </c>
      <c r="BK63" s="87" t="str">
        <f>IF(BK62="","",VLOOKUP(BK$3,CONFIG.!$A:$M,BK$2,FALSE))</f>
        <v/>
      </c>
      <c r="BL63" s="87" t="str">
        <f>IF(BL62="","",VLOOKUP(BL$3,CONFIG.!$A:$M,BL$2,FALSE))</f>
        <v/>
      </c>
      <c r="BM63" s="87" t="str">
        <f>IF(BM62="","",VLOOKUP(BM$3,CONFIG.!$A:$M,BM$2,FALSE))</f>
        <v/>
      </c>
      <c r="BN63" s="87" t="str">
        <f>IF(BN62="","",VLOOKUP(BN$3,CONFIG.!$A:$M,BN$2,FALSE))</f>
        <v/>
      </c>
      <c r="BO63" s="87" t="str">
        <f>IF(BO62="","",VLOOKUP(BO$3,CONFIG.!$A:$M,BO$2,FALSE))</f>
        <v/>
      </c>
      <c r="BP63" s="87" t="str">
        <f>IF(BP62="","",VLOOKUP(BP$3,CONFIG.!$A:$M,BP$2,FALSE))</f>
        <v/>
      </c>
      <c r="BQ63" s="87" t="str">
        <f>IF(BQ62="","",VLOOKUP(BQ$3,CONFIG.!$A:$M,BQ$2,FALSE))</f>
        <v/>
      </c>
      <c r="BR63" s="87" t="str">
        <f>IF(BR62="","",VLOOKUP(BR$3,CONFIG.!$A:$M,BR$2,FALSE))</f>
        <v/>
      </c>
      <c r="BS63" s="87" t="str">
        <f>IF(BS62="","",VLOOKUP(BS$3,CONFIG.!$A:$M,BS$2,FALSE))</f>
        <v/>
      </c>
      <c r="BT63" s="87" t="str">
        <f>IF(BT62="","",VLOOKUP(BT$3,CONFIG.!$A:$M,BT$2,FALSE))</f>
        <v/>
      </c>
      <c r="BU63" s="87" t="str">
        <f>IF(BU62="","",VLOOKUP(BU$3,CONFIG.!$A:$M,BU$2,FALSE))</f>
        <v/>
      </c>
      <c r="BV63" s="87" t="str">
        <f>IF(BV62="","",VLOOKUP(BV$3,CONFIG.!$A:$M,BV$2,FALSE))</f>
        <v/>
      </c>
      <c r="BW63" s="87" t="str">
        <f>IF(BW62="","",VLOOKUP(BW$3,CONFIG.!$A:$M,BW$2,FALSE))</f>
        <v/>
      </c>
      <c r="BX63" s="87" t="str">
        <f>IF(BX62="","",VLOOKUP(BX$3,CONFIG.!$A:$M,BX$2,FALSE))</f>
        <v/>
      </c>
      <c r="BY63" s="87" t="str">
        <f>IF(BY62="","",VLOOKUP(BY$3,CONFIG.!$A:$M,BY$2,FALSE))</f>
        <v/>
      </c>
      <c r="BZ63" s="87" t="str">
        <f>IF(BZ62="","",VLOOKUP(BZ$3,CONFIG.!$A:$M,BZ$2,FALSE))</f>
        <v/>
      </c>
      <c r="CA63" s="87" t="str">
        <f>IF(CA62="","",VLOOKUP(CA$3,CONFIG.!$A:$M,CA$2,FALSE))</f>
        <v/>
      </c>
      <c r="CB63" s="87" t="str">
        <f>IF(CB62="","",VLOOKUP(CB$3,CONFIG.!$A:$M,CB$2,FALSE))</f>
        <v/>
      </c>
      <c r="CC63" s="87" t="str">
        <f>IF(CC62="","",VLOOKUP(CC$3,CONFIG.!$A:$M,CC$2,FALSE))</f>
        <v/>
      </c>
      <c r="CD63" s="87" t="str">
        <f>IF(CD62="","",VLOOKUP(CD$3,CONFIG.!$A:$M,CD$2,FALSE))</f>
        <v/>
      </c>
      <c r="CE63" s="87" t="str">
        <f>IF(CE62="","",VLOOKUP(CE$3,CONFIG.!$A:$M,CE$2,FALSE))</f>
        <v/>
      </c>
      <c r="CF63" s="87" t="str">
        <f>IF(CF62="","",VLOOKUP(CF$3,CONFIG.!$A:$M,CF$2,FALSE))</f>
        <v/>
      </c>
      <c r="CG63" s="87" t="str">
        <f>IF(CG62="","",VLOOKUP(CG$3,CONFIG.!$A:$M,CG$2,FALSE))</f>
        <v/>
      </c>
      <c r="CH63" s="87" t="str">
        <f>IF(CH62="","",VLOOKUP(CH$3,CONFIG.!$A:$M,CH$2,FALSE))</f>
        <v/>
      </c>
      <c r="CI63" s="87" t="str">
        <f>IF(CI62="","",VLOOKUP(CI$3,CONFIG.!$A:$M,CI$2,FALSE))</f>
        <v/>
      </c>
      <c r="CJ63" s="87" t="str">
        <f>IF(CJ62="","",VLOOKUP(CJ$3,CONFIG.!$A:$M,CJ$2,FALSE))</f>
        <v/>
      </c>
      <c r="CK63" s="88" t="str">
        <f>IF(CK62="","",VLOOKUP(CK$3,CONFIG.!$A:$M,CK$2,FALSE))</f>
        <v/>
      </c>
      <c r="CL63" s="86" t="str">
        <f>IF(CL62="","",VLOOKUP(CL$3,CONFIG.!$A:$M,CL$2,FALSE))</f>
        <v/>
      </c>
      <c r="CM63" s="87" t="str">
        <f>IF(CM62="","",VLOOKUP(CM$3,CONFIG.!$A:$M,CM$2,FALSE))</f>
        <v/>
      </c>
      <c r="CN63" s="87" t="str">
        <f>IF(CN62="","",VLOOKUP(CN$3,CONFIG.!$A:$M,CN$2,FALSE))</f>
        <v/>
      </c>
      <c r="CO63" s="87" t="str">
        <f>IF(CO62="","",VLOOKUP(CO$3,CONFIG.!$A:$M,CO$2,FALSE))</f>
        <v/>
      </c>
      <c r="CP63" s="87" t="str">
        <f>IF(CP62="","",VLOOKUP(CP$3,CONFIG.!$A:$M,CP$2,FALSE))</f>
        <v>SOLVANTE</v>
      </c>
      <c r="CQ63" s="87" t="str">
        <f>IF(CQ62="","",VLOOKUP(CQ$3,CONFIG.!$A:$M,CQ$2,FALSE))</f>
        <v/>
      </c>
      <c r="CR63" s="87" t="str">
        <f>IF(CR62="","",VLOOKUP(CR$3,CONFIG.!$A:$M,CR$2,FALSE))</f>
        <v/>
      </c>
      <c r="CS63" s="87" t="str">
        <f>IF(CS62="","",VLOOKUP(CS$3,CONFIG.!$A:$M,CS$2,FALSE))</f>
        <v/>
      </c>
      <c r="CT63" s="87" t="str">
        <f>IF(CT62="","",VLOOKUP(CT$3,CONFIG.!$A:$M,CT$2,FALSE))</f>
        <v/>
      </c>
      <c r="CU63" s="87" t="str">
        <f>IF(CU62="","",VLOOKUP(CU$3,CONFIG.!$A:$M,CU$2,FALSE))</f>
        <v/>
      </c>
      <c r="CV63" s="87" t="str">
        <f>IF(CV62="","",VLOOKUP(CV$3,CONFIG.!$A:$M,CV$2,FALSE))</f>
        <v/>
      </c>
      <c r="CW63" s="87" t="str">
        <f>IF(CW62="","",VLOOKUP(CW$3,CONFIG.!$A:$M,CW$2,FALSE))</f>
        <v/>
      </c>
      <c r="CX63" s="87" t="str">
        <f>IF(CX62="","",VLOOKUP(CX$3,CONFIG.!$A:$M,CX$2,FALSE))</f>
        <v/>
      </c>
      <c r="CY63" s="87" t="str">
        <f>IF(CY62="","",VLOOKUP(CY$3,CONFIG.!$A:$M,CY$2,FALSE))</f>
        <v/>
      </c>
      <c r="CZ63" s="87" t="str">
        <f>IF(CZ62="","",VLOOKUP(CZ$3,CONFIG.!$A:$M,CZ$2,FALSE))</f>
        <v/>
      </c>
      <c r="DA63" s="87" t="str">
        <f>IF(DA62="","",VLOOKUP(DA$3,CONFIG.!$A:$M,DA$2,FALSE))</f>
        <v/>
      </c>
      <c r="DB63" s="87" t="str">
        <f>IF(DB62="","",VLOOKUP(DB$3,CONFIG.!$A:$M,DB$2,FALSE))</f>
        <v/>
      </c>
      <c r="DC63" s="87" t="str">
        <f>IF(DC62="","",VLOOKUP(DC$3,CONFIG.!$A:$M,DC$2,FALSE))</f>
        <v/>
      </c>
      <c r="DD63" s="87" t="str">
        <f>IF(DD62="","",VLOOKUP(DD$3,CONFIG.!$A:$M,DD$2,FALSE))</f>
        <v/>
      </c>
      <c r="DE63" s="87" t="str">
        <f>IF(DE62="","",VLOOKUP(DE$3,CONFIG.!$A:$M,DE$2,FALSE))</f>
        <v/>
      </c>
      <c r="DF63" s="87" t="str">
        <f>IF(DF62="","",VLOOKUP(DF$3,CONFIG.!$A:$M,DF$2,FALSE))</f>
        <v/>
      </c>
      <c r="DG63" s="87" t="str">
        <f>IF(DG62="","",VLOOKUP(DG$3,CONFIG.!$A:$M,DG$2,FALSE))</f>
        <v/>
      </c>
      <c r="DH63" s="87" t="str">
        <f>IF(DH62="","",VLOOKUP(DH$3,CONFIG.!$A:$M,DH$2,FALSE))</f>
        <v/>
      </c>
      <c r="DI63" s="87" t="str">
        <f>IF(DI62="","",VLOOKUP(DI$3,CONFIG.!$A:$M,DI$2,FALSE))</f>
        <v/>
      </c>
      <c r="DJ63" s="87" t="str">
        <f>IF(DJ62="","",VLOOKUP(DJ$3,CONFIG.!$A:$M,DJ$2,FALSE))</f>
        <v/>
      </c>
      <c r="DK63" s="87" t="str">
        <f>IF(DK62="","",VLOOKUP(DK$3,CONFIG.!$A:$M,DK$2,FALSE))</f>
        <v/>
      </c>
      <c r="DL63" s="87" t="str">
        <f>IF(DL62="","",VLOOKUP(DL$3,CONFIG.!$A:$M,DL$2,FALSE))</f>
        <v/>
      </c>
      <c r="DM63" s="87" t="str">
        <f>IF(DM62="","",VLOOKUP(DM$3,CONFIG.!$A:$M,DM$2,FALSE))</f>
        <v/>
      </c>
      <c r="DN63" s="87" t="str">
        <f>IF(DN62="","",VLOOKUP(DN$3,CONFIG.!$A:$M,DN$2,FALSE))</f>
        <v/>
      </c>
      <c r="DO63" s="87" t="str">
        <f>IF(DO62="","",VLOOKUP(DO$3,CONFIG.!$A:$M,DO$2,FALSE))</f>
        <v/>
      </c>
      <c r="DP63" s="87" t="str">
        <f>IF(DP62="","",VLOOKUP(DP$3,CONFIG.!$A:$M,DP$2,FALSE))</f>
        <v/>
      </c>
      <c r="DQ63" s="87" t="str">
        <f>IF(DQ62="","",VLOOKUP(DQ$3,CONFIG.!$A:$M,DQ$2,FALSE))</f>
        <v/>
      </c>
      <c r="DR63" s="87" t="str">
        <f>IF(DR62="","",VLOOKUP(DR$3,CONFIG.!$A:$M,DR$2,FALSE))</f>
        <v/>
      </c>
      <c r="DS63" s="87" t="str">
        <f>IF(DS62="","",VLOOKUP(DS$3,CONFIG.!$A:$M,DS$2,FALSE))</f>
        <v/>
      </c>
      <c r="DT63" s="88" t="str">
        <f>IF(DT62="","",VLOOKUP(DT$3,CONFIG.!$A:$M,DT$2,FALSE))</f>
        <v/>
      </c>
      <c r="DU63" s="86" t="str">
        <f>IF(DU62="","",VLOOKUP(DU$3,CONFIG.!$A:$M,DU$2,FALSE))</f>
        <v>ABRASION</v>
      </c>
      <c r="DV63" s="87" t="str">
        <f>IF(DV62="","",VLOOKUP(DV$3,CONFIG.!$A:$M,DV$2,FALSE))</f>
        <v>CHIMIQUE</v>
      </c>
      <c r="DW63" s="87" t="str">
        <f>IF(DW62="","",VLOOKUP(DW$3,CONFIG.!$A:$M,DW$2,FALSE))</f>
        <v/>
      </c>
      <c r="DX63" s="87" t="str">
        <f>IF(DX62="","",VLOOKUP(DX$3,CONFIG.!$A:$M,DX$2,FALSE))</f>
        <v/>
      </c>
      <c r="DY63" s="87" t="str">
        <f>IF(DY62="","",VLOOKUP(DY$3,CONFIG.!$A:$M,DY$2,FALSE))</f>
        <v/>
      </c>
      <c r="DZ63" s="87" t="str">
        <f>IF(DZ62="","",VLOOKUP(DZ$3,CONFIG.!$A:$M,DZ$2,FALSE))</f>
        <v>ULTRA VIOLET</v>
      </c>
      <c r="EA63" s="87" t="str">
        <f>IF(EA62="","",VLOOKUP(EA$3,CONFIG.!$A:$M,EA$2,FALSE))</f>
        <v/>
      </c>
      <c r="EB63" s="87" t="str">
        <f>IF(EB62="","",VLOOKUP(EB$3,CONFIG.!$A:$M,EB$2,FALSE))</f>
        <v/>
      </c>
      <c r="EC63" s="87" t="str">
        <f>IF(EC62="","",VLOOKUP(EC$3,CONFIG.!$A:$M,EC$2,FALSE))</f>
        <v/>
      </c>
      <c r="ED63" s="87" t="str">
        <f>IF(ED62="","",VLOOKUP(ED$3,CONFIG.!$A:$M,ED$2,FALSE))</f>
        <v/>
      </c>
      <c r="EE63" s="87" t="str">
        <f>IF(EE62="","",VLOOKUP(EE$3,CONFIG.!$A:$M,EE$2,FALSE))</f>
        <v/>
      </c>
      <c r="EF63" s="87" t="str">
        <f>IF(EF62="","",VLOOKUP(EF$3,CONFIG.!$A:$M,EF$2,FALSE))</f>
        <v/>
      </c>
      <c r="EG63" s="87" t="str">
        <f>IF(EG62="","",VLOOKUP(EG$3,CONFIG.!$A:$M,EG$2,FALSE))</f>
        <v/>
      </c>
      <c r="EH63" s="87" t="str">
        <f>IF(EH62="","",VLOOKUP(EH$3,CONFIG.!$A:$M,EH$2,FALSE))</f>
        <v/>
      </c>
      <c r="EI63" s="87" t="str">
        <f>IF(EI62="","",VLOOKUP(EI$3,CONFIG.!$A:$M,EI$2,FALSE))</f>
        <v/>
      </c>
      <c r="EJ63" s="87" t="str">
        <f>IF(EJ62="","",VLOOKUP(EJ$3,CONFIG.!$A:$M,EJ$2,FALSE))</f>
        <v/>
      </c>
      <c r="EK63" s="87" t="str">
        <f>IF(EK62="","",VLOOKUP(EK$3,CONFIG.!$A:$M,EK$2,FALSE))</f>
        <v/>
      </c>
      <c r="EL63" s="87" t="str">
        <f>IF(EL62="","",VLOOKUP(EL$3,CONFIG.!$A:$M,EL$2,FALSE))</f>
        <v/>
      </c>
      <c r="EM63" s="87" t="str">
        <f>IF(EM62="","",VLOOKUP(EM$3,CONFIG.!$A:$M,EM$2,FALSE))</f>
        <v/>
      </c>
      <c r="EN63" s="87" t="str">
        <f>IF(EN62="","",VLOOKUP(EN$3,CONFIG.!$A:$M,EN$2,FALSE))</f>
        <v/>
      </c>
      <c r="EO63" s="87" t="str">
        <f>IF(EO62="","",VLOOKUP(EO$3,CONFIG.!$A:$M,EO$2,FALSE))</f>
        <v/>
      </c>
      <c r="EP63" s="87" t="str">
        <f>IF(EP62="","",VLOOKUP(EP$3,CONFIG.!$A:$M,EP$2,FALSE))</f>
        <v/>
      </c>
      <c r="EQ63" s="87" t="str">
        <f>IF(EQ62="","",VLOOKUP(EQ$3,CONFIG.!$A:$M,EQ$2,FALSE))</f>
        <v/>
      </c>
      <c r="ER63" s="87" t="str">
        <f>IF(ER62="","",VLOOKUP(ER$3,CONFIG.!$A:$M,ER$2,FALSE))</f>
        <v/>
      </c>
      <c r="ES63" s="87" t="str">
        <f>IF(ES62="","",VLOOKUP(ES$3,CONFIG.!$A:$M,ES$2,FALSE))</f>
        <v/>
      </c>
      <c r="ET63" s="87" t="str">
        <f>IF(ET62="","",VLOOKUP(ET$3,CONFIG.!$A:$M,ET$2,FALSE))</f>
        <v/>
      </c>
      <c r="EU63" s="87" t="str">
        <f>IF(EU62="","",VLOOKUP(EU$3,CONFIG.!$A:$M,EU$2,FALSE))</f>
        <v/>
      </c>
      <c r="EV63" s="87" t="str">
        <f>IF(EV62="","",VLOOKUP(EV$3,CONFIG.!$A:$M,EV$2,FALSE))</f>
        <v/>
      </c>
      <c r="EW63" s="87" t="str">
        <f>IF(EW62="","",VLOOKUP(EW$3,CONFIG.!$A:$M,EW$2,FALSE))</f>
        <v/>
      </c>
      <c r="EX63" s="87" t="str">
        <f>IF(EX62="","",VLOOKUP(EX$3,CONFIG.!$A:$M,EX$2,FALSE))</f>
        <v/>
      </c>
      <c r="EY63" s="87" t="str">
        <f>IF(EY62="","",VLOOKUP(EY$3,CONFIG.!$A:$M,EY$2,FALSE))</f>
        <v/>
      </c>
      <c r="EZ63" s="87" t="str">
        <f>IF(EZ62="","",VLOOKUP(EZ$3,CONFIG.!$A:$M,EZ$2,FALSE))</f>
        <v/>
      </c>
      <c r="FA63" s="87" t="str">
        <f>IF(FA62="","",VLOOKUP(FA$3,CONFIG.!$A:$M,FA$2,FALSE))</f>
        <v/>
      </c>
      <c r="FB63" s="87" t="str">
        <f>IF(FB62="","",VLOOKUP(FB$3,CONFIG.!$A:$M,FB$2,FALSE))</f>
        <v/>
      </c>
      <c r="FC63" s="88" t="str">
        <f>IF(FC62="","",VLOOKUP(FC$3,CONFIG.!$A:$M,FC$2,FALSE))</f>
        <v/>
      </c>
      <c r="FD63" s="86" t="str">
        <f>IF(FD62="","",VLOOKUP(FD$3,CONFIG.!$A:$M,FD$2,FALSE))</f>
        <v>Brosse, rouleau</v>
      </c>
      <c r="FE63" s="87" t="str">
        <f>IF(FE62="","",VLOOKUP(FE$3,CONFIG.!$A:$M,FE$2,FALSE))</f>
        <v>Pulvérisation</v>
      </c>
      <c r="FF63" s="87" t="str">
        <f>IF(FF62="","",VLOOKUP(FF$3,CONFIG.!$A:$M,FF$2,FALSE))</f>
        <v/>
      </c>
      <c r="FG63" s="87" t="str">
        <f>IF(FG62="","",VLOOKUP(FG$3,CONFIG.!$A:$M,FG$2,FALSE))</f>
        <v/>
      </c>
      <c r="FH63" s="87" t="str">
        <f>IF(FH62="","",VLOOKUP(FH$3,CONFIG.!$A:$M,FH$2,FALSE))</f>
        <v/>
      </c>
      <c r="FI63" s="87" t="str">
        <f>IF(FI62="","",VLOOKUP(FI$3,CONFIG.!$A:$M,FI$2,FALSE))</f>
        <v/>
      </c>
      <c r="FJ63" s="87" t="str">
        <f>IF(FJ62="","",VLOOKUP(FJ$3,CONFIG.!$A:$M,FJ$2,FALSE))</f>
        <v/>
      </c>
      <c r="FK63" s="87" t="str">
        <f>IF(FK62="","",VLOOKUP(FK$3,CONFIG.!$A:$M,FK$2,FALSE))</f>
        <v/>
      </c>
      <c r="FL63" s="87" t="str">
        <f>IF(FL62="","",VLOOKUP(FL$3,CONFIG.!$A:$M,FL$2,FALSE))</f>
        <v/>
      </c>
      <c r="FM63" s="87" t="str">
        <f>IF(FM62="","",VLOOKUP(FM$3,CONFIG.!$A:$M,FM$2,FALSE))</f>
        <v/>
      </c>
      <c r="FN63" s="87" t="str">
        <f>IF(FN62="","",VLOOKUP(FN$3,CONFIG.!$A:$M,FN$2,FALSE))</f>
        <v/>
      </c>
      <c r="FO63" s="87" t="str">
        <f>IF(FO62="","",VLOOKUP(FO$3,CONFIG.!$A:$M,FO$2,FALSE))</f>
        <v/>
      </c>
      <c r="FP63" s="87" t="str">
        <f>IF(FP62="","",VLOOKUP(FP$3,CONFIG.!$A:$M,FP$2,FALSE))</f>
        <v/>
      </c>
      <c r="FQ63" s="87" t="str">
        <f>IF(FQ62="","",VLOOKUP(FQ$3,CONFIG.!$A:$M,FQ$2,FALSE))</f>
        <v/>
      </c>
      <c r="FR63" s="87" t="str">
        <f>IF(FR62="","",VLOOKUP(FR$3,CONFIG.!$A:$M,FR$2,FALSE))</f>
        <v/>
      </c>
      <c r="FS63" s="87" t="str">
        <f>IF(FS62="","",VLOOKUP(FS$3,CONFIG.!$A:$M,FS$2,FALSE))</f>
        <v/>
      </c>
      <c r="FT63" s="87" t="str">
        <f>IF(FT62="","",VLOOKUP(FT$3,CONFIG.!$A:$M,FT$2,FALSE))</f>
        <v/>
      </c>
      <c r="FU63" s="87" t="str">
        <f>IF(FU62="","",VLOOKUP(FU$3,CONFIG.!$A:$M,FU$2,FALSE))</f>
        <v/>
      </c>
      <c r="FV63" s="87" t="str">
        <f>IF(FV62="","",VLOOKUP(FV$3,CONFIG.!$A:$M,FV$2,FALSE))</f>
        <v/>
      </c>
      <c r="FW63" s="87" t="str">
        <f>IF(FW62="","",VLOOKUP(FW$3,CONFIG.!$A:$M,FW$2,FALSE))</f>
        <v/>
      </c>
      <c r="FX63" s="87" t="str">
        <f>IF(FX62="","",VLOOKUP(FX$3,CONFIG.!$A:$M,FX$2,FALSE))</f>
        <v/>
      </c>
      <c r="FY63" s="87" t="str">
        <f>IF(FY62="","",VLOOKUP(FY$3,CONFIG.!$A:$M,FY$2,FALSE))</f>
        <v/>
      </c>
      <c r="FZ63" s="87" t="str">
        <f>IF(FZ62="","",VLOOKUP(FZ$3,CONFIG.!$A:$M,FZ$2,FALSE))</f>
        <v/>
      </c>
      <c r="GA63" s="87" t="str">
        <f>IF(GA62="","",VLOOKUP(GA$3,CONFIG.!$A:$M,GA$2,FALSE))</f>
        <v/>
      </c>
      <c r="GB63" s="87" t="str">
        <f>IF(GB62="","",VLOOKUP(GB$3,CONFIG.!$A:$M,GB$2,FALSE))</f>
        <v/>
      </c>
      <c r="GC63" s="87" t="str">
        <f>IF(GC62="","",VLOOKUP(GC$3,CONFIG.!$A:$M,GC$2,FALSE))</f>
        <v/>
      </c>
      <c r="GD63" s="87" t="str">
        <f>IF(GD62="","",VLOOKUP(GD$3,CONFIG.!$A:$M,GD$2,FALSE))</f>
        <v/>
      </c>
      <c r="GE63" s="87" t="str">
        <f>IF(GE62="","",VLOOKUP(GE$3,CONFIG.!$A:$M,GE$2,FALSE))</f>
        <v/>
      </c>
      <c r="GF63" s="87" t="str">
        <f>IF(GF62="","",VLOOKUP(GF$3,CONFIG.!$A:$M,GF$2,FALSE))</f>
        <v/>
      </c>
      <c r="GG63" s="87" t="str">
        <f>IF(GG62="","",VLOOKUP(GG$3,CONFIG.!$A:$M,GG$2,FALSE))</f>
        <v/>
      </c>
      <c r="GH63" s="87" t="str">
        <f>IF(GH62="","",VLOOKUP(GH$3,CONFIG.!$A:$M,GH$2,FALSE))</f>
        <v/>
      </c>
      <c r="GI63" s="87" t="str">
        <f>IF(GI62="","",VLOOKUP(GI$3,CONFIG.!$A:$M,GI$2,FALSE))</f>
        <v/>
      </c>
      <c r="GJ63" s="87" t="str">
        <f>IF(GJ62="","",VLOOKUP(GJ$3,CONFIG.!$A:$M,GJ$2,FALSE))</f>
        <v/>
      </c>
      <c r="GK63" s="87" t="str">
        <f>IF(GK62="","",VLOOKUP(GK$3,CONFIG.!$A:$M,GK$2,FALSE))</f>
        <v/>
      </c>
      <c r="GL63" s="88" t="str">
        <f>IF(GL62="","",VLOOKUP(GL$3,CONFIG.!$A:$M,GL$2,FALSE))</f>
        <v/>
      </c>
      <c r="GM63" s="86" t="str">
        <f>IF(GM62="","",VLOOKUP(GM$3,CONFIG.!$A:$M,GM$2,FALSE))</f>
        <v>Brillant</v>
      </c>
      <c r="GN63" s="87" t="str">
        <f>IF(GN62="","",VLOOKUP(GN$3,CONFIG.!$A:$M,GN$2,FALSE))</f>
        <v>Mat</v>
      </c>
      <c r="GO63" s="87" t="str">
        <f>IF(GO62="","",VLOOKUP(GO$3,CONFIG.!$A:$M,GO$2,FALSE))</f>
        <v>Satiné</v>
      </c>
      <c r="GP63" s="87" t="str">
        <f>IF(GP62="","",VLOOKUP(GP$3,CONFIG.!$A:$M,GP$2,FALSE))</f>
        <v/>
      </c>
      <c r="GQ63" s="87" t="str">
        <f>IF(GQ62="","",VLOOKUP(GQ$3,CONFIG.!$A:$M,GQ$2,FALSE))</f>
        <v/>
      </c>
      <c r="GR63" s="87" t="str">
        <f>IF(GR62="","",VLOOKUP(GR$3,CONFIG.!$A:$M,GR$2,FALSE))</f>
        <v/>
      </c>
      <c r="GS63" s="87" t="str">
        <f>IF(GS62="","",VLOOKUP(GS$3,CONFIG.!$A:$M,GS$2,FALSE))</f>
        <v/>
      </c>
      <c r="GT63" s="87" t="str">
        <f>IF(GT62="","",VLOOKUP(GT$3,CONFIG.!$A:$M,GT$2,FALSE))</f>
        <v/>
      </c>
      <c r="GU63" s="87" t="str">
        <f>IF(GU62="","",VLOOKUP(GU$3,CONFIG.!$A:$M,GU$2,FALSE))</f>
        <v/>
      </c>
      <c r="GV63" s="87" t="str">
        <f>IF(GV62="","",VLOOKUP(GV$3,CONFIG.!$A:$M,GV$2,FALSE))</f>
        <v/>
      </c>
      <c r="GW63" s="87" t="str">
        <f>IF(GW62="","",VLOOKUP(GW$3,CONFIG.!$A:$M,GW$2,FALSE))</f>
        <v/>
      </c>
      <c r="GX63" s="87" t="str">
        <f>IF(GX62="","",VLOOKUP(GX$3,CONFIG.!$A:$M,GX$2,FALSE))</f>
        <v/>
      </c>
      <c r="GY63" s="87" t="str">
        <f>IF(GY62="","",VLOOKUP(GY$3,CONFIG.!$A:$M,GY$2,FALSE))</f>
        <v/>
      </c>
      <c r="GZ63" s="87" t="str">
        <f>IF(GZ62="","",VLOOKUP(GZ$3,CONFIG.!$A:$M,GZ$2,FALSE))</f>
        <v/>
      </c>
      <c r="HA63" s="87" t="str">
        <f>IF(HA62="","",VLOOKUP(HA$3,CONFIG.!$A:$M,HA$2,FALSE))</f>
        <v/>
      </c>
      <c r="HB63" s="87" t="str">
        <f>IF(HB62="","",VLOOKUP(HB$3,CONFIG.!$A:$M,HB$2,FALSE))</f>
        <v/>
      </c>
      <c r="HC63" s="87" t="str">
        <f>IF(HC62="","",VLOOKUP(HC$3,CONFIG.!$A:$M,HC$2,FALSE))</f>
        <v/>
      </c>
      <c r="HD63" s="87" t="str">
        <f>IF(HD62="","",VLOOKUP(HD$3,CONFIG.!$A:$M,HD$2,FALSE))</f>
        <v/>
      </c>
      <c r="HE63" s="87" t="str">
        <f>IF(HE62="","",VLOOKUP(HE$3,CONFIG.!$A:$M,HE$2,FALSE))</f>
        <v/>
      </c>
      <c r="HF63" s="87" t="str">
        <f>IF(HF62="","",VLOOKUP(HF$3,CONFIG.!$A:$M,HF$2,FALSE))</f>
        <v/>
      </c>
      <c r="HG63" s="87" t="str">
        <f>IF(HG62="","",VLOOKUP(HG$3,CONFIG.!$A:$M,HG$2,FALSE))</f>
        <v/>
      </c>
      <c r="HH63" s="87" t="str">
        <f>IF(HH62="","",VLOOKUP(HH$3,CONFIG.!$A:$M,HH$2,FALSE))</f>
        <v/>
      </c>
      <c r="HI63" s="87" t="str">
        <f>IF(HI62="","",VLOOKUP(HI$3,CONFIG.!$A:$M,HI$2,FALSE))</f>
        <v/>
      </c>
      <c r="HJ63" s="87" t="str">
        <f>IF(HJ62="","",VLOOKUP(HJ$3,CONFIG.!$A:$M,HJ$2,FALSE))</f>
        <v/>
      </c>
      <c r="HK63" s="87" t="str">
        <f>IF(HK62="","",VLOOKUP(HK$3,CONFIG.!$A:$M,HK$2,FALSE))</f>
        <v/>
      </c>
      <c r="HL63" s="87" t="str">
        <f>IF(HL62="","",VLOOKUP(HL$3,CONFIG.!$A:$M,HL$2,FALSE))</f>
        <v/>
      </c>
      <c r="HM63" s="87" t="str">
        <f>IF(HM62="","",VLOOKUP(HM$3,CONFIG.!$A:$M,HM$2,FALSE))</f>
        <v/>
      </c>
      <c r="HN63" s="87" t="str">
        <f>IF(HN62="","",VLOOKUP(HN$3,CONFIG.!$A:$M,HN$2,FALSE))</f>
        <v/>
      </c>
      <c r="HO63" s="87" t="str">
        <f>IF(HO62="","",VLOOKUP(HO$3,CONFIG.!$A:$M,HO$2,FALSE))</f>
        <v/>
      </c>
      <c r="HP63" s="87" t="str">
        <f>IF(HP62="","",VLOOKUP(HP$3,CONFIG.!$A:$M,HP$2,FALSE))</f>
        <v/>
      </c>
      <c r="HQ63" s="87" t="str">
        <f>IF(HQ62="","",VLOOKUP(HQ$3,CONFIG.!$A:$M,HQ$2,FALSE))</f>
        <v/>
      </c>
      <c r="HR63" s="87" t="str">
        <f>IF(HR62="","",VLOOKUP(HR$3,CONFIG.!$A:$M,HR$2,FALSE))</f>
        <v/>
      </c>
      <c r="HS63" s="87" t="str">
        <f>IF(HS62="","",VLOOKUP(HS$3,CONFIG.!$A:$M,HS$2,FALSE))</f>
        <v/>
      </c>
      <c r="HT63" s="87" t="str">
        <f>IF(HT62="","",VLOOKUP(HT$3,CONFIG.!$A:$M,HT$2,FALSE))</f>
        <v/>
      </c>
      <c r="HU63" s="88" t="str">
        <f>IF(HU62="","",VLOOKUP(HU$3,CONFIG.!$A:$M,HU$2,FALSE))</f>
        <v/>
      </c>
      <c r="HV63" s="86" t="str">
        <f>IF(HV62="","",VLOOKUP(HV$3,CONFIG.!$A:$M,HV$2,FALSE))</f>
        <v>Couleurs / Teintes</v>
      </c>
      <c r="HW63" s="87" t="str">
        <f>IF(HW62="","",VLOOKUP(HW$3,CONFIG.!$A:$M,HW$2,FALSE))</f>
        <v>Fluo / Photoluminescent</v>
      </c>
      <c r="HX63" s="87" t="str">
        <f>IF(HX62="","",VLOOKUP(HX$3,CONFIG.!$A:$M,HX$2,FALSE))</f>
        <v/>
      </c>
      <c r="HY63" s="87" t="str">
        <f>IF(HY62="","",VLOOKUP(HY$3,CONFIG.!$A:$M,HY$2,FALSE))</f>
        <v/>
      </c>
      <c r="HZ63" s="87" t="str">
        <f>IF(HZ62="","",VLOOKUP(HZ$3,CONFIG.!$A:$M,HZ$2,FALSE))</f>
        <v>Système plusieurs couches</v>
      </c>
      <c r="IA63" s="87" t="str">
        <f>IF(IA62="","",VLOOKUP(IA$3,CONFIG.!$A:$M,IA$2,FALSE))</f>
        <v/>
      </c>
      <c r="IB63" s="87" t="str">
        <f>IF(IB62="","",VLOOKUP(IB$3,CONFIG.!$A:$M,IB$2,FALSE))</f>
        <v/>
      </c>
      <c r="IC63" s="87" t="str">
        <f>IF(IC62="","",VLOOKUP(IC$3,CONFIG.!$A:$M,IC$2,FALSE))</f>
        <v/>
      </c>
      <c r="ID63" s="87" t="str">
        <f>IF(ID62="","",VLOOKUP(ID$3,CONFIG.!$A:$M,ID$2,FALSE))</f>
        <v/>
      </c>
      <c r="IE63" s="87" t="str">
        <f>IF(IE62="","",VLOOKUP(IE$3,CONFIG.!$A:$M,IE$2,FALSE))</f>
        <v/>
      </c>
      <c r="IF63" s="87" t="str">
        <f>IF(IF62="","",VLOOKUP(IF$3,CONFIG.!$A:$M,IF$2,FALSE))</f>
        <v/>
      </c>
      <c r="IG63" s="87" t="str">
        <f>IF(IG62="","",VLOOKUP(IG$3,CONFIG.!$A:$M,IG$2,FALSE))</f>
        <v/>
      </c>
      <c r="IH63" s="87" t="str">
        <f>IF(IH62="","",VLOOKUP(IH$3,CONFIG.!$A:$M,IH$2,FALSE))</f>
        <v/>
      </c>
      <c r="II63" s="87" t="str">
        <f>IF(II62="","",VLOOKUP(II$3,CONFIG.!$A:$M,II$2,FALSE))</f>
        <v/>
      </c>
      <c r="IJ63" s="87" t="str">
        <f>IF(IJ62="","",VLOOKUP(IJ$3,CONFIG.!$A:$M,IJ$2,FALSE))</f>
        <v/>
      </c>
      <c r="IK63" s="87" t="str">
        <f>IF(IK62="","",VLOOKUP(IK$3,CONFIG.!$A:$M,IK$2,FALSE))</f>
        <v/>
      </c>
      <c r="IL63" s="87" t="str">
        <f>IF(IL62="","",VLOOKUP(IL$3,CONFIG.!$A:$M,IL$2,FALSE))</f>
        <v/>
      </c>
      <c r="IM63" s="87" t="str">
        <f>IF(IM62="","",VLOOKUP(IM$3,CONFIG.!$A:$M,IM$2,FALSE))</f>
        <v/>
      </c>
      <c r="IN63" s="87" t="str">
        <f>IF(IN62="","",VLOOKUP(IN$3,CONFIG.!$A:$M,IN$2,FALSE))</f>
        <v/>
      </c>
      <c r="IO63" s="87" t="str">
        <f>IF(IO62="","",VLOOKUP(IO$3,CONFIG.!$A:$M,IO$2,FALSE))</f>
        <v/>
      </c>
      <c r="IP63" s="87" t="str">
        <f>IF(IP62="","",VLOOKUP(IP$3,CONFIG.!$A:$M,IP$2,FALSE))</f>
        <v/>
      </c>
      <c r="IQ63" s="87" t="str">
        <f>IF(IQ62="","",VLOOKUP(IQ$3,CONFIG.!$A:$M,IQ$2,FALSE))</f>
        <v/>
      </c>
      <c r="IR63" s="87" t="str">
        <f>IF(IR62="","",VLOOKUP(IR$3,CONFIG.!$A:$M,IR$2,FALSE))</f>
        <v/>
      </c>
      <c r="IS63" s="87" t="str">
        <f>IF(IS62="","",VLOOKUP(IS$3,CONFIG.!$A:$M,IS$2,FALSE))</f>
        <v/>
      </c>
      <c r="IT63" s="87" t="str">
        <f>IF(IT62="","",VLOOKUP(IT$3,CONFIG.!$A:$M,IT$2,FALSE))</f>
        <v/>
      </c>
      <c r="IU63" s="87" t="str">
        <f>IF(IU62="","",VLOOKUP(IU$3,CONFIG.!$A:$M,IU$2,FALSE))</f>
        <v/>
      </c>
      <c r="IV63" s="87" t="str">
        <f>IF(IV62="","",VLOOKUP(IV$3,CONFIG.!$A:$M,IV$2,FALSE))</f>
        <v/>
      </c>
      <c r="IW63" s="87" t="str">
        <f>IF(IW62="","",VLOOKUP(IW$3,CONFIG.!$A:$M,IW$2,FALSE))</f>
        <v/>
      </c>
      <c r="IX63" s="87" t="str">
        <f>IF(IX62="","",VLOOKUP(IX$3,CONFIG.!$A:$M,IX$2,FALSE))</f>
        <v/>
      </c>
      <c r="IY63" s="87" t="str">
        <f>IF(IY62="","",VLOOKUP(IY$3,CONFIG.!$A:$M,IY$2,FALSE))</f>
        <v/>
      </c>
      <c r="IZ63" s="87" t="str">
        <f>IF(IZ62="","",VLOOKUP(IZ$3,CONFIG.!$A:$M,IZ$2,FALSE))</f>
        <v/>
      </c>
      <c r="JA63" s="87" t="str">
        <f>IF(JA62="","",VLOOKUP(JA$3,CONFIG.!$A:$M,JA$2,FALSE))</f>
        <v/>
      </c>
      <c r="JB63" s="87" t="str">
        <f>IF(JB62="","",VLOOKUP(JB$3,CONFIG.!$A:$M,JB$2,FALSE))</f>
        <v/>
      </c>
      <c r="JC63" s="87" t="str">
        <f>IF(JC62="","",VLOOKUP(JC$3,CONFIG.!$A:$M,JC$2,FALSE))</f>
        <v/>
      </c>
      <c r="JD63" s="88" t="str">
        <f>IF(JD62="","",VLOOKUP(JD$3,CONFIG.!$A:$M,JD$2,FALSE))</f>
        <v/>
      </c>
      <c r="JE63" s="86" t="str">
        <f>IF(JE62="","",VLOOKUP(JE$3,CONFIG.!$A:$M,JE$2,FALSE))</f>
        <v/>
      </c>
      <c r="JF63" s="87" t="str">
        <f>IF(JF62="","",VLOOKUP(JF$3,CONFIG.!$A:$M,JF$2,FALSE))</f>
        <v/>
      </c>
      <c r="JG63" s="87" t="str">
        <f>IF(JG62="","",VLOOKUP(JG$3,CONFIG.!$A:$M,JG$2,FALSE))</f>
        <v/>
      </c>
      <c r="JH63" s="87" t="str">
        <f>IF(JH62="","",VLOOKUP(JH$3,CONFIG.!$A:$M,JH$2,FALSE))</f>
        <v/>
      </c>
      <c r="JI63" s="87" t="str">
        <f>IF(JI62="","",VLOOKUP(JI$3,CONFIG.!$A:$M,JI$2,FALSE))</f>
        <v>BS &gt; 400 H</v>
      </c>
      <c r="JJ63" s="87" t="str">
        <f>IF(JJ62="","",VLOOKUP(JJ$3,CONFIG.!$A:$M,JJ$2,FALSE))</f>
        <v/>
      </c>
      <c r="JK63" s="87" t="str">
        <f>IF(JK62="","",VLOOKUP(JK$3,CONFIG.!$A:$M,JK$2,FALSE))</f>
        <v/>
      </c>
      <c r="JL63" s="87" t="str">
        <f>IF(JL62="","",VLOOKUP(JL$3,CONFIG.!$A:$M,JL$2,FALSE))</f>
        <v/>
      </c>
      <c r="JM63" s="87" t="str">
        <f>IF(JM62="","",VLOOKUP(JM$3,CONFIG.!$A:$M,JM$2,FALSE))</f>
        <v/>
      </c>
      <c r="JN63" s="87" t="str">
        <f>IF(JN62="","",VLOOKUP(JN$3,CONFIG.!$A:$M,JN$2,FALSE))</f>
        <v/>
      </c>
      <c r="JO63" s="87" t="str">
        <f>IF(JO62="","",VLOOKUP(JO$3,CONFIG.!$A:$M,JO$2,FALSE))</f>
        <v/>
      </c>
      <c r="JP63" s="87" t="str">
        <f>IF(JP62="","",VLOOKUP(JP$3,CONFIG.!$A:$M,JP$2,FALSE))</f>
        <v/>
      </c>
      <c r="JQ63" s="87" t="str">
        <f>IF(JQ62="","",VLOOKUP(JQ$3,CONFIG.!$A:$M,JQ$2,FALSE))</f>
        <v/>
      </c>
      <c r="JR63" s="87" t="str">
        <f>IF(JR62="","",VLOOKUP(JR$3,CONFIG.!$A:$M,JR$2,FALSE))</f>
        <v/>
      </c>
      <c r="JS63" s="87" t="str">
        <f>IF(JS62="","",VLOOKUP(JS$3,CONFIG.!$A:$M,JS$2,FALSE))</f>
        <v/>
      </c>
      <c r="JT63" s="87" t="str">
        <f>IF(JT62="","",VLOOKUP(JT$3,CONFIG.!$A:$M,JT$2,FALSE))</f>
        <v/>
      </c>
      <c r="JU63" s="87" t="str">
        <f>IF(JU62="","",VLOOKUP(JU$3,CONFIG.!$A:$M,JU$2,FALSE))</f>
        <v/>
      </c>
      <c r="JV63" s="87" t="str">
        <f>IF(JV62="","",VLOOKUP(JV$3,CONFIG.!$A:$M,JV$2,FALSE))</f>
        <v/>
      </c>
      <c r="JW63" s="87" t="str">
        <f>IF(JW62="","",VLOOKUP(JW$3,CONFIG.!$A:$M,JW$2,FALSE))</f>
        <v/>
      </c>
      <c r="JX63" s="87" t="str">
        <f>IF(JX62="","",VLOOKUP(JX$3,CONFIG.!$A:$M,JX$2,FALSE))</f>
        <v/>
      </c>
      <c r="JY63" s="87" t="str">
        <f>IF(JY62="","",VLOOKUP(JY$3,CONFIG.!$A:$M,JY$2,FALSE))</f>
        <v/>
      </c>
      <c r="JZ63" s="87" t="str">
        <f>IF(JZ62="","",VLOOKUP(JZ$3,CONFIG.!$A:$M,JZ$2,FALSE))</f>
        <v/>
      </c>
      <c r="KA63" s="87" t="str">
        <f>IF(KA62="","",VLOOKUP(KA$3,CONFIG.!$A:$M,KA$2,FALSE))</f>
        <v/>
      </c>
      <c r="KB63" s="87" t="str">
        <f>IF(KB62="","",VLOOKUP(KB$3,CONFIG.!$A:$M,KB$2,FALSE))</f>
        <v/>
      </c>
      <c r="KC63" s="87" t="str">
        <f>IF(KC62="","",VLOOKUP(KC$3,CONFIG.!$A:$M,KC$2,FALSE))</f>
        <v/>
      </c>
      <c r="KD63" s="87" t="str">
        <f>IF(KD62="","",VLOOKUP(KD$3,CONFIG.!$A:$M,KD$2,FALSE))</f>
        <v/>
      </c>
      <c r="KE63" s="87" t="str">
        <f>IF(KE62="","",VLOOKUP(KE$3,CONFIG.!$A:$M,KE$2,FALSE))</f>
        <v/>
      </c>
      <c r="KF63" s="87" t="str">
        <f>IF(KF62="","",VLOOKUP(KF$3,CONFIG.!$A:$M,KF$2,FALSE))</f>
        <v/>
      </c>
      <c r="KG63" s="87" t="str">
        <f>IF(KG62="","",VLOOKUP(KG$3,CONFIG.!$A:$M,KG$2,FALSE))</f>
        <v/>
      </c>
      <c r="KH63" s="87" t="str">
        <f>IF(KH62="","",VLOOKUP(KH$3,CONFIG.!$A:$M,KH$2,FALSE))</f>
        <v/>
      </c>
      <c r="KI63" s="87" t="str">
        <f>IF(KI62="","",VLOOKUP(KI$3,CONFIG.!$A:$M,KI$2,FALSE))</f>
        <v/>
      </c>
      <c r="KJ63" s="87" t="str">
        <f>IF(KJ62="","",VLOOKUP(KJ$3,CONFIG.!$A:$M,KJ$2,FALSE))</f>
        <v/>
      </c>
      <c r="KK63" s="87" t="str">
        <f>IF(KK62="","",VLOOKUP(KK$3,CONFIG.!$A:$M,KK$2,FALSE))</f>
        <v/>
      </c>
      <c r="KL63" s="87" t="str">
        <f>IF(KL62="","",VLOOKUP(KL$3,CONFIG.!$A:$M,KL$2,FALSE))</f>
        <v/>
      </c>
      <c r="KM63" s="88" t="str">
        <f>IF(KM62="","",VLOOKUP(KM$3,CONFIG.!$A:$M,KM$2,FALSE))</f>
        <v/>
      </c>
      <c r="KN63" s="86" t="str">
        <f>IF(KN62="","",VLOOKUP(KN$3,CONFIG.!$A:$M,KN$2,FALSE))</f>
        <v/>
      </c>
      <c r="KO63" s="87" t="str">
        <f>IF(KO62="","",VLOOKUP(KO$3,CONFIG.!$A:$M,KO$2,FALSE))</f>
        <v/>
      </c>
      <c r="KP63" s="87" t="str">
        <f>IF(KP62="","",VLOOKUP(KP$3,CONFIG.!$A:$M,KP$2,FALSE))</f>
        <v/>
      </c>
      <c r="KQ63" s="87" t="str">
        <f>IF(KQ62="","",VLOOKUP(KQ$3,CONFIG.!$A:$M,KQ$2,FALSE))</f>
        <v/>
      </c>
      <c r="KR63" s="87" t="str">
        <f>IF(KR62="","",VLOOKUP(KR$3,CONFIG.!$A:$M,KR$2,FALSE))</f>
        <v/>
      </c>
      <c r="KS63" s="87" t="str">
        <f>IF(KS62="","",VLOOKUP(KS$3,CONFIG.!$A:$M,KS$2,FALSE))</f>
        <v/>
      </c>
      <c r="KT63" s="87" t="str">
        <f>IF(KT62="","",VLOOKUP(KT$3,CONFIG.!$A:$M,KT$2,FALSE))</f>
        <v/>
      </c>
      <c r="KU63" s="87" t="str">
        <f>IF(KU62="","",VLOOKUP(KU$3,CONFIG.!$A:$M,KU$2,FALSE))</f>
        <v/>
      </c>
      <c r="KV63" s="87" t="str">
        <f>IF(KV62="","",VLOOKUP(KV$3,CONFIG.!$A:$M,KV$2,FALSE))</f>
        <v/>
      </c>
      <c r="KW63" s="87" t="str">
        <f>IF(KW62="","",VLOOKUP(KW$3,CONFIG.!$A:$M,KW$2,FALSE))</f>
        <v/>
      </c>
      <c r="KX63" s="87" t="str">
        <f>IF(KX62="","",VLOOKUP(KX$3,CONFIG.!$A:$M,KX$2,FALSE))</f>
        <v/>
      </c>
      <c r="KY63" s="87" t="str">
        <f>IF(KY62="","",VLOOKUP(KY$3,CONFIG.!$A:$M,KY$2,FALSE))</f>
        <v/>
      </c>
      <c r="KZ63" s="87" t="str">
        <f>IF(KZ62="","",VLOOKUP(KZ$3,CONFIG.!$A:$M,KZ$2,FALSE))</f>
        <v/>
      </c>
      <c r="LA63" s="87" t="str">
        <f>IF(LA62="","",VLOOKUP(LA$3,CONFIG.!$A:$M,LA$2,FALSE))</f>
        <v>Equipements industriels.</v>
      </c>
      <c r="LB63" s="87" t="str">
        <f>IF(LB62="","",VLOOKUP(LB$3,CONFIG.!$A:$M,LB$2,FALSE))</f>
        <v/>
      </c>
      <c r="LC63" s="87" t="str">
        <f>IF(LC62="","",VLOOKUP(LC$3,CONFIG.!$A:$M,LC$2,FALSE))</f>
        <v/>
      </c>
      <c r="LD63" s="87" t="str">
        <f>IF(LD62="","",VLOOKUP(LD$3,CONFIG.!$A:$M,LD$2,FALSE))</f>
        <v/>
      </c>
      <c r="LE63" s="87" t="str">
        <f>IF(LE62="","",VLOOKUP(LE$3,CONFIG.!$A:$M,LE$2,FALSE))</f>
        <v/>
      </c>
      <c r="LF63" s="87" t="str">
        <f>IF(LF62="","",VLOOKUP(LF$3,CONFIG.!$A:$M,LF$2,FALSE))</f>
        <v/>
      </c>
      <c r="LG63" s="87" t="str">
        <f>IF(LG62="","",VLOOKUP(LG$3,CONFIG.!$A:$M,LG$2,FALSE))</f>
        <v/>
      </c>
      <c r="LH63" s="87" t="str">
        <f>IF(LH62="","",VLOOKUP(LH$3,CONFIG.!$A:$M,LH$2,FALSE))</f>
        <v/>
      </c>
      <c r="LI63" s="87" t="str">
        <f>IF(LI62="","",VLOOKUP(LI$3,CONFIG.!$A:$M,LI$2,FALSE))</f>
        <v/>
      </c>
      <c r="LJ63" s="87" t="str">
        <f>IF(LJ62="","",VLOOKUP(LJ$3,CONFIG.!$A:$M,LJ$2,FALSE))</f>
        <v/>
      </c>
      <c r="LK63" s="87" t="str">
        <f>IF(LK62="","",VLOOKUP(LK$3,CONFIG.!$A:$M,LK$2,FALSE))</f>
        <v/>
      </c>
      <c r="LL63" s="87" t="str">
        <f>IF(LL62="","",VLOOKUP(LL$3,CONFIG.!$A:$M,LL$2,FALSE))</f>
        <v/>
      </c>
      <c r="LM63" s="87" t="str">
        <f>IF(LM62="","",VLOOKUP(LM$3,CONFIG.!$A:$M,LM$2,FALSE))</f>
        <v/>
      </c>
      <c r="LN63" s="87" t="str">
        <f>IF(LN62="","",VLOOKUP(LN$3,CONFIG.!$A:$M,LN$2,FALSE))</f>
        <v/>
      </c>
      <c r="LO63" s="87" t="str">
        <f>IF(LO62="","",VLOOKUP(LO$3,CONFIG.!$A:$M,LO$2,FALSE))</f>
        <v/>
      </c>
      <c r="LP63" s="87" t="str">
        <f>IF(LP62="","",VLOOKUP(LP$3,CONFIG.!$A:$M,LP$2,FALSE))</f>
        <v/>
      </c>
      <c r="LQ63" s="87" t="str">
        <f>IF(LQ62="","",VLOOKUP(LQ$3,CONFIG.!$A:$M,LQ$2,FALSE))</f>
        <v/>
      </c>
      <c r="LR63" s="87" t="str">
        <f>IF(LR62="","",VLOOKUP(LR$3,CONFIG.!$A:$M,LR$2,FALSE))</f>
        <v/>
      </c>
      <c r="LS63" s="87" t="str">
        <f>IF(LS62="","",VLOOKUP(LS$3,CONFIG.!$A:$M,LS$2,FALSE))</f>
        <v/>
      </c>
      <c r="LT63" s="87" t="str">
        <f>IF(LT62="","",VLOOKUP(LT$3,CONFIG.!$A:$M,LT$2,FALSE))</f>
        <v/>
      </c>
      <c r="LU63" s="87" t="str">
        <f>IF(LU62="","",VLOOKUP(LU$3,CONFIG.!$A:$M,LU$2,FALSE))</f>
        <v/>
      </c>
      <c r="LV63" s="88" t="str">
        <f>IF(LV62="","",VLOOKUP(LV$3,CONFIG.!$A:$M,LV$2,FALSE))</f>
        <v/>
      </c>
      <c r="LW63" s="86" t="str">
        <f>IF(LW62="","",VLOOKUP(LW$3,CONFIG.!$A:$M,LW$2,FALSE))</f>
        <v>Antidérapant</v>
      </c>
      <c r="LX63" s="87" t="str">
        <f>IF(LX62="","",VLOOKUP(LX$3,CONFIG.!$A:$M,LX$2,FALSE))</f>
        <v/>
      </c>
      <c r="LY63" s="87" t="str">
        <f>IF(LY62="","",VLOOKUP(LY$3,CONFIG.!$A:$M,LY$2,FALSE))</f>
        <v/>
      </c>
      <c r="LZ63" s="87" t="str">
        <f>IF(LZ62="","",VLOOKUP(LZ$3,CONFIG.!$A:$M,LZ$2,FALSE))</f>
        <v/>
      </c>
      <c r="MA63" s="87" t="str">
        <f>IF(MA62="","",VLOOKUP(MA$3,CONFIG.!$A:$M,MA$2,FALSE))</f>
        <v/>
      </c>
      <c r="MB63" s="87" t="str">
        <f>IF(MB62="","",VLOOKUP(MB$3,CONFIG.!$A:$M,MB$2,FALSE))</f>
        <v/>
      </c>
      <c r="MC63" s="87" t="str">
        <f>IF(MC62="","",VLOOKUP(MC$3,CONFIG.!$A:$M,MC$2,FALSE))</f>
        <v/>
      </c>
      <c r="MD63" s="87" t="str">
        <f>IF(MD62="","",VLOOKUP(MD$3,CONFIG.!$A:$M,MD$2,FALSE))</f>
        <v/>
      </c>
      <c r="ME63" s="87" t="str">
        <f>IF(ME62="","",VLOOKUP(ME$3,CONFIG.!$A:$M,ME$2,FALSE))</f>
        <v/>
      </c>
      <c r="MF63" s="87" t="str">
        <f>IF(MF62="","",VLOOKUP(MF$3,CONFIG.!$A:$M,MF$2,FALSE))</f>
        <v/>
      </c>
      <c r="MG63" s="87" t="str">
        <f>IF(MG62="","",VLOOKUP(MG$3,CONFIG.!$A:$M,MG$2,FALSE))</f>
        <v/>
      </c>
      <c r="MH63" s="87" t="str">
        <f>IF(MH62="","",VLOOKUP(MH$3,CONFIG.!$A:$M,MH$2,FALSE))</f>
        <v/>
      </c>
      <c r="MI63" s="87" t="str">
        <f>IF(MI62="","",VLOOKUP(MI$3,CONFIG.!$A:$M,MI$2,FALSE))</f>
        <v/>
      </c>
      <c r="MJ63" s="87" t="str">
        <f>IF(MJ62="","",VLOOKUP(MJ$3,CONFIG.!$A:$M,MJ$2,FALSE))</f>
        <v/>
      </c>
      <c r="MK63" s="87" t="str">
        <f>IF(MK62="","",VLOOKUP(MK$3,CONFIG.!$A:$M,MK$2,FALSE))</f>
        <v/>
      </c>
      <c r="ML63" s="87" t="str">
        <f>IF(ML62="","",VLOOKUP(ML$3,CONFIG.!$A:$M,ML$2,FALSE))</f>
        <v/>
      </c>
      <c r="MM63" s="87" t="str">
        <f>IF(MM62="","",VLOOKUP(MM$3,CONFIG.!$A:$M,MM$2,FALSE))</f>
        <v/>
      </c>
      <c r="MN63" s="87" t="str">
        <f>IF(MN62="","",VLOOKUP(MN$3,CONFIG.!$A:$M,MN$2,FALSE))</f>
        <v/>
      </c>
      <c r="MO63" s="87" t="str">
        <f>IF(MO62="","",VLOOKUP(MO$3,CONFIG.!$A:$M,MO$2,FALSE))</f>
        <v/>
      </c>
      <c r="MP63" s="87" t="str">
        <f>IF(MP62="","",VLOOKUP(MP$3,CONFIG.!$A:$M,MP$2,FALSE))</f>
        <v/>
      </c>
      <c r="MQ63" s="87" t="str">
        <f>IF(MQ62="","",VLOOKUP(MQ$3,CONFIG.!$A:$M,MQ$2,FALSE))</f>
        <v/>
      </c>
      <c r="MR63" s="87" t="str">
        <f>IF(MR62="","",VLOOKUP(MR$3,CONFIG.!$A:$M,MR$2,FALSE))</f>
        <v/>
      </c>
      <c r="MS63" s="87" t="str">
        <f>IF(MS62="","",VLOOKUP(MS$3,CONFIG.!$A:$M,MS$2,FALSE))</f>
        <v/>
      </c>
      <c r="MT63" s="87" t="str">
        <f>IF(MT62="","",VLOOKUP(MT$3,CONFIG.!$A:$M,MT$2,FALSE))</f>
        <v/>
      </c>
      <c r="MU63" s="87" t="str">
        <f>IF(MU62="","",VLOOKUP(MU$3,CONFIG.!$A:$M,MU$2,FALSE))</f>
        <v/>
      </c>
      <c r="MV63" s="87" t="str">
        <f>IF(MV62="","",VLOOKUP(MV$3,CONFIG.!$A:$M,MV$2,FALSE))</f>
        <v/>
      </c>
      <c r="MW63" s="87" t="str">
        <f>IF(MW62="","",VLOOKUP(MW$3,CONFIG.!$A:$M,MW$2,FALSE))</f>
        <v/>
      </c>
      <c r="MX63" s="87" t="str">
        <f>IF(MX62="","",VLOOKUP(MX$3,CONFIG.!$A:$M,MX$2,FALSE))</f>
        <v/>
      </c>
      <c r="MY63" s="87" t="str">
        <f>IF(MY62="","",VLOOKUP(MY$3,CONFIG.!$A:$M,MY$2,FALSE))</f>
        <v/>
      </c>
      <c r="MZ63" s="87" t="str">
        <f>IF(MZ62="","",VLOOKUP(MZ$3,CONFIG.!$A:$M,MZ$2,FALSE))</f>
        <v/>
      </c>
      <c r="NA63" s="87" t="str">
        <f>IF(NA62="","",VLOOKUP(NA$3,CONFIG.!$A:$M,NA$2,FALSE))</f>
        <v/>
      </c>
      <c r="NB63" s="87" t="str">
        <f>IF(NB62="","",VLOOKUP(NB$3,CONFIG.!$A:$M,NB$2,FALSE))</f>
        <v/>
      </c>
      <c r="NC63" s="87" t="str">
        <f>IF(NC62="","",VLOOKUP(NC$3,CONFIG.!$A:$M,NC$2,FALSE))</f>
        <v/>
      </c>
      <c r="ND63" s="87" t="str">
        <f>IF(ND62="","",VLOOKUP(ND$3,CONFIG.!$A:$M,ND$2,FALSE))</f>
        <v/>
      </c>
      <c r="NE63" s="88" t="str">
        <f>IF(NE62="","",VLOOKUP(NE$3,CONFIG.!$A:$M,NE$2,FALSE))</f>
        <v/>
      </c>
    </row>
    <row r="64" spans="1:370" ht="15.75" thickBot="1" x14ac:dyDescent="0.3">
      <c r="A64" s="11">
        <v>59</v>
      </c>
      <c r="B64" s="11">
        <f t="shared" ref="B64" si="179">B65</f>
        <v>30</v>
      </c>
      <c r="C64" s="11" t="str">
        <f t="shared" si="40"/>
        <v>333 + 247 + 348</v>
      </c>
      <c r="D64" s="141" t="s">
        <v>113</v>
      </c>
      <c r="E64" s="98" t="s">
        <v>76</v>
      </c>
      <c r="F64" s="98" t="s">
        <v>69</v>
      </c>
      <c r="G64" s="98" t="s">
        <v>68</v>
      </c>
      <c r="H64" s="10" t="str">
        <f t="shared" ref="H64" si="180">IF(ISERROR(HLOOKUP(H65,$T$4:$ZZ$1244,$A64+2,FALSE)=TRUE),"",HLOOKUP(H65,$T$4:$ZZ$1244,$A64+2,FALSE))</f>
        <v/>
      </c>
      <c r="I64" s="10" t="str">
        <f t="shared" ref="I64" si="181">IF(ISERROR(HLOOKUP(I65,$T$4:$ZZ$1244,$A64+2,FALSE)=TRUE),"",HLOOKUP(I65,$T$4:$ZZ$1244,$A64+2,FALSE))</f>
        <v/>
      </c>
      <c r="J64" s="10"/>
      <c r="K64" s="10" t="str">
        <f t="shared" ref="K64" si="182">IF(ISERROR(HLOOKUP(K65,$T$4:$ZZ$1244,$A64+2,FALSE)=TRUE),"",HLOOKUP(K65,$T$4:$ZZ$1244,$A64+2,FALSE))</f>
        <v/>
      </c>
      <c r="L64" s="10"/>
      <c r="M64" s="10"/>
      <c r="N64" s="10"/>
      <c r="O64" s="10"/>
      <c r="P64" s="10"/>
      <c r="Q64" s="10"/>
      <c r="R64" s="98" t="s">
        <v>82</v>
      </c>
      <c r="S64" s="98" t="s">
        <v>82</v>
      </c>
      <c r="T64" s="137" t="s">
        <v>69</v>
      </c>
      <c r="U64" s="90" t="s">
        <v>259</v>
      </c>
      <c r="V64" s="90"/>
      <c r="W64" s="90" t="s">
        <v>69</v>
      </c>
      <c r="X64" s="90" t="s">
        <v>259</v>
      </c>
      <c r="Y64" s="90"/>
      <c r="Z64" s="147" t="s">
        <v>69</v>
      </c>
      <c r="AA64" s="90"/>
      <c r="AB64" s="90"/>
      <c r="AC64" s="90"/>
      <c r="AD64" s="90" t="s">
        <v>69</v>
      </c>
      <c r="AE64" s="90" t="s">
        <v>69</v>
      </c>
      <c r="AF64" s="90" t="s">
        <v>69</v>
      </c>
      <c r="AG64" s="90" t="s">
        <v>69</v>
      </c>
      <c r="AH64" s="90" t="s">
        <v>69</v>
      </c>
      <c r="AI64" s="90" t="s">
        <v>69</v>
      </c>
      <c r="AJ64" s="90"/>
      <c r="AK64" s="90"/>
      <c r="AL64" s="90"/>
      <c r="AM64" s="90"/>
      <c r="AN64" s="90"/>
      <c r="AO64" s="90"/>
      <c r="AP64" s="90"/>
      <c r="AQ64" s="90" t="s">
        <v>69</v>
      </c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1"/>
      <c r="BC64" s="89" t="s">
        <v>68</v>
      </c>
      <c r="BD64" s="90"/>
      <c r="BE64" s="89" t="s">
        <v>68</v>
      </c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1"/>
      <c r="CL64" s="92"/>
      <c r="CM64" s="93"/>
      <c r="CN64" s="93"/>
      <c r="CO64" s="93"/>
      <c r="CP64" s="93" t="s">
        <v>60</v>
      </c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4"/>
      <c r="DU64" s="89" t="s">
        <v>84</v>
      </c>
      <c r="DV64" s="90" t="s">
        <v>68</v>
      </c>
      <c r="DW64" s="90"/>
      <c r="DX64" s="90"/>
      <c r="DY64" s="90"/>
      <c r="DZ64" s="89" t="s">
        <v>68</v>
      </c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1"/>
      <c r="FD64" s="92" t="s">
        <v>60</v>
      </c>
      <c r="FE64" s="93" t="s">
        <v>60</v>
      </c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4"/>
      <c r="GM64" s="92" t="s">
        <v>60</v>
      </c>
      <c r="GN64" s="93" t="s">
        <v>60</v>
      </c>
      <c r="GO64" s="93" t="s">
        <v>60</v>
      </c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4"/>
      <c r="HV64" s="92" t="s">
        <v>60</v>
      </c>
      <c r="HW64" s="93" t="s">
        <v>60</v>
      </c>
      <c r="HX64" s="93"/>
      <c r="HY64" s="93"/>
      <c r="HZ64" s="93" t="s">
        <v>60</v>
      </c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93"/>
      <c r="IZ64" s="93"/>
      <c r="JA64" s="93"/>
      <c r="JB64" s="93"/>
      <c r="JC64" s="93"/>
      <c r="JD64" s="94"/>
      <c r="JE64" s="92" t="s">
        <v>60</v>
      </c>
      <c r="JF64" s="93"/>
      <c r="JG64" s="93"/>
      <c r="JH64" s="93"/>
      <c r="JI64" s="93" t="s">
        <v>60</v>
      </c>
      <c r="JJ64" s="93" t="s">
        <v>60</v>
      </c>
      <c r="JK64" s="93"/>
      <c r="JL64" s="93" t="s">
        <v>60</v>
      </c>
      <c r="JM64" s="93"/>
      <c r="JN64" s="93"/>
      <c r="JO64" s="93"/>
      <c r="JP64" s="93" t="s">
        <v>60</v>
      </c>
      <c r="JQ64" s="93" t="s">
        <v>60</v>
      </c>
      <c r="JR64" s="93"/>
      <c r="JS64" s="93"/>
      <c r="JT64" s="93"/>
      <c r="JU64" s="93"/>
      <c r="JV64" s="93"/>
      <c r="JW64" s="93"/>
      <c r="JX64" s="93"/>
      <c r="JY64" s="93"/>
      <c r="JZ64" s="93"/>
      <c r="KA64" s="93"/>
      <c r="KB64" s="93"/>
      <c r="KC64" s="93"/>
      <c r="KD64" s="93"/>
      <c r="KE64" s="93"/>
      <c r="KF64" s="93"/>
      <c r="KG64" s="93"/>
      <c r="KH64" s="93"/>
      <c r="KI64" s="93"/>
      <c r="KJ64" s="93"/>
      <c r="KK64" s="93"/>
      <c r="KL64" s="93"/>
      <c r="KM64" s="94"/>
      <c r="KN64" s="92"/>
      <c r="KO64" s="93"/>
      <c r="KP64" s="93"/>
      <c r="KQ64" s="93"/>
      <c r="KR64" s="93"/>
      <c r="KS64" s="93"/>
      <c r="KT64" s="93"/>
      <c r="KU64" s="93"/>
      <c r="KV64" s="93"/>
      <c r="KW64" s="93"/>
      <c r="KX64" s="93"/>
      <c r="KY64" s="93"/>
      <c r="KZ64" s="93"/>
      <c r="LA64" s="93" t="s">
        <v>60</v>
      </c>
      <c r="LB64" s="93"/>
      <c r="LC64" s="93"/>
      <c r="LD64" s="93" t="s">
        <v>60</v>
      </c>
      <c r="LE64" s="93"/>
      <c r="LF64" s="93"/>
      <c r="LG64" s="93"/>
      <c r="LH64" s="93"/>
      <c r="LI64" s="93"/>
      <c r="LJ64" s="93"/>
      <c r="LK64" s="93"/>
      <c r="LL64" s="93"/>
      <c r="LM64" s="93"/>
      <c r="LN64" s="93"/>
      <c r="LO64" s="93"/>
      <c r="LP64" s="93"/>
      <c r="LQ64" s="93"/>
      <c r="LR64" s="93"/>
      <c r="LS64" s="93"/>
      <c r="LT64" s="93"/>
      <c r="LU64" s="93"/>
      <c r="LV64" s="94"/>
      <c r="LW64" s="92" t="s">
        <v>60</v>
      </c>
      <c r="LX64" s="93"/>
      <c r="LY64" s="93"/>
      <c r="LZ64" s="93"/>
      <c r="MA64" s="93"/>
      <c r="MB64" s="93"/>
      <c r="MC64" s="93"/>
      <c r="MD64" s="93"/>
      <c r="ME64" s="93"/>
      <c r="MF64" s="93"/>
      <c r="MG64" s="93"/>
      <c r="MH64" s="93"/>
      <c r="MI64" s="93"/>
      <c r="MJ64" s="93"/>
      <c r="MK64" s="93"/>
      <c r="ML64" s="93"/>
      <c r="MM64" s="93"/>
      <c r="MN64" s="93"/>
      <c r="MO64" s="93"/>
      <c r="MP64" s="93"/>
      <c r="MQ64" s="93"/>
      <c r="MR64" s="93"/>
      <c r="MS64" s="93"/>
      <c r="MT64" s="93"/>
      <c r="MU64" s="93"/>
      <c r="MV64" s="93"/>
      <c r="MW64" s="93"/>
      <c r="MX64" s="93"/>
      <c r="MY64" s="93"/>
      <c r="MZ64" s="93"/>
      <c r="NA64" s="93"/>
      <c r="NB64" s="93"/>
      <c r="NC64" s="93"/>
      <c r="ND64" s="93"/>
      <c r="NE64" s="94"/>
      <c r="NF64" s="138"/>
    </row>
    <row r="65" spans="1:370" ht="15.75" hidden="1" thickBot="1" x14ac:dyDescent="0.3">
      <c r="A65" s="11">
        <v>60</v>
      </c>
      <c r="B65" s="11">
        <f t="shared" ref="B65" si="183">IF(D65="OK",1+B63,B63)</f>
        <v>30</v>
      </c>
      <c r="C65" s="11" t="str">
        <f t="shared" si="40"/>
        <v/>
      </c>
      <c r="D65" s="142" t="str">
        <f>IF(ISERROR(IF(CONCATENATE(H65,I65,J65,K65,L65,M65,N65,O65,P65,Q65)=CONCATENATE(H$5,I$5,J$5,K$5,L$5,M$5,N$5,O$5,P$5,Q$5),"OK","NON")=TRUE),"NON",IF(CONCATENATE(H65,I65,J65,K65,L65,M65,N65,O65,P65,Q65)=CONCATENATE(H$5,I$5,J$5,K$5,L$5,M$5,N$5,O$5,P$5,Q$5),"OK","NON"))</f>
        <v>OK</v>
      </c>
      <c r="E65" s="84"/>
      <c r="F65" s="84"/>
      <c r="G65" s="84"/>
      <c r="H65" s="85" t="str">
        <f t="shared" ref="H65" si="184">HLOOKUP(H$5,$T65:$AAG65,1,FALSE)</f>
        <v/>
      </c>
      <c r="I65" s="85" t="str">
        <f t="shared" si="58"/>
        <v/>
      </c>
      <c r="J65" s="85" t="str">
        <f t="shared" si="58"/>
        <v/>
      </c>
      <c r="K65" s="85" t="str">
        <f t="shared" si="58"/>
        <v/>
      </c>
      <c r="L65" s="85" t="str">
        <f t="shared" si="58"/>
        <v/>
      </c>
      <c r="M65" s="85" t="str">
        <f t="shared" si="58"/>
        <v/>
      </c>
      <c r="N65" s="85" t="str">
        <f t="shared" si="58"/>
        <v/>
      </c>
      <c r="O65" s="85" t="str">
        <f t="shared" si="58"/>
        <v/>
      </c>
      <c r="P65" s="85" t="str">
        <f t="shared" si="58"/>
        <v/>
      </c>
      <c r="Q65" s="85" t="str">
        <f t="shared" si="58"/>
        <v/>
      </c>
      <c r="R65" s="85"/>
      <c r="S65" s="84"/>
      <c r="T65" s="86" t="str">
        <f>IF(T64="","",VLOOKUP(T$3,CONFIG.!$A:$M,T$2,FALSE))</f>
        <v>Acier brut et trempé / phosphaté</v>
      </c>
      <c r="U65" s="87" t="str">
        <f>IF(U64="","",VLOOKUP(U$3,CONFIG.!$A:$M,U$2,FALSE))</f>
        <v>Acier électro zingué.</v>
      </c>
      <c r="V65" s="87" t="str">
        <f>IF(V64="","",VLOOKUP(V$3,CONFIG.!$A:$M,V$2,FALSE))</f>
        <v/>
      </c>
      <c r="W65" s="87" t="str">
        <f>IF(W64="","",VLOOKUP(W$3,CONFIG.!$A:$M,W$2,FALSE))</f>
        <v>Acier laminé à froid, tôlerie fine / phosphaté</v>
      </c>
      <c r="X65" s="87" t="str">
        <f>IF(X64="","",VLOOKUP(X$3,CONFIG.!$A:$M,X$2,FALSE))</f>
        <v>Acier métallisé au zinc / aluminium.</v>
      </c>
      <c r="Y65" s="87" t="str">
        <f>IF(Y64="","",VLOOKUP(Y$3,CONFIG.!$A:$M,Y$2,FALSE))</f>
        <v/>
      </c>
      <c r="Z65" s="87" t="str">
        <f>IF(Z64="","",VLOOKUP(Z$3,CONFIG.!$A:$M,Z$2,FALSE))</f>
        <v>Anciens fonds de peintures insensibles aux solvants</v>
      </c>
      <c r="AA65" s="87" t="str">
        <f>IF(AA64="","",VLOOKUP(AA$3,CONFIG.!$A:$M,AA$2,FALSE))</f>
        <v/>
      </c>
      <c r="AB65" s="87" t="str">
        <f>IF(AB64="","",VLOOKUP(AB$3,CONFIG.!$A:$M,AB$2,FALSE))</f>
        <v/>
      </c>
      <c r="AC65" s="87" t="str">
        <f>IF(AC64="","",VLOOKUP(AC$3,CONFIG.!$A:$M,AC$2,FALSE))</f>
        <v/>
      </c>
      <c r="AD65" s="87" t="str">
        <f>IF(AD64="","",VLOOKUP(AD$3,CONFIG.!$A:$M,AD$2,FALSE))</f>
        <v>Bois à tanin</v>
      </c>
      <c r="AE65" s="87" t="str">
        <f>IF(AE64="","",VLOOKUP(AE$3,CONFIG.!$A:$M,AE$2,FALSE))</f>
        <v xml:space="preserve">Bois absorbant </v>
      </c>
      <c r="AF65" s="87" t="str">
        <f>IF(AF64="","",VLOOKUP(AF$3,CONFIG.!$A:$M,AF$2,FALSE))</f>
        <v>Bois contreplaqué</v>
      </c>
      <c r="AG65" s="87" t="str">
        <f>IF(AG64="","",VLOOKUP(AG$3,CONFIG.!$A:$M,AG$2,FALSE))</f>
        <v>Bois Médium</v>
      </c>
      <c r="AH65" s="87" t="str">
        <f>IF(AH64="","",VLOOKUP(AH$3,CONFIG.!$A:$M,AH$2,FALSE))</f>
        <v>Bois non absorbant type imputrescible</v>
      </c>
      <c r="AI65" s="87" t="str">
        <f>IF(AI64="","",VLOOKUP(AI$3,CONFIG.!$A:$M,AI$2,FALSE))</f>
        <v>Bois OSB</v>
      </c>
      <c r="AJ65" s="87" t="str">
        <f>IF(AJ64="","",VLOOKUP(AJ$3,CONFIG.!$A:$M,AJ$2,FALSE))</f>
        <v/>
      </c>
      <c r="AK65" s="87" t="str">
        <f>IF(AK64="","",VLOOKUP(AK$3,CONFIG.!$A:$M,AK$2,FALSE))</f>
        <v/>
      </c>
      <c r="AL65" s="87" t="str">
        <f>IF(AL64="","",VLOOKUP(AL$3,CONFIG.!$A:$M,AL$2,FALSE))</f>
        <v/>
      </c>
      <c r="AM65" s="87" t="str">
        <f>IF(AM64="","",VLOOKUP(AM$3,CONFIG.!$A:$M,AM$2,FALSE))</f>
        <v/>
      </c>
      <c r="AN65" s="87" t="str">
        <f>IF(AN64="","",VLOOKUP(AN$3,CONFIG.!$A:$M,AN$2,FALSE))</f>
        <v/>
      </c>
      <c r="AO65" s="87" t="str">
        <f>IF(AO64="","",VLOOKUP(AO$3,CONFIG.!$A:$M,AO$2,FALSE))</f>
        <v/>
      </c>
      <c r="AP65" s="87" t="str">
        <f>IF(AP64="","",VLOOKUP(AP$3,CONFIG.!$A:$M,AP$2,FALSE))</f>
        <v/>
      </c>
      <c r="AQ65" s="87" t="str">
        <f>IF(AQ64="","",VLOOKUP(AQ$3,CONFIG.!$A:$M,AQ$2,FALSE))</f>
        <v>Fonte.</v>
      </c>
      <c r="AR65" s="87" t="str">
        <f>IF(AR64="","",VLOOKUP(AR$3,CONFIG.!$A:$M,AR$2,FALSE))</f>
        <v/>
      </c>
      <c r="AS65" s="87" t="str">
        <f>IF(AS64="","",VLOOKUP(AS$3,CONFIG.!$A:$M,AS$2,FALSE))</f>
        <v/>
      </c>
      <c r="AT65" s="87" t="str">
        <f>IF(AT64="","",VLOOKUP(AT$3,CONFIG.!$A:$M,AT$2,FALSE))</f>
        <v/>
      </c>
      <c r="AU65" s="87" t="str">
        <f>IF(AU64="","",VLOOKUP(AU$3,CONFIG.!$A:$M,AU$2,FALSE))</f>
        <v/>
      </c>
      <c r="AV65" s="87" t="str">
        <f>IF(AV64="","",VLOOKUP(AV$3,CONFIG.!$A:$M,AV$2,FALSE))</f>
        <v/>
      </c>
      <c r="AW65" s="87" t="str">
        <f>IF(AW64="","",VLOOKUP(AW$3,CONFIG.!$A:$M,AW$2,FALSE))</f>
        <v/>
      </c>
      <c r="AX65" s="87" t="str">
        <f>IF(AX64="","",VLOOKUP(AX$3,CONFIG.!$A:$M,AX$2,FALSE))</f>
        <v/>
      </c>
      <c r="AY65" s="87" t="str">
        <f>IF(AY64="","",VLOOKUP(AY$3,CONFIG.!$A:$M,AY$2,FALSE))</f>
        <v/>
      </c>
      <c r="AZ65" s="87" t="str">
        <f>IF(AZ64="","",VLOOKUP(AZ$3,CONFIG.!$A:$M,AZ$2,FALSE))</f>
        <v/>
      </c>
      <c r="BA65" s="87" t="str">
        <f>IF(BA64="","",VLOOKUP(BA$3,CONFIG.!$A:$M,BA$2,FALSE))</f>
        <v/>
      </c>
      <c r="BB65" s="88" t="str">
        <f>IF(BB64="","",VLOOKUP(BB$3,CONFIG.!$A:$M,BB$2,FALSE))</f>
        <v/>
      </c>
      <c r="BC65" s="86" t="str">
        <f>IF(BC64="","",VLOOKUP(BC$3,CONFIG.!$A:$M,BC$2,FALSE))</f>
        <v>EXTERIEUR</v>
      </c>
      <c r="BD65" s="87" t="str">
        <f>IF(BD64="","",VLOOKUP(BD$3,CONFIG.!$A:$M,BD$2,FALSE))</f>
        <v/>
      </c>
      <c r="BE65" s="87" t="str">
        <f>IF(BE64="","",VLOOKUP(BE$3,CONFIG.!$A:$M,BE$2,FALSE))</f>
        <v>INTERIEUR</v>
      </c>
      <c r="BF65" s="87" t="str">
        <f>IF(BF64="","",VLOOKUP(BF$3,CONFIG.!$A:$M,BF$2,FALSE))</f>
        <v/>
      </c>
      <c r="BG65" s="87" t="str">
        <f>IF(BG64="","",VLOOKUP(BG$3,CONFIG.!$A:$M,BG$2,FALSE))</f>
        <v/>
      </c>
      <c r="BH65" s="87" t="str">
        <f>IF(BH64="","",VLOOKUP(BH$3,CONFIG.!$A:$M,BH$2,FALSE))</f>
        <v/>
      </c>
      <c r="BI65" s="87" t="str">
        <f>IF(BI64="","",VLOOKUP(BI$3,CONFIG.!$A:$M,BI$2,FALSE))</f>
        <v/>
      </c>
      <c r="BJ65" s="87" t="str">
        <f>IF(BJ64="","",VLOOKUP(BJ$3,CONFIG.!$A:$M,BJ$2,FALSE))</f>
        <v/>
      </c>
      <c r="BK65" s="87" t="str">
        <f>IF(BK64="","",VLOOKUP(BK$3,CONFIG.!$A:$M,BK$2,FALSE))</f>
        <v/>
      </c>
      <c r="BL65" s="87" t="str">
        <f>IF(BL64="","",VLOOKUP(BL$3,CONFIG.!$A:$M,BL$2,FALSE))</f>
        <v/>
      </c>
      <c r="BM65" s="87" t="str">
        <f>IF(BM64="","",VLOOKUP(BM$3,CONFIG.!$A:$M,BM$2,FALSE))</f>
        <v/>
      </c>
      <c r="BN65" s="87" t="str">
        <f>IF(BN64="","",VLOOKUP(BN$3,CONFIG.!$A:$M,BN$2,FALSE))</f>
        <v/>
      </c>
      <c r="BO65" s="87" t="str">
        <f>IF(BO64="","",VLOOKUP(BO$3,CONFIG.!$A:$M,BO$2,FALSE))</f>
        <v/>
      </c>
      <c r="BP65" s="87" t="str">
        <f>IF(BP64="","",VLOOKUP(BP$3,CONFIG.!$A:$M,BP$2,FALSE))</f>
        <v/>
      </c>
      <c r="BQ65" s="87" t="str">
        <f>IF(BQ64="","",VLOOKUP(BQ$3,CONFIG.!$A:$M,BQ$2,FALSE))</f>
        <v/>
      </c>
      <c r="BR65" s="87" t="str">
        <f>IF(BR64="","",VLOOKUP(BR$3,CONFIG.!$A:$M,BR$2,FALSE))</f>
        <v/>
      </c>
      <c r="BS65" s="87" t="str">
        <f>IF(BS64="","",VLOOKUP(BS$3,CONFIG.!$A:$M,BS$2,FALSE))</f>
        <v/>
      </c>
      <c r="BT65" s="87" t="str">
        <f>IF(BT64="","",VLOOKUP(BT$3,CONFIG.!$A:$M,BT$2,FALSE))</f>
        <v/>
      </c>
      <c r="BU65" s="87" t="str">
        <f>IF(BU64="","",VLOOKUP(BU$3,CONFIG.!$A:$M,BU$2,FALSE))</f>
        <v/>
      </c>
      <c r="BV65" s="87" t="str">
        <f>IF(BV64="","",VLOOKUP(BV$3,CONFIG.!$A:$M,BV$2,FALSE))</f>
        <v/>
      </c>
      <c r="BW65" s="87" t="str">
        <f>IF(BW64="","",VLOOKUP(BW$3,CONFIG.!$A:$M,BW$2,FALSE))</f>
        <v/>
      </c>
      <c r="BX65" s="87" t="str">
        <f>IF(BX64="","",VLOOKUP(BX$3,CONFIG.!$A:$M,BX$2,FALSE))</f>
        <v/>
      </c>
      <c r="BY65" s="87" t="str">
        <f>IF(BY64="","",VLOOKUP(BY$3,CONFIG.!$A:$M,BY$2,FALSE))</f>
        <v/>
      </c>
      <c r="BZ65" s="87" t="str">
        <f>IF(BZ64="","",VLOOKUP(BZ$3,CONFIG.!$A:$M,BZ$2,FALSE))</f>
        <v/>
      </c>
      <c r="CA65" s="87" t="str">
        <f>IF(CA64="","",VLOOKUP(CA$3,CONFIG.!$A:$M,CA$2,FALSE))</f>
        <v/>
      </c>
      <c r="CB65" s="87" t="str">
        <f>IF(CB64="","",VLOOKUP(CB$3,CONFIG.!$A:$M,CB$2,FALSE))</f>
        <v/>
      </c>
      <c r="CC65" s="87" t="str">
        <f>IF(CC64="","",VLOOKUP(CC$3,CONFIG.!$A:$M,CC$2,FALSE))</f>
        <v/>
      </c>
      <c r="CD65" s="87" t="str">
        <f>IF(CD64="","",VLOOKUP(CD$3,CONFIG.!$A:$M,CD$2,FALSE))</f>
        <v/>
      </c>
      <c r="CE65" s="87" t="str">
        <f>IF(CE64="","",VLOOKUP(CE$3,CONFIG.!$A:$M,CE$2,FALSE))</f>
        <v/>
      </c>
      <c r="CF65" s="87" t="str">
        <f>IF(CF64="","",VLOOKUP(CF$3,CONFIG.!$A:$M,CF$2,FALSE))</f>
        <v/>
      </c>
      <c r="CG65" s="87" t="str">
        <f>IF(CG64="","",VLOOKUP(CG$3,CONFIG.!$A:$M,CG$2,FALSE))</f>
        <v/>
      </c>
      <c r="CH65" s="87" t="str">
        <f>IF(CH64="","",VLOOKUP(CH$3,CONFIG.!$A:$M,CH$2,FALSE))</f>
        <v/>
      </c>
      <c r="CI65" s="87" t="str">
        <f>IF(CI64="","",VLOOKUP(CI$3,CONFIG.!$A:$M,CI$2,FALSE))</f>
        <v/>
      </c>
      <c r="CJ65" s="87" t="str">
        <f>IF(CJ64="","",VLOOKUP(CJ$3,CONFIG.!$A:$M,CJ$2,FALSE))</f>
        <v/>
      </c>
      <c r="CK65" s="88" t="str">
        <f>IF(CK64="","",VLOOKUP(CK$3,CONFIG.!$A:$M,CK$2,FALSE))</f>
        <v/>
      </c>
      <c r="CL65" s="86" t="str">
        <f>IF(CL64="","",VLOOKUP(CL$3,CONFIG.!$A:$M,CL$2,FALSE))</f>
        <v/>
      </c>
      <c r="CM65" s="87" t="str">
        <f>IF(CM64="","",VLOOKUP(CM$3,CONFIG.!$A:$M,CM$2,FALSE))</f>
        <v/>
      </c>
      <c r="CN65" s="87" t="str">
        <f>IF(CN64="","",VLOOKUP(CN$3,CONFIG.!$A:$M,CN$2,FALSE))</f>
        <v/>
      </c>
      <c r="CO65" s="87" t="str">
        <f>IF(CO64="","",VLOOKUP(CO$3,CONFIG.!$A:$M,CO$2,FALSE))</f>
        <v/>
      </c>
      <c r="CP65" s="87" t="str">
        <f>IF(CP64="","",VLOOKUP(CP$3,CONFIG.!$A:$M,CP$2,FALSE))</f>
        <v>SOLVANTE</v>
      </c>
      <c r="CQ65" s="87" t="str">
        <f>IF(CQ64="","",VLOOKUP(CQ$3,CONFIG.!$A:$M,CQ$2,FALSE))</f>
        <v/>
      </c>
      <c r="CR65" s="87" t="str">
        <f>IF(CR64="","",VLOOKUP(CR$3,CONFIG.!$A:$M,CR$2,FALSE))</f>
        <v/>
      </c>
      <c r="CS65" s="87" t="str">
        <f>IF(CS64="","",VLOOKUP(CS$3,CONFIG.!$A:$M,CS$2,FALSE))</f>
        <v/>
      </c>
      <c r="CT65" s="87" t="str">
        <f>IF(CT64="","",VLOOKUP(CT$3,CONFIG.!$A:$M,CT$2,FALSE))</f>
        <v/>
      </c>
      <c r="CU65" s="87" t="str">
        <f>IF(CU64="","",VLOOKUP(CU$3,CONFIG.!$A:$M,CU$2,FALSE))</f>
        <v/>
      </c>
      <c r="CV65" s="87" t="str">
        <f>IF(CV64="","",VLOOKUP(CV$3,CONFIG.!$A:$M,CV$2,FALSE))</f>
        <v/>
      </c>
      <c r="CW65" s="87" t="str">
        <f>IF(CW64="","",VLOOKUP(CW$3,CONFIG.!$A:$M,CW$2,FALSE))</f>
        <v/>
      </c>
      <c r="CX65" s="87" t="str">
        <f>IF(CX64="","",VLOOKUP(CX$3,CONFIG.!$A:$M,CX$2,FALSE))</f>
        <v/>
      </c>
      <c r="CY65" s="87" t="str">
        <f>IF(CY64="","",VLOOKUP(CY$3,CONFIG.!$A:$M,CY$2,FALSE))</f>
        <v/>
      </c>
      <c r="CZ65" s="87" t="str">
        <f>IF(CZ64="","",VLOOKUP(CZ$3,CONFIG.!$A:$M,CZ$2,FALSE))</f>
        <v/>
      </c>
      <c r="DA65" s="87" t="str">
        <f>IF(DA64="","",VLOOKUP(DA$3,CONFIG.!$A:$M,DA$2,FALSE))</f>
        <v/>
      </c>
      <c r="DB65" s="87" t="str">
        <f>IF(DB64="","",VLOOKUP(DB$3,CONFIG.!$A:$M,DB$2,FALSE))</f>
        <v/>
      </c>
      <c r="DC65" s="87" t="str">
        <f>IF(DC64="","",VLOOKUP(DC$3,CONFIG.!$A:$M,DC$2,FALSE))</f>
        <v/>
      </c>
      <c r="DD65" s="87" t="str">
        <f>IF(DD64="","",VLOOKUP(DD$3,CONFIG.!$A:$M,DD$2,FALSE))</f>
        <v/>
      </c>
      <c r="DE65" s="87" t="str">
        <f>IF(DE64="","",VLOOKUP(DE$3,CONFIG.!$A:$M,DE$2,FALSE))</f>
        <v/>
      </c>
      <c r="DF65" s="87" t="str">
        <f>IF(DF64="","",VLOOKUP(DF$3,CONFIG.!$A:$M,DF$2,FALSE))</f>
        <v/>
      </c>
      <c r="DG65" s="87" t="str">
        <f>IF(DG64="","",VLOOKUP(DG$3,CONFIG.!$A:$M,DG$2,FALSE))</f>
        <v/>
      </c>
      <c r="DH65" s="87" t="str">
        <f>IF(DH64="","",VLOOKUP(DH$3,CONFIG.!$A:$M,DH$2,FALSE))</f>
        <v/>
      </c>
      <c r="DI65" s="87" t="str">
        <f>IF(DI64="","",VLOOKUP(DI$3,CONFIG.!$A:$M,DI$2,FALSE))</f>
        <v/>
      </c>
      <c r="DJ65" s="87" t="str">
        <f>IF(DJ64="","",VLOOKUP(DJ$3,CONFIG.!$A:$M,DJ$2,FALSE))</f>
        <v/>
      </c>
      <c r="DK65" s="87" t="str">
        <f>IF(DK64="","",VLOOKUP(DK$3,CONFIG.!$A:$M,DK$2,FALSE))</f>
        <v/>
      </c>
      <c r="DL65" s="87" t="str">
        <f>IF(DL64="","",VLOOKUP(DL$3,CONFIG.!$A:$M,DL$2,FALSE))</f>
        <v/>
      </c>
      <c r="DM65" s="87" t="str">
        <f>IF(DM64="","",VLOOKUP(DM$3,CONFIG.!$A:$M,DM$2,FALSE))</f>
        <v/>
      </c>
      <c r="DN65" s="87" t="str">
        <f>IF(DN64="","",VLOOKUP(DN$3,CONFIG.!$A:$M,DN$2,FALSE))</f>
        <v/>
      </c>
      <c r="DO65" s="87" t="str">
        <f>IF(DO64="","",VLOOKUP(DO$3,CONFIG.!$A:$M,DO$2,FALSE))</f>
        <v/>
      </c>
      <c r="DP65" s="87" t="str">
        <f>IF(DP64="","",VLOOKUP(DP$3,CONFIG.!$A:$M,DP$2,FALSE))</f>
        <v/>
      </c>
      <c r="DQ65" s="87" t="str">
        <f>IF(DQ64="","",VLOOKUP(DQ$3,CONFIG.!$A:$M,DQ$2,FALSE))</f>
        <v/>
      </c>
      <c r="DR65" s="87" t="str">
        <f>IF(DR64="","",VLOOKUP(DR$3,CONFIG.!$A:$M,DR$2,FALSE))</f>
        <v/>
      </c>
      <c r="DS65" s="87" t="str">
        <f>IF(DS64="","",VLOOKUP(DS$3,CONFIG.!$A:$M,DS$2,FALSE))</f>
        <v/>
      </c>
      <c r="DT65" s="88" t="str">
        <f>IF(DT64="","",VLOOKUP(DT$3,CONFIG.!$A:$M,DT$2,FALSE))</f>
        <v/>
      </c>
      <c r="DU65" s="86" t="str">
        <f>IF(DU64="","",VLOOKUP(DU$3,CONFIG.!$A:$M,DU$2,FALSE))</f>
        <v>ABRASION</v>
      </c>
      <c r="DV65" s="87" t="str">
        <f>IF(DV64="","",VLOOKUP(DV$3,CONFIG.!$A:$M,DV$2,FALSE))</f>
        <v>CHIMIQUE</v>
      </c>
      <c r="DW65" s="87" t="str">
        <f>IF(DW64="","",VLOOKUP(DW$3,CONFIG.!$A:$M,DW$2,FALSE))</f>
        <v/>
      </c>
      <c r="DX65" s="87" t="str">
        <f>IF(DX64="","",VLOOKUP(DX$3,CONFIG.!$A:$M,DX$2,FALSE))</f>
        <v/>
      </c>
      <c r="DY65" s="87" t="str">
        <f>IF(DY64="","",VLOOKUP(DY$3,CONFIG.!$A:$M,DY$2,FALSE))</f>
        <v/>
      </c>
      <c r="DZ65" s="87" t="str">
        <f>IF(DZ64="","",VLOOKUP(DZ$3,CONFIG.!$A:$M,DZ$2,FALSE))</f>
        <v>ULTRA VIOLET</v>
      </c>
      <c r="EA65" s="87" t="str">
        <f>IF(EA64="","",VLOOKUP(EA$3,CONFIG.!$A:$M,EA$2,FALSE))</f>
        <v/>
      </c>
      <c r="EB65" s="87" t="str">
        <f>IF(EB64="","",VLOOKUP(EB$3,CONFIG.!$A:$M,EB$2,FALSE))</f>
        <v/>
      </c>
      <c r="EC65" s="87" t="str">
        <f>IF(EC64="","",VLOOKUP(EC$3,CONFIG.!$A:$M,EC$2,FALSE))</f>
        <v/>
      </c>
      <c r="ED65" s="87" t="str">
        <f>IF(ED64="","",VLOOKUP(ED$3,CONFIG.!$A:$M,ED$2,FALSE))</f>
        <v/>
      </c>
      <c r="EE65" s="87" t="str">
        <f>IF(EE64="","",VLOOKUP(EE$3,CONFIG.!$A:$M,EE$2,FALSE))</f>
        <v/>
      </c>
      <c r="EF65" s="87" t="str">
        <f>IF(EF64="","",VLOOKUP(EF$3,CONFIG.!$A:$M,EF$2,FALSE))</f>
        <v/>
      </c>
      <c r="EG65" s="87" t="str">
        <f>IF(EG64="","",VLOOKUP(EG$3,CONFIG.!$A:$M,EG$2,FALSE))</f>
        <v/>
      </c>
      <c r="EH65" s="87" t="str">
        <f>IF(EH64="","",VLOOKUP(EH$3,CONFIG.!$A:$M,EH$2,FALSE))</f>
        <v/>
      </c>
      <c r="EI65" s="87" t="str">
        <f>IF(EI64="","",VLOOKUP(EI$3,CONFIG.!$A:$M,EI$2,FALSE))</f>
        <v/>
      </c>
      <c r="EJ65" s="87" t="str">
        <f>IF(EJ64="","",VLOOKUP(EJ$3,CONFIG.!$A:$M,EJ$2,FALSE))</f>
        <v/>
      </c>
      <c r="EK65" s="87" t="str">
        <f>IF(EK64="","",VLOOKUP(EK$3,CONFIG.!$A:$M,EK$2,FALSE))</f>
        <v/>
      </c>
      <c r="EL65" s="87" t="str">
        <f>IF(EL64="","",VLOOKUP(EL$3,CONFIG.!$A:$M,EL$2,FALSE))</f>
        <v/>
      </c>
      <c r="EM65" s="87" t="str">
        <f>IF(EM64="","",VLOOKUP(EM$3,CONFIG.!$A:$M,EM$2,FALSE))</f>
        <v/>
      </c>
      <c r="EN65" s="87" t="str">
        <f>IF(EN64="","",VLOOKUP(EN$3,CONFIG.!$A:$M,EN$2,FALSE))</f>
        <v/>
      </c>
      <c r="EO65" s="87" t="str">
        <f>IF(EO64="","",VLOOKUP(EO$3,CONFIG.!$A:$M,EO$2,FALSE))</f>
        <v/>
      </c>
      <c r="EP65" s="87" t="str">
        <f>IF(EP64="","",VLOOKUP(EP$3,CONFIG.!$A:$M,EP$2,FALSE))</f>
        <v/>
      </c>
      <c r="EQ65" s="87" t="str">
        <f>IF(EQ64="","",VLOOKUP(EQ$3,CONFIG.!$A:$M,EQ$2,FALSE))</f>
        <v/>
      </c>
      <c r="ER65" s="87" t="str">
        <f>IF(ER64="","",VLOOKUP(ER$3,CONFIG.!$A:$M,ER$2,FALSE))</f>
        <v/>
      </c>
      <c r="ES65" s="87" t="str">
        <f>IF(ES64="","",VLOOKUP(ES$3,CONFIG.!$A:$M,ES$2,FALSE))</f>
        <v/>
      </c>
      <c r="ET65" s="87" t="str">
        <f>IF(ET64="","",VLOOKUP(ET$3,CONFIG.!$A:$M,ET$2,FALSE))</f>
        <v/>
      </c>
      <c r="EU65" s="87" t="str">
        <f>IF(EU64="","",VLOOKUP(EU$3,CONFIG.!$A:$M,EU$2,FALSE))</f>
        <v/>
      </c>
      <c r="EV65" s="87" t="str">
        <f>IF(EV64="","",VLOOKUP(EV$3,CONFIG.!$A:$M,EV$2,FALSE))</f>
        <v/>
      </c>
      <c r="EW65" s="87" t="str">
        <f>IF(EW64="","",VLOOKUP(EW$3,CONFIG.!$A:$M,EW$2,FALSE))</f>
        <v/>
      </c>
      <c r="EX65" s="87" t="str">
        <f>IF(EX64="","",VLOOKUP(EX$3,CONFIG.!$A:$M,EX$2,FALSE))</f>
        <v/>
      </c>
      <c r="EY65" s="87" t="str">
        <f>IF(EY64="","",VLOOKUP(EY$3,CONFIG.!$A:$M,EY$2,FALSE))</f>
        <v/>
      </c>
      <c r="EZ65" s="87" t="str">
        <f>IF(EZ64="","",VLOOKUP(EZ$3,CONFIG.!$A:$M,EZ$2,FALSE))</f>
        <v/>
      </c>
      <c r="FA65" s="87" t="str">
        <f>IF(FA64="","",VLOOKUP(FA$3,CONFIG.!$A:$M,FA$2,FALSE))</f>
        <v/>
      </c>
      <c r="FB65" s="87" t="str">
        <f>IF(FB64="","",VLOOKUP(FB$3,CONFIG.!$A:$M,FB$2,FALSE))</f>
        <v/>
      </c>
      <c r="FC65" s="88" t="str">
        <f>IF(FC64="","",VLOOKUP(FC$3,CONFIG.!$A:$M,FC$2,FALSE))</f>
        <v/>
      </c>
      <c r="FD65" s="86" t="str">
        <f>IF(FD64="","",VLOOKUP(FD$3,CONFIG.!$A:$M,FD$2,FALSE))</f>
        <v>Brosse, rouleau</v>
      </c>
      <c r="FE65" s="87" t="str">
        <f>IF(FE64="","",VLOOKUP(FE$3,CONFIG.!$A:$M,FE$2,FALSE))</f>
        <v>Pulvérisation</v>
      </c>
      <c r="FF65" s="87" t="str">
        <f>IF(FF64="","",VLOOKUP(FF$3,CONFIG.!$A:$M,FF$2,FALSE))</f>
        <v/>
      </c>
      <c r="FG65" s="87" t="str">
        <f>IF(FG64="","",VLOOKUP(FG$3,CONFIG.!$A:$M,FG$2,FALSE))</f>
        <v/>
      </c>
      <c r="FH65" s="87" t="str">
        <f>IF(FH64="","",VLOOKUP(FH$3,CONFIG.!$A:$M,FH$2,FALSE))</f>
        <v/>
      </c>
      <c r="FI65" s="87" t="str">
        <f>IF(FI64="","",VLOOKUP(FI$3,CONFIG.!$A:$M,FI$2,FALSE))</f>
        <v/>
      </c>
      <c r="FJ65" s="87" t="str">
        <f>IF(FJ64="","",VLOOKUP(FJ$3,CONFIG.!$A:$M,FJ$2,FALSE))</f>
        <v/>
      </c>
      <c r="FK65" s="87" t="str">
        <f>IF(FK64="","",VLOOKUP(FK$3,CONFIG.!$A:$M,FK$2,FALSE))</f>
        <v/>
      </c>
      <c r="FL65" s="87" t="str">
        <f>IF(FL64="","",VLOOKUP(FL$3,CONFIG.!$A:$M,FL$2,FALSE))</f>
        <v/>
      </c>
      <c r="FM65" s="87" t="str">
        <f>IF(FM64="","",VLOOKUP(FM$3,CONFIG.!$A:$M,FM$2,FALSE))</f>
        <v/>
      </c>
      <c r="FN65" s="87" t="str">
        <f>IF(FN64="","",VLOOKUP(FN$3,CONFIG.!$A:$M,FN$2,FALSE))</f>
        <v/>
      </c>
      <c r="FO65" s="87" t="str">
        <f>IF(FO64="","",VLOOKUP(FO$3,CONFIG.!$A:$M,FO$2,FALSE))</f>
        <v/>
      </c>
      <c r="FP65" s="87" t="str">
        <f>IF(FP64="","",VLOOKUP(FP$3,CONFIG.!$A:$M,FP$2,FALSE))</f>
        <v/>
      </c>
      <c r="FQ65" s="87" t="str">
        <f>IF(FQ64="","",VLOOKUP(FQ$3,CONFIG.!$A:$M,FQ$2,FALSE))</f>
        <v/>
      </c>
      <c r="FR65" s="87" t="str">
        <f>IF(FR64="","",VLOOKUP(FR$3,CONFIG.!$A:$M,FR$2,FALSE))</f>
        <v/>
      </c>
      <c r="FS65" s="87" t="str">
        <f>IF(FS64="","",VLOOKUP(FS$3,CONFIG.!$A:$M,FS$2,FALSE))</f>
        <v/>
      </c>
      <c r="FT65" s="87" t="str">
        <f>IF(FT64="","",VLOOKUP(FT$3,CONFIG.!$A:$M,FT$2,FALSE))</f>
        <v/>
      </c>
      <c r="FU65" s="87" t="str">
        <f>IF(FU64="","",VLOOKUP(FU$3,CONFIG.!$A:$M,FU$2,FALSE))</f>
        <v/>
      </c>
      <c r="FV65" s="87" t="str">
        <f>IF(FV64="","",VLOOKUP(FV$3,CONFIG.!$A:$M,FV$2,FALSE))</f>
        <v/>
      </c>
      <c r="FW65" s="87" t="str">
        <f>IF(FW64="","",VLOOKUP(FW$3,CONFIG.!$A:$M,FW$2,FALSE))</f>
        <v/>
      </c>
      <c r="FX65" s="87" t="str">
        <f>IF(FX64="","",VLOOKUP(FX$3,CONFIG.!$A:$M,FX$2,FALSE))</f>
        <v/>
      </c>
      <c r="FY65" s="87" t="str">
        <f>IF(FY64="","",VLOOKUP(FY$3,CONFIG.!$A:$M,FY$2,FALSE))</f>
        <v/>
      </c>
      <c r="FZ65" s="87" t="str">
        <f>IF(FZ64="","",VLOOKUP(FZ$3,CONFIG.!$A:$M,FZ$2,FALSE))</f>
        <v/>
      </c>
      <c r="GA65" s="87" t="str">
        <f>IF(GA64="","",VLOOKUP(GA$3,CONFIG.!$A:$M,GA$2,FALSE))</f>
        <v/>
      </c>
      <c r="GB65" s="87" t="str">
        <f>IF(GB64="","",VLOOKUP(GB$3,CONFIG.!$A:$M,GB$2,FALSE))</f>
        <v/>
      </c>
      <c r="GC65" s="87" t="str">
        <f>IF(GC64="","",VLOOKUP(GC$3,CONFIG.!$A:$M,GC$2,FALSE))</f>
        <v/>
      </c>
      <c r="GD65" s="87" t="str">
        <f>IF(GD64="","",VLOOKUP(GD$3,CONFIG.!$A:$M,GD$2,FALSE))</f>
        <v/>
      </c>
      <c r="GE65" s="87" t="str">
        <f>IF(GE64="","",VLOOKUP(GE$3,CONFIG.!$A:$M,GE$2,FALSE))</f>
        <v/>
      </c>
      <c r="GF65" s="87" t="str">
        <f>IF(GF64="","",VLOOKUP(GF$3,CONFIG.!$A:$M,GF$2,FALSE))</f>
        <v/>
      </c>
      <c r="GG65" s="87" t="str">
        <f>IF(GG64="","",VLOOKUP(GG$3,CONFIG.!$A:$M,GG$2,FALSE))</f>
        <v/>
      </c>
      <c r="GH65" s="87" t="str">
        <f>IF(GH64="","",VLOOKUP(GH$3,CONFIG.!$A:$M,GH$2,FALSE))</f>
        <v/>
      </c>
      <c r="GI65" s="87" t="str">
        <f>IF(GI64="","",VLOOKUP(GI$3,CONFIG.!$A:$M,GI$2,FALSE))</f>
        <v/>
      </c>
      <c r="GJ65" s="87" t="str">
        <f>IF(GJ64="","",VLOOKUP(GJ$3,CONFIG.!$A:$M,GJ$2,FALSE))</f>
        <v/>
      </c>
      <c r="GK65" s="87" t="str">
        <f>IF(GK64="","",VLOOKUP(GK$3,CONFIG.!$A:$M,GK$2,FALSE))</f>
        <v/>
      </c>
      <c r="GL65" s="88" t="str">
        <f>IF(GL64="","",VLOOKUP(GL$3,CONFIG.!$A:$M,GL$2,FALSE))</f>
        <v/>
      </c>
      <c r="GM65" s="86" t="str">
        <f>IF(GM64="","",VLOOKUP(GM$3,CONFIG.!$A:$M,GM$2,FALSE))</f>
        <v>Brillant</v>
      </c>
      <c r="GN65" s="87" t="str">
        <f>IF(GN64="","",VLOOKUP(GN$3,CONFIG.!$A:$M,GN$2,FALSE))</f>
        <v>Mat</v>
      </c>
      <c r="GO65" s="87" t="str">
        <f>IF(GO64="","",VLOOKUP(GO$3,CONFIG.!$A:$M,GO$2,FALSE))</f>
        <v>Satiné</v>
      </c>
      <c r="GP65" s="87" t="str">
        <f>IF(GP64="","",VLOOKUP(GP$3,CONFIG.!$A:$M,GP$2,FALSE))</f>
        <v/>
      </c>
      <c r="GQ65" s="87" t="str">
        <f>IF(GQ64="","",VLOOKUP(GQ$3,CONFIG.!$A:$M,GQ$2,FALSE))</f>
        <v/>
      </c>
      <c r="GR65" s="87" t="str">
        <f>IF(GR64="","",VLOOKUP(GR$3,CONFIG.!$A:$M,GR$2,FALSE))</f>
        <v/>
      </c>
      <c r="GS65" s="87" t="str">
        <f>IF(GS64="","",VLOOKUP(GS$3,CONFIG.!$A:$M,GS$2,FALSE))</f>
        <v/>
      </c>
      <c r="GT65" s="87" t="str">
        <f>IF(GT64="","",VLOOKUP(GT$3,CONFIG.!$A:$M,GT$2,FALSE))</f>
        <v/>
      </c>
      <c r="GU65" s="87" t="str">
        <f>IF(GU64="","",VLOOKUP(GU$3,CONFIG.!$A:$M,GU$2,FALSE))</f>
        <v/>
      </c>
      <c r="GV65" s="87" t="str">
        <f>IF(GV64="","",VLOOKUP(GV$3,CONFIG.!$A:$M,GV$2,FALSE))</f>
        <v/>
      </c>
      <c r="GW65" s="87" t="str">
        <f>IF(GW64="","",VLOOKUP(GW$3,CONFIG.!$A:$M,GW$2,FALSE))</f>
        <v/>
      </c>
      <c r="GX65" s="87" t="str">
        <f>IF(GX64="","",VLOOKUP(GX$3,CONFIG.!$A:$M,GX$2,FALSE))</f>
        <v/>
      </c>
      <c r="GY65" s="87" t="str">
        <f>IF(GY64="","",VLOOKUP(GY$3,CONFIG.!$A:$M,GY$2,FALSE))</f>
        <v/>
      </c>
      <c r="GZ65" s="87" t="str">
        <f>IF(GZ64="","",VLOOKUP(GZ$3,CONFIG.!$A:$M,GZ$2,FALSE))</f>
        <v/>
      </c>
      <c r="HA65" s="87" t="str">
        <f>IF(HA64="","",VLOOKUP(HA$3,CONFIG.!$A:$M,HA$2,FALSE))</f>
        <v/>
      </c>
      <c r="HB65" s="87" t="str">
        <f>IF(HB64="","",VLOOKUP(HB$3,CONFIG.!$A:$M,HB$2,FALSE))</f>
        <v/>
      </c>
      <c r="HC65" s="87" t="str">
        <f>IF(HC64="","",VLOOKUP(HC$3,CONFIG.!$A:$M,HC$2,FALSE))</f>
        <v/>
      </c>
      <c r="HD65" s="87" t="str">
        <f>IF(HD64="","",VLOOKUP(HD$3,CONFIG.!$A:$M,HD$2,FALSE))</f>
        <v/>
      </c>
      <c r="HE65" s="87" t="str">
        <f>IF(HE64="","",VLOOKUP(HE$3,CONFIG.!$A:$M,HE$2,FALSE))</f>
        <v/>
      </c>
      <c r="HF65" s="87" t="str">
        <f>IF(HF64="","",VLOOKUP(HF$3,CONFIG.!$A:$M,HF$2,FALSE))</f>
        <v/>
      </c>
      <c r="HG65" s="87" t="str">
        <f>IF(HG64="","",VLOOKUP(HG$3,CONFIG.!$A:$M,HG$2,FALSE))</f>
        <v/>
      </c>
      <c r="HH65" s="87" t="str">
        <f>IF(HH64="","",VLOOKUP(HH$3,CONFIG.!$A:$M,HH$2,FALSE))</f>
        <v/>
      </c>
      <c r="HI65" s="87" t="str">
        <f>IF(HI64="","",VLOOKUP(HI$3,CONFIG.!$A:$M,HI$2,FALSE))</f>
        <v/>
      </c>
      <c r="HJ65" s="87" t="str">
        <f>IF(HJ64="","",VLOOKUP(HJ$3,CONFIG.!$A:$M,HJ$2,FALSE))</f>
        <v/>
      </c>
      <c r="HK65" s="87" t="str">
        <f>IF(HK64="","",VLOOKUP(HK$3,CONFIG.!$A:$M,HK$2,FALSE))</f>
        <v/>
      </c>
      <c r="HL65" s="87" t="str">
        <f>IF(HL64="","",VLOOKUP(HL$3,CONFIG.!$A:$M,HL$2,FALSE))</f>
        <v/>
      </c>
      <c r="HM65" s="87" t="str">
        <f>IF(HM64="","",VLOOKUP(HM$3,CONFIG.!$A:$M,HM$2,FALSE))</f>
        <v/>
      </c>
      <c r="HN65" s="87" t="str">
        <f>IF(HN64="","",VLOOKUP(HN$3,CONFIG.!$A:$M,HN$2,FALSE))</f>
        <v/>
      </c>
      <c r="HO65" s="87" t="str">
        <f>IF(HO64="","",VLOOKUP(HO$3,CONFIG.!$A:$M,HO$2,FALSE))</f>
        <v/>
      </c>
      <c r="HP65" s="87" t="str">
        <f>IF(HP64="","",VLOOKUP(HP$3,CONFIG.!$A:$M,HP$2,FALSE))</f>
        <v/>
      </c>
      <c r="HQ65" s="87" t="str">
        <f>IF(HQ64="","",VLOOKUP(HQ$3,CONFIG.!$A:$M,HQ$2,FALSE))</f>
        <v/>
      </c>
      <c r="HR65" s="87" t="str">
        <f>IF(HR64="","",VLOOKUP(HR$3,CONFIG.!$A:$M,HR$2,FALSE))</f>
        <v/>
      </c>
      <c r="HS65" s="87" t="str">
        <f>IF(HS64="","",VLOOKUP(HS$3,CONFIG.!$A:$M,HS$2,FALSE))</f>
        <v/>
      </c>
      <c r="HT65" s="87" t="str">
        <f>IF(HT64="","",VLOOKUP(HT$3,CONFIG.!$A:$M,HT$2,FALSE))</f>
        <v/>
      </c>
      <c r="HU65" s="88" t="str">
        <f>IF(HU64="","",VLOOKUP(HU$3,CONFIG.!$A:$M,HU$2,FALSE))</f>
        <v/>
      </c>
      <c r="HV65" s="86" t="str">
        <f>IF(HV64="","",VLOOKUP(HV$3,CONFIG.!$A:$M,HV$2,FALSE))</f>
        <v>Couleurs / Teintes</v>
      </c>
      <c r="HW65" s="87" t="str">
        <f>IF(HW64="","",VLOOKUP(HW$3,CONFIG.!$A:$M,HW$2,FALSE))</f>
        <v>Fluo / Photoluminescent</v>
      </c>
      <c r="HX65" s="87" t="str">
        <f>IF(HX64="","",VLOOKUP(HX$3,CONFIG.!$A:$M,HX$2,FALSE))</f>
        <v/>
      </c>
      <c r="HY65" s="87" t="str">
        <f>IF(HY64="","",VLOOKUP(HY$3,CONFIG.!$A:$M,HY$2,FALSE))</f>
        <v/>
      </c>
      <c r="HZ65" s="87" t="str">
        <f>IF(HZ64="","",VLOOKUP(HZ$3,CONFIG.!$A:$M,HZ$2,FALSE))</f>
        <v>Système plusieurs couches</v>
      </c>
      <c r="IA65" s="87" t="str">
        <f>IF(IA64="","",VLOOKUP(IA$3,CONFIG.!$A:$M,IA$2,FALSE))</f>
        <v/>
      </c>
      <c r="IB65" s="87" t="str">
        <f>IF(IB64="","",VLOOKUP(IB$3,CONFIG.!$A:$M,IB$2,FALSE))</f>
        <v/>
      </c>
      <c r="IC65" s="87" t="str">
        <f>IF(IC64="","",VLOOKUP(IC$3,CONFIG.!$A:$M,IC$2,FALSE))</f>
        <v/>
      </c>
      <c r="ID65" s="87" t="str">
        <f>IF(ID64="","",VLOOKUP(ID$3,CONFIG.!$A:$M,ID$2,FALSE))</f>
        <v/>
      </c>
      <c r="IE65" s="87" t="str">
        <f>IF(IE64="","",VLOOKUP(IE$3,CONFIG.!$A:$M,IE$2,FALSE))</f>
        <v/>
      </c>
      <c r="IF65" s="87" t="str">
        <f>IF(IF64="","",VLOOKUP(IF$3,CONFIG.!$A:$M,IF$2,FALSE))</f>
        <v/>
      </c>
      <c r="IG65" s="87" t="str">
        <f>IF(IG64="","",VLOOKUP(IG$3,CONFIG.!$A:$M,IG$2,FALSE))</f>
        <v/>
      </c>
      <c r="IH65" s="87" t="str">
        <f>IF(IH64="","",VLOOKUP(IH$3,CONFIG.!$A:$M,IH$2,FALSE))</f>
        <v/>
      </c>
      <c r="II65" s="87" t="str">
        <f>IF(II64="","",VLOOKUP(II$3,CONFIG.!$A:$M,II$2,FALSE))</f>
        <v/>
      </c>
      <c r="IJ65" s="87" t="str">
        <f>IF(IJ64="","",VLOOKUP(IJ$3,CONFIG.!$A:$M,IJ$2,FALSE))</f>
        <v/>
      </c>
      <c r="IK65" s="87" t="str">
        <f>IF(IK64="","",VLOOKUP(IK$3,CONFIG.!$A:$M,IK$2,FALSE))</f>
        <v/>
      </c>
      <c r="IL65" s="87" t="str">
        <f>IF(IL64="","",VLOOKUP(IL$3,CONFIG.!$A:$M,IL$2,FALSE))</f>
        <v/>
      </c>
      <c r="IM65" s="87" t="str">
        <f>IF(IM64="","",VLOOKUP(IM$3,CONFIG.!$A:$M,IM$2,FALSE))</f>
        <v/>
      </c>
      <c r="IN65" s="87" t="str">
        <f>IF(IN64="","",VLOOKUP(IN$3,CONFIG.!$A:$M,IN$2,FALSE))</f>
        <v/>
      </c>
      <c r="IO65" s="87" t="str">
        <f>IF(IO64="","",VLOOKUP(IO$3,CONFIG.!$A:$M,IO$2,FALSE))</f>
        <v/>
      </c>
      <c r="IP65" s="87" t="str">
        <f>IF(IP64="","",VLOOKUP(IP$3,CONFIG.!$A:$M,IP$2,FALSE))</f>
        <v/>
      </c>
      <c r="IQ65" s="87" t="str">
        <f>IF(IQ64="","",VLOOKUP(IQ$3,CONFIG.!$A:$M,IQ$2,FALSE))</f>
        <v/>
      </c>
      <c r="IR65" s="87" t="str">
        <f>IF(IR64="","",VLOOKUP(IR$3,CONFIG.!$A:$M,IR$2,FALSE))</f>
        <v/>
      </c>
      <c r="IS65" s="87" t="str">
        <f>IF(IS64="","",VLOOKUP(IS$3,CONFIG.!$A:$M,IS$2,FALSE))</f>
        <v/>
      </c>
      <c r="IT65" s="87" t="str">
        <f>IF(IT64="","",VLOOKUP(IT$3,CONFIG.!$A:$M,IT$2,FALSE))</f>
        <v/>
      </c>
      <c r="IU65" s="87" t="str">
        <f>IF(IU64="","",VLOOKUP(IU$3,CONFIG.!$A:$M,IU$2,FALSE))</f>
        <v/>
      </c>
      <c r="IV65" s="87" t="str">
        <f>IF(IV64="","",VLOOKUP(IV$3,CONFIG.!$A:$M,IV$2,FALSE))</f>
        <v/>
      </c>
      <c r="IW65" s="87" t="str">
        <f>IF(IW64="","",VLOOKUP(IW$3,CONFIG.!$A:$M,IW$2,FALSE))</f>
        <v/>
      </c>
      <c r="IX65" s="87" t="str">
        <f>IF(IX64="","",VLOOKUP(IX$3,CONFIG.!$A:$M,IX$2,FALSE))</f>
        <v/>
      </c>
      <c r="IY65" s="87" t="str">
        <f>IF(IY64="","",VLOOKUP(IY$3,CONFIG.!$A:$M,IY$2,FALSE))</f>
        <v/>
      </c>
      <c r="IZ65" s="87" t="str">
        <f>IF(IZ64="","",VLOOKUP(IZ$3,CONFIG.!$A:$M,IZ$2,FALSE))</f>
        <v/>
      </c>
      <c r="JA65" s="87" t="str">
        <f>IF(JA64="","",VLOOKUP(JA$3,CONFIG.!$A:$M,JA$2,FALSE))</f>
        <v/>
      </c>
      <c r="JB65" s="87" t="str">
        <f>IF(JB64="","",VLOOKUP(JB$3,CONFIG.!$A:$M,JB$2,FALSE))</f>
        <v/>
      </c>
      <c r="JC65" s="87" t="str">
        <f>IF(JC64="","",VLOOKUP(JC$3,CONFIG.!$A:$M,JC$2,FALSE))</f>
        <v/>
      </c>
      <c r="JD65" s="88" t="str">
        <f>IF(JD64="","",VLOOKUP(JD$3,CONFIG.!$A:$M,JD$2,FALSE))</f>
        <v/>
      </c>
      <c r="JE65" s="86" t="str">
        <f>IF(JE64="","",VLOOKUP(JE$3,CONFIG.!$A:$M,JE$2,FALSE))</f>
        <v>CDC DGA</v>
      </c>
      <c r="JF65" s="87" t="str">
        <f>IF(JF64="","",VLOOKUP(JF$3,CONFIG.!$A:$M,JF$2,FALSE))</f>
        <v/>
      </c>
      <c r="JG65" s="87" t="str">
        <f>IF(JG64="","",VLOOKUP(JG$3,CONFIG.!$A:$M,JG$2,FALSE))</f>
        <v/>
      </c>
      <c r="JH65" s="87" t="str">
        <f>IF(JH64="","",VLOOKUP(JH$3,CONFIG.!$A:$M,JH$2,FALSE))</f>
        <v/>
      </c>
      <c r="JI65" s="87" t="str">
        <f>IF(JI64="","",VLOOKUP(JI$3,CONFIG.!$A:$M,JI$2,FALSE))</f>
        <v>BS &gt; 400 H</v>
      </c>
      <c r="JJ65" s="87" t="str">
        <f>IF(JJ64="","",VLOOKUP(JJ$3,CONFIG.!$A:$M,JJ$2,FALSE))</f>
        <v>BS &gt; 600 H</v>
      </c>
      <c r="JK65" s="87" t="str">
        <f>IF(JK64="","",VLOOKUP(JK$3,CONFIG.!$A:$M,JK$2,FALSE))</f>
        <v/>
      </c>
      <c r="JL65" s="87" t="str">
        <f>IF(JL64="","",VLOOKUP(JL$3,CONFIG.!$A:$M,JL$2,FALSE))</f>
        <v>Décontaminable</v>
      </c>
      <c r="JM65" s="87" t="str">
        <f>IF(JM64="","",VLOOKUP(JM$3,CONFIG.!$A:$M,JM$2,FALSE))</f>
        <v/>
      </c>
      <c r="JN65" s="87" t="str">
        <f>IF(JN64="","",VLOOKUP(JN$3,CONFIG.!$A:$M,JN$2,FALSE))</f>
        <v/>
      </c>
      <c r="JO65" s="87" t="str">
        <f>IF(JO64="","",VLOOKUP(JO$3,CONFIG.!$A:$M,JO$2,FALSE))</f>
        <v/>
      </c>
      <c r="JP65" s="87" t="str">
        <f>IF(JP64="","",VLOOKUP(JP$3,CONFIG.!$A:$M,JP$2,FALSE))</f>
        <v>PV feu</v>
      </c>
      <c r="JQ65" s="87" t="str">
        <f>IF(JQ64="","",VLOOKUP(JQ$3,CONFIG.!$A:$M,JQ$2,FALSE))</f>
        <v>Tenue agents chimiques</v>
      </c>
      <c r="JR65" s="87" t="str">
        <f>IF(JR64="","",VLOOKUP(JR$3,CONFIG.!$A:$M,JR$2,FALSE))</f>
        <v/>
      </c>
      <c r="JS65" s="87" t="str">
        <f>IF(JS64="","",VLOOKUP(JS$3,CONFIG.!$A:$M,JS$2,FALSE))</f>
        <v/>
      </c>
      <c r="JT65" s="87" t="str">
        <f>IF(JT64="","",VLOOKUP(JT$3,CONFIG.!$A:$M,JT$2,FALSE))</f>
        <v/>
      </c>
      <c r="JU65" s="87" t="str">
        <f>IF(JU64="","",VLOOKUP(JU$3,CONFIG.!$A:$M,JU$2,FALSE))</f>
        <v/>
      </c>
      <c r="JV65" s="87" t="str">
        <f>IF(JV64="","",VLOOKUP(JV$3,CONFIG.!$A:$M,JV$2,FALSE))</f>
        <v/>
      </c>
      <c r="JW65" s="87" t="str">
        <f>IF(JW64="","",VLOOKUP(JW$3,CONFIG.!$A:$M,JW$2,FALSE))</f>
        <v/>
      </c>
      <c r="JX65" s="87" t="str">
        <f>IF(JX64="","",VLOOKUP(JX$3,CONFIG.!$A:$M,JX$2,FALSE))</f>
        <v/>
      </c>
      <c r="JY65" s="87" t="str">
        <f>IF(JY64="","",VLOOKUP(JY$3,CONFIG.!$A:$M,JY$2,FALSE))</f>
        <v/>
      </c>
      <c r="JZ65" s="87" t="str">
        <f>IF(JZ64="","",VLOOKUP(JZ$3,CONFIG.!$A:$M,JZ$2,FALSE))</f>
        <v/>
      </c>
      <c r="KA65" s="87" t="str">
        <f>IF(KA64="","",VLOOKUP(KA$3,CONFIG.!$A:$M,KA$2,FALSE))</f>
        <v/>
      </c>
      <c r="KB65" s="87" t="str">
        <f>IF(KB64="","",VLOOKUP(KB$3,CONFIG.!$A:$M,KB$2,FALSE))</f>
        <v/>
      </c>
      <c r="KC65" s="87" t="str">
        <f>IF(KC64="","",VLOOKUP(KC$3,CONFIG.!$A:$M,KC$2,FALSE))</f>
        <v/>
      </c>
      <c r="KD65" s="87" t="str">
        <f>IF(KD64="","",VLOOKUP(KD$3,CONFIG.!$A:$M,KD$2,FALSE))</f>
        <v/>
      </c>
      <c r="KE65" s="87" t="str">
        <f>IF(KE64="","",VLOOKUP(KE$3,CONFIG.!$A:$M,KE$2,FALSE))</f>
        <v/>
      </c>
      <c r="KF65" s="87" t="str">
        <f>IF(KF64="","",VLOOKUP(KF$3,CONFIG.!$A:$M,KF$2,FALSE))</f>
        <v/>
      </c>
      <c r="KG65" s="87" t="str">
        <f>IF(KG64="","",VLOOKUP(KG$3,CONFIG.!$A:$M,KG$2,FALSE))</f>
        <v/>
      </c>
      <c r="KH65" s="87" t="str">
        <f>IF(KH64="","",VLOOKUP(KH$3,CONFIG.!$A:$M,KH$2,FALSE))</f>
        <v/>
      </c>
      <c r="KI65" s="87" t="str">
        <f>IF(KI64="","",VLOOKUP(KI$3,CONFIG.!$A:$M,KI$2,FALSE))</f>
        <v/>
      </c>
      <c r="KJ65" s="87" t="str">
        <f>IF(KJ64="","",VLOOKUP(KJ$3,CONFIG.!$A:$M,KJ$2,FALSE))</f>
        <v/>
      </c>
      <c r="KK65" s="87" t="str">
        <f>IF(KK64="","",VLOOKUP(KK$3,CONFIG.!$A:$M,KK$2,FALSE))</f>
        <v/>
      </c>
      <c r="KL65" s="87" t="str">
        <f>IF(KL64="","",VLOOKUP(KL$3,CONFIG.!$A:$M,KL$2,FALSE))</f>
        <v/>
      </c>
      <c r="KM65" s="88" t="str">
        <f>IF(KM64="","",VLOOKUP(KM$3,CONFIG.!$A:$M,KM$2,FALSE))</f>
        <v/>
      </c>
      <c r="KN65" s="86" t="str">
        <f>IF(KN64="","",VLOOKUP(KN$3,CONFIG.!$A:$M,KN$2,FALSE))</f>
        <v/>
      </c>
      <c r="KO65" s="87" t="str">
        <f>IF(KO64="","",VLOOKUP(KO$3,CONFIG.!$A:$M,KO$2,FALSE))</f>
        <v/>
      </c>
      <c r="KP65" s="87" t="str">
        <f>IF(KP64="","",VLOOKUP(KP$3,CONFIG.!$A:$M,KP$2,FALSE))</f>
        <v/>
      </c>
      <c r="KQ65" s="87" t="str">
        <f>IF(KQ64="","",VLOOKUP(KQ$3,CONFIG.!$A:$M,KQ$2,FALSE))</f>
        <v/>
      </c>
      <c r="KR65" s="87" t="str">
        <f>IF(KR64="","",VLOOKUP(KR$3,CONFIG.!$A:$M,KR$2,FALSE))</f>
        <v/>
      </c>
      <c r="KS65" s="87" t="str">
        <f>IF(KS64="","",VLOOKUP(KS$3,CONFIG.!$A:$M,KS$2,FALSE))</f>
        <v/>
      </c>
      <c r="KT65" s="87" t="str">
        <f>IF(KT64="","",VLOOKUP(KT$3,CONFIG.!$A:$M,KT$2,FALSE))</f>
        <v/>
      </c>
      <c r="KU65" s="87" t="str">
        <f>IF(KU64="","",VLOOKUP(KU$3,CONFIG.!$A:$M,KU$2,FALSE))</f>
        <v/>
      </c>
      <c r="KV65" s="87" t="str">
        <f>IF(KV64="","",VLOOKUP(KV$3,CONFIG.!$A:$M,KV$2,FALSE))</f>
        <v/>
      </c>
      <c r="KW65" s="87" t="str">
        <f>IF(KW64="","",VLOOKUP(KW$3,CONFIG.!$A:$M,KW$2,FALSE))</f>
        <v/>
      </c>
      <c r="KX65" s="87" t="str">
        <f>IF(KX64="","",VLOOKUP(KX$3,CONFIG.!$A:$M,KX$2,FALSE))</f>
        <v/>
      </c>
      <c r="KY65" s="87" t="str">
        <f>IF(KY64="","",VLOOKUP(KY$3,CONFIG.!$A:$M,KY$2,FALSE))</f>
        <v/>
      </c>
      <c r="KZ65" s="87" t="str">
        <f>IF(KZ64="","",VLOOKUP(KZ$3,CONFIG.!$A:$M,KZ$2,FALSE))</f>
        <v/>
      </c>
      <c r="LA65" s="87" t="str">
        <f>IF(LA64="","",VLOOKUP(LA$3,CONFIG.!$A:$M,LA$2,FALSE))</f>
        <v>Equipements industriels.</v>
      </c>
      <c r="LB65" s="87" t="str">
        <f>IF(LB64="","",VLOOKUP(LB$3,CONFIG.!$A:$M,LB$2,FALSE))</f>
        <v/>
      </c>
      <c r="LC65" s="87" t="str">
        <f>IF(LC64="","",VLOOKUP(LC$3,CONFIG.!$A:$M,LC$2,FALSE))</f>
        <v/>
      </c>
      <c r="LD65" s="87" t="str">
        <f>IF(LD64="","",VLOOKUP(LD$3,CONFIG.!$A:$M,LD$2,FALSE))</f>
        <v>Matériels roulants</v>
      </c>
      <c r="LE65" s="87" t="str">
        <f>IF(LE64="","",VLOOKUP(LE$3,CONFIG.!$A:$M,LE$2,FALSE))</f>
        <v/>
      </c>
      <c r="LF65" s="87" t="str">
        <f>IF(LF64="","",VLOOKUP(LF$3,CONFIG.!$A:$M,LF$2,FALSE))</f>
        <v/>
      </c>
      <c r="LG65" s="87" t="str">
        <f>IF(LG64="","",VLOOKUP(LG$3,CONFIG.!$A:$M,LG$2,FALSE))</f>
        <v/>
      </c>
      <c r="LH65" s="87" t="str">
        <f>IF(LH64="","",VLOOKUP(LH$3,CONFIG.!$A:$M,LH$2,FALSE))</f>
        <v/>
      </c>
      <c r="LI65" s="87" t="str">
        <f>IF(LI64="","",VLOOKUP(LI$3,CONFIG.!$A:$M,LI$2,FALSE))</f>
        <v/>
      </c>
      <c r="LJ65" s="87" t="str">
        <f>IF(LJ64="","",VLOOKUP(LJ$3,CONFIG.!$A:$M,LJ$2,FALSE))</f>
        <v/>
      </c>
      <c r="LK65" s="87" t="str">
        <f>IF(LK64="","",VLOOKUP(LK$3,CONFIG.!$A:$M,LK$2,FALSE))</f>
        <v/>
      </c>
      <c r="LL65" s="87" t="str">
        <f>IF(LL64="","",VLOOKUP(LL$3,CONFIG.!$A:$M,LL$2,FALSE))</f>
        <v/>
      </c>
      <c r="LM65" s="87" t="str">
        <f>IF(LM64="","",VLOOKUP(LM$3,CONFIG.!$A:$M,LM$2,FALSE))</f>
        <v/>
      </c>
      <c r="LN65" s="87" t="str">
        <f>IF(LN64="","",VLOOKUP(LN$3,CONFIG.!$A:$M,LN$2,FALSE))</f>
        <v/>
      </c>
      <c r="LO65" s="87" t="str">
        <f>IF(LO64="","",VLOOKUP(LO$3,CONFIG.!$A:$M,LO$2,FALSE))</f>
        <v/>
      </c>
      <c r="LP65" s="87" t="str">
        <f>IF(LP64="","",VLOOKUP(LP$3,CONFIG.!$A:$M,LP$2,FALSE))</f>
        <v/>
      </c>
      <c r="LQ65" s="87" t="str">
        <f>IF(LQ64="","",VLOOKUP(LQ$3,CONFIG.!$A:$M,LQ$2,FALSE))</f>
        <v/>
      </c>
      <c r="LR65" s="87" t="str">
        <f>IF(LR64="","",VLOOKUP(LR$3,CONFIG.!$A:$M,LR$2,FALSE))</f>
        <v/>
      </c>
      <c r="LS65" s="87" t="str">
        <f>IF(LS64="","",VLOOKUP(LS$3,CONFIG.!$A:$M,LS$2,FALSE))</f>
        <v/>
      </c>
      <c r="LT65" s="87" t="str">
        <f>IF(LT64="","",VLOOKUP(LT$3,CONFIG.!$A:$M,LT$2,FALSE))</f>
        <v/>
      </c>
      <c r="LU65" s="87" t="str">
        <f>IF(LU64="","",VLOOKUP(LU$3,CONFIG.!$A:$M,LU$2,FALSE))</f>
        <v/>
      </c>
      <c r="LV65" s="88" t="str">
        <f>IF(LV64="","",VLOOKUP(LV$3,CONFIG.!$A:$M,LV$2,FALSE))</f>
        <v/>
      </c>
      <c r="LW65" s="86" t="str">
        <f>IF(LW64="","",VLOOKUP(LW$3,CONFIG.!$A:$M,LW$2,FALSE))</f>
        <v>Antidérapant</v>
      </c>
      <c r="LX65" s="87" t="str">
        <f>IF(LX64="","",VLOOKUP(LX$3,CONFIG.!$A:$M,LX$2,FALSE))</f>
        <v/>
      </c>
      <c r="LY65" s="87" t="str">
        <f>IF(LY64="","",VLOOKUP(LY$3,CONFIG.!$A:$M,LY$2,FALSE))</f>
        <v/>
      </c>
      <c r="LZ65" s="87" t="str">
        <f>IF(LZ64="","",VLOOKUP(LZ$3,CONFIG.!$A:$M,LZ$2,FALSE))</f>
        <v/>
      </c>
      <c r="MA65" s="87" t="str">
        <f>IF(MA64="","",VLOOKUP(MA$3,CONFIG.!$A:$M,MA$2,FALSE))</f>
        <v/>
      </c>
      <c r="MB65" s="87" t="str">
        <f>IF(MB64="","",VLOOKUP(MB$3,CONFIG.!$A:$M,MB$2,FALSE))</f>
        <v/>
      </c>
      <c r="MC65" s="87" t="str">
        <f>IF(MC64="","",VLOOKUP(MC$3,CONFIG.!$A:$M,MC$2,FALSE))</f>
        <v/>
      </c>
      <c r="MD65" s="87" t="str">
        <f>IF(MD64="","",VLOOKUP(MD$3,CONFIG.!$A:$M,MD$2,FALSE))</f>
        <v/>
      </c>
      <c r="ME65" s="87" t="str">
        <f>IF(ME64="","",VLOOKUP(ME$3,CONFIG.!$A:$M,ME$2,FALSE))</f>
        <v/>
      </c>
      <c r="MF65" s="87" t="str">
        <f>IF(MF64="","",VLOOKUP(MF$3,CONFIG.!$A:$M,MF$2,FALSE))</f>
        <v/>
      </c>
      <c r="MG65" s="87" t="str">
        <f>IF(MG64="","",VLOOKUP(MG$3,CONFIG.!$A:$M,MG$2,FALSE))</f>
        <v/>
      </c>
      <c r="MH65" s="87" t="str">
        <f>IF(MH64="","",VLOOKUP(MH$3,CONFIG.!$A:$M,MH$2,FALSE))</f>
        <v/>
      </c>
      <c r="MI65" s="87" t="str">
        <f>IF(MI64="","",VLOOKUP(MI$3,CONFIG.!$A:$M,MI$2,FALSE))</f>
        <v/>
      </c>
      <c r="MJ65" s="87" t="str">
        <f>IF(MJ64="","",VLOOKUP(MJ$3,CONFIG.!$A:$M,MJ$2,FALSE))</f>
        <v/>
      </c>
      <c r="MK65" s="87" t="str">
        <f>IF(MK64="","",VLOOKUP(MK$3,CONFIG.!$A:$M,MK$2,FALSE))</f>
        <v/>
      </c>
      <c r="ML65" s="87" t="str">
        <f>IF(ML64="","",VLOOKUP(ML$3,CONFIG.!$A:$M,ML$2,FALSE))</f>
        <v/>
      </c>
      <c r="MM65" s="87" t="str">
        <f>IF(MM64="","",VLOOKUP(MM$3,CONFIG.!$A:$M,MM$2,FALSE))</f>
        <v/>
      </c>
      <c r="MN65" s="87" t="str">
        <f>IF(MN64="","",VLOOKUP(MN$3,CONFIG.!$A:$M,MN$2,FALSE))</f>
        <v/>
      </c>
      <c r="MO65" s="87" t="str">
        <f>IF(MO64="","",VLOOKUP(MO$3,CONFIG.!$A:$M,MO$2,FALSE))</f>
        <v/>
      </c>
      <c r="MP65" s="87" t="str">
        <f>IF(MP64="","",VLOOKUP(MP$3,CONFIG.!$A:$M,MP$2,FALSE))</f>
        <v/>
      </c>
      <c r="MQ65" s="87" t="str">
        <f>IF(MQ64="","",VLOOKUP(MQ$3,CONFIG.!$A:$M,MQ$2,FALSE))</f>
        <v/>
      </c>
      <c r="MR65" s="87" t="str">
        <f>IF(MR64="","",VLOOKUP(MR$3,CONFIG.!$A:$M,MR$2,FALSE))</f>
        <v/>
      </c>
      <c r="MS65" s="87" t="str">
        <f>IF(MS64="","",VLOOKUP(MS$3,CONFIG.!$A:$M,MS$2,FALSE))</f>
        <v/>
      </c>
      <c r="MT65" s="87" t="str">
        <f>IF(MT64="","",VLOOKUP(MT$3,CONFIG.!$A:$M,MT$2,FALSE))</f>
        <v/>
      </c>
      <c r="MU65" s="87" t="str">
        <f>IF(MU64="","",VLOOKUP(MU$3,CONFIG.!$A:$M,MU$2,FALSE))</f>
        <v/>
      </c>
      <c r="MV65" s="87" t="str">
        <f>IF(MV64="","",VLOOKUP(MV$3,CONFIG.!$A:$M,MV$2,FALSE))</f>
        <v/>
      </c>
      <c r="MW65" s="87" t="str">
        <f>IF(MW64="","",VLOOKUP(MW$3,CONFIG.!$A:$M,MW$2,FALSE))</f>
        <v/>
      </c>
      <c r="MX65" s="87" t="str">
        <f>IF(MX64="","",VLOOKUP(MX$3,CONFIG.!$A:$M,MX$2,FALSE))</f>
        <v/>
      </c>
      <c r="MY65" s="87" t="str">
        <f>IF(MY64="","",VLOOKUP(MY$3,CONFIG.!$A:$M,MY$2,FALSE))</f>
        <v/>
      </c>
      <c r="MZ65" s="87" t="str">
        <f>IF(MZ64="","",VLOOKUP(MZ$3,CONFIG.!$A:$M,MZ$2,FALSE))</f>
        <v/>
      </c>
      <c r="NA65" s="87" t="str">
        <f>IF(NA64="","",VLOOKUP(NA$3,CONFIG.!$A:$M,NA$2,FALSE))</f>
        <v/>
      </c>
      <c r="NB65" s="87" t="str">
        <f>IF(NB64="","",VLOOKUP(NB$3,CONFIG.!$A:$M,NB$2,FALSE))</f>
        <v/>
      </c>
      <c r="NC65" s="87" t="str">
        <f>IF(NC64="","",VLOOKUP(NC$3,CONFIG.!$A:$M,NC$2,FALSE))</f>
        <v/>
      </c>
      <c r="ND65" s="87" t="str">
        <f>IF(ND64="","",VLOOKUP(ND$3,CONFIG.!$A:$M,ND$2,FALSE))</f>
        <v/>
      </c>
      <c r="NE65" s="88" t="str">
        <f>IF(NE64="","",VLOOKUP(NE$3,CONFIG.!$A:$M,NE$2,FALSE))</f>
        <v/>
      </c>
    </row>
    <row r="66" spans="1:370" ht="15.75" thickBot="1" x14ac:dyDescent="0.3">
      <c r="A66" s="11">
        <v>61</v>
      </c>
      <c r="B66" s="11">
        <f t="shared" ref="B66" si="185">B67</f>
        <v>31</v>
      </c>
      <c r="C66" s="11" t="str">
        <f t="shared" si="40"/>
        <v>333 + 260</v>
      </c>
      <c r="D66" s="141" t="s">
        <v>120</v>
      </c>
      <c r="E66" s="98" t="s">
        <v>76</v>
      </c>
      <c r="F66" s="98" t="s">
        <v>67</v>
      </c>
      <c r="G66" s="98" t="s">
        <v>67</v>
      </c>
      <c r="H66" s="10" t="str">
        <f t="shared" ref="H66" si="186">IF(ISERROR(HLOOKUP(H67,$T$4:$ZZ$1244,$A66+2,FALSE)=TRUE),"",HLOOKUP(H67,$T$4:$ZZ$1244,$A66+2,FALSE))</f>
        <v/>
      </c>
      <c r="I66" s="10" t="str">
        <f t="shared" ref="I66" si="187">IF(ISERROR(HLOOKUP(I67,$T$4:$ZZ$1244,$A66+2,FALSE)=TRUE),"",HLOOKUP(I67,$T$4:$ZZ$1244,$A66+2,FALSE))</f>
        <v/>
      </c>
      <c r="J66" s="10"/>
      <c r="K66" s="10" t="str">
        <f t="shared" ref="K66" si="188">IF(ISERROR(HLOOKUP(K67,$T$4:$ZZ$1244,$A66+2,FALSE)=TRUE),"",HLOOKUP(K67,$T$4:$ZZ$1244,$A66+2,FALSE))</f>
        <v/>
      </c>
      <c r="L66" s="10"/>
      <c r="M66" s="10"/>
      <c r="N66" s="10"/>
      <c r="O66" s="10"/>
      <c r="P66" s="10"/>
      <c r="Q66" s="10"/>
      <c r="R66" s="98" t="s">
        <v>67</v>
      </c>
      <c r="S66" s="98" t="s">
        <v>76</v>
      </c>
      <c r="T66" s="137" t="s">
        <v>69</v>
      </c>
      <c r="U66" s="90" t="s">
        <v>259</v>
      </c>
      <c r="V66" s="90"/>
      <c r="W66" s="90" t="s">
        <v>69</v>
      </c>
      <c r="X66" s="90" t="s">
        <v>259</v>
      </c>
      <c r="Y66" s="90"/>
      <c r="Z66" s="147" t="s">
        <v>69</v>
      </c>
      <c r="AA66" s="90"/>
      <c r="AB66" s="90"/>
      <c r="AC66" s="90"/>
      <c r="AD66" s="90" t="s">
        <v>69</v>
      </c>
      <c r="AE66" s="90" t="s">
        <v>69</v>
      </c>
      <c r="AF66" s="90" t="s">
        <v>69</v>
      </c>
      <c r="AG66" s="90" t="s">
        <v>69</v>
      </c>
      <c r="AH66" s="90" t="s">
        <v>69</v>
      </c>
      <c r="AI66" s="90" t="s">
        <v>69</v>
      </c>
      <c r="AJ66" s="90"/>
      <c r="AK66" s="90"/>
      <c r="AL66" s="90"/>
      <c r="AM66" s="90"/>
      <c r="AN66" s="90"/>
      <c r="AO66" s="90"/>
      <c r="AP66" s="90"/>
      <c r="AQ66" s="90" t="s">
        <v>69</v>
      </c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1"/>
      <c r="BC66" s="89" t="s">
        <v>76</v>
      </c>
      <c r="BD66" s="90"/>
      <c r="BE66" s="90" t="s">
        <v>69</v>
      </c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1"/>
      <c r="CL66" s="92"/>
      <c r="CM66" s="93"/>
      <c r="CN66" s="93"/>
      <c r="CO66" s="93"/>
      <c r="CP66" s="93" t="s">
        <v>60</v>
      </c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4"/>
      <c r="DU66" s="89" t="s">
        <v>67</v>
      </c>
      <c r="DV66" s="90" t="s">
        <v>82</v>
      </c>
      <c r="DW66" s="90"/>
      <c r="DX66" s="90"/>
      <c r="DY66" s="90"/>
      <c r="DZ66" s="90" t="s">
        <v>76</v>
      </c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0"/>
      <c r="FC66" s="91"/>
      <c r="FD66" s="92"/>
      <c r="FE66" s="93" t="s">
        <v>60</v>
      </c>
      <c r="FF66" s="93" t="s">
        <v>60</v>
      </c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4"/>
      <c r="GM66" s="92" t="s">
        <v>60</v>
      </c>
      <c r="GN66" s="93" t="s">
        <v>60</v>
      </c>
      <c r="GO66" s="93" t="s">
        <v>60</v>
      </c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4"/>
      <c r="HV66" s="92" t="s">
        <v>60</v>
      </c>
      <c r="HW66" s="93" t="s">
        <v>60</v>
      </c>
      <c r="HX66" s="93"/>
      <c r="HY66" s="93"/>
      <c r="HZ66" s="93" t="s">
        <v>60</v>
      </c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  <c r="IX66" s="93"/>
      <c r="IY66" s="93"/>
      <c r="IZ66" s="93"/>
      <c r="JA66" s="93"/>
      <c r="JB66" s="93"/>
      <c r="JC66" s="93"/>
      <c r="JD66" s="94"/>
      <c r="JE66" s="92"/>
      <c r="JF66" s="93"/>
      <c r="JG66" s="93"/>
      <c r="JH66" s="93"/>
      <c r="JI66" s="93" t="s">
        <v>60</v>
      </c>
      <c r="JJ66" s="93"/>
      <c r="JK66" s="93"/>
      <c r="JL66" s="93"/>
      <c r="JM66" s="93"/>
      <c r="JN66" s="93"/>
      <c r="JO66" s="93"/>
      <c r="JP66" s="93"/>
      <c r="JQ66" s="93"/>
      <c r="JR66" s="93"/>
      <c r="JS66" s="93"/>
      <c r="JT66" s="93"/>
      <c r="JU66" s="93"/>
      <c r="JV66" s="93"/>
      <c r="JW66" s="93"/>
      <c r="JX66" s="93"/>
      <c r="JY66" s="93"/>
      <c r="JZ66" s="93"/>
      <c r="KA66" s="93"/>
      <c r="KB66" s="93"/>
      <c r="KC66" s="93"/>
      <c r="KD66" s="93"/>
      <c r="KE66" s="93"/>
      <c r="KF66" s="93"/>
      <c r="KG66" s="93"/>
      <c r="KH66" s="93"/>
      <c r="KI66" s="93"/>
      <c r="KJ66" s="93"/>
      <c r="KK66" s="93"/>
      <c r="KL66" s="93"/>
      <c r="KM66" s="94"/>
      <c r="KN66" s="92"/>
      <c r="KO66" s="93"/>
      <c r="KP66" s="93"/>
      <c r="KQ66" s="93"/>
      <c r="KR66" s="93"/>
      <c r="KS66" s="93"/>
      <c r="KT66" s="93"/>
      <c r="KU66" s="93" t="s">
        <v>60</v>
      </c>
      <c r="KV66" s="93" t="s">
        <v>60</v>
      </c>
      <c r="KW66" s="93"/>
      <c r="KX66" s="93" t="s">
        <v>60</v>
      </c>
      <c r="KY66" s="93"/>
      <c r="KZ66" s="93"/>
      <c r="LA66" s="93" t="s">
        <v>60</v>
      </c>
      <c r="LB66" s="93"/>
      <c r="LC66" s="93"/>
      <c r="LD66" s="93"/>
      <c r="LE66" s="93"/>
      <c r="LF66" s="93"/>
      <c r="LG66" s="93"/>
      <c r="LH66" s="93"/>
      <c r="LI66" s="93"/>
      <c r="LJ66" s="93"/>
      <c r="LK66" s="93"/>
      <c r="LL66" s="93" t="s">
        <v>60</v>
      </c>
      <c r="LM66" s="93"/>
      <c r="LN66" s="93"/>
      <c r="LO66" s="93"/>
      <c r="LP66" s="93"/>
      <c r="LQ66" s="93"/>
      <c r="LR66" s="93"/>
      <c r="LS66" s="93"/>
      <c r="LT66" s="93"/>
      <c r="LU66" s="93"/>
      <c r="LV66" s="94"/>
      <c r="LW66" s="92"/>
      <c r="LX66" s="93"/>
      <c r="LY66" s="93"/>
      <c r="LZ66" s="93"/>
      <c r="MA66" s="93"/>
      <c r="MB66" s="93"/>
      <c r="MC66" s="93"/>
      <c r="MD66" s="93"/>
      <c r="ME66" s="93"/>
      <c r="MF66" s="93"/>
      <c r="MG66" s="93"/>
      <c r="MH66" s="93"/>
      <c r="MI66" s="93"/>
      <c r="MJ66" s="93"/>
      <c r="MK66" s="93"/>
      <c r="ML66" s="93"/>
      <c r="MM66" s="93"/>
      <c r="MN66" s="93"/>
      <c r="MO66" s="93"/>
      <c r="MP66" s="93"/>
      <c r="MQ66" s="93"/>
      <c r="MR66" s="93"/>
      <c r="MS66" s="93"/>
      <c r="MT66" s="93"/>
      <c r="MU66" s="93"/>
      <c r="MV66" s="93"/>
      <c r="MW66" s="93"/>
      <c r="MX66" s="93"/>
      <c r="MY66" s="93"/>
      <c r="MZ66" s="93"/>
      <c r="NA66" s="93"/>
      <c r="NB66" s="93"/>
      <c r="NC66" s="93"/>
      <c r="ND66" s="93"/>
      <c r="NE66" s="94"/>
      <c r="NF66" s="138"/>
    </row>
    <row r="67" spans="1:370" ht="15.75" hidden="1" thickBot="1" x14ac:dyDescent="0.3">
      <c r="A67" s="11">
        <v>62</v>
      </c>
      <c r="B67" s="11">
        <f t="shared" ref="B67" si="189">IF(D67="OK",1+B65,B65)</f>
        <v>31</v>
      </c>
      <c r="C67" s="11" t="str">
        <f t="shared" si="40"/>
        <v/>
      </c>
      <c r="D67" s="142" t="str">
        <f>IF(ISERROR(IF(CONCATENATE(H67,I67,J67,K67,L67,M67,N67,O67,P67,Q67)=CONCATENATE(H$5,I$5,J$5,K$5,L$5,M$5,N$5,O$5,P$5,Q$5),"OK","NON")=TRUE),"NON",IF(CONCATENATE(H67,I67,J67,K67,L67,M67,N67,O67,P67,Q67)=CONCATENATE(H$5,I$5,J$5,K$5,L$5,M$5,N$5,O$5,P$5,Q$5),"OK","NON"))</f>
        <v>OK</v>
      </c>
      <c r="E67" s="84"/>
      <c r="F67" s="84"/>
      <c r="G67" s="84"/>
      <c r="H67" s="85" t="str">
        <f t="shared" ref="H67" si="190">HLOOKUP(H$5,$T67:$AAG67,1,FALSE)</f>
        <v/>
      </c>
      <c r="I67" s="85" t="str">
        <f t="shared" si="58"/>
        <v/>
      </c>
      <c r="J67" s="85" t="str">
        <f t="shared" si="58"/>
        <v/>
      </c>
      <c r="K67" s="85" t="str">
        <f t="shared" si="58"/>
        <v/>
      </c>
      <c r="L67" s="85" t="str">
        <f t="shared" si="58"/>
        <v/>
      </c>
      <c r="M67" s="85" t="str">
        <f t="shared" si="58"/>
        <v/>
      </c>
      <c r="N67" s="85" t="str">
        <f t="shared" si="58"/>
        <v/>
      </c>
      <c r="O67" s="85" t="str">
        <f t="shared" si="58"/>
        <v/>
      </c>
      <c r="P67" s="85" t="str">
        <f t="shared" si="58"/>
        <v/>
      </c>
      <c r="Q67" s="85" t="str">
        <f t="shared" si="58"/>
        <v/>
      </c>
      <c r="R67" s="85"/>
      <c r="S67" s="84"/>
      <c r="T67" s="86" t="str">
        <f>IF(T66="","",VLOOKUP(T$3,CONFIG.!$A:$M,T$2,FALSE))</f>
        <v>Acier brut et trempé / phosphaté</v>
      </c>
      <c r="U67" s="87" t="str">
        <f>IF(U66="","",VLOOKUP(U$3,CONFIG.!$A:$M,U$2,FALSE))</f>
        <v>Acier électro zingué.</v>
      </c>
      <c r="V67" s="87" t="str">
        <f>IF(V66="","",VLOOKUP(V$3,CONFIG.!$A:$M,V$2,FALSE))</f>
        <v/>
      </c>
      <c r="W67" s="87" t="str">
        <f>IF(W66="","",VLOOKUP(W$3,CONFIG.!$A:$M,W$2,FALSE))</f>
        <v>Acier laminé à froid, tôlerie fine / phosphaté</v>
      </c>
      <c r="X67" s="87" t="str">
        <f>IF(X66="","",VLOOKUP(X$3,CONFIG.!$A:$M,X$2,FALSE))</f>
        <v>Acier métallisé au zinc / aluminium.</v>
      </c>
      <c r="Y67" s="87" t="str">
        <f>IF(Y66="","",VLOOKUP(Y$3,CONFIG.!$A:$M,Y$2,FALSE))</f>
        <v/>
      </c>
      <c r="Z67" s="87" t="str">
        <f>IF(Z66="","",VLOOKUP(Z$3,CONFIG.!$A:$M,Z$2,FALSE))</f>
        <v>Anciens fonds de peintures insensibles aux solvants</v>
      </c>
      <c r="AA67" s="87" t="str">
        <f>IF(AA66="","",VLOOKUP(AA$3,CONFIG.!$A:$M,AA$2,FALSE))</f>
        <v/>
      </c>
      <c r="AB67" s="87" t="str">
        <f>IF(AB66="","",VLOOKUP(AB$3,CONFIG.!$A:$M,AB$2,FALSE))</f>
        <v/>
      </c>
      <c r="AC67" s="87" t="str">
        <f>IF(AC66="","",VLOOKUP(AC$3,CONFIG.!$A:$M,AC$2,FALSE))</f>
        <v/>
      </c>
      <c r="AD67" s="87" t="str">
        <f>IF(AD66="","",VLOOKUP(AD$3,CONFIG.!$A:$M,AD$2,FALSE))</f>
        <v>Bois à tanin</v>
      </c>
      <c r="AE67" s="87" t="str">
        <f>IF(AE66="","",VLOOKUP(AE$3,CONFIG.!$A:$M,AE$2,FALSE))</f>
        <v xml:space="preserve">Bois absorbant </v>
      </c>
      <c r="AF67" s="87" t="str">
        <f>IF(AF66="","",VLOOKUP(AF$3,CONFIG.!$A:$M,AF$2,FALSE))</f>
        <v>Bois contreplaqué</v>
      </c>
      <c r="AG67" s="87" t="str">
        <f>IF(AG66="","",VLOOKUP(AG$3,CONFIG.!$A:$M,AG$2,FALSE))</f>
        <v>Bois Médium</v>
      </c>
      <c r="AH67" s="87" t="str">
        <f>IF(AH66="","",VLOOKUP(AH$3,CONFIG.!$A:$M,AH$2,FALSE))</f>
        <v>Bois non absorbant type imputrescible</v>
      </c>
      <c r="AI67" s="87" t="str">
        <f>IF(AI66="","",VLOOKUP(AI$3,CONFIG.!$A:$M,AI$2,FALSE))</f>
        <v>Bois OSB</v>
      </c>
      <c r="AJ67" s="87" t="str">
        <f>IF(AJ66="","",VLOOKUP(AJ$3,CONFIG.!$A:$M,AJ$2,FALSE))</f>
        <v/>
      </c>
      <c r="AK67" s="87" t="str">
        <f>IF(AK66="","",VLOOKUP(AK$3,CONFIG.!$A:$M,AK$2,FALSE))</f>
        <v/>
      </c>
      <c r="AL67" s="87" t="str">
        <f>IF(AL66="","",VLOOKUP(AL$3,CONFIG.!$A:$M,AL$2,FALSE))</f>
        <v/>
      </c>
      <c r="AM67" s="87" t="str">
        <f>IF(AM66="","",VLOOKUP(AM$3,CONFIG.!$A:$M,AM$2,FALSE))</f>
        <v/>
      </c>
      <c r="AN67" s="87" t="str">
        <f>IF(AN66="","",VLOOKUP(AN$3,CONFIG.!$A:$M,AN$2,FALSE))</f>
        <v/>
      </c>
      <c r="AO67" s="87" t="str">
        <f>IF(AO66="","",VLOOKUP(AO$3,CONFIG.!$A:$M,AO$2,FALSE))</f>
        <v/>
      </c>
      <c r="AP67" s="87" t="str">
        <f>IF(AP66="","",VLOOKUP(AP$3,CONFIG.!$A:$M,AP$2,FALSE))</f>
        <v/>
      </c>
      <c r="AQ67" s="87" t="str">
        <f>IF(AQ66="","",VLOOKUP(AQ$3,CONFIG.!$A:$M,AQ$2,FALSE))</f>
        <v>Fonte.</v>
      </c>
      <c r="AR67" s="87" t="str">
        <f>IF(AR66="","",VLOOKUP(AR$3,CONFIG.!$A:$M,AR$2,FALSE))</f>
        <v/>
      </c>
      <c r="AS67" s="87" t="str">
        <f>IF(AS66="","",VLOOKUP(AS$3,CONFIG.!$A:$M,AS$2,FALSE))</f>
        <v/>
      </c>
      <c r="AT67" s="87" t="str">
        <f>IF(AT66="","",VLOOKUP(AT$3,CONFIG.!$A:$M,AT$2,FALSE))</f>
        <v/>
      </c>
      <c r="AU67" s="87" t="str">
        <f>IF(AU66="","",VLOOKUP(AU$3,CONFIG.!$A:$M,AU$2,FALSE))</f>
        <v/>
      </c>
      <c r="AV67" s="87" t="str">
        <f>IF(AV66="","",VLOOKUP(AV$3,CONFIG.!$A:$M,AV$2,FALSE))</f>
        <v/>
      </c>
      <c r="AW67" s="87" t="str">
        <f>IF(AW66="","",VLOOKUP(AW$3,CONFIG.!$A:$M,AW$2,FALSE))</f>
        <v/>
      </c>
      <c r="AX67" s="87" t="str">
        <f>IF(AX66="","",VLOOKUP(AX$3,CONFIG.!$A:$M,AX$2,FALSE))</f>
        <v/>
      </c>
      <c r="AY67" s="87" t="str">
        <f>IF(AY66="","",VLOOKUP(AY$3,CONFIG.!$A:$M,AY$2,FALSE))</f>
        <v/>
      </c>
      <c r="AZ67" s="87" t="str">
        <f>IF(AZ66="","",VLOOKUP(AZ$3,CONFIG.!$A:$M,AZ$2,FALSE))</f>
        <v/>
      </c>
      <c r="BA67" s="87" t="str">
        <f>IF(BA66="","",VLOOKUP(BA$3,CONFIG.!$A:$M,BA$2,FALSE))</f>
        <v/>
      </c>
      <c r="BB67" s="88" t="str">
        <f>IF(BB66="","",VLOOKUP(BB$3,CONFIG.!$A:$M,BB$2,FALSE))</f>
        <v/>
      </c>
      <c r="BC67" s="86" t="str">
        <f>IF(BC66="","",VLOOKUP(BC$3,CONFIG.!$A:$M,BC$2,FALSE))</f>
        <v>EXTERIEUR</v>
      </c>
      <c r="BD67" s="87" t="str">
        <f>IF(BD66="","",VLOOKUP(BD$3,CONFIG.!$A:$M,BD$2,FALSE))</f>
        <v/>
      </c>
      <c r="BE67" s="87" t="str">
        <f>IF(BE66="","",VLOOKUP(BE$3,CONFIG.!$A:$M,BE$2,FALSE))</f>
        <v>INTERIEUR</v>
      </c>
      <c r="BF67" s="87" t="str">
        <f>IF(BF66="","",VLOOKUP(BF$3,CONFIG.!$A:$M,BF$2,FALSE))</f>
        <v/>
      </c>
      <c r="BG67" s="87" t="str">
        <f>IF(BG66="","",VLOOKUP(BG$3,CONFIG.!$A:$M,BG$2,FALSE))</f>
        <v/>
      </c>
      <c r="BH67" s="87" t="str">
        <f>IF(BH66="","",VLOOKUP(BH$3,CONFIG.!$A:$M,BH$2,FALSE))</f>
        <v/>
      </c>
      <c r="BI67" s="87" t="str">
        <f>IF(BI66="","",VLOOKUP(BI$3,CONFIG.!$A:$M,BI$2,FALSE))</f>
        <v/>
      </c>
      <c r="BJ67" s="87" t="str">
        <f>IF(BJ66="","",VLOOKUP(BJ$3,CONFIG.!$A:$M,BJ$2,FALSE))</f>
        <v/>
      </c>
      <c r="BK67" s="87" t="str">
        <f>IF(BK66="","",VLOOKUP(BK$3,CONFIG.!$A:$M,BK$2,FALSE))</f>
        <v/>
      </c>
      <c r="BL67" s="87" t="str">
        <f>IF(BL66="","",VLOOKUP(BL$3,CONFIG.!$A:$M,BL$2,FALSE))</f>
        <v/>
      </c>
      <c r="BM67" s="87" t="str">
        <f>IF(BM66="","",VLOOKUP(BM$3,CONFIG.!$A:$M,BM$2,FALSE))</f>
        <v/>
      </c>
      <c r="BN67" s="87" t="str">
        <f>IF(BN66="","",VLOOKUP(BN$3,CONFIG.!$A:$M,BN$2,FALSE))</f>
        <v/>
      </c>
      <c r="BO67" s="87" t="str">
        <f>IF(BO66="","",VLOOKUP(BO$3,CONFIG.!$A:$M,BO$2,FALSE))</f>
        <v/>
      </c>
      <c r="BP67" s="87" t="str">
        <f>IF(BP66="","",VLOOKUP(BP$3,CONFIG.!$A:$M,BP$2,FALSE))</f>
        <v/>
      </c>
      <c r="BQ67" s="87" t="str">
        <f>IF(BQ66="","",VLOOKUP(BQ$3,CONFIG.!$A:$M,BQ$2,FALSE))</f>
        <v/>
      </c>
      <c r="BR67" s="87" t="str">
        <f>IF(BR66="","",VLOOKUP(BR$3,CONFIG.!$A:$M,BR$2,FALSE))</f>
        <v/>
      </c>
      <c r="BS67" s="87" t="str">
        <f>IF(BS66="","",VLOOKUP(BS$3,CONFIG.!$A:$M,BS$2,FALSE))</f>
        <v/>
      </c>
      <c r="BT67" s="87" t="str">
        <f>IF(BT66="","",VLOOKUP(BT$3,CONFIG.!$A:$M,BT$2,FALSE))</f>
        <v/>
      </c>
      <c r="BU67" s="87" t="str">
        <f>IF(BU66="","",VLOOKUP(BU$3,CONFIG.!$A:$M,BU$2,FALSE))</f>
        <v/>
      </c>
      <c r="BV67" s="87" t="str">
        <f>IF(BV66="","",VLOOKUP(BV$3,CONFIG.!$A:$M,BV$2,FALSE))</f>
        <v/>
      </c>
      <c r="BW67" s="87" t="str">
        <f>IF(BW66="","",VLOOKUP(BW$3,CONFIG.!$A:$M,BW$2,FALSE))</f>
        <v/>
      </c>
      <c r="BX67" s="87" t="str">
        <f>IF(BX66="","",VLOOKUP(BX$3,CONFIG.!$A:$M,BX$2,FALSE))</f>
        <v/>
      </c>
      <c r="BY67" s="87" t="str">
        <f>IF(BY66="","",VLOOKUP(BY$3,CONFIG.!$A:$M,BY$2,FALSE))</f>
        <v/>
      </c>
      <c r="BZ67" s="87" t="str">
        <f>IF(BZ66="","",VLOOKUP(BZ$3,CONFIG.!$A:$M,BZ$2,FALSE))</f>
        <v/>
      </c>
      <c r="CA67" s="87" t="str">
        <f>IF(CA66="","",VLOOKUP(CA$3,CONFIG.!$A:$M,CA$2,FALSE))</f>
        <v/>
      </c>
      <c r="CB67" s="87" t="str">
        <f>IF(CB66="","",VLOOKUP(CB$3,CONFIG.!$A:$M,CB$2,FALSE))</f>
        <v/>
      </c>
      <c r="CC67" s="87" t="str">
        <f>IF(CC66="","",VLOOKUP(CC$3,CONFIG.!$A:$M,CC$2,FALSE))</f>
        <v/>
      </c>
      <c r="CD67" s="87" t="str">
        <f>IF(CD66="","",VLOOKUP(CD$3,CONFIG.!$A:$M,CD$2,FALSE))</f>
        <v/>
      </c>
      <c r="CE67" s="87" t="str">
        <f>IF(CE66="","",VLOOKUP(CE$3,CONFIG.!$A:$M,CE$2,FALSE))</f>
        <v/>
      </c>
      <c r="CF67" s="87" t="str">
        <f>IF(CF66="","",VLOOKUP(CF$3,CONFIG.!$A:$M,CF$2,FALSE))</f>
        <v/>
      </c>
      <c r="CG67" s="87" t="str">
        <f>IF(CG66="","",VLOOKUP(CG$3,CONFIG.!$A:$M,CG$2,FALSE))</f>
        <v/>
      </c>
      <c r="CH67" s="87" t="str">
        <f>IF(CH66="","",VLOOKUP(CH$3,CONFIG.!$A:$M,CH$2,FALSE))</f>
        <v/>
      </c>
      <c r="CI67" s="87" t="str">
        <f>IF(CI66="","",VLOOKUP(CI$3,CONFIG.!$A:$M,CI$2,FALSE))</f>
        <v/>
      </c>
      <c r="CJ67" s="87" t="str">
        <f>IF(CJ66="","",VLOOKUP(CJ$3,CONFIG.!$A:$M,CJ$2,FALSE))</f>
        <v/>
      </c>
      <c r="CK67" s="88" t="str">
        <f>IF(CK66="","",VLOOKUP(CK$3,CONFIG.!$A:$M,CK$2,FALSE))</f>
        <v/>
      </c>
      <c r="CL67" s="86" t="str">
        <f>IF(CL66="","",VLOOKUP(CL$3,CONFIG.!$A:$M,CL$2,FALSE))</f>
        <v/>
      </c>
      <c r="CM67" s="87" t="str">
        <f>IF(CM66="","",VLOOKUP(CM$3,CONFIG.!$A:$M,CM$2,FALSE))</f>
        <v/>
      </c>
      <c r="CN67" s="87" t="str">
        <f>IF(CN66="","",VLOOKUP(CN$3,CONFIG.!$A:$M,CN$2,FALSE))</f>
        <v/>
      </c>
      <c r="CO67" s="87" t="str">
        <f>IF(CO66="","",VLOOKUP(CO$3,CONFIG.!$A:$M,CO$2,FALSE))</f>
        <v/>
      </c>
      <c r="CP67" s="87" t="str">
        <f>IF(CP66="","",VLOOKUP(CP$3,CONFIG.!$A:$M,CP$2,FALSE))</f>
        <v>SOLVANTE</v>
      </c>
      <c r="CQ67" s="87" t="str">
        <f>IF(CQ66="","",VLOOKUP(CQ$3,CONFIG.!$A:$M,CQ$2,FALSE))</f>
        <v/>
      </c>
      <c r="CR67" s="87" t="str">
        <f>IF(CR66="","",VLOOKUP(CR$3,CONFIG.!$A:$M,CR$2,FALSE))</f>
        <v/>
      </c>
      <c r="CS67" s="87" t="str">
        <f>IF(CS66="","",VLOOKUP(CS$3,CONFIG.!$A:$M,CS$2,FALSE))</f>
        <v/>
      </c>
      <c r="CT67" s="87" t="str">
        <f>IF(CT66="","",VLOOKUP(CT$3,CONFIG.!$A:$M,CT$2,FALSE))</f>
        <v/>
      </c>
      <c r="CU67" s="87" t="str">
        <f>IF(CU66="","",VLOOKUP(CU$3,CONFIG.!$A:$M,CU$2,FALSE))</f>
        <v/>
      </c>
      <c r="CV67" s="87" t="str">
        <f>IF(CV66="","",VLOOKUP(CV$3,CONFIG.!$A:$M,CV$2,FALSE))</f>
        <v/>
      </c>
      <c r="CW67" s="87" t="str">
        <f>IF(CW66="","",VLOOKUP(CW$3,CONFIG.!$A:$M,CW$2,FALSE))</f>
        <v/>
      </c>
      <c r="CX67" s="87" t="str">
        <f>IF(CX66="","",VLOOKUP(CX$3,CONFIG.!$A:$M,CX$2,FALSE))</f>
        <v/>
      </c>
      <c r="CY67" s="87" t="str">
        <f>IF(CY66="","",VLOOKUP(CY$3,CONFIG.!$A:$M,CY$2,FALSE))</f>
        <v/>
      </c>
      <c r="CZ67" s="87" t="str">
        <f>IF(CZ66="","",VLOOKUP(CZ$3,CONFIG.!$A:$M,CZ$2,FALSE))</f>
        <v/>
      </c>
      <c r="DA67" s="87" t="str">
        <f>IF(DA66="","",VLOOKUP(DA$3,CONFIG.!$A:$M,DA$2,FALSE))</f>
        <v/>
      </c>
      <c r="DB67" s="87" t="str">
        <f>IF(DB66="","",VLOOKUP(DB$3,CONFIG.!$A:$M,DB$2,FALSE))</f>
        <v/>
      </c>
      <c r="DC67" s="87" t="str">
        <f>IF(DC66="","",VLOOKUP(DC$3,CONFIG.!$A:$M,DC$2,FALSE))</f>
        <v/>
      </c>
      <c r="DD67" s="87" t="str">
        <f>IF(DD66="","",VLOOKUP(DD$3,CONFIG.!$A:$M,DD$2,FALSE))</f>
        <v/>
      </c>
      <c r="DE67" s="87" t="str">
        <f>IF(DE66="","",VLOOKUP(DE$3,CONFIG.!$A:$M,DE$2,FALSE))</f>
        <v/>
      </c>
      <c r="DF67" s="87" t="str">
        <f>IF(DF66="","",VLOOKUP(DF$3,CONFIG.!$A:$M,DF$2,FALSE))</f>
        <v/>
      </c>
      <c r="DG67" s="87" t="str">
        <f>IF(DG66="","",VLOOKUP(DG$3,CONFIG.!$A:$M,DG$2,FALSE))</f>
        <v/>
      </c>
      <c r="DH67" s="87" t="str">
        <f>IF(DH66="","",VLOOKUP(DH$3,CONFIG.!$A:$M,DH$2,FALSE))</f>
        <v/>
      </c>
      <c r="DI67" s="87" t="str">
        <f>IF(DI66="","",VLOOKUP(DI$3,CONFIG.!$A:$M,DI$2,FALSE))</f>
        <v/>
      </c>
      <c r="DJ67" s="87" t="str">
        <f>IF(DJ66="","",VLOOKUP(DJ$3,CONFIG.!$A:$M,DJ$2,FALSE))</f>
        <v/>
      </c>
      <c r="DK67" s="87" t="str">
        <f>IF(DK66="","",VLOOKUP(DK$3,CONFIG.!$A:$M,DK$2,FALSE))</f>
        <v/>
      </c>
      <c r="DL67" s="87" t="str">
        <f>IF(DL66="","",VLOOKUP(DL$3,CONFIG.!$A:$M,DL$2,FALSE))</f>
        <v/>
      </c>
      <c r="DM67" s="87" t="str">
        <f>IF(DM66="","",VLOOKUP(DM$3,CONFIG.!$A:$M,DM$2,FALSE))</f>
        <v/>
      </c>
      <c r="DN67" s="87" t="str">
        <f>IF(DN66="","",VLOOKUP(DN$3,CONFIG.!$A:$M,DN$2,FALSE))</f>
        <v/>
      </c>
      <c r="DO67" s="87" t="str">
        <f>IF(DO66="","",VLOOKUP(DO$3,CONFIG.!$A:$M,DO$2,FALSE))</f>
        <v/>
      </c>
      <c r="DP67" s="87" t="str">
        <f>IF(DP66="","",VLOOKUP(DP$3,CONFIG.!$A:$M,DP$2,FALSE))</f>
        <v/>
      </c>
      <c r="DQ67" s="87" t="str">
        <f>IF(DQ66="","",VLOOKUP(DQ$3,CONFIG.!$A:$M,DQ$2,FALSE))</f>
        <v/>
      </c>
      <c r="DR67" s="87" t="str">
        <f>IF(DR66="","",VLOOKUP(DR$3,CONFIG.!$A:$M,DR$2,FALSE))</f>
        <v/>
      </c>
      <c r="DS67" s="87" t="str">
        <f>IF(DS66="","",VLOOKUP(DS$3,CONFIG.!$A:$M,DS$2,FALSE))</f>
        <v/>
      </c>
      <c r="DT67" s="88" t="str">
        <f>IF(DT66="","",VLOOKUP(DT$3,CONFIG.!$A:$M,DT$2,FALSE))</f>
        <v/>
      </c>
      <c r="DU67" s="86" t="str">
        <f>IF(DU66="","",VLOOKUP(DU$3,CONFIG.!$A:$M,DU$2,FALSE))</f>
        <v>ABRASION</v>
      </c>
      <c r="DV67" s="87" t="str">
        <f>IF(DV66="","",VLOOKUP(DV$3,CONFIG.!$A:$M,DV$2,FALSE))</f>
        <v>CHIMIQUE</v>
      </c>
      <c r="DW67" s="87" t="str">
        <f>IF(DW66="","",VLOOKUP(DW$3,CONFIG.!$A:$M,DW$2,FALSE))</f>
        <v/>
      </c>
      <c r="DX67" s="87" t="str">
        <f>IF(DX66="","",VLOOKUP(DX$3,CONFIG.!$A:$M,DX$2,FALSE))</f>
        <v/>
      </c>
      <c r="DY67" s="87" t="str">
        <f>IF(DY66="","",VLOOKUP(DY$3,CONFIG.!$A:$M,DY$2,FALSE))</f>
        <v/>
      </c>
      <c r="DZ67" s="87" t="str">
        <f>IF(DZ66="","",VLOOKUP(DZ$3,CONFIG.!$A:$M,DZ$2,FALSE))</f>
        <v>ULTRA VIOLET</v>
      </c>
      <c r="EA67" s="87" t="str">
        <f>IF(EA66="","",VLOOKUP(EA$3,CONFIG.!$A:$M,EA$2,FALSE))</f>
        <v/>
      </c>
      <c r="EB67" s="87" t="str">
        <f>IF(EB66="","",VLOOKUP(EB$3,CONFIG.!$A:$M,EB$2,FALSE))</f>
        <v/>
      </c>
      <c r="EC67" s="87" t="str">
        <f>IF(EC66="","",VLOOKUP(EC$3,CONFIG.!$A:$M,EC$2,FALSE))</f>
        <v/>
      </c>
      <c r="ED67" s="87" t="str">
        <f>IF(ED66="","",VLOOKUP(ED$3,CONFIG.!$A:$M,ED$2,FALSE))</f>
        <v/>
      </c>
      <c r="EE67" s="87" t="str">
        <f>IF(EE66="","",VLOOKUP(EE$3,CONFIG.!$A:$M,EE$2,FALSE))</f>
        <v/>
      </c>
      <c r="EF67" s="87" t="str">
        <f>IF(EF66="","",VLOOKUP(EF$3,CONFIG.!$A:$M,EF$2,FALSE))</f>
        <v/>
      </c>
      <c r="EG67" s="87" t="str">
        <f>IF(EG66="","",VLOOKUP(EG$3,CONFIG.!$A:$M,EG$2,FALSE))</f>
        <v/>
      </c>
      <c r="EH67" s="87" t="str">
        <f>IF(EH66="","",VLOOKUP(EH$3,CONFIG.!$A:$M,EH$2,FALSE))</f>
        <v/>
      </c>
      <c r="EI67" s="87" t="str">
        <f>IF(EI66="","",VLOOKUP(EI$3,CONFIG.!$A:$M,EI$2,FALSE))</f>
        <v/>
      </c>
      <c r="EJ67" s="87" t="str">
        <f>IF(EJ66="","",VLOOKUP(EJ$3,CONFIG.!$A:$M,EJ$2,FALSE))</f>
        <v/>
      </c>
      <c r="EK67" s="87" t="str">
        <f>IF(EK66="","",VLOOKUP(EK$3,CONFIG.!$A:$M,EK$2,FALSE))</f>
        <v/>
      </c>
      <c r="EL67" s="87" t="str">
        <f>IF(EL66="","",VLOOKUP(EL$3,CONFIG.!$A:$M,EL$2,FALSE))</f>
        <v/>
      </c>
      <c r="EM67" s="87" t="str">
        <f>IF(EM66="","",VLOOKUP(EM$3,CONFIG.!$A:$M,EM$2,FALSE))</f>
        <v/>
      </c>
      <c r="EN67" s="87" t="str">
        <f>IF(EN66="","",VLOOKUP(EN$3,CONFIG.!$A:$M,EN$2,FALSE))</f>
        <v/>
      </c>
      <c r="EO67" s="87" t="str">
        <f>IF(EO66="","",VLOOKUP(EO$3,CONFIG.!$A:$M,EO$2,FALSE))</f>
        <v/>
      </c>
      <c r="EP67" s="87" t="str">
        <f>IF(EP66="","",VLOOKUP(EP$3,CONFIG.!$A:$M,EP$2,FALSE))</f>
        <v/>
      </c>
      <c r="EQ67" s="87" t="str">
        <f>IF(EQ66="","",VLOOKUP(EQ$3,CONFIG.!$A:$M,EQ$2,FALSE))</f>
        <v/>
      </c>
      <c r="ER67" s="87" t="str">
        <f>IF(ER66="","",VLOOKUP(ER$3,CONFIG.!$A:$M,ER$2,FALSE))</f>
        <v/>
      </c>
      <c r="ES67" s="87" t="str">
        <f>IF(ES66="","",VLOOKUP(ES$3,CONFIG.!$A:$M,ES$2,FALSE))</f>
        <v/>
      </c>
      <c r="ET67" s="87" t="str">
        <f>IF(ET66="","",VLOOKUP(ET$3,CONFIG.!$A:$M,ET$2,FALSE))</f>
        <v/>
      </c>
      <c r="EU67" s="87" t="str">
        <f>IF(EU66="","",VLOOKUP(EU$3,CONFIG.!$A:$M,EU$2,FALSE))</f>
        <v/>
      </c>
      <c r="EV67" s="87" t="str">
        <f>IF(EV66="","",VLOOKUP(EV$3,CONFIG.!$A:$M,EV$2,FALSE))</f>
        <v/>
      </c>
      <c r="EW67" s="87" t="str">
        <f>IF(EW66="","",VLOOKUP(EW$3,CONFIG.!$A:$M,EW$2,FALSE))</f>
        <v/>
      </c>
      <c r="EX67" s="87" t="str">
        <f>IF(EX66="","",VLOOKUP(EX$3,CONFIG.!$A:$M,EX$2,FALSE))</f>
        <v/>
      </c>
      <c r="EY67" s="87" t="str">
        <f>IF(EY66="","",VLOOKUP(EY$3,CONFIG.!$A:$M,EY$2,FALSE))</f>
        <v/>
      </c>
      <c r="EZ67" s="87" t="str">
        <f>IF(EZ66="","",VLOOKUP(EZ$3,CONFIG.!$A:$M,EZ$2,FALSE))</f>
        <v/>
      </c>
      <c r="FA67" s="87" t="str">
        <f>IF(FA66="","",VLOOKUP(FA$3,CONFIG.!$A:$M,FA$2,FALSE))</f>
        <v/>
      </c>
      <c r="FB67" s="87" t="str">
        <f>IF(FB66="","",VLOOKUP(FB$3,CONFIG.!$A:$M,FB$2,FALSE))</f>
        <v/>
      </c>
      <c r="FC67" s="88" t="str">
        <f>IF(FC66="","",VLOOKUP(FC$3,CONFIG.!$A:$M,FC$2,FALSE))</f>
        <v/>
      </c>
      <c r="FD67" s="86" t="str">
        <f>IF(FD66="","",VLOOKUP(FD$3,CONFIG.!$A:$M,FD$2,FALSE))</f>
        <v/>
      </c>
      <c r="FE67" s="87" t="str">
        <f>IF(FE66="","",VLOOKUP(FE$3,CONFIG.!$A:$M,FE$2,FALSE))</f>
        <v>Pulvérisation</v>
      </c>
      <c r="FF67" s="87" t="str">
        <f>IF(FF66="","",VLOOKUP(FF$3,CONFIG.!$A:$M,FF$2,FALSE))</f>
        <v>Pulvérisation électrostatique</v>
      </c>
      <c r="FG67" s="87" t="str">
        <f>IF(FG66="","",VLOOKUP(FG$3,CONFIG.!$A:$M,FG$2,FALSE))</f>
        <v/>
      </c>
      <c r="FH67" s="87" t="str">
        <f>IF(FH66="","",VLOOKUP(FH$3,CONFIG.!$A:$M,FH$2,FALSE))</f>
        <v/>
      </c>
      <c r="FI67" s="87" t="str">
        <f>IF(FI66="","",VLOOKUP(FI$3,CONFIG.!$A:$M,FI$2,FALSE))</f>
        <v/>
      </c>
      <c r="FJ67" s="87" t="str">
        <f>IF(FJ66="","",VLOOKUP(FJ$3,CONFIG.!$A:$M,FJ$2,FALSE))</f>
        <v/>
      </c>
      <c r="FK67" s="87" t="str">
        <f>IF(FK66="","",VLOOKUP(FK$3,CONFIG.!$A:$M,FK$2,FALSE))</f>
        <v/>
      </c>
      <c r="FL67" s="87" t="str">
        <f>IF(FL66="","",VLOOKUP(FL$3,CONFIG.!$A:$M,FL$2,FALSE))</f>
        <v/>
      </c>
      <c r="FM67" s="87" t="str">
        <f>IF(FM66="","",VLOOKUP(FM$3,CONFIG.!$A:$M,FM$2,FALSE))</f>
        <v/>
      </c>
      <c r="FN67" s="87" t="str">
        <f>IF(FN66="","",VLOOKUP(FN$3,CONFIG.!$A:$M,FN$2,FALSE))</f>
        <v/>
      </c>
      <c r="FO67" s="87" t="str">
        <f>IF(FO66="","",VLOOKUP(FO$3,CONFIG.!$A:$M,FO$2,FALSE))</f>
        <v/>
      </c>
      <c r="FP67" s="87" t="str">
        <f>IF(FP66="","",VLOOKUP(FP$3,CONFIG.!$A:$M,FP$2,FALSE))</f>
        <v/>
      </c>
      <c r="FQ67" s="87" t="str">
        <f>IF(FQ66="","",VLOOKUP(FQ$3,CONFIG.!$A:$M,FQ$2,FALSE))</f>
        <v/>
      </c>
      <c r="FR67" s="87" t="str">
        <f>IF(FR66="","",VLOOKUP(FR$3,CONFIG.!$A:$M,FR$2,FALSE))</f>
        <v/>
      </c>
      <c r="FS67" s="87" t="str">
        <f>IF(FS66="","",VLOOKUP(FS$3,CONFIG.!$A:$M,FS$2,FALSE))</f>
        <v/>
      </c>
      <c r="FT67" s="87" t="str">
        <f>IF(FT66="","",VLOOKUP(FT$3,CONFIG.!$A:$M,FT$2,FALSE))</f>
        <v/>
      </c>
      <c r="FU67" s="87" t="str">
        <f>IF(FU66="","",VLOOKUP(FU$3,CONFIG.!$A:$M,FU$2,FALSE))</f>
        <v/>
      </c>
      <c r="FV67" s="87" t="str">
        <f>IF(FV66="","",VLOOKUP(FV$3,CONFIG.!$A:$M,FV$2,FALSE))</f>
        <v/>
      </c>
      <c r="FW67" s="87" t="str">
        <f>IF(FW66="","",VLOOKUP(FW$3,CONFIG.!$A:$M,FW$2,FALSE))</f>
        <v/>
      </c>
      <c r="FX67" s="87" t="str">
        <f>IF(FX66="","",VLOOKUP(FX$3,CONFIG.!$A:$M,FX$2,FALSE))</f>
        <v/>
      </c>
      <c r="FY67" s="87" t="str">
        <f>IF(FY66="","",VLOOKUP(FY$3,CONFIG.!$A:$M,FY$2,FALSE))</f>
        <v/>
      </c>
      <c r="FZ67" s="87" t="str">
        <f>IF(FZ66="","",VLOOKUP(FZ$3,CONFIG.!$A:$M,FZ$2,FALSE))</f>
        <v/>
      </c>
      <c r="GA67" s="87" t="str">
        <f>IF(GA66="","",VLOOKUP(GA$3,CONFIG.!$A:$M,GA$2,FALSE))</f>
        <v/>
      </c>
      <c r="GB67" s="87" t="str">
        <f>IF(GB66="","",VLOOKUP(GB$3,CONFIG.!$A:$M,GB$2,FALSE))</f>
        <v/>
      </c>
      <c r="GC67" s="87" t="str">
        <f>IF(GC66="","",VLOOKUP(GC$3,CONFIG.!$A:$M,GC$2,FALSE))</f>
        <v/>
      </c>
      <c r="GD67" s="87" t="str">
        <f>IF(GD66="","",VLOOKUP(GD$3,CONFIG.!$A:$M,GD$2,FALSE))</f>
        <v/>
      </c>
      <c r="GE67" s="87" t="str">
        <f>IF(GE66="","",VLOOKUP(GE$3,CONFIG.!$A:$M,GE$2,FALSE))</f>
        <v/>
      </c>
      <c r="GF67" s="87" t="str">
        <f>IF(GF66="","",VLOOKUP(GF$3,CONFIG.!$A:$M,GF$2,FALSE))</f>
        <v/>
      </c>
      <c r="GG67" s="87" t="str">
        <f>IF(GG66="","",VLOOKUP(GG$3,CONFIG.!$A:$M,GG$2,FALSE))</f>
        <v/>
      </c>
      <c r="GH67" s="87" t="str">
        <f>IF(GH66="","",VLOOKUP(GH$3,CONFIG.!$A:$M,GH$2,FALSE))</f>
        <v/>
      </c>
      <c r="GI67" s="87" t="str">
        <f>IF(GI66="","",VLOOKUP(GI$3,CONFIG.!$A:$M,GI$2,FALSE))</f>
        <v/>
      </c>
      <c r="GJ67" s="87" t="str">
        <f>IF(GJ66="","",VLOOKUP(GJ$3,CONFIG.!$A:$M,GJ$2,FALSE))</f>
        <v/>
      </c>
      <c r="GK67" s="87" t="str">
        <f>IF(GK66="","",VLOOKUP(GK$3,CONFIG.!$A:$M,GK$2,FALSE))</f>
        <v/>
      </c>
      <c r="GL67" s="88" t="str">
        <f>IF(GL66="","",VLOOKUP(GL$3,CONFIG.!$A:$M,GL$2,FALSE))</f>
        <v/>
      </c>
      <c r="GM67" s="86" t="str">
        <f>IF(GM66="","",VLOOKUP(GM$3,CONFIG.!$A:$M,GM$2,FALSE))</f>
        <v>Brillant</v>
      </c>
      <c r="GN67" s="87" t="str">
        <f>IF(GN66="","",VLOOKUP(GN$3,CONFIG.!$A:$M,GN$2,FALSE))</f>
        <v>Mat</v>
      </c>
      <c r="GO67" s="87" t="str">
        <f>IF(GO66="","",VLOOKUP(GO$3,CONFIG.!$A:$M,GO$2,FALSE))</f>
        <v>Satiné</v>
      </c>
      <c r="GP67" s="87" t="str">
        <f>IF(GP66="","",VLOOKUP(GP$3,CONFIG.!$A:$M,GP$2,FALSE))</f>
        <v/>
      </c>
      <c r="GQ67" s="87" t="str">
        <f>IF(GQ66="","",VLOOKUP(GQ$3,CONFIG.!$A:$M,GQ$2,FALSE))</f>
        <v/>
      </c>
      <c r="GR67" s="87" t="str">
        <f>IF(GR66="","",VLOOKUP(GR$3,CONFIG.!$A:$M,GR$2,FALSE))</f>
        <v/>
      </c>
      <c r="GS67" s="87" t="str">
        <f>IF(GS66="","",VLOOKUP(GS$3,CONFIG.!$A:$M,GS$2,FALSE))</f>
        <v/>
      </c>
      <c r="GT67" s="87" t="str">
        <f>IF(GT66="","",VLOOKUP(GT$3,CONFIG.!$A:$M,GT$2,FALSE))</f>
        <v/>
      </c>
      <c r="GU67" s="87" t="str">
        <f>IF(GU66="","",VLOOKUP(GU$3,CONFIG.!$A:$M,GU$2,FALSE))</f>
        <v/>
      </c>
      <c r="GV67" s="87" t="str">
        <f>IF(GV66="","",VLOOKUP(GV$3,CONFIG.!$A:$M,GV$2,FALSE))</f>
        <v/>
      </c>
      <c r="GW67" s="87" t="str">
        <f>IF(GW66="","",VLOOKUP(GW$3,CONFIG.!$A:$M,GW$2,FALSE))</f>
        <v/>
      </c>
      <c r="GX67" s="87" t="str">
        <f>IF(GX66="","",VLOOKUP(GX$3,CONFIG.!$A:$M,GX$2,FALSE))</f>
        <v/>
      </c>
      <c r="GY67" s="87" t="str">
        <f>IF(GY66="","",VLOOKUP(GY$3,CONFIG.!$A:$M,GY$2,FALSE))</f>
        <v/>
      </c>
      <c r="GZ67" s="87" t="str">
        <f>IF(GZ66="","",VLOOKUP(GZ$3,CONFIG.!$A:$M,GZ$2,FALSE))</f>
        <v/>
      </c>
      <c r="HA67" s="87" t="str">
        <f>IF(HA66="","",VLOOKUP(HA$3,CONFIG.!$A:$M,HA$2,FALSE))</f>
        <v/>
      </c>
      <c r="HB67" s="87" t="str">
        <f>IF(HB66="","",VLOOKUP(HB$3,CONFIG.!$A:$M,HB$2,FALSE))</f>
        <v/>
      </c>
      <c r="HC67" s="87" t="str">
        <f>IF(HC66="","",VLOOKUP(HC$3,CONFIG.!$A:$M,HC$2,FALSE))</f>
        <v/>
      </c>
      <c r="HD67" s="87" t="str">
        <f>IF(HD66="","",VLOOKUP(HD$3,CONFIG.!$A:$M,HD$2,FALSE))</f>
        <v/>
      </c>
      <c r="HE67" s="87" t="str">
        <f>IF(HE66="","",VLOOKUP(HE$3,CONFIG.!$A:$M,HE$2,FALSE))</f>
        <v/>
      </c>
      <c r="HF67" s="87" t="str">
        <f>IF(HF66="","",VLOOKUP(HF$3,CONFIG.!$A:$M,HF$2,FALSE))</f>
        <v/>
      </c>
      <c r="HG67" s="87" t="str">
        <f>IF(HG66="","",VLOOKUP(HG$3,CONFIG.!$A:$M,HG$2,FALSE))</f>
        <v/>
      </c>
      <c r="HH67" s="87" t="str">
        <f>IF(HH66="","",VLOOKUP(HH$3,CONFIG.!$A:$M,HH$2,FALSE))</f>
        <v/>
      </c>
      <c r="HI67" s="87" t="str">
        <f>IF(HI66="","",VLOOKUP(HI$3,CONFIG.!$A:$M,HI$2,FALSE))</f>
        <v/>
      </c>
      <c r="HJ67" s="87" t="str">
        <f>IF(HJ66="","",VLOOKUP(HJ$3,CONFIG.!$A:$M,HJ$2,FALSE))</f>
        <v/>
      </c>
      <c r="HK67" s="87" t="str">
        <f>IF(HK66="","",VLOOKUP(HK$3,CONFIG.!$A:$M,HK$2,FALSE))</f>
        <v/>
      </c>
      <c r="HL67" s="87" t="str">
        <f>IF(HL66="","",VLOOKUP(HL$3,CONFIG.!$A:$M,HL$2,FALSE))</f>
        <v/>
      </c>
      <c r="HM67" s="87" t="str">
        <f>IF(HM66="","",VLOOKUP(HM$3,CONFIG.!$A:$M,HM$2,FALSE))</f>
        <v/>
      </c>
      <c r="HN67" s="87" t="str">
        <f>IF(HN66="","",VLOOKUP(HN$3,CONFIG.!$A:$M,HN$2,FALSE))</f>
        <v/>
      </c>
      <c r="HO67" s="87" t="str">
        <f>IF(HO66="","",VLOOKUP(HO$3,CONFIG.!$A:$M,HO$2,FALSE))</f>
        <v/>
      </c>
      <c r="HP67" s="87" t="str">
        <f>IF(HP66="","",VLOOKUP(HP$3,CONFIG.!$A:$M,HP$2,FALSE))</f>
        <v/>
      </c>
      <c r="HQ67" s="87" t="str">
        <f>IF(HQ66="","",VLOOKUP(HQ$3,CONFIG.!$A:$M,HQ$2,FALSE))</f>
        <v/>
      </c>
      <c r="HR67" s="87" t="str">
        <f>IF(HR66="","",VLOOKUP(HR$3,CONFIG.!$A:$M,HR$2,FALSE))</f>
        <v/>
      </c>
      <c r="HS67" s="87" t="str">
        <f>IF(HS66="","",VLOOKUP(HS$3,CONFIG.!$A:$M,HS$2,FALSE))</f>
        <v/>
      </c>
      <c r="HT67" s="87" t="str">
        <f>IF(HT66="","",VLOOKUP(HT$3,CONFIG.!$A:$M,HT$2,FALSE))</f>
        <v/>
      </c>
      <c r="HU67" s="88" t="str">
        <f>IF(HU66="","",VLOOKUP(HU$3,CONFIG.!$A:$M,HU$2,FALSE))</f>
        <v/>
      </c>
      <c r="HV67" s="86" t="str">
        <f>IF(HV66="","",VLOOKUP(HV$3,CONFIG.!$A:$M,HV$2,FALSE))</f>
        <v>Couleurs / Teintes</v>
      </c>
      <c r="HW67" s="87" t="str">
        <f>IF(HW66="","",VLOOKUP(HW$3,CONFIG.!$A:$M,HW$2,FALSE))</f>
        <v>Fluo / Photoluminescent</v>
      </c>
      <c r="HX67" s="87" t="str">
        <f>IF(HX66="","",VLOOKUP(HX$3,CONFIG.!$A:$M,HX$2,FALSE))</f>
        <v/>
      </c>
      <c r="HY67" s="87" t="str">
        <f>IF(HY66="","",VLOOKUP(HY$3,CONFIG.!$A:$M,HY$2,FALSE))</f>
        <v/>
      </c>
      <c r="HZ67" s="87" t="str">
        <f>IF(HZ66="","",VLOOKUP(HZ$3,CONFIG.!$A:$M,HZ$2,FALSE))</f>
        <v>Système plusieurs couches</v>
      </c>
      <c r="IA67" s="87" t="str">
        <f>IF(IA66="","",VLOOKUP(IA$3,CONFIG.!$A:$M,IA$2,FALSE))</f>
        <v/>
      </c>
      <c r="IB67" s="87" t="str">
        <f>IF(IB66="","",VLOOKUP(IB$3,CONFIG.!$A:$M,IB$2,FALSE))</f>
        <v/>
      </c>
      <c r="IC67" s="87" t="str">
        <f>IF(IC66="","",VLOOKUP(IC$3,CONFIG.!$A:$M,IC$2,FALSE))</f>
        <v/>
      </c>
      <c r="ID67" s="87" t="str">
        <f>IF(ID66="","",VLOOKUP(ID$3,CONFIG.!$A:$M,ID$2,FALSE))</f>
        <v/>
      </c>
      <c r="IE67" s="87" t="str">
        <f>IF(IE66="","",VLOOKUP(IE$3,CONFIG.!$A:$M,IE$2,FALSE))</f>
        <v/>
      </c>
      <c r="IF67" s="87" t="str">
        <f>IF(IF66="","",VLOOKUP(IF$3,CONFIG.!$A:$M,IF$2,FALSE))</f>
        <v/>
      </c>
      <c r="IG67" s="87" t="str">
        <f>IF(IG66="","",VLOOKUP(IG$3,CONFIG.!$A:$M,IG$2,FALSE))</f>
        <v/>
      </c>
      <c r="IH67" s="87" t="str">
        <f>IF(IH66="","",VLOOKUP(IH$3,CONFIG.!$A:$M,IH$2,FALSE))</f>
        <v/>
      </c>
      <c r="II67" s="87" t="str">
        <f>IF(II66="","",VLOOKUP(II$3,CONFIG.!$A:$M,II$2,FALSE))</f>
        <v/>
      </c>
      <c r="IJ67" s="87" t="str">
        <f>IF(IJ66="","",VLOOKUP(IJ$3,CONFIG.!$A:$M,IJ$2,FALSE))</f>
        <v/>
      </c>
      <c r="IK67" s="87" t="str">
        <f>IF(IK66="","",VLOOKUP(IK$3,CONFIG.!$A:$M,IK$2,FALSE))</f>
        <v/>
      </c>
      <c r="IL67" s="87" t="str">
        <f>IF(IL66="","",VLOOKUP(IL$3,CONFIG.!$A:$M,IL$2,FALSE))</f>
        <v/>
      </c>
      <c r="IM67" s="87" t="str">
        <f>IF(IM66="","",VLOOKUP(IM$3,CONFIG.!$A:$M,IM$2,FALSE))</f>
        <v/>
      </c>
      <c r="IN67" s="87" t="str">
        <f>IF(IN66="","",VLOOKUP(IN$3,CONFIG.!$A:$M,IN$2,FALSE))</f>
        <v/>
      </c>
      <c r="IO67" s="87" t="str">
        <f>IF(IO66="","",VLOOKUP(IO$3,CONFIG.!$A:$M,IO$2,FALSE))</f>
        <v/>
      </c>
      <c r="IP67" s="87" t="str">
        <f>IF(IP66="","",VLOOKUP(IP$3,CONFIG.!$A:$M,IP$2,FALSE))</f>
        <v/>
      </c>
      <c r="IQ67" s="87" t="str">
        <f>IF(IQ66="","",VLOOKUP(IQ$3,CONFIG.!$A:$M,IQ$2,FALSE))</f>
        <v/>
      </c>
      <c r="IR67" s="87" t="str">
        <f>IF(IR66="","",VLOOKUP(IR$3,CONFIG.!$A:$M,IR$2,FALSE))</f>
        <v/>
      </c>
      <c r="IS67" s="87" t="str">
        <f>IF(IS66="","",VLOOKUP(IS$3,CONFIG.!$A:$M,IS$2,FALSE))</f>
        <v/>
      </c>
      <c r="IT67" s="87" t="str">
        <f>IF(IT66="","",VLOOKUP(IT$3,CONFIG.!$A:$M,IT$2,FALSE))</f>
        <v/>
      </c>
      <c r="IU67" s="87" t="str">
        <f>IF(IU66="","",VLOOKUP(IU$3,CONFIG.!$A:$M,IU$2,FALSE))</f>
        <v/>
      </c>
      <c r="IV67" s="87" t="str">
        <f>IF(IV66="","",VLOOKUP(IV$3,CONFIG.!$A:$M,IV$2,FALSE))</f>
        <v/>
      </c>
      <c r="IW67" s="87" t="str">
        <f>IF(IW66="","",VLOOKUP(IW$3,CONFIG.!$A:$M,IW$2,FALSE))</f>
        <v/>
      </c>
      <c r="IX67" s="87" t="str">
        <f>IF(IX66="","",VLOOKUP(IX$3,CONFIG.!$A:$M,IX$2,FALSE))</f>
        <v/>
      </c>
      <c r="IY67" s="87" t="str">
        <f>IF(IY66="","",VLOOKUP(IY$3,CONFIG.!$A:$M,IY$2,FALSE))</f>
        <v/>
      </c>
      <c r="IZ67" s="87" t="str">
        <f>IF(IZ66="","",VLOOKUP(IZ$3,CONFIG.!$A:$M,IZ$2,FALSE))</f>
        <v/>
      </c>
      <c r="JA67" s="87" t="str">
        <f>IF(JA66="","",VLOOKUP(JA$3,CONFIG.!$A:$M,JA$2,FALSE))</f>
        <v/>
      </c>
      <c r="JB67" s="87" t="str">
        <f>IF(JB66="","",VLOOKUP(JB$3,CONFIG.!$A:$M,JB$2,FALSE))</f>
        <v/>
      </c>
      <c r="JC67" s="87" t="str">
        <f>IF(JC66="","",VLOOKUP(JC$3,CONFIG.!$A:$M,JC$2,FALSE))</f>
        <v/>
      </c>
      <c r="JD67" s="88" t="str">
        <f>IF(JD66="","",VLOOKUP(JD$3,CONFIG.!$A:$M,JD$2,FALSE))</f>
        <v/>
      </c>
      <c r="JE67" s="86" t="str">
        <f>IF(JE66="","",VLOOKUP(JE$3,CONFIG.!$A:$M,JE$2,FALSE))</f>
        <v/>
      </c>
      <c r="JF67" s="87" t="str">
        <f>IF(JF66="","",VLOOKUP(JF$3,CONFIG.!$A:$M,JF$2,FALSE))</f>
        <v/>
      </c>
      <c r="JG67" s="87" t="str">
        <f>IF(JG66="","",VLOOKUP(JG$3,CONFIG.!$A:$M,JG$2,FALSE))</f>
        <v/>
      </c>
      <c r="JH67" s="87" t="str">
        <f>IF(JH66="","",VLOOKUP(JH$3,CONFIG.!$A:$M,JH$2,FALSE))</f>
        <v/>
      </c>
      <c r="JI67" s="87" t="str">
        <f>IF(JI66="","",VLOOKUP(JI$3,CONFIG.!$A:$M,JI$2,FALSE))</f>
        <v>BS &gt; 400 H</v>
      </c>
      <c r="JJ67" s="87" t="str">
        <f>IF(JJ66="","",VLOOKUP(JJ$3,CONFIG.!$A:$M,JJ$2,FALSE))</f>
        <v/>
      </c>
      <c r="JK67" s="87" t="str">
        <f>IF(JK66="","",VLOOKUP(JK$3,CONFIG.!$A:$M,JK$2,FALSE))</f>
        <v/>
      </c>
      <c r="JL67" s="87" t="str">
        <f>IF(JL66="","",VLOOKUP(JL$3,CONFIG.!$A:$M,JL$2,FALSE))</f>
        <v/>
      </c>
      <c r="JM67" s="87" t="str">
        <f>IF(JM66="","",VLOOKUP(JM$3,CONFIG.!$A:$M,JM$2,FALSE))</f>
        <v/>
      </c>
      <c r="JN67" s="87" t="str">
        <f>IF(JN66="","",VLOOKUP(JN$3,CONFIG.!$A:$M,JN$2,FALSE))</f>
        <v/>
      </c>
      <c r="JO67" s="87" t="str">
        <f>IF(JO66="","",VLOOKUP(JO$3,CONFIG.!$A:$M,JO$2,FALSE))</f>
        <v/>
      </c>
      <c r="JP67" s="87" t="str">
        <f>IF(JP66="","",VLOOKUP(JP$3,CONFIG.!$A:$M,JP$2,FALSE))</f>
        <v/>
      </c>
      <c r="JQ67" s="87" t="str">
        <f>IF(JQ66="","",VLOOKUP(JQ$3,CONFIG.!$A:$M,JQ$2,FALSE))</f>
        <v/>
      </c>
      <c r="JR67" s="87" t="str">
        <f>IF(JR66="","",VLOOKUP(JR$3,CONFIG.!$A:$M,JR$2,FALSE))</f>
        <v/>
      </c>
      <c r="JS67" s="87" t="str">
        <f>IF(JS66="","",VLOOKUP(JS$3,CONFIG.!$A:$M,JS$2,FALSE))</f>
        <v/>
      </c>
      <c r="JT67" s="87" t="str">
        <f>IF(JT66="","",VLOOKUP(JT$3,CONFIG.!$A:$M,JT$2,FALSE))</f>
        <v/>
      </c>
      <c r="JU67" s="87" t="str">
        <f>IF(JU66="","",VLOOKUP(JU$3,CONFIG.!$A:$M,JU$2,FALSE))</f>
        <v/>
      </c>
      <c r="JV67" s="87" t="str">
        <f>IF(JV66="","",VLOOKUP(JV$3,CONFIG.!$A:$M,JV$2,FALSE))</f>
        <v/>
      </c>
      <c r="JW67" s="87" t="str">
        <f>IF(JW66="","",VLOOKUP(JW$3,CONFIG.!$A:$M,JW$2,FALSE))</f>
        <v/>
      </c>
      <c r="JX67" s="87" t="str">
        <f>IF(JX66="","",VLOOKUP(JX$3,CONFIG.!$A:$M,JX$2,FALSE))</f>
        <v/>
      </c>
      <c r="JY67" s="87" t="str">
        <f>IF(JY66="","",VLOOKUP(JY$3,CONFIG.!$A:$M,JY$2,FALSE))</f>
        <v/>
      </c>
      <c r="JZ67" s="87" t="str">
        <f>IF(JZ66="","",VLOOKUP(JZ$3,CONFIG.!$A:$M,JZ$2,FALSE))</f>
        <v/>
      </c>
      <c r="KA67" s="87" t="str">
        <f>IF(KA66="","",VLOOKUP(KA$3,CONFIG.!$A:$M,KA$2,FALSE))</f>
        <v/>
      </c>
      <c r="KB67" s="87" t="str">
        <f>IF(KB66="","",VLOOKUP(KB$3,CONFIG.!$A:$M,KB$2,FALSE))</f>
        <v/>
      </c>
      <c r="KC67" s="87" t="str">
        <f>IF(KC66="","",VLOOKUP(KC$3,CONFIG.!$A:$M,KC$2,FALSE))</f>
        <v/>
      </c>
      <c r="KD67" s="87" t="str">
        <f>IF(KD66="","",VLOOKUP(KD$3,CONFIG.!$A:$M,KD$2,FALSE))</f>
        <v/>
      </c>
      <c r="KE67" s="87" t="str">
        <f>IF(KE66="","",VLOOKUP(KE$3,CONFIG.!$A:$M,KE$2,FALSE))</f>
        <v/>
      </c>
      <c r="KF67" s="87" t="str">
        <f>IF(KF66="","",VLOOKUP(KF$3,CONFIG.!$A:$M,KF$2,FALSE))</f>
        <v/>
      </c>
      <c r="KG67" s="87" t="str">
        <f>IF(KG66="","",VLOOKUP(KG$3,CONFIG.!$A:$M,KG$2,FALSE))</f>
        <v/>
      </c>
      <c r="KH67" s="87" t="str">
        <f>IF(KH66="","",VLOOKUP(KH$3,CONFIG.!$A:$M,KH$2,FALSE))</f>
        <v/>
      </c>
      <c r="KI67" s="87" t="str">
        <f>IF(KI66="","",VLOOKUP(KI$3,CONFIG.!$A:$M,KI$2,FALSE))</f>
        <v/>
      </c>
      <c r="KJ67" s="87" t="str">
        <f>IF(KJ66="","",VLOOKUP(KJ$3,CONFIG.!$A:$M,KJ$2,FALSE))</f>
        <v/>
      </c>
      <c r="KK67" s="87" t="str">
        <f>IF(KK66="","",VLOOKUP(KK$3,CONFIG.!$A:$M,KK$2,FALSE))</f>
        <v/>
      </c>
      <c r="KL67" s="87" t="str">
        <f>IF(KL66="","",VLOOKUP(KL$3,CONFIG.!$A:$M,KL$2,FALSE))</f>
        <v/>
      </c>
      <c r="KM67" s="88" t="str">
        <f>IF(KM66="","",VLOOKUP(KM$3,CONFIG.!$A:$M,KM$2,FALSE))</f>
        <v/>
      </c>
      <c r="KN67" s="86" t="str">
        <f>IF(KN66="","",VLOOKUP(KN$3,CONFIG.!$A:$M,KN$2,FALSE))</f>
        <v/>
      </c>
      <c r="KO67" s="87" t="str">
        <f>IF(KO66="","",VLOOKUP(KO$3,CONFIG.!$A:$M,KO$2,FALSE))</f>
        <v/>
      </c>
      <c r="KP67" s="87" t="str">
        <f>IF(KP66="","",VLOOKUP(KP$3,CONFIG.!$A:$M,KP$2,FALSE))</f>
        <v/>
      </c>
      <c r="KQ67" s="87" t="str">
        <f>IF(KQ66="","",VLOOKUP(KQ$3,CONFIG.!$A:$M,KQ$2,FALSE))</f>
        <v/>
      </c>
      <c r="KR67" s="87" t="str">
        <f>IF(KR66="","",VLOOKUP(KR$3,CONFIG.!$A:$M,KR$2,FALSE))</f>
        <v/>
      </c>
      <c r="KS67" s="87" t="str">
        <f>IF(KS66="","",VLOOKUP(KS$3,CONFIG.!$A:$M,KS$2,FALSE))</f>
        <v/>
      </c>
      <c r="KT67" s="87" t="str">
        <f>IF(KT66="","",VLOOKUP(KT$3,CONFIG.!$A:$M,KT$2,FALSE))</f>
        <v/>
      </c>
      <c r="KU67" s="87" t="str">
        <f>IF(KU66="","",VLOOKUP(KU$3,CONFIG.!$A:$M,KU$2,FALSE))</f>
        <v>Charpentes.</v>
      </c>
      <c r="KV67" s="87" t="str">
        <f>IF(KV66="","",VLOOKUP(KV$3,CONFIG.!$A:$M,KV$2,FALSE))</f>
        <v>Chaudronneries.</v>
      </c>
      <c r="KW67" s="87" t="str">
        <f>IF(KW66="","",VLOOKUP(KW$3,CONFIG.!$A:$M,KW$2,FALSE))</f>
        <v/>
      </c>
      <c r="KX67" s="87" t="str">
        <f>IF(KX66="","",VLOOKUP(KX$3,CONFIG.!$A:$M,KX$2,FALSE))</f>
        <v>Conteneurs / Bennes.</v>
      </c>
      <c r="KY67" s="87" t="str">
        <f>IF(KY66="","",VLOOKUP(KY$3,CONFIG.!$A:$M,KY$2,FALSE))</f>
        <v/>
      </c>
      <c r="KZ67" s="87" t="str">
        <f>IF(KZ66="","",VLOOKUP(KZ$3,CONFIG.!$A:$M,KZ$2,FALSE))</f>
        <v/>
      </c>
      <c r="LA67" s="87" t="str">
        <f>IF(LA66="","",VLOOKUP(LA$3,CONFIG.!$A:$M,LA$2,FALSE))</f>
        <v>Equipements industriels.</v>
      </c>
      <c r="LB67" s="87" t="str">
        <f>IF(LB66="","",VLOOKUP(LB$3,CONFIG.!$A:$M,LB$2,FALSE))</f>
        <v/>
      </c>
      <c r="LC67" s="87" t="str">
        <f>IF(LC66="","",VLOOKUP(LC$3,CONFIG.!$A:$M,LC$2,FALSE))</f>
        <v/>
      </c>
      <c r="LD67" s="87" t="str">
        <f>IF(LD66="","",VLOOKUP(LD$3,CONFIG.!$A:$M,LD$2,FALSE))</f>
        <v/>
      </c>
      <c r="LE67" s="87" t="str">
        <f>IF(LE66="","",VLOOKUP(LE$3,CONFIG.!$A:$M,LE$2,FALSE))</f>
        <v/>
      </c>
      <c r="LF67" s="87" t="str">
        <f>IF(LF66="","",VLOOKUP(LF$3,CONFIG.!$A:$M,LF$2,FALSE))</f>
        <v/>
      </c>
      <c r="LG67" s="87" t="str">
        <f>IF(LG66="","",VLOOKUP(LG$3,CONFIG.!$A:$M,LG$2,FALSE))</f>
        <v/>
      </c>
      <c r="LH67" s="87" t="str">
        <f>IF(LH66="","",VLOOKUP(LH$3,CONFIG.!$A:$M,LH$2,FALSE))</f>
        <v/>
      </c>
      <c r="LI67" s="87" t="str">
        <f>IF(LI66="","",VLOOKUP(LI$3,CONFIG.!$A:$M,LI$2,FALSE))</f>
        <v/>
      </c>
      <c r="LJ67" s="87" t="str">
        <f>IF(LJ66="","",VLOOKUP(LJ$3,CONFIG.!$A:$M,LJ$2,FALSE))</f>
        <v/>
      </c>
      <c r="LK67" s="87" t="str">
        <f>IF(LK66="","",VLOOKUP(LK$3,CONFIG.!$A:$M,LK$2,FALSE))</f>
        <v/>
      </c>
      <c r="LL67" s="87" t="str">
        <f>IF(LL66="","",VLOOKUP(LL$3,CONFIG.!$A:$M,LL$2,FALSE))</f>
        <v>Tôleries industrielles.</v>
      </c>
      <c r="LM67" s="87" t="str">
        <f>IF(LM66="","",VLOOKUP(LM$3,CONFIG.!$A:$M,LM$2,FALSE))</f>
        <v/>
      </c>
      <c r="LN67" s="87" t="str">
        <f>IF(LN66="","",VLOOKUP(LN$3,CONFIG.!$A:$M,LN$2,FALSE))</f>
        <v/>
      </c>
      <c r="LO67" s="87" t="str">
        <f>IF(LO66="","",VLOOKUP(LO$3,CONFIG.!$A:$M,LO$2,FALSE))</f>
        <v/>
      </c>
      <c r="LP67" s="87" t="str">
        <f>IF(LP66="","",VLOOKUP(LP$3,CONFIG.!$A:$M,LP$2,FALSE))</f>
        <v/>
      </c>
      <c r="LQ67" s="87" t="str">
        <f>IF(LQ66="","",VLOOKUP(LQ$3,CONFIG.!$A:$M,LQ$2,FALSE))</f>
        <v/>
      </c>
      <c r="LR67" s="87" t="str">
        <f>IF(LR66="","",VLOOKUP(LR$3,CONFIG.!$A:$M,LR$2,FALSE))</f>
        <v/>
      </c>
      <c r="LS67" s="87" t="str">
        <f>IF(LS66="","",VLOOKUP(LS$3,CONFIG.!$A:$M,LS$2,FALSE))</f>
        <v/>
      </c>
      <c r="LT67" s="87" t="str">
        <f>IF(LT66="","",VLOOKUP(LT$3,CONFIG.!$A:$M,LT$2,FALSE))</f>
        <v/>
      </c>
      <c r="LU67" s="87" t="str">
        <f>IF(LU66="","",VLOOKUP(LU$3,CONFIG.!$A:$M,LU$2,FALSE))</f>
        <v/>
      </c>
      <c r="LV67" s="88" t="str">
        <f>IF(LV66="","",VLOOKUP(LV$3,CONFIG.!$A:$M,LV$2,FALSE))</f>
        <v/>
      </c>
      <c r="LW67" s="86" t="str">
        <f>IF(LW66="","",VLOOKUP(LW$3,CONFIG.!$A:$M,LW$2,FALSE))</f>
        <v/>
      </c>
      <c r="LX67" s="87" t="str">
        <f>IF(LX66="","",VLOOKUP(LX$3,CONFIG.!$A:$M,LX$2,FALSE))</f>
        <v/>
      </c>
      <c r="LY67" s="87" t="str">
        <f>IF(LY66="","",VLOOKUP(LY$3,CONFIG.!$A:$M,LY$2,FALSE))</f>
        <v/>
      </c>
      <c r="LZ67" s="87" t="str">
        <f>IF(LZ66="","",VLOOKUP(LZ$3,CONFIG.!$A:$M,LZ$2,FALSE))</f>
        <v/>
      </c>
      <c r="MA67" s="87" t="str">
        <f>IF(MA66="","",VLOOKUP(MA$3,CONFIG.!$A:$M,MA$2,FALSE))</f>
        <v/>
      </c>
      <c r="MB67" s="87" t="str">
        <f>IF(MB66="","",VLOOKUP(MB$3,CONFIG.!$A:$M,MB$2,FALSE))</f>
        <v/>
      </c>
      <c r="MC67" s="87" t="str">
        <f>IF(MC66="","",VLOOKUP(MC$3,CONFIG.!$A:$M,MC$2,FALSE))</f>
        <v/>
      </c>
      <c r="MD67" s="87" t="str">
        <f>IF(MD66="","",VLOOKUP(MD$3,CONFIG.!$A:$M,MD$2,FALSE))</f>
        <v/>
      </c>
      <c r="ME67" s="87" t="str">
        <f>IF(ME66="","",VLOOKUP(ME$3,CONFIG.!$A:$M,ME$2,FALSE))</f>
        <v/>
      </c>
      <c r="MF67" s="87" t="str">
        <f>IF(MF66="","",VLOOKUP(MF$3,CONFIG.!$A:$M,MF$2,FALSE))</f>
        <v/>
      </c>
      <c r="MG67" s="87" t="str">
        <f>IF(MG66="","",VLOOKUP(MG$3,CONFIG.!$A:$M,MG$2,FALSE))</f>
        <v/>
      </c>
      <c r="MH67" s="87" t="str">
        <f>IF(MH66="","",VLOOKUP(MH$3,CONFIG.!$A:$M,MH$2,FALSE))</f>
        <v/>
      </c>
      <c r="MI67" s="87" t="str">
        <f>IF(MI66="","",VLOOKUP(MI$3,CONFIG.!$A:$M,MI$2,FALSE))</f>
        <v/>
      </c>
      <c r="MJ67" s="87" t="str">
        <f>IF(MJ66="","",VLOOKUP(MJ$3,CONFIG.!$A:$M,MJ$2,FALSE))</f>
        <v/>
      </c>
      <c r="MK67" s="87" t="str">
        <f>IF(MK66="","",VLOOKUP(MK$3,CONFIG.!$A:$M,MK$2,FALSE))</f>
        <v/>
      </c>
      <c r="ML67" s="87" t="str">
        <f>IF(ML66="","",VLOOKUP(ML$3,CONFIG.!$A:$M,ML$2,FALSE))</f>
        <v/>
      </c>
      <c r="MM67" s="87" t="str">
        <f>IF(MM66="","",VLOOKUP(MM$3,CONFIG.!$A:$M,MM$2,FALSE))</f>
        <v/>
      </c>
      <c r="MN67" s="87" t="str">
        <f>IF(MN66="","",VLOOKUP(MN$3,CONFIG.!$A:$M,MN$2,FALSE))</f>
        <v/>
      </c>
      <c r="MO67" s="87" t="str">
        <f>IF(MO66="","",VLOOKUP(MO$3,CONFIG.!$A:$M,MO$2,FALSE))</f>
        <v/>
      </c>
      <c r="MP67" s="87" t="str">
        <f>IF(MP66="","",VLOOKUP(MP$3,CONFIG.!$A:$M,MP$2,FALSE))</f>
        <v/>
      </c>
      <c r="MQ67" s="87" t="str">
        <f>IF(MQ66="","",VLOOKUP(MQ$3,CONFIG.!$A:$M,MQ$2,FALSE))</f>
        <v/>
      </c>
      <c r="MR67" s="87" t="str">
        <f>IF(MR66="","",VLOOKUP(MR$3,CONFIG.!$A:$M,MR$2,FALSE))</f>
        <v/>
      </c>
      <c r="MS67" s="87" t="str">
        <f>IF(MS66="","",VLOOKUP(MS$3,CONFIG.!$A:$M,MS$2,FALSE))</f>
        <v/>
      </c>
      <c r="MT67" s="87" t="str">
        <f>IF(MT66="","",VLOOKUP(MT$3,CONFIG.!$A:$M,MT$2,FALSE))</f>
        <v/>
      </c>
      <c r="MU67" s="87" t="str">
        <f>IF(MU66="","",VLOOKUP(MU$3,CONFIG.!$A:$M,MU$2,FALSE))</f>
        <v/>
      </c>
      <c r="MV67" s="87" t="str">
        <f>IF(MV66="","",VLOOKUP(MV$3,CONFIG.!$A:$M,MV$2,FALSE))</f>
        <v/>
      </c>
      <c r="MW67" s="87" t="str">
        <f>IF(MW66="","",VLOOKUP(MW$3,CONFIG.!$A:$M,MW$2,FALSE))</f>
        <v/>
      </c>
      <c r="MX67" s="87" t="str">
        <f>IF(MX66="","",VLOOKUP(MX$3,CONFIG.!$A:$M,MX$2,FALSE))</f>
        <v/>
      </c>
      <c r="MY67" s="87" t="str">
        <f>IF(MY66="","",VLOOKUP(MY$3,CONFIG.!$A:$M,MY$2,FALSE))</f>
        <v/>
      </c>
      <c r="MZ67" s="87" t="str">
        <f>IF(MZ66="","",VLOOKUP(MZ$3,CONFIG.!$A:$M,MZ$2,FALSE))</f>
        <v/>
      </c>
      <c r="NA67" s="87" t="str">
        <f>IF(NA66="","",VLOOKUP(NA$3,CONFIG.!$A:$M,NA$2,FALSE))</f>
        <v/>
      </c>
      <c r="NB67" s="87" t="str">
        <f>IF(NB66="","",VLOOKUP(NB$3,CONFIG.!$A:$M,NB$2,FALSE))</f>
        <v/>
      </c>
      <c r="NC67" s="87" t="str">
        <f>IF(NC66="","",VLOOKUP(NC$3,CONFIG.!$A:$M,NC$2,FALSE))</f>
        <v/>
      </c>
      <c r="ND67" s="87" t="str">
        <f>IF(ND66="","",VLOOKUP(ND$3,CONFIG.!$A:$M,ND$2,FALSE))</f>
        <v/>
      </c>
      <c r="NE67" s="88" t="str">
        <f>IF(NE66="","",VLOOKUP(NE$3,CONFIG.!$A:$M,NE$2,FALSE))</f>
        <v/>
      </c>
    </row>
    <row r="68" spans="1:370" ht="15.75" thickBot="1" x14ac:dyDescent="0.3">
      <c r="A68" s="11">
        <v>63</v>
      </c>
      <c r="B68" s="11">
        <f t="shared" ref="B68" si="191">B69</f>
        <v>32</v>
      </c>
      <c r="C68" s="11" t="str">
        <f t="shared" si="40"/>
        <v>333 + 301</v>
      </c>
      <c r="D68" s="141" t="s">
        <v>119</v>
      </c>
      <c r="E68" s="98" t="s">
        <v>76</v>
      </c>
      <c r="F68" s="98" t="s">
        <v>69</v>
      </c>
      <c r="G68" s="98" t="s">
        <v>67</v>
      </c>
      <c r="H68" s="10" t="str">
        <f t="shared" ref="H68" si="192">IF(ISERROR(HLOOKUP(H69,$T$4:$ZZ$1244,$A68+2,FALSE)=TRUE),"",HLOOKUP(H69,$T$4:$ZZ$1244,$A68+2,FALSE))</f>
        <v/>
      </c>
      <c r="I68" s="10" t="str">
        <f t="shared" ref="I68" si="193">IF(ISERROR(HLOOKUP(I69,$T$4:$ZZ$1244,$A68+2,FALSE)=TRUE),"",HLOOKUP(I69,$T$4:$ZZ$1244,$A68+2,FALSE))</f>
        <v/>
      </c>
      <c r="J68" s="10"/>
      <c r="K68" s="10" t="str">
        <f t="shared" ref="K68" si="194">IF(ISERROR(HLOOKUP(K69,$T$4:$ZZ$1244,$A68+2,FALSE)=TRUE),"",HLOOKUP(K69,$T$4:$ZZ$1244,$A68+2,FALSE))</f>
        <v/>
      </c>
      <c r="L68" s="10"/>
      <c r="M68" s="10"/>
      <c r="N68" s="10"/>
      <c r="O68" s="10"/>
      <c r="P68" s="10"/>
      <c r="Q68" s="10"/>
      <c r="R68" s="98" t="s">
        <v>67</v>
      </c>
      <c r="S68" s="98" t="s">
        <v>76</v>
      </c>
      <c r="T68" s="137" t="s">
        <v>69</v>
      </c>
      <c r="U68" s="90" t="s">
        <v>259</v>
      </c>
      <c r="V68" s="90"/>
      <c r="W68" s="90" t="s">
        <v>69</v>
      </c>
      <c r="X68" s="90" t="s">
        <v>259</v>
      </c>
      <c r="Y68" s="90"/>
      <c r="Z68" s="147" t="s">
        <v>69</v>
      </c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 t="s">
        <v>69</v>
      </c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1"/>
      <c r="BC68" s="89" t="s">
        <v>76</v>
      </c>
      <c r="BD68" s="90"/>
      <c r="BE68" s="90" t="s">
        <v>69</v>
      </c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1"/>
      <c r="CL68" s="92"/>
      <c r="CM68" s="93"/>
      <c r="CN68" s="93"/>
      <c r="CO68" s="93"/>
      <c r="CP68" s="93" t="s">
        <v>60</v>
      </c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4"/>
      <c r="DU68" s="89" t="s">
        <v>75</v>
      </c>
      <c r="DV68" s="90" t="s">
        <v>68</v>
      </c>
      <c r="DW68" s="90"/>
      <c r="DX68" s="90"/>
      <c r="DY68" s="90"/>
      <c r="DZ68" s="90" t="s">
        <v>75</v>
      </c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0"/>
      <c r="FC68" s="91"/>
      <c r="FD68" s="92"/>
      <c r="FE68" s="93" t="s">
        <v>60</v>
      </c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4"/>
      <c r="GM68" s="92" t="s">
        <v>60</v>
      </c>
      <c r="GN68" s="93"/>
      <c r="GO68" s="93" t="s">
        <v>60</v>
      </c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4"/>
      <c r="HV68" s="92" t="s">
        <v>60</v>
      </c>
      <c r="HW68" s="93" t="s">
        <v>60</v>
      </c>
      <c r="HX68" s="93"/>
      <c r="HY68" s="93"/>
      <c r="HZ68" s="93" t="s">
        <v>60</v>
      </c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  <c r="IX68" s="93"/>
      <c r="IY68" s="93"/>
      <c r="IZ68" s="93"/>
      <c r="JA68" s="93"/>
      <c r="JB68" s="93"/>
      <c r="JC68" s="93"/>
      <c r="JD68" s="94"/>
      <c r="JE68" s="92"/>
      <c r="JF68" s="93"/>
      <c r="JG68" s="93"/>
      <c r="JH68" s="93"/>
      <c r="JI68" s="93" t="s">
        <v>60</v>
      </c>
      <c r="JJ68" s="93"/>
      <c r="JK68" s="93"/>
      <c r="JL68" s="93"/>
      <c r="JM68" s="93"/>
      <c r="JN68" s="93"/>
      <c r="JO68" s="93"/>
      <c r="JP68" s="93"/>
      <c r="JQ68" s="93"/>
      <c r="JR68" s="93"/>
      <c r="JS68" s="93"/>
      <c r="JT68" s="93"/>
      <c r="JU68" s="93"/>
      <c r="JV68" s="93"/>
      <c r="JW68" s="93"/>
      <c r="JX68" s="93"/>
      <c r="JY68" s="93"/>
      <c r="JZ68" s="93"/>
      <c r="KA68" s="93"/>
      <c r="KB68" s="93"/>
      <c r="KC68" s="93"/>
      <c r="KD68" s="93"/>
      <c r="KE68" s="93"/>
      <c r="KF68" s="93"/>
      <c r="KG68" s="93"/>
      <c r="KH68" s="93"/>
      <c r="KI68" s="93"/>
      <c r="KJ68" s="93"/>
      <c r="KK68" s="93"/>
      <c r="KL68" s="93"/>
      <c r="KM68" s="94"/>
      <c r="KN68" s="92"/>
      <c r="KO68" s="93"/>
      <c r="KP68" s="93"/>
      <c r="KQ68" s="93"/>
      <c r="KR68" s="93"/>
      <c r="KS68" s="93"/>
      <c r="KT68" s="93"/>
      <c r="KU68" s="93"/>
      <c r="KV68" s="93"/>
      <c r="KW68" s="93"/>
      <c r="KX68" s="93"/>
      <c r="KY68" s="93"/>
      <c r="KZ68" s="93"/>
      <c r="LA68" s="93" t="s">
        <v>60</v>
      </c>
      <c r="LB68" s="93"/>
      <c r="LC68" s="93"/>
      <c r="LD68" s="93"/>
      <c r="LE68" s="93"/>
      <c r="LF68" s="93"/>
      <c r="LG68" s="93"/>
      <c r="LH68" s="93"/>
      <c r="LI68" s="93"/>
      <c r="LJ68" s="93"/>
      <c r="LK68" s="93"/>
      <c r="LL68" s="93"/>
      <c r="LM68" s="93"/>
      <c r="LN68" s="93"/>
      <c r="LO68" s="93"/>
      <c r="LP68" s="93"/>
      <c r="LQ68" s="93"/>
      <c r="LR68" s="93"/>
      <c r="LS68" s="93"/>
      <c r="LT68" s="93"/>
      <c r="LU68" s="93"/>
      <c r="LV68" s="94"/>
      <c r="LW68" s="92"/>
      <c r="LX68" s="93"/>
      <c r="LY68" s="93"/>
      <c r="LZ68" s="93"/>
      <c r="MA68" s="93"/>
      <c r="MB68" s="93"/>
      <c r="MC68" s="93"/>
      <c r="MD68" s="93"/>
      <c r="ME68" s="93"/>
      <c r="MF68" s="93"/>
      <c r="MG68" s="93"/>
      <c r="MH68" s="93"/>
      <c r="MI68" s="93"/>
      <c r="MJ68" s="93"/>
      <c r="MK68" s="93"/>
      <c r="ML68" s="93"/>
      <c r="MM68" s="93"/>
      <c r="MN68" s="93"/>
      <c r="MO68" s="93"/>
      <c r="MP68" s="93"/>
      <c r="MQ68" s="93"/>
      <c r="MR68" s="93"/>
      <c r="MS68" s="93"/>
      <c r="MT68" s="93"/>
      <c r="MU68" s="93"/>
      <c r="MV68" s="93"/>
      <c r="MW68" s="93"/>
      <c r="MX68" s="93"/>
      <c r="MY68" s="93"/>
      <c r="MZ68" s="93"/>
      <c r="NA68" s="93"/>
      <c r="NB68" s="93"/>
      <c r="NC68" s="93"/>
      <c r="ND68" s="93"/>
      <c r="NE68" s="94"/>
      <c r="NF68" s="138"/>
    </row>
    <row r="69" spans="1:370" ht="15.75" hidden="1" thickBot="1" x14ac:dyDescent="0.3">
      <c r="A69" s="11">
        <v>64</v>
      </c>
      <c r="B69" s="11">
        <f t="shared" ref="B69" si="195">IF(D69="OK",1+B67,B67)</f>
        <v>32</v>
      </c>
      <c r="C69" s="11" t="str">
        <f t="shared" si="40"/>
        <v/>
      </c>
      <c r="D69" s="142" t="str">
        <f>IF(ISERROR(IF(CONCATENATE(H69,I69,J69,K69,L69,M69,N69,O69,P69,Q69)=CONCATENATE(H$5,I$5,J$5,K$5,L$5,M$5,N$5,O$5,P$5,Q$5),"OK","NON")=TRUE),"NON",IF(CONCATENATE(H69,I69,J69,K69,L69,M69,N69,O69,P69,Q69)=CONCATENATE(H$5,I$5,J$5,K$5,L$5,M$5,N$5,O$5,P$5,Q$5),"OK","NON"))</f>
        <v>OK</v>
      </c>
      <c r="E69" s="84"/>
      <c r="F69" s="84"/>
      <c r="G69" s="84"/>
      <c r="H69" s="85" t="str">
        <f t="shared" ref="H69" si="196">HLOOKUP(H$5,$T69:$AAG69,1,FALSE)</f>
        <v/>
      </c>
      <c r="I69" s="85" t="str">
        <f t="shared" si="58"/>
        <v/>
      </c>
      <c r="J69" s="85" t="str">
        <f t="shared" si="58"/>
        <v/>
      </c>
      <c r="K69" s="85" t="str">
        <f t="shared" si="58"/>
        <v/>
      </c>
      <c r="L69" s="85" t="str">
        <f t="shared" si="58"/>
        <v/>
      </c>
      <c r="M69" s="85" t="str">
        <f t="shared" si="58"/>
        <v/>
      </c>
      <c r="N69" s="85" t="str">
        <f t="shared" si="58"/>
        <v/>
      </c>
      <c r="O69" s="85" t="str">
        <f t="shared" si="58"/>
        <v/>
      </c>
      <c r="P69" s="85" t="str">
        <f t="shared" si="58"/>
        <v/>
      </c>
      <c r="Q69" s="85" t="str">
        <f t="shared" si="58"/>
        <v/>
      </c>
      <c r="R69" s="85"/>
      <c r="S69" s="84"/>
      <c r="T69" s="86" t="str">
        <f>IF(T68="","",VLOOKUP(T$3,CONFIG.!$A:$M,T$2,FALSE))</f>
        <v>Acier brut et trempé / phosphaté</v>
      </c>
      <c r="U69" s="87" t="str">
        <f>IF(U68="","",VLOOKUP(U$3,CONFIG.!$A:$M,U$2,FALSE))</f>
        <v>Acier électro zingué.</v>
      </c>
      <c r="V69" s="87" t="str">
        <f>IF(V68="","",VLOOKUP(V$3,CONFIG.!$A:$M,V$2,FALSE))</f>
        <v/>
      </c>
      <c r="W69" s="87" t="str">
        <f>IF(W68="","",VLOOKUP(W$3,CONFIG.!$A:$M,W$2,FALSE))</f>
        <v>Acier laminé à froid, tôlerie fine / phosphaté</v>
      </c>
      <c r="X69" s="87" t="str">
        <f>IF(X68="","",VLOOKUP(X$3,CONFIG.!$A:$M,X$2,FALSE))</f>
        <v>Acier métallisé au zinc / aluminium.</v>
      </c>
      <c r="Y69" s="87" t="str">
        <f>IF(Y68="","",VLOOKUP(Y$3,CONFIG.!$A:$M,Y$2,FALSE))</f>
        <v/>
      </c>
      <c r="Z69" s="87" t="str">
        <f>IF(Z68="","",VLOOKUP(Z$3,CONFIG.!$A:$M,Z$2,FALSE))</f>
        <v>Anciens fonds de peintures insensibles aux solvants</v>
      </c>
      <c r="AA69" s="87" t="str">
        <f>IF(AA68="","",VLOOKUP(AA$3,CONFIG.!$A:$M,AA$2,FALSE))</f>
        <v/>
      </c>
      <c r="AB69" s="87" t="str">
        <f>IF(AB68="","",VLOOKUP(AB$3,CONFIG.!$A:$M,AB$2,FALSE))</f>
        <v/>
      </c>
      <c r="AC69" s="87" t="str">
        <f>IF(AC68="","",VLOOKUP(AC$3,CONFIG.!$A:$M,AC$2,FALSE))</f>
        <v/>
      </c>
      <c r="AD69" s="87" t="str">
        <f>IF(AD68="","",VLOOKUP(AD$3,CONFIG.!$A:$M,AD$2,FALSE))</f>
        <v/>
      </c>
      <c r="AE69" s="87" t="str">
        <f>IF(AE68="","",VLOOKUP(AE$3,CONFIG.!$A:$M,AE$2,FALSE))</f>
        <v/>
      </c>
      <c r="AF69" s="87" t="str">
        <f>IF(AF68="","",VLOOKUP(AF$3,CONFIG.!$A:$M,AF$2,FALSE))</f>
        <v/>
      </c>
      <c r="AG69" s="87" t="str">
        <f>IF(AG68="","",VLOOKUP(AG$3,CONFIG.!$A:$M,AG$2,FALSE))</f>
        <v/>
      </c>
      <c r="AH69" s="87" t="str">
        <f>IF(AH68="","",VLOOKUP(AH$3,CONFIG.!$A:$M,AH$2,FALSE))</f>
        <v/>
      </c>
      <c r="AI69" s="87" t="str">
        <f>IF(AI68="","",VLOOKUP(AI$3,CONFIG.!$A:$M,AI$2,FALSE))</f>
        <v/>
      </c>
      <c r="AJ69" s="87" t="str">
        <f>IF(AJ68="","",VLOOKUP(AJ$3,CONFIG.!$A:$M,AJ$2,FALSE))</f>
        <v/>
      </c>
      <c r="AK69" s="87" t="str">
        <f>IF(AK68="","",VLOOKUP(AK$3,CONFIG.!$A:$M,AK$2,FALSE))</f>
        <v/>
      </c>
      <c r="AL69" s="87" t="str">
        <f>IF(AL68="","",VLOOKUP(AL$3,CONFIG.!$A:$M,AL$2,FALSE))</f>
        <v/>
      </c>
      <c r="AM69" s="87" t="str">
        <f>IF(AM68="","",VLOOKUP(AM$3,CONFIG.!$A:$M,AM$2,FALSE))</f>
        <v/>
      </c>
      <c r="AN69" s="87" t="str">
        <f>IF(AN68="","",VLOOKUP(AN$3,CONFIG.!$A:$M,AN$2,FALSE))</f>
        <v/>
      </c>
      <c r="AO69" s="87" t="str">
        <f>IF(AO68="","",VLOOKUP(AO$3,CONFIG.!$A:$M,AO$2,FALSE))</f>
        <v/>
      </c>
      <c r="AP69" s="87" t="str">
        <f>IF(AP68="","",VLOOKUP(AP$3,CONFIG.!$A:$M,AP$2,FALSE))</f>
        <v/>
      </c>
      <c r="AQ69" s="87" t="str">
        <f>IF(AQ68="","",VLOOKUP(AQ$3,CONFIG.!$A:$M,AQ$2,FALSE))</f>
        <v>Fonte.</v>
      </c>
      <c r="AR69" s="87" t="str">
        <f>IF(AR68="","",VLOOKUP(AR$3,CONFIG.!$A:$M,AR$2,FALSE))</f>
        <v/>
      </c>
      <c r="AS69" s="87" t="str">
        <f>IF(AS68="","",VLOOKUP(AS$3,CONFIG.!$A:$M,AS$2,FALSE))</f>
        <v/>
      </c>
      <c r="AT69" s="87" t="str">
        <f>IF(AT68="","",VLOOKUP(AT$3,CONFIG.!$A:$M,AT$2,FALSE))</f>
        <v/>
      </c>
      <c r="AU69" s="87" t="str">
        <f>IF(AU68="","",VLOOKUP(AU$3,CONFIG.!$A:$M,AU$2,FALSE))</f>
        <v/>
      </c>
      <c r="AV69" s="87" t="str">
        <f>IF(AV68="","",VLOOKUP(AV$3,CONFIG.!$A:$M,AV$2,FALSE))</f>
        <v/>
      </c>
      <c r="AW69" s="87" t="str">
        <f>IF(AW68="","",VLOOKUP(AW$3,CONFIG.!$A:$M,AW$2,FALSE))</f>
        <v/>
      </c>
      <c r="AX69" s="87" t="str">
        <f>IF(AX68="","",VLOOKUP(AX$3,CONFIG.!$A:$M,AX$2,FALSE))</f>
        <v/>
      </c>
      <c r="AY69" s="87" t="str">
        <f>IF(AY68="","",VLOOKUP(AY$3,CONFIG.!$A:$M,AY$2,FALSE))</f>
        <v/>
      </c>
      <c r="AZ69" s="87" t="str">
        <f>IF(AZ68="","",VLOOKUP(AZ$3,CONFIG.!$A:$M,AZ$2,FALSE))</f>
        <v/>
      </c>
      <c r="BA69" s="87" t="str">
        <f>IF(BA68="","",VLOOKUP(BA$3,CONFIG.!$A:$M,BA$2,FALSE))</f>
        <v/>
      </c>
      <c r="BB69" s="88" t="str">
        <f>IF(BB68="","",VLOOKUP(BB$3,CONFIG.!$A:$M,BB$2,FALSE))</f>
        <v/>
      </c>
      <c r="BC69" s="86" t="str">
        <f>IF(BC68="","",VLOOKUP(BC$3,CONFIG.!$A:$M,BC$2,FALSE))</f>
        <v>EXTERIEUR</v>
      </c>
      <c r="BD69" s="87" t="str">
        <f>IF(BD68="","",VLOOKUP(BD$3,CONFIG.!$A:$M,BD$2,FALSE))</f>
        <v/>
      </c>
      <c r="BE69" s="87" t="str">
        <f>IF(BE68="","",VLOOKUP(BE$3,CONFIG.!$A:$M,BE$2,FALSE))</f>
        <v>INTERIEUR</v>
      </c>
      <c r="BF69" s="87" t="str">
        <f>IF(BF68="","",VLOOKUP(BF$3,CONFIG.!$A:$M,BF$2,FALSE))</f>
        <v/>
      </c>
      <c r="BG69" s="87" t="str">
        <f>IF(BG68="","",VLOOKUP(BG$3,CONFIG.!$A:$M,BG$2,FALSE))</f>
        <v/>
      </c>
      <c r="BH69" s="87" t="str">
        <f>IF(BH68="","",VLOOKUP(BH$3,CONFIG.!$A:$M,BH$2,FALSE))</f>
        <v/>
      </c>
      <c r="BI69" s="87" t="str">
        <f>IF(BI68="","",VLOOKUP(BI$3,CONFIG.!$A:$M,BI$2,FALSE))</f>
        <v/>
      </c>
      <c r="BJ69" s="87" t="str">
        <f>IF(BJ68="","",VLOOKUP(BJ$3,CONFIG.!$A:$M,BJ$2,FALSE))</f>
        <v/>
      </c>
      <c r="BK69" s="87" t="str">
        <f>IF(BK68="","",VLOOKUP(BK$3,CONFIG.!$A:$M,BK$2,FALSE))</f>
        <v/>
      </c>
      <c r="BL69" s="87" t="str">
        <f>IF(BL68="","",VLOOKUP(BL$3,CONFIG.!$A:$M,BL$2,FALSE))</f>
        <v/>
      </c>
      <c r="BM69" s="87" t="str">
        <f>IF(BM68="","",VLOOKUP(BM$3,CONFIG.!$A:$M,BM$2,FALSE))</f>
        <v/>
      </c>
      <c r="BN69" s="87" t="str">
        <f>IF(BN68="","",VLOOKUP(BN$3,CONFIG.!$A:$M,BN$2,FALSE))</f>
        <v/>
      </c>
      <c r="BO69" s="87" t="str">
        <f>IF(BO68="","",VLOOKUP(BO$3,CONFIG.!$A:$M,BO$2,FALSE))</f>
        <v/>
      </c>
      <c r="BP69" s="87" t="str">
        <f>IF(BP68="","",VLOOKUP(BP$3,CONFIG.!$A:$M,BP$2,FALSE))</f>
        <v/>
      </c>
      <c r="BQ69" s="87" t="str">
        <f>IF(BQ68="","",VLOOKUP(BQ$3,CONFIG.!$A:$M,BQ$2,FALSE))</f>
        <v/>
      </c>
      <c r="BR69" s="87" t="str">
        <f>IF(BR68="","",VLOOKUP(BR$3,CONFIG.!$A:$M,BR$2,FALSE))</f>
        <v/>
      </c>
      <c r="BS69" s="87" t="str">
        <f>IF(BS68="","",VLOOKUP(BS$3,CONFIG.!$A:$M,BS$2,FALSE))</f>
        <v/>
      </c>
      <c r="BT69" s="87" t="str">
        <f>IF(BT68="","",VLOOKUP(BT$3,CONFIG.!$A:$M,BT$2,FALSE))</f>
        <v/>
      </c>
      <c r="BU69" s="87" t="str">
        <f>IF(BU68="","",VLOOKUP(BU$3,CONFIG.!$A:$M,BU$2,FALSE))</f>
        <v/>
      </c>
      <c r="BV69" s="87" t="str">
        <f>IF(BV68="","",VLOOKUP(BV$3,CONFIG.!$A:$M,BV$2,FALSE))</f>
        <v/>
      </c>
      <c r="BW69" s="87" t="str">
        <f>IF(BW68="","",VLOOKUP(BW$3,CONFIG.!$A:$M,BW$2,FALSE))</f>
        <v/>
      </c>
      <c r="BX69" s="87" t="str">
        <f>IF(BX68="","",VLOOKUP(BX$3,CONFIG.!$A:$M,BX$2,FALSE))</f>
        <v/>
      </c>
      <c r="BY69" s="87" t="str">
        <f>IF(BY68="","",VLOOKUP(BY$3,CONFIG.!$A:$M,BY$2,FALSE))</f>
        <v/>
      </c>
      <c r="BZ69" s="87" t="str">
        <f>IF(BZ68="","",VLOOKUP(BZ$3,CONFIG.!$A:$M,BZ$2,FALSE))</f>
        <v/>
      </c>
      <c r="CA69" s="87" t="str">
        <f>IF(CA68="","",VLOOKUP(CA$3,CONFIG.!$A:$M,CA$2,FALSE))</f>
        <v/>
      </c>
      <c r="CB69" s="87" t="str">
        <f>IF(CB68="","",VLOOKUP(CB$3,CONFIG.!$A:$M,CB$2,FALSE))</f>
        <v/>
      </c>
      <c r="CC69" s="87" t="str">
        <f>IF(CC68="","",VLOOKUP(CC$3,CONFIG.!$A:$M,CC$2,FALSE))</f>
        <v/>
      </c>
      <c r="CD69" s="87" t="str">
        <f>IF(CD68="","",VLOOKUP(CD$3,CONFIG.!$A:$M,CD$2,FALSE))</f>
        <v/>
      </c>
      <c r="CE69" s="87" t="str">
        <f>IF(CE68="","",VLOOKUP(CE$3,CONFIG.!$A:$M,CE$2,FALSE))</f>
        <v/>
      </c>
      <c r="CF69" s="87" t="str">
        <f>IF(CF68="","",VLOOKUP(CF$3,CONFIG.!$A:$M,CF$2,FALSE))</f>
        <v/>
      </c>
      <c r="CG69" s="87" t="str">
        <f>IF(CG68="","",VLOOKUP(CG$3,CONFIG.!$A:$M,CG$2,FALSE))</f>
        <v/>
      </c>
      <c r="CH69" s="87" t="str">
        <f>IF(CH68="","",VLOOKUP(CH$3,CONFIG.!$A:$M,CH$2,FALSE))</f>
        <v/>
      </c>
      <c r="CI69" s="87" t="str">
        <f>IF(CI68="","",VLOOKUP(CI$3,CONFIG.!$A:$M,CI$2,FALSE))</f>
        <v/>
      </c>
      <c r="CJ69" s="87" t="str">
        <f>IF(CJ68="","",VLOOKUP(CJ$3,CONFIG.!$A:$M,CJ$2,FALSE))</f>
        <v/>
      </c>
      <c r="CK69" s="88" t="str">
        <f>IF(CK68="","",VLOOKUP(CK$3,CONFIG.!$A:$M,CK$2,FALSE))</f>
        <v/>
      </c>
      <c r="CL69" s="86" t="str">
        <f>IF(CL68="","",VLOOKUP(CL$3,CONFIG.!$A:$M,CL$2,FALSE))</f>
        <v/>
      </c>
      <c r="CM69" s="87" t="str">
        <f>IF(CM68="","",VLOOKUP(CM$3,CONFIG.!$A:$M,CM$2,FALSE))</f>
        <v/>
      </c>
      <c r="CN69" s="87" t="str">
        <f>IF(CN68="","",VLOOKUP(CN$3,CONFIG.!$A:$M,CN$2,FALSE))</f>
        <v/>
      </c>
      <c r="CO69" s="87" t="str">
        <f>IF(CO68="","",VLOOKUP(CO$3,CONFIG.!$A:$M,CO$2,FALSE))</f>
        <v/>
      </c>
      <c r="CP69" s="87" t="str">
        <f>IF(CP68="","",VLOOKUP(CP$3,CONFIG.!$A:$M,CP$2,FALSE))</f>
        <v>SOLVANTE</v>
      </c>
      <c r="CQ69" s="87" t="str">
        <f>IF(CQ68="","",VLOOKUP(CQ$3,CONFIG.!$A:$M,CQ$2,FALSE))</f>
        <v/>
      </c>
      <c r="CR69" s="87" t="str">
        <f>IF(CR68="","",VLOOKUP(CR$3,CONFIG.!$A:$M,CR$2,FALSE))</f>
        <v/>
      </c>
      <c r="CS69" s="87" t="str">
        <f>IF(CS68="","",VLOOKUP(CS$3,CONFIG.!$A:$M,CS$2,FALSE))</f>
        <v/>
      </c>
      <c r="CT69" s="87" t="str">
        <f>IF(CT68="","",VLOOKUP(CT$3,CONFIG.!$A:$M,CT$2,FALSE))</f>
        <v/>
      </c>
      <c r="CU69" s="87" t="str">
        <f>IF(CU68="","",VLOOKUP(CU$3,CONFIG.!$A:$M,CU$2,FALSE))</f>
        <v/>
      </c>
      <c r="CV69" s="87" t="str">
        <f>IF(CV68="","",VLOOKUP(CV$3,CONFIG.!$A:$M,CV$2,FALSE))</f>
        <v/>
      </c>
      <c r="CW69" s="87" t="str">
        <f>IF(CW68="","",VLOOKUP(CW$3,CONFIG.!$A:$M,CW$2,FALSE))</f>
        <v/>
      </c>
      <c r="CX69" s="87" t="str">
        <f>IF(CX68="","",VLOOKUP(CX$3,CONFIG.!$A:$M,CX$2,FALSE))</f>
        <v/>
      </c>
      <c r="CY69" s="87" t="str">
        <f>IF(CY68="","",VLOOKUP(CY$3,CONFIG.!$A:$M,CY$2,FALSE))</f>
        <v/>
      </c>
      <c r="CZ69" s="87" t="str">
        <f>IF(CZ68="","",VLOOKUP(CZ$3,CONFIG.!$A:$M,CZ$2,FALSE))</f>
        <v/>
      </c>
      <c r="DA69" s="87" t="str">
        <f>IF(DA68="","",VLOOKUP(DA$3,CONFIG.!$A:$M,DA$2,FALSE))</f>
        <v/>
      </c>
      <c r="DB69" s="87" t="str">
        <f>IF(DB68="","",VLOOKUP(DB$3,CONFIG.!$A:$M,DB$2,FALSE))</f>
        <v/>
      </c>
      <c r="DC69" s="87" t="str">
        <f>IF(DC68="","",VLOOKUP(DC$3,CONFIG.!$A:$M,DC$2,FALSE))</f>
        <v/>
      </c>
      <c r="DD69" s="87" t="str">
        <f>IF(DD68="","",VLOOKUP(DD$3,CONFIG.!$A:$M,DD$2,FALSE))</f>
        <v/>
      </c>
      <c r="DE69" s="87" t="str">
        <f>IF(DE68="","",VLOOKUP(DE$3,CONFIG.!$A:$M,DE$2,FALSE))</f>
        <v/>
      </c>
      <c r="DF69" s="87" t="str">
        <f>IF(DF68="","",VLOOKUP(DF$3,CONFIG.!$A:$M,DF$2,FALSE))</f>
        <v/>
      </c>
      <c r="DG69" s="87" t="str">
        <f>IF(DG68="","",VLOOKUP(DG$3,CONFIG.!$A:$M,DG$2,FALSE))</f>
        <v/>
      </c>
      <c r="DH69" s="87" t="str">
        <f>IF(DH68="","",VLOOKUP(DH$3,CONFIG.!$A:$M,DH$2,FALSE))</f>
        <v/>
      </c>
      <c r="DI69" s="87" t="str">
        <f>IF(DI68="","",VLOOKUP(DI$3,CONFIG.!$A:$M,DI$2,FALSE))</f>
        <v/>
      </c>
      <c r="DJ69" s="87" t="str">
        <f>IF(DJ68="","",VLOOKUP(DJ$3,CONFIG.!$A:$M,DJ$2,FALSE))</f>
        <v/>
      </c>
      <c r="DK69" s="87" t="str">
        <f>IF(DK68="","",VLOOKUP(DK$3,CONFIG.!$A:$M,DK$2,FALSE))</f>
        <v/>
      </c>
      <c r="DL69" s="87" t="str">
        <f>IF(DL68="","",VLOOKUP(DL$3,CONFIG.!$A:$M,DL$2,FALSE))</f>
        <v/>
      </c>
      <c r="DM69" s="87" t="str">
        <f>IF(DM68="","",VLOOKUP(DM$3,CONFIG.!$A:$M,DM$2,FALSE))</f>
        <v/>
      </c>
      <c r="DN69" s="87" t="str">
        <f>IF(DN68="","",VLOOKUP(DN$3,CONFIG.!$A:$M,DN$2,FALSE))</f>
        <v/>
      </c>
      <c r="DO69" s="87" t="str">
        <f>IF(DO68="","",VLOOKUP(DO$3,CONFIG.!$A:$M,DO$2,FALSE))</f>
        <v/>
      </c>
      <c r="DP69" s="87" t="str">
        <f>IF(DP68="","",VLOOKUP(DP$3,CONFIG.!$A:$M,DP$2,FALSE))</f>
        <v/>
      </c>
      <c r="DQ69" s="87" t="str">
        <f>IF(DQ68="","",VLOOKUP(DQ$3,CONFIG.!$A:$M,DQ$2,FALSE))</f>
        <v/>
      </c>
      <c r="DR69" s="87" t="str">
        <f>IF(DR68="","",VLOOKUP(DR$3,CONFIG.!$A:$M,DR$2,FALSE))</f>
        <v/>
      </c>
      <c r="DS69" s="87" t="str">
        <f>IF(DS68="","",VLOOKUP(DS$3,CONFIG.!$A:$M,DS$2,FALSE))</f>
        <v/>
      </c>
      <c r="DT69" s="88" t="str">
        <f>IF(DT68="","",VLOOKUP(DT$3,CONFIG.!$A:$M,DT$2,FALSE))</f>
        <v/>
      </c>
      <c r="DU69" s="86" t="str">
        <f>IF(DU68="","",VLOOKUP(DU$3,CONFIG.!$A:$M,DU$2,FALSE))</f>
        <v>ABRASION</v>
      </c>
      <c r="DV69" s="87" t="str">
        <f>IF(DV68="","",VLOOKUP(DV$3,CONFIG.!$A:$M,DV$2,FALSE))</f>
        <v>CHIMIQUE</v>
      </c>
      <c r="DW69" s="87" t="str">
        <f>IF(DW68="","",VLOOKUP(DW$3,CONFIG.!$A:$M,DW$2,FALSE))</f>
        <v/>
      </c>
      <c r="DX69" s="87" t="str">
        <f>IF(DX68="","",VLOOKUP(DX$3,CONFIG.!$A:$M,DX$2,FALSE))</f>
        <v/>
      </c>
      <c r="DY69" s="87" t="str">
        <f>IF(DY68="","",VLOOKUP(DY$3,CONFIG.!$A:$M,DY$2,FALSE))</f>
        <v/>
      </c>
      <c r="DZ69" s="87" t="str">
        <f>IF(DZ68="","",VLOOKUP(DZ$3,CONFIG.!$A:$M,DZ$2,FALSE))</f>
        <v>ULTRA VIOLET</v>
      </c>
      <c r="EA69" s="87" t="str">
        <f>IF(EA68="","",VLOOKUP(EA$3,CONFIG.!$A:$M,EA$2,FALSE))</f>
        <v/>
      </c>
      <c r="EB69" s="87" t="str">
        <f>IF(EB68="","",VLOOKUP(EB$3,CONFIG.!$A:$M,EB$2,FALSE))</f>
        <v/>
      </c>
      <c r="EC69" s="87" t="str">
        <f>IF(EC68="","",VLOOKUP(EC$3,CONFIG.!$A:$M,EC$2,FALSE))</f>
        <v/>
      </c>
      <c r="ED69" s="87" t="str">
        <f>IF(ED68="","",VLOOKUP(ED$3,CONFIG.!$A:$M,ED$2,FALSE))</f>
        <v/>
      </c>
      <c r="EE69" s="87" t="str">
        <f>IF(EE68="","",VLOOKUP(EE$3,CONFIG.!$A:$M,EE$2,FALSE))</f>
        <v/>
      </c>
      <c r="EF69" s="87" t="str">
        <f>IF(EF68="","",VLOOKUP(EF$3,CONFIG.!$A:$M,EF$2,FALSE))</f>
        <v/>
      </c>
      <c r="EG69" s="87" t="str">
        <f>IF(EG68="","",VLOOKUP(EG$3,CONFIG.!$A:$M,EG$2,FALSE))</f>
        <v/>
      </c>
      <c r="EH69" s="87" t="str">
        <f>IF(EH68="","",VLOOKUP(EH$3,CONFIG.!$A:$M,EH$2,FALSE))</f>
        <v/>
      </c>
      <c r="EI69" s="87" t="str">
        <f>IF(EI68="","",VLOOKUP(EI$3,CONFIG.!$A:$M,EI$2,FALSE))</f>
        <v/>
      </c>
      <c r="EJ69" s="87" t="str">
        <f>IF(EJ68="","",VLOOKUP(EJ$3,CONFIG.!$A:$M,EJ$2,FALSE))</f>
        <v/>
      </c>
      <c r="EK69" s="87" t="str">
        <f>IF(EK68="","",VLOOKUP(EK$3,CONFIG.!$A:$M,EK$2,FALSE))</f>
        <v/>
      </c>
      <c r="EL69" s="87" t="str">
        <f>IF(EL68="","",VLOOKUP(EL$3,CONFIG.!$A:$M,EL$2,FALSE))</f>
        <v/>
      </c>
      <c r="EM69" s="87" t="str">
        <f>IF(EM68="","",VLOOKUP(EM$3,CONFIG.!$A:$M,EM$2,FALSE))</f>
        <v/>
      </c>
      <c r="EN69" s="87" t="str">
        <f>IF(EN68="","",VLOOKUP(EN$3,CONFIG.!$A:$M,EN$2,FALSE))</f>
        <v/>
      </c>
      <c r="EO69" s="87" t="str">
        <f>IF(EO68="","",VLOOKUP(EO$3,CONFIG.!$A:$M,EO$2,FALSE))</f>
        <v/>
      </c>
      <c r="EP69" s="87" t="str">
        <f>IF(EP68="","",VLOOKUP(EP$3,CONFIG.!$A:$M,EP$2,FALSE))</f>
        <v/>
      </c>
      <c r="EQ69" s="87" t="str">
        <f>IF(EQ68="","",VLOOKUP(EQ$3,CONFIG.!$A:$M,EQ$2,FALSE))</f>
        <v/>
      </c>
      <c r="ER69" s="87" t="str">
        <f>IF(ER68="","",VLOOKUP(ER$3,CONFIG.!$A:$M,ER$2,FALSE))</f>
        <v/>
      </c>
      <c r="ES69" s="87" t="str">
        <f>IF(ES68="","",VLOOKUP(ES$3,CONFIG.!$A:$M,ES$2,FALSE))</f>
        <v/>
      </c>
      <c r="ET69" s="87" t="str">
        <f>IF(ET68="","",VLOOKUP(ET$3,CONFIG.!$A:$M,ET$2,FALSE))</f>
        <v/>
      </c>
      <c r="EU69" s="87" t="str">
        <f>IF(EU68="","",VLOOKUP(EU$3,CONFIG.!$A:$M,EU$2,FALSE))</f>
        <v/>
      </c>
      <c r="EV69" s="87" t="str">
        <f>IF(EV68="","",VLOOKUP(EV$3,CONFIG.!$A:$M,EV$2,FALSE))</f>
        <v/>
      </c>
      <c r="EW69" s="87" t="str">
        <f>IF(EW68="","",VLOOKUP(EW$3,CONFIG.!$A:$M,EW$2,FALSE))</f>
        <v/>
      </c>
      <c r="EX69" s="87" t="str">
        <f>IF(EX68="","",VLOOKUP(EX$3,CONFIG.!$A:$M,EX$2,FALSE))</f>
        <v/>
      </c>
      <c r="EY69" s="87" t="str">
        <f>IF(EY68="","",VLOOKUP(EY$3,CONFIG.!$A:$M,EY$2,FALSE))</f>
        <v/>
      </c>
      <c r="EZ69" s="87" t="str">
        <f>IF(EZ68="","",VLOOKUP(EZ$3,CONFIG.!$A:$M,EZ$2,FALSE))</f>
        <v/>
      </c>
      <c r="FA69" s="87" t="str">
        <f>IF(FA68="","",VLOOKUP(FA$3,CONFIG.!$A:$M,FA$2,FALSE))</f>
        <v/>
      </c>
      <c r="FB69" s="87" t="str">
        <f>IF(FB68="","",VLOOKUP(FB$3,CONFIG.!$A:$M,FB$2,FALSE))</f>
        <v/>
      </c>
      <c r="FC69" s="88" t="str">
        <f>IF(FC68="","",VLOOKUP(FC$3,CONFIG.!$A:$M,FC$2,FALSE))</f>
        <v/>
      </c>
      <c r="FD69" s="86" t="str">
        <f>IF(FD68="","",VLOOKUP(FD$3,CONFIG.!$A:$M,FD$2,FALSE))</f>
        <v/>
      </c>
      <c r="FE69" s="87" t="str">
        <f>IF(FE68="","",VLOOKUP(FE$3,CONFIG.!$A:$M,FE$2,FALSE))</f>
        <v>Pulvérisation</v>
      </c>
      <c r="FF69" s="87" t="str">
        <f>IF(FF68="","",VLOOKUP(FF$3,CONFIG.!$A:$M,FF$2,FALSE))</f>
        <v/>
      </c>
      <c r="FG69" s="87" t="str">
        <f>IF(FG68="","",VLOOKUP(FG$3,CONFIG.!$A:$M,FG$2,FALSE))</f>
        <v/>
      </c>
      <c r="FH69" s="87" t="str">
        <f>IF(FH68="","",VLOOKUP(FH$3,CONFIG.!$A:$M,FH$2,FALSE))</f>
        <v/>
      </c>
      <c r="FI69" s="87" t="str">
        <f>IF(FI68="","",VLOOKUP(FI$3,CONFIG.!$A:$M,FI$2,FALSE))</f>
        <v/>
      </c>
      <c r="FJ69" s="87" t="str">
        <f>IF(FJ68="","",VLOOKUP(FJ$3,CONFIG.!$A:$M,FJ$2,FALSE))</f>
        <v/>
      </c>
      <c r="FK69" s="87" t="str">
        <f>IF(FK68="","",VLOOKUP(FK$3,CONFIG.!$A:$M,FK$2,FALSE))</f>
        <v/>
      </c>
      <c r="FL69" s="87" t="str">
        <f>IF(FL68="","",VLOOKUP(FL$3,CONFIG.!$A:$M,FL$2,FALSE))</f>
        <v/>
      </c>
      <c r="FM69" s="87" t="str">
        <f>IF(FM68="","",VLOOKUP(FM$3,CONFIG.!$A:$M,FM$2,FALSE))</f>
        <v/>
      </c>
      <c r="FN69" s="87" t="str">
        <f>IF(FN68="","",VLOOKUP(FN$3,CONFIG.!$A:$M,FN$2,FALSE))</f>
        <v/>
      </c>
      <c r="FO69" s="87" t="str">
        <f>IF(FO68="","",VLOOKUP(FO$3,CONFIG.!$A:$M,FO$2,FALSE))</f>
        <v/>
      </c>
      <c r="FP69" s="87" t="str">
        <f>IF(FP68="","",VLOOKUP(FP$3,CONFIG.!$A:$M,FP$2,FALSE))</f>
        <v/>
      </c>
      <c r="FQ69" s="87" t="str">
        <f>IF(FQ68="","",VLOOKUP(FQ$3,CONFIG.!$A:$M,FQ$2,FALSE))</f>
        <v/>
      </c>
      <c r="FR69" s="87" t="str">
        <f>IF(FR68="","",VLOOKUP(FR$3,CONFIG.!$A:$M,FR$2,FALSE))</f>
        <v/>
      </c>
      <c r="FS69" s="87" t="str">
        <f>IF(FS68="","",VLOOKUP(FS$3,CONFIG.!$A:$M,FS$2,FALSE))</f>
        <v/>
      </c>
      <c r="FT69" s="87" t="str">
        <f>IF(FT68="","",VLOOKUP(FT$3,CONFIG.!$A:$M,FT$2,FALSE))</f>
        <v/>
      </c>
      <c r="FU69" s="87" t="str">
        <f>IF(FU68="","",VLOOKUP(FU$3,CONFIG.!$A:$M,FU$2,FALSE))</f>
        <v/>
      </c>
      <c r="FV69" s="87" t="str">
        <f>IF(FV68="","",VLOOKUP(FV$3,CONFIG.!$A:$M,FV$2,FALSE))</f>
        <v/>
      </c>
      <c r="FW69" s="87" t="str">
        <f>IF(FW68="","",VLOOKUP(FW$3,CONFIG.!$A:$M,FW$2,FALSE))</f>
        <v/>
      </c>
      <c r="FX69" s="87" t="str">
        <f>IF(FX68="","",VLOOKUP(FX$3,CONFIG.!$A:$M,FX$2,FALSE))</f>
        <v/>
      </c>
      <c r="FY69" s="87" t="str">
        <f>IF(FY68="","",VLOOKUP(FY$3,CONFIG.!$A:$M,FY$2,FALSE))</f>
        <v/>
      </c>
      <c r="FZ69" s="87" t="str">
        <f>IF(FZ68="","",VLOOKUP(FZ$3,CONFIG.!$A:$M,FZ$2,FALSE))</f>
        <v/>
      </c>
      <c r="GA69" s="87" t="str">
        <f>IF(GA68="","",VLOOKUP(GA$3,CONFIG.!$A:$M,GA$2,FALSE))</f>
        <v/>
      </c>
      <c r="GB69" s="87" t="str">
        <f>IF(GB68="","",VLOOKUP(GB$3,CONFIG.!$A:$M,GB$2,FALSE))</f>
        <v/>
      </c>
      <c r="GC69" s="87" t="str">
        <f>IF(GC68="","",VLOOKUP(GC$3,CONFIG.!$A:$M,GC$2,FALSE))</f>
        <v/>
      </c>
      <c r="GD69" s="87" t="str">
        <f>IF(GD68="","",VLOOKUP(GD$3,CONFIG.!$A:$M,GD$2,FALSE))</f>
        <v/>
      </c>
      <c r="GE69" s="87" t="str">
        <f>IF(GE68="","",VLOOKUP(GE$3,CONFIG.!$A:$M,GE$2,FALSE))</f>
        <v/>
      </c>
      <c r="GF69" s="87" t="str">
        <f>IF(GF68="","",VLOOKUP(GF$3,CONFIG.!$A:$M,GF$2,FALSE))</f>
        <v/>
      </c>
      <c r="GG69" s="87" t="str">
        <f>IF(GG68="","",VLOOKUP(GG$3,CONFIG.!$A:$M,GG$2,FALSE))</f>
        <v/>
      </c>
      <c r="GH69" s="87" t="str">
        <f>IF(GH68="","",VLOOKUP(GH$3,CONFIG.!$A:$M,GH$2,FALSE))</f>
        <v/>
      </c>
      <c r="GI69" s="87" t="str">
        <f>IF(GI68="","",VLOOKUP(GI$3,CONFIG.!$A:$M,GI$2,FALSE))</f>
        <v/>
      </c>
      <c r="GJ69" s="87" t="str">
        <f>IF(GJ68="","",VLOOKUP(GJ$3,CONFIG.!$A:$M,GJ$2,FALSE))</f>
        <v/>
      </c>
      <c r="GK69" s="87" t="str">
        <f>IF(GK68="","",VLOOKUP(GK$3,CONFIG.!$A:$M,GK$2,FALSE))</f>
        <v/>
      </c>
      <c r="GL69" s="88" t="str">
        <f>IF(GL68="","",VLOOKUP(GL$3,CONFIG.!$A:$M,GL$2,FALSE))</f>
        <v/>
      </c>
      <c r="GM69" s="86" t="str">
        <f>IF(GM68="","",VLOOKUP(GM$3,CONFIG.!$A:$M,GM$2,FALSE))</f>
        <v>Brillant</v>
      </c>
      <c r="GN69" s="87" t="str">
        <f>IF(GN68="","",VLOOKUP(GN$3,CONFIG.!$A:$M,GN$2,FALSE))</f>
        <v/>
      </c>
      <c r="GO69" s="87" t="str">
        <f>IF(GO68="","",VLOOKUP(GO$3,CONFIG.!$A:$M,GO$2,FALSE))</f>
        <v>Satiné</v>
      </c>
      <c r="GP69" s="87" t="str">
        <f>IF(GP68="","",VLOOKUP(GP$3,CONFIG.!$A:$M,GP$2,FALSE))</f>
        <v/>
      </c>
      <c r="GQ69" s="87" t="str">
        <f>IF(GQ68="","",VLOOKUP(GQ$3,CONFIG.!$A:$M,GQ$2,FALSE))</f>
        <v/>
      </c>
      <c r="GR69" s="87" t="str">
        <f>IF(GR68="","",VLOOKUP(GR$3,CONFIG.!$A:$M,GR$2,FALSE))</f>
        <v/>
      </c>
      <c r="GS69" s="87" t="str">
        <f>IF(GS68="","",VLOOKUP(GS$3,CONFIG.!$A:$M,GS$2,FALSE))</f>
        <v/>
      </c>
      <c r="GT69" s="87" t="str">
        <f>IF(GT68="","",VLOOKUP(GT$3,CONFIG.!$A:$M,GT$2,FALSE))</f>
        <v/>
      </c>
      <c r="GU69" s="87" t="str">
        <f>IF(GU68="","",VLOOKUP(GU$3,CONFIG.!$A:$M,GU$2,FALSE))</f>
        <v/>
      </c>
      <c r="GV69" s="87" t="str">
        <f>IF(GV68="","",VLOOKUP(GV$3,CONFIG.!$A:$M,GV$2,FALSE))</f>
        <v/>
      </c>
      <c r="GW69" s="87" t="str">
        <f>IF(GW68="","",VLOOKUP(GW$3,CONFIG.!$A:$M,GW$2,FALSE))</f>
        <v/>
      </c>
      <c r="GX69" s="87" t="str">
        <f>IF(GX68="","",VLOOKUP(GX$3,CONFIG.!$A:$M,GX$2,FALSE))</f>
        <v/>
      </c>
      <c r="GY69" s="87" t="str">
        <f>IF(GY68="","",VLOOKUP(GY$3,CONFIG.!$A:$M,GY$2,FALSE))</f>
        <v/>
      </c>
      <c r="GZ69" s="87" t="str">
        <f>IF(GZ68="","",VLOOKUP(GZ$3,CONFIG.!$A:$M,GZ$2,FALSE))</f>
        <v/>
      </c>
      <c r="HA69" s="87" t="str">
        <f>IF(HA68="","",VLOOKUP(HA$3,CONFIG.!$A:$M,HA$2,FALSE))</f>
        <v/>
      </c>
      <c r="HB69" s="87" t="str">
        <f>IF(HB68="","",VLOOKUP(HB$3,CONFIG.!$A:$M,HB$2,FALSE))</f>
        <v/>
      </c>
      <c r="HC69" s="87" t="str">
        <f>IF(HC68="","",VLOOKUP(HC$3,CONFIG.!$A:$M,HC$2,FALSE))</f>
        <v/>
      </c>
      <c r="HD69" s="87" t="str">
        <f>IF(HD68="","",VLOOKUP(HD$3,CONFIG.!$A:$M,HD$2,FALSE))</f>
        <v/>
      </c>
      <c r="HE69" s="87" t="str">
        <f>IF(HE68="","",VLOOKUP(HE$3,CONFIG.!$A:$M,HE$2,FALSE))</f>
        <v/>
      </c>
      <c r="HF69" s="87" t="str">
        <f>IF(HF68="","",VLOOKUP(HF$3,CONFIG.!$A:$M,HF$2,FALSE))</f>
        <v/>
      </c>
      <c r="HG69" s="87" t="str">
        <f>IF(HG68="","",VLOOKUP(HG$3,CONFIG.!$A:$M,HG$2,FALSE))</f>
        <v/>
      </c>
      <c r="HH69" s="87" t="str">
        <f>IF(HH68="","",VLOOKUP(HH$3,CONFIG.!$A:$M,HH$2,FALSE))</f>
        <v/>
      </c>
      <c r="HI69" s="87" t="str">
        <f>IF(HI68="","",VLOOKUP(HI$3,CONFIG.!$A:$M,HI$2,FALSE))</f>
        <v/>
      </c>
      <c r="HJ69" s="87" t="str">
        <f>IF(HJ68="","",VLOOKUP(HJ$3,CONFIG.!$A:$M,HJ$2,FALSE))</f>
        <v/>
      </c>
      <c r="HK69" s="87" t="str">
        <f>IF(HK68="","",VLOOKUP(HK$3,CONFIG.!$A:$M,HK$2,FALSE))</f>
        <v/>
      </c>
      <c r="HL69" s="87" t="str">
        <f>IF(HL68="","",VLOOKUP(HL$3,CONFIG.!$A:$M,HL$2,FALSE))</f>
        <v/>
      </c>
      <c r="HM69" s="87" t="str">
        <f>IF(HM68="","",VLOOKUP(HM$3,CONFIG.!$A:$M,HM$2,FALSE))</f>
        <v/>
      </c>
      <c r="HN69" s="87" t="str">
        <f>IF(HN68="","",VLOOKUP(HN$3,CONFIG.!$A:$M,HN$2,FALSE))</f>
        <v/>
      </c>
      <c r="HO69" s="87" t="str">
        <f>IF(HO68="","",VLOOKUP(HO$3,CONFIG.!$A:$M,HO$2,FALSE))</f>
        <v/>
      </c>
      <c r="HP69" s="87" t="str">
        <f>IF(HP68="","",VLOOKUP(HP$3,CONFIG.!$A:$M,HP$2,FALSE))</f>
        <v/>
      </c>
      <c r="HQ69" s="87" t="str">
        <f>IF(HQ68="","",VLOOKUP(HQ$3,CONFIG.!$A:$M,HQ$2,FALSE))</f>
        <v/>
      </c>
      <c r="HR69" s="87" t="str">
        <f>IF(HR68="","",VLOOKUP(HR$3,CONFIG.!$A:$M,HR$2,FALSE))</f>
        <v/>
      </c>
      <c r="HS69" s="87" t="str">
        <f>IF(HS68="","",VLOOKUP(HS$3,CONFIG.!$A:$M,HS$2,FALSE))</f>
        <v/>
      </c>
      <c r="HT69" s="87" t="str">
        <f>IF(HT68="","",VLOOKUP(HT$3,CONFIG.!$A:$M,HT$2,FALSE))</f>
        <v/>
      </c>
      <c r="HU69" s="88" t="str">
        <f>IF(HU68="","",VLOOKUP(HU$3,CONFIG.!$A:$M,HU$2,FALSE))</f>
        <v/>
      </c>
      <c r="HV69" s="86" t="str">
        <f>IF(HV68="","",VLOOKUP(HV$3,CONFIG.!$A:$M,HV$2,FALSE))</f>
        <v>Couleurs / Teintes</v>
      </c>
      <c r="HW69" s="87" t="str">
        <f>IF(HW68="","",VLOOKUP(HW$3,CONFIG.!$A:$M,HW$2,FALSE))</f>
        <v>Fluo / Photoluminescent</v>
      </c>
      <c r="HX69" s="87" t="str">
        <f>IF(HX68="","",VLOOKUP(HX$3,CONFIG.!$A:$M,HX$2,FALSE))</f>
        <v/>
      </c>
      <c r="HY69" s="87" t="str">
        <f>IF(HY68="","",VLOOKUP(HY$3,CONFIG.!$A:$M,HY$2,FALSE))</f>
        <v/>
      </c>
      <c r="HZ69" s="87" t="str">
        <f>IF(HZ68="","",VLOOKUP(HZ$3,CONFIG.!$A:$M,HZ$2,FALSE))</f>
        <v>Système plusieurs couches</v>
      </c>
      <c r="IA69" s="87" t="str">
        <f>IF(IA68="","",VLOOKUP(IA$3,CONFIG.!$A:$M,IA$2,FALSE))</f>
        <v/>
      </c>
      <c r="IB69" s="87" t="str">
        <f>IF(IB68="","",VLOOKUP(IB$3,CONFIG.!$A:$M,IB$2,FALSE))</f>
        <v/>
      </c>
      <c r="IC69" s="87" t="str">
        <f>IF(IC68="","",VLOOKUP(IC$3,CONFIG.!$A:$M,IC$2,FALSE))</f>
        <v/>
      </c>
      <c r="ID69" s="87" t="str">
        <f>IF(ID68="","",VLOOKUP(ID$3,CONFIG.!$A:$M,ID$2,FALSE))</f>
        <v/>
      </c>
      <c r="IE69" s="87" t="str">
        <f>IF(IE68="","",VLOOKUP(IE$3,CONFIG.!$A:$M,IE$2,FALSE))</f>
        <v/>
      </c>
      <c r="IF69" s="87" t="str">
        <f>IF(IF68="","",VLOOKUP(IF$3,CONFIG.!$A:$M,IF$2,FALSE))</f>
        <v/>
      </c>
      <c r="IG69" s="87" t="str">
        <f>IF(IG68="","",VLOOKUP(IG$3,CONFIG.!$A:$M,IG$2,FALSE))</f>
        <v/>
      </c>
      <c r="IH69" s="87" t="str">
        <f>IF(IH68="","",VLOOKUP(IH$3,CONFIG.!$A:$M,IH$2,FALSE))</f>
        <v/>
      </c>
      <c r="II69" s="87" t="str">
        <f>IF(II68="","",VLOOKUP(II$3,CONFIG.!$A:$M,II$2,FALSE))</f>
        <v/>
      </c>
      <c r="IJ69" s="87" t="str">
        <f>IF(IJ68="","",VLOOKUP(IJ$3,CONFIG.!$A:$M,IJ$2,FALSE))</f>
        <v/>
      </c>
      <c r="IK69" s="87" t="str">
        <f>IF(IK68="","",VLOOKUP(IK$3,CONFIG.!$A:$M,IK$2,FALSE))</f>
        <v/>
      </c>
      <c r="IL69" s="87" t="str">
        <f>IF(IL68="","",VLOOKUP(IL$3,CONFIG.!$A:$M,IL$2,FALSE))</f>
        <v/>
      </c>
      <c r="IM69" s="87" t="str">
        <f>IF(IM68="","",VLOOKUP(IM$3,CONFIG.!$A:$M,IM$2,FALSE))</f>
        <v/>
      </c>
      <c r="IN69" s="87" t="str">
        <f>IF(IN68="","",VLOOKUP(IN$3,CONFIG.!$A:$M,IN$2,FALSE))</f>
        <v/>
      </c>
      <c r="IO69" s="87" t="str">
        <f>IF(IO68="","",VLOOKUP(IO$3,CONFIG.!$A:$M,IO$2,FALSE))</f>
        <v/>
      </c>
      <c r="IP69" s="87" t="str">
        <f>IF(IP68="","",VLOOKUP(IP$3,CONFIG.!$A:$M,IP$2,FALSE))</f>
        <v/>
      </c>
      <c r="IQ69" s="87" t="str">
        <f>IF(IQ68="","",VLOOKUP(IQ$3,CONFIG.!$A:$M,IQ$2,FALSE))</f>
        <v/>
      </c>
      <c r="IR69" s="87" t="str">
        <f>IF(IR68="","",VLOOKUP(IR$3,CONFIG.!$A:$M,IR$2,FALSE))</f>
        <v/>
      </c>
      <c r="IS69" s="87" t="str">
        <f>IF(IS68="","",VLOOKUP(IS$3,CONFIG.!$A:$M,IS$2,FALSE))</f>
        <v/>
      </c>
      <c r="IT69" s="87" t="str">
        <f>IF(IT68="","",VLOOKUP(IT$3,CONFIG.!$A:$M,IT$2,FALSE))</f>
        <v/>
      </c>
      <c r="IU69" s="87" t="str">
        <f>IF(IU68="","",VLOOKUP(IU$3,CONFIG.!$A:$M,IU$2,FALSE))</f>
        <v/>
      </c>
      <c r="IV69" s="87" t="str">
        <f>IF(IV68="","",VLOOKUP(IV$3,CONFIG.!$A:$M,IV$2,FALSE))</f>
        <v/>
      </c>
      <c r="IW69" s="87" t="str">
        <f>IF(IW68="","",VLOOKUP(IW$3,CONFIG.!$A:$M,IW$2,FALSE))</f>
        <v/>
      </c>
      <c r="IX69" s="87" t="str">
        <f>IF(IX68="","",VLOOKUP(IX$3,CONFIG.!$A:$M,IX$2,FALSE))</f>
        <v/>
      </c>
      <c r="IY69" s="87" t="str">
        <f>IF(IY68="","",VLOOKUP(IY$3,CONFIG.!$A:$M,IY$2,FALSE))</f>
        <v/>
      </c>
      <c r="IZ69" s="87" t="str">
        <f>IF(IZ68="","",VLOOKUP(IZ$3,CONFIG.!$A:$M,IZ$2,FALSE))</f>
        <v/>
      </c>
      <c r="JA69" s="87" t="str">
        <f>IF(JA68="","",VLOOKUP(JA$3,CONFIG.!$A:$M,JA$2,FALSE))</f>
        <v/>
      </c>
      <c r="JB69" s="87" t="str">
        <f>IF(JB68="","",VLOOKUP(JB$3,CONFIG.!$A:$M,JB$2,FALSE))</f>
        <v/>
      </c>
      <c r="JC69" s="87" t="str">
        <f>IF(JC68="","",VLOOKUP(JC$3,CONFIG.!$A:$M,JC$2,FALSE))</f>
        <v/>
      </c>
      <c r="JD69" s="88" t="str">
        <f>IF(JD68="","",VLOOKUP(JD$3,CONFIG.!$A:$M,JD$2,FALSE))</f>
        <v/>
      </c>
      <c r="JE69" s="86" t="str">
        <f>IF(JE68="","",VLOOKUP(JE$3,CONFIG.!$A:$M,JE$2,FALSE))</f>
        <v/>
      </c>
      <c r="JF69" s="87" t="str">
        <f>IF(JF68="","",VLOOKUP(JF$3,CONFIG.!$A:$M,JF$2,FALSE))</f>
        <v/>
      </c>
      <c r="JG69" s="87" t="str">
        <f>IF(JG68="","",VLOOKUP(JG$3,CONFIG.!$A:$M,JG$2,FALSE))</f>
        <v/>
      </c>
      <c r="JH69" s="87" t="str">
        <f>IF(JH68="","",VLOOKUP(JH$3,CONFIG.!$A:$M,JH$2,FALSE))</f>
        <v/>
      </c>
      <c r="JI69" s="87" t="str">
        <f>IF(JI68="","",VLOOKUP(JI$3,CONFIG.!$A:$M,JI$2,FALSE))</f>
        <v>BS &gt; 400 H</v>
      </c>
      <c r="JJ69" s="87" t="str">
        <f>IF(JJ68="","",VLOOKUP(JJ$3,CONFIG.!$A:$M,JJ$2,FALSE))</f>
        <v/>
      </c>
      <c r="JK69" s="87" t="str">
        <f>IF(JK68="","",VLOOKUP(JK$3,CONFIG.!$A:$M,JK$2,FALSE))</f>
        <v/>
      </c>
      <c r="JL69" s="87" t="str">
        <f>IF(JL68="","",VLOOKUP(JL$3,CONFIG.!$A:$M,JL$2,FALSE))</f>
        <v/>
      </c>
      <c r="JM69" s="87" t="str">
        <f>IF(JM68="","",VLOOKUP(JM$3,CONFIG.!$A:$M,JM$2,FALSE))</f>
        <v/>
      </c>
      <c r="JN69" s="87" t="str">
        <f>IF(JN68="","",VLOOKUP(JN$3,CONFIG.!$A:$M,JN$2,FALSE))</f>
        <v/>
      </c>
      <c r="JO69" s="87" t="str">
        <f>IF(JO68="","",VLOOKUP(JO$3,CONFIG.!$A:$M,JO$2,FALSE))</f>
        <v/>
      </c>
      <c r="JP69" s="87" t="str">
        <f>IF(JP68="","",VLOOKUP(JP$3,CONFIG.!$A:$M,JP$2,FALSE))</f>
        <v/>
      </c>
      <c r="JQ69" s="87" t="str">
        <f>IF(JQ68="","",VLOOKUP(JQ$3,CONFIG.!$A:$M,JQ$2,FALSE))</f>
        <v/>
      </c>
      <c r="JR69" s="87" t="str">
        <f>IF(JR68="","",VLOOKUP(JR$3,CONFIG.!$A:$M,JR$2,FALSE))</f>
        <v/>
      </c>
      <c r="JS69" s="87" t="str">
        <f>IF(JS68="","",VLOOKUP(JS$3,CONFIG.!$A:$M,JS$2,FALSE))</f>
        <v/>
      </c>
      <c r="JT69" s="87" t="str">
        <f>IF(JT68="","",VLOOKUP(JT$3,CONFIG.!$A:$M,JT$2,FALSE))</f>
        <v/>
      </c>
      <c r="JU69" s="87" t="str">
        <f>IF(JU68="","",VLOOKUP(JU$3,CONFIG.!$A:$M,JU$2,FALSE))</f>
        <v/>
      </c>
      <c r="JV69" s="87" t="str">
        <f>IF(JV68="","",VLOOKUP(JV$3,CONFIG.!$A:$M,JV$2,FALSE))</f>
        <v/>
      </c>
      <c r="JW69" s="87" t="str">
        <f>IF(JW68="","",VLOOKUP(JW$3,CONFIG.!$A:$M,JW$2,FALSE))</f>
        <v/>
      </c>
      <c r="JX69" s="87" t="str">
        <f>IF(JX68="","",VLOOKUP(JX$3,CONFIG.!$A:$M,JX$2,FALSE))</f>
        <v/>
      </c>
      <c r="JY69" s="87" t="str">
        <f>IF(JY68="","",VLOOKUP(JY$3,CONFIG.!$A:$M,JY$2,FALSE))</f>
        <v/>
      </c>
      <c r="JZ69" s="87" t="str">
        <f>IF(JZ68="","",VLOOKUP(JZ$3,CONFIG.!$A:$M,JZ$2,FALSE))</f>
        <v/>
      </c>
      <c r="KA69" s="87" t="str">
        <f>IF(KA68="","",VLOOKUP(KA$3,CONFIG.!$A:$M,KA$2,FALSE))</f>
        <v/>
      </c>
      <c r="KB69" s="87" t="str">
        <f>IF(KB68="","",VLOOKUP(KB$3,CONFIG.!$A:$M,KB$2,FALSE))</f>
        <v/>
      </c>
      <c r="KC69" s="87" t="str">
        <f>IF(KC68="","",VLOOKUP(KC$3,CONFIG.!$A:$M,KC$2,FALSE))</f>
        <v/>
      </c>
      <c r="KD69" s="87" t="str">
        <f>IF(KD68="","",VLOOKUP(KD$3,CONFIG.!$A:$M,KD$2,FALSE))</f>
        <v/>
      </c>
      <c r="KE69" s="87" t="str">
        <f>IF(KE68="","",VLOOKUP(KE$3,CONFIG.!$A:$M,KE$2,FALSE))</f>
        <v/>
      </c>
      <c r="KF69" s="87" t="str">
        <f>IF(KF68="","",VLOOKUP(KF$3,CONFIG.!$A:$M,KF$2,FALSE))</f>
        <v/>
      </c>
      <c r="KG69" s="87" t="str">
        <f>IF(KG68="","",VLOOKUP(KG$3,CONFIG.!$A:$M,KG$2,FALSE))</f>
        <v/>
      </c>
      <c r="KH69" s="87" t="str">
        <f>IF(KH68="","",VLOOKUP(KH$3,CONFIG.!$A:$M,KH$2,FALSE))</f>
        <v/>
      </c>
      <c r="KI69" s="87" t="str">
        <f>IF(KI68="","",VLOOKUP(KI$3,CONFIG.!$A:$M,KI$2,FALSE))</f>
        <v/>
      </c>
      <c r="KJ69" s="87" t="str">
        <f>IF(KJ68="","",VLOOKUP(KJ$3,CONFIG.!$A:$M,KJ$2,FALSE))</f>
        <v/>
      </c>
      <c r="KK69" s="87" t="str">
        <f>IF(KK68="","",VLOOKUP(KK$3,CONFIG.!$A:$M,KK$2,FALSE))</f>
        <v/>
      </c>
      <c r="KL69" s="87" t="str">
        <f>IF(KL68="","",VLOOKUP(KL$3,CONFIG.!$A:$M,KL$2,FALSE))</f>
        <v/>
      </c>
      <c r="KM69" s="88" t="str">
        <f>IF(KM68="","",VLOOKUP(KM$3,CONFIG.!$A:$M,KM$2,FALSE))</f>
        <v/>
      </c>
      <c r="KN69" s="86" t="str">
        <f>IF(KN68="","",VLOOKUP(KN$3,CONFIG.!$A:$M,KN$2,FALSE))</f>
        <v/>
      </c>
      <c r="KO69" s="87" t="str">
        <f>IF(KO68="","",VLOOKUP(KO$3,CONFIG.!$A:$M,KO$2,FALSE))</f>
        <v/>
      </c>
      <c r="KP69" s="87" t="str">
        <f>IF(KP68="","",VLOOKUP(KP$3,CONFIG.!$A:$M,KP$2,FALSE))</f>
        <v/>
      </c>
      <c r="KQ69" s="87" t="str">
        <f>IF(KQ68="","",VLOOKUP(KQ$3,CONFIG.!$A:$M,KQ$2,FALSE))</f>
        <v/>
      </c>
      <c r="KR69" s="87" t="str">
        <f>IF(KR68="","",VLOOKUP(KR$3,CONFIG.!$A:$M,KR$2,FALSE))</f>
        <v/>
      </c>
      <c r="KS69" s="87" t="str">
        <f>IF(KS68="","",VLOOKUP(KS$3,CONFIG.!$A:$M,KS$2,FALSE))</f>
        <v/>
      </c>
      <c r="KT69" s="87" t="str">
        <f>IF(KT68="","",VLOOKUP(KT$3,CONFIG.!$A:$M,KT$2,FALSE))</f>
        <v/>
      </c>
      <c r="KU69" s="87" t="str">
        <f>IF(KU68="","",VLOOKUP(KU$3,CONFIG.!$A:$M,KU$2,FALSE))</f>
        <v/>
      </c>
      <c r="KV69" s="87" t="str">
        <f>IF(KV68="","",VLOOKUP(KV$3,CONFIG.!$A:$M,KV$2,FALSE))</f>
        <v/>
      </c>
      <c r="KW69" s="87" t="str">
        <f>IF(KW68="","",VLOOKUP(KW$3,CONFIG.!$A:$M,KW$2,FALSE))</f>
        <v/>
      </c>
      <c r="KX69" s="87" t="str">
        <f>IF(KX68="","",VLOOKUP(KX$3,CONFIG.!$A:$M,KX$2,FALSE))</f>
        <v/>
      </c>
      <c r="KY69" s="87" t="str">
        <f>IF(KY68="","",VLOOKUP(KY$3,CONFIG.!$A:$M,KY$2,FALSE))</f>
        <v/>
      </c>
      <c r="KZ69" s="87" t="str">
        <f>IF(KZ68="","",VLOOKUP(KZ$3,CONFIG.!$A:$M,KZ$2,FALSE))</f>
        <v/>
      </c>
      <c r="LA69" s="87" t="str">
        <f>IF(LA68="","",VLOOKUP(LA$3,CONFIG.!$A:$M,LA$2,FALSE))</f>
        <v>Equipements industriels.</v>
      </c>
      <c r="LB69" s="87" t="str">
        <f>IF(LB68="","",VLOOKUP(LB$3,CONFIG.!$A:$M,LB$2,FALSE))</f>
        <v/>
      </c>
      <c r="LC69" s="87" t="str">
        <f>IF(LC68="","",VLOOKUP(LC$3,CONFIG.!$A:$M,LC$2,FALSE))</f>
        <v/>
      </c>
      <c r="LD69" s="87" t="str">
        <f>IF(LD68="","",VLOOKUP(LD$3,CONFIG.!$A:$M,LD$2,FALSE))</f>
        <v/>
      </c>
      <c r="LE69" s="87" t="str">
        <f>IF(LE68="","",VLOOKUP(LE$3,CONFIG.!$A:$M,LE$2,FALSE))</f>
        <v/>
      </c>
      <c r="LF69" s="87" t="str">
        <f>IF(LF68="","",VLOOKUP(LF$3,CONFIG.!$A:$M,LF$2,FALSE))</f>
        <v/>
      </c>
      <c r="LG69" s="87" t="str">
        <f>IF(LG68="","",VLOOKUP(LG$3,CONFIG.!$A:$M,LG$2,FALSE))</f>
        <v/>
      </c>
      <c r="LH69" s="87" t="str">
        <f>IF(LH68="","",VLOOKUP(LH$3,CONFIG.!$A:$M,LH$2,FALSE))</f>
        <v/>
      </c>
      <c r="LI69" s="87" t="str">
        <f>IF(LI68="","",VLOOKUP(LI$3,CONFIG.!$A:$M,LI$2,FALSE))</f>
        <v/>
      </c>
      <c r="LJ69" s="87" t="str">
        <f>IF(LJ68="","",VLOOKUP(LJ$3,CONFIG.!$A:$M,LJ$2,FALSE))</f>
        <v/>
      </c>
      <c r="LK69" s="87" t="str">
        <f>IF(LK68="","",VLOOKUP(LK$3,CONFIG.!$A:$M,LK$2,FALSE))</f>
        <v/>
      </c>
      <c r="LL69" s="87" t="str">
        <f>IF(LL68="","",VLOOKUP(LL$3,CONFIG.!$A:$M,LL$2,FALSE))</f>
        <v/>
      </c>
      <c r="LM69" s="87" t="str">
        <f>IF(LM68="","",VLOOKUP(LM$3,CONFIG.!$A:$M,LM$2,FALSE))</f>
        <v/>
      </c>
      <c r="LN69" s="87" t="str">
        <f>IF(LN68="","",VLOOKUP(LN$3,CONFIG.!$A:$M,LN$2,FALSE))</f>
        <v/>
      </c>
      <c r="LO69" s="87" t="str">
        <f>IF(LO68="","",VLOOKUP(LO$3,CONFIG.!$A:$M,LO$2,FALSE))</f>
        <v/>
      </c>
      <c r="LP69" s="87" t="str">
        <f>IF(LP68="","",VLOOKUP(LP$3,CONFIG.!$A:$M,LP$2,FALSE))</f>
        <v/>
      </c>
      <c r="LQ69" s="87" t="str">
        <f>IF(LQ68="","",VLOOKUP(LQ$3,CONFIG.!$A:$M,LQ$2,FALSE))</f>
        <v/>
      </c>
      <c r="LR69" s="87" t="str">
        <f>IF(LR68="","",VLOOKUP(LR$3,CONFIG.!$A:$M,LR$2,FALSE))</f>
        <v/>
      </c>
      <c r="LS69" s="87" t="str">
        <f>IF(LS68="","",VLOOKUP(LS$3,CONFIG.!$A:$M,LS$2,FALSE))</f>
        <v/>
      </c>
      <c r="LT69" s="87" t="str">
        <f>IF(LT68="","",VLOOKUP(LT$3,CONFIG.!$A:$M,LT$2,FALSE))</f>
        <v/>
      </c>
      <c r="LU69" s="87" t="str">
        <f>IF(LU68="","",VLOOKUP(LU$3,CONFIG.!$A:$M,LU$2,FALSE))</f>
        <v/>
      </c>
      <c r="LV69" s="88" t="str">
        <f>IF(LV68="","",VLOOKUP(LV$3,CONFIG.!$A:$M,LV$2,FALSE))</f>
        <v/>
      </c>
      <c r="LW69" s="86" t="str">
        <f>IF(LW68="","",VLOOKUP(LW$3,CONFIG.!$A:$M,LW$2,FALSE))</f>
        <v/>
      </c>
      <c r="LX69" s="87" t="str">
        <f>IF(LX68="","",VLOOKUP(LX$3,CONFIG.!$A:$M,LX$2,FALSE))</f>
        <v/>
      </c>
      <c r="LY69" s="87" t="str">
        <f>IF(LY68="","",VLOOKUP(LY$3,CONFIG.!$A:$M,LY$2,FALSE))</f>
        <v/>
      </c>
      <c r="LZ69" s="87" t="str">
        <f>IF(LZ68="","",VLOOKUP(LZ$3,CONFIG.!$A:$M,LZ$2,FALSE))</f>
        <v/>
      </c>
      <c r="MA69" s="87" t="str">
        <f>IF(MA68="","",VLOOKUP(MA$3,CONFIG.!$A:$M,MA$2,FALSE))</f>
        <v/>
      </c>
      <c r="MB69" s="87" t="str">
        <f>IF(MB68="","",VLOOKUP(MB$3,CONFIG.!$A:$M,MB$2,FALSE))</f>
        <v/>
      </c>
      <c r="MC69" s="87" t="str">
        <f>IF(MC68="","",VLOOKUP(MC$3,CONFIG.!$A:$M,MC$2,FALSE))</f>
        <v/>
      </c>
      <c r="MD69" s="87" t="str">
        <f>IF(MD68="","",VLOOKUP(MD$3,CONFIG.!$A:$M,MD$2,FALSE))</f>
        <v/>
      </c>
      <c r="ME69" s="87" t="str">
        <f>IF(ME68="","",VLOOKUP(ME$3,CONFIG.!$A:$M,ME$2,FALSE))</f>
        <v/>
      </c>
      <c r="MF69" s="87" t="str">
        <f>IF(MF68="","",VLOOKUP(MF$3,CONFIG.!$A:$M,MF$2,FALSE))</f>
        <v/>
      </c>
      <c r="MG69" s="87" t="str">
        <f>IF(MG68="","",VLOOKUP(MG$3,CONFIG.!$A:$M,MG$2,FALSE))</f>
        <v/>
      </c>
      <c r="MH69" s="87" t="str">
        <f>IF(MH68="","",VLOOKUP(MH$3,CONFIG.!$A:$M,MH$2,FALSE))</f>
        <v/>
      </c>
      <c r="MI69" s="87" t="str">
        <f>IF(MI68="","",VLOOKUP(MI$3,CONFIG.!$A:$M,MI$2,FALSE))</f>
        <v/>
      </c>
      <c r="MJ69" s="87" t="str">
        <f>IF(MJ68="","",VLOOKUP(MJ$3,CONFIG.!$A:$M,MJ$2,FALSE))</f>
        <v/>
      </c>
      <c r="MK69" s="87" t="str">
        <f>IF(MK68="","",VLOOKUP(MK$3,CONFIG.!$A:$M,MK$2,FALSE))</f>
        <v/>
      </c>
      <c r="ML69" s="87" t="str">
        <f>IF(ML68="","",VLOOKUP(ML$3,CONFIG.!$A:$M,ML$2,FALSE))</f>
        <v/>
      </c>
      <c r="MM69" s="87" t="str">
        <f>IF(MM68="","",VLOOKUP(MM$3,CONFIG.!$A:$M,MM$2,FALSE))</f>
        <v/>
      </c>
      <c r="MN69" s="87" t="str">
        <f>IF(MN68="","",VLOOKUP(MN$3,CONFIG.!$A:$M,MN$2,FALSE))</f>
        <v/>
      </c>
      <c r="MO69" s="87" t="str">
        <f>IF(MO68="","",VLOOKUP(MO$3,CONFIG.!$A:$M,MO$2,FALSE))</f>
        <v/>
      </c>
      <c r="MP69" s="87" t="str">
        <f>IF(MP68="","",VLOOKUP(MP$3,CONFIG.!$A:$M,MP$2,FALSE))</f>
        <v/>
      </c>
      <c r="MQ69" s="87" t="str">
        <f>IF(MQ68="","",VLOOKUP(MQ$3,CONFIG.!$A:$M,MQ$2,FALSE))</f>
        <v/>
      </c>
      <c r="MR69" s="87" t="str">
        <f>IF(MR68="","",VLOOKUP(MR$3,CONFIG.!$A:$M,MR$2,FALSE))</f>
        <v/>
      </c>
      <c r="MS69" s="87" t="str">
        <f>IF(MS68="","",VLOOKUP(MS$3,CONFIG.!$A:$M,MS$2,FALSE))</f>
        <v/>
      </c>
      <c r="MT69" s="87" t="str">
        <f>IF(MT68="","",VLOOKUP(MT$3,CONFIG.!$A:$M,MT$2,FALSE))</f>
        <v/>
      </c>
      <c r="MU69" s="87" t="str">
        <f>IF(MU68="","",VLOOKUP(MU$3,CONFIG.!$A:$M,MU$2,FALSE))</f>
        <v/>
      </c>
      <c r="MV69" s="87" t="str">
        <f>IF(MV68="","",VLOOKUP(MV$3,CONFIG.!$A:$M,MV$2,FALSE))</f>
        <v/>
      </c>
      <c r="MW69" s="87" t="str">
        <f>IF(MW68="","",VLOOKUP(MW$3,CONFIG.!$A:$M,MW$2,FALSE))</f>
        <v/>
      </c>
      <c r="MX69" s="87" t="str">
        <f>IF(MX68="","",VLOOKUP(MX$3,CONFIG.!$A:$M,MX$2,FALSE))</f>
        <v/>
      </c>
      <c r="MY69" s="87" t="str">
        <f>IF(MY68="","",VLOOKUP(MY$3,CONFIG.!$A:$M,MY$2,FALSE))</f>
        <v/>
      </c>
      <c r="MZ69" s="87" t="str">
        <f>IF(MZ68="","",VLOOKUP(MZ$3,CONFIG.!$A:$M,MZ$2,FALSE))</f>
        <v/>
      </c>
      <c r="NA69" s="87" t="str">
        <f>IF(NA68="","",VLOOKUP(NA$3,CONFIG.!$A:$M,NA$2,FALSE))</f>
        <v/>
      </c>
      <c r="NB69" s="87" t="str">
        <f>IF(NB68="","",VLOOKUP(NB$3,CONFIG.!$A:$M,NB$2,FALSE))</f>
        <v/>
      </c>
      <c r="NC69" s="87" t="str">
        <f>IF(NC68="","",VLOOKUP(NC$3,CONFIG.!$A:$M,NC$2,FALSE))</f>
        <v/>
      </c>
      <c r="ND69" s="87" t="str">
        <f>IF(ND68="","",VLOOKUP(ND$3,CONFIG.!$A:$M,ND$2,FALSE))</f>
        <v/>
      </c>
      <c r="NE69" s="88" t="str">
        <f>IF(NE68="","",VLOOKUP(NE$3,CONFIG.!$A:$M,NE$2,FALSE))</f>
        <v/>
      </c>
    </row>
    <row r="70" spans="1:370" ht="15.75" thickBot="1" x14ac:dyDescent="0.3">
      <c r="A70" s="11">
        <v>65</v>
      </c>
      <c r="B70" s="11">
        <f t="shared" ref="B70" si="197">B71</f>
        <v>33</v>
      </c>
      <c r="C70" s="11" t="str">
        <f t="shared" si="40"/>
        <v>333 + 334</v>
      </c>
      <c r="D70" s="141" t="s">
        <v>122</v>
      </c>
      <c r="E70" s="98" t="s">
        <v>76</v>
      </c>
      <c r="F70" s="98" t="s">
        <v>69</v>
      </c>
      <c r="G70" s="98" t="s">
        <v>76</v>
      </c>
      <c r="H70" s="10" t="str">
        <f t="shared" ref="H70" si="198">IF(ISERROR(HLOOKUP(H71,$T$4:$ZZ$1244,$A70+2,FALSE)=TRUE),"",HLOOKUP(H71,$T$4:$ZZ$1244,$A70+2,FALSE))</f>
        <v/>
      </c>
      <c r="I70" s="10" t="str">
        <f t="shared" ref="I70" si="199">IF(ISERROR(HLOOKUP(I71,$T$4:$ZZ$1244,$A70+2,FALSE)=TRUE),"",HLOOKUP(I71,$T$4:$ZZ$1244,$A70+2,FALSE))</f>
        <v/>
      </c>
      <c r="J70" s="10"/>
      <c r="K70" s="10" t="str">
        <f t="shared" ref="K70" si="200">IF(ISERROR(HLOOKUP(K71,$T$4:$ZZ$1244,$A70+2,FALSE)=TRUE),"",HLOOKUP(K71,$T$4:$ZZ$1244,$A70+2,FALSE))</f>
        <v/>
      </c>
      <c r="L70" s="10"/>
      <c r="M70" s="10"/>
      <c r="N70" s="10"/>
      <c r="O70" s="10"/>
      <c r="P70" s="10"/>
      <c r="Q70" s="10"/>
      <c r="R70" s="98" t="s">
        <v>67</v>
      </c>
      <c r="S70" s="98" t="s">
        <v>76</v>
      </c>
      <c r="T70" s="137" t="s">
        <v>69</v>
      </c>
      <c r="U70" s="90" t="s">
        <v>259</v>
      </c>
      <c r="V70" s="90"/>
      <c r="W70" s="90" t="s">
        <v>69</v>
      </c>
      <c r="X70" s="90" t="s">
        <v>259</v>
      </c>
      <c r="Y70" s="90"/>
      <c r="Z70" s="147" t="s">
        <v>69</v>
      </c>
      <c r="AA70" s="90"/>
      <c r="AB70" s="90"/>
      <c r="AC70" s="90"/>
      <c r="AD70" s="90" t="s">
        <v>69</v>
      </c>
      <c r="AE70" s="90" t="s">
        <v>69</v>
      </c>
      <c r="AF70" s="90" t="s">
        <v>69</v>
      </c>
      <c r="AG70" s="90" t="s">
        <v>69</v>
      </c>
      <c r="AH70" s="90" t="s">
        <v>69</v>
      </c>
      <c r="AI70" s="90" t="s">
        <v>69</v>
      </c>
      <c r="AJ70" s="90"/>
      <c r="AK70" s="90"/>
      <c r="AL70" s="90"/>
      <c r="AM70" s="90"/>
      <c r="AN70" s="90"/>
      <c r="AO70" s="90"/>
      <c r="AP70" s="90"/>
      <c r="AQ70" s="90" t="s">
        <v>69</v>
      </c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1"/>
      <c r="BC70" s="89" t="s">
        <v>252</v>
      </c>
      <c r="BD70" s="90"/>
      <c r="BE70" s="90" t="s">
        <v>68</v>
      </c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1"/>
      <c r="CL70" s="92"/>
      <c r="CM70" s="93"/>
      <c r="CN70" s="93"/>
      <c r="CO70" s="93"/>
      <c r="CP70" s="93" t="s">
        <v>60</v>
      </c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4"/>
      <c r="DU70" s="89" t="s">
        <v>69</v>
      </c>
      <c r="DV70" s="90" t="s">
        <v>84</v>
      </c>
      <c r="DW70" s="90"/>
      <c r="DX70" s="90"/>
      <c r="DY70" s="90"/>
      <c r="DZ70" s="90" t="s">
        <v>69</v>
      </c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1"/>
      <c r="FD70" s="92"/>
      <c r="FE70" s="93" t="s">
        <v>60</v>
      </c>
      <c r="FF70" s="93" t="s">
        <v>60</v>
      </c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4"/>
      <c r="GM70" s="92" t="s">
        <v>60</v>
      </c>
      <c r="GN70" s="93"/>
      <c r="GO70" s="93" t="s">
        <v>60</v>
      </c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4"/>
      <c r="HV70" s="92" t="s">
        <v>60</v>
      </c>
      <c r="HW70" s="93" t="s">
        <v>60</v>
      </c>
      <c r="HX70" s="93"/>
      <c r="HY70" s="93"/>
      <c r="HZ70" s="93" t="s">
        <v>60</v>
      </c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  <c r="IX70" s="93"/>
      <c r="IY70" s="93"/>
      <c r="IZ70" s="93"/>
      <c r="JA70" s="93"/>
      <c r="JB70" s="93"/>
      <c r="JC70" s="93"/>
      <c r="JD70" s="94"/>
      <c r="JE70" s="92"/>
      <c r="JF70" s="93"/>
      <c r="JG70" s="93"/>
      <c r="JH70" s="93"/>
      <c r="JI70" s="93" t="s">
        <v>60</v>
      </c>
      <c r="JJ70" s="93"/>
      <c r="JK70" s="93"/>
      <c r="JL70" s="93"/>
      <c r="JM70" s="93"/>
      <c r="JN70" s="93"/>
      <c r="JO70" s="93"/>
      <c r="JP70" s="93"/>
      <c r="JQ70" s="93"/>
      <c r="JR70" s="93"/>
      <c r="JS70" s="93"/>
      <c r="JT70" s="93"/>
      <c r="JU70" s="93"/>
      <c r="JV70" s="93"/>
      <c r="JW70" s="93"/>
      <c r="JX70" s="93"/>
      <c r="JY70" s="93"/>
      <c r="JZ70" s="93"/>
      <c r="KA70" s="93"/>
      <c r="KB70" s="93"/>
      <c r="KC70" s="93"/>
      <c r="KD70" s="93"/>
      <c r="KE70" s="93"/>
      <c r="KF70" s="93"/>
      <c r="KG70" s="93"/>
      <c r="KH70" s="93"/>
      <c r="KI70" s="93"/>
      <c r="KJ70" s="93"/>
      <c r="KK70" s="93"/>
      <c r="KL70" s="93"/>
      <c r="KM70" s="94"/>
      <c r="KN70" s="92"/>
      <c r="KO70" s="93"/>
      <c r="KP70" s="93"/>
      <c r="KQ70" s="93"/>
      <c r="KR70" s="93"/>
      <c r="KS70" s="93"/>
      <c r="KT70" s="93"/>
      <c r="KU70" s="93" t="s">
        <v>60</v>
      </c>
      <c r="KV70" s="93" t="s">
        <v>60</v>
      </c>
      <c r="KW70" s="93"/>
      <c r="KX70" s="93" t="s">
        <v>60</v>
      </c>
      <c r="KY70" s="93"/>
      <c r="KZ70" s="93"/>
      <c r="LA70" s="93" t="s">
        <v>60</v>
      </c>
      <c r="LB70" s="93"/>
      <c r="LC70" s="93"/>
      <c r="LD70" s="93"/>
      <c r="LE70" s="93"/>
      <c r="LF70" s="93"/>
      <c r="LG70" s="93"/>
      <c r="LH70" s="93"/>
      <c r="LI70" s="93"/>
      <c r="LJ70" s="93"/>
      <c r="LK70" s="93"/>
      <c r="LL70" s="93" t="s">
        <v>60</v>
      </c>
      <c r="LM70" s="93"/>
      <c r="LN70" s="93"/>
      <c r="LO70" s="93"/>
      <c r="LP70" s="93"/>
      <c r="LQ70" s="93"/>
      <c r="LR70" s="93"/>
      <c r="LS70" s="93"/>
      <c r="LT70" s="93"/>
      <c r="LU70" s="93"/>
      <c r="LV70" s="94"/>
      <c r="LW70" s="92"/>
      <c r="LX70" s="93"/>
      <c r="LY70" s="93"/>
      <c r="LZ70" s="93"/>
      <c r="MA70" s="93"/>
      <c r="MB70" s="93"/>
      <c r="MC70" s="93"/>
      <c r="MD70" s="93"/>
      <c r="ME70" s="93"/>
      <c r="MF70" s="93"/>
      <c r="MG70" s="93"/>
      <c r="MH70" s="93"/>
      <c r="MI70" s="93"/>
      <c r="MJ70" s="93"/>
      <c r="MK70" s="93"/>
      <c r="ML70" s="93"/>
      <c r="MM70" s="93"/>
      <c r="MN70" s="93"/>
      <c r="MO70" s="93"/>
      <c r="MP70" s="93"/>
      <c r="MQ70" s="93"/>
      <c r="MR70" s="93"/>
      <c r="MS70" s="93"/>
      <c r="MT70" s="93"/>
      <c r="MU70" s="93"/>
      <c r="MV70" s="93"/>
      <c r="MW70" s="93"/>
      <c r="MX70" s="93"/>
      <c r="MY70" s="93"/>
      <c r="MZ70" s="93"/>
      <c r="NA70" s="93"/>
      <c r="NB70" s="93"/>
      <c r="NC70" s="93"/>
      <c r="ND70" s="93"/>
      <c r="NE70" s="94"/>
      <c r="NF70" s="138"/>
    </row>
    <row r="71" spans="1:370" ht="15.75" hidden="1" thickBot="1" x14ac:dyDescent="0.3">
      <c r="A71" s="11">
        <v>66</v>
      </c>
      <c r="B71" s="11">
        <f t="shared" ref="B71" si="201">IF(D71="OK",1+B69,B69)</f>
        <v>33</v>
      </c>
      <c r="C71" s="11" t="str">
        <f t="shared" si="40"/>
        <v/>
      </c>
      <c r="D71" s="142" t="str">
        <f>IF(ISERROR(IF(CONCATENATE(H71,I71,J71,K71,L71,M71,N71,O71,P71,Q71)=CONCATENATE(H$5,I$5,J$5,K$5,L$5,M$5,N$5,O$5,P$5,Q$5),"OK","NON")=TRUE),"NON",IF(CONCATENATE(H71,I71,J71,K71,L71,M71,N71,O71,P71,Q71)=CONCATENATE(H$5,I$5,J$5,K$5,L$5,M$5,N$5,O$5,P$5,Q$5),"OK","NON"))</f>
        <v>OK</v>
      </c>
      <c r="E71" s="84"/>
      <c r="F71" s="84"/>
      <c r="G71" s="84"/>
      <c r="H71" s="85" t="str">
        <f t="shared" ref="H71" si="202">HLOOKUP(H$5,$T71:$AAG71,1,FALSE)</f>
        <v/>
      </c>
      <c r="I71" s="85" t="str">
        <f t="shared" si="58"/>
        <v/>
      </c>
      <c r="J71" s="85" t="str">
        <f t="shared" si="58"/>
        <v/>
      </c>
      <c r="K71" s="85" t="str">
        <f t="shared" si="58"/>
        <v/>
      </c>
      <c r="L71" s="85" t="str">
        <f t="shared" si="58"/>
        <v/>
      </c>
      <c r="M71" s="85" t="str">
        <f t="shared" si="58"/>
        <v/>
      </c>
      <c r="N71" s="85" t="str">
        <f t="shared" si="58"/>
        <v/>
      </c>
      <c r="O71" s="85" t="str">
        <f t="shared" si="58"/>
        <v/>
      </c>
      <c r="P71" s="85" t="str">
        <f t="shared" si="58"/>
        <v/>
      </c>
      <c r="Q71" s="85" t="str">
        <f t="shared" si="58"/>
        <v/>
      </c>
      <c r="R71" s="85"/>
      <c r="S71" s="84"/>
      <c r="T71" s="86" t="str">
        <f>IF(T70="","",VLOOKUP(T$3,CONFIG.!$A:$M,T$2,FALSE))</f>
        <v>Acier brut et trempé / phosphaté</v>
      </c>
      <c r="U71" s="87" t="str">
        <f>IF(U70="","",VLOOKUP(U$3,CONFIG.!$A:$M,U$2,FALSE))</f>
        <v>Acier électro zingué.</v>
      </c>
      <c r="V71" s="87" t="str">
        <f>IF(V70="","",VLOOKUP(V$3,CONFIG.!$A:$M,V$2,FALSE))</f>
        <v/>
      </c>
      <c r="W71" s="87" t="str">
        <f>IF(W70="","",VLOOKUP(W$3,CONFIG.!$A:$M,W$2,FALSE))</f>
        <v>Acier laminé à froid, tôlerie fine / phosphaté</v>
      </c>
      <c r="X71" s="87" t="str">
        <f>IF(X70="","",VLOOKUP(X$3,CONFIG.!$A:$M,X$2,FALSE))</f>
        <v>Acier métallisé au zinc / aluminium.</v>
      </c>
      <c r="Y71" s="87" t="str">
        <f>IF(Y70="","",VLOOKUP(Y$3,CONFIG.!$A:$M,Y$2,FALSE))</f>
        <v/>
      </c>
      <c r="Z71" s="87" t="str">
        <f>IF(Z70="","",VLOOKUP(Z$3,CONFIG.!$A:$M,Z$2,FALSE))</f>
        <v>Anciens fonds de peintures insensibles aux solvants</v>
      </c>
      <c r="AA71" s="87" t="str">
        <f>IF(AA70="","",VLOOKUP(AA$3,CONFIG.!$A:$M,AA$2,FALSE))</f>
        <v/>
      </c>
      <c r="AB71" s="87" t="str">
        <f>IF(AB70="","",VLOOKUP(AB$3,CONFIG.!$A:$M,AB$2,FALSE))</f>
        <v/>
      </c>
      <c r="AC71" s="87" t="str">
        <f>IF(AC70="","",VLOOKUP(AC$3,CONFIG.!$A:$M,AC$2,FALSE))</f>
        <v/>
      </c>
      <c r="AD71" s="87" t="str">
        <f>IF(AD70="","",VLOOKUP(AD$3,CONFIG.!$A:$M,AD$2,FALSE))</f>
        <v>Bois à tanin</v>
      </c>
      <c r="AE71" s="87" t="str">
        <f>IF(AE70="","",VLOOKUP(AE$3,CONFIG.!$A:$M,AE$2,FALSE))</f>
        <v xml:space="preserve">Bois absorbant </v>
      </c>
      <c r="AF71" s="87" t="str">
        <f>IF(AF70="","",VLOOKUP(AF$3,CONFIG.!$A:$M,AF$2,FALSE))</f>
        <v>Bois contreplaqué</v>
      </c>
      <c r="AG71" s="87" t="str">
        <f>IF(AG70="","",VLOOKUP(AG$3,CONFIG.!$A:$M,AG$2,FALSE))</f>
        <v>Bois Médium</v>
      </c>
      <c r="AH71" s="87" t="str">
        <f>IF(AH70="","",VLOOKUP(AH$3,CONFIG.!$A:$M,AH$2,FALSE))</f>
        <v>Bois non absorbant type imputrescible</v>
      </c>
      <c r="AI71" s="87" t="str">
        <f>IF(AI70="","",VLOOKUP(AI$3,CONFIG.!$A:$M,AI$2,FALSE))</f>
        <v>Bois OSB</v>
      </c>
      <c r="AJ71" s="87" t="str">
        <f>IF(AJ70="","",VLOOKUP(AJ$3,CONFIG.!$A:$M,AJ$2,FALSE))</f>
        <v/>
      </c>
      <c r="AK71" s="87" t="str">
        <f>IF(AK70="","",VLOOKUP(AK$3,CONFIG.!$A:$M,AK$2,FALSE))</f>
        <v/>
      </c>
      <c r="AL71" s="87" t="str">
        <f>IF(AL70="","",VLOOKUP(AL$3,CONFIG.!$A:$M,AL$2,FALSE))</f>
        <v/>
      </c>
      <c r="AM71" s="87" t="str">
        <f>IF(AM70="","",VLOOKUP(AM$3,CONFIG.!$A:$M,AM$2,FALSE))</f>
        <v/>
      </c>
      <c r="AN71" s="87" t="str">
        <f>IF(AN70="","",VLOOKUP(AN$3,CONFIG.!$A:$M,AN$2,FALSE))</f>
        <v/>
      </c>
      <c r="AO71" s="87" t="str">
        <f>IF(AO70="","",VLOOKUP(AO$3,CONFIG.!$A:$M,AO$2,FALSE))</f>
        <v/>
      </c>
      <c r="AP71" s="87" t="str">
        <f>IF(AP70="","",VLOOKUP(AP$3,CONFIG.!$A:$M,AP$2,FALSE))</f>
        <v/>
      </c>
      <c r="AQ71" s="87" t="str">
        <f>IF(AQ70="","",VLOOKUP(AQ$3,CONFIG.!$A:$M,AQ$2,FALSE))</f>
        <v>Fonte.</v>
      </c>
      <c r="AR71" s="87" t="str">
        <f>IF(AR70="","",VLOOKUP(AR$3,CONFIG.!$A:$M,AR$2,FALSE))</f>
        <v/>
      </c>
      <c r="AS71" s="87" t="str">
        <f>IF(AS70="","",VLOOKUP(AS$3,CONFIG.!$A:$M,AS$2,FALSE))</f>
        <v/>
      </c>
      <c r="AT71" s="87" t="str">
        <f>IF(AT70="","",VLOOKUP(AT$3,CONFIG.!$A:$M,AT$2,FALSE))</f>
        <v/>
      </c>
      <c r="AU71" s="87" t="str">
        <f>IF(AU70="","",VLOOKUP(AU$3,CONFIG.!$A:$M,AU$2,FALSE))</f>
        <v/>
      </c>
      <c r="AV71" s="87" t="str">
        <f>IF(AV70="","",VLOOKUP(AV$3,CONFIG.!$A:$M,AV$2,FALSE))</f>
        <v/>
      </c>
      <c r="AW71" s="87" t="str">
        <f>IF(AW70="","",VLOOKUP(AW$3,CONFIG.!$A:$M,AW$2,FALSE))</f>
        <v/>
      </c>
      <c r="AX71" s="87" t="str">
        <f>IF(AX70="","",VLOOKUP(AX$3,CONFIG.!$A:$M,AX$2,FALSE))</f>
        <v/>
      </c>
      <c r="AY71" s="87" t="str">
        <f>IF(AY70="","",VLOOKUP(AY$3,CONFIG.!$A:$M,AY$2,FALSE))</f>
        <v/>
      </c>
      <c r="AZ71" s="87" t="str">
        <f>IF(AZ70="","",VLOOKUP(AZ$3,CONFIG.!$A:$M,AZ$2,FALSE))</f>
        <v/>
      </c>
      <c r="BA71" s="87" t="str">
        <f>IF(BA70="","",VLOOKUP(BA$3,CONFIG.!$A:$M,BA$2,FALSE))</f>
        <v/>
      </c>
      <c r="BB71" s="88" t="str">
        <f>IF(BB70="","",VLOOKUP(BB$3,CONFIG.!$A:$M,BB$2,FALSE))</f>
        <v/>
      </c>
      <c r="BC71" s="86" t="str">
        <f>IF(BC70="","",VLOOKUP(BC$3,CONFIG.!$A:$M,BC$2,FALSE))</f>
        <v>EXTERIEUR</v>
      </c>
      <c r="BD71" s="87" t="str">
        <f>IF(BD70="","",VLOOKUP(BD$3,CONFIG.!$A:$M,BD$2,FALSE))</f>
        <v/>
      </c>
      <c r="BE71" s="87" t="str">
        <f>IF(BE70="","",VLOOKUP(BE$3,CONFIG.!$A:$M,BE$2,FALSE))</f>
        <v>INTERIEUR</v>
      </c>
      <c r="BF71" s="87" t="str">
        <f>IF(BF70="","",VLOOKUP(BF$3,CONFIG.!$A:$M,BF$2,FALSE))</f>
        <v/>
      </c>
      <c r="BG71" s="87" t="str">
        <f>IF(BG70="","",VLOOKUP(BG$3,CONFIG.!$A:$M,BG$2,FALSE))</f>
        <v/>
      </c>
      <c r="BH71" s="87" t="str">
        <f>IF(BH70="","",VLOOKUP(BH$3,CONFIG.!$A:$M,BH$2,FALSE))</f>
        <v/>
      </c>
      <c r="BI71" s="87" t="str">
        <f>IF(BI70="","",VLOOKUP(BI$3,CONFIG.!$A:$M,BI$2,FALSE))</f>
        <v/>
      </c>
      <c r="BJ71" s="87" t="str">
        <f>IF(BJ70="","",VLOOKUP(BJ$3,CONFIG.!$A:$M,BJ$2,FALSE))</f>
        <v/>
      </c>
      <c r="BK71" s="87" t="str">
        <f>IF(BK70="","",VLOOKUP(BK$3,CONFIG.!$A:$M,BK$2,FALSE))</f>
        <v/>
      </c>
      <c r="BL71" s="87" t="str">
        <f>IF(BL70="","",VLOOKUP(BL$3,CONFIG.!$A:$M,BL$2,FALSE))</f>
        <v/>
      </c>
      <c r="BM71" s="87" t="str">
        <f>IF(BM70="","",VLOOKUP(BM$3,CONFIG.!$A:$M,BM$2,FALSE))</f>
        <v/>
      </c>
      <c r="BN71" s="87" t="str">
        <f>IF(BN70="","",VLOOKUP(BN$3,CONFIG.!$A:$M,BN$2,FALSE))</f>
        <v/>
      </c>
      <c r="BO71" s="87" t="str">
        <f>IF(BO70="","",VLOOKUP(BO$3,CONFIG.!$A:$M,BO$2,FALSE))</f>
        <v/>
      </c>
      <c r="BP71" s="87" t="str">
        <f>IF(BP70="","",VLOOKUP(BP$3,CONFIG.!$A:$M,BP$2,FALSE))</f>
        <v/>
      </c>
      <c r="BQ71" s="87" t="str">
        <f>IF(BQ70="","",VLOOKUP(BQ$3,CONFIG.!$A:$M,BQ$2,FALSE))</f>
        <v/>
      </c>
      <c r="BR71" s="87" t="str">
        <f>IF(BR70="","",VLOOKUP(BR$3,CONFIG.!$A:$M,BR$2,FALSE))</f>
        <v/>
      </c>
      <c r="BS71" s="87" t="str">
        <f>IF(BS70="","",VLOOKUP(BS$3,CONFIG.!$A:$M,BS$2,FALSE))</f>
        <v/>
      </c>
      <c r="BT71" s="87" t="str">
        <f>IF(BT70="","",VLOOKUP(BT$3,CONFIG.!$A:$M,BT$2,FALSE))</f>
        <v/>
      </c>
      <c r="BU71" s="87" t="str">
        <f>IF(BU70="","",VLOOKUP(BU$3,CONFIG.!$A:$M,BU$2,FALSE))</f>
        <v/>
      </c>
      <c r="BV71" s="87" t="str">
        <f>IF(BV70="","",VLOOKUP(BV$3,CONFIG.!$A:$M,BV$2,FALSE))</f>
        <v/>
      </c>
      <c r="BW71" s="87" t="str">
        <f>IF(BW70="","",VLOOKUP(BW$3,CONFIG.!$A:$M,BW$2,FALSE))</f>
        <v/>
      </c>
      <c r="BX71" s="87" t="str">
        <f>IF(BX70="","",VLOOKUP(BX$3,CONFIG.!$A:$M,BX$2,FALSE))</f>
        <v/>
      </c>
      <c r="BY71" s="87" t="str">
        <f>IF(BY70="","",VLOOKUP(BY$3,CONFIG.!$A:$M,BY$2,FALSE))</f>
        <v/>
      </c>
      <c r="BZ71" s="87" t="str">
        <f>IF(BZ70="","",VLOOKUP(BZ$3,CONFIG.!$A:$M,BZ$2,FALSE))</f>
        <v/>
      </c>
      <c r="CA71" s="87" t="str">
        <f>IF(CA70="","",VLOOKUP(CA$3,CONFIG.!$A:$M,CA$2,FALSE))</f>
        <v/>
      </c>
      <c r="CB71" s="87" t="str">
        <f>IF(CB70="","",VLOOKUP(CB$3,CONFIG.!$A:$M,CB$2,FALSE))</f>
        <v/>
      </c>
      <c r="CC71" s="87" t="str">
        <f>IF(CC70="","",VLOOKUP(CC$3,CONFIG.!$A:$M,CC$2,FALSE))</f>
        <v/>
      </c>
      <c r="CD71" s="87" t="str">
        <f>IF(CD70="","",VLOOKUP(CD$3,CONFIG.!$A:$M,CD$2,FALSE))</f>
        <v/>
      </c>
      <c r="CE71" s="87" t="str">
        <f>IF(CE70="","",VLOOKUP(CE$3,CONFIG.!$A:$M,CE$2,FALSE))</f>
        <v/>
      </c>
      <c r="CF71" s="87" t="str">
        <f>IF(CF70="","",VLOOKUP(CF$3,CONFIG.!$A:$M,CF$2,FALSE))</f>
        <v/>
      </c>
      <c r="CG71" s="87" t="str">
        <f>IF(CG70="","",VLOOKUP(CG$3,CONFIG.!$A:$M,CG$2,FALSE))</f>
        <v/>
      </c>
      <c r="CH71" s="87" t="str">
        <f>IF(CH70="","",VLOOKUP(CH$3,CONFIG.!$A:$M,CH$2,FALSE))</f>
        <v/>
      </c>
      <c r="CI71" s="87" t="str">
        <f>IF(CI70="","",VLOOKUP(CI$3,CONFIG.!$A:$M,CI$2,FALSE))</f>
        <v/>
      </c>
      <c r="CJ71" s="87" t="str">
        <f>IF(CJ70="","",VLOOKUP(CJ$3,CONFIG.!$A:$M,CJ$2,FALSE))</f>
        <v/>
      </c>
      <c r="CK71" s="88" t="str">
        <f>IF(CK70="","",VLOOKUP(CK$3,CONFIG.!$A:$M,CK$2,FALSE))</f>
        <v/>
      </c>
      <c r="CL71" s="86" t="str">
        <f>IF(CL70="","",VLOOKUP(CL$3,CONFIG.!$A:$M,CL$2,FALSE))</f>
        <v/>
      </c>
      <c r="CM71" s="87" t="str">
        <f>IF(CM70="","",VLOOKUP(CM$3,CONFIG.!$A:$M,CM$2,FALSE))</f>
        <v/>
      </c>
      <c r="CN71" s="87" t="str">
        <f>IF(CN70="","",VLOOKUP(CN$3,CONFIG.!$A:$M,CN$2,FALSE))</f>
        <v/>
      </c>
      <c r="CO71" s="87" t="str">
        <f>IF(CO70="","",VLOOKUP(CO$3,CONFIG.!$A:$M,CO$2,FALSE))</f>
        <v/>
      </c>
      <c r="CP71" s="87" t="str">
        <f>IF(CP70="","",VLOOKUP(CP$3,CONFIG.!$A:$M,CP$2,FALSE))</f>
        <v>SOLVANTE</v>
      </c>
      <c r="CQ71" s="87" t="str">
        <f>IF(CQ70="","",VLOOKUP(CQ$3,CONFIG.!$A:$M,CQ$2,FALSE))</f>
        <v/>
      </c>
      <c r="CR71" s="87" t="str">
        <f>IF(CR70="","",VLOOKUP(CR$3,CONFIG.!$A:$M,CR$2,FALSE))</f>
        <v/>
      </c>
      <c r="CS71" s="87" t="str">
        <f>IF(CS70="","",VLOOKUP(CS$3,CONFIG.!$A:$M,CS$2,FALSE))</f>
        <v/>
      </c>
      <c r="CT71" s="87" t="str">
        <f>IF(CT70="","",VLOOKUP(CT$3,CONFIG.!$A:$M,CT$2,FALSE))</f>
        <v/>
      </c>
      <c r="CU71" s="87" t="str">
        <f>IF(CU70="","",VLOOKUP(CU$3,CONFIG.!$A:$M,CU$2,FALSE))</f>
        <v/>
      </c>
      <c r="CV71" s="87" t="str">
        <f>IF(CV70="","",VLOOKUP(CV$3,CONFIG.!$A:$M,CV$2,FALSE))</f>
        <v/>
      </c>
      <c r="CW71" s="87" t="str">
        <f>IF(CW70="","",VLOOKUP(CW$3,CONFIG.!$A:$M,CW$2,FALSE))</f>
        <v/>
      </c>
      <c r="CX71" s="87" t="str">
        <f>IF(CX70="","",VLOOKUP(CX$3,CONFIG.!$A:$M,CX$2,FALSE))</f>
        <v/>
      </c>
      <c r="CY71" s="87" t="str">
        <f>IF(CY70="","",VLOOKUP(CY$3,CONFIG.!$A:$M,CY$2,FALSE))</f>
        <v/>
      </c>
      <c r="CZ71" s="87" t="str">
        <f>IF(CZ70="","",VLOOKUP(CZ$3,CONFIG.!$A:$M,CZ$2,FALSE))</f>
        <v/>
      </c>
      <c r="DA71" s="87" t="str">
        <f>IF(DA70="","",VLOOKUP(DA$3,CONFIG.!$A:$M,DA$2,FALSE))</f>
        <v/>
      </c>
      <c r="DB71" s="87" t="str">
        <f>IF(DB70="","",VLOOKUP(DB$3,CONFIG.!$A:$M,DB$2,FALSE))</f>
        <v/>
      </c>
      <c r="DC71" s="87" t="str">
        <f>IF(DC70="","",VLOOKUP(DC$3,CONFIG.!$A:$M,DC$2,FALSE))</f>
        <v/>
      </c>
      <c r="DD71" s="87" t="str">
        <f>IF(DD70="","",VLOOKUP(DD$3,CONFIG.!$A:$M,DD$2,FALSE))</f>
        <v/>
      </c>
      <c r="DE71" s="87" t="str">
        <f>IF(DE70="","",VLOOKUP(DE$3,CONFIG.!$A:$M,DE$2,FALSE))</f>
        <v/>
      </c>
      <c r="DF71" s="87" t="str">
        <f>IF(DF70="","",VLOOKUP(DF$3,CONFIG.!$A:$M,DF$2,FALSE))</f>
        <v/>
      </c>
      <c r="DG71" s="87" t="str">
        <f>IF(DG70="","",VLOOKUP(DG$3,CONFIG.!$A:$M,DG$2,FALSE))</f>
        <v/>
      </c>
      <c r="DH71" s="87" t="str">
        <f>IF(DH70="","",VLOOKUP(DH$3,CONFIG.!$A:$M,DH$2,FALSE))</f>
        <v/>
      </c>
      <c r="DI71" s="87" t="str">
        <f>IF(DI70="","",VLOOKUP(DI$3,CONFIG.!$A:$M,DI$2,FALSE))</f>
        <v/>
      </c>
      <c r="DJ71" s="87" t="str">
        <f>IF(DJ70="","",VLOOKUP(DJ$3,CONFIG.!$A:$M,DJ$2,FALSE))</f>
        <v/>
      </c>
      <c r="DK71" s="87" t="str">
        <f>IF(DK70="","",VLOOKUP(DK$3,CONFIG.!$A:$M,DK$2,FALSE))</f>
        <v/>
      </c>
      <c r="DL71" s="87" t="str">
        <f>IF(DL70="","",VLOOKUP(DL$3,CONFIG.!$A:$M,DL$2,FALSE))</f>
        <v/>
      </c>
      <c r="DM71" s="87" t="str">
        <f>IF(DM70="","",VLOOKUP(DM$3,CONFIG.!$A:$M,DM$2,FALSE))</f>
        <v/>
      </c>
      <c r="DN71" s="87" t="str">
        <f>IF(DN70="","",VLOOKUP(DN$3,CONFIG.!$A:$M,DN$2,FALSE))</f>
        <v/>
      </c>
      <c r="DO71" s="87" t="str">
        <f>IF(DO70="","",VLOOKUP(DO$3,CONFIG.!$A:$M,DO$2,FALSE))</f>
        <v/>
      </c>
      <c r="DP71" s="87" t="str">
        <f>IF(DP70="","",VLOOKUP(DP$3,CONFIG.!$A:$M,DP$2,FALSE))</f>
        <v/>
      </c>
      <c r="DQ71" s="87" t="str">
        <f>IF(DQ70="","",VLOOKUP(DQ$3,CONFIG.!$A:$M,DQ$2,FALSE))</f>
        <v/>
      </c>
      <c r="DR71" s="87" t="str">
        <f>IF(DR70="","",VLOOKUP(DR$3,CONFIG.!$A:$M,DR$2,FALSE))</f>
        <v/>
      </c>
      <c r="DS71" s="87" t="str">
        <f>IF(DS70="","",VLOOKUP(DS$3,CONFIG.!$A:$M,DS$2,FALSE))</f>
        <v/>
      </c>
      <c r="DT71" s="88" t="str">
        <f>IF(DT70="","",VLOOKUP(DT$3,CONFIG.!$A:$M,DT$2,FALSE))</f>
        <v/>
      </c>
      <c r="DU71" s="86" t="str">
        <f>IF(DU70="","",VLOOKUP(DU$3,CONFIG.!$A:$M,DU$2,FALSE))</f>
        <v>ABRASION</v>
      </c>
      <c r="DV71" s="87" t="str">
        <f>IF(DV70="","",VLOOKUP(DV$3,CONFIG.!$A:$M,DV$2,FALSE))</f>
        <v>CHIMIQUE</v>
      </c>
      <c r="DW71" s="87" t="str">
        <f>IF(DW70="","",VLOOKUP(DW$3,CONFIG.!$A:$M,DW$2,FALSE))</f>
        <v/>
      </c>
      <c r="DX71" s="87" t="str">
        <f>IF(DX70="","",VLOOKUP(DX$3,CONFIG.!$A:$M,DX$2,FALSE))</f>
        <v/>
      </c>
      <c r="DY71" s="87" t="str">
        <f>IF(DY70="","",VLOOKUP(DY$3,CONFIG.!$A:$M,DY$2,FALSE))</f>
        <v/>
      </c>
      <c r="DZ71" s="87" t="str">
        <f>IF(DZ70="","",VLOOKUP(DZ$3,CONFIG.!$A:$M,DZ$2,FALSE))</f>
        <v>ULTRA VIOLET</v>
      </c>
      <c r="EA71" s="87" t="str">
        <f>IF(EA70="","",VLOOKUP(EA$3,CONFIG.!$A:$M,EA$2,FALSE))</f>
        <v/>
      </c>
      <c r="EB71" s="87" t="str">
        <f>IF(EB70="","",VLOOKUP(EB$3,CONFIG.!$A:$M,EB$2,FALSE))</f>
        <v/>
      </c>
      <c r="EC71" s="87" t="str">
        <f>IF(EC70="","",VLOOKUP(EC$3,CONFIG.!$A:$M,EC$2,FALSE))</f>
        <v/>
      </c>
      <c r="ED71" s="87" t="str">
        <f>IF(ED70="","",VLOOKUP(ED$3,CONFIG.!$A:$M,ED$2,FALSE))</f>
        <v/>
      </c>
      <c r="EE71" s="87" t="str">
        <f>IF(EE70="","",VLOOKUP(EE$3,CONFIG.!$A:$M,EE$2,FALSE))</f>
        <v/>
      </c>
      <c r="EF71" s="87" t="str">
        <f>IF(EF70="","",VLOOKUP(EF$3,CONFIG.!$A:$M,EF$2,FALSE))</f>
        <v/>
      </c>
      <c r="EG71" s="87" t="str">
        <f>IF(EG70="","",VLOOKUP(EG$3,CONFIG.!$A:$M,EG$2,FALSE))</f>
        <v/>
      </c>
      <c r="EH71" s="87" t="str">
        <f>IF(EH70="","",VLOOKUP(EH$3,CONFIG.!$A:$M,EH$2,FALSE))</f>
        <v/>
      </c>
      <c r="EI71" s="87" t="str">
        <f>IF(EI70="","",VLOOKUP(EI$3,CONFIG.!$A:$M,EI$2,FALSE))</f>
        <v/>
      </c>
      <c r="EJ71" s="87" t="str">
        <f>IF(EJ70="","",VLOOKUP(EJ$3,CONFIG.!$A:$M,EJ$2,FALSE))</f>
        <v/>
      </c>
      <c r="EK71" s="87" t="str">
        <f>IF(EK70="","",VLOOKUP(EK$3,CONFIG.!$A:$M,EK$2,FALSE))</f>
        <v/>
      </c>
      <c r="EL71" s="87" t="str">
        <f>IF(EL70="","",VLOOKUP(EL$3,CONFIG.!$A:$M,EL$2,FALSE))</f>
        <v/>
      </c>
      <c r="EM71" s="87" t="str">
        <f>IF(EM70="","",VLOOKUP(EM$3,CONFIG.!$A:$M,EM$2,FALSE))</f>
        <v/>
      </c>
      <c r="EN71" s="87" t="str">
        <f>IF(EN70="","",VLOOKUP(EN$3,CONFIG.!$A:$M,EN$2,FALSE))</f>
        <v/>
      </c>
      <c r="EO71" s="87" t="str">
        <f>IF(EO70="","",VLOOKUP(EO$3,CONFIG.!$A:$M,EO$2,FALSE))</f>
        <v/>
      </c>
      <c r="EP71" s="87" t="str">
        <f>IF(EP70="","",VLOOKUP(EP$3,CONFIG.!$A:$M,EP$2,FALSE))</f>
        <v/>
      </c>
      <c r="EQ71" s="87" t="str">
        <f>IF(EQ70="","",VLOOKUP(EQ$3,CONFIG.!$A:$M,EQ$2,FALSE))</f>
        <v/>
      </c>
      <c r="ER71" s="87" t="str">
        <f>IF(ER70="","",VLOOKUP(ER$3,CONFIG.!$A:$M,ER$2,FALSE))</f>
        <v/>
      </c>
      <c r="ES71" s="87" t="str">
        <f>IF(ES70="","",VLOOKUP(ES$3,CONFIG.!$A:$M,ES$2,FALSE))</f>
        <v/>
      </c>
      <c r="ET71" s="87" t="str">
        <f>IF(ET70="","",VLOOKUP(ET$3,CONFIG.!$A:$M,ET$2,FALSE))</f>
        <v/>
      </c>
      <c r="EU71" s="87" t="str">
        <f>IF(EU70="","",VLOOKUP(EU$3,CONFIG.!$A:$M,EU$2,FALSE))</f>
        <v/>
      </c>
      <c r="EV71" s="87" t="str">
        <f>IF(EV70="","",VLOOKUP(EV$3,CONFIG.!$A:$M,EV$2,FALSE))</f>
        <v/>
      </c>
      <c r="EW71" s="87" t="str">
        <f>IF(EW70="","",VLOOKUP(EW$3,CONFIG.!$A:$M,EW$2,FALSE))</f>
        <v/>
      </c>
      <c r="EX71" s="87" t="str">
        <f>IF(EX70="","",VLOOKUP(EX$3,CONFIG.!$A:$M,EX$2,FALSE))</f>
        <v/>
      </c>
      <c r="EY71" s="87" t="str">
        <f>IF(EY70="","",VLOOKUP(EY$3,CONFIG.!$A:$M,EY$2,FALSE))</f>
        <v/>
      </c>
      <c r="EZ71" s="87" t="str">
        <f>IF(EZ70="","",VLOOKUP(EZ$3,CONFIG.!$A:$M,EZ$2,FALSE))</f>
        <v/>
      </c>
      <c r="FA71" s="87" t="str">
        <f>IF(FA70="","",VLOOKUP(FA$3,CONFIG.!$A:$M,FA$2,FALSE))</f>
        <v/>
      </c>
      <c r="FB71" s="87" t="str">
        <f>IF(FB70="","",VLOOKUP(FB$3,CONFIG.!$A:$M,FB$2,FALSE))</f>
        <v/>
      </c>
      <c r="FC71" s="88" t="str">
        <f>IF(FC70="","",VLOOKUP(FC$3,CONFIG.!$A:$M,FC$2,FALSE))</f>
        <v/>
      </c>
      <c r="FD71" s="86" t="str">
        <f>IF(FD70="","",VLOOKUP(FD$3,CONFIG.!$A:$M,FD$2,FALSE))</f>
        <v/>
      </c>
      <c r="FE71" s="87" t="str">
        <f>IF(FE70="","",VLOOKUP(FE$3,CONFIG.!$A:$M,FE$2,FALSE))</f>
        <v>Pulvérisation</v>
      </c>
      <c r="FF71" s="87" t="str">
        <f>IF(FF70="","",VLOOKUP(FF$3,CONFIG.!$A:$M,FF$2,FALSE))</f>
        <v>Pulvérisation électrostatique</v>
      </c>
      <c r="FG71" s="87" t="str">
        <f>IF(FG70="","",VLOOKUP(FG$3,CONFIG.!$A:$M,FG$2,FALSE))</f>
        <v/>
      </c>
      <c r="FH71" s="87" t="str">
        <f>IF(FH70="","",VLOOKUP(FH$3,CONFIG.!$A:$M,FH$2,FALSE))</f>
        <v/>
      </c>
      <c r="FI71" s="87" t="str">
        <f>IF(FI70="","",VLOOKUP(FI$3,CONFIG.!$A:$M,FI$2,FALSE))</f>
        <v/>
      </c>
      <c r="FJ71" s="87" t="str">
        <f>IF(FJ70="","",VLOOKUP(FJ$3,CONFIG.!$A:$M,FJ$2,FALSE))</f>
        <v/>
      </c>
      <c r="FK71" s="87" t="str">
        <f>IF(FK70="","",VLOOKUP(FK$3,CONFIG.!$A:$M,FK$2,FALSE))</f>
        <v/>
      </c>
      <c r="FL71" s="87" t="str">
        <f>IF(FL70="","",VLOOKUP(FL$3,CONFIG.!$A:$M,FL$2,FALSE))</f>
        <v/>
      </c>
      <c r="FM71" s="87" t="str">
        <f>IF(FM70="","",VLOOKUP(FM$3,CONFIG.!$A:$M,FM$2,FALSE))</f>
        <v/>
      </c>
      <c r="FN71" s="87" t="str">
        <f>IF(FN70="","",VLOOKUP(FN$3,CONFIG.!$A:$M,FN$2,FALSE))</f>
        <v/>
      </c>
      <c r="FO71" s="87" t="str">
        <f>IF(FO70="","",VLOOKUP(FO$3,CONFIG.!$A:$M,FO$2,FALSE))</f>
        <v/>
      </c>
      <c r="FP71" s="87" t="str">
        <f>IF(FP70="","",VLOOKUP(FP$3,CONFIG.!$A:$M,FP$2,FALSE))</f>
        <v/>
      </c>
      <c r="FQ71" s="87" t="str">
        <f>IF(FQ70="","",VLOOKUP(FQ$3,CONFIG.!$A:$M,FQ$2,FALSE))</f>
        <v/>
      </c>
      <c r="FR71" s="87" t="str">
        <f>IF(FR70="","",VLOOKUP(FR$3,CONFIG.!$A:$M,FR$2,FALSE))</f>
        <v/>
      </c>
      <c r="FS71" s="87" t="str">
        <f>IF(FS70="","",VLOOKUP(FS$3,CONFIG.!$A:$M,FS$2,FALSE))</f>
        <v/>
      </c>
      <c r="FT71" s="87" t="str">
        <f>IF(FT70="","",VLOOKUP(FT$3,CONFIG.!$A:$M,FT$2,FALSE))</f>
        <v/>
      </c>
      <c r="FU71" s="87" t="str">
        <f>IF(FU70="","",VLOOKUP(FU$3,CONFIG.!$A:$M,FU$2,FALSE))</f>
        <v/>
      </c>
      <c r="FV71" s="87" t="str">
        <f>IF(FV70="","",VLOOKUP(FV$3,CONFIG.!$A:$M,FV$2,FALSE))</f>
        <v/>
      </c>
      <c r="FW71" s="87" t="str">
        <f>IF(FW70="","",VLOOKUP(FW$3,CONFIG.!$A:$M,FW$2,FALSE))</f>
        <v/>
      </c>
      <c r="FX71" s="87" t="str">
        <f>IF(FX70="","",VLOOKUP(FX$3,CONFIG.!$A:$M,FX$2,FALSE))</f>
        <v/>
      </c>
      <c r="FY71" s="87" t="str">
        <f>IF(FY70="","",VLOOKUP(FY$3,CONFIG.!$A:$M,FY$2,FALSE))</f>
        <v/>
      </c>
      <c r="FZ71" s="87" t="str">
        <f>IF(FZ70="","",VLOOKUP(FZ$3,CONFIG.!$A:$M,FZ$2,FALSE))</f>
        <v/>
      </c>
      <c r="GA71" s="87" t="str">
        <f>IF(GA70="","",VLOOKUP(GA$3,CONFIG.!$A:$M,GA$2,FALSE))</f>
        <v/>
      </c>
      <c r="GB71" s="87" t="str">
        <f>IF(GB70="","",VLOOKUP(GB$3,CONFIG.!$A:$M,GB$2,FALSE))</f>
        <v/>
      </c>
      <c r="GC71" s="87" t="str">
        <f>IF(GC70="","",VLOOKUP(GC$3,CONFIG.!$A:$M,GC$2,FALSE))</f>
        <v/>
      </c>
      <c r="GD71" s="87" t="str">
        <f>IF(GD70="","",VLOOKUP(GD$3,CONFIG.!$A:$M,GD$2,FALSE))</f>
        <v/>
      </c>
      <c r="GE71" s="87" t="str">
        <f>IF(GE70="","",VLOOKUP(GE$3,CONFIG.!$A:$M,GE$2,FALSE))</f>
        <v/>
      </c>
      <c r="GF71" s="87" t="str">
        <f>IF(GF70="","",VLOOKUP(GF$3,CONFIG.!$A:$M,GF$2,FALSE))</f>
        <v/>
      </c>
      <c r="GG71" s="87" t="str">
        <f>IF(GG70="","",VLOOKUP(GG$3,CONFIG.!$A:$M,GG$2,FALSE))</f>
        <v/>
      </c>
      <c r="GH71" s="87" t="str">
        <f>IF(GH70="","",VLOOKUP(GH$3,CONFIG.!$A:$M,GH$2,FALSE))</f>
        <v/>
      </c>
      <c r="GI71" s="87" t="str">
        <f>IF(GI70="","",VLOOKUP(GI$3,CONFIG.!$A:$M,GI$2,FALSE))</f>
        <v/>
      </c>
      <c r="GJ71" s="87" t="str">
        <f>IF(GJ70="","",VLOOKUP(GJ$3,CONFIG.!$A:$M,GJ$2,FALSE))</f>
        <v/>
      </c>
      <c r="GK71" s="87" t="str">
        <f>IF(GK70="","",VLOOKUP(GK$3,CONFIG.!$A:$M,GK$2,FALSE))</f>
        <v/>
      </c>
      <c r="GL71" s="88" t="str">
        <f>IF(GL70="","",VLOOKUP(GL$3,CONFIG.!$A:$M,GL$2,FALSE))</f>
        <v/>
      </c>
      <c r="GM71" s="86" t="str">
        <f>IF(GM70="","",VLOOKUP(GM$3,CONFIG.!$A:$M,GM$2,FALSE))</f>
        <v>Brillant</v>
      </c>
      <c r="GN71" s="87" t="str">
        <f>IF(GN70="","",VLOOKUP(GN$3,CONFIG.!$A:$M,GN$2,FALSE))</f>
        <v/>
      </c>
      <c r="GO71" s="87" t="str">
        <f>IF(GO70="","",VLOOKUP(GO$3,CONFIG.!$A:$M,GO$2,FALSE))</f>
        <v>Satiné</v>
      </c>
      <c r="GP71" s="87" t="str">
        <f>IF(GP70="","",VLOOKUP(GP$3,CONFIG.!$A:$M,GP$2,FALSE))</f>
        <v/>
      </c>
      <c r="GQ71" s="87" t="str">
        <f>IF(GQ70="","",VLOOKUP(GQ$3,CONFIG.!$A:$M,GQ$2,FALSE))</f>
        <v/>
      </c>
      <c r="GR71" s="87" t="str">
        <f>IF(GR70="","",VLOOKUP(GR$3,CONFIG.!$A:$M,GR$2,FALSE))</f>
        <v/>
      </c>
      <c r="GS71" s="87" t="str">
        <f>IF(GS70="","",VLOOKUP(GS$3,CONFIG.!$A:$M,GS$2,FALSE))</f>
        <v/>
      </c>
      <c r="GT71" s="87" t="str">
        <f>IF(GT70="","",VLOOKUP(GT$3,CONFIG.!$A:$M,GT$2,FALSE))</f>
        <v/>
      </c>
      <c r="GU71" s="87" t="str">
        <f>IF(GU70="","",VLOOKUP(GU$3,CONFIG.!$A:$M,GU$2,FALSE))</f>
        <v/>
      </c>
      <c r="GV71" s="87" t="str">
        <f>IF(GV70="","",VLOOKUP(GV$3,CONFIG.!$A:$M,GV$2,FALSE))</f>
        <v/>
      </c>
      <c r="GW71" s="87" t="str">
        <f>IF(GW70="","",VLOOKUP(GW$3,CONFIG.!$A:$M,GW$2,FALSE))</f>
        <v/>
      </c>
      <c r="GX71" s="87" t="str">
        <f>IF(GX70="","",VLOOKUP(GX$3,CONFIG.!$A:$M,GX$2,FALSE))</f>
        <v/>
      </c>
      <c r="GY71" s="87" t="str">
        <f>IF(GY70="","",VLOOKUP(GY$3,CONFIG.!$A:$M,GY$2,FALSE))</f>
        <v/>
      </c>
      <c r="GZ71" s="87" t="str">
        <f>IF(GZ70="","",VLOOKUP(GZ$3,CONFIG.!$A:$M,GZ$2,FALSE))</f>
        <v/>
      </c>
      <c r="HA71" s="87" t="str">
        <f>IF(HA70="","",VLOOKUP(HA$3,CONFIG.!$A:$M,HA$2,FALSE))</f>
        <v/>
      </c>
      <c r="HB71" s="87" t="str">
        <f>IF(HB70="","",VLOOKUP(HB$3,CONFIG.!$A:$M,HB$2,FALSE))</f>
        <v/>
      </c>
      <c r="HC71" s="87" t="str">
        <f>IF(HC70="","",VLOOKUP(HC$3,CONFIG.!$A:$M,HC$2,FALSE))</f>
        <v/>
      </c>
      <c r="HD71" s="87" t="str">
        <f>IF(HD70="","",VLOOKUP(HD$3,CONFIG.!$A:$M,HD$2,FALSE))</f>
        <v/>
      </c>
      <c r="HE71" s="87" t="str">
        <f>IF(HE70="","",VLOOKUP(HE$3,CONFIG.!$A:$M,HE$2,FALSE))</f>
        <v/>
      </c>
      <c r="HF71" s="87" t="str">
        <f>IF(HF70="","",VLOOKUP(HF$3,CONFIG.!$A:$M,HF$2,FALSE))</f>
        <v/>
      </c>
      <c r="HG71" s="87" t="str">
        <f>IF(HG70="","",VLOOKUP(HG$3,CONFIG.!$A:$M,HG$2,FALSE))</f>
        <v/>
      </c>
      <c r="HH71" s="87" t="str">
        <f>IF(HH70="","",VLOOKUP(HH$3,CONFIG.!$A:$M,HH$2,FALSE))</f>
        <v/>
      </c>
      <c r="HI71" s="87" t="str">
        <f>IF(HI70="","",VLOOKUP(HI$3,CONFIG.!$A:$M,HI$2,FALSE))</f>
        <v/>
      </c>
      <c r="HJ71" s="87" t="str">
        <f>IF(HJ70="","",VLOOKUP(HJ$3,CONFIG.!$A:$M,HJ$2,FALSE))</f>
        <v/>
      </c>
      <c r="HK71" s="87" t="str">
        <f>IF(HK70="","",VLOOKUP(HK$3,CONFIG.!$A:$M,HK$2,FALSE))</f>
        <v/>
      </c>
      <c r="HL71" s="87" t="str">
        <f>IF(HL70="","",VLOOKUP(HL$3,CONFIG.!$A:$M,HL$2,FALSE))</f>
        <v/>
      </c>
      <c r="HM71" s="87" t="str">
        <f>IF(HM70="","",VLOOKUP(HM$3,CONFIG.!$A:$M,HM$2,FALSE))</f>
        <v/>
      </c>
      <c r="HN71" s="87" t="str">
        <f>IF(HN70="","",VLOOKUP(HN$3,CONFIG.!$A:$M,HN$2,FALSE))</f>
        <v/>
      </c>
      <c r="HO71" s="87" t="str">
        <f>IF(HO70="","",VLOOKUP(HO$3,CONFIG.!$A:$M,HO$2,FALSE))</f>
        <v/>
      </c>
      <c r="HP71" s="87" t="str">
        <f>IF(HP70="","",VLOOKUP(HP$3,CONFIG.!$A:$M,HP$2,FALSE))</f>
        <v/>
      </c>
      <c r="HQ71" s="87" t="str">
        <f>IF(HQ70="","",VLOOKUP(HQ$3,CONFIG.!$A:$M,HQ$2,FALSE))</f>
        <v/>
      </c>
      <c r="HR71" s="87" t="str">
        <f>IF(HR70="","",VLOOKUP(HR$3,CONFIG.!$A:$M,HR$2,FALSE))</f>
        <v/>
      </c>
      <c r="HS71" s="87" t="str">
        <f>IF(HS70="","",VLOOKUP(HS$3,CONFIG.!$A:$M,HS$2,FALSE))</f>
        <v/>
      </c>
      <c r="HT71" s="87" t="str">
        <f>IF(HT70="","",VLOOKUP(HT$3,CONFIG.!$A:$M,HT$2,FALSE))</f>
        <v/>
      </c>
      <c r="HU71" s="88" t="str">
        <f>IF(HU70="","",VLOOKUP(HU$3,CONFIG.!$A:$M,HU$2,FALSE))</f>
        <v/>
      </c>
      <c r="HV71" s="86" t="str">
        <f>IF(HV70="","",VLOOKUP(HV$3,CONFIG.!$A:$M,HV$2,FALSE))</f>
        <v>Couleurs / Teintes</v>
      </c>
      <c r="HW71" s="87" t="str">
        <f>IF(HW70="","",VLOOKUP(HW$3,CONFIG.!$A:$M,HW$2,FALSE))</f>
        <v>Fluo / Photoluminescent</v>
      </c>
      <c r="HX71" s="87" t="str">
        <f>IF(HX70="","",VLOOKUP(HX$3,CONFIG.!$A:$M,HX$2,FALSE))</f>
        <v/>
      </c>
      <c r="HY71" s="87" t="str">
        <f>IF(HY70="","",VLOOKUP(HY$3,CONFIG.!$A:$M,HY$2,FALSE))</f>
        <v/>
      </c>
      <c r="HZ71" s="87" t="str">
        <f>IF(HZ70="","",VLOOKUP(HZ$3,CONFIG.!$A:$M,HZ$2,FALSE))</f>
        <v>Système plusieurs couches</v>
      </c>
      <c r="IA71" s="87" t="str">
        <f>IF(IA70="","",VLOOKUP(IA$3,CONFIG.!$A:$M,IA$2,FALSE))</f>
        <v/>
      </c>
      <c r="IB71" s="87" t="str">
        <f>IF(IB70="","",VLOOKUP(IB$3,CONFIG.!$A:$M,IB$2,FALSE))</f>
        <v/>
      </c>
      <c r="IC71" s="87" t="str">
        <f>IF(IC70="","",VLOOKUP(IC$3,CONFIG.!$A:$M,IC$2,FALSE))</f>
        <v/>
      </c>
      <c r="ID71" s="87" t="str">
        <f>IF(ID70="","",VLOOKUP(ID$3,CONFIG.!$A:$M,ID$2,FALSE))</f>
        <v/>
      </c>
      <c r="IE71" s="87" t="str">
        <f>IF(IE70="","",VLOOKUP(IE$3,CONFIG.!$A:$M,IE$2,FALSE))</f>
        <v/>
      </c>
      <c r="IF71" s="87" t="str">
        <f>IF(IF70="","",VLOOKUP(IF$3,CONFIG.!$A:$M,IF$2,FALSE))</f>
        <v/>
      </c>
      <c r="IG71" s="87" t="str">
        <f>IF(IG70="","",VLOOKUP(IG$3,CONFIG.!$A:$M,IG$2,FALSE))</f>
        <v/>
      </c>
      <c r="IH71" s="87" t="str">
        <f>IF(IH70="","",VLOOKUP(IH$3,CONFIG.!$A:$M,IH$2,FALSE))</f>
        <v/>
      </c>
      <c r="II71" s="87" t="str">
        <f>IF(II70="","",VLOOKUP(II$3,CONFIG.!$A:$M,II$2,FALSE))</f>
        <v/>
      </c>
      <c r="IJ71" s="87" t="str">
        <f>IF(IJ70="","",VLOOKUP(IJ$3,CONFIG.!$A:$M,IJ$2,FALSE))</f>
        <v/>
      </c>
      <c r="IK71" s="87" t="str">
        <f>IF(IK70="","",VLOOKUP(IK$3,CONFIG.!$A:$M,IK$2,FALSE))</f>
        <v/>
      </c>
      <c r="IL71" s="87" t="str">
        <f>IF(IL70="","",VLOOKUP(IL$3,CONFIG.!$A:$M,IL$2,FALSE))</f>
        <v/>
      </c>
      <c r="IM71" s="87" t="str">
        <f>IF(IM70="","",VLOOKUP(IM$3,CONFIG.!$A:$M,IM$2,FALSE))</f>
        <v/>
      </c>
      <c r="IN71" s="87" t="str">
        <f>IF(IN70="","",VLOOKUP(IN$3,CONFIG.!$A:$M,IN$2,FALSE))</f>
        <v/>
      </c>
      <c r="IO71" s="87" t="str">
        <f>IF(IO70="","",VLOOKUP(IO$3,CONFIG.!$A:$M,IO$2,FALSE))</f>
        <v/>
      </c>
      <c r="IP71" s="87" t="str">
        <f>IF(IP70="","",VLOOKUP(IP$3,CONFIG.!$A:$M,IP$2,FALSE))</f>
        <v/>
      </c>
      <c r="IQ71" s="87" t="str">
        <f>IF(IQ70="","",VLOOKUP(IQ$3,CONFIG.!$A:$M,IQ$2,FALSE))</f>
        <v/>
      </c>
      <c r="IR71" s="87" t="str">
        <f>IF(IR70="","",VLOOKUP(IR$3,CONFIG.!$A:$M,IR$2,FALSE))</f>
        <v/>
      </c>
      <c r="IS71" s="87" t="str">
        <f>IF(IS70="","",VLOOKUP(IS$3,CONFIG.!$A:$M,IS$2,FALSE))</f>
        <v/>
      </c>
      <c r="IT71" s="87" t="str">
        <f>IF(IT70="","",VLOOKUP(IT$3,CONFIG.!$A:$M,IT$2,FALSE))</f>
        <v/>
      </c>
      <c r="IU71" s="87" t="str">
        <f>IF(IU70="","",VLOOKUP(IU$3,CONFIG.!$A:$M,IU$2,FALSE))</f>
        <v/>
      </c>
      <c r="IV71" s="87" t="str">
        <f>IF(IV70="","",VLOOKUP(IV$3,CONFIG.!$A:$M,IV$2,FALSE))</f>
        <v/>
      </c>
      <c r="IW71" s="87" t="str">
        <f>IF(IW70="","",VLOOKUP(IW$3,CONFIG.!$A:$M,IW$2,FALSE))</f>
        <v/>
      </c>
      <c r="IX71" s="87" t="str">
        <f>IF(IX70="","",VLOOKUP(IX$3,CONFIG.!$A:$M,IX$2,FALSE))</f>
        <v/>
      </c>
      <c r="IY71" s="87" t="str">
        <f>IF(IY70="","",VLOOKUP(IY$3,CONFIG.!$A:$M,IY$2,FALSE))</f>
        <v/>
      </c>
      <c r="IZ71" s="87" t="str">
        <f>IF(IZ70="","",VLOOKUP(IZ$3,CONFIG.!$A:$M,IZ$2,FALSE))</f>
        <v/>
      </c>
      <c r="JA71" s="87" t="str">
        <f>IF(JA70="","",VLOOKUP(JA$3,CONFIG.!$A:$M,JA$2,FALSE))</f>
        <v/>
      </c>
      <c r="JB71" s="87" t="str">
        <f>IF(JB70="","",VLOOKUP(JB$3,CONFIG.!$A:$M,JB$2,FALSE))</f>
        <v/>
      </c>
      <c r="JC71" s="87" t="str">
        <f>IF(JC70="","",VLOOKUP(JC$3,CONFIG.!$A:$M,JC$2,FALSE))</f>
        <v/>
      </c>
      <c r="JD71" s="88" t="str">
        <f>IF(JD70="","",VLOOKUP(JD$3,CONFIG.!$A:$M,JD$2,FALSE))</f>
        <v/>
      </c>
      <c r="JE71" s="86" t="str">
        <f>IF(JE70="","",VLOOKUP(JE$3,CONFIG.!$A:$M,JE$2,FALSE))</f>
        <v/>
      </c>
      <c r="JF71" s="87" t="str">
        <f>IF(JF70="","",VLOOKUP(JF$3,CONFIG.!$A:$M,JF$2,FALSE))</f>
        <v/>
      </c>
      <c r="JG71" s="87" t="str">
        <f>IF(JG70="","",VLOOKUP(JG$3,CONFIG.!$A:$M,JG$2,FALSE))</f>
        <v/>
      </c>
      <c r="JH71" s="87" t="str">
        <f>IF(JH70="","",VLOOKUP(JH$3,CONFIG.!$A:$M,JH$2,FALSE))</f>
        <v/>
      </c>
      <c r="JI71" s="87" t="str">
        <f>IF(JI70="","",VLOOKUP(JI$3,CONFIG.!$A:$M,JI$2,FALSE))</f>
        <v>BS &gt; 400 H</v>
      </c>
      <c r="JJ71" s="87" t="str">
        <f>IF(JJ70="","",VLOOKUP(JJ$3,CONFIG.!$A:$M,JJ$2,FALSE))</f>
        <v/>
      </c>
      <c r="JK71" s="87" t="str">
        <f>IF(JK70="","",VLOOKUP(JK$3,CONFIG.!$A:$M,JK$2,FALSE))</f>
        <v/>
      </c>
      <c r="JL71" s="87" t="str">
        <f>IF(JL70="","",VLOOKUP(JL$3,CONFIG.!$A:$M,JL$2,FALSE))</f>
        <v/>
      </c>
      <c r="JM71" s="87" t="str">
        <f>IF(JM70="","",VLOOKUP(JM$3,CONFIG.!$A:$M,JM$2,FALSE))</f>
        <v/>
      </c>
      <c r="JN71" s="87" t="str">
        <f>IF(JN70="","",VLOOKUP(JN$3,CONFIG.!$A:$M,JN$2,FALSE))</f>
        <v/>
      </c>
      <c r="JO71" s="87" t="str">
        <f>IF(JO70="","",VLOOKUP(JO$3,CONFIG.!$A:$M,JO$2,FALSE))</f>
        <v/>
      </c>
      <c r="JP71" s="87" t="str">
        <f>IF(JP70="","",VLOOKUP(JP$3,CONFIG.!$A:$M,JP$2,FALSE))</f>
        <v/>
      </c>
      <c r="JQ71" s="87" t="str">
        <f>IF(JQ70="","",VLOOKUP(JQ$3,CONFIG.!$A:$M,JQ$2,FALSE))</f>
        <v/>
      </c>
      <c r="JR71" s="87" t="str">
        <f>IF(JR70="","",VLOOKUP(JR$3,CONFIG.!$A:$M,JR$2,FALSE))</f>
        <v/>
      </c>
      <c r="JS71" s="87" t="str">
        <f>IF(JS70="","",VLOOKUP(JS$3,CONFIG.!$A:$M,JS$2,FALSE))</f>
        <v/>
      </c>
      <c r="JT71" s="87" t="str">
        <f>IF(JT70="","",VLOOKUP(JT$3,CONFIG.!$A:$M,JT$2,FALSE))</f>
        <v/>
      </c>
      <c r="JU71" s="87" t="str">
        <f>IF(JU70="","",VLOOKUP(JU$3,CONFIG.!$A:$M,JU$2,FALSE))</f>
        <v/>
      </c>
      <c r="JV71" s="87" t="str">
        <f>IF(JV70="","",VLOOKUP(JV$3,CONFIG.!$A:$M,JV$2,FALSE))</f>
        <v/>
      </c>
      <c r="JW71" s="87" t="str">
        <f>IF(JW70="","",VLOOKUP(JW$3,CONFIG.!$A:$M,JW$2,FALSE))</f>
        <v/>
      </c>
      <c r="JX71" s="87" t="str">
        <f>IF(JX70="","",VLOOKUP(JX$3,CONFIG.!$A:$M,JX$2,FALSE))</f>
        <v/>
      </c>
      <c r="JY71" s="87" t="str">
        <f>IF(JY70="","",VLOOKUP(JY$3,CONFIG.!$A:$M,JY$2,FALSE))</f>
        <v/>
      </c>
      <c r="JZ71" s="87" t="str">
        <f>IF(JZ70="","",VLOOKUP(JZ$3,CONFIG.!$A:$M,JZ$2,FALSE))</f>
        <v/>
      </c>
      <c r="KA71" s="87" t="str">
        <f>IF(KA70="","",VLOOKUP(KA$3,CONFIG.!$A:$M,KA$2,FALSE))</f>
        <v/>
      </c>
      <c r="KB71" s="87" t="str">
        <f>IF(KB70="","",VLOOKUP(KB$3,CONFIG.!$A:$M,KB$2,FALSE))</f>
        <v/>
      </c>
      <c r="KC71" s="87" t="str">
        <f>IF(KC70="","",VLOOKUP(KC$3,CONFIG.!$A:$M,KC$2,FALSE))</f>
        <v/>
      </c>
      <c r="KD71" s="87" t="str">
        <f>IF(KD70="","",VLOOKUP(KD$3,CONFIG.!$A:$M,KD$2,FALSE))</f>
        <v/>
      </c>
      <c r="KE71" s="87" t="str">
        <f>IF(KE70="","",VLOOKUP(KE$3,CONFIG.!$A:$M,KE$2,FALSE))</f>
        <v/>
      </c>
      <c r="KF71" s="87" t="str">
        <f>IF(KF70="","",VLOOKUP(KF$3,CONFIG.!$A:$M,KF$2,FALSE))</f>
        <v/>
      </c>
      <c r="KG71" s="87" t="str">
        <f>IF(KG70="","",VLOOKUP(KG$3,CONFIG.!$A:$M,KG$2,FALSE))</f>
        <v/>
      </c>
      <c r="KH71" s="87" t="str">
        <f>IF(KH70="","",VLOOKUP(KH$3,CONFIG.!$A:$M,KH$2,FALSE))</f>
        <v/>
      </c>
      <c r="KI71" s="87" t="str">
        <f>IF(KI70="","",VLOOKUP(KI$3,CONFIG.!$A:$M,KI$2,FALSE))</f>
        <v/>
      </c>
      <c r="KJ71" s="87" t="str">
        <f>IF(KJ70="","",VLOOKUP(KJ$3,CONFIG.!$A:$M,KJ$2,FALSE))</f>
        <v/>
      </c>
      <c r="KK71" s="87" t="str">
        <f>IF(KK70="","",VLOOKUP(KK$3,CONFIG.!$A:$M,KK$2,FALSE))</f>
        <v/>
      </c>
      <c r="KL71" s="87" t="str">
        <f>IF(KL70="","",VLOOKUP(KL$3,CONFIG.!$A:$M,KL$2,FALSE))</f>
        <v/>
      </c>
      <c r="KM71" s="88" t="str">
        <f>IF(KM70="","",VLOOKUP(KM$3,CONFIG.!$A:$M,KM$2,FALSE))</f>
        <v/>
      </c>
      <c r="KN71" s="86" t="str">
        <f>IF(KN70="","",VLOOKUP(KN$3,CONFIG.!$A:$M,KN$2,FALSE))</f>
        <v/>
      </c>
      <c r="KO71" s="87" t="str">
        <f>IF(KO70="","",VLOOKUP(KO$3,CONFIG.!$A:$M,KO$2,FALSE))</f>
        <v/>
      </c>
      <c r="KP71" s="87" t="str">
        <f>IF(KP70="","",VLOOKUP(KP$3,CONFIG.!$A:$M,KP$2,FALSE))</f>
        <v/>
      </c>
      <c r="KQ71" s="87" t="str">
        <f>IF(KQ70="","",VLOOKUP(KQ$3,CONFIG.!$A:$M,KQ$2,FALSE))</f>
        <v/>
      </c>
      <c r="KR71" s="87" t="str">
        <f>IF(KR70="","",VLOOKUP(KR$3,CONFIG.!$A:$M,KR$2,FALSE))</f>
        <v/>
      </c>
      <c r="KS71" s="87" t="str">
        <f>IF(KS70="","",VLOOKUP(KS$3,CONFIG.!$A:$M,KS$2,FALSE))</f>
        <v/>
      </c>
      <c r="KT71" s="87" t="str">
        <f>IF(KT70="","",VLOOKUP(KT$3,CONFIG.!$A:$M,KT$2,FALSE))</f>
        <v/>
      </c>
      <c r="KU71" s="87" t="str">
        <f>IF(KU70="","",VLOOKUP(KU$3,CONFIG.!$A:$M,KU$2,FALSE))</f>
        <v>Charpentes.</v>
      </c>
      <c r="KV71" s="87" t="str">
        <f>IF(KV70="","",VLOOKUP(KV$3,CONFIG.!$A:$M,KV$2,FALSE))</f>
        <v>Chaudronneries.</v>
      </c>
      <c r="KW71" s="87" t="str">
        <f>IF(KW70="","",VLOOKUP(KW$3,CONFIG.!$A:$M,KW$2,FALSE))</f>
        <v/>
      </c>
      <c r="KX71" s="87" t="str">
        <f>IF(KX70="","",VLOOKUP(KX$3,CONFIG.!$A:$M,KX$2,FALSE))</f>
        <v>Conteneurs / Bennes.</v>
      </c>
      <c r="KY71" s="87" t="str">
        <f>IF(KY70="","",VLOOKUP(KY$3,CONFIG.!$A:$M,KY$2,FALSE))</f>
        <v/>
      </c>
      <c r="KZ71" s="87" t="str">
        <f>IF(KZ70="","",VLOOKUP(KZ$3,CONFIG.!$A:$M,KZ$2,FALSE))</f>
        <v/>
      </c>
      <c r="LA71" s="87" t="str">
        <f>IF(LA70="","",VLOOKUP(LA$3,CONFIG.!$A:$M,LA$2,FALSE))</f>
        <v>Equipements industriels.</v>
      </c>
      <c r="LB71" s="87" t="str">
        <f>IF(LB70="","",VLOOKUP(LB$3,CONFIG.!$A:$M,LB$2,FALSE))</f>
        <v/>
      </c>
      <c r="LC71" s="87" t="str">
        <f>IF(LC70="","",VLOOKUP(LC$3,CONFIG.!$A:$M,LC$2,FALSE))</f>
        <v/>
      </c>
      <c r="LD71" s="87" t="str">
        <f>IF(LD70="","",VLOOKUP(LD$3,CONFIG.!$A:$M,LD$2,FALSE))</f>
        <v/>
      </c>
      <c r="LE71" s="87" t="str">
        <f>IF(LE70="","",VLOOKUP(LE$3,CONFIG.!$A:$M,LE$2,FALSE))</f>
        <v/>
      </c>
      <c r="LF71" s="87" t="str">
        <f>IF(LF70="","",VLOOKUP(LF$3,CONFIG.!$A:$M,LF$2,FALSE))</f>
        <v/>
      </c>
      <c r="LG71" s="87" t="str">
        <f>IF(LG70="","",VLOOKUP(LG$3,CONFIG.!$A:$M,LG$2,FALSE))</f>
        <v/>
      </c>
      <c r="LH71" s="87" t="str">
        <f>IF(LH70="","",VLOOKUP(LH$3,CONFIG.!$A:$M,LH$2,FALSE))</f>
        <v/>
      </c>
      <c r="LI71" s="87" t="str">
        <f>IF(LI70="","",VLOOKUP(LI$3,CONFIG.!$A:$M,LI$2,FALSE))</f>
        <v/>
      </c>
      <c r="LJ71" s="87" t="str">
        <f>IF(LJ70="","",VLOOKUP(LJ$3,CONFIG.!$A:$M,LJ$2,FALSE))</f>
        <v/>
      </c>
      <c r="LK71" s="87" t="str">
        <f>IF(LK70="","",VLOOKUP(LK$3,CONFIG.!$A:$M,LK$2,FALSE))</f>
        <v/>
      </c>
      <c r="LL71" s="87" t="str">
        <f>IF(LL70="","",VLOOKUP(LL$3,CONFIG.!$A:$M,LL$2,FALSE))</f>
        <v>Tôleries industrielles.</v>
      </c>
      <c r="LM71" s="87" t="str">
        <f>IF(LM70="","",VLOOKUP(LM$3,CONFIG.!$A:$M,LM$2,FALSE))</f>
        <v/>
      </c>
      <c r="LN71" s="87" t="str">
        <f>IF(LN70="","",VLOOKUP(LN$3,CONFIG.!$A:$M,LN$2,FALSE))</f>
        <v/>
      </c>
      <c r="LO71" s="87" t="str">
        <f>IF(LO70="","",VLOOKUP(LO$3,CONFIG.!$A:$M,LO$2,FALSE))</f>
        <v/>
      </c>
      <c r="LP71" s="87" t="str">
        <f>IF(LP70="","",VLOOKUP(LP$3,CONFIG.!$A:$M,LP$2,FALSE))</f>
        <v/>
      </c>
      <c r="LQ71" s="87" t="str">
        <f>IF(LQ70="","",VLOOKUP(LQ$3,CONFIG.!$A:$M,LQ$2,FALSE))</f>
        <v/>
      </c>
      <c r="LR71" s="87" t="str">
        <f>IF(LR70="","",VLOOKUP(LR$3,CONFIG.!$A:$M,LR$2,FALSE))</f>
        <v/>
      </c>
      <c r="LS71" s="87" t="str">
        <f>IF(LS70="","",VLOOKUP(LS$3,CONFIG.!$A:$M,LS$2,FALSE))</f>
        <v/>
      </c>
      <c r="LT71" s="87" t="str">
        <f>IF(LT70="","",VLOOKUP(LT$3,CONFIG.!$A:$M,LT$2,FALSE))</f>
        <v/>
      </c>
      <c r="LU71" s="87" t="str">
        <f>IF(LU70="","",VLOOKUP(LU$3,CONFIG.!$A:$M,LU$2,FALSE))</f>
        <v/>
      </c>
      <c r="LV71" s="88" t="str">
        <f>IF(LV70="","",VLOOKUP(LV$3,CONFIG.!$A:$M,LV$2,FALSE))</f>
        <v/>
      </c>
      <c r="LW71" s="86" t="str">
        <f>IF(LW70="","",VLOOKUP(LW$3,CONFIG.!$A:$M,LW$2,FALSE))</f>
        <v/>
      </c>
      <c r="LX71" s="87" t="str">
        <f>IF(LX70="","",VLOOKUP(LX$3,CONFIG.!$A:$M,LX$2,FALSE))</f>
        <v/>
      </c>
      <c r="LY71" s="87" t="str">
        <f>IF(LY70="","",VLOOKUP(LY$3,CONFIG.!$A:$M,LY$2,FALSE))</f>
        <v/>
      </c>
      <c r="LZ71" s="87" t="str">
        <f>IF(LZ70="","",VLOOKUP(LZ$3,CONFIG.!$A:$M,LZ$2,FALSE))</f>
        <v/>
      </c>
      <c r="MA71" s="87" t="str">
        <f>IF(MA70="","",VLOOKUP(MA$3,CONFIG.!$A:$M,MA$2,FALSE))</f>
        <v/>
      </c>
      <c r="MB71" s="87" t="str">
        <f>IF(MB70="","",VLOOKUP(MB$3,CONFIG.!$A:$M,MB$2,FALSE))</f>
        <v/>
      </c>
      <c r="MC71" s="87" t="str">
        <f>IF(MC70="","",VLOOKUP(MC$3,CONFIG.!$A:$M,MC$2,FALSE))</f>
        <v/>
      </c>
      <c r="MD71" s="87" t="str">
        <f>IF(MD70="","",VLOOKUP(MD$3,CONFIG.!$A:$M,MD$2,FALSE))</f>
        <v/>
      </c>
      <c r="ME71" s="87" t="str">
        <f>IF(ME70="","",VLOOKUP(ME$3,CONFIG.!$A:$M,ME$2,FALSE))</f>
        <v/>
      </c>
      <c r="MF71" s="87" t="str">
        <f>IF(MF70="","",VLOOKUP(MF$3,CONFIG.!$A:$M,MF$2,FALSE))</f>
        <v/>
      </c>
      <c r="MG71" s="87" t="str">
        <f>IF(MG70="","",VLOOKUP(MG$3,CONFIG.!$A:$M,MG$2,FALSE))</f>
        <v/>
      </c>
      <c r="MH71" s="87" t="str">
        <f>IF(MH70="","",VLOOKUP(MH$3,CONFIG.!$A:$M,MH$2,FALSE))</f>
        <v/>
      </c>
      <c r="MI71" s="87" t="str">
        <f>IF(MI70="","",VLOOKUP(MI$3,CONFIG.!$A:$M,MI$2,FALSE))</f>
        <v/>
      </c>
      <c r="MJ71" s="87" t="str">
        <f>IF(MJ70="","",VLOOKUP(MJ$3,CONFIG.!$A:$M,MJ$2,FALSE))</f>
        <v/>
      </c>
      <c r="MK71" s="87" t="str">
        <f>IF(MK70="","",VLOOKUP(MK$3,CONFIG.!$A:$M,MK$2,FALSE))</f>
        <v/>
      </c>
      <c r="ML71" s="87" t="str">
        <f>IF(ML70="","",VLOOKUP(ML$3,CONFIG.!$A:$M,ML$2,FALSE))</f>
        <v/>
      </c>
      <c r="MM71" s="87" t="str">
        <f>IF(MM70="","",VLOOKUP(MM$3,CONFIG.!$A:$M,MM$2,FALSE))</f>
        <v/>
      </c>
      <c r="MN71" s="87" t="str">
        <f>IF(MN70="","",VLOOKUP(MN$3,CONFIG.!$A:$M,MN$2,FALSE))</f>
        <v/>
      </c>
      <c r="MO71" s="87" t="str">
        <f>IF(MO70="","",VLOOKUP(MO$3,CONFIG.!$A:$M,MO$2,FALSE))</f>
        <v/>
      </c>
      <c r="MP71" s="87" t="str">
        <f>IF(MP70="","",VLOOKUP(MP$3,CONFIG.!$A:$M,MP$2,FALSE))</f>
        <v/>
      </c>
      <c r="MQ71" s="87" t="str">
        <f>IF(MQ70="","",VLOOKUP(MQ$3,CONFIG.!$A:$M,MQ$2,FALSE))</f>
        <v/>
      </c>
      <c r="MR71" s="87" t="str">
        <f>IF(MR70="","",VLOOKUP(MR$3,CONFIG.!$A:$M,MR$2,FALSE))</f>
        <v/>
      </c>
      <c r="MS71" s="87" t="str">
        <f>IF(MS70="","",VLOOKUP(MS$3,CONFIG.!$A:$M,MS$2,FALSE))</f>
        <v/>
      </c>
      <c r="MT71" s="87" t="str">
        <f>IF(MT70="","",VLOOKUP(MT$3,CONFIG.!$A:$M,MT$2,FALSE))</f>
        <v/>
      </c>
      <c r="MU71" s="87" t="str">
        <f>IF(MU70="","",VLOOKUP(MU$3,CONFIG.!$A:$M,MU$2,FALSE))</f>
        <v/>
      </c>
      <c r="MV71" s="87" t="str">
        <f>IF(MV70="","",VLOOKUP(MV$3,CONFIG.!$A:$M,MV$2,FALSE))</f>
        <v/>
      </c>
      <c r="MW71" s="87" t="str">
        <f>IF(MW70="","",VLOOKUP(MW$3,CONFIG.!$A:$M,MW$2,FALSE))</f>
        <v/>
      </c>
      <c r="MX71" s="87" t="str">
        <f>IF(MX70="","",VLOOKUP(MX$3,CONFIG.!$A:$M,MX$2,FALSE))</f>
        <v/>
      </c>
      <c r="MY71" s="87" t="str">
        <f>IF(MY70="","",VLOOKUP(MY$3,CONFIG.!$A:$M,MY$2,FALSE))</f>
        <v/>
      </c>
      <c r="MZ71" s="87" t="str">
        <f>IF(MZ70="","",VLOOKUP(MZ$3,CONFIG.!$A:$M,MZ$2,FALSE))</f>
        <v/>
      </c>
      <c r="NA71" s="87" t="str">
        <f>IF(NA70="","",VLOOKUP(NA$3,CONFIG.!$A:$M,NA$2,FALSE))</f>
        <v/>
      </c>
      <c r="NB71" s="87" t="str">
        <f>IF(NB70="","",VLOOKUP(NB$3,CONFIG.!$A:$M,NB$2,FALSE))</f>
        <v/>
      </c>
      <c r="NC71" s="87" t="str">
        <f>IF(NC70="","",VLOOKUP(NC$3,CONFIG.!$A:$M,NC$2,FALSE))</f>
        <v/>
      </c>
      <c r="ND71" s="87" t="str">
        <f>IF(ND70="","",VLOOKUP(ND$3,CONFIG.!$A:$M,ND$2,FALSE))</f>
        <v/>
      </c>
      <c r="NE71" s="88" t="str">
        <f>IF(NE70="","",VLOOKUP(NE$3,CONFIG.!$A:$M,NE$2,FALSE))</f>
        <v/>
      </c>
    </row>
    <row r="72" spans="1:370" ht="15.75" thickBot="1" x14ac:dyDescent="0.3">
      <c r="A72" s="11">
        <v>67</v>
      </c>
      <c r="B72" s="11">
        <f t="shared" ref="B72" si="203">B73</f>
        <v>34</v>
      </c>
      <c r="C72" s="11" t="str">
        <f t="shared" si="40"/>
        <v>333 + 340 F</v>
      </c>
      <c r="D72" s="141" t="s">
        <v>99</v>
      </c>
      <c r="E72" s="98" t="s">
        <v>76</v>
      </c>
      <c r="F72" s="98" t="s">
        <v>69</v>
      </c>
      <c r="G72" s="98" t="s">
        <v>69</v>
      </c>
      <c r="H72" s="10" t="str">
        <f t="shared" ref="H72" si="204">IF(ISERROR(HLOOKUP(H73,$T$4:$ZZ$1244,$A72+2,FALSE)=TRUE),"",HLOOKUP(H73,$T$4:$ZZ$1244,$A72+2,FALSE))</f>
        <v/>
      </c>
      <c r="I72" s="10" t="str">
        <f t="shared" ref="I72" si="205">IF(ISERROR(HLOOKUP(I73,$T$4:$ZZ$1244,$A72+2,FALSE)=TRUE),"",HLOOKUP(I73,$T$4:$ZZ$1244,$A72+2,FALSE))</f>
        <v/>
      </c>
      <c r="J72" s="10"/>
      <c r="K72" s="10" t="str">
        <f t="shared" ref="K72" si="206">IF(ISERROR(HLOOKUP(K73,$T$4:$ZZ$1244,$A72+2,FALSE)=TRUE),"",HLOOKUP(K73,$T$4:$ZZ$1244,$A72+2,FALSE))</f>
        <v/>
      </c>
      <c r="L72" s="10"/>
      <c r="M72" s="10"/>
      <c r="N72" s="10"/>
      <c r="O72" s="10"/>
      <c r="P72" s="10"/>
      <c r="Q72" s="10"/>
      <c r="R72" s="98" t="s">
        <v>67</v>
      </c>
      <c r="S72" s="98" t="s">
        <v>76</v>
      </c>
      <c r="T72" s="137" t="s">
        <v>69</v>
      </c>
      <c r="U72" s="90" t="s">
        <v>259</v>
      </c>
      <c r="V72" s="90"/>
      <c r="W72" s="90" t="s">
        <v>69</v>
      </c>
      <c r="X72" s="90" t="s">
        <v>259</v>
      </c>
      <c r="Y72" s="90"/>
      <c r="Z72" s="147" t="s">
        <v>69</v>
      </c>
      <c r="AA72" s="90"/>
      <c r="AB72" s="90"/>
      <c r="AC72" s="90"/>
      <c r="AD72" s="90" t="s">
        <v>69</v>
      </c>
      <c r="AE72" s="90" t="s">
        <v>69</v>
      </c>
      <c r="AF72" s="90" t="s">
        <v>69</v>
      </c>
      <c r="AG72" s="90" t="s">
        <v>69</v>
      </c>
      <c r="AH72" s="90" t="s">
        <v>69</v>
      </c>
      <c r="AI72" s="90" t="s">
        <v>69</v>
      </c>
      <c r="AJ72" s="90"/>
      <c r="AK72" s="90"/>
      <c r="AL72" s="90"/>
      <c r="AM72" s="90"/>
      <c r="AN72" s="90"/>
      <c r="AO72" s="90"/>
      <c r="AP72" s="90"/>
      <c r="AQ72" s="90" t="s">
        <v>69</v>
      </c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1"/>
      <c r="BC72" s="89" t="s">
        <v>69</v>
      </c>
      <c r="BD72" s="90"/>
      <c r="BE72" s="90" t="s">
        <v>68</v>
      </c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1"/>
      <c r="CL72" s="92"/>
      <c r="CM72" s="93"/>
      <c r="CN72" s="93"/>
      <c r="CO72" s="93"/>
      <c r="CP72" s="93" t="s">
        <v>60</v>
      </c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4"/>
      <c r="DU72" s="89" t="s">
        <v>69</v>
      </c>
      <c r="DV72" s="90" t="s">
        <v>76</v>
      </c>
      <c r="DW72" s="90"/>
      <c r="DX72" s="90"/>
      <c r="DY72" s="90"/>
      <c r="DZ72" s="90" t="s">
        <v>69</v>
      </c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0"/>
      <c r="FC72" s="91"/>
      <c r="FD72" s="92"/>
      <c r="FE72" s="93" t="s">
        <v>60</v>
      </c>
      <c r="FF72" s="93" t="s">
        <v>60</v>
      </c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4"/>
      <c r="GM72" s="92" t="s">
        <v>60</v>
      </c>
      <c r="GN72" s="93" t="s">
        <v>60</v>
      </c>
      <c r="GO72" s="93" t="s">
        <v>60</v>
      </c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4"/>
      <c r="HV72" s="92" t="s">
        <v>60</v>
      </c>
      <c r="HW72" s="93" t="s">
        <v>60</v>
      </c>
      <c r="HX72" s="93"/>
      <c r="HY72" s="93"/>
      <c r="HZ72" s="93" t="s">
        <v>60</v>
      </c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  <c r="IX72" s="93"/>
      <c r="IY72" s="93"/>
      <c r="IZ72" s="93"/>
      <c r="JA72" s="93"/>
      <c r="JB72" s="93"/>
      <c r="JC72" s="93"/>
      <c r="JD72" s="94"/>
      <c r="JE72" s="92"/>
      <c r="JF72" s="93"/>
      <c r="JG72" s="93"/>
      <c r="JH72" s="93"/>
      <c r="JI72" s="93" t="s">
        <v>60</v>
      </c>
      <c r="JJ72" s="93"/>
      <c r="JK72" s="93"/>
      <c r="JL72" s="93"/>
      <c r="JM72" s="93"/>
      <c r="JN72" s="93"/>
      <c r="JO72" s="93"/>
      <c r="JP72" s="93"/>
      <c r="JQ72" s="93"/>
      <c r="JR72" s="93"/>
      <c r="JS72" s="93"/>
      <c r="JT72" s="93"/>
      <c r="JU72" s="93"/>
      <c r="JV72" s="93"/>
      <c r="JW72" s="93"/>
      <c r="JX72" s="93"/>
      <c r="JY72" s="93"/>
      <c r="JZ72" s="93"/>
      <c r="KA72" s="93"/>
      <c r="KB72" s="93"/>
      <c r="KC72" s="93"/>
      <c r="KD72" s="93"/>
      <c r="KE72" s="93"/>
      <c r="KF72" s="93"/>
      <c r="KG72" s="93"/>
      <c r="KH72" s="93"/>
      <c r="KI72" s="93"/>
      <c r="KJ72" s="93"/>
      <c r="KK72" s="93"/>
      <c r="KL72" s="93"/>
      <c r="KM72" s="94"/>
      <c r="KN72" s="92" t="s">
        <v>60</v>
      </c>
      <c r="KO72" s="93"/>
      <c r="KP72" s="93"/>
      <c r="KQ72" s="93"/>
      <c r="KR72" s="93"/>
      <c r="KS72" s="93"/>
      <c r="KT72" s="93"/>
      <c r="KU72" s="93" t="s">
        <v>60</v>
      </c>
      <c r="KV72" s="93" t="s">
        <v>60</v>
      </c>
      <c r="KW72" s="93"/>
      <c r="KX72" s="93" t="s">
        <v>60</v>
      </c>
      <c r="KY72" s="93"/>
      <c r="KZ72" s="93"/>
      <c r="LA72" s="93" t="s">
        <v>60</v>
      </c>
      <c r="LB72" s="93"/>
      <c r="LC72" s="93"/>
      <c r="LD72" s="93"/>
      <c r="LE72" s="93"/>
      <c r="LF72" s="93"/>
      <c r="LG72" s="93"/>
      <c r="LH72" s="93"/>
      <c r="LI72" s="93"/>
      <c r="LJ72" s="93"/>
      <c r="LK72" s="93"/>
      <c r="LL72" s="93" t="s">
        <v>60</v>
      </c>
      <c r="LM72" s="93"/>
      <c r="LN72" s="93"/>
      <c r="LO72" s="93"/>
      <c r="LP72" s="93"/>
      <c r="LQ72" s="93"/>
      <c r="LR72" s="93"/>
      <c r="LS72" s="93"/>
      <c r="LT72" s="93"/>
      <c r="LU72" s="93"/>
      <c r="LV72" s="94"/>
      <c r="LW72" s="92"/>
      <c r="LX72" s="93"/>
      <c r="LY72" s="93" t="s">
        <v>60</v>
      </c>
      <c r="LZ72" s="93"/>
      <c r="MA72" s="93"/>
      <c r="MB72" s="93"/>
      <c r="MC72" s="93"/>
      <c r="MD72" s="93"/>
      <c r="ME72" s="93"/>
      <c r="MF72" s="93"/>
      <c r="MG72" s="93"/>
      <c r="MH72" s="93"/>
      <c r="MI72" s="93"/>
      <c r="MJ72" s="93"/>
      <c r="MK72" s="93"/>
      <c r="ML72" s="93"/>
      <c r="MM72" s="93"/>
      <c r="MN72" s="93"/>
      <c r="MO72" s="93"/>
      <c r="MP72" s="93"/>
      <c r="MQ72" s="93"/>
      <c r="MR72" s="93"/>
      <c r="MS72" s="93"/>
      <c r="MT72" s="93"/>
      <c r="MU72" s="93"/>
      <c r="MV72" s="93"/>
      <c r="MW72" s="93"/>
      <c r="MX72" s="93"/>
      <c r="MY72" s="93"/>
      <c r="MZ72" s="93"/>
      <c r="NA72" s="93"/>
      <c r="NB72" s="93"/>
      <c r="NC72" s="93"/>
      <c r="ND72" s="93"/>
      <c r="NE72" s="94"/>
      <c r="NF72" s="138"/>
    </row>
    <row r="73" spans="1:370" ht="15.75" hidden="1" thickBot="1" x14ac:dyDescent="0.3">
      <c r="A73" s="11">
        <v>68</v>
      </c>
      <c r="B73" s="11">
        <f t="shared" ref="B73" si="207">IF(D73="OK",1+B71,B71)</f>
        <v>34</v>
      </c>
      <c r="C73" s="11" t="str">
        <f t="shared" si="40"/>
        <v/>
      </c>
      <c r="D73" s="142" t="str">
        <f>IF(ISERROR(IF(CONCATENATE(H73,I73,J73,K73,L73,M73,N73,O73,P73,Q73)=CONCATENATE(H$5,I$5,J$5,K$5,L$5,M$5,N$5,O$5,P$5,Q$5),"OK","NON")=TRUE),"NON",IF(CONCATENATE(H73,I73,J73,K73,L73,M73,N73,O73,P73,Q73)=CONCATENATE(H$5,I$5,J$5,K$5,L$5,M$5,N$5,O$5,P$5,Q$5),"OK","NON"))</f>
        <v>OK</v>
      </c>
      <c r="E73" s="84"/>
      <c r="F73" s="84"/>
      <c r="G73" s="84"/>
      <c r="H73" s="85" t="str">
        <f t="shared" ref="H73" si="208">HLOOKUP(H$5,$T73:$AAG73,1,FALSE)</f>
        <v/>
      </c>
      <c r="I73" s="85" t="str">
        <f t="shared" si="58"/>
        <v/>
      </c>
      <c r="J73" s="85" t="str">
        <f t="shared" si="58"/>
        <v/>
      </c>
      <c r="K73" s="85" t="str">
        <f t="shared" si="58"/>
        <v/>
      </c>
      <c r="L73" s="85" t="str">
        <f t="shared" si="58"/>
        <v/>
      </c>
      <c r="M73" s="85" t="str">
        <f t="shared" si="58"/>
        <v/>
      </c>
      <c r="N73" s="85" t="str">
        <f t="shared" si="58"/>
        <v/>
      </c>
      <c r="O73" s="85" t="str">
        <f t="shared" si="58"/>
        <v/>
      </c>
      <c r="P73" s="85" t="str">
        <f t="shared" si="58"/>
        <v/>
      </c>
      <c r="Q73" s="85" t="str">
        <f t="shared" si="58"/>
        <v/>
      </c>
      <c r="R73" s="85"/>
      <c r="S73" s="84"/>
      <c r="T73" s="86" t="str">
        <f>IF(T72="","",VLOOKUP(T$3,CONFIG.!$A:$M,T$2,FALSE))</f>
        <v>Acier brut et trempé / phosphaté</v>
      </c>
      <c r="U73" s="87" t="str">
        <f>IF(U72="","",VLOOKUP(U$3,CONFIG.!$A:$M,U$2,FALSE))</f>
        <v>Acier électro zingué.</v>
      </c>
      <c r="V73" s="87" t="str">
        <f>IF(V72="","",VLOOKUP(V$3,CONFIG.!$A:$M,V$2,FALSE))</f>
        <v/>
      </c>
      <c r="W73" s="87" t="str">
        <f>IF(W72="","",VLOOKUP(W$3,CONFIG.!$A:$M,W$2,FALSE))</f>
        <v>Acier laminé à froid, tôlerie fine / phosphaté</v>
      </c>
      <c r="X73" s="87" t="str">
        <f>IF(X72="","",VLOOKUP(X$3,CONFIG.!$A:$M,X$2,FALSE))</f>
        <v>Acier métallisé au zinc / aluminium.</v>
      </c>
      <c r="Y73" s="87" t="str">
        <f>IF(Y72="","",VLOOKUP(Y$3,CONFIG.!$A:$M,Y$2,FALSE))</f>
        <v/>
      </c>
      <c r="Z73" s="87" t="str">
        <f>IF(Z72="","",VLOOKUP(Z$3,CONFIG.!$A:$M,Z$2,FALSE))</f>
        <v>Anciens fonds de peintures insensibles aux solvants</v>
      </c>
      <c r="AA73" s="87" t="str">
        <f>IF(AA72="","",VLOOKUP(AA$3,CONFIG.!$A:$M,AA$2,FALSE))</f>
        <v/>
      </c>
      <c r="AB73" s="87" t="str">
        <f>IF(AB72="","",VLOOKUP(AB$3,CONFIG.!$A:$M,AB$2,FALSE))</f>
        <v/>
      </c>
      <c r="AC73" s="87" t="str">
        <f>IF(AC72="","",VLOOKUP(AC$3,CONFIG.!$A:$M,AC$2,FALSE))</f>
        <v/>
      </c>
      <c r="AD73" s="87" t="str">
        <f>IF(AD72="","",VLOOKUP(AD$3,CONFIG.!$A:$M,AD$2,FALSE))</f>
        <v>Bois à tanin</v>
      </c>
      <c r="AE73" s="87" t="str">
        <f>IF(AE72="","",VLOOKUP(AE$3,CONFIG.!$A:$M,AE$2,FALSE))</f>
        <v xml:space="preserve">Bois absorbant </v>
      </c>
      <c r="AF73" s="87" t="str">
        <f>IF(AF72="","",VLOOKUP(AF$3,CONFIG.!$A:$M,AF$2,FALSE))</f>
        <v>Bois contreplaqué</v>
      </c>
      <c r="AG73" s="87" t="str">
        <f>IF(AG72="","",VLOOKUP(AG$3,CONFIG.!$A:$M,AG$2,FALSE))</f>
        <v>Bois Médium</v>
      </c>
      <c r="AH73" s="87" t="str">
        <f>IF(AH72="","",VLOOKUP(AH$3,CONFIG.!$A:$M,AH$2,FALSE))</f>
        <v>Bois non absorbant type imputrescible</v>
      </c>
      <c r="AI73" s="87" t="str">
        <f>IF(AI72="","",VLOOKUP(AI$3,CONFIG.!$A:$M,AI$2,FALSE))</f>
        <v>Bois OSB</v>
      </c>
      <c r="AJ73" s="87" t="str">
        <f>IF(AJ72="","",VLOOKUP(AJ$3,CONFIG.!$A:$M,AJ$2,FALSE))</f>
        <v/>
      </c>
      <c r="AK73" s="87" t="str">
        <f>IF(AK72="","",VLOOKUP(AK$3,CONFIG.!$A:$M,AK$2,FALSE))</f>
        <v/>
      </c>
      <c r="AL73" s="87" t="str">
        <f>IF(AL72="","",VLOOKUP(AL$3,CONFIG.!$A:$M,AL$2,FALSE))</f>
        <v/>
      </c>
      <c r="AM73" s="87" t="str">
        <f>IF(AM72="","",VLOOKUP(AM$3,CONFIG.!$A:$M,AM$2,FALSE))</f>
        <v/>
      </c>
      <c r="AN73" s="87" t="str">
        <f>IF(AN72="","",VLOOKUP(AN$3,CONFIG.!$A:$M,AN$2,FALSE))</f>
        <v/>
      </c>
      <c r="AO73" s="87" t="str">
        <f>IF(AO72="","",VLOOKUP(AO$3,CONFIG.!$A:$M,AO$2,FALSE))</f>
        <v/>
      </c>
      <c r="AP73" s="87" t="str">
        <f>IF(AP72="","",VLOOKUP(AP$3,CONFIG.!$A:$M,AP$2,FALSE))</f>
        <v/>
      </c>
      <c r="AQ73" s="87" t="str">
        <f>IF(AQ72="","",VLOOKUP(AQ$3,CONFIG.!$A:$M,AQ$2,FALSE))</f>
        <v>Fonte.</v>
      </c>
      <c r="AR73" s="87" t="str">
        <f>IF(AR72="","",VLOOKUP(AR$3,CONFIG.!$A:$M,AR$2,FALSE))</f>
        <v/>
      </c>
      <c r="AS73" s="87" t="str">
        <f>IF(AS72="","",VLOOKUP(AS$3,CONFIG.!$A:$M,AS$2,FALSE))</f>
        <v/>
      </c>
      <c r="AT73" s="87" t="str">
        <f>IF(AT72="","",VLOOKUP(AT$3,CONFIG.!$A:$M,AT$2,FALSE))</f>
        <v/>
      </c>
      <c r="AU73" s="87" t="str">
        <f>IF(AU72="","",VLOOKUP(AU$3,CONFIG.!$A:$M,AU$2,FALSE))</f>
        <v/>
      </c>
      <c r="AV73" s="87" t="str">
        <f>IF(AV72="","",VLOOKUP(AV$3,CONFIG.!$A:$M,AV$2,FALSE))</f>
        <v/>
      </c>
      <c r="AW73" s="87" t="str">
        <f>IF(AW72="","",VLOOKUP(AW$3,CONFIG.!$A:$M,AW$2,FALSE))</f>
        <v/>
      </c>
      <c r="AX73" s="87" t="str">
        <f>IF(AX72="","",VLOOKUP(AX$3,CONFIG.!$A:$M,AX$2,FALSE))</f>
        <v/>
      </c>
      <c r="AY73" s="87" t="str">
        <f>IF(AY72="","",VLOOKUP(AY$3,CONFIG.!$A:$M,AY$2,FALSE))</f>
        <v/>
      </c>
      <c r="AZ73" s="87" t="str">
        <f>IF(AZ72="","",VLOOKUP(AZ$3,CONFIG.!$A:$M,AZ$2,FALSE))</f>
        <v/>
      </c>
      <c r="BA73" s="87" t="str">
        <f>IF(BA72="","",VLOOKUP(BA$3,CONFIG.!$A:$M,BA$2,FALSE))</f>
        <v/>
      </c>
      <c r="BB73" s="88" t="str">
        <f>IF(BB72="","",VLOOKUP(BB$3,CONFIG.!$A:$M,BB$2,FALSE))</f>
        <v/>
      </c>
      <c r="BC73" s="86" t="str">
        <f>IF(BC72="","",VLOOKUP(BC$3,CONFIG.!$A:$M,BC$2,FALSE))</f>
        <v>EXTERIEUR</v>
      </c>
      <c r="BD73" s="87" t="str">
        <f>IF(BD72="","",VLOOKUP(BD$3,CONFIG.!$A:$M,BD$2,FALSE))</f>
        <v/>
      </c>
      <c r="BE73" s="87" t="str">
        <f>IF(BE72="","",VLOOKUP(BE$3,CONFIG.!$A:$M,BE$2,FALSE))</f>
        <v>INTERIEUR</v>
      </c>
      <c r="BF73" s="87" t="str">
        <f>IF(BF72="","",VLOOKUP(BF$3,CONFIG.!$A:$M,BF$2,FALSE))</f>
        <v/>
      </c>
      <c r="BG73" s="87" t="str">
        <f>IF(BG72="","",VLOOKUP(BG$3,CONFIG.!$A:$M,BG$2,FALSE))</f>
        <v/>
      </c>
      <c r="BH73" s="87" t="str">
        <f>IF(BH72="","",VLOOKUP(BH$3,CONFIG.!$A:$M,BH$2,FALSE))</f>
        <v/>
      </c>
      <c r="BI73" s="87" t="str">
        <f>IF(BI72="","",VLOOKUP(BI$3,CONFIG.!$A:$M,BI$2,FALSE))</f>
        <v/>
      </c>
      <c r="BJ73" s="87" t="str">
        <f>IF(BJ72="","",VLOOKUP(BJ$3,CONFIG.!$A:$M,BJ$2,FALSE))</f>
        <v/>
      </c>
      <c r="BK73" s="87" t="str">
        <f>IF(BK72="","",VLOOKUP(BK$3,CONFIG.!$A:$M,BK$2,FALSE))</f>
        <v/>
      </c>
      <c r="BL73" s="87" t="str">
        <f>IF(BL72="","",VLOOKUP(BL$3,CONFIG.!$A:$M,BL$2,FALSE))</f>
        <v/>
      </c>
      <c r="BM73" s="87" t="str">
        <f>IF(BM72="","",VLOOKUP(BM$3,CONFIG.!$A:$M,BM$2,FALSE))</f>
        <v/>
      </c>
      <c r="BN73" s="87" t="str">
        <f>IF(BN72="","",VLOOKUP(BN$3,CONFIG.!$A:$M,BN$2,FALSE))</f>
        <v/>
      </c>
      <c r="BO73" s="87" t="str">
        <f>IF(BO72="","",VLOOKUP(BO$3,CONFIG.!$A:$M,BO$2,FALSE))</f>
        <v/>
      </c>
      <c r="BP73" s="87" t="str">
        <f>IF(BP72="","",VLOOKUP(BP$3,CONFIG.!$A:$M,BP$2,FALSE))</f>
        <v/>
      </c>
      <c r="BQ73" s="87" t="str">
        <f>IF(BQ72="","",VLOOKUP(BQ$3,CONFIG.!$A:$M,BQ$2,FALSE))</f>
        <v/>
      </c>
      <c r="BR73" s="87" t="str">
        <f>IF(BR72="","",VLOOKUP(BR$3,CONFIG.!$A:$M,BR$2,FALSE))</f>
        <v/>
      </c>
      <c r="BS73" s="87" t="str">
        <f>IF(BS72="","",VLOOKUP(BS$3,CONFIG.!$A:$M,BS$2,FALSE))</f>
        <v/>
      </c>
      <c r="BT73" s="87" t="str">
        <f>IF(BT72="","",VLOOKUP(BT$3,CONFIG.!$A:$M,BT$2,FALSE))</f>
        <v/>
      </c>
      <c r="BU73" s="87" t="str">
        <f>IF(BU72="","",VLOOKUP(BU$3,CONFIG.!$A:$M,BU$2,FALSE))</f>
        <v/>
      </c>
      <c r="BV73" s="87" t="str">
        <f>IF(BV72="","",VLOOKUP(BV$3,CONFIG.!$A:$M,BV$2,FALSE))</f>
        <v/>
      </c>
      <c r="BW73" s="87" t="str">
        <f>IF(BW72="","",VLOOKUP(BW$3,CONFIG.!$A:$M,BW$2,FALSE))</f>
        <v/>
      </c>
      <c r="BX73" s="87" t="str">
        <f>IF(BX72="","",VLOOKUP(BX$3,CONFIG.!$A:$M,BX$2,FALSE))</f>
        <v/>
      </c>
      <c r="BY73" s="87" t="str">
        <f>IF(BY72="","",VLOOKUP(BY$3,CONFIG.!$A:$M,BY$2,FALSE))</f>
        <v/>
      </c>
      <c r="BZ73" s="87" t="str">
        <f>IF(BZ72="","",VLOOKUP(BZ$3,CONFIG.!$A:$M,BZ$2,FALSE))</f>
        <v/>
      </c>
      <c r="CA73" s="87" t="str">
        <f>IF(CA72="","",VLOOKUP(CA$3,CONFIG.!$A:$M,CA$2,FALSE))</f>
        <v/>
      </c>
      <c r="CB73" s="87" t="str">
        <f>IF(CB72="","",VLOOKUP(CB$3,CONFIG.!$A:$M,CB$2,FALSE))</f>
        <v/>
      </c>
      <c r="CC73" s="87" t="str">
        <f>IF(CC72="","",VLOOKUP(CC$3,CONFIG.!$A:$M,CC$2,FALSE))</f>
        <v/>
      </c>
      <c r="CD73" s="87" t="str">
        <f>IF(CD72="","",VLOOKUP(CD$3,CONFIG.!$A:$M,CD$2,FALSE))</f>
        <v/>
      </c>
      <c r="CE73" s="87" t="str">
        <f>IF(CE72="","",VLOOKUP(CE$3,CONFIG.!$A:$M,CE$2,FALSE))</f>
        <v/>
      </c>
      <c r="CF73" s="87" t="str">
        <f>IF(CF72="","",VLOOKUP(CF$3,CONFIG.!$A:$M,CF$2,FALSE))</f>
        <v/>
      </c>
      <c r="CG73" s="87" t="str">
        <f>IF(CG72="","",VLOOKUP(CG$3,CONFIG.!$A:$M,CG$2,FALSE))</f>
        <v/>
      </c>
      <c r="CH73" s="87" t="str">
        <f>IF(CH72="","",VLOOKUP(CH$3,CONFIG.!$A:$M,CH$2,FALSE))</f>
        <v/>
      </c>
      <c r="CI73" s="87" t="str">
        <f>IF(CI72="","",VLOOKUP(CI$3,CONFIG.!$A:$M,CI$2,FALSE))</f>
        <v/>
      </c>
      <c r="CJ73" s="87" t="str">
        <f>IF(CJ72="","",VLOOKUP(CJ$3,CONFIG.!$A:$M,CJ$2,FALSE))</f>
        <v/>
      </c>
      <c r="CK73" s="88" t="str">
        <f>IF(CK72="","",VLOOKUP(CK$3,CONFIG.!$A:$M,CK$2,FALSE))</f>
        <v/>
      </c>
      <c r="CL73" s="86" t="str">
        <f>IF(CL72="","",VLOOKUP(CL$3,CONFIG.!$A:$M,CL$2,FALSE))</f>
        <v/>
      </c>
      <c r="CM73" s="87" t="str">
        <f>IF(CM72="","",VLOOKUP(CM$3,CONFIG.!$A:$M,CM$2,FALSE))</f>
        <v/>
      </c>
      <c r="CN73" s="87" t="str">
        <f>IF(CN72="","",VLOOKUP(CN$3,CONFIG.!$A:$M,CN$2,FALSE))</f>
        <v/>
      </c>
      <c r="CO73" s="87" t="str">
        <f>IF(CO72="","",VLOOKUP(CO$3,CONFIG.!$A:$M,CO$2,FALSE))</f>
        <v/>
      </c>
      <c r="CP73" s="87" t="str">
        <f>IF(CP72="","",VLOOKUP(CP$3,CONFIG.!$A:$M,CP$2,FALSE))</f>
        <v>SOLVANTE</v>
      </c>
      <c r="CQ73" s="87" t="str">
        <f>IF(CQ72="","",VLOOKUP(CQ$3,CONFIG.!$A:$M,CQ$2,FALSE))</f>
        <v/>
      </c>
      <c r="CR73" s="87" t="str">
        <f>IF(CR72="","",VLOOKUP(CR$3,CONFIG.!$A:$M,CR$2,FALSE))</f>
        <v/>
      </c>
      <c r="CS73" s="87" t="str">
        <f>IF(CS72="","",VLOOKUP(CS$3,CONFIG.!$A:$M,CS$2,FALSE))</f>
        <v/>
      </c>
      <c r="CT73" s="87" t="str">
        <f>IF(CT72="","",VLOOKUP(CT$3,CONFIG.!$A:$M,CT$2,FALSE))</f>
        <v/>
      </c>
      <c r="CU73" s="87" t="str">
        <f>IF(CU72="","",VLOOKUP(CU$3,CONFIG.!$A:$M,CU$2,FALSE))</f>
        <v/>
      </c>
      <c r="CV73" s="87" t="str">
        <f>IF(CV72="","",VLOOKUP(CV$3,CONFIG.!$A:$M,CV$2,FALSE))</f>
        <v/>
      </c>
      <c r="CW73" s="87" t="str">
        <f>IF(CW72="","",VLOOKUP(CW$3,CONFIG.!$A:$M,CW$2,FALSE))</f>
        <v/>
      </c>
      <c r="CX73" s="87" t="str">
        <f>IF(CX72="","",VLOOKUP(CX$3,CONFIG.!$A:$M,CX$2,FALSE))</f>
        <v/>
      </c>
      <c r="CY73" s="87" t="str">
        <f>IF(CY72="","",VLOOKUP(CY$3,CONFIG.!$A:$M,CY$2,FALSE))</f>
        <v/>
      </c>
      <c r="CZ73" s="87" t="str">
        <f>IF(CZ72="","",VLOOKUP(CZ$3,CONFIG.!$A:$M,CZ$2,FALSE))</f>
        <v/>
      </c>
      <c r="DA73" s="87" t="str">
        <f>IF(DA72="","",VLOOKUP(DA$3,CONFIG.!$A:$M,DA$2,FALSE))</f>
        <v/>
      </c>
      <c r="DB73" s="87" t="str">
        <f>IF(DB72="","",VLOOKUP(DB$3,CONFIG.!$A:$M,DB$2,FALSE))</f>
        <v/>
      </c>
      <c r="DC73" s="87" t="str">
        <f>IF(DC72="","",VLOOKUP(DC$3,CONFIG.!$A:$M,DC$2,FALSE))</f>
        <v/>
      </c>
      <c r="DD73" s="87" t="str">
        <f>IF(DD72="","",VLOOKUP(DD$3,CONFIG.!$A:$M,DD$2,FALSE))</f>
        <v/>
      </c>
      <c r="DE73" s="87" t="str">
        <f>IF(DE72="","",VLOOKUP(DE$3,CONFIG.!$A:$M,DE$2,FALSE))</f>
        <v/>
      </c>
      <c r="DF73" s="87" t="str">
        <f>IF(DF72="","",VLOOKUP(DF$3,CONFIG.!$A:$M,DF$2,FALSE))</f>
        <v/>
      </c>
      <c r="DG73" s="87" t="str">
        <f>IF(DG72="","",VLOOKUP(DG$3,CONFIG.!$A:$M,DG$2,FALSE))</f>
        <v/>
      </c>
      <c r="DH73" s="87" t="str">
        <f>IF(DH72="","",VLOOKUP(DH$3,CONFIG.!$A:$M,DH$2,FALSE))</f>
        <v/>
      </c>
      <c r="DI73" s="87" t="str">
        <f>IF(DI72="","",VLOOKUP(DI$3,CONFIG.!$A:$M,DI$2,FALSE))</f>
        <v/>
      </c>
      <c r="DJ73" s="87" t="str">
        <f>IF(DJ72="","",VLOOKUP(DJ$3,CONFIG.!$A:$M,DJ$2,FALSE))</f>
        <v/>
      </c>
      <c r="DK73" s="87" t="str">
        <f>IF(DK72="","",VLOOKUP(DK$3,CONFIG.!$A:$M,DK$2,FALSE))</f>
        <v/>
      </c>
      <c r="DL73" s="87" t="str">
        <f>IF(DL72="","",VLOOKUP(DL$3,CONFIG.!$A:$M,DL$2,FALSE))</f>
        <v/>
      </c>
      <c r="DM73" s="87" t="str">
        <f>IF(DM72="","",VLOOKUP(DM$3,CONFIG.!$A:$M,DM$2,FALSE))</f>
        <v/>
      </c>
      <c r="DN73" s="87" t="str">
        <f>IF(DN72="","",VLOOKUP(DN$3,CONFIG.!$A:$M,DN$2,FALSE))</f>
        <v/>
      </c>
      <c r="DO73" s="87" t="str">
        <f>IF(DO72="","",VLOOKUP(DO$3,CONFIG.!$A:$M,DO$2,FALSE))</f>
        <v/>
      </c>
      <c r="DP73" s="87" t="str">
        <f>IF(DP72="","",VLOOKUP(DP$3,CONFIG.!$A:$M,DP$2,FALSE))</f>
        <v/>
      </c>
      <c r="DQ73" s="87" t="str">
        <f>IF(DQ72="","",VLOOKUP(DQ$3,CONFIG.!$A:$M,DQ$2,FALSE))</f>
        <v/>
      </c>
      <c r="DR73" s="87" t="str">
        <f>IF(DR72="","",VLOOKUP(DR$3,CONFIG.!$A:$M,DR$2,FALSE))</f>
        <v/>
      </c>
      <c r="DS73" s="87" t="str">
        <f>IF(DS72="","",VLOOKUP(DS$3,CONFIG.!$A:$M,DS$2,FALSE))</f>
        <v/>
      </c>
      <c r="DT73" s="88" t="str">
        <f>IF(DT72="","",VLOOKUP(DT$3,CONFIG.!$A:$M,DT$2,FALSE))</f>
        <v/>
      </c>
      <c r="DU73" s="86" t="str">
        <f>IF(DU72="","",VLOOKUP(DU$3,CONFIG.!$A:$M,DU$2,FALSE))</f>
        <v>ABRASION</v>
      </c>
      <c r="DV73" s="87" t="str">
        <f>IF(DV72="","",VLOOKUP(DV$3,CONFIG.!$A:$M,DV$2,FALSE))</f>
        <v>CHIMIQUE</v>
      </c>
      <c r="DW73" s="87" t="str">
        <f>IF(DW72="","",VLOOKUP(DW$3,CONFIG.!$A:$M,DW$2,FALSE))</f>
        <v/>
      </c>
      <c r="DX73" s="87" t="str">
        <f>IF(DX72="","",VLOOKUP(DX$3,CONFIG.!$A:$M,DX$2,FALSE))</f>
        <v/>
      </c>
      <c r="DY73" s="87" t="str">
        <f>IF(DY72="","",VLOOKUP(DY$3,CONFIG.!$A:$M,DY$2,FALSE))</f>
        <v/>
      </c>
      <c r="DZ73" s="87" t="str">
        <f>IF(DZ72="","",VLOOKUP(DZ$3,CONFIG.!$A:$M,DZ$2,FALSE))</f>
        <v>ULTRA VIOLET</v>
      </c>
      <c r="EA73" s="87" t="str">
        <f>IF(EA72="","",VLOOKUP(EA$3,CONFIG.!$A:$M,EA$2,FALSE))</f>
        <v/>
      </c>
      <c r="EB73" s="87" t="str">
        <f>IF(EB72="","",VLOOKUP(EB$3,CONFIG.!$A:$M,EB$2,FALSE))</f>
        <v/>
      </c>
      <c r="EC73" s="87" t="str">
        <f>IF(EC72="","",VLOOKUP(EC$3,CONFIG.!$A:$M,EC$2,FALSE))</f>
        <v/>
      </c>
      <c r="ED73" s="87" t="str">
        <f>IF(ED72="","",VLOOKUP(ED$3,CONFIG.!$A:$M,ED$2,FALSE))</f>
        <v/>
      </c>
      <c r="EE73" s="87" t="str">
        <f>IF(EE72="","",VLOOKUP(EE$3,CONFIG.!$A:$M,EE$2,FALSE))</f>
        <v/>
      </c>
      <c r="EF73" s="87" t="str">
        <f>IF(EF72="","",VLOOKUP(EF$3,CONFIG.!$A:$M,EF$2,FALSE))</f>
        <v/>
      </c>
      <c r="EG73" s="87" t="str">
        <f>IF(EG72="","",VLOOKUP(EG$3,CONFIG.!$A:$M,EG$2,FALSE))</f>
        <v/>
      </c>
      <c r="EH73" s="87" t="str">
        <f>IF(EH72="","",VLOOKUP(EH$3,CONFIG.!$A:$M,EH$2,FALSE))</f>
        <v/>
      </c>
      <c r="EI73" s="87" t="str">
        <f>IF(EI72="","",VLOOKUP(EI$3,CONFIG.!$A:$M,EI$2,FALSE))</f>
        <v/>
      </c>
      <c r="EJ73" s="87" t="str">
        <f>IF(EJ72="","",VLOOKUP(EJ$3,CONFIG.!$A:$M,EJ$2,FALSE))</f>
        <v/>
      </c>
      <c r="EK73" s="87" t="str">
        <f>IF(EK72="","",VLOOKUP(EK$3,CONFIG.!$A:$M,EK$2,FALSE))</f>
        <v/>
      </c>
      <c r="EL73" s="87" t="str">
        <f>IF(EL72="","",VLOOKUP(EL$3,CONFIG.!$A:$M,EL$2,FALSE))</f>
        <v/>
      </c>
      <c r="EM73" s="87" t="str">
        <f>IF(EM72="","",VLOOKUP(EM$3,CONFIG.!$A:$M,EM$2,FALSE))</f>
        <v/>
      </c>
      <c r="EN73" s="87" t="str">
        <f>IF(EN72="","",VLOOKUP(EN$3,CONFIG.!$A:$M,EN$2,FALSE))</f>
        <v/>
      </c>
      <c r="EO73" s="87" t="str">
        <f>IF(EO72="","",VLOOKUP(EO$3,CONFIG.!$A:$M,EO$2,FALSE))</f>
        <v/>
      </c>
      <c r="EP73" s="87" t="str">
        <f>IF(EP72="","",VLOOKUP(EP$3,CONFIG.!$A:$M,EP$2,FALSE))</f>
        <v/>
      </c>
      <c r="EQ73" s="87" t="str">
        <f>IF(EQ72="","",VLOOKUP(EQ$3,CONFIG.!$A:$M,EQ$2,FALSE))</f>
        <v/>
      </c>
      <c r="ER73" s="87" t="str">
        <f>IF(ER72="","",VLOOKUP(ER$3,CONFIG.!$A:$M,ER$2,FALSE))</f>
        <v/>
      </c>
      <c r="ES73" s="87" t="str">
        <f>IF(ES72="","",VLOOKUP(ES$3,CONFIG.!$A:$M,ES$2,FALSE))</f>
        <v/>
      </c>
      <c r="ET73" s="87" t="str">
        <f>IF(ET72="","",VLOOKUP(ET$3,CONFIG.!$A:$M,ET$2,FALSE))</f>
        <v/>
      </c>
      <c r="EU73" s="87" t="str">
        <f>IF(EU72="","",VLOOKUP(EU$3,CONFIG.!$A:$M,EU$2,FALSE))</f>
        <v/>
      </c>
      <c r="EV73" s="87" t="str">
        <f>IF(EV72="","",VLOOKUP(EV$3,CONFIG.!$A:$M,EV$2,FALSE))</f>
        <v/>
      </c>
      <c r="EW73" s="87" t="str">
        <f>IF(EW72="","",VLOOKUP(EW$3,CONFIG.!$A:$M,EW$2,FALSE))</f>
        <v/>
      </c>
      <c r="EX73" s="87" t="str">
        <f>IF(EX72="","",VLOOKUP(EX$3,CONFIG.!$A:$M,EX$2,FALSE))</f>
        <v/>
      </c>
      <c r="EY73" s="87" t="str">
        <f>IF(EY72="","",VLOOKUP(EY$3,CONFIG.!$A:$M,EY$2,FALSE))</f>
        <v/>
      </c>
      <c r="EZ73" s="87" t="str">
        <f>IF(EZ72="","",VLOOKUP(EZ$3,CONFIG.!$A:$M,EZ$2,FALSE))</f>
        <v/>
      </c>
      <c r="FA73" s="87" t="str">
        <f>IF(FA72="","",VLOOKUP(FA$3,CONFIG.!$A:$M,FA$2,FALSE))</f>
        <v/>
      </c>
      <c r="FB73" s="87" t="str">
        <f>IF(FB72="","",VLOOKUP(FB$3,CONFIG.!$A:$M,FB$2,FALSE))</f>
        <v/>
      </c>
      <c r="FC73" s="88" t="str">
        <f>IF(FC72="","",VLOOKUP(FC$3,CONFIG.!$A:$M,FC$2,FALSE))</f>
        <v/>
      </c>
      <c r="FD73" s="86" t="str">
        <f>IF(FD72="","",VLOOKUP(FD$3,CONFIG.!$A:$M,FD$2,FALSE))</f>
        <v/>
      </c>
      <c r="FE73" s="87" t="str">
        <f>IF(FE72="","",VLOOKUP(FE$3,CONFIG.!$A:$M,FE$2,FALSE))</f>
        <v>Pulvérisation</v>
      </c>
      <c r="FF73" s="87" t="str">
        <f>IF(FF72="","",VLOOKUP(FF$3,CONFIG.!$A:$M,FF$2,FALSE))</f>
        <v>Pulvérisation électrostatique</v>
      </c>
      <c r="FG73" s="87" t="str">
        <f>IF(FG72="","",VLOOKUP(FG$3,CONFIG.!$A:$M,FG$2,FALSE))</f>
        <v/>
      </c>
      <c r="FH73" s="87" t="str">
        <f>IF(FH72="","",VLOOKUP(FH$3,CONFIG.!$A:$M,FH$2,FALSE))</f>
        <v/>
      </c>
      <c r="FI73" s="87" t="str">
        <f>IF(FI72="","",VLOOKUP(FI$3,CONFIG.!$A:$M,FI$2,FALSE))</f>
        <v/>
      </c>
      <c r="FJ73" s="87" t="str">
        <f>IF(FJ72="","",VLOOKUP(FJ$3,CONFIG.!$A:$M,FJ$2,FALSE))</f>
        <v/>
      </c>
      <c r="FK73" s="87" t="str">
        <f>IF(FK72="","",VLOOKUP(FK$3,CONFIG.!$A:$M,FK$2,FALSE))</f>
        <v/>
      </c>
      <c r="FL73" s="87" t="str">
        <f>IF(FL72="","",VLOOKUP(FL$3,CONFIG.!$A:$M,FL$2,FALSE))</f>
        <v/>
      </c>
      <c r="FM73" s="87" t="str">
        <f>IF(FM72="","",VLOOKUP(FM$3,CONFIG.!$A:$M,FM$2,FALSE))</f>
        <v/>
      </c>
      <c r="FN73" s="87" t="str">
        <f>IF(FN72="","",VLOOKUP(FN$3,CONFIG.!$A:$M,FN$2,FALSE))</f>
        <v/>
      </c>
      <c r="FO73" s="87" t="str">
        <f>IF(FO72="","",VLOOKUP(FO$3,CONFIG.!$A:$M,FO$2,FALSE))</f>
        <v/>
      </c>
      <c r="FP73" s="87" t="str">
        <f>IF(FP72="","",VLOOKUP(FP$3,CONFIG.!$A:$M,FP$2,FALSE))</f>
        <v/>
      </c>
      <c r="FQ73" s="87" t="str">
        <f>IF(FQ72="","",VLOOKUP(FQ$3,CONFIG.!$A:$M,FQ$2,FALSE))</f>
        <v/>
      </c>
      <c r="FR73" s="87" t="str">
        <f>IF(FR72="","",VLOOKUP(FR$3,CONFIG.!$A:$M,FR$2,FALSE))</f>
        <v/>
      </c>
      <c r="FS73" s="87" t="str">
        <f>IF(FS72="","",VLOOKUP(FS$3,CONFIG.!$A:$M,FS$2,FALSE))</f>
        <v/>
      </c>
      <c r="FT73" s="87" t="str">
        <f>IF(FT72="","",VLOOKUP(FT$3,CONFIG.!$A:$M,FT$2,FALSE))</f>
        <v/>
      </c>
      <c r="FU73" s="87" t="str">
        <f>IF(FU72="","",VLOOKUP(FU$3,CONFIG.!$A:$M,FU$2,FALSE))</f>
        <v/>
      </c>
      <c r="FV73" s="87" t="str">
        <f>IF(FV72="","",VLOOKUP(FV$3,CONFIG.!$A:$M,FV$2,FALSE))</f>
        <v/>
      </c>
      <c r="FW73" s="87" t="str">
        <f>IF(FW72="","",VLOOKUP(FW$3,CONFIG.!$A:$M,FW$2,FALSE))</f>
        <v/>
      </c>
      <c r="FX73" s="87" t="str">
        <f>IF(FX72="","",VLOOKUP(FX$3,CONFIG.!$A:$M,FX$2,FALSE))</f>
        <v/>
      </c>
      <c r="FY73" s="87" t="str">
        <f>IF(FY72="","",VLOOKUP(FY$3,CONFIG.!$A:$M,FY$2,FALSE))</f>
        <v/>
      </c>
      <c r="FZ73" s="87" t="str">
        <f>IF(FZ72="","",VLOOKUP(FZ$3,CONFIG.!$A:$M,FZ$2,FALSE))</f>
        <v/>
      </c>
      <c r="GA73" s="87" t="str">
        <f>IF(GA72="","",VLOOKUP(GA$3,CONFIG.!$A:$M,GA$2,FALSE))</f>
        <v/>
      </c>
      <c r="GB73" s="87" t="str">
        <f>IF(GB72="","",VLOOKUP(GB$3,CONFIG.!$A:$M,GB$2,FALSE))</f>
        <v/>
      </c>
      <c r="GC73" s="87" t="str">
        <f>IF(GC72="","",VLOOKUP(GC$3,CONFIG.!$A:$M,GC$2,FALSE))</f>
        <v/>
      </c>
      <c r="GD73" s="87" t="str">
        <f>IF(GD72="","",VLOOKUP(GD$3,CONFIG.!$A:$M,GD$2,FALSE))</f>
        <v/>
      </c>
      <c r="GE73" s="87" t="str">
        <f>IF(GE72="","",VLOOKUP(GE$3,CONFIG.!$A:$M,GE$2,FALSE))</f>
        <v/>
      </c>
      <c r="GF73" s="87" t="str">
        <f>IF(GF72="","",VLOOKUP(GF$3,CONFIG.!$A:$M,GF$2,FALSE))</f>
        <v/>
      </c>
      <c r="GG73" s="87" t="str">
        <f>IF(GG72="","",VLOOKUP(GG$3,CONFIG.!$A:$M,GG$2,FALSE))</f>
        <v/>
      </c>
      <c r="GH73" s="87" t="str">
        <f>IF(GH72="","",VLOOKUP(GH$3,CONFIG.!$A:$M,GH$2,FALSE))</f>
        <v/>
      </c>
      <c r="GI73" s="87" t="str">
        <f>IF(GI72="","",VLOOKUP(GI$3,CONFIG.!$A:$M,GI$2,FALSE))</f>
        <v/>
      </c>
      <c r="GJ73" s="87" t="str">
        <f>IF(GJ72="","",VLOOKUP(GJ$3,CONFIG.!$A:$M,GJ$2,FALSE))</f>
        <v/>
      </c>
      <c r="GK73" s="87" t="str">
        <f>IF(GK72="","",VLOOKUP(GK$3,CONFIG.!$A:$M,GK$2,FALSE))</f>
        <v/>
      </c>
      <c r="GL73" s="88" t="str">
        <f>IF(GL72="","",VLOOKUP(GL$3,CONFIG.!$A:$M,GL$2,FALSE))</f>
        <v/>
      </c>
      <c r="GM73" s="86" t="str">
        <f>IF(GM72="","",VLOOKUP(GM$3,CONFIG.!$A:$M,GM$2,FALSE))</f>
        <v>Brillant</v>
      </c>
      <c r="GN73" s="87" t="str">
        <f>IF(GN72="","",VLOOKUP(GN$3,CONFIG.!$A:$M,GN$2,FALSE))</f>
        <v>Mat</v>
      </c>
      <c r="GO73" s="87" t="str">
        <f>IF(GO72="","",VLOOKUP(GO$3,CONFIG.!$A:$M,GO$2,FALSE))</f>
        <v>Satiné</v>
      </c>
      <c r="GP73" s="87" t="str">
        <f>IF(GP72="","",VLOOKUP(GP$3,CONFIG.!$A:$M,GP$2,FALSE))</f>
        <v/>
      </c>
      <c r="GQ73" s="87" t="str">
        <f>IF(GQ72="","",VLOOKUP(GQ$3,CONFIG.!$A:$M,GQ$2,FALSE))</f>
        <v/>
      </c>
      <c r="GR73" s="87" t="str">
        <f>IF(GR72="","",VLOOKUP(GR$3,CONFIG.!$A:$M,GR$2,FALSE))</f>
        <v/>
      </c>
      <c r="GS73" s="87" t="str">
        <f>IF(GS72="","",VLOOKUP(GS$3,CONFIG.!$A:$M,GS$2,FALSE))</f>
        <v/>
      </c>
      <c r="GT73" s="87" t="str">
        <f>IF(GT72="","",VLOOKUP(GT$3,CONFIG.!$A:$M,GT$2,FALSE))</f>
        <v/>
      </c>
      <c r="GU73" s="87" t="str">
        <f>IF(GU72="","",VLOOKUP(GU$3,CONFIG.!$A:$M,GU$2,FALSE))</f>
        <v/>
      </c>
      <c r="GV73" s="87" t="str">
        <f>IF(GV72="","",VLOOKUP(GV$3,CONFIG.!$A:$M,GV$2,FALSE))</f>
        <v/>
      </c>
      <c r="GW73" s="87" t="str">
        <f>IF(GW72="","",VLOOKUP(GW$3,CONFIG.!$A:$M,GW$2,FALSE))</f>
        <v/>
      </c>
      <c r="GX73" s="87" t="str">
        <f>IF(GX72="","",VLOOKUP(GX$3,CONFIG.!$A:$M,GX$2,FALSE))</f>
        <v/>
      </c>
      <c r="GY73" s="87" t="str">
        <f>IF(GY72="","",VLOOKUP(GY$3,CONFIG.!$A:$M,GY$2,FALSE))</f>
        <v/>
      </c>
      <c r="GZ73" s="87" t="str">
        <f>IF(GZ72="","",VLOOKUP(GZ$3,CONFIG.!$A:$M,GZ$2,FALSE))</f>
        <v/>
      </c>
      <c r="HA73" s="87" t="str">
        <f>IF(HA72="","",VLOOKUP(HA$3,CONFIG.!$A:$M,HA$2,FALSE))</f>
        <v/>
      </c>
      <c r="HB73" s="87" t="str">
        <f>IF(HB72="","",VLOOKUP(HB$3,CONFIG.!$A:$M,HB$2,FALSE))</f>
        <v/>
      </c>
      <c r="HC73" s="87" t="str">
        <f>IF(HC72="","",VLOOKUP(HC$3,CONFIG.!$A:$M,HC$2,FALSE))</f>
        <v/>
      </c>
      <c r="HD73" s="87" t="str">
        <f>IF(HD72="","",VLOOKUP(HD$3,CONFIG.!$A:$M,HD$2,FALSE))</f>
        <v/>
      </c>
      <c r="HE73" s="87" t="str">
        <f>IF(HE72="","",VLOOKUP(HE$3,CONFIG.!$A:$M,HE$2,FALSE))</f>
        <v/>
      </c>
      <c r="HF73" s="87" t="str">
        <f>IF(HF72="","",VLOOKUP(HF$3,CONFIG.!$A:$M,HF$2,FALSE))</f>
        <v/>
      </c>
      <c r="HG73" s="87" t="str">
        <f>IF(HG72="","",VLOOKUP(HG$3,CONFIG.!$A:$M,HG$2,FALSE))</f>
        <v/>
      </c>
      <c r="HH73" s="87" t="str">
        <f>IF(HH72="","",VLOOKUP(HH$3,CONFIG.!$A:$M,HH$2,FALSE))</f>
        <v/>
      </c>
      <c r="HI73" s="87" t="str">
        <f>IF(HI72="","",VLOOKUP(HI$3,CONFIG.!$A:$M,HI$2,FALSE))</f>
        <v/>
      </c>
      <c r="HJ73" s="87" t="str">
        <f>IF(HJ72="","",VLOOKUP(HJ$3,CONFIG.!$A:$M,HJ$2,FALSE))</f>
        <v/>
      </c>
      <c r="HK73" s="87" t="str">
        <f>IF(HK72="","",VLOOKUP(HK$3,CONFIG.!$A:$M,HK$2,FALSE))</f>
        <v/>
      </c>
      <c r="HL73" s="87" t="str">
        <f>IF(HL72="","",VLOOKUP(HL$3,CONFIG.!$A:$M,HL$2,FALSE))</f>
        <v/>
      </c>
      <c r="HM73" s="87" t="str">
        <f>IF(HM72="","",VLOOKUP(HM$3,CONFIG.!$A:$M,HM$2,FALSE))</f>
        <v/>
      </c>
      <c r="HN73" s="87" t="str">
        <f>IF(HN72="","",VLOOKUP(HN$3,CONFIG.!$A:$M,HN$2,FALSE))</f>
        <v/>
      </c>
      <c r="HO73" s="87" t="str">
        <f>IF(HO72="","",VLOOKUP(HO$3,CONFIG.!$A:$M,HO$2,FALSE))</f>
        <v/>
      </c>
      <c r="HP73" s="87" t="str">
        <f>IF(HP72="","",VLOOKUP(HP$3,CONFIG.!$A:$M,HP$2,FALSE))</f>
        <v/>
      </c>
      <c r="HQ73" s="87" t="str">
        <f>IF(HQ72="","",VLOOKUP(HQ$3,CONFIG.!$A:$M,HQ$2,FALSE))</f>
        <v/>
      </c>
      <c r="HR73" s="87" t="str">
        <f>IF(HR72="","",VLOOKUP(HR$3,CONFIG.!$A:$M,HR$2,FALSE))</f>
        <v/>
      </c>
      <c r="HS73" s="87" t="str">
        <f>IF(HS72="","",VLOOKUP(HS$3,CONFIG.!$A:$M,HS$2,FALSE))</f>
        <v/>
      </c>
      <c r="HT73" s="87" t="str">
        <f>IF(HT72="","",VLOOKUP(HT$3,CONFIG.!$A:$M,HT$2,FALSE))</f>
        <v/>
      </c>
      <c r="HU73" s="88" t="str">
        <f>IF(HU72="","",VLOOKUP(HU$3,CONFIG.!$A:$M,HU$2,FALSE))</f>
        <v/>
      </c>
      <c r="HV73" s="86" t="str">
        <f>IF(HV72="","",VLOOKUP(HV$3,CONFIG.!$A:$M,HV$2,FALSE))</f>
        <v>Couleurs / Teintes</v>
      </c>
      <c r="HW73" s="87" t="str">
        <f>IF(HW72="","",VLOOKUP(HW$3,CONFIG.!$A:$M,HW$2,FALSE))</f>
        <v>Fluo / Photoluminescent</v>
      </c>
      <c r="HX73" s="87" t="str">
        <f>IF(HX72="","",VLOOKUP(HX$3,CONFIG.!$A:$M,HX$2,FALSE))</f>
        <v/>
      </c>
      <c r="HY73" s="87" t="str">
        <f>IF(HY72="","",VLOOKUP(HY$3,CONFIG.!$A:$M,HY$2,FALSE))</f>
        <v/>
      </c>
      <c r="HZ73" s="87" t="str">
        <f>IF(HZ72="","",VLOOKUP(HZ$3,CONFIG.!$A:$M,HZ$2,FALSE))</f>
        <v>Système plusieurs couches</v>
      </c>
      <c r="IA73" s="87" t="str">
        <f>IF(IA72="","",VLOOKUP(IA$3,CONFIG.!$A:$M,IA$2,FALSE))</f>
        <v/>
      </c>
      <c r="IB73" s="87" t="str">
        <f>IF(IB72="","",VLOOKUP(IB$3,CONFIG.!$A:$M,IB$2,FALSE))</f>
        <v/>
      </c>
      <c r="IC73" s="87" t="str">
        <f>IF(IC72="","",VLOOKUP(IC$3,CONFIG.!$A:$M,IC$2,FALSE))</f>
        <v/>
      </c>
      <c r="ID73" s="87" t="str">
        <f>IF(ID72="","",VLOOKUP(ID$3,CONFIG.!$A:$M,ID$2,FALSE))</f>
        <v/>
      </c>
      <c r="IE73" s="87" t="str">
        <f>IF(IE72="","",VLOOKUP(IE$3,CONFIG.!$A:$M,IE$2,FALSE))</f>
        <v/>
      </c>
      <c r="IF73" s="87" t="str">
        <f>IF(IF72="","",VLOOKUP(IF$3,CONFIG.!$A:$M,IF$2,FALSE))</f>
        <v/>
      </c>
      <c r="IG73" s="87" t="str">
        <f>IF(IG72="","",VLOOKUP(IG$3,CONFIG.!$A:$M,IG$2,FALSE))</f>
        <v/>
      </c>
      <c r="IH73" s="87" t="str">
        <f>IF(IH72="","",VLOOKUP(IH$3,CONFIG.!$A:$M,IH$2,FALSE))</f>
        <v/>
      </c>
      <c r="II73" s="87" t="str">
        <f>IF(II72="","",VLOOKUP(II$3,CONFIG.!$A:$M,II$2,FALSE))</f>
        <v/>
      </c>
      <c r="IJ73" s="87" t="str">
        <f>IF(IJ72="","",VLOOKUP(IJ$3,CONFIG.!$A:$M,IJ$2,FALSE))</f>
        <v/>
      </c>
      <c r="IK73" s="87" t="str">
        <f>IF(IK72="","",VLOOKUP(IK$3,CONFIG.!$A:$M,IK$2,FALSE))</f>
        <v/>
      </c>
      <c r="IL73" s="87" t="str">
        <f>IF(IL72="","",VLOOKUP(IL$3,CONFIG.!$A:$M,IL$2,FALSE))</f>
        <v/>
      </c>
      <c r="IM73" s="87" t="str">
        <f>IF(IM72="","",VLOOKUP(IM$3,CONFIG.!$A:$M,IM$2,FALSE))</f>
        <v/>
      </c>
      <c r="IN73" s="87" t="str">
        <f>IF(IN72="","",VLOOKUP(IN$3,CONFIG.!$A:$M,IN$2,FALSE))</f>
        <v/>
      </c>
      <c r="IO73" s="87" t="str">
        <f>IF(IO72="","",VLOOKUP(IO$3,CONFIG.!$A:$M,IO$2,FALSE))</f>
        <v/>
      </c>
      <c r="IP73" s="87" t="str">
        <f>IF(IP72="","",VLOOKUP(IP$3,CONFIG.!$A:$M,IP$2,FALSE))</f>
        <v/>
      </c>
      <c r="IQ73" s="87" t="str">
        <f>IF(IQ72="","",VLOOKUP(IQ$3,CONFIG.!$A:$M,IQ$2,FALSE))</f>
        <v/>
      </c>
      <c r="IR73" s="87" t="str">
        <f>IF(IR72="","",VLOOKUP(IR$3,CONFIG.!$A:$M,IR$2,FALSE))</f>
        <v/>
      </c>
      <c r="IS73" s="87" t="str">
        <f>IF(IS72="","",VLOOKUP(IS$3,CONFIG.!$A:$M,IS$2,FALSE))</f>
        <v/>
      </c>
      <c r="IT73" s="87" t="str">
        <f>IF(IT72="","",VLOOKUP(IT$3,CONFIG.!$A:$M,IT$2,FALSE))</f>
        <v/>
      </c>
      <c r="IU73" s="87" t="str">
        <f>IF(IU72="","",VLOOKUP(IU$3,CONFIG.!$A:$M,IU$2,FALSE))</f>
        <v/>
      </c>
      <c r="IV73" s="87" t="str">
        <f>IF(IV72="","",VLOOKUP(IV$3,CONFIG.!$A:$M,IV$2,FALSE))</f>
        <v/>
      </c>
      <c r="IW73" s="87" t="str">
        <f>IF(IW72="","",VLOOKUP(IW$3,CONFIG.!$A:$M,IW$2,FALSE))</f>
        <v/>
      </c>
      <c r="IX73" s="87" t="str">
        <f>IF(IX72="","",VLOOKUP(IX$3,CONFIG.!$A:$M,IX$2,FALSE))</f>
        <v/>
      </c>
      <c r="IY73" s="87" t="str">
        <f>IF(IY72="","",VLOOKUP(IY$3,CONFIG.!$A:$M,IY$2,FALSE))</f>
        <v/>
      </c>
      <c r="IZ73" s="87" t="str">
        <f>IF(IZ72="","",VLOOKUP(IZ$3,CONFIG.!$A:$M,IZ$2,FALSE))</f>
        <v/>
      </c>
      <c r="JA73" s="87" t="str">
        <f>IF(JA72="","",VLOOKUP(JA$3,CONFIG.!$A:$M,JA$2,FALSE))</f>
        <v/>
      </c>
      <c r="JB73" s="87" t="str">
        <f>IF(JB72="","",VLOOKUP(JB$3,CONFIG.!$A:$M,JB$2,FALSE))</f>
        <v/>
      </c>
      <c r="JC73" s="87" t="str">
        <f>IF(JC72="","",VLOOKUP(JC$3,CONFIG.!$A:$M,JC$2,FALSE))</f>
        <v/>
      </c>
      <c r="JD73" s="88" t="str">
        <f>IF(JD72="","",VLOOKUP(JD$3,CONFIG.!$A:$M,JD$2,FALSE))</f>
        <v/>
      </c>
      <c r="JE73" s="86" t="str">
        <f>IF(JE72="","",VLOOKUP(JE$3,CONFIG.!$A:$M,JE$2,FALSE))</f>
        <v/>
      </c>
      <c r="JF73" s="87" t="str">
        <f>IF(JF72="","",VLOOKUP(JF$3,CONFIG.!$A:$M,JF$2,FALSE))</f>
        <v/>
      </c>
      <c r="JG73" s="87" t="str">
        <f>IF(JG72="","",VLOOKUP(JG$3,CONFIG.!$A:$M,JG$2,FALSE))</f>
        <v/>
      </c>
      <c r="JH73" s="87" t="str">
        <f>IF(JH72="","",VLOOKUP(JH$3,CONFIG.!$A:$M,JH$2,FALSE))</f>
        <v/>
      </c>
      <c r="JI73" s="87" t="str">
        <f>IF(JI72="","",VLOOKUP(JI$3,CONFIG.!$A:$M,JI$2,FALSE))</f>
        <v>BS &gt; 400 H</v>
      </c>
      <c r="JJ73" s="87" t="str">
        <f>IF(JJ72="","",VLOOKUP(JJ$3,CONFIG.!$A:$M,JJ$2,FALSE))</f>
        <v/>
      </c>
      <c r="JK73" s="87" t="str">
        <f>IF(JK72="","",VLOOKUP(JK$3,CONFIG.!$A:$M,JK$2,FALSE))</f>
        <v/>
      </c>
      <c r="JL73" s="87" t="str">
        <f>IF(JL72="","",VLOOKUP(JL$3,CONFIG.!$A:$M,JL$2,FALSE))</f>
        <v/>
      </c>
      <c r="JM73" s="87" t="str">
        <f>IF(JM72="","",VLOOKUP(JM$3,CONFIG.!$A:$M,JM$2,FALSE))</f>
        <v/>
      </c>
      <c r="JN73" s="87" t="str">
        <f>IF(JN72="","",VLOOKUP(JN$3,CONFIG.!$A:$M,JN$2,FALSE))</f>
        <v/>
      </c>
      <c r="JO73" s="87" t="str">
        <f>IF(JO72="","",VLOOKUP(JO$3,CONFIG.!$A:$M,JO$2,FALSE))</f>
        <v/>
      </c>
      <c r="JP73" s="87" t="str">
        <f>IF(JP72="","",VLOOKUP(JP$3,CONFIG.!$A:$M,JP$2,FALSE))</f>
        <v/>
      </c>
      <c r="JQ73" s="87" t="str">
        <f>IF(JQ72="","",VLOOKUP(JQ$3,CONFIG.!$A:$M,JQ$2,FALSE))</f>
        <v/>
      </c>
      <c r="JR73" s="87" t="str">
        <f>IF(JR72="","",VLOOKUP(JR$3,CONFIG.!$A:$M,JR$2,FALSE))</f>
        <v/>
      </c>
      <c r="JS73" s="87" t="str">
        <f>IF(JS72="","",VLOOKUP(JS$3,CONFIG.!$A:$M,JS$2,FALSE))</f>
        <v/>
      </c>
      <c r="JT73" s="87" t="str">
        <f>IF(JT72="","",VLOOKUP(JT$3,CONFIG.!$A:$M,JT$2,FALSE))</f>
        <v/>
      </c>
      <c r="JU73" s="87" t="str">
        <f>IF(JU72="","",VLOOKUP(JU$3,CONFIG.!$A:$M,JU$2,FALSE))</f>
        <v/>
      </c>
      <c r="JV73" s="87" t="str">
        <f>IF(JV72="","",VLOOKUP(JV$3,CONFIG.!$A:$M,JV$2,FALSE))</f>
        <v/>
      </c>
      <c r="JW73" s="87" t="str">
        <f>IF(JW72="","",VLOOKUP(JW$3,CONFIG.!$A:$M,JW$2,FALSE))</f>
        <v/>
      </c>
      <c r="JX73" s="87" t="str">
        <f>IF(JX72="","",VLOOKUP(JX$3,CONFIG.!$A:$M,JX$2,FALSE))</f>
        <v/>
      </c>
      <c r="JY73" s="87" t="str">
        <f>IF(JY72="","",VLOOKUP(JY$3,CONFIG.!$A:$M,JY$2,FALSE))</f>
        <v/>
      </c>
      <c r="JZ73" s="87" t="str">
        <f>IF(JZ72="","",VLOOKUP(JZ$3,CONFIG.!$A:$M,JZ$2,FALSE))</f>
        <v/>
      </c>
      <c r="KA73" s="87" t="str">
        <f>IF(KA72="","",VLOOKUP(KA$3,CONFIG.!$A:$M,KA$2,FALSE))</f>
        <v/>
      </c>
      <c r="KB73" s="87" t="str">
        <f>IF(KB72="","",VLOOKUP(KB$3,CONFIG.!$A:$M,KB$2,FALSE))</f>
        <v/>
      </c>
      <c r="KC73" s="87" t="str">
        <f>IF(KC72="","",VLOOKUP(KC$3,CONFIG.!$A:$M,KC$2,FALSE))</f>
        <v/>
      </c>
      <c r="KD73" s="87" t="str">
        <f>IF(KD72="","",VLOOKUP(KD$3,CONFIG.!$A:$M,KD$2,FALSE))</f>
        <v/>
      </c>
      <c r="KE73" s="87" t="str">
        <f>IF(KE72="","",VLOOKUP(KE$3,CONFIG.!$A:$M,KE$2,FALSE))</f>
        <v/>
      </c>
      <c r="KF73" s="87" t="str">
        <f>IF(KF72="","",VLOOKUP(KF$3,CONFIG.!$A:$M,KF$2,FALSE))</f>
        <v/>
      </c>
      <c r="KG73" s="87" t="str">
        <f>IF(KG72="","",VLOOKUP(KG$3,CONFIG.!$A:$M,KG$2,FALSE))</f>
        <v/>
      </c>
      <c r="KH73" s="87" t="str">
        <f>IF(KH72="","",VLOOKUP(KH$3,CONFIG.!$A:$M,KH$2,FALSE))</f>
        <v/>
      </c>
      <c r="KI73" s="87" t="str">
        <f>IF(KI72="","",VLOOKUP(KI$3,CONFIG.!$A:$M,KI$2,FALSE))</f>
        <v/>
      </c>
      <c r="KJ73" s="87" t="str">
        <f>IF(KJ72="","",VLOOKUP(KJ$3,CONFIG.!$A:$M,KJ$2,FALSE))</f>
        <v/>
      </c>
      <c r="KK73" s="87" t="str">
        <f>IF(KK72="","",VLOOKUP(KK$3,CONFIG.!$A:$M,KK$2,FALSE))</f>
        <v/>
      </c>
      <c r="KL73" s="87" t="str">
        <f>IF(KL72="","",VLOOKUP(KL$3,CONFIG.!$A:$M,KL$2,FALSE))</f>
        <v/>
      </c>
      <c r="KM73" s="88" t="str">
        <f>IF(KM72="","",VLOOKUP(KM$3,CONFIG.!$A:$M,KM$2,FALSE))</f>
        <v/>
      </c>
      <c r="KN73" s="86" t="str">
        <f>IF(KN72="","",VLOOKUP(KN$3,CONFIG.!$A:$M,KN$2,FALSE))</f>
        <v>Agricole.</v>
      </c>
      <c r="KO73" s="87" t="str">
        <f>IF(KO72="","",VLOOKUP(KO$3,CONFIG.!$A:$M,KO$2,FALSE))</f>
        <v/>
      </c>
      <c r="KP73" s="87" t="str">
        <f>IF(KP72="","",VLOOKUP(KP$3,CONFIG.!$A:$M,KP$2,FALSE))</f>
        <v/>
      </c>
      <c r="KQ73" s="87" t="str">
        <f>IF(KQ72="","",VLOOKUP(KQ$3,CONFIG.!$A:$M,KQ$2,FALSE))</f>
        <v/>
      </c>
      <c r="KR73" s="87" t="str">
        <f>IF(KR72="","",VLOOKUP(KR$3,CONFIG.!$A:$M,KR$2,FALSE))</f>
        <v/>
      </c>
      <c r="KS73" s="87" t="str">
        <f>IF(KS72="","",VLOOKUP(KS$3,CONFIG.!$A:$M,KS$2,FALSE))</f>
        <v/>
      </c>
      <c r="KT73" s="87" t="str">
        <f>IF(KT72="","",VLOOKUP(KT$3,CONFIG.!$A:$M,KT$2,FALSE))</f>
        <v/>
      </c>
      <c r="KU73" s="87" t="str">
        <f>IF(KU72="","",VLOOKUP(KU$3,CONFIG.!$A:$M,KU$2,FALSE))</f>
        <v>Charpentes.</v>
      </c>
      <c r="KV73" s="87" t="str">
        <f>IF(KV72="","",VLOOKUP(KV$3,CONFIG.!$A:$M,KV$2,FALSE))</f>
        <v>Chaudronneries.</v>
      </c>
      <c r="KW73" s="87" t="str">
        <f>IF(KW72="","",VLOOKUP(KW$3,CONFIG.!$A:$M,KW$2,FALSE))</f>
        <v/>
      </c>
      <c r="KX73" s="87" t="str">
        <f>IF(KX72="","",VLOOKUP(KX$3,CONFIG.!$A:$M,KX$2,FALSE))</f>
        <v>Conteneurs / Bennes.</v>
      </c>
      <c r="KY73" s="87" t="str">
        <f>IF(KY72="","",VLOOKUP(KY$3,CONFIG.!$A:$M,KY$2,FALSE))</f>
        <v/>
      </c>
      <c r="KZ73" s="87" t="str">
        <f>IF(KZ72="","",VLOOKUP(KZ$3,CONFIG.!$A:$M,KZ$2,FALSE))</f>
        <v/>
      </c>
      <c r="LA73" s="87" t="str">
        <f>IF(LA72="","",VLOOKUP(LA$3,CONFIG.!$A:$M,LA$2,FALSE))</f>
        <v>Equipements industriels.</v>
      </c>
      <c r="LB73" s="87" t="str">
        <f>IF(LB72="","",VLOOKUP(LB$3,CONFIG.!$A:$M,LB$2,FALSE))</f>
        <v/>
      </c>
      <c r="LC73" s="87" t="str">
        <f>IF(LC72="","",VLOOKUP(LC$3,CONFIG.!$A:$M,LC$2,FALSE))</f>
        <v/>
      </c>
      <c r="LD73" s="87" t="str">
        <f>IF(LD72="","",VLOOKUP(LD$3,CONFIG.!$A:$M,LD$2,FALSE))</f>
        <v/>
      </c>
      <c r="LE73" s="87" t="str">
        <f>IF(LE72="","",VLOOKUP(LE$3,CONFIG.!$A:$M,LE$2,FALSE))</f>
        <v/>
      </c>
      <c r="LF73" s="87" t="str">
        <f>IF(LF72="","",VLOOKUP(LF$3,CONFIG.!$A:$M,LF$2,FALSE))</f>
        <v/>
      </c>
      <c r="LG73" s="87" t="str">
        <f>IF(LG72="","",VLOOKUP(LG$3,CONFIG.!$A:$M,LG$2,FALSE))</f>
        <v/>
      </c>
      <c r="LH73" s="87" t="str">
        <f>IF(LH72="","",VLOOKUP(LH$3,CONFIG.!$A:$M,LH$2,FALSE))</f>
        <v/>
      </c>
      <c r="LI73" s="87" t="str">
        <f>IF(LI72="","",VLOOKUP(LI$3,CONFIG.!$A:$M,LI$2,FALSE))</f>
        <v/>
      </c>
      <c r="LJ73" s="87" t="str">
        <f>IF(LJ72="","",VLOOKUP(LJ$3,CONFIG.!$A:$M,LJ$2,FALSE))</f>
        <v/>
      </c>
      <c r="LK73" s="87" t="str">
        <f>IF(LK72="","",VLOOKUP(LK$3,CONFIG.!$A:$M,LK$2,FALSE))</f>
        <v/>
      </c>
      <c r="LL73" s="87" t="str">
        <f>IF(LL72="","",VLOOKUP(LL$3,CONFIG.!$A:$M,LL$2,FALSE))</f>
        <v>Tôleries industrielles.</v>
      </c>
      <c r="LM73" s="87" t="str">
        <f>IF(LM72="","",VLOOKUP(LM$3,CONFIG.!$A:$M,LM$2,FALSE))</f>
        <v/>
      </c>
      <c r="LN73" s="87" t="str">
        <f>IF(LN72="","",VLOOKUP(LN$3,CONFIG.!$A:$M,LN$2,FALSE))</f>
        <v/>
      </c>
      <c r="LO73" s="87" t="str">
        <f>IF(LO72="","",VLOOKUP(LO$3,CONFIG.!$A:$M,LO$2,FALSE))</f>
        <v/>
      </c>
      <c r="LP73" s="87" t="str">
        <f>IF(LP72="","",VLOOKUP(LP$3,CONFIG.!$A:$M,LP$2,FALSE))</f>
        <v/>
      </c>
      <c r="LQ73" s="87" t="str">
        <f>IF(LQ72="","",VLOOKUP(LQ$3,CONFIG.!$A:$M,LQ$2,FALSE))</f>
        <v/>
      </c>
      <c r="LR73" s="87" t="str">
        <f>IF(LR72="","",VLOOKUP(LR$3,CONFIG.!$A:$M,LR$2,FALSE))</f>
        <v/>
      </c>
      <c r="LS73" s="87" t="str">
        <f>IF(LS72="","",VLOOKUP(LS$3,CONFIG.!$A:$M,LS$2,FALSE))</f>
        <v/>
      </c>
      <c r="LT73" s="87" t="str">
        <f>IF(LT72="","",VLOOKUP(LT$3,CONFIG.!$A:$M,LT$2,FALSE))</f>
        <v/>
      </c>
      <c r="LU73" s="87" t="str">
        <f>IF(LU72="","",VLOOKUP(LU$3,CONFIG.!$A:$M,LU$2,FALSE))</f>
        <v/>
      </c>
      <c r="LV73" s="88" t="str">
        <f>IF(LV72="","",VLOOKUP(LV$3,CONFIG.!$A:$M,LV$2,FALSE))</f>
        <v/>
      </c>
      <c r="LW73" s="86" t="str">
        <f>IF(LW72="","",VLOOKUP(LW$3,CONFIG.!$A:$M,LW$2,FALSE))</f>
        <v/>
      </c>
      <c r="LX73" s="87" t="str">
        <f>IF(LX72="","",VLOOKUP(LX$3,CONFIG.!$A:$M,LX$2,FALSE))</f>
        <v/>
      </c>
      <c r="LY73" s="87" t="str">
        <f>IF(LY72="","",VLOOKUP(LY$3,CONFIG.!$A:$M,LY$2,FALSE))</f>
        <v>Martelé</v>
      </c>
      <c r="LZ73" s="87" t="str">
        <f>IF(LZ72="","",VLOOKUP(LZ$3,CONFIG.!$A:$M,LZ$2,FALSE))</f>
        <v/>
      </c>
      <c r="MA73" s="87" t="str">
        <f>IF(MA72="","",VLOOKUP(MA$3,CONFIG.!$A:$M,MA$2,FALSE))</f>
        <v/>
      </c>
      <c r="MB73" s="87" t="str">
        <f>IF(MB72="","",VLOOKUP(MB$3,CONFIG.!$A:$M,MB$2,FALSE))</f>
        <v/>
      </c>
      <c r="MC73" s="87" t="str">
        <f>IF(MC72="","",VLOOKUP(MC$3,CONFIG.!$A:$M,MC$2,FALSE))</f>
        <v/>
      </c>
      <c r="MD73" s="87" t="str">
        <f>IF(MD72="","",VLOOKUP(MD$3,CONFIG.!$A:$M,MD$2,FALSE))</f>
        <v/>
      </c>
      <c r="ME73" s="87" t="str">
        <f>IF(ME72="","",VLOOKUP(ME$3,CONFIG.!$A:$M,ME$2,FALSE))</f>
        <v/>
      </c>
      <c r="MF73" s="87" t="str">
        <f>IF(MF72="","",VLOOKUP(MF$3,CONFIG.!$A:$M,MF$2,FALSE))</f>
        <v/>
      </c>
      <c r="MG73" s="87" t="str">
        <f>IF(MG72="","",VLOOKUP(MG$3,CONFIG.!$A:$M,MG$2,FALSE))</f>
        <v/>
      </c>
      <c r="MH73" s="87" t="str">
        <f>IF(MH72="","",VLOOKUP(MH$3,CONFIG.!$A:$M,MH$2,FALSE))</f>
        <v/>
      </c>
      <c r="MI73" s="87" t="str">
        <f>IF(MI72="","",VLOOKUP(MI$3,CONFIG.!$A:$M,MI$2,FALSE))</f>
        <v/>
      </c>
      <c r="MJ73" s="87" t="str">
        <f>IF(MJ72="","",VLOOKUP(MJ$3,CONFIG.!$A:$M,MJ$2,FALSE))</f>
        <v/>
      </c>
      <c r="MK73" s="87" t="str">
        <f>IF(MK72="","",VLOOKUP(MK$3,CONFIG.!$A:$M,MK$2,FALSE))</f>
        <v/>
      </c>
      <c r="ML73" s="87" t="str">
        <f>IF(ML72="","",VLOOKUP(ML$3,CONFIG.!$A:$M,ML$2,FALSE))</f>
        <v/>
      </c>
      <c r="MM73" s="87" t="str">
        <f>IF(MM72="","",VLOOKUP(MM$3,CONFIG.!$A:$M,MM$2,FALSE))</f>
        <v/>
      </c>
      <c r="MN73" s="87" t="str">
        <f>IF(MN72="","",VLOOKUP(MN$3,CONFIG.!$A:$M,MN$2,FALSE))</f>
        <v/>
      </c>
      <c r="MO73" s="87" t="str">
        <f>IF(MO72="","",VLOOKUP(MO$3,CONFIG.!$A:$M,MO$2,FALSE))</f>
        <v/>
      </c>
      <c r="MP73" s="87" t="str">
        <f>IF(MP72="","",VLOOKUP(MP$3,CONFIG.!$A:$M,MP$2,FALSE))</f>
        <v/>
      </c>
      <c r="MQ73" s="87" t="str">
        <f>IF(MQ72="","",VLOOKUP(MQ$3,CONFIG.!$A:$M,MQ$2,FALSE))</f>
        <v/>
      </c>
      <c r="MR73" s="87" t="str">
        <f>IF(MR72="","",VLOOKUP(MR$3,CONFIG.!$A:$M,MR$2,FALSE))</f>
        <v/>
      </c>
      <c r="MS73" s="87" t="str">
        <f>IF(MS72="","",VLOOKUP(MS$3,CONFIG.!$A:$M,MS$2,FALSE))</f>
        <v/>
      </c>
      <c r="MT73" s="87" t="str">
        <f>IF(MT72="","",VLOOKUP(MT$3,CONFIG.!$A:$M,MT$2,FALSE))</f>
        <v/>
      </c>
      <c r="MU73" s="87" t="str">
        <f>IF(MU72="","",VLOOKUP(MU$3,CONFIG.!$A:$M,MU$2,FALSE))</f>
        <v/>
      </c>
      <c r="MV73" s="87" t="str">
        <f>IF(MV72="","",VLOOKUP(MV$3,CONFIG.!$A:$M,MV$2,FALSE))</f>
        <v/>
      </c>
      <c r="MW73" s="87" t="str">
        <f>IF(MW72="","",VLOOKUP(MW$3,CONFIG.!$A:$M,MW$2,FALSE))</f>
        <v/>
      </c>
      <c r="MX73" s="87" t="str">
        <f>IF(MX72="","",VLOOKUP(MX$3,CONFIG.!$A:$M,MX$2,FALSE))</f>
        <v/>
      </c>
      <c r="MY73" s="87" t="str">
        <f>IF(MY72="","",VLOOKUP(MY$3,CONFIG.!$A:$M,MY$2,FALSE))</f>
        <v/>
      </c>
      <c r="MZ73" s="87" t="str">
        <f>IF(MZ72="","",VLOOKUP(MZ$3,CONFIG.!$A:$M,MZ$2,FALSE))</f>
        <v/>
      </c>
      <c r="NA73" s="87" t="str">
        <f>IF(NA72="","",VLOOKUP(NA$3,CONFIG.!$A:$M,NA$2,FALSE))</f>
        <v/>
      </c>
      <c r="NB73" s="87" t="str">
        <f>IF(NB72="","",VLOOKUP(NB$3,CONFIG.!$A:$M,NB$2,FALSE))</f>
        <v/>
      </c>
      <c r="NC73" s="87" t="str">
        <f>IF(NC72="","",VLOOKUP(NC$3,CONFIG.!$A:$M,NC$2,FALSE))</f>
        <v/>
      </c>
      <c r="ND73" s="87" t="str">
        <f>IF(ND72="","",VLOOKUP(ND$3,CONFIG.!$A:$M,ND$2,FALSE))</f>
        <v/>
      </c>
      <c r="NE73" s="88" t="str">
        <f>IF(NE72="","",VLOOKUP(NE$3,CONFIG.!$A:$M,NE$2,FALSE))</f>
        <v/>
      </c>
    </row>
    <row r="74" spans="1:370" ht="15.75" thickBot="1" x14ac:dyDescent="0.3">
      <c r="A74" s="11">
        <v>69</v>
      </c>
      <c r="B74" s="11">
        <f t="shared" ref="B74" si="209">B75</f>
        <v>35</v>
      </c>
      <c r="C74" s="11" t="str">
        <f t="shared" si="40"/>
        <v>333 + 347 S</v>
      </c>
      <c r="D74" s="141" t="s">
        <v>109</v>
      </c>
      <c r="E74" s="98" t="s">
        <v>76</v>
      </c>
      <c r="F74" s="98" t="s">
        <v>69</v>
      </c>
      <c r="G74" s="98" t="s">
        <v>69</v>
      </c>
      <c r="H74" s="10" t="str">
        <f t="shared" ref="H74" si="210">IF(ISERROR(HLOOKUP(H75,$T$4:$ZZ$1244,$A74+2,FALSE)=TRUE),"",HLOOKUP(H75,$T$4:$ZZ$1244,$A74+2,FALSE))</f>
        <v/>
      </c>
      <c r="I74" s="10" t="str">
        <f t="shared" ref="I74" si="211">IF(ISERROR(HLOOKUP(I75,$T$4:$ZZ$1244,$A74+2,FALSE)=TRUE),"",HLOOKUP(I75,$T$4:$ZZ$1244,$A74+2,FALSE))</f>
        <v/>
      </c>
      <c r="J74" s="10"/>
      <c r="K74" s="10" t="str">
        <f t="shared" ref="K74" si="212">IF(ISERROR(HLOOKUP(K75,$T$4:$ZZ$1244,$A74+2,FALSE)=TRUE),"",HLOOKUP(K75,$T$4:$ZZ$1244,$A74+2,FALSE))</f>
        <v/>
      </c>
      <c r="L74" s="10"/>
      <c r="M74" s="10"/>
      <c r="N74" s="10"/>
      <c r="O74" s="10"/>
      <c r="P74" s="10"/>
      <c r="Q74" s="10"/>
      <c r="R74" s="98" t="s">
        <v>67</v>
      </c>
      <c r="S74" s="98" t="s">
        <v>76</v>
      </c>
      <c r="T74" s="137" t="s">
        <v>69</v>
      </c>
      <c r="U74" s="90" t="s">
        <v>259</v>
      </c>
      <c r="V74" s="90"/>
      <c r="W74" s="90" t="s">
        <v>69</v>
      </c>
      <c r="X74" s="90" t="s">
        <v>259</v>
      </c>
      <c r="Y74" s="90"/>
      <c r="Z74" s="147" t="s">
        <v>69</v>
      </c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 t="s">
        <v>69</v>
      </c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1"/>
      <c r="BC74" s="89" t="s">
        <v>69</v>
      </c>
      <c r="BD74" s="90"/>
      <c r="BE74" s="90" t="s">
        <v>68</v>
      </c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1"/>
      <c r="CL74" s="92"/>
      <c r="CM74" s="93"/>
      <c r="CN74" s="93"/>
      <c r="CO74" s="93"/>
      <c r="CP74" s="93" t="s">
        <v>60</v>
      </c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4"/>
      <c r="DU74" s="89"/>
      <c r="DV74" s="90" t="s">
        <v>76</v>
      </c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1"/>
      <c r="FD74" s="92"/>
      <c r="FE74" s="93" t="s">
        <v>60</v>
      </c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4"/>
      <c r="GM74" s="92" t="s">
        <v>60</v>
      </c>
      <c r="GN74" s="93" t="s">
        <v>60</v>
      </c>
      <c r="GO74" s="93" t="s">
        <v>60</v>
      </c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4"/>
      <c r="HV74" s="92" t="s">
        <v>60</v>
      </c>
      <c r="HW74" s="93" t="s">
        <v>60</v>
      </c>
      <c r="HX74" s="93"/>
      <c r="HY74" s="93"/>
      <c r="HZ74" s="93" t="s">
        <v>60</v>
      </c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  <c r="IX74" s="93"/>
      <c r="IY74" s="93"/>
      <c r="IZ74" s="93"/>
      <c r="JA74" s="93"/>
      <c r="JB74" s="93"/>
      <c r="JC74" s="93"/>
      <c r="JD74" s="94"/>
      <c r="JE74" s="92"/>
      <c r="JF74" s="93"/>
      <c r="JG74" s="93"/>
      <c r="JH74" s="93"/>
      <c r="JI74" s="93" t="s">
        <v>60</v>
      </c>
      <c r="JJ74" s="93"/>
      <c r="JK74" s="93"/>
      <c r="JL74" s="93"/>
      <c r="JM74" s="93"/>
      <c r="JN74" s="93"/>
      <c r="JO74" s="93"/>
      <c r="JP74" s="93"/>
      <c r="JQ74" s="93"/>
      <c r="JR74" s="93"/>
      <c r="JS74" s="93"/>
      <c r="JT74" s="93"/>
      <c r="JU74" s="93"/>
      <c r="JV74" s="93"/>
      <c r="JW74" s="93"/>
      <c r="JX74" s="93"/>
      <c r="JY74" s="93"/>
      <c r="JZ74" s="93"/>
      <c r="KA74" s="93"/>
      <c r="KB74" s="93"/>
      <c r="KC74" s="93"/>
      <c r="KD74" s="93"/>
      <c r="KE74" s="93"/>
      <c r="KF74" s="93"/>
      <c r="KG74" s="93"/>
      <c r="KH74" s="93"/>
      <c r="KI74" s="93"/>
      <c r="KJ74" s="93"/>
      <c r="KK74" s="93"/>
      <c r="KL74" s="93"/>
      <c r="KM74" s="94"/>
      <c r="KN74" s="92"/>
      <c r="KO74" s="93"/>
      <c r="KP74" s="93"/>
      <c r="KQ74" s="93"/>
      <c r="KR74" s="93"/>
      <c r="KS74" s="93"/>
      <c r="KT74" s="93"/>
      <c r="KU74" s="93"/>
      <c r="KV74" s="93"/>
      <c r="KW74" s="93"/>
      <c r="KX74" s="93"/>
      <c r="KY74" s="93"/>
      <c r="KZ74" s="93"/>
      <c r="LA74" s="93" t="s">
        <v>60</v>
      </c>
      <c r="LB74" s="93"/>
      <c r="LC74" s="93"/>
      <c r="LD74" s="93"/>
      <c r="LE74" s="93"/>
      <c r="LF74" s="93"/>
      <c r="LG74" s="93"/>
      <c r="LH74" s="93"/>
      <c r="LI74" s="93"/>
      <c r="LJ74" s="93"/>
      <c r="LK74" s="93"/>
      <c r="LL74" s="93" t="s">
        <v>60</v>
      </c>
      <c r="LM74" s="93"/>
      <c r="LN74" s="93"/>
      <c r="LO74" s="93"/>
      <c r="LP74" s="93"/>
      <c r="LQ74" s="93"/>
      <c r="LR74" s="93"/>
      <c r="LS74" s="93"/>
      <c r="LT74" s="93"/>
      <c r="LU74" s="93"/>
      <c r="LV74" s="94"/>
      <c r="LW74" s="92"/>
      <c r="LX74" s="93"/>
      <c r="LY74" s="93"/>
      <c r="LZ74" s="93"/>
      <c r="MA74" s="93"/>
      <c r="MB74" s="93" t="s">
        <v>60</v>
      </c>
      <c r="MC74" s="93"/>
      <c r="MD74" s="93"/>
      <c r="ME74" s="93" t="s">
        <v>60</v>
      </c>
      <c r="MF74" s="93"/>
      <c r="MG74" s="93"/>
      <c r="MH74" s="93"/>
      <c r="MI74" s="93"/>
      <c r="MJ74" s="93"/>
      <c r="MK74" s="93"/>
      <c r="ML74" s="93"/>
      <c r="MM74" s="93"/>
      <c r="MN74" s="93"/>
      <c r="MO74" s="93"/>
      <c r="MP74" s="93"/>
      <c r="MQ74" s="93"/>
      <c r="MR74" s="93"/>
      <c r="MS74" s="93"/>
      <c r="MT74" s="93"/>
      <c r="MU74" s="93"/>
      <c r="MV74" s="93"/>
      <c r="MW74" s="93"/>
      <c r="MX74" s="93"/>
      <c r="MY74" s="93"/>
      <c r="MZ74" s="93"/>
      <c r="NA74" s="93"/>
      <c r="NB74" s="93"/>
      <c r="NC74" s="93"/>
      <c r="ND74" s="93"/>
      <c r="NE74" s="94"/>
      <c r="NF74" s="138"/>
    </row>
    <row r="75" spans="1:370" ht="15.75" hidden="1" thickBot="1" x14ac:dyDescent="0.3">
      <c r="A75" s="11">
        <v>70</v>
      </c>
      <c r="B75" s="11">
        <f t="shared" ref="B75" si="213">IF(D75="OK",1+B73,B73)</f>
        <v>35</v>
      </c>
      <c r="C75" s="11" t="str">
        <f t="shared" si="40"/>
        <v/>
      </c>
      <c r="D75" s="142" t="str">
        <f>IF(ISERROR(IF(CONCATENATE(H75,I75,J75,K75,L75,M75,N75,O75,P75,Q75)=CONCATENATE(H$5,I$5,J$5,K$5,L$5,M$5,N$5,O$5,P$5,Q$5),"OK","NON")=TRUE),"NON",IF(CONCATENATE(H75,I75,J75,K75,L75,M75,N75,O75,P75,Q75)=CONCATENATE(H$5,I$5,J$5,K$5,L$5,M$5,N$5,O$5,P$5,Q$5),"OK","NON"))</f>
        <v>OK</v>
      </c>
      <c r="E75" s="84"/>
      <c r="F75" s="84"/>
      <c r="G75" s="84"/>
      <c r="H75" s="85" t="str">
        <f t="shared" ref="H75" si="214">HLOOKUP(H$5,$T75:$AAG75,1,FALSE)</f>
        <v/>
      </c>
      <c r="I75" s="85" t="str">
        <f t="shared" si="58"/>
        <v/>
      </c>
      <c r="J75" s="85" t="str">
        <f t="shared" si="58"/>
        <v/>
      </c>
      <c r="K75" s="85" t="str">
        <f t="shared" si="58"/>
        <v/>
      </c>
      <c r="L75" s="85" t="str">
        <f t="shared" si="58"/>
        <v/>
      </c>
      <c r="M75" s="85" t="str">
        <f t="shared" si="58"/>
        <v/>
      </c>
      <c r="N75" s="85" t="str">
        <f t="shared" si="58"/>
        <v/>
      </c>
      <c r="O75" s="85" t="str">
        <f t="shared" si="58"/>
        <v/>
      </c>
      <c r="P75" s="85" t="str">
        <f t="shared" si="58"/>
        <v/>
      </c>
      <c r="Q75" s="85" t="str">
        <f t="shared" si="58"/>
        <v/>
      </c>
      <c r="R75" s="85"/>
      <c r="S75" s="84"/>
      <c r="T75" s="86" t="str">
        <f>IF(T74="","",VLOOKUP(T$3,CONFIG.!$A:$M,T$2,FALSE))</f>
        <v>Acier brut et trempé / phosphaté</v>
      </c>
      <c r="U75" s="87" t="str">
        <f>IF(U74="","",VLOOKUP(U$3,CONFIG.!$A:$M,U$2,FALSE))</f>
        <v>Acier électro zingué.</v>
      </c>
      <c r="V75" s="87" t="str">
        <f>IF(V74="","",VLOOKUP(V$3,CONFIG.!$A:$M,V$2,FALSE))</f>
        <v/>
      </c>
      <c r="W75" s="87" t="str">
        <f>IF(W74="","",VLOOKUP(W$3,CONFIG.!$A:$M,W$2,FALSE))</f>
        <v>Acier laminé à froid, tôlerie fine / phosphaté</v>
      </c>
      <c r="X75" s="87" t="str">
        <f>IF(X74="","",VLOOKUP(X$3,CONFIG.!$A:$M,X$2,FALSE))</f>
        <v>Acier métallisé au zinc / aluminium.</v>
      </c>
      <c r="Y75" s="87" t="str">
        <f>IF(Y74="","",VLOOKUP(Y$3,CONFIG.!$A:$M,Y$2,FALSE))</f>
        <v/>
      </c>
      <c r="Z75" s="87" t="str">
        <f>IF(Z74="","",VLOOKUP(Z$3,CONFIG.!$A:$M,Z$2,FALSE))</f>
        <v>Anciens fonds de peintures insensibles aux solvants</v>
      </c>
      <c r="AA75" s="87" t="str">
        <f>IF(AA74="","",VLOOKUP(AA$3,CONFIG.!$A:$M,AA$2,FALSE))</f>
        <v/>
      </c>
      <c r="AB75" s="87" t="str">
        <f>IF(AB74="","",VLOOKUP(AB$3,CONFIG.!$A:$M,AB$2,FALSE))</f>
        <v/>
      </c>
      <c r="AC75" s="87" t="str">
        <f>IF(AC74="","",VLOOKUP(AC$3,CONFIG.!$A:$M,AC$2,FALSE))</f>
        <v/>
      </c>
      <c r="AD75" s="87" t="str">
        <f>IF(AD74="","",VLOOKUP(AD$3,CONFIG.!$A:$M,AD$2,FALSE))</f>
        <v/>
      </c>
      <c r="AE75" s="87" t="str">
        <f>IF(AE74="","",VLOOKUP(AE$3,CONFIG.!$A:$M,AE$2,FALSE))</f>
        <v/>
      </c>
      <c r="AF75" s="87" t="str">
        <f>IF(AF74="","",VLOOKUP(AF$3,CONFIG.!$A:$M,AF$2,FALSE))</f>
        <v/>
      </c>
      <c r="AG75" s="87" t="str">
        <f>IF(AG74="","",VLOOKUP(AG$3,CONFIG.!$A:$M,AG$2,FALSE))</f>
        <v/>
      </c>
      <c r="AH75" s="87" t="str">
        <f>IF(AH74="","",VLOOKUP(AH$3,CONFIG.!$A:$M,AH$2,FALSE))</f>
        <v/>
      </c>
      <c r="AI75" s="87" t="str">
        <f>IF(AI74="","",VLOOKUP(AI$3,CONFIG.!$A:$M,AI$2,FALSE))</f>
        <v/>
      </c>
      <c r="AJ75" s="87" t="str">
        <f>IF(AJ74="","",VLOOKUP(AJ$3,CONFIG.!$A:$M,AJ$2,FALSE))</f>
        <v/>
      </c>
      <c r="AK75" s="87" t="str">
        <f>IF(AK74="","",VLOOKUP(AK$3,CONFIG.!$A:$M,AK$2,FALSE))</f>
        <v/>
      </c>
      <c r="AL75" s="87" t="str">
        <f>IF(AL74="","",VLOOKUP(AL$3,CONFIG.!$A:$M,AL$2,FALSE))</f>
        <v/>
      </c>
      <c r="AM75" s="87" t="str">
        <f>IF(AM74="","",VLOOKUP(AM$3,CONFIG.!$A:$M,AM$2,FALSE))</f>
        <v/>
      </c>
      <c r="AN75" s="87" t="str">
        <f>IF(AN74="","",VLOOKUP(AN$3,CONFIG.!$A:$M,AN$2,FALSE))</f>
        <v/>
      </c>
      <c r="AO75" s="87" t="str">
        <f>IF(AO74="","",VLOOKUP(AO$3,CONFIG.!$A:$M,AO$2,FALSE))</f>
        <v/>
      </c>
      <c r="AP75" s="87" t="str">
        <f>IF(AP74="","",VLOOKUP(AP$3,CONFIG.!$A:$M,AP$2,FALSE))</f>
        <v/>
      </c>
      <c r="AQ75" s="87" t="str">
        <f>IF(AQ74="","",VLOOKUP(AQ$3,CONFIG.!$A:$M,AQ$2,FALSE))</f>
        <v>Fonte.</v>
      </c>
      <c r="AR75" s="87" t="str">
        <f>IF(AR74="","",VLOOKUP(AR$3,CONFIG.!$A:$M,AR$2,FALSE))</f>
        <v/>
      </c>
      <c r="AS75" s="87" t="str">
        <f>IF(AS74="","",VLOOKUP(AS$3,CONFIG.!$A:$M,AS$2,FALSE))</f>
        <v/>
      </c>
      <c r="AT75" s="87" t="str">
        <f>IF(AT74="","",VLOOKUP(AT$3,CONFIG.!$A:$M,AT$2,FALSE))</f>
        <v/>
      </c>
      <c r="AU75" s="87" t="str">
        <f>IF(AU74="","",VLOOKUP(AU$3,CONFIG.!$A:$M,AU$2,FALSE))</f>
        <v/>
      </c>
      <c r="AV75" s="87" t="str">
        <f>IF(AV74="","",VLOOKUP(AV$3,CONFIG.!$A:$M,AV$2,FALSE))</f>
        <v/>
      </c>
      <c r="AW75" s="87" t="str">
        <f>IF(AW74="","",VLOOKUP(AW$3,CONFIG.!$A:$M,AW$2,FALSE))</f>
        <v/>
      </c>
      <c r="AX75" s="87" t="str">
        <f>IF(AX74="","",VLOOKUP(AX$3,CONFIG.!$A:$M,AX$2,FALSE))</f>
        <v/>
      </c>
      <c r="AY75" s="87" t="str">
        <f>IF(AY74="","",VLOOKUP(AY$3,CONFIG.!$A:$M,AY$2,FALSE))</f>
        <v/>
      </c>
      <c r="AZ75" s="87" t="str">
        <f>IF(AZ74="","",VLOOKUP(AZ$3,CONFIG.!$A:$M,AZ$2,FALSE))</f>
        <v/>
      </c>
      <c r="BA75" s="87" t="str">
        <f>IF(BA74="","",VLOOKUP(BA$3,CONFIG.!$A:$M,BA$2,FALSE))</f>
        <v/>
      </c>
      <c r="BB75" s="88" t="str">
        <f>IF(BB74="","",VLOOKUP(BB$3,CONFIG.!$A:$M,BB$2,FALSE))</f>
        <v/>
      </c>
      <c r="BC75" s="86" t="str">
        <f>IF(BC74="","",VLOOKUP(BC$3,CONFIG.!$A:$M,BC$2,FALSE))</f>
        <v>EXTERIEUR</v>
      </c>
      <c r="BD75" s="87" t="str">
        <f>IF(BD74="","",VLOOKUP(BD$3,CONFIG.!$A:$M,BD$2,FALSE))</f>
        <v/>
      </c>
      <c r="BE75" s="87" t="str">
        <f>IF(BE74="","",VLOOKUP(BE$3,CONFIG.!$A:$M,BE$2,FALSE))</f>
        <v>INTERIEUR</v>
      </c>
      <c r="BF75" s="87" t="str">
        <f>IF(BF74="","",VLOOKUP(BF$3,CONFIG.!$A:$M,BF$2,FALSE))</f>
        <v/>
      </c>
      <c r="BG75" s="87" t="str">
        <f>IF(BG74="","",VLOOKUP(BG$3,CONFIG.!$A:$M,BG$2,FALSE))</f>
        <v/>
      </c>
      <c r="BH75" s="87" t="str">
        <f>IF(BH74="","",VLOOKUP(BH$3,CONFIG.!$A:$M,BH$2,FALSE))</f>
        <v/>
      </c>
      <c r="BI75" s="87" t="str">
        <f>IF(BI74="","",VLOOKUP(BI$3,CONFIG.!$A:$M,BI$2,FALSE))</f>
        <v/>
      </c>
      <c r="BJ75" s="87" t="str">
        <f>IF(BJ74="","",VLOOKUP(BJ$3,CONFIG.!$A:$M,BJ$2,FALSE))</f>
        <v/>
      </c>
      <c r="BK75" s="87" t="str">
        <f>IF(BK74="","",VLOOKUP(BK$3,CONFIG.!$A:$M,BK$2,FALSE))</f>
        <v/>
      </c>
      <c r="BL75" s="87" t="str">
        <f>IF(BL74="","",VLOOKUP(BL$3,CONFIG.!$A:$M,BL$2,FALSE))</f>
        <v/>
      </c>
      <c r="BM75" s="87" t="str">
        <f>IF(BM74="","",VLOOKUP(BM$3,CONFIG.!$A:$M,BM$2,FALSE))</f>
        <v/>
      </c>
      <c r="BN75" s="87" t="str">
        <f>IF(BN74="","",VLOOKUP(BN$3,CONFIG.!$A:$M,BN$2,FALSE))</f>
        <v/>
      </c>
      <c r="BO75" s="87" t="str">
        <f>IF(BO74="","",VLOOKUP(BO$3,CONFIG.!$A:$M,BO$2,FALSE))</f>
        <v/>
      </c>
      <c r="BP75" s="87" t="str">
        <f>IF(BP74="","",VLOOKUP(BP$3,CONFIG.!$A:$M,BP$2,FALSE))</f>
        <v/>
      </c>
      <c r="BQ75" s="87" t="str">
        <f>IF(BQ74="","",VLOOKUP(BQ$3,CONFIG.!$A:$M,BQ$2,FALSE))</f>
        <v/>
      </c>
      <c r="BR75" s="87" t="str">
        <f>IF(BR74="","",VLOOKUP(BR$3,CONFIG.!$A:$M,BR$2,FALSE))</f>
        <v/>
      </c>
      <c r="BS75" s="87" t="str">
        <f>IF(BS74="","",VLOOKUP(BS$3,CONFIG.!$A:$M,BS$2,FALSE))</f>
        <v/>
      </c>
      <c r="BT75" s="87" t="str">
        <f>IF(BT74="","",VLOOKUP(BT$3,CONFIG.!$A:$M,BT$2,FALSE))</f>
        <v/>
      </c>
      <c r="BU75" s="87" t="str">
        <f>IF(BU74="","",VLOOKUP(BU$3,CONFIG.!$A:$M,BU$2,FALSE))</f>
        <v/>
      </c>
      <c r="BV75" s="87" t="str">
        <f>IF(BV74="","",VLOOKUP(BV$3,CONFIG.!$A:$M,BV$2,FALSE))</f>
        <v/>
      </c>
      <c r="BW75" s="87" t="str">
        <f>IF(BW74="","",VLOOKUP(BW$3,CONFIG.!$A:$M,BW$2,FALSE))</f>
        <v/>
      </c>
      <c r="BX75" s="87" t="str">
        <f>IF(BX74="","",VLOOKUP(BX$3,CONFIG.!$A:$M,BX$2,FALSE))</f>
        <v/>
      </c>
      <c r="BY75" s="87" t="str">
        <f>IF(BY74="","",VLOOKUP(BY$3,CONFIG.!$A:$M,BY$2,FALSE))</f>
        <v/>
      </c>
      <c r="BZ75" s="87" t="str">
        <f>IF(BZ74="","",VLOOKUP(BZ$3,CONFIG.!$A:$M,BZ$2,FALSE))</f>
        <v/>
      </c>
      <c r="CA75" s="87" t="str">
        <f>IF(CA74="","",VLOOKUP(CA$3,CONFIG.!$A:$M,CA$2,FALSE))</f>
        <v/>
      </c>
      <c r="CB75" s="87" t="str">
        <f>IF(CB74="","",VLOOKUP(CB$3,CONFIG.!$A:$M,CB$2,FALSE))</f>
        <v/>
      </c>
      <c r="CC75" s="87" t="str">
        <f>IF(CC74="","",VLOOKUP(CC$3,CONFIG.!$A:$M,CC$2,FALSE))</f>
        <v/>
      </c>
      <c r="CD75" s="87" t="str">
        <f>IF(CD74="","",VLOOKUP(CD$3,CONFIG.!$A:$M,CD$2,FALSE))</f>
        <v/>
      </c>
      <c r="CE75" s="87" t="str">
        <f>IF(CE74="","",VLOOKUP(CE$3,CONFIG.!$A:$M,CE$2,FALSE))</f>
        <v/>
      </c>
      <c r="CF75" s="87" t="str">
        <f>IF(CF74="","",VLOOKUP(CF$3,CONFIG.!$A:$M,CF$2,FALSE))</f>
        <v/>
      </c>
      <c r="CG75" s="87" t="str">
        <f>IF(CG74="","",VLOOKUP(CG$3,CONFIG.!$A:$M,CG$2,FALSE))</f>
        <v/>
      </c>
      <c r="CH75" s="87" t="str">
        <f>IF(CH74="","",VLOOKUP(CH$3,CONFIG.!$A:$M,CH$2,FALSE))</f>
        <v/>
      </c>
      <c r="CI75" s="87" t="str">
        <f>IF(CI74="","",VLOOKUP(CI$3,CONFIG.!$A:$M,CI$2,FALSE))</f>
        <v/>
      </c>
      <c r="CJ75" s="87" t="str">
        <f>IF(CJ74="","",VLOOKUP(CJ$3,CONFIG.!$A:$M,CJ$2,FALSE))</f>
        <v/>
      </c>
      <c r="CK75" s="88" t="str">
        <f>IF(CK74="","",VLOOKUP(CK$3,CONFIG.!$A:$M,CK$2,FALSE))</f>
        <v/>
      </c>
      <c r="CL75" s="86" t="str">
        <f>IF(CL74="","",VLOOKUP(CL$3,CONFIG.!$A:$M,CL$2,FALSE))</f>
        <v/>
      </c>
      <c r="CM75" s="87" t="str">
        <f>IF(CM74="","",VLOOKUP(CM$3,CONFIG.!$A:$M,CM$2,FALSE))</f>
        <v/>
      </c>
      <c r="CN75" s="87" t="str">
        <f>IF(CN74="","",VLOOKUP(CN$3,CONFIG.!$A:$M,CN$2,FALSE))</f>
        <v/>
      </c>
      <c r="CO75" s="87" t="str">
        <f>IF(CO74="","",VLOOKUP(CO$3,CONFIG.!$A:$M,CO$2,FALSE))</f>
        <v/>
      </c>
      <c r="CP75" s="87" t="str">
        <f>IF(CP74="","",VLOOKUP(CP$3,CONFIG.!$A:$M,CP$2,FALSE))</f>
        <v>SOLVANTE</v>
      </c>
      <c r="CQ75" s="87" t="str">
        <f>IF(CQ74="","",VLOOKUP(CQ$3,CONFIG.!$A:$M,CQ$2,FALSE))</f>
        <v/>
      </c>
      <c r="CR75" s="87" t="str">
        <f>IF(CR74="","",VLOOKUP(CR$3,CONFIG.!$A:$M,CR$2,FALSE))</f>
        <v/>
      </c>
      <c r="CS75" s="87" t="str">
        <f>IF(CS74="","",VLOOKUP(CS$3,CONFIG.!$A:$M,CS$2,FALSE))</f>
        <v/>
      </c>
      <c r="CT75" s="87" t="str">
        <f>IF(CT74="","",VLOOKUP(CT$3,CONFIG.!$A:$M,CT$2,FALSE))</f>
        <v/>
      </c>
      <c r="CU75" s="87" t="str">
        <f>IF(CU74="","",VLOOKUP(CU$3,CONFIG.!$A:$M,CU$2,FALSE))</f>
        <v/>
      </c>
      <c r="CV75" s="87" t="str">
        <f>IF(CV74="","",VLOOKUP(CV$3,CONFIG.!$A:$M,CV$2,FALSE))</f>
        <v/>
      </c>
      <c r="CW75" s="87" t="str">
        <f>IF(CW74="","",VLOOKUP(CW$3,CONFIG.!$A:$M,CW$2,FALSE))</f>
        <v/>
      </c>
      <c r="CX75" s="87" t="str">
        <f>IF(CX74="","",VLOOKUP(CX$3,CONFIG.!$A:$M,CX$2,FALSE))</f>
        <v/>
      </c>
      <c r="CY75" s="87" t="str">
        <f>IF(CY74="","",VLOOKUP(CY$3,CONFIG.!$A:$M,CY$2,FALSE))</f>
        <v/>
      </c>
      <c r="CZ75" s="87" t="str">
        <f>IF(CZ74="","",VLOOKUP(CZ$3,CONFIG.!$A:$M,CZ$2,FALSE))</f>
        <v/>
      </c>
      <c r="DA75" s="87" t="str">
        <f>IF(DA74="","",VLOOKUP(DA$3,CONFIG.!$A:$M,DA$2,FALSE))</f>
        <v/>
      </c>
      <c r="DB75" s="87" t="str">
        <f>IF(DB74="","",VLOOKUP(DB$3,CONFIG.!$A:$M,DB$2,FALSE))</f>
        <v/>
      </c>
      <c r="DC75" s="87" t="str">
        <f>IF(DC74="","",VLOOKUP(DC$3,CONFIG.!$A:$M,DC$2,FALSE))</f>
        <v/>
      </c>
      <c r="DD75" s="87" t="str">
        <f>IF(DD74="","",VLOOKUP(DD$3,CONFIG.!$A:$M,DD$2,FALSE))</f>
        <v/>
      </c>
      <c r="DE75" s="87" t="str">
        <f>IF(DE74="","",VLOOKUP(DE$3,CONFIG.!$A:$M,DE$2,FALSE))</f>
        <v/>
      </c>
      <c r="DF75" s="87" t="str">
        <f>IF(DF74="","",VLOOKUP(DF$3,CONFIG.!$A:$M,DF$2,FALSE))</f>
        <v/>
      </c>
      <c r="DG75" s="87" t="str">
        <f>IF(DG74="","",VLOOKUP(DG$3,CONFIG.!$A:$M,DG$2,FALSE))</f>
        <v/>
      </c>
      <c r="DH75" s="87" t="str">
        <f>IF(DH74="","",VLOOKUP(DH$3,CONFIG.!$A:$M,DH$2,FALSE))</f>
        <v/>
      </c>
      <c r="DI75" s="87" t="str">
        <f>IF(DI74="","",VLOOKUP(DI$3,CONFIG.!$A:$M,DI$2,FALSE))</f>
        <v/>
      </c>
      <c r="DJ75" s="87" t="str">
        <f>IF(DJ74="","",VLOOKUP(DJ$3,CONFIG.!$A:$M,DJ$2,FALSE))</f>
        <v/>
      </c>
      <c r="DK75" s="87" t="str">
        <f>IF(DK74="","",VLOOKUP(DK$3,CONFIG.!$A:$M,DK$2,FALSE))</f>
        <v/>
      </c>
      <c r="DL75" s="87" t="str">
        <f>IF(DL74="","",VLOOKUP(DL$3,CONFIG.!$A:$M,DL$2,FALSE))</f>
        <v/>
      </c>
      <c r="DM75" s="87" t="str">
        <f>IF(DM74="","",VLOOKUP(DM$3,CONFIG.!$A:$M,DM$2,FALSE))</f>
        <v/>
      </c>
      <c r="DN75" s="87" t="str">
        <f>IF(DN74="","",VLOOKUP(DN$3,CONFIG.!$A:$M,DN$2,FALSE))</f>
        <v/>
      </c>
      <c r="DO75" s="87" t="str">
        <f>IF(DO74="","",VLOOKUP(DO$3,CONFIG.!$A:$M,DO$2,FALSE))</f>
        <v/>
      </c>
      <c r="DP75" s="87" t="str">
        <f>IF(DP74="","",VLOOKUP(DP$3,CONFIG.!$A:$M,DP$2,FALSE))</f>
        <v/>
      </c>
      <c r="DQ75" s="87" t="str">
        <f>IF(DQ74="","",VLOOKUP(DQ$3,CONFIG.!$A:$M,DQ$2,FALSE))</f>
        <v/>
      </c>
      <c r="DR75" s="87" t="str">
        <f>IF(DR74="","",VLOOKUP(DR$3,CONFIG.!$A:$M,DR$2,FALSE))</f>
        <v/>
      </c>
      <c r="DS75" s="87" t="str">
        <f>IF(DS74="","",VLOOKUP(DS$3,CONFIG.!$A:$M,DS$2,FALSE))</f>
        <v/>
      </c>
      <c r="DT75" s="88" t="str">
        <f>IF(DT74="","",VLOOKUP(DT$3,CONFIG.!$A:$M,DT$2,FALSE))</f>
        <v/>
      </c>
      <c r="DU75" s="86" t="str">
        <f>IF(DU74="","",VLOOKUP(DU$3,CONFIG.!$A:$M,DU$2,FALSE))</f>
        <v/>
      </c>
      <c r="DV75" s="87" t="str">
        <f>IF(DV74="","",VLOOKUP(DV$3,CONFIG.!$A:$M,DV$2,FALSE))</f>
        <v>CHIMIQUE</v>
      </c>
      <c r="DW75" s="87" t="str">
        <f>IF(DW74="","",VLOOKUP(DW$3,CONFIG.!$A:$M,DW$2,FALSE))</f>
        <v/>
      </c>
      <c r="DX75" s="87" t="str">
        <f>IF(DX74="","",VLOOKUP(DX$3,CONFIG.!$A:$M,DX$2,FALSE))</f>
        <v/>
      </c>
      <c r="DY75" s="87" t="str">
        <f>IF(DY74="","",VLOOKUP(DY$3,CONFIG.!$A:$M,DY$2,FALSE))</f>
        <v/>
      </c>
      <c r="DZ75" s="87" t="str">
        <f>IF(DZ74="","",VLOOKUP(DZ$3,CONFIG.!$A:$M,DZ$2,FALSE))</f>
        <v/>
      </c>
      <c r="EA75" s="87" t="str">
        <f>IF(EA74="","",VLOOKUP(EA$3,CONFIG.!$A:$M,EA$2,FALSE))</f>
        <v/>
      </c>
      <c r="EB75" s="87" t="str">
        <f>IF(EB74="","",VLOOKUP(EB$3,CONFIG.!$A:$M,EB$2,FALSE))</f>
        <v/>
      </c>
      <c r="EC75" s="87" t="str">
        <f>IF(EC74="","",VLOOKUP(EC$3,CONFIG.!$A:$M,EC$2,FALSE))</f>
        <v/>
      </c>
      <c r="ED75" s="87" t="str">
        <f>IF(ED74="","",VLOOKUP(ED$3,CONFIG.!$A:$M,ED$2,FALSE))</f>
        <v/>
      </c>
      <c r="EE75" s="87" t="str">
        <f>IF(EE74="","",VLOOKUP(EE$3,CONFIG.!$A:$M,EE$2,FALSE))</f>
        <v/>
      </c>
      <c r="EF75" s="87" t="str">
        <f>IF(EF74="","",VLOOKUP(EF$3,CONFIG.!$A:$M,EF$2,FALSE))</f>
        <v/>
      </c>
      <c r="EG75" s="87" t="str">
        <f>IF(EG74="","",VLOOKUP(EG$3,CONFIG.!$A:$M,EG$2,FALSE))</f>
        <v/>
      </c>
      <c r="EH75" s="87" t="str">
        <f>IF(EH74="","",VLOOKUP(EH$3,CONFIG.!$A:$M,EH$2,FALSE))</f>
        <v/>
      </c>
      <c r="EI75" s="87" t="str">
        <f>IF(EI74="","",VLOOKUP(EI$3,CONFIG.!$A:$M,EI$2,FALSE))</f>
        <v/>
      </c>
      <c r="EJ75" s="87" t="str">
        <f>IF(EJ74="","",VLOOKUP(EJ$3,CONFIG.!$A:$M,EJ$2,FALSE))</f>
        <v/>
      </c>
      <c r="EK75" s="87" t="str">
        <f>IF(EK74="","",VLOOKUP(EK$3,CONFIG.!$A:$M,EK$2,FALSE))</f>
        <v/>
      </c>
      <c r="EL75" s="87" t="str">
        <f>IF(EL74="","",VLOOKUP(EL$3,CONFIG.!$A:$M,EL$2,FALSE))</f>
        <v/>
      </c>
      <c r="EM75" s="87" t="str">
        <f>IF(EM74="","",VLOOKUP(EM$3,CONFIG.!$A:$M,EM$2,FALSE))</f>
        <v/>
      </c>
      <c r="EN75" s="87" t="str">
        <f>IF(EN74="","",VLOOKUP(EN$3,CONFIG.!$A:$M,EN$2,FALSE))</f>
        <v/>
      </c>
      <c r="EO75" s="87" t="str">
        <f>IF(EO74="","",VLOOKUP(EO$3,CONFIG.!$A:$M,EO$2,FALSE))</f>
        <v/>
      </c>
      <c r="EP75" s="87" t="str">
        <f>IF(EP74="","",VLOOKUP(EP$3,CONFIG.!$A:$M,EP$2,FALSE))</f>
        <v/>
      </c>
      <c r="EQ75" s="87" t="str">
        <f>IF(EQ74="","",VLOOKUP(EQ$3,CONFIG.!$A:$M,EQ$2,FALSE))</f>
        <v/>
      </c>
      <c r="ER75" s="87" t="str">
        <f>IF(ER74="","",VLOOKUP(ER$3,CONFIG.!$A:$M,ER$2,FALSE))</f>
        <v/>
      </c>
      <c r="ES75" s="87" t="str">
        <f>IF(ES74="","",VLOOKUP(ES$3,CONFIG.!$A:$M,ES$2,FALSE))</f>
        <v/>
      </c>
      <c r="ET75" s="87" t="str">
        <f>IF(ET74="","",VLOOKUP(ET$3,CONFIG.!$A:$M,ET$2,FALSE))</f>
        <v/>
      </c>
      <c r="EU75" s="87" t="str">
        <f>IF(EU74="","",VLOOKUP(EU$3,CONFIG.!$A:$M,EU$2,FALSE))</f>
        <v/>
      </c>
      <c r="EV75" s="87" t="str">
        <f>IF(EV74="","",VLOOKUP(EV$3,CONFIG.!$A:$M,EV$2,FALSE))</f>
        <v/>
      </c>
      <c r="EW75" s="87" t="str">
        <f>IF(EW74="","",VLOOKUP(EW$3,CONFIG.!$A:$M,EW$2,FALSE))</f>
        <v/>
      </c>
      <c r="EX75" s="87" t="str">
        <f>IF(EX74="","",VLOOKUP(EX$3,CONFIG.!$A:$M,EX$2,FALSE))</f>
        <v/>
      </c>
      <c r="EY75" s="87" t="str">
        <f>IF(EY74="","",VLOOKUP(EY$3,CONFIG.!$A:$M,EY$2,FALSE))</f>
        <v/>
      </c>
      <c r="EZ75" s="87" t="str">
        <f>IF(EZ74="","",VLOOKUP(EZ$3,CONFIG.!$A:$M,EZ$2,FALSE))</f>
        <v/>
      </c>
      <c r="FA75" s="87" t="str">
        <f>IF(FA74="","",VLOOKUP(FA$3,CONFIG.!$A:$M,FA$2,FALSE))</f>
        <v/>
      </c>
      <c r="FB75" s="87" t="str">
        <f>IF(FB74="","",VLOOKUP(FB$3,CONFIG.!$A:$M,FB$2,FALSE))</f>
        <v/>
      </c>
      <c r="FC75" s="88" t="str">
        <f>IF(FC74="","",VLOOKUP(FC$3,CONFIG.!$A:$M,FC$2,FALSE))</f>
        <v/>
      </c>
      <c r="FD75" s="86" t="str">
        <f>IF(FD74="","",VLOOKUP(FD$3,CONFIG.!$A:$M,FD$2,FALSE))</f>
        <v/>
      </c>
      <c r="FE75" s="87" t="str">
        <f>IF(FE74="","",VLOOKUP(FE$3,CONFIG.!$A:$M,FE$2,FALSE))</f>
        <v>Pulvérisation</v>
      </c>
      <c r="FF75" s="87" t="str">
        <f>IF(FF74="","",VLOOKUP(FF$3,CONFIG.!$A:$M,FF$2,FALSE))</f>
        <v/>
      </c>
      <c r="FG75" s="87" t="str">
        <f>IF(FG74="","",VLOOKUP(FG$3,CONFIG.!$A:$M,FG$2,FALSE))</f>
        <v/>
      </c>
      <c r="FH75" s="87" t="str">
        <f>IF(FH74="","",VLOOKUP(FH$3,CONFIG.!$A:$M,FH$2,FALSE))</f>
        <v/>
      </c>
      <c r="FI75" s="87" t="str">
        <f>IF(FI74="","",VLOOKUP(FI$3,CONFIG.!$A:$M,FI$2,FALSE))</f>
        <v/>
      </c>
      <c r="FJ75" s="87" t="str">
        <f>IF(FJ74="","",VLOOKUP(FJ$3,CONFIG.!$A:$M,FJ$2,FALSE))</f>
        <v/>
      </c>
      <c r="FK75" s="87" t="str">
        <f>IF(FK74="","",VLOOKUP(FK$3,CONFIG.!$A:$M,FK$2,FALSE))</f>
        <v/>
      </c>
      <c r="FL75" s="87" t="str">
        <f>IF(FL74="","",VLOOKUP(FL$3,CONFIG.!$A:$M,FL$2,FALSE))</f>
        <v/>
      </c>
      <c r="FM75" s="87" t="str">
        <f>IF(FM74="","",VLOOKUP(FM$3,CONFIG.!$A:$M,FM$2,FALSE))</f>
        <v/>
      </c>
      <c r="FN75" s="87" t="str">
        <f>IF(FN74="","",VLOOKUP(FN$3,CONFIG.!$A:$M,FN$2,FALSE))</f>
        <v/>
      </c>
      <c r="FO75" s="87" t="str">
        <f>IF(FO74="","",VLOOKUP(FO$3,CONFIG.!$A:$M,FO$2,FALSE))</f>
        <v/>
      </c>
      <c r="FP75" s="87" t="str">
        <f>IF(FP74="","",VLOOKUP(FP$3,CONFIG.!$A:$M,FP$2,FALSE))</f>
        <v/>
      </c>
      <c r="FQ75" s="87" t="str">
        <f>IF(FQ74="","",VLOOKUP(FQ$3,CONFIG.!$A:$M,FQ$2,FALSE))</f>
        <v/>
      </c>
      <c r="FR75" s="87" t="str">
        <f>IF(FR74="","",VLOOKUP(FR$3,CONFIG.!$A:$M,FR$2,FALSE))</f>
        <v/>
      </c>
      <c r="FS75" s="87" t="str">
        <f>IF(FS74="","",VLOOKUP(FS$3,CONFIG.!$A:$M,FS$2,FALSE))</f>
        <v/>
      </c>
      <c r="FT75" s="87" t="str">
        <f>IF(FT74="","",VLOOKUP(FT$3,CONFIG.!$A:$M,FT$2,FALSE))</f>
        <v/>
      </c>
      <c r="FU75" s="87" t="str">
        <f>IF(FU74="","",VLOOKUP(FU$3,CONFIG.!$A:$M,FU$2,FALSE))</f>
        <v/>
      </c>
      <c r="FV75" s="87" t="str">
        <f>IF(FV74="","",VLOOKUP(FV$3,CONFIG.!$A:$M,FV$2,FALSE))</f>
        <v/>
      </c>
      <c r="FW75" s="87" t="str">
        <f>IF(FW74="","",VLOOKUP(FW$3,CONFIG.!$A:$M,FW$2,FALSE))</f>
        <v/>
      </c>
      <c r="FX75" s="87" t="str">
        <f>IF(FX74="","",VLOOKUP(FX$3,CONFIG.!$A:$M,FX$2,FALSE))</f>
        <v/>
      </c>
      <c r="FY75" s="87" t="str">
        <f>IF(FY74="","",VLOOKUP(FY$3,CONFIG.!$A:$M,FY$2,FALSE))</f>
        <v/>
      </c>
      <c r="FZ75" s="87" t="str">
        <f>IF(FZ74="","",VLOOKUP(FZ$3,CONFIG.!$A:$M,FZ$2,FALSE))</f>
        <v/>
      </c>
      <c r="GA75" s="87" t="str">
        <f>IF(GA74="","",VLOOKUP(GA$3,CONFIG.!$A:$M,GA$2,FALSE))</f>
        <v/>
      </c>
      <c r="GB75" s="87" t="str">
        <f>IF(GB74="","",VLOOKUP(GB$3,CONFIG.!$A:$M,GB$2,FALSE))</f>
        <v/>
      </c>
      <c r="GC75" s="87" t="str">
        <f>IF(GC74="","",VLOOKUP(GC$3,CONFIG.!$A:$M,GC$2,FALSE))</f>
        <v/>
      </c>
      <c r="GD75" s="87" t="str">
        <f>IF(GD74="","",VLOOKUP(GD$3,CONFIG.!$A:$M,GD$2,FALSE))</f>
        <v/>
      </c>
      <c r="GE75" s="87" t="str">
        <f>IF(GE74="","",VLOOKUP(GE$3,CONFIG.!$A:$M,GE$2,FALSE))</f>
        <v/>
      </c>
      <c r="GF75" s="87" t="str">
        <f>IF(GF74="","",VLOOKUP(GF$3,CONFIG.!$A:$M,GF$2,FALSE))</f>
        <v/>
      </c>
      <c r="GG75" s="87" t="str">
        <f>IF(GG74="","",VLOOKUP(GG$3,CONFIG.!$A:$M,GG$2,FALSE))</f>
        <v/>
      </c>
      <c r="GH75" s="87" t="str">
        <f>IF(GH74="","",VLOOKUP(GH$3,CONFIG.!$A:$M,GH$2,FALSE))</f>
        <v/>
      </c>
      <c r="GI75" s="87" t="str">
        <f>IF(GI74="","",VLOOKUP(GI$3,CONFIG.!$A:$M,GI$2,FALSE))</f>
        <v/>
      </c>
      <c r="GJ75" s="87" t="str">
        <f>IF(GJ74="","",VLOOKUP(GJ$3,CONFIG.!$A:$M,GJ$2,FALSE))</f>
        <v/>
      </c>
      <c r="GK75" s="87" t="str">
        <f>IF(GK74="","",VLOOKUP(GK$3,CONFIG.!$A:$M,GK$2,FALSE))</f>
        <v/>
      </c>
      <c r="GL75" s="88" t="str">
        <f>IF(GL74="","",VLOOKUP(GL$3,CONFIG.!$A:$M,GL$2,FALSE))</f>
        <v/>
      </c>
      <c r="GM75" s="86" t="str">
        <f>IF(GM74="","",VLOOKUP(GM$3,CONFIG.!$A:$M,GM$2,FALSE))</f>
        <v>Brillant</v>
      </c>
      <c r="GN75" s="87" t="str">
        <f>IF(GN74="","",VLOOKUP(GN$3,CONFIG.!$A:$M,GN$2,FALSE))</f>
        <v>Mat</v>
      </c>
      <c r="GO75" s="87" t="str">
        <f>IF(GO74="","",VLOOKUP(GO$3,CONFIG.!$A:$M,GO$2,FALSE))</f>
        <v>Satiné</v>
      </c>
      <c r="GP75" s="87" t="str">
        <f>IF(GP74="","",VLOOKUP(GP$3,CONFIG.!$A:$M,GP$2,FALSE))</f>
        <v/>
      </c>
      <c r="GQ75" s="87" t="str">
        <f>IF(GQ74="","",VLOOKUP(GQ$3,CONFIG.!$A:$M,GQ$2,FALSE))</f>
        <v/>
      </c>
      <c r="GR75" s="87" t="str">
        <f>IF(GR74="","",VLOOKUP(GR$3,CONFIG.!$A:$M,GR$2,FALSE))</f>
        <v/>
      </c>
      <c r="GS75" s="87" t="str">
        <f>IF(GS74="","",VLOOKUP(GS$3,CONFIG.!$A:$M,GS$2,FALSE))</f>
        <v/>
      </c>
      <c r="GT75" s="87" t="str">
        <f>IF(GT74="","",VLOOKUP(GT$3,CONFIG.!$A:$M,GT$2,FALSE))</f>
        <v/>
      </c>
      <c r="GU75" s="87" t="str">
        <f>IF(GU74="","",VLOOKUP(GU$3,CONFIG.!$A:$M,GU$2,FALSE))</f>
        <v/>
      </c>
      <c r="GV75" s="87" t="str">
        <f>IF(GV74="","",VLOOKUP(GV$3,CONFIG.!$A:$M,GV$2,FALSE))</f>
        <v/>
      </c>
      <c r="GW75" s="87" t="str">
        <f>IF(GW74="","",VLOOKUP(GW$3,CONFIG.!$A:$M,GW$2,FALSE))</f>
        <v/>
      </c>
      <c r="GX75" s="87" t="str">
        <f>IF(GX74="","",VLOOKUP(GX$3,CONFIG.!$A:$M,GX$2,FALSE))</f>
        <v/>
      </c>
      <c r="GY75" s="87" t="str">
        <f>IF(GY74="","",VLOOKUP(GY$3,CONFIG.!$A:$M,GY$2,FALSE))</f>
        <v/>
      </c>
      <c r="GZ75" s="87" t="str">
        <f>IF(GZ74="","",VLOOKUP(GZ$3,CONFIG.!$A:$M,GZ$2,FALSE))</f>
        <v/>
      </c>
      <c r="HA75" s="87" t="str">
        <f>IF(HA74="","",VLOOKUP(HA$3,CONFIG.!$A:$M,HA$2,FALSE))</f>
        <v/>
      </c>
      <c r="HB75" s="87" t="str">
        <f>IF(HB74="","",VLOOKUP(HB$3,CONFIG.!$A:$M,HB$2,FALSE))</f>
        <v/>
      </c>
      <c r="HC75" s="87" t="str">
        <f>IF(HC74="","",VLOOKUP(HC$3,CONFIG.!$A:$M,HC$2,FALSE))</f>
        <v/>
      </c>
      <c r="HD75" s="87" t="str">
        <f>IF(HD74="","",VLOOKUP(HD$3,CONFIG.!$A:$M,HD$2,FALSE))</f>
        <v/>
      </c>
      <c r="HE75" s="87" t="str">
        <f>IF(HE74="","",VLOOKUP(HE$3,CONFIG.!$A:$M,HE$2,FALSE))</f>
        <v/>
      </c>
      <c r="HF75" s="87" t="str">
        <f>IF(HF74="","",VLOOKUP(HF$3,CONFIG.!$A:$M,HF$2,FALSE))</f>
        <v/>
      </c>
      <c r="HG75" s="87" t="str">
        <f>IF(HG74="","",VLOOKUP(HG$3,CONFIG.!$A:$M,HG$2,FALSE))</f>
        <v/>
      </c>
      <c r="HH75" s="87" t="str">
        <f>IF(HH74="","",VLOOKUP(HH$3,CONFIG.!$A:$M,HH$2,FALSE))</f>
        <v/>
      </c>
      <c r="HI75" s="87" t="str">
        <f>IF(HI74="","",VLOOKUP(HI$3,CONFIG.!$A:$M,HI$2,FALSE))</f>
        <v/>
      </c>
      <c r="HJ75" s="87" t="str">
        <f>IF(HJ74="","",VLOOKUP(HJ$3,CONFIG.!$A:$M,HJ$2,FALSE))</f>
        <v/>
      </c>
      <c r="HK75" s="87" t="str">
        <f>IF(HK74="","",VLOOKUP(HK$3,CONFIG.!$A:$M,HK$2,FALSE))</f>
        <v/>
      </c>
      <c r="HL75" s="87" t="str">
        <f>IF(HL74="","",VLOOKUP(HL$3,CONFIG.!$A:$M,HL$2,FALSE))</f>
        <v/>
      </c>
      <c r="HM75" s="87" t="str">
        <f>IF(HM74="","",VLOOKUP(HM$3,CONFIG.!$A:$M,HM$2,FALSE))</f>
        <v/>
      </c>
      <c r="HN75" s="87" t="str">
        <f>IF(HN74="","",VLOOKUP(HN$3,CONFIG.!$A:$M,HN$2,FALSE))</f>
        <v/>
      </c>
      <c r="HO75" s="87" t="str">
        <f>IF(HO74="","",VLOOKUP(HO$3,CONFIG.!$A:$M,HO$2,FALSE))</f>
        <v/>
      </c>
      <c r="HP75" s="87" t="str">
        <f>IF(HP74="","",VLOOKUP(HP$3,CONFIG.!$A:$M,HP$2,FALSE))</f>
        <v/>
      </c>
      <c r="HQ75" s="87" t="str">
        <f>IF(HQ74="","",VLOOKUP(HQ$3,CONFIG.!$A:$M,HQ$2,FALSE))</f>
        <v/>
      </c>
      <c r="HR75" s="87" t="str">
        <f>IF(HR74="","",VLOOKUP(HR$3,CONFIG.!$A:$M,HR$2,FALSE))</f>
        <v/>
      </c>
      <c r="HS75" s="87" t="str">
        <f>IF(HS74="","",VLOOKUP(HS$3,CONFIG.!$A:$M,HS$2,FALSE))</f>
        <v/>
      </c>
      <c r="HT75" s="87" t="str">
        <f>IF(HT74="","",VLOOKUP(HT$3,CONFIG.!$A:$M,HT$2,FALSE))</f>
        <v/>
      </c>
      <c r="HU75" s="88" t="str">
        <f>IF(HU74="","",VLOOKUP(HU$3,CONFIG.!$A:$M,HU$2,FALSE))</f>
        <v/>
      </c>
      <c r="HV75" s="86" t="str">
        <f>IF(HV74="","",VLOOKUP(HV$3,CONFIG.!$A:$M,HV$2,FALSE))</f>
        <v>Couleurs / Teintes</v>
      </c>
      <c r="HW75" s="87" t="str">
        <f>IF(HW74="","",VLOOKUP(HW$3,CONFIG.!$A:$M,HW$2,FALSE))</f>
        <v>Fluo / Photoluminescent</v>
      </c>
      <c r="HX75" s="87" t="str">
        <f>IF(HX74="","",VLOOKUP(HX$3,CONFIG.!$A:$M,HX$2,FALSE))</f>
        <v/>
      </c>
      <c r="HY75" s="87" t="str">
        <f>IF(HY74="","",VLOOKUP(HY$3,CONFIG.!$A:$M,HY$2,FALSE))</f>
        <v/>
      </c>
      <c r="HZ75" s="87" t="str">
        <f>IF(HZ74="","",VLOOKUP(HZ$3,CONFIG.!$A:$M,HZ$2,FALSE))</f>
        <v>Système plusieurs couches</v>
      </c>
      <c r="IA75" s="87" t="str">
        <f>IF(IA74="","",VLOOKUP(IA$3,CONFIG.!$A:$M,IA$2,FALSE))</f>
        <v/>
      </c>
      <c r="IB75" s="87" t="str">
        <f>IF(IB74="","",VLOOKUP(IB$3,CONFIG.!$A:$M,IB$2,FALSE))</f>
        <v/>
      </c>
      <c r="IC75" s="87" t="str">
        <f>IF(IC74="","",VLOOKUP(IC$3,CONFIG.!$A:$M,IC$2,FALSE))</f>
        <v/>
      </c>
      <c r="ID75" s="87" t="str">
        <f>IF(ID74="","",VLOOKUP(ID$3,CONFIG.!$A:$M,ID$2,FALSE))</f>
        <v/>
      </c>
      <c r="IE75" s="87" t="str">
        <f>IF(IE74="","",VLOOKUP(IE$3,CONFIG.!$A:$M,IE$2,FALSE))</f>
        <v/>
      </c>
      <c r="IF75" s="87" t="str">
        <f>IF(IF74="","",VLOOKUP(IF$3,CONFIG.!$A:$M,IF$2,FALSE))</f>
        <v/>
      </c>
      <c r="IG75" s="87" t="str">
        <f>IF(IG74="","",VLOOKUP(IG$3,CONFIG.!$A:$M,IG$2,FALSE))</f>
        <v/>
      </c>
      <c r="IH75" s="87" t="str">
        <f>IF(IH74="","",VLOOKUP(IH$3,CONFIG.!$A:$M,IH$2,FALSE))</f>
        <v/>
      </c>
      <c r="II75" s="87" t="str">
        <f>IF(II74="","",VLOOKUP(II$3,CONFIG.!$A:$M,II$2,FALSE))</f>
        <v/>
      </c>
      <c r="IJ75" s="87" t="str">
        <f>IF(IJ74="","",VLOOKUP(IJ$3,CONFIG.!$A:$M,IJ$2,FALSE))</f>
        <v/>
      </c>
      <c r="IK75" s="87" t="str">
        <f>IF(IK74="","",VLOOKUP(IK$3,CONFIG.!$A:$M,IK$2,FALSE))</f>
        <v/>
      </c>
      <c r="IL75" s="87" t="str">
        <f>IF(IL74="","",VLOOKUP(IL$3,CONFIG.!$A:$M,IL$2,FALSE))</f>
        <v/>
      </c>
      <c r="IM75" s="87" t="str">
        <f>IF(IM74="","",VLOOKUP(IM$3,CONFIG.!$A:$M,IM$2,FALSE))</f>
        <v/>
      </c>
      <c r="IN75" s="87" t="str">
        <f>IF(IN74="","",VLOOKUP(IN$3,CONFIG.!$A:$M,IN$2,FALSE))</f>
        <v/>
      </c>
      <c r="IO75" s="87" t="str">
        <f>IF(IO74="","",VLOOKUP(IO$3,CONFIG.!$A:$M,IO$2,FALSE))</f>
        <v/>
      </c>
      <c r="IP75" s="87" t="str">
        <f>IF(IP74="","",VLOOKUP(IP$3,CONFIG.!$A:$M,IP$2,FALSE))</f>
        <v/>
      </c>
      <c r="IQ75" s="87" t="str">
        <f>IF(IQ74="","",VLOOKUP(IQ$3,CONFIG.!$A:$M,IQ$2,FALSE))</f>
        <v/>
      </c>
      <c r="IR75" s="87" t="str">
        <f>IF(IR74="","",VLOOKUP(IR$3,CONFIG.!$A:$M,IR$2,FALSE))</f>
        <v/>
      </c>
      <c r="IS75" s="87" t="str">
        <f>IF(IS74="","",VLOOKUP(IS$3,CONFIG.!$A:$M,IS$2,FALSE))</f>
        <v/>
      </c>
      <c r="IT75" s="87" t="str">
        <f>IF(IT74="","",VLOOKUP(IT$3,CONFIG.!$A:$M,IT$2,FALSE))</f>
        <v/>
      </c>
      <c r="IU75" s="87" t="str">
        <f>IF(IU74="","",VLOOKUP(IU$3,CONFIG.!$A:$M,IU$2,FALSE))</f>
        <v/>
      </c>
      <c r="IV75" s="87" t="str">
        <f>IF(IV74="","",VLOOKUP(IV$3,CONFIG.!$A:$M,IV$2,FALSE))</f>
        <v/>
      </c>
      <c r="IW75" s="87" t="str">
        <f>IF(IW74="","",VLOOKUP(IW$3,CONFIG.!$A:$M,IW$2,FALSE))</f>
        <v/>
      </c>
      <c r="IX75" s="87" t="str">
        <f>IF(IX74="","",VLOOKUP(IX$3,CONFIG.!$A:$M,IX$2,FALSE))</f>
        <v/>
      </c>
      <c r="IY75" s="87" t="str">
        <f>IF(IY74="","",VLOOKUP(IY$3,CONFIG.!$A:$M,IY$2,FALSE))</f>
        <v/>
      </c>
      <c r="IZ75" s="87" t="str">
        <f>IF(IZ74="","",VLOOKUP(IZ$3,CONFIG.!$A:$M,IZ$2,FALSE))</f>
        <v/>
      </c>
      <c r="JA75" s="87" t="str">
        <f>IF(JA74="","",VLOOKUP(JA$3,CONFIG.!$A:$M,JA$2,FALSE))</f>
        <v/>
      </c>
      <c r="JB75" s="87" t="str">
        <f>IF(JB74="","",VLOOKUP(JB$3,CONFIG.!$A:$M,JB$2,FALSE))</f>
        <v/>
      </c>
      <c r="JC75" s="87" t="str">
        <f>IF(JC74="","",VLOOKUP(JC$3,CONFIG.!$A:$M,JC$2,FALSE))</f>
        <v/>
      </c>
      <c r="JD75" s="88" t="str">
        <f>IF(JD74="","",VLOOKUP(JD$3,CONFIG.!$A:$M,JD$2,FALSE))</f>
        <v/>
      </c>
      <c r="JE75" s="86" t="str">
        <f>IF(JE74="","",VLOOKUP(JE$3,CONFIG.!$A:$M,JE$2,FALSE))</f>
        <v/>
      </c>
      <c r="JF75" s="87" t="str">
        <f>IF(JF74="","",VLOOKUP(JF$3,CONFIG.!$A:$M,JF$2,FALSE))</f>
        <v/>
      </c>
      <c r="JG75" s="87" t="str">
        <f>IF(JG74="","",VLOOKUP(JG$3,CONFIG.!$A:$M,JG$2,FALSE))</f>
        <v/>
      </c>
      <c r="JH75" s="87" t="str">
        <f>IF(JH74="","",VLOOKUP(JH$3,CONFIG.!$A:$M,JH$2,FALSE))</f>
        <v/>
      </c>
      <c r="JI75" s="87" t="str">
        <f>IF(JI74="","",VLOOKUP(JI$3,CONFIG.!$A:$M,JI$2,FALSE))</f>
        <v>BS &gt; 400 H</v>
      </c>
      <c r="JJ75" s="87" t="str">
        <f>IF(JJ74="","",VLOOKUP(JJ$3,CONFIG.!$A:$M,JJ$2,FALSE))</f>
        <v/>
      </c>
      <c r="JK75" s="87" t="str">
        <f>IF(JK74="","",VLOOKUP(JK$3,CONFIG.!$A:$M,JK$2,FALSE))</f>
        <v/>
      </c>
      <c r="JL75" s="87" t="str">
        <f>IF(JL74="","",VLOOKUP(JL$3,CONFIG.!$A:$M,JL$2,FALSE))</f>
        <v/>
      </c>
      <c r="JM75" s="87" t="str">
        <f>IF(JM74="","",VLOOKUP(JM$3,CONFIG.!$A:$M,JM$2,FALSE))</f>
        <v/>
      </c>
      <c r="JN75" s="87" t="str">
        <f>IF(JN74="","",VLOOKUP(JN$3,CONFIG.!$A:$M,JN$2,FALSE))</f>
        <v/>
      </c>
      <c r="JO75" s="87" t="str">
        <f>IF(JO74="","",VLOOKUP(JO$3,CONFIG.!$A:$M,JO$2,FALSE))</f>
        <v/>
      </c>
      <c r="JP75" s="87" t="str">
        <f>IF(JP74="","",VLOOKUP(JP$3,CONFIG.!$A:$M,JP$2,FALSE))</f>
        <v/>
      </c>
      <c r="JQ75" s="87" t="str">
        <f>IF(JQ74="","",VLOOKUP(JQ$3,CONFIG.!$A:$M,JQ$2,FALSE))</f>
        <v/>
      </c>
      <c r="JR75" s="87" t="str">
        <f>IF(JR74="","",VLOOKUP(JR$3,CONFIG.!$A:$M,JR$2,FALSE))</f>
        <v/>
      </c>
      <c r="JS75" s="87" t="str">
        <f>IF(JS74="","",VLOOKUP(JS$3,CONFIG.!$A:$M,JS$2,FALSE))</f>
        <v/>
      </c>
      <c r="JT75" s="87" t="str">
        <f>IF(JT74="","",VLOOKUP(JT$3,CONFIG.!$A:$M,JT$2,FALSE))</f>
        <v/>
      </c>
      <c r="JU75" s="87" t="str">
        <f>IF(JU74="","",VLOOKUP(JU$3,CONFIG.!$A:$M,JU$2,FALSE))</f>
        <v/>
      </c>
      <c r="JV75" s="87" t="str">
        <f>IF(JV74="","",VLOOKUP(JV$3,CONFIG.!$A:$M,JV$2,FALSE))</f>
        <v/>
      </c>
      <c r="JW75" s="87" t="str">
        <f>IF(JW74="","",VLOOKUP(JW$3,CONFIG.!$A:$M,JW$2,FALSE))</f>
        <v/>
      </c>
      <c r="JX75" s="87" t="str">
        <f>IF(JX74="","",VLOOKUP(JX$3,CONFIG.!$A:$M,JX$2,FALSE))</f>
        <v/>
      </c>
      <c r="JY75" s="87" t="str">
        <f>IF(JY74="","",VLOOKUP(JY$3,CONFIG.!$A:$M,JY$2,FALSE))</f>
        <v/>
      </c>
      <c r="JZ75" s="87" t="str">
        <f>IF(JZ74="","",VLOOKUP(JZ$3,CONFIG.!$A:$M,JZ$2,FALSE))</f>
        <v/>
      </c>
      <c r="KA75" s="87" t="str">
        <f>IF(KA74="","",VLOOKUP(KA$3,CONFIG.!$A:$M,KA$2,FALSE))</f>
        <v/>
      </c>
      <c r="KB75" s="87" t="str">
        <f>IF(KB74="","",VLOOKUP(KB$3,CONFIG.!$A:$M,KB$2,FALSE))</f>
        <v/>
      </c>
      <c r="KC75" s="87" t="str">
        <f>IF(KC74="","",VLOOKUP(KC$3,CONFIG.!$A:$M,KC$2,FALSE))</f>
        <v/>
      </c>
      <c r="KD75" s="87" t="str">
        <f>IF(KD74="","",VLOOKUP(KD$3,CONFIG.!$A:$M,KD$2,FALSE))</f>
        <v/>
      </c>
      <c r="KE75" s="87" t="str">
        <f>IF(KE74="","",VLOOKUP(KE$3,CONFIG.!$A:$M,KE$2,FALSE))</f>
        <v/>
      </c>
      <c r="KF75" s="87" t="str">
        <f>IF(KF74="","",VLOOKUP(KF$3,CONFIG.!$A:$M,KF$2,FALSE))</f>
        <v/>
      </c>
      <c r="KG75" s="87" t="str">
        <f>IF(KG74="","",VLOOKUP(KG$3,CONFIG.!$A:$M,KG$2,FALSE))</f>
        <v/>
      </c>
      <c r="KH75" s="87" t="str">
        <f>IF(KH74="","",VLOOKUP(KH$3,CONFIG.!$A:$M,KH$2,FALSE))</f>
        <v/>
      </c>
      <c r="KI75" s="87" t="str">
        <f>IF(KI74="","",VLOOKUP(KI$3,CONFIG.!$A:$M,KI$2,FALSE))</f>
        <v/>
      </c>
      <c r="KJ75" s="87" t="str">
        <f>IF(KJ74="","",VLOOKUP(KJ$3,CONFIG.!$A:$M,KJ$2,FALSE))</f>
        <v/>
      </c>
      <c r="KK75" s="87" t="str">
        <f>IF(KK74="","",VLOOKUP(KK$3,CONFIG.!$A:$M,KK$2,FALSE))</f>
        <v/>
      </c>
      <c r="KL75" s="87" t="str">
        <f>IF(KL74="","",VLOOKUP(KL$3,CONFIG.!$A:$M,KL$2,FALSE))</f>
        <v/>
      </c>
      <c r="KM75" s="88" t="str">
        <f>IF(KM74="","",VLOOKUP(KM$3,CONFIG.!$A:$M,KM$2,FALSE))</f>
        <v/>
      </c>
      <c r="KN75" s="86" t="str">
        <f>IF(KN74="","",VLOOKUP(KN$3,CONFIG.!$A:$M,KN$2,FALSE))</f>
        <v/>
      </c>
      <c r="KO75" s="87" t="str">
        <f>IF(KO74="","",VLOOKUP(KO$3,CONFIG.!$A:$M,KO$2,FALSE))</f>
        <v/>
      </c>
      <c r="KP75" s="87" t="str">
        <f>IF(KP74="","",VLOOKUP(KP$3,CONFIG.!$A:$M,KP$2,FALSE))</f>
        <v/>
      </c>
      <c r="KQ75" s="87" t="str">
        <f>IF(KQ74="","",VLOOKUP(KQ$3,CONFIG.!$A:$M,KQ$2,FALSE))</f>
        <v/>
      </c>
      <c r="KR75" s="87" t="str">
        <f>IF(KR74="","",VLOOKUP(KR$3,CONFIG.!$A:$M,KR$2,FALSE))</f>
        <v/>
      </c>
      <c r="KS75" s="87" t="str">
        <f>IF(KS74="","",VLOOKUP(KS$3,CONFIG.!$A:$M,KS$2,FALSE))</f>
        <v/>
      </c>
      <c r="KT75" s="87" t="str">
        <f>IF(KT74="","",VLOOKUP(KT$3,CONFIG.!$A:$M,KT$2,FALSE))</f>
        <v/>
      </c>
      <c r="KU75" s="87" t="str">
        <f>IF(KU74="","",VLOOKUP(KU$3,CONFIG.!$A:$M,KU$2,FALSE))</f>
        <v/>
      </c>
      <c r="KV75" s="87" t="str">
        <f>IF(KV74="","",VLOOKUP(KV$3,CONFIG.!$A:$M,KV$2,FALSE))</f>
        <v/>
      </c>
      <c r="KW75" s="87" t="str">
        <f>IF(KW74="","",VLOOKUP(KW$3,CONFIG.!$A:$M,KW$2,FALSE))</f>
        <v/>
      </c>
      <c r="KX75" s="87" t="str">
        <f>IF(KX74="","",VLOOKUP(KX$3,CONFIG.!$A:$M,KX$2,FALSE))</f>
        <v/>
      </c>
      <c r="KY75" s="87" t="str">
        <f>IF(KY74="","",VLOOKUP(KY$3,CONFIG.!$A:$M,KY$2,FALSE))</f>
        <v/>
      </c>
      <c r="KZ75" s="87" t="str">
        <f>IF(KZ74="","",VLOOKUP(KZ$3,CONFIG.!$A:$M,KZ$2,FALSE))</f>
        <v/>
      </c>
      <c r="LA75" s="87" t="str">
        <f>IF(LA74="","",VLOOKUP(LA$3,CONFIG.!$A:$M,LA$2,FALSE))</f>
        <v>Equipements industriels.</v>
      </c>
      <c r="LB75" s="87" t="str">
        <f>IF(LB74="","",VLOOKUP(LB$3,CONFIG.!$A:$M,LB$2,FALSE))</f>
        <v/>
      </c>
      <c r="LC75" s="87" t="str">
        <f>IF(LC74="","",VLOOKUP(LC$3,CONFIG.!$A:$M,LC$2,FALSE))</f>
        <v/>
      </c>
      <c r="LD75" s="87" t="str">
        <f>IF(LD74="","",VLOOKUP(LD$3,CONFIG.!$A:$M,LD$2,FALSE))</f>
        <v/>
      </c>
      <c r="LE75" s="87" t="str">
        <f>IF(LE74="","",VLOOKUP(LE$3,CONFIG.!$A:$M,LE$2,FALSE))</f>
        <v/>
      </c>
      <c r="LF75" s="87" t="str">
        <f>IF(LF74="","",VLOOKUP(LF$3,CONFIG.!$A:$M,LF$2,FALSE))</f>
        <v/>
      </c>
      <c r="LG75" s="87" t="str">
        <f>IF(LG74="","",VLOOKUP(LG$3,CONFIG.!$A:$M,LG$2,FALSE))</f>
        <v/>
      </c>
      <c r="LH75" s="87" t="str">
        <f>IF(LH74="","",VLOOKUP(LH$3,CONFIG.!$A:$M,LH$2,FALSE))</f>
        <v/>
      </c>
      <c r="LI75" s="87" t="str">
        <f>IF(LI74="","",VLOOKUP(LI$3,CONFIG.!$A:$M,LI$2,FALSE))</f>
        <v/>
      </c>
      <c r="LJ75" s="87" t="str">
        <f>IF(LJ74="","",VLOOKUP(LJ$3,CONFIG.!$A:$M,LJ$2,FALSE))</f>
        <v/>
      </c>
      <c r="LK75" s="87" t="str">
        <f>IF(LK74="","",VLOOKUP(LK$3,CONFIG.!$A:$M,LK$2,FALSE))</f>
        <v/>
      </c>
      <c r="LL75" s="87" t="str">
        <f>IF(LL74="","",VLOOKUP(LL$3,CONFIG.!$A:$M,LL$2,FALSE))</f>
        <v>Tôleries industrielles.</v>
      </c>
      <c r="LM75" s="87" t="str">
        <f>IF(LM74="","",VLOOKUP(LM$3,CONFIG.!$A:$M,LM$2,FALSE))</f>
        <v/>
      </c>
      <c r="LN75" s="87" t="str">
        <f>IF(LN74="","",VLOOKUP(LN$3,CONFIG.!$A:$M,LN$2,FALSE))</f>
        <v/>
      </c>
      <c r="LO75" s="87" t="str">
        <f>IF(LO74="","",VLOOKUP(LO$3,CONFIG.!$A:$M,LO$2,FALSE))</f>
        <v/>
      </c>
      <c r="LP75" s="87" t="str">
        <f>IF(LP74="","",VLOOKUP(LP$3,CONFIG.!$A:$M,LP$2,FALSE))</f>
        <v/>
      </c>
      <c r="LQ75" s="87" t="str">
        <f>IF(LQ74="","",VLOOKUP(LQ$3,CONFIG.!$A:$M,LQ$2,FALSE))</f>
        <v/>
      </c>
      <c r="LR75" s="87" t="str">
        <f>IF(LR74="","",VLOOKUP(LR$3,CONFIG.!$A:$M,LR$2,FALSE))</f>
        <v/>
      </c>
      <c r="LS75" s="87" t="str">
        <f>IF(LS74="","",VLOOKUP(LS$3,CONFIG.!$A:$M,LS$2,FALSE))</f>
        <v/>
      </c>
      <c r="LT75" s="87" t="str">
        <f>IF(LT74="","",VLOOKUP(LT$3,CONFIG.!$A:$M,LT$2,FALSE))</f>
        <v/>
      </c>
      <c r="LU75" s="87" t="str">
        <f>IF(LU74="","",VLOOKUP(LU$3,CONFIG.!$A:$M,LU$2,FALSE))</f>
        <v/>
      </c>
      <c r="LV75" s="88" t="str">
        <f>IF(LV74="","",VLOOKUP(LV$3,CONFIG.!$A:$M,LV$2,FALSE))</f>
        <v/>
      </c>
      <c r="LW75" s="86" t="str">
        <f>IF(LW74="","",VLOOKUP(LW$3,CONFIG.!$A:$M,LW$2,FALSE))</f>
        <v/>
      </c>
      <c r="LX75" s="87" t="str">
        <f>IF(LX74="","",VLOOKUP(LX$3,CONFIG.!$A:$M,LX$2,FALSE))</f>
        <v/>
      </c>
      <c r="LY75" s="87" t="str">
        <f>IF(LY74="","",VLOOKUP(LY$3,CONFIG.!$A:$M,LY$2,FALSE))</f>
        <v/>
      </c>
      <c r="LZ75" s="87" t="str">
        <f>IF(LZ74="","",VLOOKUP(LZ$3,CONFIG.!$A:$M,LZ$2,FALSE))</f>
        <v/>
      </c>
      <c r="MA75" s="87" t="str">
        <f>IF(MA74="","",VLOOKUP(MA$3,CONFIG.!$A:$M,MA$2,FALSE))</f>
        <v/>
      </c>
      <c r="MB75" s="87" t="str">
        <f>IF(MB74="","",VLOOKUP(MB$3,CONFIG.!$A:$M,MB$2,FALSE))</f>
        <v>Structuré</v>
      </c>
      <c r="MC75" s="87" t="str">
        <f>IF(MC74="","",VLOOKUP(MC$3,CONFIG.!$A:$M,MC$2,FALSE))</f>
        <v/>
      </c>
      <c r="MD75" s="87" t="str">
        <f>IF(MD74="","",VLOOKUP(MD$3,CONFIG.!$A:$M,MD$2,FALSE))</f>
        <v/>
      </c>
      <c r="ME75" s="87" t="str">
        <f>IF(ME74="","",VLOOKUP(ME$3,CONFIG.!$A:$M,ME$2,FALSE))</f>
        <v>Texturé</v>
      </c>
      <c r="MF75" s="87" t="str">
        <f>IF(MF74="","",VLOOKUP(MF$3,CONFIG.!$A:$M,MF$2,FALSE))</f>
        <v/>
      </c>
      <c r="MG75" s="87" t="str">
        <f>IF(MG74="","",VLOOKUP(MG$3,CONFIG.!$A:$M,MG$2,FALSE))</f>
        <v/>
      </c>
      <c r="MH75" s="87" t="str">
        <f>IF(MH74="","",VLOOKUP(MH$3,CONFIG.!$A:$M,MH$2,FALSE))</f>
        <v/>
      </c>
      <c r="MI75" s="87" t="str">
        <f>IF(MI74="","",VLOOKUP(MI$3,CONFIG.!$A:$M,MI$2,FALSE))</f>
        <v/>
      </c>
      <c r="MJ75" s="87" t="str">
        <f>IF(MJ74="","",VLOOKUP(MJ$3,CONFIG.!$A:$M,MJ$2,FALSE))</f>
        <v/>
      </c>
      <c r="MK75" s="87" t="str">
        <f>IF(MK74="","",VLOOKUP(MK$3,CONFIG.!$A:$M,MK$2,FALSE))</f>
        <v/>
      </c>
      <c r="ML75" s="87" t="str">
        <f>IF(ML74="","",VLOOKUP(ML$3,CONFIG.!$A:$M,ML$2,FALSE))</f>
        <v/>
      </c>
      <c r="MM75" s="87" t="str">
        <f>IF(MM74="","",VLOOKUP(MM$3,CONFIG.!$A:$M,MM$2,FALSE))</f>
        <v/>
      </c>
      <c r="MN75" s="87" t="str">
        <f>IF(MN74="","",VLOOKUP(MN$3,CONFIG.!$A:$M,MN$2,FALSE))</f>
        <v/>
      </c>
      <c r="MO75" s="87" t="str">
        <f>IF(MO74="","",VLOOKUP(MO$3,CONFIG.!$A:$M,MO$2,FALSE))</f>
        <v/>
      </c>
      <c r="MP75" s="87" t="str">
        <f>IF(MP74="","",VLOOKUP(MP$3,CONFIG.!$A:$M,MP$2,FALSE))</f>
        <v/>
      </c>
      <c r="MQ75" s="87" t="str">
        <f>IF(MQ74="","",VLOOKUP(MQ$3,CONFIG.!$A:$M,MQ$2,FALSE))</f>
        <v/>
      </c>
      <c r="MR75" s="87" t="str">
        <f>IF(MR74="","",VLOOKUP(MR$3,CONFIG.!$A:$M,MR$2,FALSE))</f>
        <v/>
      </c>
      <c r="MS75" s="87" t="str">
        <f>IF(MS74="","",VLOOKUP(MS$3,CONFIG.!$A:$M,MS$2,FALSE))</f>
        <v/>
      </c>
      <c r="MT75" s="87" t="str">
        <f>IF(MT74="","",VLOOKUP(MT$3,CONFIG.!$A:$M,MT$2,FALSE))</f>
        <v/>
      </c>
      <c r="MU75" s="87" t="str">
        <f>IF(MU74="","",VLOOKUP(MU$3,CONFIG.!$A:$M,MU$2,FALSE))</f>
        <v/>
      </c>
      <c r="MV75" s="87" t="str">
        <f>IF(MV74="","",VLOOKUP(MV$3,CONFIG.!$A:$M,MV$2,FALSE))</f>
        <v/>
      </c>
      <c r="MW75" s="87" t="str">
        <f>IF(MW74="","",VLOOKUP(MW$3,CONFIG.!$A:$M,MW$2,FALSE))</f>
        <v/>
      </c>
      <c r="MX75" s="87" t="str">
        <f>IF(MX74="","",VLOOKUP(MX$3,CONFIG.!$A:$M,MX$2,FALSE))</f>
        <v/>
      </c>
      <c r="MY75" s="87" t="str">
        <f>IF(MY74="","",VLOOKUP(MY$3,CONFIG.!$A:$M,MY$2,FALSE))</f>
        <v/>
      </c>
      <c r="MZ75" s="87" t="str">
        <f>IF(MZ74="","",VLOOKUP(MZ$3,CONFIG.!$A:$M,MZ$2,FALSE))</f>
        <v/>
      </c>
      <c r="NA75" s="87" t="str">
        <f>IF(NA74="","",VLOOKUP(NA$3,CONFIG.!$A:$M,NA$2,FALSE))</f>
        <v/>
      </c>
      <c r="NB75" s="87" t="str">
        <f>IF(NB74="","",VLOOKUP(NB$3,CONFIG.!$A:$M,NB$2,FALSE))</f>
        <v/>
      </c>
      <c r="NC75" s="87" t="str">
        <f>IF(NC74="","",VLOOKUP(NC$3,CONFIG.!$A:$M,NC$2,FALSE))</f>
        <v/>
      </c>
      <c r="ND75" s="87" t="str">
        <f>IF(ND74="","",VLOOKUP(ND$3,CONFIG.!$A:$M,ND$2,FALSE))</f>
        <v/>
      </c>
      <c r="NE75" s="88" t="str">
        <f>IF(NE74="","",VLOOKUP(NE$3,CONFIG.!$A:$M,NE$2,FALSE))</f>
        <v/>
      </c>
    </row>
    <row r="76" spans="1:370" ht="15.75" thickBot="1" x14ac:dyDescent="0.3">
      <c r="A76" s="11">
        <v>71</v>
      </c>
      <c r="B76" s="11">
        <f t="shared" ref="B76" si="215">B77</f>
        <v>36</v>
      </c>
      <c r="C76" s="11" t="str">
        <f t="shared" si="40"/>
        <v>333 + 348 F</v>
      </c>
      <c r="D76" s="141" t="s">
        <v>100</v>
      </c>
      <c r="E76" s="98" t="s">
        <v>76</v>
      </c>
      <c r="F76" s="98" t="s">
        <v>84</v>
      </c>
      <c r="G76" s="98" t="s">
        <v>68</v>
      </c>
      <c r="H76" s="10" t="str">
        <f t="shared" ref="H76" si="216">IF(ISERROR(HLOOKUP(H77,$T$4:$ZZ$1244,$A76+2,FALSE)=TRUE),"",HLOOKUP(H77,$T$4:$ZZ$1244,$A76+2,FALSE))</f>
        <v/>
      </c>
      <c r="I76" s="10" t="str">
        <f t="shared" ref="I76" si="217">IF(ISERROR(HLOOKUP(I77,$T$4:$ZZ$1244,$A76+2,FALSE)=TRUE),"",HLOOKUP(I77,$T$4:$ZZ$1244,$A76+2,FALSE))</f>
        <v/>
      </c>
      <c r="J76" s="10"/>
      <c r="K76" s="10" t="str">
        <f t="shared" ref="K76" si="218">IF(ISERROR(HLOOKUP(K77,$T$4:$ZZ$1244,$A76+2,FALSE)=TRUE),"",HLOOKUP(K77,$T$4:$ZZ$1244,$A76+2,FALSE))</f>
        <v/>
      </c>
      <c r="L76" s="10"/>
      <c r="M76" s="10"/>
      <c r="N76" s="10"/>
      <c r="O76" s="10"/>
      <c r="P76" s="10"/>
      <c r="Q76" s="10"/>
      <c r="R76" s="98" t="s">
        <v>67</v>
      </c>
      <c r="S76" s="98" t="s">
        <v>67</v>
      </c>
      <c r="T76" s="137" t="s">
        <v>69</v>
      </c>
      <c r="U76" s="90" t="s">
        <v>259</v>
      </c>
      <c r="V76" s="90"/>
      <c r="W76" s="90" t="s">
        <v>69</v>
      </c>
      <c r="X76" s="90" t="s">
        <v>259</v>
      </c>
      <c r="Y76" s="90"/>
      <c r="Z76" s="147" t="s">
        <v>69</v>
      </c>
      <c r="AA76" s="90"/>
      <c r="AB76" s="90"/>
      <c r="AC76" s="90"/>
      <c r="AD76" s="90" t="s">
        <v>69</v>
      </c>
      <c r="AE76" s="90" t="s">
        <v>69</v>
      </c>
      <c r="AF76" s="90" t="s">
        <v>69</v>
      </c>
      <c r="AG76" s="90" t="s">
        <v>69</v>
      </c>
      <c r="AH76" s="90" t="s">
        <v>69</v>
      </c>
      <c r="AI76" s="90" t="s">
        <v>69</v>
      </c>
      <c r="AJ76" s="90"/>
      <c r="AK76" s="90"/>
      <c r="AL76" s="90"/>
      <c r="AM76" s="90"/>
      <c r="AN76" s="90"/>
      <c r="AO76" s="90"/>
      <c r="AP76" s="90"/>
      <c r="AQ76" s="90" t="s">
        <v>69</v>
      </c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1"/>
      <c r="BC76" s="89" t="s">
        <v>84</v>
      </c>
      <c r="BD76" s="90"/>
      <c r="BE76" s="89" t="s">
        <v>68</v>
      </c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1"/>
      <c r="CL76" s="92"/>
      <c r="CM76" s="93"/>
      <c r="CN76" s="93"/>
      <c r="CO76" s="93"/>
      <c r="CP76" s="93" t="s">
        <v>60</v>
      </c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4"/>
      <c r="DU76" s="89" t="s">
        <v>84</v>
      </c>
      <c r="DV76" s="90" t="s">
        <v>68</v>
      </c>
      <c r="DW76" s="90"/>
      <c r="DX76" s="90"/>
      <c r="DY76" s="90"/>
      <c r="DZ76" s="89" t="s">
        <v>68</v>
      </c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1"/>
      <c r="FD76" s="92"/>
      <c r="FE76" s="93" t="s">
        <v>60</v>
      </c>
      <c r="FF76" s="93" t="s">
        <v>60</v>
      </c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4"/>
      <c r="GM76" s="92" t="s">
        <v>60</v>
      </c>
      <c r="GN76" s="93" t="s">
        <v>60</v>
      </c>
      <c r="GO76" s="93" t="s">
        <v>60</v>
      </c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4"/>
      <c r="HV76" s="92" t="s">
        <v>60</v>
      </c>
      <c r="HW76" s="93" t="s">
        <v>60</v>
      </c>
      <c r="HX76" s="93"/>
      <c r="HY76" s="93"/>
      <c r="HZ76" s="93" t="s">
        <v>60</v>
      </c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  <c r="IX76" s="93"/>
      <c r="IY76" s="93"/>
      <c r="IZ76" s="93"/>
      <c r="JA76" s="93"/>
      <c r="JB76" s="93"/>
      <c r="JC76" s="93"/>
      <c r="JD76" s="94"/>
      <c r="JE76" s="92" t="s">
        <v>60</v>
      </c>
      <c r="JF76" s="93"/>
      <c r="JG76" s="93"/>
      <c r="JH76" s="93"/>
      <c r="JI76" s="93"/>
      <c r="JJ76" s="93" t="s">
        <v>60</v>
      </c>
      <c r="JK76" s="93"/>
      <c r="JL76" s="93" t="s">
        <v>60</v>
      </c>
      <c r="JM76" s="93"/>
      <c r="JN76" s="93"/>
      <c r="JO76" s="93"/>
      <c r="JP76" s="93" t="s">
        <v>60</v>
      </c>
      <c r="JQ76" s="93" t="s">
        <v>60</v>
      </c>
      <c r="JR76" s="93"/>
      <c r="JS76" s="93"/>
      <c r="JT76" s="93"/>
      <c r="JU76" s="93"/>
      <c r="JV76" s="93"/>
      <c r="JW76" s="93"/>
      <c r="JX76" s="93"/>
      <c r="JY76" s="93"/>
      <c r="JZ76" s="93"/>
      <c r="KA76" s="93"/>
      <c r="KB76" s="93"/>
      <c r="KC76" s="93"/>
      <c r="KD76" s="93"/>
      <c r="KE76" s="93"/>
      <c r="KF76" s="93"/>
      <c r="KG76" s="93"/>
      <c r="KH76" s="93"/>
      <c r="KI76" s="93"/>
      <c r="KJ76" s="93"/>
      <c r="KK76" s="93"/>
      <c r="KL76" s="93"/>
      <c r="KM76" s="94"/>
      <c r="KN76" s="92"/>
      <c r="KO76" s="93"/>
      <c r="KP76" s="93"/>
      <c r="KQ76" s="93"/>
      <c r="KR76" s="93"/>
      <c r="KS76" s="93"/>
      <c r="KT76" s="93"/>
      <c r="KU76" s="93"/>
      <c r="KV76" s="93"/>
      <c r="KW76" s="93"/>
      <c r="KX76" s="93"/>
      <c r="KY76" s="93"/>
      <c r="KZ76" s="93"/>
      <c r="LA76" s="93" t="s">
        <v>60</v>
      </c>
      <c r="LB76" s="93"/>
      <c r="LC76" s="93"/>
      <c r="LD76" s="93" t="s">
        <v>60</v>
      </c>
      <c r="LE76" s="93"/>
      <c r="LF76" s="93"/>
      <c r="LG76" s="93"/>
      <c r="LH76" s="93"/>
      <c r="LI76" s="93"/>
      <c r="LJ76" s="93"/>
      <c r="LK76" s="93"/>
      <c r="LL76" s="93" t="s">
        <v>60</v>
      </c>
      <c r="LM76" s="93"/>
      <c r="LN76" s="93"/>
      <c r="LO76" s="93"/>
      <c r="LP76" s="93"/>
      <c r="LQ76" s="93"/>
      <c r="LR76" s="93"/>
      <c r="LS76" s="93"/>
      <c r="LT76" s="93"/>
      <c r="LU76" s="93"/>
      <c r="LV76" s="94"/>
      <c r="LW76" s="92"/>
      <c r="LX76" s="93"/>
      <c r="LY76" s="93"/>
      <c r="LZ76" s="93"/>
      <c r="MA76" s="93"/>
      <c r="MB76" s="93"/>
      <c r="MC76" s="93"/>
      <c r="MD76" s="93"/>
      <c r="ME76" s="93"/>
      <c r="MF76" s="93"/>
      <c r="MG76" s="93"/>
      <c r="MH76" s="93"/>
      <c r="MI76" s="93"/>
      <c r="MJ76" s="93"/>
      <c r="MK76" s="93"/>
      <c r="ML76" s="93"/>
      <c r="MM76" s="93"/>
      <c r="MN76" s="93"/>
      <c r="MO76" s="93"/>
      <c r="MP76" s="93"/>
      <c r="MQ76" s="93"/>
      <c r="MR76" s="93"/>
      <c r="MS76" s="93"/>
      <c r="MT76" s="93"/>
      <c r="MU76" s="93"/>
      <c r="MV76" s="93"/>
      <c r="MW76" s="93"/>
      <c r="MX76" s="93"/>
      <c r="MY76" s="93"/>
      <c r="MZ76" s="93"/>
      <c r="NA76" s="93"/>
      <c r="NB76" s="93"/>
      <c r="NC76" s="93"/>
      <c r="ND76" s="93"/>
      <c r="NE76" s="94"/>
      <c r="NF76" s="138"/>
    </row>
    <row r="77" spans="1:370" ht="15.75" hidden="1" thickBot="1" x14ac:dyDescent="0.3">
      <c r="A77" s="11">
        <v>72</v>
      </c>
      <c r="B77" s="11">
        <f t="shared" ref="B77" si="219">IF(D77="OK",1+B75,B75)</f>
        <v>36</v>
      </c>
      <c r="C77" s="11" t="str">
        <f t="shared" si="40"/>
        <v/>
      </c>
      <c r="D77" s="142" t="str">
        <f>IF(ISERROR(IF(CONCATENATE(H77,I77,J77,K77,L77,M77,N77,O77,P77,Q77)=CONCATENATE(H$5,I$5,J$5,K$5,L$5,M$5,N$5,O$5,P$5,Q$5),"OK","NON")=TRUE),"NON",IF(CONCATENATE(H77,I77,J77,K77,L77,M77,N77,O77,P77,Q77)=CONCATENATE(H$5,I$5,J$5,K$5,L$5,M$5,N$5,O$5,P$5,Q$5),"OK","NON"))</f>
        <v>OK</v>
      </c>
      <c r="E77" s="84"/>
      <c r="F77" s="84"/>
      <c r="G77" s="84"/>
      <c r="H77" s="85" t="str">
        <f t="shared" ref="H77" si="220">HLOOKUP(H$5,$T77:$AAG77,1,FALSE)</f>
        <v/>
      </c>
      <c r="I77" s="85" t="str">
        <f t="shared" si="58"/>
        <v/>
      </c>
      <c r="J77" s="85" t="str">
        <f t="shared" si="58"/>
        <v/>
      </c>
      <c r="K77" s="85" t="str">
        <f t="shared" si="58"/>
        <v/>
      </c>
      <c r="L77" s="85" t="str">
        <f t="shared" si="58"/>
        <v/>
      </c>
      <c r="M77" s="85" t="str">
        <f t="shared" si="58"/>
        <v/>
      </c>
      <c r="N77" s="85" t="str">
        <f t="shared" si="58"/>
        <v/>
      </c>
      <c r="O77" s="85" t="str">
        <f t="shared" si="58"/>
        <v/>
      </c>
      <c r="P77" s="85" t="str">
        <f t="shared" si="58"/>
        <v/>
      </c>
      <c r="Q77" s="85" t="str">
        <f t="shared" si="58"/>
        <v/>
      </c>
      <c r="R77" s="85"/>
      <c r="S77" s="84"/>
      <c r="T77" s="86" t="str">
        <f>IF(T76="","",VLOOKUP(T$3,CONFIG.!$A:$M,T$2,FALSE))</f>
        <v>Acier brut et trempé / phosphaté</v>
      </c>
      <c r="U77" s="87" t="str">
        <f>IF(U76="","",VLOOKUP(U$3,CONFIG.!$A:$M,U$2,FALSE))</f>
        <v>Acier électro zingué.</v>
      </c>
      <c r="V77" s="87" t="str">
        <f>IF(V76="","",VLOOKUP(V$3,CONFIG.!$A:$M,V$2,FALSE))</f>
        <v/>
      </c>
      <c r="W77" s="87" t="str">
        <f>IF(W76="","",VLOOKUP(W$3,CONFIG.!$A:$M,W$2,FALSE))</f>
        <v>Acier laminé à froid, tôlerie fine / phosphaté</v>
      </c>
      <c r="X77" s="87" t="str">
        <f>IF(X76="","",VLOOKUP(X$3,CONFIG.!$A:$M,X$2,FALSE))</f>
        <v>Acier métallisé au zinc / aluminium.</v>
      </c>
      <c r="Y77" s="87" t="str">
        <f>IF(Y76="","",VLOOKUP(Y$3,CONFIG.!$A:$M,Y$2,FALSE))</f>
        <v/>
      </c>
      <c r="Z77" s="87" t="str">
        <f>IF(Z76="","",VLOOKUP(Z$3,CONFIG.!$A:$M,Z$2,FALSE))</f>
        <v>Anciens fonds de peintures insensibles aux solvants</v>
      </c>
      <c r="AA77" s="87" t="str">
        <f>IF(AA76="","",VLOOKUP(AA$3,CONFIG.!$A:$M,AA$2,FALSE))</f>
        <v/>
      </c>
      <c r="AB77" s="87" t="str">
        <f>IF(AB76="","",VLOOKUP(AB$3,CONFIG.!$A:$M,AB$2,FALSE))</f>
        <v/>
      </c>
      <c r="AC77" s="87" t="str">
        <f>IF(AC76="","",VLOOKUP(AC$3,CONFIG.!$A:$M,AC$2,FALSE))</f>
        <v/>
      </c>
      <c r="AD77" s="87" t="str">
        <f>IF(AD76="","",VLOOKUP(AD$3,CONFIG.!$A:$M,AD$2,FALSE))</f>
        <v>Bois à tanin</v>
      </c>
      <c r="AE77" s="87" t="str">
        <f>IF(AE76="","",VLOOKUP(AE$3,CONFIG.!$A:$M,AE$2,FALSE))</f>
        <v xml:space="preserve">Bois absorbant </v>
      </c>
      <c r="AF77" s="87" t="str">
        <f>IF(AF76="","",VLOOKUP(AF$3,CONFIG.!$A:$M,AF$2,FALSE))</f>
        <v>Bois contreplaqué</v>
      </c>
      <c r="AG77" s="87" t="str">
        <f>IF(AG76="","",VLOOKUP(AG$3,CONFIG.!$A:$M,AG$2,FALSE))</f>
        <v>Bois Médium</v>
      </c>
      <c r="AH77" s="87" t="str">
        <f>IF(AH76="","",VLOOKUP(AH$3,CONFIG.!$A:$M,AH$2,FALSE))</f>
        <v>Bois non absorbant type imputrescible</v>
      </c>
      <c r="AI77" s="87" t="str">
        <f>IF(AI76="","",VLOOKUP(AI$3,CONFIG.!$A:$M,AI$2,FALSE))</f>
        <v>Bois OSB</v>
      </c>
      <c r="AJ77" s="87" t="str">
        <f>IF(AJ76="","",VLOOKUP(AJ$3,CONFIG.!$A:$M,AJ$2,FALSE))</f>
        <v/>
      </c>
      <c r="AK77" s="87" t="str">
        <f>IF(AK76="","",VLOOKUP(AK$3,CONFIG.!$A:$M,AK$2,FALSE))</f>
        <v/>
      </c>
      <c r="AL77" s="87" t="str">
        <f>IF(AL76="","",VLOOKUP(AL$3,CONFIG.!$A:$M,AL$2,FALSE))</f>
        <v/>
      </c>
      <c r="AM77" s="87" t="str">
        <f>IF(AM76="","",VLOOKUP(AM$3,CONFIG.!$A:$M,AM$2,FALSE))</f>
        <v/>
      </c>
      <c r="AN77" s="87" t="str">
        <f>IF(AN76="","",VLOOKUP(AN$3,CONFIG.!$A:$M,AN$2,FALSE))</f>
        <v/>
      </c>
      <c r="AO77" s="87" t="str">
        <f>IF(AO76="","",VLOOKUP(AO$3,CONFIG.!$A:$M,AO$2,FALSE))</f>
        <v/>
      </c>
      <c r="AP77" s="87" t="str">
        <f>IF(AP76="","",VLOOKUP(AP$3,CONFIG.!$A:$M,AP$2,FALSE))</f>
        <v/>
      </c>
      <c r="AQ77" s="87" t="str">
        <f>IF(AQ76="","",VLOOKUP(AQ$3,CONFIG.!$A:$M,AQ$2,FALSE))</f>
        <v>Fonte.</v>
      </c>
      <c r="AR77" s="87" t="str">
        <f>IF(AR76="","",VLOOKUP(AR$3,CONFIG.!$A:$M,AR$2,FALSE))</f>
        <v/>
      </c>
      <c r="AS77" s="87" t="str">
        <f>IF(AS76="","",VLOOKUP(AS$3,CONFIG.!$A:$M,AS$2,FALSE))</f>
        <v/>
      </c>
      <c r="AT77" s="87" t="str">
        <f>IF(AT76="","",VLOOKUP(AT$3,CONFIG.!$A:$M,AT$2,FALSE))</f>
        <v/>
      </c>
      <c r="AU77" s="87" t="str">
        <f>IF(AU76="","",VLOOKUP(AU$3,CONFIG.!$A:$M,AU$2,FALSE))</f>
        <v/>
      </c>
      <c r="AV77" s="87" t="str">
        <f>IF(AV76="","",VLOOKUP(AV$3,CONFIG.!$A:$M,AV$2,FALSE))</f>
        <v/>
      </c>
      <c r="AW77" s="87" t="str">
        <f>IF(AW76="","",VLOOKUP(AW$3,CONFIG.!$A:$M,AW$2,FALSE))</f>
        <v/>
      </c>
      <c r="AX77" s="87" t="str">
        <f>IF(AX76="","",VLOOKUP(AX$3,CONFIG.!$A:$M,AX$2,FALSE))</f>
        <v/>
      </c>
      <c r="AY77" s="87" t="str">
        <f>IF(AY76="","",VLOOKUP(AY$3,CONFIG.!$A:$M,AY$2,FALSE))</f>
        <v/>
      </c>
      <c r="AZ77" s="87" t="str">
        <f>IF(AZ76="","",VLOOKUP(AZ$3,CONFIG.!$A:$M,AZ$2,FALSE))</f>
        <v/>
      </c>
      <c r="BA77" s="87" t="str">
        <f>IF(BA76="","",VLOOKUP(BA$3,CONFIG.!$A:$M,BA$2,FALSE))</f>
        <v/>
      </c>
      <c r="BB77" s="88" t="str">
        <f>IF(BB76="","",VLOOKUP(BB$3,CONFIG.!$A:$M,BB$2,FALSE))</f>
        <v/>
      </c>
      <c r="BC77" s="86" t="str">
        <f>IF(BC76="","",VLOOKUP(BC$3,CONFIG.!$A:$M,BC$2,FALSE))</f>
        <v>EXTERIEUR</v>
      </c>
      <c r="BD77" s="87" t="str">
        <f>IF(BD76="","",VLOOKUP(BD$3,CONFIG.!$A:$M,BD$2,FALSE))</f>
        <v/>
      </c>
      <c r="BE77" s="87" t="str">
        <f>IF(BE76="","",VLOOKUP(BE$3,CONFIG.!$A:$M,BE$2,FALSE))</f>
        <v>INTERIEUR</v>
      </c>
      <c r="BF77" s="87" t="str">
        <f>IF(BF76="","",VLOOKUP(BF$3,CONFIG.!$A:$M,BF$2,FALSE))</f>
        <v/>
      </c>
      <c r="BG77" s="87" t="str">
        <f>IF(BG76="","",VLOOKUP(BG$3,CONFIG.!$A:$M,BG$2,FALSE))</f>
        <v/>
      </c>
      <c r="BH77" s="87" t="str">
        <f>IF(BH76="","",VLOOKUP(BH$3,CONFIG.!$A:$M,BH$2,FALSE))</f>
        <v/>
      </c>
      <c r="BI77" s="87" t="str">
        <f>IF(BI76="","",VLOOKUP(BI$3,CONFIG.!$A:$M,BI$2,FALSE))</f>
        <v/>
      </c>
      <c r="BJ77" s="87" t="str">
        <f>IF(BJ76="","",VLOOKUP(BJ$3,CONFIG.!$A:$M,BJ$2,FALSE))</f>
        <v/>
      </c>
      <c r="BK77" s="87" t="str">
        <f>IF(BK76="","",VLOOKUP(BK$3,CONFIG.!$A:$M,BK$2,FALSE))</f>
        <v/>
      </c>
      <c r="BL77" s="87" t="str">
        <f>IF(BL76="","",VLOOKUP(BL$3,CONFIG.!$A:$M,BL$2,FALSE))</f>
        <v/>
      </c>
      <c r="BM77" s="87" t="str">
        <f>IF(BM76="","",VLOOKUP(BM$3,CONFIG.!$A:$M,BM$2,FALSE))</f>
        <v/>
      </c>
      <c r="BN77" s="87" t="str">
        <f>IF(BN76="","",VLOOKUP(BN$3,CONFIG.!$A:$M,BN$2,FALSE))</f>
        <v/>
      </c>
      <c r="BO77" s="87" t="str">
        <f>IF(BO76="","",VLOOKUP(BO$3,CONFIG.!$A:$M,BO$2,FALSE))</f>
        <v/>
      </c>
      <c r="BP77" s="87" t="str">
        <f>IF(BP76="","",VLOOKUP(BP$3,CONFIG.!$A:$M,BP$2,FALSE))</f>
        <v/>
      </c>
      <c r="BQ77" s="87" t="str">
        <f>IF(BQ76="","",VLOOKUP(BQ$3,CONFIG.!$A:$M,BQ$2,FALSE))</f>
        <v/>
      </c>
      <c r="BR77" s="87" t="str">
        <f>IF(BR76="","",VLOOKUP(BR$3,CONFIG.!$A:$M,BR$2,FALSE))</f>
        <v/>
      </c>
      <c r="BS77" s="87" t="str">
        <f>IF(BS76="","",VLOOKUP(BS$3,CONFIG.!$A:$M,BS$2,FALSE))</f>
        <v/>
      </c>
      <c r="BT77" s="87" t="str">
        <f>IF(BT76="","",VLOOKUP(BT$3,CONFIG.!$A:$M,BT$2,FALSE))</f>
        <v/>
      </c>
      <c r="BU77" s="87" t="str">
        <f>IF(BU76="","",VLOOKUP(BU$3,CONFIG.!$A:$M,BU$2,FALSE))</f>
        <v/>
      </c>
      <c r="BV77" s="87" t="str">
        <f>IF(BV76="","",VLOOKUP(BV$3,CONFIG.!$A:$M,BV$2,FALSE))</f>
        <v/>
      </c>
      <c r="BW77" s="87" t="str">
        <f>IF(BW76="","",VLOOKUP(BW$3,CONFIG.!$A:$M,BW$2,FALSE))</f>
        <v/>
      </c>
      <c r="BX77" s="87" t="str">
        <f>IF(BX76="","",VLOOKUP(BX$3,CONFIG.!$A:$M,BX$2,FALSE))</f>
        <v/>
      </c>
      <c r="BY77" s="87" t="str">
        <f>IF(BY76="","",VLOOKUP(BY$3,CONFIG.!$A:$M,BY$2,FALSE))</f>
        <v/>
      </c>
      <c r="BZ77" s="87" t="str">
        <f>IF(BZ76="","",VLOOKUP(BZ$3,CONFIG.!$A:$M,BZ$2,FALSE))</f>
        <v/>
      </c>
      <c r="CA77" s="87" t="str">
        <f>IF(CA76="","",VLOOKUP(CA$3,CONFIG.!$A:$M,CA$2,FALSE))</f>
        <v/>
      </c>
      <c r="CB77" s="87" t="str">
        <f>IF(CB76="","",VLOOKUP(CB$3,CONFIG.!$A:$M,CB$2,FALSE))</f>
        <v/>
      </c>
      <c r="CC77" s="87" t="str">
        <f>IF(CC76="","",VLOOKUP(CC$3,CONFIG.!$A:$M,CC$2,FALSE))</f>
        <v/>
      </c>
      <c r="CD77" s="87" t="str">
        <f>IF(CD76="","",VLOOKUP(CD$3,CONFIG.!$A:$M,CD$2,FALSE))</f>
        <v/>
      </c>
      <c r="CE77" s="87" t="str">
        <f>IF(CE76="","",VLOOKUP(CE$3,CONFIG.!$A:$M,CE$2,FALSE))</f>
        <v/>
      </c>
      <c r="CF77" s="87" t="str">
        <f>IF(CF76="","",VLOOKUP(CF$3,CONFIG.!$A:$M,CF$2,FALSE))</f>
        <v/>
      </c>
      <c r="CG77" s="87" t="str">
        <f>IF(CG76="","",VLOOKUP(CG$3,CONFIG.!$A:$M,CG$2,FALSE))</f>
        <v/>
      </c>
      <c r="CH77" s="87" t="str">
        <f>IF(CH76="","",VLOOKUP(CH$3,CONFIG.!$A:$M,CH$2,FALSE))</f>
        <v/>
      </c>
      <c r="CI77" s="87" t="str">
        <f>IF(CI76="","",VLOOKUP(CI$3,CONFIG.!$A:$M,CI$2,FALSE))</f>
        <v/>
      </c>
      <c r="CJ77" s="87" t="str">
        <f>IF(CJ76="","",VLOOKUP(CJ$3,CONFIG.!$A:$M,CJ$2,FALSE))</f>
        <v/>
      </c>
      <c r="CK77" s="88" t="str">
        <f>IF(CK76="","",VLOOKUP(CK$3,CONFIG.!$A:$M,CK$2,FALSE))</f>
        <v/>
      </c>
      <c r="CL77" s="86" t="str">
        <f>IF(CL76="","",VLOOKUP(CL$3,CONFIG.!$A:$M,CL$2,FALSE))</f>
        <v/>
      </c>
      <c r="CM77" s="87" t="str">
        <f>IF(CM76="","",VLOOKUP(CM$3,CONFIG.!$A:$M,CM$2,FALSE))</f>
        <v/>
      </c>
      <c r="CN77" s="87" t="str">
        <f>IF(CN76="","",VLOOKUP(CN$3,CONFIG.!$A:$M,CN$2,FALSE))</f>
        <v/>
      </c>
      <c r="CO77" s="87" t="str">
        <f>IF(CO76="","",VLOOKUP(CO$3,CONFIG.!$A:$M,CO$2,FALSE))</f>
        <v/>
      </c>
      <c r="CP77" s="87" t="str">
        <f>IF(CP76="","",VLOOKUP(CP$3,CONFIG.!$A:$M,CP$2,FALSE))</f>
        <v>SOLVANTE</v>
      </c>
      <c r="CQ77" s="87" t="str">
        <f>IF(CQ76="","",VLOOKUP(CQ$3,CONFIG.!$A:$M,CQ$2,FALSE))</f>
        <v/>
      </c>
      <c r="CR77" s="87" t="str">
        <f>IF(CR76="","",VLOOKUP(CR$3,CONFIG.!$A:$M,CR$2,FALSE))</f>
        <v/>
      </c>
      <c r="CS77" s="87" t="str">
        <f>IF(CS76="","",VLOOKUP(CS$3,CONFIG.!$A:$M,CS$2,FALSE))</f>
        <v/>
      </c>
      <c r="CT77" s="87" t="str">
        <f>IF(CT76="","",VLOOKUP(CT$3,CONFIG.!$A:$M,CT$2,FALSE))</f>
        <v/>
      </c>
      <c r="CU77" s="87" t="str">
        <f>IF(CU76="","",VLOOKUP(CU$3,CONFIG.!$A:$M,CU$2,FALSE))</f>
        <v/>
      </c>
      <c r="CV77" s="87" t="str">
        <f>IF(CV76="","",VLOOKUP(CV$3,CONFIG.!$A:$M,CV$2,FALSE))</f>
        <v/>
      </c>
      <c r="CW77" s="87" t="str">
        <f>IF(CW76="","",VLOOKUP(CW$3,CONFIG.!$A:$M,CW$2,FALSE))</f>
        <v/>
      </c>
      <c r="CX77" s="87" t="str">
        <f>IF(CX76="","",VLOOKUP(CX$3,CONFIG.!$A:$M,CX$2,FALSE))</f>
        <v/>
      </c>
      <c r="CY77" s="87" t="str">
        <f>IF(CY76="","",VLOOKUP(CY$3,CONFIG.!$A:$M,CY$2,FALSE))</f>
        <v/>
      </c>
      <c r="CZ77" s="87" t="str">
        <f>IF(CZ76="","",VLOOKUP(CZ$3,CONFIG.!$A:$M,CZ$2,FALSE))</f>
        <v/>
      </c>
      <c r="DA77" s="87" t="str">
        <f>IF(DA76="","",VLOOKUP(DA$3,CONFIG.!$A:$M,DA$2,FALSE))</f>
        <v/>
      </c>
      <c r="DB77" s="87" t="str">
        <f>IF(DB76="","",VLOOKUP(DB$3,CONFIG.!$A:$M,DB$2,FALSE))</f>
        <v/>
      </c>
      <c r="DC77" s="87" t="str">
        <f>IF(DC76="","",VLOOKUP(DC$3,CONFIG.!$A:$M,DC$2,FALSE))</f>
        <v/>
      </c>
      <c r="DD77" s="87" t="str">
        <f>IF(DD76="","",VLOOKUP(DD$3,CONFIG.!$A:$M,DD$2,FALSE))</f>
        <v/>
      </c>
      <c r="DE77" s="87" t="str">
        <f>IF(DE76="","",VLOOKUP(DE$3,CONFIG.!$A:$M,DE$2,FALSE))</f>
        <v/>
      </c>
      <c r="DF77" s="87" t="str">
        <f>IF(DF76="","",VLOOKUP(DF$3,CONFIG.!$A:$M,DF$2,FALSE))</f>
        <v/>
      </c>
      <c r="DG77" s="87" t="str">
        <f>IF(DG76="","",VLOOKUP(DG$3,CONFIG.!$A:$M,DG$2,FALSE))</f>
        <v/>
      </c>
      <c r="DH77" s="87" t="str">
        <f>IF(DH76="","",VLOOKUP(DH$3,CONFIG.!$A:$M,DH$2,FALSE))</f>
        <v/>
      </c>
      <c r="DI77" s="87" t="str">
        <f>IF(DI76="","",VLOOKUP(DI$3,CONFIG.!$A:$M,DI$2,FALSE))</f>
        <v/>
      </c>
      <c r="DJ77" s="87" t="str">
        <f>IF(DJ76="","",VLOOKUP(DJ$3,CONFIG.!$A:$M,DJ$2,FALSE))</f>
        <v/>
      </c>
      <c r="DK77" s="87" t="str">
        <f>IF(DK76="","",VLOOKUP(DK$3,CONFIG.!$A:$M,DK$2,FALSE))</f>
        <v/>
      </c>
      <c r="DL77" s="87" t="str">
        <f>IF(DL76="","",VLOOKUP(DL$3,CONFIG.!$A:$M,DL$2,FALSE))</f>
        <v/>
      </c>
      <c r="DM77" s="87" t="str">
        <f>IF(DM76="","",VLOOKUP(DM$3,CONFIG.!$A:$M,DM$2,FALSE))</f>
        <v/>
      </c>
      <c r="DN77" s="87" t="str">
        <f>IF(DN76="","",VLOOKUP(DN$3,CONFIG.!$A:$M,DN$2,FALSE))</f>
        <v/>
      </c>
      <c r="DO77" s="87" t="str">
        <f>IF(DO76="","",VLOOKUP(DO$3,CONFIG.!$A:$M,DO$2,FALSE))</f>
        <v/>
      </c>
      <c r="DP77" s="87" t="str">
        <f>IF(DP76="","",VLOOKUP(DP$3,CONFIG.!$A:$M,DP$2,FALSE))</f>
        <v/>
      </c>
      <c r="DQ77" s="87" t="str">
        <f>IF(DQ76="","",VLOOKUP(DQ$3,CONFIG.!$A:$M,DQ$2,FALSE))</f>
        <v/>
      </c>
      <c r="DR77" s="87" t="str">
        <f>IF(DR76="","",VLOOKUP(DR$3,CONFIG.!$A:$M,DR$2,FALSE))</f>
        <v/>
      </c>
      <c r="DS77" s="87" t="str">
        <f>IF(DS76="","",VLOOKUP(DS$3,CONFIG.!$A:$M,DS$2,FALSE))</f>
        <v/>
      </c>
      <c r="DT77" s="88" t="str">
        <f>IF(DT76="","",VLOOKUP(DT$3,CONFIG.!$A:$M,DT$2,FALSE))</f>
        <v/>
      </c>
      <c r="DU77" s="86" t="str">
        <f>IF(DU76="","",VLOOKUP(DU$3,CONFIG.!$A:$M,DU$2,FALSE))</f>
        <v>ABRASION</v>
      </c>
      <c r="DV77" s="87" t="str">
        <f>IF(DV76="","",VLOOKUP(DV$3,CONFIG.!$A:$M,DV$2,FALSE))</f>
        <v>CHIMIQUE</v>
      </c>
      <c r="DW77" s="87" t="str">
        <f>IF(DW76="","",VLOOKUP(DW$3,CONFIG.!$A:$M,DW$2,FALSE))</f>
        <v/>
      </c>
      <c r="DX77" s="87" t="str">
        <f>IF(DX76="","",VLOOKUP(DX$3,CONFIG.!$A:$M,DX$2,FALSE))</f>
        <v/>
      </c>
      <c r="DY77" s="87" t="str">
        <f>IF(DY76="","",VLOOKUP(DY$3,CONFIG.!$A:$M,DY$2,FALSE))</f>
        <v/>
      </c>
      <c r="DZ77" s="87" t="str">
        <f>IF(DZ76="","",VLOOKUP(DZ$3,CONFIG.!$A:$M,DZ$2,FALSE))</f>
        <v>ULTRA VIOLET</v>
      </c>
      <c r="EA77" s="87" t="str">
        <f>IF(EA76="","",VLOOKUP(EA$3,CONFIG.!$A:$M,EA$2,FALSE))</f>
        <v/>
      </c>
      <c r="EB77" s="87" t="str">
        <f>IF(EB76="","",VLOOKUP(EB$3,CONFIG.!$A:$M,EB$2,FALSE))</f>
        <v/>
      </c>
      <c r="EC77" s="87" t="str">
        <f>IF(EC76="","",VLOOKUP(EC$3,CONFIG.!$A:$M,EC$2,FALSE))</f>
        <v/>
      </c>
      <c r="ED77" s="87" t="str">
        <f>IF(ED76="","",VLOOKUP(ED$3,CONFIG.!$A:$M,ED$2,FALSE))</f>
        <v/>
      </c>
      <c r="EE77" s="87" t="str">
        <f>IF(EE76="","",VLOOKUP(EE$3,CONFIG.!$A:$M,EE$2,FALSE))</f>
        <v/>
      </c>
      <c r="EF77" s="87" t="str">
        <f>IF(EF76="","",VLOOKUP(EF$3,CONFIG.!$A:$M,EF$2,FALSE))</f>
        <v/>
      </c>
      <c r="EG77" s="87" t="str">
        <f>IF(EG76="","",VLOOKUP(EG$3,CONFIG.!$A:$M,EG$2,FALSE))</f>
        <v/>
      </c>
      <c r="EH77" s="87" t="str">
        <f>IF(EH76="","",VLOOKUP(EH$3,CONFIG.!$A:$M,EH$2,FALSE))</f>
        <v/>
      </c>
      <c r="EI77" s="87" t="str">
        <f>IF(EI76="","",VLOOKUP(EI$3,CONFIG.!$A:$M,EI$2,FALSE))</f>
        <v/>
      </c>
      <c r="EJ77" s="87" t="str">
        <f>IF(EJ76="","",VLOOKUP(EJ$3,CONFIG.!$A:$M,EJ$2,FALSE))</f>
        <v/>
      </c>
      <c r="EK77" s="87" t="str">
        <f>IF(EK76="","",VLOOKUP(EK$3,CONFIG.!$A:$M,EK$2,FALSE))</f>
        <v/>
      </c>
      <c r="EL77" s="87" t="str">
        <f>IF(EL76="","",VLOOKUP(EL$3,CONFIG.!$A:$M,EL$2,FALSE))</f>
        <v/>
      </c>
      <c r="EM77" s="87" t="str">
        <f>IF(EM76="","",VLOOKUP(EM$3,CONFIG.!$A:$M,EM$2,FALSE))</f>
        <v/>
      </c>
      <c r="EN77" s="87" t="str">
        <f>IF(EN76="","",VLOOKUP(EN$3,CONFIG.!$A:$M,EN$2,FALSE))</f>
        <v/>
      </c>
      <c r="EO77" s="87" t="str">
        <f>IF(EO76="","",VLOOKUP(EO$3,CONFIG.!$A:$M,EO$2,FALSE))</f>
        <v/>
      </c>
      <c r="EP77" s="87" t="str">
        <f>IF(EP76="","",VLOOKUP(EP$3,CONFIG.!$A:$M,EP$2,FALSE))</f>
        <v/>
      </c>
      <c r="EQ77" s="87" t="str">
        <f>IF(EQ76="","",VLOOKUP(EQ$3,CONFIG.!$A:$M,EQ$2,FALSE))</f>
        <v/>
      </c>
      <c r="ER77" s="87" t="str">
        <f>IF(ER76="","",VLOOKUP(ER$3,CONFIG.!$A:$M,ER$2,FALSE))</f>
        <v/>
      </c>
      <c r="ES77" s="87" t="str">
        <f>IF(ES76="","",VLOOKUP(ES$3,CONFIG.!$A:$M,ES$2,FALSE))</f>
        <v/>
      </c>
      <c r="ET77" s="87" t="str">
        <f>IF(ET76="","",VLOOKUP(ET$3,CONFIG.!$A:$M,ET$2,FALSE))</f>
        <v/>
      </c>
      <c r="EU77" s="87" t="str">
        <f>IF(EU76="","",VLOOKUP(EU$3,CONFIG.!$A:$M,EU$2,FALSE))</f>
        <v/>
      </c>
      <c r="EV77" s="87" t="str">
        <f>IF(EV76="","",VLOOKUP(EV$3,CONFIG.!$A:$M,EV$2,FALSE))</f>
        <v/>
      </c>
      <c r="EW77" s="87" t="str">
        <f>IF(EW76="","",VLOOKUP(EW$3,CONFIG.!$A:$M,EW$2,FALSE))</f>
        <v/>
      </c>
      <c r="EX77" s="87" t="str">
        <f>IF(EX76="","",VLOOKUP(EX$3,CONFIG.!$A:$M,EX$2,FALSE))</f>
        <v/>
      </c>
      <c r="EY77" s="87" t="str">
        <f>IF(EY76="","",VLOOKUP(EY$3,CONFIG.!$A:$M,EY$2,FALSE))</f>
        <v/>
      </c>
      <c r="EZ77" s="87" t="str">
        <f>IF(EZ76="","",VLOOKUP(EZ$3,CONFIG.!$A:$M,EZ$2,FALSE))</f>
        <v/>
      </c>
      <c r="FA77" s="87" t="str">
        <f>IF(FA76="","",VLOOKUP(FA$3,CONFIG.!$A:$M,FA$2,FALSE))</f>
        <v/>
      </c>
      <c r="FB77" s="87" t="str">
        <f>IF(FB76="","",VLOOKUP(FB$3,CONFIG.!$A:$M,FB$2,FALSE))</f>
        <v/>
      </c>
      <c r="FC77" s="88" t="str">
        <f>IF(FC76="","",VLOOKUP(FC$3,CONFIG.!$A:$M,FC$2,FALSE))</f>
        <v/>
      </c>
      <c r="FD77" s="86" t="str">
        <f>IF(FD76="","",VLOOKUP(FD$3,CONFIG.!$A:$M,FD$2,FALSE))</f>
        <v/>
      </c>
      <c r="FE77" s="87" t="str">
        <f>IF(FE76="","",VLOOKUP(FE$3,CONFIG.!$A:$M,FE$2,FALSE))</f>
        <v>Pulvérisation</v>
      </c>
      <c r="FF77" s="87" t="str">
        <f>IF(FF76="","",VLOOKUP(FF$3,CONFIG.!$A:$M,FF$2,FALSE))</f>
        <v>Pulvérisation électrostatique</v>
      </c>
      <c r="FG77" s="87" t="str">
        <f>IF(FG76="","",VLOOKUP(FG$3,CONFIG.!$A:$M,FG$2,FALSE))</f>
        <v/>
      </c>
      <c r="FH77" s="87" t="str">
        <f>IF(FH76="","",VLOOKUP(FH$3,CONFIG.!$A:$M,FH$2,FALSE))</f>
        <v/>
      </c>
      <c r="FI77" s="87" t="str">
        <f>IF(FI76="","",VLOOKUP(FI$3,CONFIG.!$A:$M,FI$2,FALSE))</f>
        <v/>
      </c>
      <c r="FJ77" s="87" t="str">
        <f>IF(FJ76="","",VLOOKUP(FJ$3,CONFIG.!$A:$M,FJ$2,FALSE))</f>
        <v/>
      </c>
      <c r="FK77" s="87" t="str">
        <f>IF(FK76="","",VLOOKUP(FK$3,CONFIG.!$A:$M,FK$2,FALSE))</f>
        <v/>
      </c>
      <c r="FL77" s="87" t="str">
        <f>IF(FL76="","",VLOOKUP(FL$3,CONFIG.!$A:$M,FL$2,FALSE))</f>
        <v/>
      </c>
      <c r="FM77" s="87" t="str">
        <f>IF(FM76="","",VLOOKUP(FM$3,CONFIG.!$A:$M,FM$2,FALSE))</f>
        <v/>
      </c>
      <c r="FN77" s="87" t="str">
        <f>IF(FN76="","",VLOOKUP(FN$3,CONFIG.!$A:$M,FN$2,FALSE))</f>
        <v/>
      </c>
      <c r="FO77" s="87" t="str">
        <f>IF(FO76="","",VLOOKUP(FO$3,CONFIG.!$A:$M,FO$2,FALSE))</f>
        <v/>
      </c>
      <c r="FP77" s="87" t="str">
        <f>IF(FP76="","",VLOOKUP(FP$3,CONFIG.!$A:$M,FP$2,FALSE))</f>
        <v/>
      </c>
      <c r="FQ77" s="87" t="str">
        <f>IF(FQ76="","",VLOOKUP(FQ$3,CONFIG.!$A:$M,FQ$2,FALSE))</f>
        <v/>
      </c>
      <c r="FR77" s="87" t="str">
        <f>IF(FR76="","",VLOOKUP(FR$3,CONFIG.!$A:$M,FR$2,FALSE))</f>
        <v/>
      </c>
      <c r="FS77" s="87" t="str">
        <f>IF(FS76="","",VLOOKUP(FS$3,CONFIG.!$A:$M,FS$2,FALSE))</f>
        <v/>
      </c>
      <c r="FT77" s="87" t="str">
        <f>IF(FT76="","",VLOOKUP(FT$3,CONFIG.!$A:$M,FT$2,FALSE))</f>
        <v/>
      </c>
      <c r="FU77" s="87" t="str">
        <f>IF(FU76="","",VLOOKUP(FU$3,CONFIG.!$A:$M,FU$2,FALSE))</f>
        <v/>
      </c>
      <c r="FV77" s="87" t="str">
        <f>IF(FV76="","",VLOOKUP(FV$3,CONFIG.!$A:$M,FV$2,FALSE))</f>
        <v/>
      </c>
      <c r="FW77" s="87" t="str">
        <f>IF(FW76="","",VLOOKUP(FW$3,CONFIG.!$A:$M,FW$2,FALSE))</f>
        <v/>
      </c>
      <c r="FX77" s="87" t="str">
        <f>IF(FX76="","",VLOOKUP(FX$3,CONFIG.!$A:$M,FX$2,FALSE))</f>
        <v/>
      </c>
      <c r="FY77" s="87" t="str">
        <f>IF(FY76="","",VLOOKUP(FY$3,CONFIG.!$A:$M,FY$2,FALSE))</f>
        <v/>
      </c>
      <c r="FZ77" s="87" t="str">
        <f>IF(FZ76="","",VLOOKUP(FZ$3,CONFIG.!$A:$M,FZ$2,FALSE))</f>
        <v/>
      </c>
      <c r="GA77" s="87" t="str">
        <f>IF(GA76="","",VLOOKUP(GA$3,CONFIG.!$A:$M,GA$2,FALSE))</f>
        <v/>
      </c>
      <c r="GB77" s="87" t="str">
        <f>IF(GB76="","",VLOOKUP(GB$3,CONFIG.!$A:$M,GB$2,FALSE))</f>
        <v/>
      </c>
      <c r="GC77" s="87" t="str">
        <f>IF(GC76="","",VLOOKUP(GC$3,CONFIG.!$A:$M,GC$2,FALSE))</f>
        <v/>
      </c>
      <c r="GD77" s="87" t="str">
        <f>IF(GD76="","",VLOOKUP(GD$3,CONFIG.!$A:$M,GD$2,FALSE))</f>
        <v/>
      </c>
      <c r="GE77" s="87" t="str">
        <f>IF(GE76="","",VLOOKUP(GE$3,CONFIG.!$A:$M,GE$2,FALSE))</f>
        <v/>
      </c>
      <c r="GF77" s="87" t="str">
        <f>IF(GF76="","",VLOOKUP(GF$3,CONFIG.!$A:$M,GF$2,FALSE))</f>
        <v/>
      </c>
      <c r="GG77" s="87" t="str">
        <f>IF(GG76="","",VLOOKUP(GG$3,CONFIG.!$A:$M,GG$2,FALSE))</f>
        <v/>
      </c>
      <c r="GH77" s="87" t="str">
        <f>IF(GH76="","",VLOOKUP(GH$3,CONFIG.!$A:$M,GH$2,FALSE))</f>
        <v/>
      </c>
      <c r="GI77" s="87" t="str">
        <f>IF(GI76="","",VLOOKUP(GI$3,CONFIG.!$A:$M,GI$2,FALSE))</f>
        <v/>
      </c>
      <c r="GJ77" s="87" t="str">
        <f>IF(GJ76="","",VLOOKUP(GJ$3,CONFIG.!$A:$M,GJ$2,FALSE))</f>
        <v/>
      </c>
      <c r="GK77" s="87" t="str">
        <f>IF(GK76="","",VLOOKUP(GK$3,CONFIG.!$A:$M,GK$2,FALSE))</f>
        <v/>
      </c>
      <c r="GL77" s="88" t="str">
        <f>IF(GL76="","",VLOOKUP(GL$3,CONFIG.!$A:$M,GL$2,FALSE))</f>
        <v/>
      </c>
      <c r="GM77" s="86" t="str">
        <f>IF(GM76="","",VLOOKUP(GM$3,CONFIG.!$A:$M,GM$2,FALSE))</f>
        <v>Brillant</v>
      </c>
      <c r="GN77" s="87" t="str">
        <f>IF(GN76="","",VLOOKUP(GN$3,CONFIG.!$A:$M,GN$2,FALSE))</f>
        <v>Mat</v>
      </c>
      <c r="GO77" s="87" t="str">
        <f>IF(GO76="","",VLOOKUP(GO$3,CONFIG.!$A:$M,GO$2,FALSE))</f>
        <v>Satiné</v>
      </c>
      <c r="GP77" s="87" t="str">
        <f>IF(GP76="","",VLOOKUP(GP$3,CONFIG.!$A:$M,GP$2,FALSE))</f>
        <v/>
      </c>
      <c r="GQ77" s="87" t="str">
        <f>IF(GQ76="","",VLOOKUP(GQ$3,CONFIG.!$A:$M,GQ$2,FALSE))</f>
        <v/>
      </c>
      <c r="GR77" s="87" t="str">
        <f>IF(GR76="","",VLOOKUP(GR$3,CONFIG.!$A:$M,GR$2,FALSE))</f>
        <v/>
      </c>
      <c r="GS77" s="87" t="str">
        <f>IF(GS76="","",VLOOKUP(GS$3,CONFIG.!$A:$M,GS$2,FALSE))</f>
        <v/>
      </c>
      <c r="GT77" s="87" t="str">
        <f>IF(GT76="","",VLOOKUP(GT$3,CONFIG.!$A:$M,GT$2,FALSE))</f>
        <v/>
      </c>
      <c r="GU77" s="87" t="str">
        <f>IF(GU76="","",VLOOKUP(GU$3,CONFIG.!$A:$M,GU$2,FALSE))</f>
        <v/>
      </c>
      <c r="GV77" s="87" t="str">
        <f>IF(GV76="","",VLOOKUP(GV$3,CONFIG.!$A:$M,GV$2,FALSE))</f>
        <v/>
      </c>
      <c r="GW77" s="87" t="str">
        <f>IF(GW76="","",VLOOKUP(GW$3,CONFIG.!$A:$M,GW$2,FALSE))</f>
        <v/>
      </c>
      <c r="GX77" s="87" t="str">
        <f>IF(GX76="","",VLOOKUP(GX$3,CONFIG.!$A:$M,GX$2,FALSE))</f>
        <v/>
      </c>
      <c r="GY77" s="87" t="str">
        <f>IF(GY76="","",VLOOKUP(GY$3,CONFIG.!$A:$M,GY$2,FALSE))</f>
        <v/>
      </c>
      <c r="GZ77" s="87" t="str">
        <f>IF(GZ76="","",VLOOKUP(GZ$3,CONFIG.!$A:$M,GZ$2,FALSE))</f>
        <v/>
      </c>
      <c r="HA77" s="87" t="str">
        <f>IF(HA76="","",VLOOKUP(HA$3,CONFIG.!$A:$M,HA$2,FALSE))</f>
        <v/>
      </c>
      <c r="HB77" s="87" t="str">
        <f>IF(HB76="","",VLOOKUP(HB$3,CONFIG.!$A:$M,HB$2,FALSE))</f>
        <v/>
      </c>
      <c r="HC77" s="87" t="str">
        <f>IF(HC76="","",VLOOKUP(HC$3,CONFIG.!$A:$M,HC$2,FALSE))</f>
        <v/>
      </c>
      <c r="HD77" s="87" t="str">
        <f>IF(HD76="","",VLOOKUP(HD$3,CONFIG.!$A:$M,HD$2,FALSE))</f>
        <v/>
      </c>
      <c r="HE77" s="87" t="str">
        <f>IF(HE76="","",VLOOKUP(HE$3,CONFIG.!$A:$M,HE$2,FALSE))</f>
        <v/>
      </c>
      <c r="HF77" s="87" t="str">
        <f>IF(HF76="","",VLOOKUP(HF$3,CONFIG.!$A:$M,HF$2,FALSE))</f>
        <v/>
      </c>
      <c r="HG77" s="87" t="str">
        <f>IF(HG76="","",VLOOKUP(HG$3,CONFIG.!$A:$M,HG$2,FALSE))</f>
        <v/>
      </c>
      <c r="HH77" s="87" t="str">
        <f>IF(HH76="","",VLOOKUP(HH$3,CONFIG.!$A:$M,HH$2,FALSE))</f>
        <v/>
      </c>
      <c r="HI77" s="87" t="str">
        <f>IF(HI76="","",VLOOKUP(HI$3,CONFIG.!$A:$M,HI$2,FALSE))</f>
        <v/>
      </c>
      <c r="HJ77" s="87" t="str">
        <f>IF(HJ76="","",VLOOKUP(HJ$3,CONFIG.!$A:$M,HJ$2,FALSE))</f>
        <v/>
      </c>
      <c r="HK77" s="87" t="str">
        <f>IF(HK76="","",VLOOKUP(HK$3,CONFIG.!$A:$M,HK$2,FALSE))</f>
        <v/>
      </c>
      <c r="HL77" s="87" t="str">
        <f>IF(HL76="","",VLOOKUP(HL$3,CONFIG.!$A:$M,HL$2,FALSE))</f>
        <v/>
      </c>
      <c r="HM77" s="87" t="str">
        <f>IF(HM76="","",VLOOKUP(HM$3,CONFIG.!$A:$M,HM$2,FALSE))</f>
        <v/>
      </c>
      <c r="HN77" s="87" t="str">
        <f>IF(HN76="","",VLOOKUP(HN$3,CONFIG.!$A:$M,HN$2,FALSE))</f>
        <v/>
      </c>
      <c r="HO77" s="87" t="str">
        <f>IF(HO76="","",VLOOKUP(HO$3,CONFIG.!$A:$M,HO$2,FALSE))</f>
        <v/>
      </c>
      <c r="HP77" s="87" t="str">
        <f>IF(HP76="","",VLOOKUP(HP$3,CONFIG.!$A:$M,HP$2,FALSE))</f>
        <v/>
      </c>
      <c r="HQ77" s="87" t="str">
        <f>IF(HQ76="","",VLOOKUP(HQ$3,CONFIG.!$A:$M,HQ$2,FALSE))</f>
        <v/>
      </c>
      <c r="HR77" s="87" t="str">
        <f>IF(HR76="","",VLOOKUP(HR$3,CONFIG.!$A:$M,HR$2,FALSE))</f>
        <v/>
      </c>
      <c r="HS77" s="87" t="str">
        <f>IF(HS76="","",VLOOKUP(HS$3,CONFIG.!$A:$M,HS$2,FALSE))</f>
        <v/>
      </c>
      <c r="HT77" s="87" t="str">
        <f>IF(HT76="","",VLOOKUP(HT$3,CONFIG.!$A:$M,HT$2,FALSE))</f>
        <v/>
      </c>
      <c r="HU77" s="88" t="str">
        <f>IF(HU76="","",VLOOKUP(HU$3,CONFIG.!$A:$M,HU$2,FALSE))</f>
        <v/>
      </c>
      <c r="HV77" s="86" t="str">
        <f>IF(HV76="","",VLOOKUP(HV$3,CONFIG.!$A:$M,HV$2,FALSE))</f>
        <v>Couleurs / Teintes</v>
      </c>
      <c r="HW77" s="87" t="str">
        <f>IF(HW76="","",VLOOKUP(HW$3,CONFIG.!$A:$M,HW$2,FALSE))</f>
        <v>Fluo / Photoluminescent</v>
      </c>
      <c r="HX77" s="87" t="str">
        <f>IF(HX76="","",VLOOKUP(HX$3,CONFIG.!$A:$M,HX$2,FALSE))</f>
        <v/>
      </c>
      <c r="HY77" s="87" t="str">
        <f>IF(HY76="","",VLOOKUP(HY$3,CONFIG.!$A:$M,HY$2,FALSE))</f>
        <v/>
      </c>
      <c r="HZ77" s="87" t="str">
        <f>IF(HZ76="","",VLOOKUP(HZ$3,CONFIG.!$A:$M,HZ$2,FALSE))</f>
        <v>Système plusieurs couches</v>
      </c>
      <c r="IA77" s="87" t="str">
        <f>IF(IA76="","",VLOOKUP(IA$3,CONFIG.!$A:$M,IA$2,FALSE))</f>
        <v/>
      </c>
      <c r="IB77" s="87" t="str">
        <f>IF(IB76="","",VLOOKUP(IB$3,CONFIG.!$A:$M,IB$2,FALSE))</f>
        <v/>
      </c>
      <c r="IC77" s="87" t="str">
        <f>IF(IC76="","",VLOOKUP(IC$3,CONFIG.!$A:$M,IC$2,FALSE))</f>
        <v/>
      </c>
      <c r="ID77" s="87" t="str">
        <f>IF(ID76="","",VLOOKUP(ID$3,CONFIG.!$A:$M,ID$2,FALSE))</f>
        <v/>
      </c>
      <c r="IE77" s="87" t="str">
        <f>IF(IE76="","",VLOOKUP(IE$3,CONFIG.!$A:$M,IE$2,FALSE))</f>
        <v/>
      </c>
      <c r="IF77" s="87" t="str">
        <f>IF(IF76="","",VLOOKUP(IF$3,CONFIG.!$A:$M,IF$2,FALSE))</f>
        <v/>
      </c>
      <c r="IG77" s="87" t="str">
        <f>IF(IG76="","",VLOOKUP(IG$3,CONFIG.!$A:$M,IG$2,FALSE))</f>
        <v/>
      </c>
      <c r="IH77" s="87" t="str">
        <f>IF(IH76="","",VLOOKUP(IH$3,CONFIG.!$A:$M,IH$2,FALSE))</f>
        <v/>
      </c>
      <c r="II77" s="87" t="str">
        <f>IF(II76="","",VLOOKUP(II$3,CONFIG.!$A:$M,II$2,FALSE))</f>
        <v/>
      </c>
      <c r="IJ77" s="87" t="str">
        <f>IF(IJ76="","",VLOOKUP(IJ$3,CONFIG.!$A:$M,IJ$2,FALSE))</f>
        <v/>
      </c>
      <c r="IK77" s="87" t="str">
        <f>IF(IK76="","",VLOOKUP(IK$3,CONFIG.!$A:$M,IK$2,FALSE))</f>
        <v/>
      </c>
      <c r="IL77" s="87" t="str">
        <f>IF(IL76="","",VLOOKUP(IL$3,CONFIG.!$A:$M,IL$2,FALSE))</f>
        <v/>
      </c>
      <c r="IM77" s="87" t="str">
        <f>IF(IM76="","",VLOOKUP(IM$3,CONFIG.!$A:$M,IM$2,FALSE))</f>
        <v/>
      </c>
      <c r="IN77" s="87" t="str">
        <f>IF(IN76="","",VLOOKUP(IN$3,CONFIG.!$A:$M,IN$2,FALSE))</f>
        <v/>
      </c>
      <c r="IO77" s="87" t="str">
        <f>IF(IO76="","",VLOOKUP(IO$3,CONFIG.!$A:$M,IO$2,FALSE))</f>
        <v/>
      </c>
      <c r="IP77" s="87" t="str">
        <f>IF(IP76="","",VLOOKUP(IP$3,CONFIG.!$A:$M,IP$2,FALSE))</f>
        <v/>
      </c>
      <c r="IQ77" s="87" t="str">
        <f>IF(IQ76="","",VLOOKUP(IQ$3,CONFIG.!$A:$M,IQ$2,FALSE))</f>
        <v/>
      </c>
      <c r="IR77" s="87" t="str">
        <f>IF(IR76="","",VLOOKUP(IR$3,CONFIG.!$A:$M,IR$2,FALSE))</f>
        <v/>
      </c>
      <c r="IS77" s="87" t="str">
        <f>IF(IS76="","",VLOOKUP(IS$3,CONFIG.!$A:$M,IS$2,FALSE))</f>
        <v/>
      </c>
      <c r="IT77" s="87" t="str">
        <f>IF(IT76="","",VLOOKUP(IT$3,CONFIG.!$A:$M,IT$2,FALSE))</f>
        <v/>
      </c>
      <c r="IU77" s="87" t="str">
        <f>IF(IU76="","",VLOOKUP(IU$3,CONFIG.!$A:$M,IU$2,FALSE))</f>
        <v/>
      </c>
      <c r="IV77" s="87" t="str">
        <f>IF(IV76="","",VLOOKUP(IV$3,CONFIG.!$A:$M,IV$2,FALSE))</f>
        <v/>
      </c>
      <c r="IW77" s="87" t="str">
        <f>IF(IW76="","",VLOOKUP(IW$3,CONFIG.!$A:$M,IW$2,FALSE))</f>
        <v/>
      </c>
      <c r="IX77" s="87" t="str">
        <f>IF(IX76="","",VLOOKUP(IX$3,CONFIG.!$A:$M,IX$2,FALSE))</f>
        <v/>
      </c>
      <c r="IY77" s="87" t="str">
        <f>IF(IY76="","",VLOOKUP(IY$3,CONFIG.!$A:$M,IY$2,FALSE))</f>
        <v/>
      </c>
      <c r="IZ77" s="87" t="str">
        <f>IF(IZ76="","",VLOOKUP(IZ$3,CONFIG.!$A:$M,IZ$2,FALSE))</f>
        <v/>
      </c>
      <c r="JA77" s="87" t="str">
        <f>IF(JA76="","",VLOOKUP(JA$3,CONFIG.!$A:$M,JA$2,FALSE))</f>
        <v/>
      </c>
      <c r="JB77" s="87" t="str">
        <f>IF(JB76="","",VLOOKUP(JB$3,CONFIG.!$A:$M,JB$2,FALSE))</f>
        <v/>
      </c>
      <c r="JC77" s="87" t="str">
        <f>IF(JC76="","",VLOOKUP(JC$3,CONFIG.!$A:$M,JC$2,FALSE))</f>
        <v/>
      </c>
      <c r="JD77" s="88" t="str">
        <f>IF(JD76="","",VLOOKUP(JD$3,CONFIG.!$A:$M,JD$2,FALSE))</f>
        <v/>
      </c>
      <c r="JE77" s="86" t="str">
        <f>IF(JE76="","",VLOOKUP(JE$3,CONFIG.!$A:$M,JE$2,FALSE))</f>
        <v>CDC DGA</v>
      </c>
      <c r="JF77" s="87" t="str">
        <f>IF(JF76="","",VLOOKUP(JF$3,CONFIG.!$A:$M,JF$2,FALSE))</f>
        <v/>
      </c>
      <c r="JG77" s="87" t="str">
        <f>IF(JG76="","",VLOOKUP(JG$3,CONFIG.!$A:$M,JG$2,FALSE))</f>
        <v/>
      </c>
      <c r="JH77" s="87" t="str">
        <f>IF(JH76="","",VLOOKUP(JH$3,CONFIG.!$A:$M,JH$2,FALSE))</f>
        <v/>
      </c>
      <c r="JI77" s="87" t="str">
        <f>IF(JI76="","",VLOOKUP(JI$3,CONFIG.!$A:$M,JI$2,FALSE))</f>
        <v/>
      </c>
      <c r="JJ77" s="87" t="str">
        <f>IF(JJ76="","",VLOOKUP(JJ$3,CONFIG.!$A:$M,JJ$2,FALSE))</f>
        <v>BS &gt; 600 H</v>
      </c>
      <c r="JK77" s="87" t="str">
        <f>IF(JK76="","",VLOOKUP(JK$3,CONFIG.!$A:$M,JK$2,FALSE))</f>
        <v/>
      </c>
      <c r="JL77" s="87" t="str">
        <f>IF(JL76="","",VLOOKUP(JL$3,CONFIG.!$A:$M,JL$2,FALSE))</f>
        <v>Décontaminable</v>
      </c>
      <c r="JM77" s="87" t="str">
        <f>IF(JM76="","",VLOOKUP(JM$3,CONFIG.!$A:$M,JM$2,FALSE))</f>
        <v/>
      </c>
      <c r="JN77" s="87" t="str">
        <f>IF(JN76="","",VLOOKUP(JN$3,CONFIG.!$A:$M,JN$2,FALSE))</f>
        <v/>
      </c>
      <c r="JO77" s="87" t="str">
        <f>IF(JO76="","",VLOOKUP(JO$3,CONFIG.!$A:$M,JO$2,FALSE))</f>
        <v/>
      </c>
      <c r="JP77" s="87" t="str">
        <f>IF(JP76="","",VLOOKUP(JP$3,CONFIG.!$A:$M,JP$2,FALSE))</f>
        <v>PV feu</v>
      </c>
      <c r="JQ77" s="87" t="str">
        <f>IF(JQ76="","",VLOOKUP(JQ$3,CONFIG.!$A:$M,JQ$2,FALSE))</f>
        <v>Tenue agents chimiques</v>
      </c>
      <c r="JR77" s="87" t="str">
        <f>IF(JR76="","",VLOOKUP(JR$3,CONFIG.!$A:$M,JR$2,FALSE))</f>
        <v/>
      </c>
      <c r="JS77" s="87" t="str">
        <f>IF(JS76="","",VLOOKUP(JS$3,CONFIG.!$A:$M,JS$2,FALSE))</f>
        <v/>
      </c>
      <c r="JT77" s="87" t="str">
        <f>IF(JT76="","",VLOOKUP(JT$3,CONFIG.!$A:$M,JT$2,FALSE))</f>
        <v/>
      </c>
      <c r="JU77" s="87" t="str">
        <f>IF(JU76="","",VLOOKUP(JU$3,CONFIG.!$A:$M,JU$2,FALSE))</f>
        <v/>
      </c>
      <c r="JV77" s="87" t="str">
        <f>IF(JV76="","",VLOOKUP(JV$3,CONFIG.!$A:$M,JV$2,FALSE))</f>
        <v/>
      </c>
      <c r="JW77" s="87" t="str">
        <f>IF(JW76="","",VLOOKUP(JW$3,CONFIG.!$A:$M,JW$2,FALSE))</f>
        <v/>
      </c>
      <c r="JX77" s="87" t="str">
        <f>IF(JX76="","",VLOOKUP(JX$3,CONFIG.!$A:$M,JX$2,FALSE))</f>
        <v/>
      </c>
      <c r="JY77" s="87" t="str">
        <f>IF(JY76="","",VLOOKUP(JY$3,CONFIG.!$A:$M,JY$2,FALSE))</f>
        <v/>
      </c>
      <c r="JZ77" s="87" t="str">
        <f>IF(JZ76="","",VLOOKUP(JZ$3,CONFIG.!$A:$M,JZ$2,FALSE))</f>
        <v/>
      </c>
      <c r="KA77" s="87" t="str">
        <f>IF(KA76="","",VLOOKUP(KA$3,CONFIG.!$A:$M,KA$2,FALSE))</f>
        <v/>
      </c>
      <c r="KB77" s="87" t="str">
        <f>IF(KB76="","",VLOOKUP(KB$3,CONFIG.!$A:$M,KB$2,FALSE))</f>
        <v/>
      </c>
      <c r="KC77" s="87" t="str">
        <f>IF(KC76="","",VLOOKUP(KC$3,CONFIG.!$A:$M,KC$2,FALSE))</f>
        <v/>
      </c>
      <c r="KD77" s="87" t="str">
        <f>IF(KD76="","",VLOOKUP(KD$3,CONFIG.!$A:$M,KD$2,FALSE))</f>
        <v/>
      </c>
      <c r="KE77" s="87" t="str">
        <f>IF(KE76="","",VLOOKUP(KE$3,CONFIG.!$A:$M,KE$2,FALSE))</f>
        <v/>
      </c>
      <c r="KF77" s="87" t="str">
        <f>IF(KF76="","",VLOOKUP(KF$3,CONFIG.!$A:$M,KF$2,FALSE))</f>
        <v/>
      </c>
      <c r="KG77" s="87" t="str">
        <f>IF(KG76="","",VLOOKUP(KG$3,CONFIG.!$A:$M,KG$2,FALSE))</f>
        <v/>
      </c>
      <c r="KH77" s="87" t="str">
        <f>IF(KH76="","",VLOOKUP(KH$3,CONFIG.!$A:$M,KH$2,FALSE))</f>
        <v/>
      </c>
      <c r="KI77" s="87" t="str">
        <f>IF(KI76="","",VLOOKUP(KI$3,CONFIG.!$A:$M,KI$2,FALSE))</f>
        <v/>
      </c>
      <c r="KJ77" s="87" t="str">
        <f>IF(KJ76="","",VLOOKUP(KJ$3,CONFIG.!$A:$M,KJ$2,FALSE))</f>
        <v/>
      </c>
      <c r="KK77" s="87" t="str">
        <f>IF(KK76="","",VLOOKUP(KK$3,CONFIG.!$A:$M,KK$2,FALSE))</f>
        <v/>
      </c>
      <c r="KL77" s="87" t="str">
        <f>IF(KL76="","",VLOOKUP(KL$3,CONFIG.!$A:$M,KL$2,FALSE))</f>
        <v/>
      </c>
      <c r="KM77" s="88" t="str">
        <f>IF(KM76="","",VLOOKUP(KM$3,CONFIG.!$A:$M,KM$2,FALSE))</f>
        <v/>
      </c>
      <c r="KN77" s="86" t="str">
        <f>IF(KN76="","",VLOOKUP(KN$3,CONFIG.!$A:$M,KN$2,FALSE))</f>
        <v/>
      </c>
      <c r="KO77" s="87" t="str">
        <f>IF(KO76="","",VLOOKUP(KO$3,CONFIG.!$A:$M,KO$2,FALSE))</f>
        <v/>
      </c>
      <c r="KP77" s="87" t="str">
        <f>IF(KP76="","",VLOOKUP(KP$3,CONFIG.!$A:$M,KP$2,FALSE))</f>
        <v/>
      </c>
      <c r="KQ77" s="87" t="str">
        <f>IF(KQ76="","",VLOOKUP(KQ$3,CONFIG.!$A:$M,KQ$2,FALSE))</f>
        <v/>
      </c>
      <c r="KR77" s="87" t="str">
        <f>IF(KR76="","",VLOOKUP(KR$3,CONFIG.!$A:$M,KR$2,FALSE))</f>
        <v/>
      </c>
      <c r="KS77" s="87" t="str">
        <f>IF(KS76="","",VLOOKUP(KS$3,CONFIG.!$A:$M,KS$2,FALSE))</f>
        <v/>
      </c>
      <c r="KT77" s="87" t="str">
        <f>IF(KT76="","",VLOOKUP(KT$3,CONFIG.!$A:$M,KT$2,FALSE))</f>
        <v/>
      </c>
      <c r="KU77" s="87" t="str">
        <f>IF(KU76="","",VLOOKUP(KU$3,CONFIG.!$A:$M,KU$2,FALSE))</f>
        <v/>
      </c>
      <c r="KV77" s="87" t="str">
        <f>IF(KV76="","",VLOOKUP(KV$3,CONFIG.!$A:$M,KV$2,FALSE))</f>
        <v/>
      </c>
      <c r="KW77" s="87" t="str">
        <f>IF(KW76="","",VLOOKUP(KW$3,CONFIG.!$A:$M,KW$2,FALSE))</f>
        <v/>
      </c>
      <c r="KX77" s="87" t="str">
        <f>IF(KX76="","",VLOOKUP(KX$3,CONFIG.!$A:$M,KX$2,FALSE))</f>
        <v/>
      </c>
      <c r="KY77" s="87" t="str">
        <f>IF(KY76="","",VLOOKUP(KY$3,CONFIG.!$A:$M,KY$2,FALSE))</f>
        <v/>
      </c>
      <c r="KZ77" s="87" t="str">
        <f>IF(KZ76="","",VLOOKUP(KZ$3,CONFIG.!$A:$M,KZ$2,FALSE))</f>
        <v/>
      </c>
      <c r="LA77" s="87" t="str">
        <f>IF(LA76="","",VLOOKUP(LA$3,CONFIG.!$A:$M,LA$2,FALSE))</f>
        <v>Equipements industriels.</v>
      </c>
      <c r="LB77" s="87" t="str">
        <f>IF(LB76="","",VLOOKUP(LB$3,CONFIG.!$A:$M,LB$2,FALSE))</f>
        <v/>
      </c>
      <c r="LC77" s="87" t="str">
        <f>IF(LC76="","",VLOOKUP(LC$3,CONFIG.!$A:$M,LC$2,FALSE))</f>
        <v/>
      </c>
      <c r="LD77" s="87" t="str">
        <f>IF(LD76="","",VLOOKUP(LD$3,CONFIG.!$A:$M,LD$2,FALSE))</f>
        <v>Matériels roulants</v>
      </c>
      <c r="LE77" s="87" t="str">
        <f>IF(LE76="","",VLOOKUP(LE$3,CONFIG.!$A:$M,LE$2,FALSE))</f>
        <v/>
      </c>
      <c r="LF77" s="87" t="str">
        <f>IF(LF76="","",VLOOKUP(LF$3,CONFIG.!$A:$M,LF$2,FALSE))</f>
        <v/>
      </c>
      <c r="LG77" s="87" t="str">
        <f>IF(LG76="","",VLOOKUP(LG$3,CONFIG.!$A:$M,LG$2,FALSE))</f>
        <v/>
      </c>
      <c r="LH77" s="87" t="str">
        <f>IF(LH76="","",VLOOKUP(LH$3,CONFIG.!$A:$M,LH$2,FALSE))</f>
        <v/>
      </c>
      <c r="LI77" s="87" t="str">
        <f>IF(LI76="","",VLOOKUP(LI$3,CONFIG.!$A:$M,LI$2,FALSE))</f>
        <v/>
      </c>
      <c r="LJ77" s="87" t="str">
        <f>IF(LJ76="","",VLOOKUP(LJ$3,CONFIG.!$A:$M,LJ$2,FALSE))</f>
        <v/>
      </c>
      <c r="LK77" s="87" t="str">
        <f>IF(LK76="","",VLOOKUP(LK$3,CONFIG.!$A:$M,LK$2,FALSE))</f>
        <v/>
      </c>
      <c r="LL77" s="87" t="str">
        <f>IF(LL76="","",VLOOKUP(LL$3,CONFIG.!$A:$M,LL$2,FALSE))</f>
        <v>Tôleries industrielles.</v>
      </c>
      <c r="LM77" s="87" t="str">
        <f>IF(LM76="","",VLOOKUP(LM$3,CONFIG.!$A:$M,LM$2,FALSE))</f>
        <v/>
      </c>
      <c r="LN77" s="87" t="str">
        <f>IF(LN76="","",VLOOKUP(LN$3,CONFIG.!$A:$M,LN$2,FALSE))</f>
        <v/>
      </c>
      <c r="LO77" s="87" t="str">
        <f>IF(LO76="","",VLOOKUP(LO$3,CONFIG.!$A:$M,LO$2,FALSE))</f>
        <v/>
      </c>
      <c r="LP77" s="87" t="str">
        <f>IF(LP76="","",VLOOKUP(LP$3,CONFIG.!$A:$M,LP$2,FALSE))</f>
        <v/>
      </c>
      <c r="LQ77" s="87" t="str">
        <f>IF(LQ76="","",VLOOKUP(LQ$3,CONFIG.!$A:$M,LQ$2,FALSE))</f>
        <v/>
      </c>
      <c r="LR77" s="87" t="str">
        <f>IF(LR76="","",VLOOKUP(LR$3,CONFIG.!$A:$M,LR$2,FALSE))</f>
        <v/>
      </c>
      <c r="LS77" s="87" t="str">
        <f>IF(LS76="","",VLOOKUP(LS$3,CONFIG.!$A:$M,LS$2,FALSE))</f>
        <v/>
      </c>
      <c r="LT77" s="87" t="str">
        <f>IF(LT76="","",VLOOKUP(LT$3,CONFIG.!$A:$M,LT$2,FALSE))</f>
        <v/>
      </c>
      <c r="LU77" s="87" t="str">
        <f>IF(LU76="","",VLOOKUP(LU$3,CONFIG.!$A:$M,LU$2,FALSE))</f>
        <v/>
      </c>
      <c r="LV77" s="88" t="str">
        <f>IF(LV76="","",VLOOKUP(LV$3,CONFIG.!$A:$M,LV$2,FALSE))</f>
        <v/>
      </c>
      <c r="LW77" s="86" t="str">
        <f>IF(LW76="","",VLOOKUP(LW$3,CONFIG.!$A:$M,LW$2,FALSE))</f>
        <v/>
      </c>
      <c r="LX77" s="87" t="str">
        <f>IF(LX76="","",VLOOKUP(LX$3,CONFIG.!$A:$M,LX$2,FALSE))</f>
        <v/>
      </c>
      <c r="LY77" s="87" t="str">
        <f>IF(LY76="","",VLOOKUP(LY$3,CONFIG.!$A:$M,LY$2,FALSE))</f>
        <v/>
      </c>
      <c r="LZ77" s="87" t="str">
        <f>IF(LZ76="","",VLOOKUP(LZ$3,CONFIG.!$A:$M,LZ$2,FALSE))</f>
        <v/>
      </c>
      <c r="MA77" s="87" t="str">
        <f>IF(MA76="","",VLOOKUP(MA$3,CONFIG.!$A:$M,MA$2,FALSE))</f>
        <v/>
      </c>
      <c r="MB77" s="87" t="str">
        <f>IF(MB76="","",VLOOKUP(MB$3,CONFIG.!$A:$M,MB$2,FALSE))</f>
        <v/>
      </c>
      <c r="MC77" s="87" t="str">
        <f>IF(MC76="","",VLOOKUP(MC$3,CONFIG.!$A:$M,MC$2,FALSE))</f>
        <v/>
      </c>
      <c r="MD77" s="87" t="str">
        <f>IF(MD76="","",VLOOKUP(MD$3,CONFIG.!$A:$M,MD$2,FALSE))</f>
        <v/>
      </c>
      <c r="ME77" s="87" t="str">
        <f>IF(ME76="","",VLOOKUP(ME$3,CONFIG.!$A:$M,ME$2,FALSE))</f>
        <v/>
      </c>
      <c r="MF77" s="87" t="str">
        <f>IF(MF76="","",VLOOKUP(MF$3,CONFIG.!$A:$M,MF$2,FALSE))</f>
        <v/>
      </c>
      <c r="MG77" s="87" t="str">
        <f>IF(MG76="","",VLOOKUP(MG$3,CONFIG.!$A:$M,MG$2,FALSE))</f>
        <v/>
      </c>
      <c r="MH77" s="87" t="str">
        <f>IF(MH76="","",VLOOKUP(MH$3,CONFIG.!$A:$M,MH$2,FALSE))</f>
        <v/>
      </c>
      <c r="MI77" s="87" t="str">
        <f>IF(MI76="","",VLOOKUP(MI$3,CONFIG.!$A:$M,MI$2,FALSE))</f>
        <v/>
      </c>
      <c r="MJ77" s="87" t="str">
        <f>IF(MJ76="","",VLOOKUP(MJ$3,CONFIG.!$A:$M,MJ$2,FALSE))</f>
        <v/>
      </c>
      <c r="MK77" s="87" t="str">
        <f>IF(MK76="","",VLOOKUP(MK$3,CONFIG.!$A:$M,MK$2,FALSE))</f>
        <v/>
      </c>
      <c r="ML77" s="87" t="str">
        <f>IF(ML76="","",VLOOKUP(ML$3,CONFIG.!$A:$M,ML$2,FALSE))</f>
        <v/>
      </c>
      <c r="MM77" s="87" t="str">
        <f>IF(MM76="","",VLOOKUP(MM$3,CONFIG.!$A:$M,MM$2,FALSE))</f>
        <v/>
      </c>
      <c r="MN77" s="87" t="str">
        <f>IF(MN76="","",VLOOKUP(MN$3,CONFIG.!$A:$M,MN$2,FALSE))</f>
        <v/>
      </c>
      <c r="MO77" s="87" t="str">
        <f>IF(MO76="","",VLOOKUP(MO$3,CONFIG.!$A:$M,MO$2,FALSE))</f>
        <v/>
      </c>
      <c r="MP77" s="87" t="str">
        <f>IF(MP76="","",VLOOKUP(MP$3,CONFIG.!$A:$M,MP$2,FALSE))</f>
        <v/>
      </c>
      <c r="MQ77" s="87" t="str">
        <f>IF(MQ76="","",VLOOKUP(MQ$3,CONFIG.!$A:$M,MQ$2,FALSE))</f>
        <v/>
      </c>
      <c r="MR77" s="87" t="str">
        <f>IF(MR76="","",VLOOKUP(MR$3,CONFIG.!$A:$M,MR$2,FALSE))</f>
        <v/>
      </c>
      <c r="MS77" s="87" t="str">
        <f>IF(MS76="","",VLOOKUP(MS$3,CONFIG.!$A:$M,MS$2,FALSE))</f>
        <v/>
      </c>
      <c r="MT77" s="87" t="str">
        <f>IF(MT76="","",VLOOKUP(MT$3,CONFIG.!$A:$M,MT$2,FALSE))</f>
        <v/>
      </c>
      <c r="MU77" s="87" t="str">
        <f>IF(MU76="","",VLOOKUP(MU$3,CONFIG.!$A:$M,MU$2,FALSE))</f>
        <v/>
      </c>
      <c r="MV77" s="87" t="str">
        <f>IF(MV76="","",VLOOKUP(MV$3,CONFIG.!$A:$M,MV$2,FALSE))</f>
        <v/>
      </c>
      <c r="MW77" s="87" t="str">
        <f>IF(MW76="","",VLOOKUP(MW$3,CONFIG.!$A:$M,MW$2,FALSE))</f>
        <v/>
      </c>
      <c r="MX77" s="87" t="str">
        <f>IF(MX76="","",VLOOKUP(MX$3,CONFIG.!$A:$M,MX$2,FALSE))</f>
        <v/>
      </c>
      <c r="MY77" s="87" t="str">
        <f>IF(MY76="","",VLOOKUP(MY$3,CONFIG.!$A:$M,MY$2,FALSE))</f>
        <v/>
      </c>
      <c r="MZ77" s="87" t="str">
        <f>IF(MZ76="","",VLOOKUP(MZ$3,CONFIG.!$A:$M,MZ$2,FALSE))</f>
        <v/>
      </c>
      <c r="NA77" s="87" t="str">
        <f>IF(NA76="","",VLOOKUP(NA$3,CONFIG.!$A:$M,NA$2,FALSE))</f>
        <v/>
      </c>
      <c r="NB77" s="87" t="str">
        <f>IF(NB76="","",VLOOKUP(NB$3,CONFIG.!$A:$M,NB$2,FALSE))</f>
        <v/>
      </c>
      <c r="NC77" s="87" t="str">
        <f>IF(NC76="","",VLOOKUP(NC$3,CONFIG.!$A:$M,NC$2,FALSE))</f>
        <v/>
      </c>
      <c r="ND77" s="87" t="str">
        <f>IF(ND76="","",VLOOKUP(ND$3,CONFIG.!$A:$M,ND$2,FALSE))</f>
        <v/>
      </c>
      <c r="NE77" s="88" t="str">
        <f>IF(NE76="","",VLOOKUP(NE$3,CONFIG.!$A:$M,NE$2,FALSE))</f>
        <v/>
      </c>
    </row>
    <row r="78" spans="1:370" ht="15.75" thickBot="1" x14ac:dyDescent="0.3">
      <c r="A78" s="11">
        <v>73</v>
      </c>
      <c r="B78" s="11">
        <f t="shared" ref="B78" si="221">B79</f>
        <v>37</v>
      </c>
      <c r="C78" s="11" t="str">
        <f t="shared" si="40"/>
        <v>333 + 361 F</v>
      </c>
      <c r="D78" s="141" t="s">
        <v>101</v>
      </c>
      <c r="E78" s="98" t="s">
        <v>76</v>
      </c>
      <c r="F78" s="98" t="s">
        <v>84</v>
      </c>
      <c r="G78" s="98" t="s">
        <v>68</v>
      </c>
      <c r="H78" s="10" t="str">
        <f t="shared" ref="H78" si="222">IF(ISERROR(HLOOKUP(H79,$T$4:$ZZ$1244,$A78+2,FALSE)=TRUE),"",HLOOKUP(H79,$T$4:$ZZ$1244,$A78+2,FALSE))</f>
        <v/>
      </c>
      <c r="I78" s="10" t="str">
        <f t="shared" ref="I78" si="223">IF(ISERROR(HLOOKUP(I79,$T$4:$ZZ$1244,$A78+2,FALSE)=TRUE),"",HLOOKUP(I79,$T$4:$ZZ$1244,$A78+2,FALSE))</f>
        <v/>
      </c>
      <c r="J78" s="10"/>
      <c r="K78" s="10" t="str">
        <f t="shared" ref="K78" si="224">IF(ISERROR(HLOOKUP(K79,$T$4:$ZZ$1244,$A78+2,FALSE)=TRUE),"",HLOOKUP(K79,$T$4:$ZZ$1244,$A78+2,FALSE))</f>
        <v/>
      </c>
      <c r="L78" s="10"/>
      <c r="M78" s="10"/>
      <c r="N78" s="10"/>
      <c r="O78" s="10"/>
      <c r="P78" s="10"/>
      <c r="Q78" s="10"/>
      <c r="R78" s="98" t="s">
        <v>67</v>
      </c>
      <c r="S78" s="98" t="s">
        <v>67</v>
      </c>
      <c r="T78" s="137" t="s">
        <v>69</v>
      </c>
      <c r="U78" s="90" t="s">
        <v>259</v>
      </c>
      <c r="V78" s="90"/>
      <c r="W78" s="90" t="s">
        <v>69</v>
      </c>
      <c r="X78" s="90" t="s">
        <v>259</v>
      </c>
      <c r="Y78" s="90"/>
      <c r="Z78" s="147" t="s">
        <v>69</v>
      </c>
      <c r="AA78" s="90"/>
      <c r="AB78" s="90"/>
      <c r="AC78" s="90"/>
      <c r="AD78" s="90" t="s">
        <v>69</v>
      </c>
      <c r="AE78" s="90" t="s">
        <v>69</v>
      </c>
      <c r="AF78" s="90" t="s">
        <v>69</v>
      </c>
      <c r="AG78" s="90" t="s">
        <v>69</v>
      </c>
      <c r="AH78" s="90" t="s">
        <v>69</v>
      </c>
      <c r="AI78" s="90" t="s">
        <v>69</v>
      </c>
      <c r="AJ78" s="90"/>
      <c r="AK78" s="90"/>
      <c r="AL78" s="90"/>
      <c r="AM78" s="90"/>
      <c r="AN78" s="90"/>
      <c r="AO78" s="90"/>
      <c r="AP78" s="90"/>
      <c r="AQ78" s="90" t="s">
        <v>69</v>
      </c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1"/>
      <c r="BC78" s="89" t="s">
        <v>84</v>
      </c>
      <c r="BD78" s="90"/>
      <c r="BE78" s="90" t="s">
        <v>68</v>
      </c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1"/>
      <c r="CL78" s="92"/>
      <c r="CM78" s="93"/>
      <c r="CN78" s="93"/>
      <c r="CO78" s="93"/>
      <c r="CP78" s="93" t="s">
        <v>60</v>
      </c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4"/>
      <c r="DU78" s="89" t="s">
        <v>84</v>
      </c>
      <c r="DV78" s="90" t="s">
        <v>68</v>
      </c>
      <c r="DW78" s="90"/>
      <c r="DX78" s="90"/>
      <c r="DY78" s="90"/>
      <c r="DZ78" s="90" t="s">
        <v>68</v>
      </c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1"/>
      <c r="FD78" s="92"/>
      <c r="FE78" s="93" t="s">
        <v>60</v>
      </c>
      <c r="FF78" s="93" t="s">
        <v>60</v>
      </c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4"/>
      <c r="GM78" s="92" t="s">
        <v>60</v>
      </c>
      <c r="GN78" s="93" t="s">
        <v>60</v>
      </c>
      <c r="GO78" s="93" t="s">
        <v>60</v>
      </c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4"/>
      <c r="HV78" s="92" t="s">
        <v>60</v>
      </c>
      <c r="HW78" s="93" t="s">
        <v>60</v>
      </c>
      <c r="HX78" s="93"/>
      <c r="HY78" s="93"/>
      <c r="HZ78" s="93" t="s">
        <v>60</v>
      </c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  <c r="IX78" s="93"/>
      <c r="IY78" s="93"/>
      <c r="IZ78" s="93"/>
      <c r="JA78" s="93"/>
      <c r="JB78" s="93"/>
      <c r="JC78" s="93"/>
      <c r="JD78" s="94"/>
      <c r="JE78" s="92"/>
      <c r="JF78" s="93"/>
      <c r="JG78" s="93"/>
      <c r="JH78" s="93"/>
      <c r="JI78" s="93"/>
      <c r="JJ78" s="93" t="s">
        <v>60</v>
      </c>
      <c r="JK78" s="93"/>
      <c r="JL78" s="93"/>
      <c r="JM78" s="93"/>
      <c r="JN78" s="93"/>
      <c r="JO78" s="93" t="s">
        <v>60</v>
      </c>
      <c r="JP78" s="93"/>
      <c r="JQ78" s="93" t="s">
        <v>60</v>
      </c>
      <c r="JR78" s="93"/>
      <c r="JS78" s="93"/>
      <c r="JT78" s="93"/>
      <c r="JU78" s="93"/>
      <c r="JV78" s="93"/>
      <c r="JW78" s="93"/>
      <c r="JX78" s="93"/>
      <c r="JY78" s="93"/>
      <c r="JZ78" s="93"/>
      <c r="KA78" s="93"/>
      <c r="KB78" s="93"/>
      <c r="KC78" s="93"/>
      <c r="KD78" s="93"/>
      <c r="KE78" s="93"/>
      <c r="KF78" s="93"/>
      <c r="KG78" s="93"/>
      <c r="KH78" s="93"/>
      <c r="KI78" s="93"/>
      <c r="KJ78" s="93"/>
      <c r="KK78" s="93"/>
      <c r="KL78" s="93"/>
      <c r="KM78" s="94"/>
      <c r="KN78" s="92" t="s">
        <v>60</v>
      </c>
      <c r="KO78" s="93" t="s">
        <v>60</v>
      </c>
      <c r="KP78" s="93"/>
      <c r="KQ78" s="93"/>
      <c r="KR78" s="93"/>
      <c r="KS78" s="93"/>
      <c r="KT78" s="93"/>
      <c r="KU78" s="93"/>
      <c r="KV78" s="93"/>
      <c r="KW78" s="93"/>
      <c r="KX78" s="93"/>
      <c r="KY78" s="93"/>
      <c r="KZ78" s="93"/>
      <c r="LA78" s="93" t="s">
        <v>60</v>
      </c>
      <c r="LB78" s="93"/>
      <c r="LC78" s="93" t="s">
        <v>60</v>
      </c>
      <c r="LD78" s="93" t="s">
        <v>60</v>
      </c>
      <c r="LE78" s="93"/>
      <c r="LF78" s="93"/>
      <c r="LG78" s="93"/>
      <c r="LH78" s="93"/>
      <c r="LI78" s="93"/>
      <c r="LJ78" s="93"/>
      <c r="LK78" s="93"/>
      <c r="LL78" s="93" t="s">
        <v>60</v>
      </c>
      <c r="LM78" s="93"/>
      <c r="LN78" s="93"/>
      <c r="LO78" s="93"/>
      <c r="LP78" s="93"/>
      <c r="LQ78" s="93"/>
      <c r="LR78" s="93"/>
      <c r="LS78" s="93"/>
      <c r="LT78" s="93"/>
      <c r="LU78" s="93"/>
      <c r="LV78" s="94"/>
      <c r="LW78" s="92"/>
      <c r="LX78" s="93"/>
      <c r="LY78" s="93"/>
      <c r="LZ78" s="93"/>
      <c r="MA78" s="93"/>
      <c r="MB78" s="93"/>
      <c r="MC78" s="93" t="s">
        <v>60</v>
      </c>
      <c r="MD78" s="93"/>
      <c r="ME78" s="93"/>
      <c r="MF78" s="93"/>
      <c r="MG78" s="93"/>
      <c r="MH78" s="93"/>
      <c r="MI78" s="93"/>
      <c r="MJ78" s="93"/>
      <c r="MK78" s="93"/>
      <c r="ML78" s="93"/>
      <c r="MM78" s="93"/>
      <c r="MN78" s="93"/>
      <c r="MO78" s="93"/>
      <c r="MP78" s="93"/>
      <c r="MQ78" s="93"/>
      <c r="MR78" s="93"/>
      <c r="MS78" s="93"/>
      <c r="MT78" s="93"/>
      <c r="MU78" s="93"/>
      <c r="MV78" s="93"/>
      <c r="MW78" s="93"/>
      <c r="MX78" s="93"/>
      <c r="MY78" s="93"/>
      <c r="MZ78" s="93"/>
      <c r="NA78" s="93"/>
      <c r="NB78" s="93"/>
      <c r="NC78" s="93"/>
      <c r="ND78" s="93"/>
      <c r="NE78" s="94"/>
      <c r="NF78" s="138"/>
    </row>
    <row r="79" spans="1:370" ht="15.75" hidden="1" thickBot="1" x14ac:dyDescent="0.3">
      <c r="A79" s="11">
        <v>74</v>
      </c>
      <c r="B79" s="11">
        <f t="shared" ref="B79" si="225">IF(D79="OK",1+B77,B77)</f>
        <v>37</v>
      </c>
      <c r="C79" s="11" t="str">
        <f t="shared" si="40"/>
        <v/>
      </c>
      <c r="D79" s="142" t="str">
        <f>IF(ISERROR(IF(CONCATENATE(H79,I79,J79,K79,L79,M79,N79,O79,P79,Q79)=CONCATENATE(H$5,I$5,J$5,K$5,L$5,M$5,N$5,O$5,P$5,Q$5),"OK","NON")=TRUE),"NON",IF(CONCATENATE(H79,I79,J79,K79,L79,M79,N79,O79,P79,Q79)=CONCATENATE(H$5,I$5,J$5,K$5,L$5,M$5,N$5,O$5,P$5,Q$5),"OK","NON"))</f>
        <v>OK</v>
      </c>
      <c r="E79" s="84"/>
      <c r="F79" s="84"/>
      <c r="G79" s="84"/>
      <c r="H79" s="85" t="str">
        <f t="shared" ref="H79" si="226">HLOOKUP(H$5,$T79:$AAG79,1,FALSE)</f>
        <v/>
      </c>
      <c r="I79" s="85" t="str">
        <f t="shared" si="58"/>
        <v/>
      </c>
      <c r="J79" s="85" t="str">
        <f t="shared" si="58"/>
        <v/>
      </c>
      <c r="K79" s="85" t="str">
        <f t="shared" ref="I79:Q135" si="227">HLOOKUP(K$5,$T79:$AAG79,1,FALSE)</f>
        <v/>
      </c>
      <c r="L79" s="85" t="str">
        <f t="shared" si="227"/>
        <v/>
      </c>
      <c r="M79" s="85" t="str">
        <f t="shared" si="227"/>
        <v/>
      </c>
      <c r="N79" s="85" t="str">
        <f t="shared" si="227"/>
        <v/>
      </c>
      <c r="O79" s="85" t="str">
        <f t="shared" si="227"/>
        <v/>
      </c>
      <c r="P79" s="85" t="str">
        <f t="shared" si="227"/>
        <v/>
      </c>
      <c r="Q79" s="85" t="str">
        <f t="shared" si="227"/>
        <v/>
      </c>
      <c r="R79" s="85"/>
      <c r="S79" s="84"/>
      <c r="T79" s="86" t="str">
        <f>IF(T78="","",VLOOKUP(T$3,CONFIG.!$A:$M,T$2,FALSE))</f>
        <v>Acier brut et trempé / phosphaté</v>
      </c>
      <c r="U79" s="87" t="str">
        <f>IF(U78="","",VLOOKUP(U$3,CONFIG.!$A:$M,U$2,FALSE))</f>
        <v>Acier électro zingué.</v>
      </c>
      <c r="V79" s="87" t="str">
        <f>IF(V78="","",VLOOKUP(V$3,CONFIG.!$A:$M,V$2,FALSE))</f>
        <v/>
      </c>
      <c r="W79" s="87" t="str">
        <f>IF(W78="","",VLOOKUP(W$3,CONFIG.!$A:$M,W$2,FALSE))</f>
        <v>Acier laminé à froid, tôlerie fine / phosphaté</v>
      </c>
      <c r="X79" s="87" t="str">
        <f>IF(X78="","",VLOOKUP(X$3,CONFIG.!$A:$M,X$2,FALSE))</f>
        <v>Acier métallisé au zinc / aluminium.</v>
      </c>
      <c r="Y79" s="87" t="str">
        <f>IF(Y78="","",VLOOKUP(Y$3,CONFIG.!$A:$M,Y$2,FALSE))</f>
        <v/>
      </c>
      <c r="Z79" s="87" t="str">
        <f>IF(Z78="","",VLOOKUP(Z$3,CONFIG.!$A:$M,Z$2,FALSE))</f>
        <v>Anciens fonds de peintures insensibles aux solvants</v>
      </c>
      <c r="AA79" s="87" t="str">
        <f>IF(AA78="","",VLOOKUP(AA$3,CONFIG.!$A:$M,AA$2,FALSE))</f>
        <v/>
      </c>
      <c r="AB79" s="87" t="str">
        <f>IF(AB78="","",VLOOKUP(AB$3,CONFIG.!$A:$M,AB$2,FALSE))</f>
        <v/>
      </c>
      <c r="AC79" s="87" t="str">
        <f>IF(AC78="","",VLOOKUP(AC$3,CONFIG.!$A:$M,AC$2,FALSE))</f>
        <v/>
      </c>
      <c r="AD79" s="87" t="str">
        <f>IF(AD78="","",VLOOKUP(AD$3,CONFIG.!$A:$M,AD$2,FALSE))</f>
        <v>Bois à tanin</v>
      </c>
      <c r="AE79" s="87" t="str">
        <f>IF(AE78="","",VLOOKUP(AE$3,CONFIG.!$A:$M,AE$2,FALSE))</f>
        <v xml:space="preserve">Bois absorbant </v>
      </c>
      <c r="AF79" s="87" t="str">
        <f>IF(AF78="","",VLOOKUP(AF$3,CONFIG.!$A:$M,AF$2,FALSE))</f>
        <v>Bois contreplaqué</v>
      </c>
      <c r="AG79" s="87" t="str">
        <f>IF(AG78="","",VLOOKUP(AG$3,CONFIG.!$A:$M,AG$2,FALSE))</f>
        <v>Bois Médium</v>
      </c>
      <c r="AH79" s="87" t="str">
        <f>IF(AH78="","",VLOOKUP(AH$3,CONFIG.!$A:$M,AH$2,FALSE))</f>
        <v>Bois non absorbant type imputrescible</v>
      </c>
      <c r="AI79" s="87" t="str">
        <f>IF(AI78="","",VLOOKUP(AI$3,CONFIG.!$A:$M,AI$2,FALSE))</f>
        <v>Bois OSB</v>
      </c>
      <c r="AJ79" s="87" t="str">
        <f>IF(AJ78="","",VLOOKUP(AJ$3,CONFIG.!$A:$M,AJ$2,FALSE))</f>
        <v/>
      </c>
      <c r="AK79" s="87" t="str">
        <f>IF(AK78="","",VLOOKUP(AK$3,CONFIG.!$A:$M,AK$2,FALSE))</f>
        <v/>
      </c>
      <c r="AL79" s="87" t="str">
        <f>IF(AL78="","",VLOOKUP(AL$3,CONFIG.!$A:$M,AL$2,FALSE))</f>
        <v/>
      </c>
      <c r="AM79" s="87" t="str">
        <f>IF(AM78="","",VLOOKUP(AM$3,CONFIG.!$A:$M,AM$2,FALSE))</f>
        <v/>
      </c>
      <c r="AN79" s="87" t="str">
        <f>IF(AN78="","",VLOOKUP(AN$3,CONFIG.!$A:$M,AN$2,FALSE))</f>
        <v/>
      </c>
      <c r="AO79" s="87" t="str">
        <f>IF(AO78="","",VLOOKUP(AO$3,CONFIG.!$A:$M,AO$2,FALSE))</f>
        <v/>
      </c>
      <c r="AP79" s="87" t="str">
        <f>IF(AP78="","",VLOOKUP(AP$3,CONFIG.!$A:$M,AP$2,FALSE))</f>
        <v/>
      </c>
      <c r="AQ79" s="87" t="str">
        <f>IF(AQ78="","",VLOOKUP(AQ$3,CONFIG.!$A:$M,AQ$2,FALSE))</f>
        <v>Fonte.</v>
      </c>
      <c r="AR79" s="87" t="str">
        <f>IF(AR78="","",VLOOKUP(AR$3,CONFIG.!$A:$M,AR$2,FALSE))</f>
        <v/>
      </c>
      <c r="AS79" s="87" t="str">
        <f>IF(AS78="","",VLOOKUP(AS$3,CONFIG.!$A:$M,AS$2,FALSE))</f>
        <v/>
      </c>
      <c r="AT79" s="87" t="str">
        <f>IF(AT78="","",VLOOKUP(AT$3,CONFIG.!$A:$M,AT$2,FALSE))</f>
        <v/>
      </c>
      <c r="AU79" s="87" t="str">
        <f>IF(AU78="","",VLOOKUP(AU$3,CONFIG.!$A:$M,AU$2,FALSE))</f>
        <v/>
      </c>
      <c r="AV79" s="87" t="str">
        <f>IF(AV78="","",VLOOKUP(AV$3,CONFIG.!$A:$M,AV$2,FALSE))</f>
        <v/>
      </c>
      <c r="AW79" s="87" t="str">
        <f>IF(AW78="","",VLOOKUP(AW$3,CONFIG.!$A:$M,AW$2,FALSE))</f>
        <v/>
      </c>
      <c r="AX79" s="87" t="str">
        <f>IF(AX78="","",VLOOKUP(AX$3,CONFIG.!$A:$M,AX$2,FALSE))</f>
        <v/>
      </c>
      <c r="AY79" s="87" t="str">
        <f>IF(AY78="","",VLOOKUP(AY$3,CONFIG.!$A:$M,AY$2,FALSE))</f>
        <v/>
      </c>
      <c r="AZ79" s="87" t="str">
        <f>IF(AZ78="","",VLOOKUP(AZ$3,CONFIG.!$A:$M,AZ$2,FALSE))</f>
        <v/>
      </c>
      <c r="BA79" s="87" t="str">
        <f>IF(BA78="","",VLOOKUP(BA$3,CONFIG.!$A:$M,BA$2,FALSE))</f>
        <v/>
      </c>
      <c r="BB79" s="88" t="str">
        <f>IF(BB78="","",VLOOKUP(BB$3,CONFIG.!$A:$M,BB$2,FALSE))</f>
        <v/>
      </c>
      <c r="BC79" s="86" t="str">
        <f>IF(BC78="","",VLOOKUP(BC$3,CONFIG.!$A:$M,BC$2,FALSE))</f>
        <v>EXTERIEUR</v>
      </c>
      <c r="BD79" s="87" t="str">
        <f>IF(BD78="","",VLOOKUP(BD$3,CONFIG.!$A:$M,BD$2,FALSE))</f>
        <v/>
      </c>
      <c r="BE79" s="87" t="str">
        <f>IF(BE78="","",VLOOKUP(BE$3,CONFIG.!$A:$M,BE$2,FALSE))</f>
        <v>INTERIEUR</v>
      </c>
      <c r="BF79" s="87" t="str">
        <f>IF(BF78="","",VLOOKUP(BF$3,CONFIG.!$A:$M,BF$2,FALSE))</f>
        <v/>
      </c>
      <c r="BG79" s="87" t="str">
        <f>IF(BG78="","",VLOOKUP(BG$3,CONFIG.!$A:$M,BG$2,FALSE))</f>
        <v/>
      </c>
      <c r="BH79" s="87" t="str">
        <f>IF(BH78="","",VLOOKUP(BH$3,CONFIG.!$A:$M,BH$2,FALSE))</f>
        <v/>
      </c>
      <c r="BI79" s="87" t="str">
        <f>IF(BI78="","",VLOOKUP(BI$3,CONFIG.!$A:$M,BI$2,FALSE))</f>
        <v/>
      </c>
      <c r="BJ79" s="87" t="str">
        <f>IF(BJ78="","",VLOOKUP(BJ$3,CONFIG.!$A:$M,BJ$2,FALSE))</f>
        <v/>
      </c>
      <c r="BK79" s="87" t="str">
        <f>IF(BK78="","",VLOOKUP(BK$3,CONFIG.!$A:$M,BK$2,FALSE))</f>
        <v/>
      </c>
      <c r="BL79" s="87" t="str">
        <f>IF(BL78="","",VLOOKUP(BL$3,CONFIG.!$A:$M,BL$2,FALSE))</f>
        <v/>
      </c>
      <c r="BM79" s="87" t="str">
        <f>IF(BM78="","",VLOOKUP(BM$3,CONFIG.!$A:$M,BM$2,FALSE))</f>
        <v/>
      </c>
      <c r="BN79" s="87" t="str">
        <f>IF(BN78="","",VLOOKUP(BN$3,CONFIG.!$A:$M,BN$2,FALSE))</f>
        <v/>
      </c>
      <c r="BO79" s="87" t="str">
        <f>IF(BO78="","",VLOOKUP(BO$3,CONFIG.!$A:$M,BO$2,FALSE))</f>
        <v/>
      </c>
      <c r="BP79" s="87" t="str">
        <f>IF(BP78="","",VLOOKUP(BP$3,CONFIG.!$A:$M,BP$2,FALSE))</f>
        <v/>
      </c>
      <c r="BQ79" s="87" t="str">
        <f>IF(BQ78="","",VLOOKUP(BQ$3,CONFIG.!$A:$M,BQ$2,FALSE))</f>
        <v/>
      </c>
      <c r="BR79" s="87" t="str">
        <f>IF(BR78="","",VLOOKUP(BR$3,CONFIG.!$A:$M,BR$2,FALSE))</f>
        <v/>
      </c>
      <c r="BS79" s="87" t="str">
        <f>IF(BS78="","",VLOOKUP(BS$3,CONFIG.!$A:$M,BS$2,FALSE))</f>
        <v/>
      </c>
      <c r="BT79" s="87" t="str">
        <f>IF(BT78="","",VLOOKUP(BT$3,CONFIG.!$A:$M,BT$2,FALSE))</f>
        <v/>
      </c>
      <c r="BU79" s="87" t="str">
        <f>IF(BU78="","",VLOOKUP(BU$3,CONFIG.!$A:$M,BU$2,FALSE))</f>
        <v/>
      </c>
      <c r="BV79" s="87" t="str">
        <f>IF(BV78="","",VLOOKUP(BV$3,CONFIG.!$A:$M,BV$2,FALSE))</f>
        <v/>
      </c>
      <c r="BW79" s="87" t="str">
        <f>IF(BW78="","",VLOOKUP(BW$3,CONFIG.!$A:$M,BW$2,FALSE))</f>
        <v/>
      </c>
      <c r="BX79" s="87" t="str">
        <f>IF(BX78="","",VLOOKUP(BX$3,CONFIG.!$A:$M,BX$2,FALSE))</f>
        <v/>
      </c>
      <c r="BY79" s="87" t="str">
        <f>IF(BY78="","",VLOOKUP(BY$3,CONFIG.!$A:$M,BY$2,FALSE))</f>
        <v/>
      </c>
      <c r="BZ79" s="87" t="str">
        <f>IF(BZ78="","",VLOOKUP(BZ$3,CONFIG.!$A:$M,BZ$2,FALSE))</f>
        <v/>
      </c>
      <c r="CA79" s="87" t="str">
        <f>IF(CA78="","",VLOOKUP(CA$3,CONFIG.!$A:$M,CA$2,FALSE))</f>
        <v/>
      </c>
      <c r="CB79" s="87" t="str">
        <f>IF(CB78="","",VLOOKUP(CB$3,CONFIG.!$A:$M,CB$2,FALSE))</f>
        <v/>
      </c>
      <c r="CC79" s="87" t="str">
        <f>IF(CC78="","",VLOOKUP(CC$3,CONFIG.!$A:$M,CC$2,FALSE))</f>
        <v/>
      </c>
      <c r="CD79" s="87" t="str">
        <f>IF(CD78="","",VLOOKUP(CD$3,CONFIG.!$A:$M,CD$2,FALSE))</f>
        <v/>
      </c>
      <c r="CE79" s="87" t="str">
        <f>IF(CE78="","",VLOOKUP(CE$3,CONFIG.!$A:$M,CE$2,FALSE))</f>
        <v/>
      </c>
      <c r="CF79" s="87" t="str">
        <f>IF(CF78="","",VLOOKUP(CF$3,CONFIG.!$A:$M,CF$2,FALSE))</f>
        <v/>
      </c>
      <c r="CG79" s="87" t="str">
        <f>IF(CG78="","",VLOOKUP(CG$3,CONFIG.!$A:$M,CG$2,FALSE))</f>
        <v/>
      </c>
      <c r="CH79" s="87" t="str">
        <f>IF(CH78="","",VLOOKUP(CH$3,CONFIG.!$A:$M,CH$2,FALSE))</f>
        <v/>
      </c>
      <c r="CI79" s="87" t="str">
        <f>IF(CI78="","",VLOOKUP(CI$3,CONFIG.!$A:$M,CI$2,FALSE))</f>
        <v/>
      </c>
      <c r="CJ79" s="87" t="str">
        <f>IF(CJ78="","",VLOOKUP(CJ$3,CONFIG.!$A:$M,CJ$2,FALSE))</f>
        <v/>
      </c>
      <c r="CK79" s="88" t="str">
        <f>IF(CK78="","",VLOOKUP(CK$3,CONFIG.!$A:$M,CK$2,FALSE))</f>
        <v/>
      </c>
      <c r="CL79" s="86" t="str">
        <f>IF(CL78="","",VLOOKUP(CL$3,CONFIG.!$A:$M,CL$2,FALSE))</f>
        <v/>
      </c>
      <c r="CM79" s="87" t="str">
        <f>IF(CM78="","",VLOOKUP(CM$3,CONFIG.!$A:$M,CM$2,FALSE))</f>
        <v/>
      </c>
      <c r="CN79" s="87" t="str">
        <f>IF(CN78="","",VLOOKUP(CN$3,CONFIG.!$A:$M,CN$2,FALSE))</f>
        <v/>
      </c>
      <c r="CO79" s="87" t="str">
        <f>IF(CO78="","",VLOOKUP(CO$3,CONFIG.!$A:$M,CO$2,FALSE))</f>
        <v/>
      </c>
      <c r="CP79" s="87" t="str">
        <f>IF(CP78="","",VLOOKUP(CP$3,CONFIG.!$A:$M,CP$2,FALSE))</f>
        <v>SOLVANTE</v>
      </c>
      <c r="CQ79" s="87" t="str">
        <f>IF(CQ78="","",VLOOKUP(CQ$3,CONFIG.!$A:$M,CQ$2,FALSE))</f>
        <v/>
      </c>
      <c r="CR79" s="87" t="str">
        <f>IF(CR78="","",VLOOKUP(CR$3,CONFIG.!$A:$M,CR$2,FALSE))</f>
        <v/>
      </c>
      <c r="CS79" s="87" t="str">
        <f>IF(CS78="","",VLOOKUP(CS$3,CONFIG.!$A:$M,CS$2,FALSE))</f>
        <v/>
      </c>
      <c r="CT79" s="87" t="str">
        <f>IF(CT78="","",VLOOKUP(CT$3,CONFIG.!$A:$M,CT$2,FALSE))</f>
        <v/>
      </c>
      <c r="CU79" s="87" t="str">
        <f>IF(CU78="","",VLOOKUP(CU$3,CONFIG.!$A:$M,CU$2,FALSE))</f>
        <v/>
      </c>
      <c r="CV79" s="87" t="str">
        <f>IF(CV78="","",VLOOKUP(CV$3,CONFIG.!$A:$M,CV$2,FALSE))</f>
        <v/>
      </c>
      <c r="CW79" s="87" t="str">
        <f>IF(CW78="","",VLOOKUP(CW$3,CONFIG.!$A:$M,CW$2,FALSE))</f>
        <v/>
      </c>
      <c r="CX79" s="87" t="str">
        <f>IF(CX78="","",VLOOKUP(CX$3,CONFIG.!$A:$M,CX$2,FALSE))</f>
        <v/>
      </c>
      <c r="CY79" s="87" t="str">
        <f>IF(CY78="","",VLOOKUP(CY$3,CONFIG.!$A:$M,CY$2,FALSE))</f>
        <v/>
      </c>
      <c r="CZ79" s="87" t="str">
        <f>IF(CZ78="","",VLOOKUP(CZ$3,CONFIG.!$A:$M,CZ$2,FALSE))</f>
        <v/>
      </c>
      <c r="DA79" s="87" t="str">
        <f>IF(DA78="","",VLOOKUP(DA$3,CONFIG.!$A:$M,DA$2,FALSE))</f>
        <v/>
      </c>
      <c r="DB79" s="87" t="str">
        <f>IF(DB78="","",VLOOKUP(DB$3,CONFIG.!$A:$M,DB$2,FALSE))</f>
        <v/>
      </c>
      <c r="DC79" s="87" t="str">
        <f>IF(DC78="","",VLOOKUP(DC$3,CONFIG.!$A:$M,DC$2,FALSE))</f>
        <v/>
      </c>
      <c r="DD79" s="87" t="str">
        <f>IF(DD78="","",VLOOKUP(DD$3,CONFIG.!$A:$M,DD$2,FALSE))</f>
        <v/>
      </c>
      <c r="DE79" s="87" t="str">
        <f>IF(DE78="","",VLOOKUP(DE$3,CONFIG.!$A:$M,DE$2,FALSE))</f>
        <v/>
      </c>
      <c r="DF79" s="87" t="str">
        <f>IF(DF78="","",VLOOKUP(DF$3,CONFIG.!$A:$M,DF$2,FALSE))</f>
        <v/>
      </c>
      <c r="DG79" s="87" t="str">
        <f>IF(DG78="","",VLOOKUP(DG$3,CONFIG.!$A:$M,DG$2,FALSE))</f>
        <v/>
      </c>
      <c r="DH79" s="87" t="str">
        <f>IF(DH78="","",VLOOKUP(DH$3,CONFIG.!$A:$M,DH$2,FALSE))</f>
        <v/>
      </c>
      <c r="DI79" s="87" t="str">
        <f>IF(DI78="","",VLOOKUP(DI$3,CONFIG.!$A:$M,DI$2,FALSE))</f>
        <v/>
      </c>
      <c r="DJ79" s="87" t="str">
        <f>IF(DJ78="","",VLOOKUP(DJ$3,CONFIG.!$A:$M,DJ$2,FALSE))</f>
        <v/>
      </c>
      <c r="DK79" s="87" t="str">
        <f>IF(DK78="","",VLOOKUP(DK$3,CONFIG.!$A:$M,DK$2,FALSE))</f>
        <v/>
      </c>
      <c r="DL79" s="87" t="str">
        <f>IF(DL78="","",VLOOKUP(DL$3,CONFIG.!$A:$M,DL$2,FALSE))</f>
        <v/>
      </c>
      <c r="DM79" s="87" t="str">
        <f>IF(DM78="","",VLOOKUP(DM$3,CONFIG.!$A:$M,DM$2,FALSE))</f>
        <v/>
      </c>
      <c r="DN79" s="87" t="str">
        <f>IF(DN78="","",VLOOKUP(DN$3,CONFIG.!$A:$M,DN$2,FALSE))</f>
        <v/>
      </c>
      <c r="DO79" s="87" t="str">
        <f>IF(DO78="","",VLOOKUP(DO$3,CONFIG.!$A:$M,DO$2,FALSE))</f>
        <v/>
      </c>
      <c r="DP79" s="87" t="str">
        <f>IF(DP78="","",VLOOKUP(DP$3,CONFIG.!$A:$M,DP$2,FALSE))</f>
        <v/>
      </c>
      <c r="DQ79" s="87" t="str">
        <f>IF(DQ78="","",VLOOKUP(DQ$3,CONFIG.!$A:$M,DQ$2,FALSE))</f>
        <v/>
      </c>
      <c r="DR79" s="87" t="str">
        <f>IF(DR78="","",VLOOKUP(DR$3,CONFIG.!$A:$M,DR$2,FALSE))</f>
        <v/>
      </c>
      <c r="DS79" s="87" t="str">
        <f>IF(DS78="","",VLOOKUP(DS$3,CONFIG.!$A:$M,DS$2,FALSE))</f>
        <v/>
      </c>
      <c r="DT79" s="88" t="str">
        <f>IF(DT78="","",VLOOKUP(DT$3,CONFIG.!$A:$M,DT$2,FALSE))</f>
        <v/>
      </c>
      <c r="DU79" s="86" t="str">
        <f>IF(DU78="","",VLOOKUP(DU$3,CONFIG.!$A:$M,DU$2,FALSE))</f>
        <v>ABRASION</v>
      </c>
      <c r="DV79" s="87" t="str">
        <f>IF(DV78="","",VLOOKUP(DV$3,CONFIG.!$A:$M,DV$2,FALSE))</f>
        <v>CHIMIQUE</v>
      </c>
      <c r="DW79" s="87" t="str">
        <f>IF(DW78="","",VLOOKUP(DW$3,CONFIG.!$A:$M,DW$2,FALSE))</f>
        <v/>
      </c>
      <c r="DX79" s="87" t="str">
        <f>IF(DX78="","",VLOOKUP(DX$3,CONFIG.!$A:$M,DX$2,FALSE))</f>
        <v/>
      </c>
      <c r="DY79" s="87" t="str">
        <f>IF(DY78="","",VLOOKUP(DY$3,CONFIG.!$A:$M,DY$2,FALSE))</f>
        <v/>
      </c>
      <c r="DZ79" s="87" t="str">
        <f>IF(DZ78="","",VLOOKUP(DZ$3,CONFIG.!$A:$M,DZ$2,FALSE))</f>
        <v>ULTRA VIOLET</v>
      </c>
      <c r="EA79" s="87" t="str">
        <f>IF(EA78="","",VLOOKUP(EA$3,CONFIG.!$A:$M,EA$2,FALSE))</f>
        <v/>
      </c>
      <c r="EB79" s="87" t="str">
        <f>IF(EB78="","",VLOOKUP(EB$3,CONFIG.!$A:$M,EB$2,FALSE))</f>
        <v/>
      </c>
      <c r="EC79" s="87" t="str">
        <f>IF(EC78="","",VLOOKUP(EC$3,CONFIG.!$A:$M,EC$2,FALSE))</f>
        <v/>
      </c>
      <c r="ED79" s="87" t="str">
        <f>IF(ED78="","",VLOOKUP(ED$3,CONFIG.!$A:$M,ED$2,FALSE))</f>
        <v/>
      </c>
      <c r="EE79" s="87" t="str">
        <f>IF(EE78="","",VLOOKUP(EE$3,CONFIG.!$A:$M,EE$2,FALSE))</f>
        <v/>
      </c>
      <c r="EF79" s="87" t="str">
        <f>IF(EF78="","",VLOOKUP(EF$3,CONFIG.!$A:$M,EF$2,FALSE))</f>
        <v/>
      </c>
      <c r="EG79" s="87" t="str">
        <f>IF(EG78="","",VLOOKUP(EG$3,CONFIG.!$A:$M,EG$2,FALSE))</f>
        <v/>
      </c>
      <c r="EH79" s="87" t="str">
        <f>IF(EH78="","",VLOOKUP(EH$3,CONFIG.!$A:$M,EH$2,FALSE))</f>
        <v/>
      </c>
      <c r="EI79" s="87" t="str">
        <f>IF(EI78="","",VLOOKUP(EI$3,CONFIG.!$A:$M,EI$2,FALSE))</f>
        <v/>
      </c>
      <c r="EJ79" s="87" t="str">
        <f>IF(EJ78="","",VLOOKUP(EJ$3,CONFIG.!$A:$M,EJ$2,FALSE))</f>
        <v/>
      </c>
      <c r="EK79" s="87" t="str">
        <f>IF(EK78="","",VLOOKUP(EK$3,CONFIG.!$A:$M,EK$2,FALSE))</f>
        <v/>
      </c>
      <c r="EL79" s="87" t="str">
        <f>IF(EL78="","",VLOOKUP(EL$3,CONFIG.!$A:$M,EL$2,FALSE))</f>
        <v/>
      </c>
      <c r="EM79" s="87" t="str">
        <f>IF(EM78="","",VLOOKUP(EM$3,CONFIG.!$A:$M,EM$2,FALSE))</f>
        <v/>
      </c>
      <c r="EN79" s="87" t="str">
        <f>IF(EN78="","",VLOOKUP(EN$3,CONFIG.!$A:$M,EN$2,FALSE))</f>
        <v/>
      </c>
      <c r="EO79" s="87" t="str">
        <f>IF(EO78="","",VLOOKUP(EO$3,CONFIG.!$A:$M,EO$2,FALSE))</f>
        <v/>
      </c>
      <c r="EP79" s="87" t="str">
        <f>IF(EP78="","",VLOOKUP(EP$3,CONFIG.!$A:$M,EP$2,FALSE))</f>
        <v/>
      </c>
      <c r="EQ79" s="87" t="str">
        <f>IF(EQ78="","",VLOOKUP(EQ$3,CONFIG.!$A:$M,EQ$2,FALSE))</f>
        <v/>
      </c>
      <c r="ER79" s="87" t="str">
        <f>IF(ER78="","",VLOOKUP(ER$3,CONFIG.!$A:$M,ER$2,FALSE))</f>
        <v/>
      </c>
      <c r="ES79" s="87" t="str">
        <f>IF(ES78="","",VLOOKUP(ES$3,CONFIG.!$A:$M,ES$2,FALSE))</f>
        <v/>
      </c>
      <c r="ET79" s="87" t="str">
        <f>IF(ET78="","",VLOOKUP(ET$3,CONFIG.!$A:$M,ET$2,FALSE))</f>
        <v/>
      </c>
      <c r="EU79" s="87" t="str">
        <f>IF(EU78="","",VLOOKUP(EU$3,CONFIG.!$A:$M,EU$2,FALSE))</f>
        <v/>
      </c>
      <c r="EV79" s="87" t="str">
        <f>IF(EV78="","",VLOOKUP(EV$3,CONFIG.!$A:$M,EV$2,FALSE))</f>
        <v/>
      </c>
      <c r="EW79" s="87" t="str">
        <f>IF(EW78="","",VLOOKUP(EW$3,CONFIG.!$A:$M,EW$2,FALSE))</f>
        <v/>
      </c>
      <c r="EX79" s="87" t="str">
        <f>IF(EX78="","",VLOOKUP(EX$3,CONFIG.!$A:$M,EX$2,FALSE))</f>
        <v/>
      </c>
      <c r="EY79" s="87" t="str">
        <f>IF(EY78="","",VLOOKUP(EY$3,CONFIG.!$A:$M,EY$2,FALSE))</f>
        <v/>
      </c>
      <c r="EZ79" s="87" t="str">
        <f>IF(EZ78="","",VLOOKUP(EZ$3,CONFIG.!$A:$M,EZ$2,FALSE))</f>
        <v/>
      </c>
      <c r="FA79" s="87" t="str">
        <f>IF(FA78="","",VLOOKUP(FA$3,CONFIG.!$A:$M,FA$2,FALSE))</f>
        <v/>
      </c>
      <c r="FB79" s="87" t="str">
        <f>IF(FB78="","",VLOOKUP(FB$3,CONFIG.!$A:$M,FB$2,FALSE))</f>
        <v/>
      </c>
      <c r="FC79" s="88" t="str">
        <f>IF(FC78="","",VLOOKUP(FC$3,CONFIG.!$A:$M,FC$2,FALSE))</f>
        <v/>
      </c>
      <c r="FD79" s="86" t="str">
        <f>IF(FD78="","",VLOOKUP(FD$3,CONFIG.!$A:$M,FD$2,FALSE))</f>
        <v/>
      </c>
      <c r="FE79" s="87" t="str">
        <f>IF(FE78="","",VLOOKUP(FE$3,CONFIG.!$A:$M,FE$2,FALSE))</f>
        <v>Pulvérisation</v>
      </c>
      <c r="FF79" s="87" t="str">
        <f>IF(FF78="","",VLOOKUP(FF$3,CONFIG.!$A:$M,FF$2,FALSE))</f>
        <v>Pulvérisation électrostatique</v>
      </c>
      <c r="FG79" s="87" t="str">
        <f>IF(FG78="","",VLOOKUP(FG$3,CONFIG.!$A:$M,FG$2,FALSE))</f>
        <v/>
      </c>
      <c r="FH79" s="87" t="str">
        <f>IF(FH78="","",VLOOKUP(FH$3,CONFIG.!$A:$M,FH$2,FALSE))</f>
        <v/>
      </c>
      <c r="FI79" s="87" t="str">
        <f>IF(FI78="","",VLOOKUP(FI$3,CONFIG.!$A:$M,FI$2,FALSE))</f>
        <v/>
      </c>
      <c r="FJ79" s="87" t="str">
        <f>IF(FJ78="","",VLOOKUP(FJ$3,CONFIG.!$A:$M,FJ$2,FALSE))</f>
        <v/>
      </c>
      <c r="FK79" s="87" t="str">
        <f>IF(FK78="","",VLOOKUP(FK$3,CONFIG.!$A:$M,FK$2,FALSE))</f>
        <v/>
      </c>
      <c r="FL79" s="87" t="str">
        <f>IF(FL78="","",VLOOKUP(FL$3,CONFIG.!$A:$M,FL$2,FALSE))</f>
        <v/>
      </c>
      <c r="FM79" s="87" t="str">
        <f>IF(FM78="","",VLOOKUP(FM$3,CONFIG.!$A:$M,FM$2,FALSE))</f>
        <v/>
      </c>
      <c r="FN79" s="87" t="str">
        <f>IF(FN78="","",VLOOKUP(FN$3,CONFIG.!$A:$M,FN$2,FALSE))</f>
        <v/>
      </c>
      <c r="FO79" s="87" t="str">
        <f>IF(FO78="","",VLOOKUP(FO$3,CONFIG.!$A:$M,FO$2,FALSE))</f>
        <v/>
      </c>
      <c r="FP79" s="87" t="str">
        <f>IF(FP78="","",VLOOKUP(FP$3,CONFIG.!$A:$M,FP$2,FALSE))</f>
        <v/>
      </c>
      <c r="FQ79" s="87" t="str">
        <f>IF(FQ78="","",VLOOKUP(FQ$3,CONFIG.!$A:$M,FQ$2,FALSE))</f>
        <v/>
      </c>
      <c r="FR79" s="87" t="str">
        <f>IF(FR78="","",VLOOKUP(FR$3,CONFIG.!$A:$M,FR$2,FALSE))</f>
        <v/>
      </c>
      <c r="FS79" s="87" t="str">
        <f>IF(FS78="","",VLOOKUP(FS$3,CONFIG.!$A:$M,FS$2,FALSE))</f>
        <v/>
      </c>
      <c r="FT79" s="87" t="str">
        <f>IF(FT78="","",VLOOKUP(FT$3,CONFIG.!$A:$M,FT$2,FALSE))</f>
        <v/>
      </c>
      <c r="FU79" s="87" t="str">
        <f>IF(FU78="","",VLOOKUP(FU$3,CONFIG.!$A:$M,FU$2,FALSE))</f>
        <v/>
      </c>
      <c r="FV79" s="87" t="str">
        <f>IF(FV78="","",VLOOKUP(FV$3,CONFIG.!$A:$M,FV$2,FALSE))</f>
        <v/>
      </c>
      <c r="FW79" s="87" t="str">
        <f>IF(FW78="","",VLOOKUP(FW$3,CONFIG.!$A:$M,FW$2,FALSE))</f>
        <v/>
      </c>
      <c r="FX79" s="87" t="str">
        <f>IF(FX78="","",VLOOKUP(FX$3,CONFIG.!$A:$M,FX$2,FALSE))</f>
        <v/>
      </c>
      <c r="FY79" s="87" t="str">
        <f>IF(FY78="","",VLOOKUP(FY$3,CONFIG.!$A:$M,FY$2,FALSE))</f>
        <v/>
      </c>
      <c r="FZ79" s="87" t="str">
        <f>IF(FZ78="","",VLOOKUP(FZ$3,CONFIG.!$A:$M,FZ$2,FALSE))</f>
        <v/>
      </c>
      <c r="GA79" s="87" t="str">
        <f>IF(GA78="","",VLOOKUP(GA$3,CONFIG.!$A:$M,GA$2,FALSE))</f>
        <v/>
      </c>
      <c r="GB79" s="87" t="str">
        <f>IF(GB78="","",VLOOKUP(GB$3,CONFIG.!$A:$M,GB$2,FALSE))</f>
        <v/>
      </c>
      <c r="GC79" s="87" t="str">
        <f>IF(GC78="","",VLOOKUP(GC$3,CONFIG.!$A:$M,GC$2,FALSE))</f>
        <v/>
      </c>
      <c r="GD79" s="87" t="str">
        <f>IF(GD78="","",VLOOKUP(GD$3,CONFIG.!$A:$M,GD$2,FALSE))</f>
        <v/>
      </c>
      <c r="GE79" s="87" t="str">
        <f>IF(GE78="","",VLOOKUP(GE$3,CONFIG.!$A:$M,GE$2,FALSE))</f>
        <v/>
      </c>
      <c r="GF79" s="87" t="str">
        <f>IF(GF78="","",VLOOKUP(GF$3,CONFIG.!$A:$M,GF$2,FALSE))</f>
        <v/>
      </c>
      <c r="GG79" s="87" t="str">
        <f>IF(GG78="","",VLOOKUP(GG$3,CONFIG.!$A:$M,GG$2,FALSE))</f>
        <v/>
      </c>
      <c r="GH79" s="87" t="str">
        <f>IF(GH78="","",VLOOKUP(GH$3,CONFIG.!$A:$M,GH$2,FALSE))</f>
        <v/>
      </c>
      <c r="GI79" s="87" t="str">
        <f>IF(GI78="","",VLOOKUP(GI$3,CONFIG.!$A:$M,GI$2,FALSE))</f>
        <v/>
      </c>
      <c r="GJ79" s="87" t="str">
        <f>IF(GJ78="","",VLOOKUP(GJ$3,CONFIG.!$A:$M,GJ$2,FALSE))</f>
        <v/>
      </c>
      <c r="GK79" s="87" t="str">
        <f>IF(GK78="","",VLOOKUP(GK$3,CONFIG.!$A:$M,GK$2,FALSE))</f>
        <v/>
      </c>
      <c r="GL79" s="88" t="str">
        <f>IF(GL78="","",VLOOKUP(GL$3,CONFIG.!$A:$M,GL$2,FALSE))</f>
        <v/>
      </c>
      <c r="GM79" s="86" t="str">
        <f>IF(GM78="","",VLOOKUP(GM$3,CONFIG.!$A:$M,GM$2,FALSE))</f>
        <v>Brillant</v>
      </c>
      <c r="GN79" s="87" t="str">
        <f>IF(GN78="","",VLOOKUP(GN$3,CONFIG.!$A:$M,GN$2,FALSE))</f>
        <v>Mat</v>
      </c>
      <c r="GO79" s="87" t="str">
        <f>IF(GO78="","",VLOOKUP(GO$3,CONFIG.!$A:$M,GO$2,FALSE))</f>
        <v>Satiné</v>
      </c>
      <c r="GP79" s="87" t="str">
        <f>IF(GP78="","",VLOOKUP(GP$3,CONFIG.!$A:$M,GP$2,FALSE))</f>
        <v/>
      </c>
      <c r="GQ79" s="87" t="str">
        <f>IF(GQ78="","",VLOOKUP(GQ$3,CONFIG.!$A:$M,GQ$2,FALSE))</f>
        <v/>
      </c>
      <c r="GR79" s="87" t="str">
        <f>IF(GR78="","",VLOOKUP(GR$3,CONFIG.!$A:$M,GR$2,FALSE))</f>
        <v/>
      </c>
      <c r="GS79" s="87" t="str">
        <f>IF(GS78="","",VLOOKUP(GS$3,CONFIG.!$A:$M,GS$2,FALSE))</f>
        <v/>
      </c>
      <c r="GT79" s="87" t="str">
        <f>IF(GT78="","",VLOOKUP(GT$3,CONFIG.!$A:$M,GT$2,FALSE))</f>
        <v/>
      </c>
      <c r="GU79" s="87" t="str">
        <f>IF(GU78="","",VLOOKUP(GU$3,CONFIG.!$A:$M,GU$2,FALSE))</f>
        <v/>
      </c>
      <c r="GV79" s="87" t="str">
        <f>IF(GV78="","",VLOOKUP(GV$3,CONFIG.!$A:$M,GV$2,FALSE))</f>
        <v/>
      </c>
      <c r="GW79" s="87" t="str">
        <f>IF(GW78="","",VLOOKUP(GW$3,CONFIG.!$A:$M,GW$2,FALSE))</f>
        <v/>
      </c>
      <c r="GX79" s="87" t="str">
        <f>IF(GX78="","",VLOOKUP(GX$3,CONFIG.!$A:$M,GX$2,FALSE))</f>
        <v/>
      </c>
      <c r="GY79" s="87" t="str">
        <f>IF(GY78="","",VLOOKUP(GY$3,CONFIG.!$A:$M,GY$2,FALSE))</f>
        <v/>
      </c>
      <c r="GZ79" s="87" t="str">
        <f>IF(GZ78="","",VLOOKUP(GZ$3,CONFIG.!$A:$M,GZ$2,FALSE))</f>
        <v/>
      </c>
      <c r="HA79" s="87" t="str">
        <f>IF(HA78="","",VLOOKUP(HA$3,CONFIG.!$A:$M,HA$2,FALSE))</f>
        <v/>
      </c>
      <c r="HB79" s="87" t="str">
        <f>IF(HB78="","",VLOOKUP(HB$3,CONFIG.!$A:$M,HB$2,FALSE))</f>
        <v/>
      </c>
      <c r="HC79" s="87" t="str">
        <f>IF(HC78="","",VLOOKUP(HC$3,CONFIG.!$A:$M,HC$2,FALSE))</f>
        <v/>
      </c>
      <c r="HD79" s="87" t="str">
        <f>IF(HD78="","",VLOOKUP(HD$3,CONFIG.!$A:$M,HD$2,FALSE))</f>
        <v/>
      </c>
      <c r="HE79" s="87" t="str">
        <f>IF(HE78="","",VLOOKUP(HE$3,CONFIG.!$A:$M,HE$2,FALSE))</f>
        <v/>
      </c>
      <c r="HF79" s="87" t="str">
        <f>IF(HF78="","",VLOOKUP(HF$3,CONFIG.!$A:$M,HF$2,FALSE))</f>
        <v/>
      </c>
      <c r="HG79" s="87" t="str">
        <f>IF(HG78="","",VLOOKUP(HG$3,CONFIG.!$A:$M,HG$2,FALSE))</f>
        <v/>
      </c>
      <c r="HH79" s="87" t="str">
        <f>IF(HH78="","",VLOOKUP(HH$3,CONFIG.!$A:$M,HH$2,FALSE))</f>
        <v/>
      </c>
      <c r="HI79" s="87" t="str">
        <f>IF(HI78="","",VLOOKUP(HI$3,CONFIG.!$A:$M,HI$2,FALSE))</f>
        <v/>
      </c>
      <c r="HJ79" s="87" t="str">
        <f>IF(HJ78="","",VLOOKUP(HJ$3,CONFIG.!$A:$M,HJ$2,FALSE))</f>
        <v/>
      </c>
      <c r="HK79" s="87" t="str">
        <f>IF(HK78="","",VLOOKUP(HK$3,CONFIG.!$A:$M,HK$2,FALSE))</f>
        <v/>
      </c>
      <c r="HL79" s="87" t="str">
        <f>IF(HL78="","",VLOOKUP(HL$3,CONFIG.!$A:$M,HL$2,FALSE))</f>
        <v/>
      </c>
      <c r="HM79" s="87" t="str">
        <f>IF(HM78="","",VLOOKUP(HM$3,CONFIG.!$A:$M,HM$2,FALSE))</f>
        <v/>
      </c>
      <c r="HN79" s="87" t="str">
        <f>IF(HN78="","",VLOOKUP(HN$3,CONFIG.!$A:$M,HN$2,FALSE))</f>
        <v/>
      </c>
      <c r="HO79" s="87" t="str">
        <f>IF(HO78="","",VLOOKUP(HO$3,CONFIG.!$A:$M,HO$2,FALSE))</f>
        <v/>
      </c>
      <c r="HP79" s="87" t="str">
        <f>IF(HP78="","",VLOOKUP(HP$3,CONFIG.!$A:$M,HP$2,FALSE))</f>
        <v/>
      </c>
      <c r="HQ79" s="87" t="str">
        <f>IF(HQ78="","",VLOOKUP(HQ$3,CONFIG.!$A:$M,HQ$2,FALSE))</f>
        <v/>
      </c>
      <c r="HR79" s="87" t="str">
        <f>IF(HR78="","",VLOOKUP(HR$3,CONFIG.!$A:$M,HR$2,FALSE))</f>
        <v/>
      </c>
      <c r="HS79" s="87" t="str">
        <f>IF(HS78="","",VLOOKUP(HS$3,CONFIG.!$A:$M,HS$2,FALSE))</f>
        <v/>
      </c>
      <c r="HT79" s="87" t="str">
        <f>IF(HT78="","",VLOOKUP(HT$3,CONFIG.!$A:$M,HT$2,FALSE))</f>
        <v/>
      </c>
      <c r="HU79" s="88" t="str">
        <f>IF(HU78="","",VLOOKUP(HU$3,CONFIG.!$A:$M,HU$2,FALSE))</f>
        <v/>
      </c>
      <c r="HV79" s="86" t="str">
        <f>IF(HV78="","",VLOOKUP(HV$3,CONFIG.!$A:$M,HV$2,FALSE))</f>
        <v>Couleurs / Teintes</v>
      </c>
      <c r="HW79" s="87" t="str">
        <f>IF(HW78="","",VLOOKUP(HW$3,CONFIG.!$A:$M,HW$2,FALSE))</f>
        <v>Fluo / Photoluminescent</v>
      </c>
      <c r="HX79" s="87" t="str">
        <f>IF(HX78="","",VLOOKUP(HX$3,CONFIG.!$A:$M,HX$2,FALSE))</f>
        <v/>
      </c>
      <c r="HY79" s="87" t="str">
        <f>IF(HY78="","",VLOOKUP(HY$3,CONFIG.!$A:$M,HY$2,FALSE))</f>
        <v/>
      </c>
      <c r="HZ79" s="87" t="str">
        <f>IF(HZ78="","",VLOOKUP(HZ$3,CONFIG.!$A:$M,HZ$2,FALSE))</f>
        <v>Système plusieurs couches</v>
      </c>
      <c r="IA79" s="87" t="str">
        <f>IF(IA78="","",VLOOKUP(IA$3,CONFIG.!$A:$M,IA$2,FALSE))</f>
        <v/>
      </c>
      <c r="IB79" s="87" t="str">
        <f>IF(IB78="","",VLOOKUP(IB$3,CONFIG.!$A:$M,IB$2,FALSE))</f>
        <v/>
      </c>
      <c r="IC79" s="87" t="str">
        <f>IF(IC78="","",VLOOKUP(IC$3,CONFIG.!$A:$M,IC$2,FALSE))</f>
        <v/>
      </c>
      <c r="ID79" s="87" t="str">
        <f>IF(ID78="","",VLOOKUP(ID$3,CONFIG.!$A:$M,ID$2,FALSE))</f>
        <v/>
      </c>
      <c r="IE79" s="87" t="str">
        <f>IF(IE78="","",VLOOKUP(IE$3,CONFIG.!$A:$M,IE$2,FALSE))</f>
        <v/>
      </c>
      <c r="IF79" s="87" t="str">
        <f>IF(IF78="","",VLOOKUP(IF$3,CONFIG.!$A:$M,IF$2,FALSE))</f>
        <v/>
      </c>
      <c r="IG79" s="87" t="str">
        <f>IF(IG78="","",VLOOKUP(IG$3,CONFIG.!$A:$M,IG$2,FALSE))</f>
        <v/>
      </c>
      <c r="IH79" s="87" t="str">
        <f>IF(IH78="","",VLOOKUP(IH$3,CONFIG.!$A:$M,IH$2,FALSE))</f>
        <v/>
      </c>
      <c r="II79" s="87" t="str">
        <f>IF(II78="","",VLOOKUP(II$3,CONFIG.!$A:$M,II$2,FALSE))</f>
        <v/>
      </c>
      <c r="IJ79" s="87" t="str">
        <f>IF(IJ78="","",VLOOKUP(IJ$3,CONFIG.!$A:$M,IJ$2,FALSE))</f>
        <v/>
      </c>
      <c r="IK79" s="87" t="str">
        <f>IF(IK78="","",VLOOKUP(IK$3,CONFIG.!$A:$M,IK$2,FALSE))</f>
        <v/>
      </c>
      <c r="IL79" s="87" t="str">
        <f>IF(IL78="","",VLOOKUP(IL$3,CONFIG.!$A:$M,IL$2,FALSE))</f>
        <v/>
      </c>
      <c r="IM79" s="87" t="str">
        <f>IF(IM78="","",VLOOKUP(IM$3,CONFIG.!$A:$M,IM$2,FALSE))</f>
        <v/>
      </c>
      <c r="IN79" s="87" t="str">
        <f>IF(IN78="","",VLOOKUP(IN$3,CONFIG.!$A:$M,IN$2,FALSE))</f>
        <v/>
      </c>
      <c r="IO79" s="87" t="str">
        <f>IF(IO78="","",VLOOKUP(IO$3,CONFIG.!$A:$M,IO$2,FALSE))</f>
        <v/>
      </c>
      <c r="IP79" s="87" t="str">
        <f>IF(IP78="","",VLOOKUP(IP$3,CONFIG.!$A:$M,IP$2,FALSE))</f>
        <v/>
      </c>
      <c r="IQ79" s="87" t="str">
        <f>IF(IQ78="","",VLOOKUP(IQ$3,CONFIG.!$A:$M,IQ$2,FALSE))</f>
        <v/>
      </c>
      <c r="IR79" s="87" t="str">
        <f>IF(IR78="","",VLOOKUP(IR$3,CONFIG.!$A:$M,IR$2,FALSE))</f>
        <v/>
      </c>
      <c r="IS79" s="87" t="str">
        <f>IF(IS78="","",VLOOKUP(IS$3,CONFIG.!$A:$M,IS$2,FALSE))</f>
        <v/>
      </c>
      <c r="IT79" s="87" t="str">
        <f>IF(IT78="","",VLOOKUP(IT$3,CONFIG.!$A:$M,IT$2,FALSE))</f>
        <v/>
      </c>
      <c r="IU79" s="87" t="str">
        <f>IF(IU78="","",VLOOKUP(IU$3,CONFIG.!$A:$M,IU$2,FALSE))</f>
        <v/>
      </c>
      <c r="IV79" s="87" t="str">
        <f>IF(IV78="","",VLOOKUP(IV$3,CONFIG.!$A:$M,IV$2,FALSE))</f>
        <v/>
      </c>
      <c r="IW79" s="87" t="str">
        <f>IF(IW78="","",VLOOKUP(IW$3,CONFIG.!$A:$M,IW$2,FALSE))</f>
        <v/>
      </c>
      <c r="IX79" s="87" t="str">
        <f>IF(IX78="","",VLOOKUP(IX$3,CONFIG.!$A:$M,IX$2,FALSE))</f>
        <v/>
      </c>
      <c r="IY79" s="87" t="str">
        <f>IF(IY78="","",VLOOKUP(IY$3,CONFIG.!$A:$M,IY$2,FALSE))</f>
        <v/>
      </c>
      <c r="IZ79" s="87" t="str">
        <f>IF(IZ78="","",VLOOKUP(IZ$3,CONFIG.!$A:$M,IZ$2,FALSE))</f>
        <v/>
      </c>
      <c r="JA79" s="87" t="str">
        <f>IF(JA78="","",VLOOKUP(JA$3,CONFIG.!$A:$M,JA$2,FALSE))</f>
        <v/>
      </c>
      <c r="JB79" s="87" t="str">
        <f>IF(JB78="","",VLOOKUP(JB$3,CONFIG.!$A:$M,JB$2,FALSE))</f>
        <v/>
      </c>
      <c r="JC79" s="87" t="str">
        <f>IF(JC78="","",VLOOKUP(JC$3,CONFIG.!$A:$M,JC$2,FALSE))</f>
        <v/>
      </c>
      <c r="JD79" s="88" t="str">
        <f>IF(JD78="","",VLOOKUP(JD$3,CONFIG.!$A:$M,JD$2,FALSE))</f>
        <v/>
      </c>
      <c r="JE79" s="86" t="str">
        <f>IF(JE78="","",VLOOKUP(JE$3,CONFIG.!$A:$M,JE$2,FALSE))</f>
        <v/>
      </c>
      <c r="JF79" s="87" t="str">
        <f>IF(JF78="","",VLOOKUP(JF$3,CONFIG.!$A:$M,JF$2,FALSE))</f>
        <v/>
      </c>
      <c r="JG79" s="87" t="str">
        <f>IF(JG78="","",VLOOKUP(JG$3,CONFIG.!$A:$M,JG$2,FALSE))</f>
        <v/>
      </c>
      <c r="JH79" s="87" t="str">
        <f>IF(JH78="","",VLOOKUP(JH$3,CONFIG.!$A:$M,JH$2,FALSE))</f>
        <v/>
      </c>
      <c r="JI79" s="87" t="str">
        <f>IF(JI78="","",VLOOKUP(JI$3,CONFIG.!$A:$M,JI$2,FALSE))</f>
        <v/>
      </c>
      <c r="JJ79" s="87" t="str">
        <f>IF(JJ78="","",VLOOKUP(JJ$3,CONFIG.!$A:$M,JJ$2,FALSE))</f>
        <v>BS &gt; 600 H</v>
      </c>
      <c r="JK79" s="87" t="str">
        <f>IF(JK78="","",VLOOKUP(JK$3,CONFIG.!$A:$M,JK$2,FALSE))</f>
        <v/>
      </c>
      <c r="JL79" s="87" t="str">
        <f>IF(JL78="","",VLOOKUP(JL$3,CONFIG.!$A:$M,JL$2,FALSE))</f>
        <v/>
      </c>
      <c r="JM79" s="87" t="str">
        <f>IF(JM78="","",VLOOKUP(JM$3,CONFIG.!$A:$M,JM$2,FALSE))</f>
        <v/>
      </c>
      <c r="JN79" s="87" t="str">
        <f>IF(JN78="","",VLOOKUP(JN$3,CONFIG.!$A:$M,JN$2,FALSE))</f>
        <v/>
      </c>
      <c r="JO79" s="87" t="str">
        <f>IF(JO78="","",VLOOKUP(JO$3,CONFIG.!$A:$M,JO$2,FALSE))</f>
        <v>PV alimentaire</v>
      </c>
      <c r="JP79" s="87" t="str">
        <f>IF(JP78="","",VLOOKUP(JP$3,CONFIG.!$A:$M,JP$2,FALSE))</f>
        <v/>
      </c>
      <c r="JQ79" s="87" t="str">
        <f>IF(JQ78="","",VLOOKUP(JQ$3,CONFIG.!$A:$M,JQ$2,FALSE))</f>
        <v>Tenue agents chimiques</v>
      </c>
      <c r="JR79" s="87" t="str">
        <f>IF(JR78="","",VLOOKUP(JR$3,CONFIG.!$A:$M,JR$2,FALSE))</f>
        <v/>
      </c>
      <c r="JS79" s="87" t="str">
        <f>IF(JS78="","",VLOOKUP(JS$3,CONFIG.!$A:$M,JS$2,FALSE))</f>
        <v/>
      </c>
      <c r="JT79" s="87" t="str">
        <f>IF(JT78="","",VLOOKUP(JT$3,CONFIG.!$A:$M,JT$2,FALSE))</f>
        <v/>
      </c>
      <c r="JU79" s="87" t="str">
        <f>IF(JU78="","",VLOOKUP(JU$3,CONFIG.!$A:$M,JU$2,FALSE))</f>
        <v/>
      </c>
      <c r="JV79" s="87" t="str">
        <f>IF(JV78="","",VLOOKUP(JV$3,CONFIG.!$A:$M,JV$2,FALSE))</f>
        <v/>
      </c>
      <c r="JW79" s="87" t="str">
        <f>IF(JW78="","",VLOOKUP(JW$3,CONFIG.!$A:$M,JW$2,FALSE))</f>
        <v/>
      </c>
      <c r="JX79" s="87" t="str">
        <f>IF(JX78="","",VLOOKUP(JX$3,CONFIG.!$A:$M,JX$2,FALSE))</f>
        <v/>
      </c>
      <c r="JY79" s="87" t="str">
        <f>IF(JY78="","",VLOOKUP(JY$3,CONFIG.!$A:$M,JY$2,FALSE))</f>
        <v/>
      </c>
      <c r="JZ79" s="87" t="str">
        <f>IF(JZ78="","",VLOOKUP(JZ$3,CONFIG.!$A:$M,JZ$2,FALSE))</f>
        <v/>
      </c>
      <c r="KA79" s="87" t="str">
        <f>IF(KA78="","",VLOOKUP(KA$3,CONFIG.!$A:$M,KA$2,FALSE))</f>
        <v/>
      </c>
      <c r="KB79" s="87" t="str">
        <f>IF(KB78="","",VLOOKUP(KB$3,CONFIG.!$A:$M,KB$2,FALSE))</f>
        <v/>
      </c>
      <c r="KC79" s="87" t="str">
        <f>IF(KC78="","",VLOOKUP(KC$3,CONFIG.!$A:$M,KC$2,FALSE))</f>
        <v/>
      </c>
      <c r="KD79" s="87" t="str">
        <f>IF(KD78="","",VLOOKUP(KD$3,CONFIG.!$A:$M,KD$2,FALSE))</f>
        <v/>
      </c>
      <c r="KE79" s="87" t="str">
        <f>IF(KE78="","",VLOOKUP(KE$3,CONFIG.!$A:$M,KE$2,FALSE))</f>
        <v/>
      </c>
      <c r="KF79" s="87" t="str">
        <f>IF(KF78="","",VLOOKUP(KF$3,CONFIG.!$A:$M,KF$2,FALSE))</f>
        <v/>
      </c>
      <c r="KG79" s="87" t="str">
        <f>IF(KG78="","",VLOOKUP(KG$3,CONFIG.!$A:$M,KG$2,FALSE))</f>
        <v/>
      </c>
      <c r="KH79" s="87" t="str">
        <f>IF(KH78="","",VLOOKUP(KH$3,CONFIG.!$A:$M,KH$2,FALSE))</f>
        <v/>
      </c>
      <c r="KI79" s="87" t="str">
        <f>IF(KI78="","",VLOOKUP(KI$3,CONFIG.!$A:$M,KI$2,FALSE))</f>
        <v/>
      </c>
      <c r="KJ79" s="87" t="str">
        <f>IF(KJ78="","",VLOOKUP(KJ$3,CONFIG.!$A:$M,KJ$2,FALSE))</f>
        <v/>
      </c>
      <c r="KK79" s="87" t="str">
        <f>IF(KK78="","",VLOOKUP(KK$3,CONFIG.!$A:$M,KK$2,FALSE))</f>
        <v/>
      </c>
      <c r="KL79" s="87" t="str">
        <f>IF(KL78="","",VLOOKUP(KL$3,CONFIG.!$A:$M,KL$2,FALSE))</f>
        <v/>
      </c>
      <c r="KM79" s="88" t="str">
        <f>IF(KM78="","",VLOOKUP(KM$3,CONFIG.!$A:$M,KM$2,FALSE))</f>
        <v/>
      </c>
      <c r="KN79" s="86" t="str">
        <f>IF(KN78="","",VLOOKUP(KN$3,CONFIG.!$A:$M,KN$2,FALSE))</f>
        <v>Agricole.</v>
      </c>
      <c r="KO79" s="87" t="str">
        <f>IF(KO78="","",VLOOKUP(KO$3,CONFIG.!$A:$M,KO$2,FALSE))</f>
        <v>Alimentaire.</v>
      </c>
      <c r="KP79" s="87" t="str">
        <f>IF(KP78="","",VLOOKUP(KP$3,CONFIG.!$A:$M,KP$2,FALSE))</f>
        <v/>
      </c>
      <c r="KQ79" s="87" t="str">
        <f>IF(KQ78="","",VLOOKUP(KQ$3,CONFIG.!$A:$M,KQ$2,FALSE))</f>
        <v/>
      </c>
      <c r="KR79" s="87" t="str">
        <f>IF(KR78="","",VLOOKUP(KR$3,CONFIG.!$A:$M,KR$2,FALSE))</f>
        <v/>
      </c>
      <c r="KS79" s="87" t="str">
        <f>IF(KS78="","",VLOOKUP(KS$3,CONFIG.!$A:$M,KS$2,FALSE))</f>
        <v/>
      </c>
      <c r="KT79" s="87" t="str">
        <f>IF(KT78="","",VLOOKUP(KT$3,CONFIG.!$A:$M,KT$2,FALSE))</f>
        <v/>
      </c>
      <c r="KU79" s="87" t="str">
        <f>IF(KU78="","",VLOOKUP(KU$3,CONFIG.!$A:$M,KU$2,FALSE))</f>
        <v/>
      </c>
      <c r="KV79" s="87" t="str">
        <f>IF(KV78="","",VLOOKUP(KV$3,CONFIG.!$A:$M,KV$2,FALSE))</f>
        <v/>
      </c>
      <c r="KW79" s="87" t="str">
        <f>IF(KW78="","",VLOOKUP(KW$3,CONFIG.!$A:$M,KW$2,FALSE))</f>
        <v/>
      </c>
      <c r="KX79" s="87" t="str">
        <f>IF(KX78="","",VLOOKUP(KX$3,CONFIG.!$A:$M,KX$2,FALSE))</f>
        <v/>
      </c>
      <c r="KY79" s="87" t="str">
        <f>IF(KY78="","",VLOOKUP(KY$3,CONFIG.!$A:$M,KY$2,FALSE))</f>
        <v/>
      </c>
      <c r="KZ79" s="87" t="str">
        <f>IF(KZ78="","",VLOOKUP(KZ$3,CONFIG.!$A:$M,KZ$2,FALSE))</f>
        <v/>
      </c>
      <c r="LA79" s="87" t="str">
        <f>IF(LA78="","",VLOOKUP(LA$3,CONFIG.!$A:$M,LA$2,FALSE))</f>
        <v>Equipements industriels.</v>
      </c>
      <c r="LB79" s="87" t="str">
        <f>IF(LB78="","",VLOOKUP(LB$3,CONFIG.!$A:$M,LB$2,FALSE))</f>
        <v/>
      </c>
      <c r="LC79" s="87" t="str">
        <f>IF(LC78="","",VLOOKUP(LC$3,CONFIG.!$A:$M,LC$2,FALSE))</f>
        <v>Matériel Médical</v>
      </c>
      <c r="LD79" s="87" t="str">
        <f>IF(LD78="","",VLOOKUP(LD$3,CONFIG.!$A:$M,LD$2,FALSE))</f>
        <v>Matériels roulants</v>
      </c>
      <c r="LE79" s="87" t="str">
        <f>IF(LE78="","",VLOOKUP(LE$3,CONFIG.!$A:$M,LE$2,FALSE))</f>
        <v/>
      </c>
      <c r="LF79" s="87" t="str">
        <f>IF(LF78="","",VLOOKUP(LF$3,CONFIG.!$A:$M,LF$2,FALSE))</f>
        <v/>
      </c>
      <c r="LG79" s="87" t="str">
        <f>IF(LG78="","",VLOOKUP(LG$3,CONFIG.!$A:$M,LG$2,FALSE))</f>
        <v/>
      </c>
      <c r="LH79" s="87" t="str">
        <f>IF(LH78="","",VLOOKUP(LH$3,CONFIG.!$A:$M,LH$2,FALSE))</f>
        <v/>
      </c>
      <c r="LI79" s="87" t="str">
        <f>IF(LI78="","",VLOOKUP(LI$3,CONFIG.!$A:$M,LI$2,FALSE))</f>
        <v/>
      </c>
      <c r="LJ79" s="87" t="str">
        <f>IF(LJ78="","",VLOOKUP(LJ$3,CONFIG.!$A:$M,LJ$2,FALSE))</f>
        <v/>
      </c>
      <c r="LK79" s="87" t="str">
        <f>IF(LK78="","",VLOOKUP(LK$3,CONFIG.!$A:$M,LK$2,FALSE))</f>
        <v/>
      </c>
      <c r="LL79" s="87" t="str">
        <f>IF(LL78="","",VLOOKUP(LL$3,CONFIG.!$A:$M,LL$2,FALSE))</f>
        <v>Tôleries industrielles.</v>
      </c>
      <c r="LM79" s="87" t="str">
        <f>IF(LM78="","",VLOOKUP(LM$3,CONFIG.!$A:$M,LM$2,FALSE))</f>
        <v/>
      </c>
      <c r="LN79" s="87" t="str">
        <f>IF(LN78="","",VLOOKUP(LN$3,CONFIG.!$A:$M,LN$2,FALSE))</f>
        <v/>
      </c>
      <c r="LO79" s="87" t="str">
        <f>IF(LO78="","",VLOOKUP(LO$3,CONFIG.!$A:$M,LO$2,FALSE))</f>
        <v/>
      </c>
      <c r="LP79" s="87" t="str">
        <f>IF(LP78="","",VLOOKUP(LP$3,CONFIG.!$A:$M,LP$2,FALSE))</f>
        <v/>
      </c>
      <c r="LQ79" s="87" t="str">
        <f>IF(LQ78="","",VLOOKUP(LQ$3,CONFIG.!$A:$M,LQ$2,FALSE))</f>
        <v/>
      </c>
      <c r="LR79" s="87" t="str">
        <f>IF(LR78="","",VLOOKUP(LR$3,CONFIG.!$A:$M,LR$2,FALSE))</f>
        <v/>
      </c>
      <c r="LS79" s="87" t="str">
        <f>IF(LS78="","",VLOOKUP(LS$3,CONFIG.!$A:$M,LS$2,FALSE))</f>
        <v/>
      </c>
      <c r="LT79" s="87" t="str">
        <f>IF(LT78="","",VLOOKUP(LT$3,CONFIG.!$A:$M,LT$2,FALSE))</f>
        <v/>
      </c>
      <c r="LU79" s="87" t="str">
        <f>IF(LU78="","",VLOOKUP(LU$3,CONFIG.!$A:$M,LU$2,FALSE))</f>
        <v/>
      </c>
      <c r="LV79" s="88" t="str">
        <f>IF(LV78="","",VLOOKUP(LV$3,CONFIG.!$A:$M,LV$2,FALSE))</f>
        <v/>
      </c>
      <c r="LW79" s="86" t="str">
        <f>IF(LW78="","",VLOOKUP(LW$3,CONFIG.!$A:$M,LW$2,FALSE))</f>
        <v/>
      </c>
      <c r="LX79" s="87" t="str">
        <f>IF(LX78="","",VLOOKUP(LX$3,CONFIG.!$A:$M,LX$2,FALSE))</f>
        <v/>
      </c>
      <c r="LY79" s="87" t="str">
        <f>IF(LY78="","",VLOOKUP(LY$3,CONFIG.!$A:$M,LY$2,FALSE))</f>
        <v/>
      </c>
      <c r="LZ79" s="87" t="str">
        <f>IF(LZ78="","",VLOOKUP(LZ$3,CONFIG.!$A:$M,LZ$2,FALSE))</f>
        <v/>
      </c>
      <c r="MA79" s="87" t="str">
        <f>IF(MA78="","",VLOOKUP(MA$3,CONFIG.!$A:$M,MA$2,FALSE))</f>
        <v/>
      </c>
      <c r="MB79" s="87" t="str">
        <f>IF(MB78="","",VLOOKUP(MB$3,CONFIG.!$A:$M,MB$2,FALSE))</f>
        <v/>
      </c>
      <c r="MC79" s="87" t="str">
        <f>IF(MC78="","",VLOOKUP(MC$3,CONFIG.!$A:$M,MC$2,FALSE))</f>
        <v>Tableau Véléda</v>
      </c>
      <c r="MD79" s="87" t="str">
        <f>IF(MD78="","",VLOOKUP(MD$3,CONFIG.!$A:$M,MD$2,FALSE))</f>
        <v/>
      </c>
      <c r="ME79" s="87" t="str">
        <f>IF(ME78="","",VLOOKUP(ME$3,CONFIG.!$A:$M,ME$2,FALSE))</f>
        <v/>
      </c>
      <c r="MF79" s="87" t="str">
        <f>IF(MF78="","",VLOOKUP(MF$3,CONFIG.!$A:$M,MF$2,FALSE))</f>
        <v/>
      </c>
      <c r="MG79" s="87" t="str">
        <f>IF(MG78="","",VLOOKUP(MG$3,CONFIG.!$A:$M,MG$2,FALSE))</f>
        <v/>
      </c>
      <c r="MH79" s="87" t="str">
        <f>IF(MH78="","",VLOOKUP(MH$3,CONFIG.!$A:$M,MH$2,FALSE))</f>
        <v/>
      </c>
      <c r="MI79" s="87" t="str">
        <f>IF(MI78="","",VLOOKUP(MI$3,CONFIG.!$A:$M,MI$2,FALSE))</f>
        <v/>
      </c>
      <c r="MJ79" s="87" t="str">
        <f>IF(MJ78="","",VLOOKUP(MJ$3,CONFIG.!$A:$M,MJ$2,FALSE))</f>
        <v/>
      </c>
      <c r="MK79" s="87" t="str">
        <f>IF(MK78="","",VLOOKUP(MK$3,CONFIG.!$A:$M,MK$2,FALSE))</f>
        <v/>
      </c>
      <c r="ML79" s="87" t="str">
        <f>IF(ML78="","",VLOOKUP(ML$3,CONFIG.!$A:$M,ML$2,FALSE))</f>
        <v/>
      </c>
      <c r="MM79" s="87" t="str">
        <f>IF(MM78="","",VLOOKUP(MM$3,CONFIG.!$A:$M,MM$2,FALSE))</f>
        <v/>
      </c>
      <c r="MN79" s="87" t="str">
        <f>IF(MN78="","",VLOOKUP(MN$3,CONFIG.!$A:$M,MN$2,FALSE))</f>
        <v/>
      </c>
      <c r="MO79" s="87" t="str">
        <f>IF(MO78="","",VLOOKUP(MO$3,CONFIG.!$A:$M,MO$2,FALSE))</f>
        <v/>
      </c>
      <c r="MP79" s="87" t="str">
        <f>IF(MP78="","",VLOOKUP(MP$3,CONFIG.!$A:$M,MP$2,FALSE))</f>
        <v/>
      </c>
      <c r="MQ79" s="87" t="str">
        <f>IF(MQ78="","",VLOOKUP(MQ$3,CONFIG.!$A:$M,MQ$2,FALSE))</f>
        <v/>
      </c>
      <c r="MR79" s="87" t="str">
        <f>IF(MR78="","",VLOOKUP(MR$3,CONFIG.!$A:$M,MR$2,FALSE))</f>
        <v/>
      </c>
      <c r="MS79" s="87" t="str">
        <f>IF(MS78="","",VLOOKUP(MS$3,CONFIG.!$A:$M,MS$2,FALSE))</f>
        <v/>
      </c>
      <c r="MT79" s="87" t="str">
        <f>IF(MT78="","",VLOOKUP(MT$3,CONFIG.!$A:$M,MT$2,FALSE))</f>
        <v/>
      </c>
      <c r="MU79" s="87" t="str">
        <f>IF(MU78="","",VLOOKUP(MU$3,CONFIG.!$A:$M,MU$2,FALSE))</f>
        <v/>
      </c>
      <c r="MV79" s="87" t="str">
        <f>IF(MV78="","",VLOOKUP(MV$3,CONFIG.!$A:$M,MV$2,FALSE))</f>
        <v/>
      </c>
      <c r="MW79" s="87" t="str">
        <f>IF(MW78="","",VLOOKUP(MW$3,CONFIG.!$A:$M,MW$2,FALSE))</f>
        <v/>
      </c>
      <c r="MX79" s="87" t="str">
        <f>IF(MX78="","",VLOOKUP(MX$3,CONFIG.!$A:$M,MX$2,FALSE))</f>
        <v/>
      </c>
      <c r="MY79" s="87" t="str">
        <f>IF(MY78="","",VLOOKUP(MY$3,CONFIG.!$A:$M,MY$2,FALSE))</f>
        <v/>
      </c>
      <c r="MZ79" s="87" t="str">
        <f>IF(MZ78="","",VLOOKUP(MZ$3,CONFIG.!$A:$M,MZ$2,FALSE))</f>
        <v/>
      </c>
      <c r="NA79" s="87" t="str">
        <f>IF(NA78="","",VLOOKUP(NA$3,CONFIG.!$A:$M,NA$2,FALSE))</f>
        <v/>
      </c>
      <c r="NB79" s="87" t="str">
        <f>IF(NB78="","",VLOOKUP(NB$3,CONFIG.!$A:$M,NB$2,FALSE))</f>
        <v/>
      </c>
      <c r="NC79" s="87" t="str">
        <f>IF(NC78="","",VLOOKUP(NC$3,CONFIG.!$A:$M,NC$2,FALSE))</f>
        <v/>
      </c>
      <c r="ND79" s="87" t="str">
        <f>IF(ND78="","",VLOOKUP(ND$3,CONFIG.!$A:$M,ND$2,FALSE))</f>
        <v/>
      </c>
      <c r="NE79" s="88" t="str">
        <f>IF(NE78="","",VLOOKUP(NE$3,CONFIG.!$A:$M,NE$2,FALSE))</f>
        <v/>
      </c>
    </row>
    <row r="80" spans="1:370" ht="15.75" thickBot="1" x14ac:dyDescent="0.3">
      <c r="A80" s="11">
        <v>75</v>
      </c>
      <c r="B80" s="11">
        <f t="shared" ref="B80" si="228">B81</f>
        <v>38</v>
      </c>
      <c r="C80" s="11" t="str">
        <f t="shared" si="40"/>
        <v>340 P + 260 F</v>
      </c>
      <c r="D80" s="141" t="s">
        <v>121</v>
      </c>
      <c r="E80" s="98" t="s">
        <v>69</v>
      </c>
      <c r="F80" s="98" t="s">
        <v>67</v>
      </c>
      <c r="G80" s="98" t="s">
        <v>67</v>
      </c>
      <c r="H80" s="10" t="str">
        <f t="shared" ref="H80" si="229">IF(ISERROR(HLOOKUP(H81,$T$4:$ZZ$1244,$A80+2,FALSE)=TRUE),"",HLOOKUP(H81,$T$4:$ZZ$1244,$A80+2,FALSE))</f>
        <v/>
      </c>
      <c r="I80" s="10" t="str">
        <f t="shared" ref="I80" si="230">IF(ISERROR(HLOOKUP(I81,$T$4:$ZZ$1244,$A80+2,FALSE)=TRUE),"",HLOOKUP(I81,$T$4:$ZZ$1244,$A80+2,FALSE))</f>
        <v/>
      </c>
      <c r="J80" s="10"/>
      <c r="K80" s="10" t="str">
        <f t="shared" ref="K80" si="231">IF(ISERROR(HLOOKUP(K81,$T$4:$ZZ$1244,$A80+2,FALSE)=TRUE),"",HLOOKUP(K81,$T$4:$ZZ$1244,$A80+2,FALSE))</f>
        <v/>
      </c>
      <c r="L80" s="10"/>
      <c r="M80" s="10"/>
      <c r="N80" s="10"/>
      <c r="O80" s="10"/>
      <c r="P80" s="10"/>
      <c r="Q80" s="10"/>
      <c r="R80" s="98" t="s">
        <v>67</v>
      </c>
      <c r="S80" s="98" t="s">
        <v>76</v>
      </c>
      <c r="T80" s="137" t="s">
        <v>69</v>
      </c>
      <c r="U80" s="90" t="s">
        <v>259</v>
      </c>
      <c r="V80" s="90" t="s">
        <v>76</v>
      </c>
      <c r="W80" s="90" t="s">
        <v>69</v>
      </c>
      <c r="X80" s="90" t="s">
        <v>259</v>
      </c>
      <c r="Y80" s="90" t="s">
        <v>76</v>
      </c>
      <c r="Z80" s="147" t="s">
        <v>84</v>
      </c>
      <c r="AA80" s="90" t="s">
        <v>84</v>
      </c>
      <c r="AB80" s="90"/>
      <c r="AC80" s="90"/>
      <c r="AD80" s="90" t="s">
        <v>69</v>
      </c>
      <c r="AE80" s="90" t="s">
        <v>69</v>
      </c>
      <c r="AF80" s="90" t="s">
        <v>69</v>
      </c>
      <c r="AG80" s="90" t="s">
        <v>69</v>
      </c>
      <c r="AH80" s="90" t="s">
        <v>69</v>
      </c>
      <c r="AI80" s="90" t="s">
        <v>69</v>
      </c>
      <c r="AJ80" s="90"/>
      <c r="AK80" s="90"/>
      <c r="AL80" s="90"/>
      <c r="AM80" s="90"/>
      <c r="AN80" s="90"/>
      <c r="AO80" s="90"/>
      <c r="AP80" s="90"/>
      <c r="AQ80" s="90"/>
      <c r="AR80" s="90" t="s">
        <v>75</v>
      </c>
      <c r="AS80" s="90" t="s">
        <v>69</v>
      </c>
      <c r="AT80" s="90"/>
      <c r="AU80" s="90"/>
      <c r="AV80" s="90" t="s">
        <v>69</v>
      </c>
      <c r="AW80" s="90" t="s">
        <v>69</v>
      </c>
      <c r="AX80" s="90"/>
      <c r="AY80" s="90"/>
      <c r="AZ80" s="90" t="s">
        <v>69</v>
      </c>
      <c r="BA80" s="90"/>
      <c r="BB80" s="91"/>
      <c r="BC80" s="89" t="s">
        <v>76</v>
      </c>
      <c r="BD80" s="90"/>
      <c r="BE80" s="90" t="s">
        <v>68</v>
      </c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1"/>
      <c r="CL80" s="92"/>
      <c r="CM80" s="93"/>
      <c r="CN80" s="93"/>
      <c r="CO80" s="93"/>
      <c r="CP80" s="93" t="s">
        <v>60</v>
      </c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4"/>
      <c r="DU80" s="89" t="s">
        <v>67</v>
      </c>
      <c r="DV80" s="90" t="s">
        <v>82</v>
      </c>
      <c r="DW80" s="90"/>
      <c r="DX80" s="90"/>
      <c r="DY80" s="90"/>
      <c r="DZ80" s="90" t="s">
        <v>67</v>
      </c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1"/>
      <c r="FD80" s="92"/>
      <c r="FE80" s="93" t="s">
        <v>60</v>
      </c>
      <c r="FF80" s="93" t="s">
        <v>60</v>
      </c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4"/>
      <c r="GM80" s="92" t="s">
        <v>60</v>
      </c>
      <c r="GN80" s="93" t="s">
        <v>60</v>
      </c>
      <c r="GO80" s="93" t="s">
        <v>60</v>
      </c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4"/>
      <c r="HV80" s="92" t="s">
        <v>60</v>
      </c>
      <c r="HW80" s="93" t="s">
        <v>60</v>
      </c>
      <c r="HX80" s="93"/>
      <c r="HY80" s="93"/>
      <c r="HZ80" s="93" t="s">
        <v>60</v>
      </c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  <c r="IX80" s="93"/>
      <c r="IY80" s="93"/>
      <c r="IZ80" s="93"/>
      <c r="JA80" s="93"/>
      <c r="JB80" s="93"/>
      <c r="JC80" s="93"/>
      <c r="JD80" s="94"/>
      <c r="JE80" s="92"/>
      <c r="JF80" s="93"/>
      <c r="JG80" s="93"/>
      <c r="JH80" s="93"/>
      <c r="JI80" s="93" t="s">
        <v>60</v>
      </c>
      <c r="JJ80" s="93"/>
      <c r="JK80" s="93"/>
      <c r="JL80" s="93"/>
      <c r="JM80" s="93"/>
      <c r="JN80" s="93"/>
      <c r="JO80" s="93"/>
      <c r="JP80" s="93"/>
      <c r="JQ80" s="93"/>
      <c r="JR80" s="93"/>
      <c r="JS80" s="93"/>
      <c r="JT80" s="93"/>
      <c r="JU80" s="93"/>
      <c r="JV80" s="93"/>
      <c r="JW80" s="93"/>
      <c r="JX80" s="93"/>
      <c r="JY80" s="93"/>
      <c r="JZ80" s="93"/>
      <c r="KA80" s="93"/>
      <c r="KB80" s="93"/>
      <c r="KC80" s="93"/>
      <c r="KD80" s="93"/>
      <c r="KE80" s="93"/>
      <c r="KF80" s="93"/>
      <c r="KG80" s="93"/>
      <c r="KH80" s="93"/>
      <c r="KI80" s="93"/>
      <c r="KJ80" s="93"/>
      <c r="KK80" s="93"/>
      <c r="KL80" s="93"/>
      <c r="KM80" s="94"/>
      <c r="KN80" s="92" t="s">
        <v>60</v>
      </c>
      <c r="KO80" s="93"/>
      <c r="KP80" s="93"/>
      <c r="KQ80" s="93"/>
      <c r="KR80" s="93"/>
      <c r="KS80" s="93"/>
      <c r="KT80" s="93"/>
      <c r="KU80" s="93" t="s">
        <v>60</v>
      </c>
      <c r="KV80" s="93" t="s">
        <v>60</v>
      </c>
      <c r="KW80" s="93"/>
      <c r="KX80" s="93" t="s">
        <v>60</v>
      </c>
      <c r="KY80" s="93"/>
      <c r="KZ80" s="93" t="s">
        <v>60</v>
      </c>
      <c r="LA80" s="93" t="s">
        <v>60</v>
      </c>
      <c r="LB80" s="93"/>
      <c r="LC80" s="93"/>
      <c r="LD80" s="93"/>
      <c r="LE80" s="93"/>
      <c r="LF80" s="93"/>
      <c r="LG80" s="93"/>
      <c r="LH80" s="93"/>
      <c r="LI80" s="93"/>
      <c r="LJ80" s="93"/>
      <c r="LK80" s="93"/>
      <c r="LL80" s="93" t="s">
        <v>60</v>
      </c>
      <c r="LM80" s="93"/>
      <c r="LN80" s="93"/>
      <c r="LO80" s="93"/>
      <c r="LP80" s="93"/>
      <c r="LQ80" s="93"/>
      <c r="LR80" s="93"/>
      <c r="LS80" s="93"/>
      <c r="LT80" s="93"/>
      <c r="LU80" s="93"/>
      <c r="LV80" s="94"/>
      <c r="LW80" s="92"/>
      <c r="LX80" s="93"/>
      <c r="LY80" s="93"/>
      <c r="LZ80" s="93"/>
      <c r="MA80" s="93"/>
      <c r="MB80" s="93"/>
      <c r="MC80" s="93"/>
      <c r="MD80" s="93"/>
      <c r="ME80" s="93"/>
      <c r="MF80" s="93"/>
      <c r="MG80" s="93"/>
      <c r="MH80" s="93"/>
      <c r="MI80" s="93"/>
      <c r="MJ80" s="93"/>
      <c r="MK80" s="93"/>
      <c r="ML80" s="93"/>
      <c r="MM80" s="93"/>
      <c r="MN80" s="93"/>
      <c r="MO80" s="93"/>
      <c r="MP80" s="93"/>
      <c r="MQ80" s="93"/>
      <c r="MR80" s="93"/>
      <c r="MS80" s="93"/>
      <c r="MT80" s="93"/>
      <c r="MU80" s="93"/>
      <c r="MV80" s="93"/>
      <c r="MW80" s="93"/>
      <c r="MX80" s="93"/>
      <c r="MY80" s="93"/>
      <c r="MZ80" s="93"/>
      <c r="NA80" s="93"/>
      <c r="NB80" s="93"/>
      <c r="NC80" s="93"/>
      <c r="ND80" s="93"/>
      <c r="NE80" s="94"/>
      <c r="NF80" s="138"/>
    </row>
    <row r="81" spans="1:370" ht="15.75" hidden="1" thickBot="1" x14ac:dyDescent="0.3">
      <c r="A81" s="11">
        <v>76</v>
      </c>
      <c r="B81" s="11">
        <f t="shared" ref="B81" si="232">IF(D81="OK",1+B79,B79)</f>
        <v>38</v>
      </c>
      <c r="C81" s="11" t="str">
        <f t="shared" ref="C81:C144" si="233">IF(D82="OK",D81,"")</f>
        <v/>
      </c>
      <c r="D81" s="142" t="str">
        <f>IF(ISERROR(IF(CONCATENATE(H81,I81,J81,K81,L81,M81,N81,O81,P81,Q81)=CONCATENATE(H$5,I$5,J$5,K$5,L$5,M$5,N$5,O$5,P$5,Q$5),"OK","NON")=TRUE),"NON",IF(CONCATENATE(H81,I81,J81,K81,L81,M81,N81,O81,P81,Q81)=CONCATENATE(H$5,I$5,J$5,K$5,L$5,M$5,N$5,O$5,P$5,Q$5),"OK","NON"))</f>
        <v>OK</v>
      </c>
      <c r="E81" s="84"/>
      <c r="F81" s="84"/>
      <c r="G81" s="84"/>
      <c r="H81" s="85" t="str">
        <f t="shared" ref="H81" si="234">HLOOKUP(H$5,$T81:$AAG81,1,FALSE)</f>
        <v/>
      </c>
      <c r="I81" s="85" t="str">
        <f t="shared" si="227"/>
        <v/>
      </c>
      <c r="J81" s="85" t="str">
        <f t="shared" si="227"/>
        <v/>
      </c>
      <c r="K81" s="85" t="str">
        <f t="shared" si="227"/>
        <v/>
      </c>
      <c r="L81" s="85" t="str">
        <f t="shared" si="227"/>
        <v/>
      </c>
      <c r="M81" s="85" t="str">
        <f t="shared" si="227"/>
        <v/>
      </c>
      <c r="N81" s="85" t="str">
        <f t="shared" si="227"/>
        <v/>
      </c>
      <c r="O81" s="85" t="str">
        <f t="shared" si="227"/>
        <v/>
      </c>
      <c r="P81" s="85" t="str">
        <f t="shared" si="227"/>
        <v/>
      </c>
      <c r="Q81" s="85" t="str">
        <f t="shared" si="227"/>
        <v/>
      </c>
      <c r="R81" s="85"/>
      <c r="S81" s="84"/>
      <c r="T81" s="86" t="str">
        <f>IF(T80="","",VLOOKUP(T$3,CONFIG.!$A:$M,T$2,FALSE))</f>
        <v>Acier brut et trempé / phosphaté</v>
      </c>
      <c r="U81" s="87" t="str">
        <f>IF(U80="","",VLOOKUP(U$3,CONFIG.!$A:$M,U$2,FALSE))</f>
        <v>Acier électro zingué.</v>
      </c>
      <c r="V81" s="87" t="str">
        <f>IF(V80="","",VLOOKUP(V$3,CONFIG.!$A:$M,V$2,FALSE))</f>
        <v>Acier galvanisé à chaud.</v>
      </c>
      <c r="W81" s="87" t="str">
        <f>IF(W80="","",VLOOKUP(W$3,CONFIG.!$A:$M,W$2,FALSE))</f>
        <v>Acier laminé à froid, tôlerie fine / phosphaté</v>
      </c>
      <c r="X81" s="87" t="str">
        <f>IF(X80="","",VLOOKUP(X$3,CONFIG.!$A:$M,X$2,FALSE))</f>
        <v>Acier métallisé au zinc / aluminium.</v>
      </c>
      <c r="Y81" s="87" t="str">
        <f>IF(Y80="","",VLOOKUP(Y$3,CONFIG.!$A:$M,Y$2,FALSE))</f>
        <v>Aluminium.</v>
      </c>
      <c r="Z81" s="87" t="str">
        <f>IF(Z80="","",VLOOKUP(Z$3,CONFIG.!$A:$M,Z$2,FALSE))</f>
        <v>Anciens fonds de peintures insensibles aux solvants</v>
      </c>
      <c r="AA81" s="87" t="str">
        <f>IF(AA80="","",VLOOKUP(AA$3,CONFIG.!$A:$M,AA$2,FALSE))</f>
        <v>Anciens fonds de peintures sensibles aux solvants</v>
      </c>
      <c r="AB81" s="87" t="str">
        <f>IF(AB80="","",VLOOKUP(AB$3,CONFIG.!$A:$M,AB$2,FALSE))</f>
        <v/>
      </c>
      <c r="AC81" s="87" t="str">
        <f>IF(AC80="","",VLOOKUP(AC$3,CONFIG.!$A:$M,AC$2,FALSE))</f>
        <v/>
      </c>
      <c r="AD81" s="87" t="str">
        <f>IF(AD80="","",VLOOKUP(AD$3,CONFIG.!$A:$M,AD$2,FALSE))</f>
        <v>Bois à tanin</v>
      </c>
      <c r="AE81" s="87" t="str">
        <f>IF(AE80="","",VLOOKUP(AE$3,CONFIG.!$A:$M,AE$2,FALSE))</f>
        <v xml:space="preserve">Bois absorbant </v>
      </c>
      <c r="AF81" s="87" t="str">
        <f>IF(AF80="","",VLOOKUP(AF$3,CONFIG.!$A:$M,AF$2,FALSE))</f>
        <v>Bois contreplaqué</v>
      </c>
      <c r="AG81" s="87" t="str">
        <f>IF(AG80="","",VLOOKUP(AG$3,CONFIG.!$A:$M,AG$2,FALSE))</f>
        <v>Bois Médium</v>
      </c>
      <c r="AH81" s="87" t="str">
        <f>IF(AH80="","",VLOOKUP(AH$3,CONFIG.!$A:$M,AH$2,FALSE))</f>
        <v>Bois non absorbant type imputrescible</v>
      </c>
      <c r="AI81" s="87" t="str">
        <f>IF(AI80="","",VLOOKUP(AI$3,CONFIG.!$A:$M,AI$2,FALSE))</f>
        <v>Bois OSB</v>
      </c>
      <c r="AJ81" s="87" t="str">
        <f>IF(AJ80="","",VLOOKUP(AJ$3,CONFIG.!$A:$M,AJ$2,FALSE))</f>
        <v/>
      </c>
      <c r="AK81" s="87" t="str">
        <f>IF(AK80="","",VLOOKUP(AK$3,CONFIG.!$A:$M,AK$2,FALSE))</f>
        <v/>
      </c>
      <c r="AL81" s="87" t="str">
        <f>IF(AL80="","",VLOOKUP(AL$3,CONFIG.!$A:$M,AL$2,FALSE))</f>
        <v/>
      </c>
      <c r="AM81" s="87" t="str">
        <f>IF(AM80="","",VLOOKUP(AM$3,CONFIG.!$A:$M,AM$2,FALSE))</f>
        <v/>
      </c>
      <c r="AN81" s="87" t="str">
        <f>IF(AN80="","",VLOOKUP(AN$3,CONFIG.!$A:$M,AN$2,FALSE))</f>
        <v/>
      </c>
      <c r="AO81" s="87" t="str">
        <f>IF(AO80="","",VLOOKUP(AO$3,CONFIG.!$A:$M,AO$2,FALSE))</f>
        <v/>
      </c>
      <c r="AP81" s="87" t="str">
        <f>IF(AP80="","",VLOOKUP(AP$3,CONFIG.!$A:$M,AP$2,FALSE))</f>
        <v/>
      </c>
      <c r="AQ81" s="87" t="str">
        <f>IF(AQ80="","",VLOOKUP(AQ$3,CONFIG.!$A:$M,AQ$2,FALSE))</f>
        <v/>
      </c>
      <c r="AR81" s="87" t="str">
        <f>IF(AR80="","",VLOOKUP(AR$3,CONFIG.!$A:$M,AR$2,FALSE))</f>
        <v>Inox.</v>
      </c>
      <c r="AS81" s="87" t="str">
        <f>IF(AS80="","",VLOOKUP(AS$3,CONFIG.!$A:$M,AS$2,FALSE))</f>
        <v>Laiton et plomb.</v>
      </c>
      <c r="AT81" s="87" t="str">
        <f>IF(AT80="","",VLOOKUP(AT$3,CONFIG.!$A:$M,AT$2,FALSE))</f>
        <v/>
      </c>
      <c r="AU81" s="87" t="str">
        <f>IF(AU80="","",VLOOKUP(AU$3,CONFIG.!$A:$M,AU$2,FALSE))</f>
        <v/>
      </c>
      <c r="AV81" s="87" t="str">
        <f>IF(AV80="","",VLOOKUP(AV$3,CONFIG.!$A:$M,AV$2,FALSE))</f>
        <v>Plastiques Thermodurcissables (nature : aminoplaste / polyester / polyuréthanne / polyurée / phénolique / époxydique)</v>
      </c>
      <c r="AW81" s="87" t="str">
        <f>IF(AW80="","",VLOOKUP(AW$3,CONFIG.!$A:$M,AW$2,FALSE))</f>
        <v>Plastiques Thermoplastiques (PS / ABS / SAN / PE / PVC / PA / PMMA)</v>
      </c>
      <c r="AX81" s="87" t="str">
        <f>IF(AX80="","",VLOOKUP(AX$3,CONFIG.!$A:$M,AX$2,FALSE))</f>
        <v/>
      </c>
      <c r="AY81" s="87" t="str">
        <f>IF(AY80="","",VLOOKUP(AY$3,CONFIG.!$A:$M,AY$2,FALSE))</f>
        <v/>
      </c>
      <c r="AZ81" s="87" t="str">
        <f>IF(AZ80="","",VLOOKUP(AZ$3,CONFIG.!$A:$M,AZ$2,FALSE))</f>
        <v>Zamak.</v>
      </c>
      <c r="BA81" s="87" t="str">
        <f>IF(BA80="","",VLOOKUP(BA$3,CONFIG.!$A:$M,BA$2,FALSE))</f>
        <v/>
      </c>
      <c r="BB81" s="88" t="str">
        <f>IF(BB80="","",VLOOKUP(BB$3,CONFIG.!$A:$M,BB$2,FALSE))</f>
        <v/>
      </c>
      <c r="BC81" s="86" t="str">
        <f>IF(BC80="","",VLOOKUP(BC$3,CONFIG.!$A:$M,BC$2,FALSE))</f>
        <v>EXTERIEUR</v>
      </c>
      <c r="BD81" s="87" t="str">
        <f>IF(BD80="","",VLOOKUP(BD$3,CONFIG.!$A:$M,BD$2,FALSE))</f>
        <v/>
      </c>
      <c r="BE81" s="87" t="str">
        <f>IF(BE80="","",VLOOKUP(BE$3,CONFIG.!$A:$M,BE$2,FALSE))</f>
        <v>INTERIEUR</v>
      </c>
      <c r="BF81" s="87" t="str">
        <f>IF(BF80="","",VLOOKUP(BF$3,CONFIG.!$A:$M,BF$2,FALSE))</f>
        <v/>
      </c>
      <c r="BG81" s="87" t="str">
        <f>IF(BG80="","",VLOOKUP(BG$3,CONFIG.!$A:$M,BG$2,FALSE))</f>
        <v/>
      </c>
      <c r="BH81" s="87" t="str">
        <f>IF(BH80="","",VLOOKUP(BH$3,CONFIG.!$A:$M,BH$2,FALSE))</f>
        <v/>
      </c>
      <c r="BI81" s="87" t="str">
        <f>IF(BI80="","",VLOOKUP(BI$3,CONFIG.!$A:$M,BI$2,FALSE))</f>
        <v/>
      </c>
      <c r="BJ81" s="87" t="str">
        <f>IF(BJ80="","",VLOOKUP(BJ$3,CONFIG.!$A:$M,BJ$2,FALSE))</f>
        <v/>
      </c>
      <c r="BK81" s="87" t="str">
        <f>IF(BK80="","",VLOOKUP(BK$3,CONFIG.!$A:$M,BK$2,FALSE))</f>
        <v/>
      </c>
      <c r="BL81" s="87" t="str">
        <f>IF(BL80="","",VLOOKUP(BL$3,CONFIG.!$A:$M,BL$2,FALSE))</f>
        <v/>
      </c>
      <c r="BM81" s="87" t="str">
        <f>IF(BM80="","",VLOOKUP(BM$3,CONFIG.!$A:$M,BM$2,FALSE))</f>
        <v/>
      </c>
      <c r="BN81" s="87" t="str">
        <f>IF(BN80="","",VLOOKUP(BN$3,CONFIG.!$A:$M,BN$2,FALSE))</f>
        <v/>
      </c>
      <c r="BO81" s="87" t="str">
        <f>IF(BO80="","",VLOOKUP(BO$3,CONFIG.!$A:$M,BO$2,FALSE))</f>
        <v/>
      </c>
      <c r="BP81" s="87" t="str">
        <f>IF(BP80="","",VLOOKUP(BP$3,CONFIG.!$A:$M,BP$2,FALSE))</f>
        <v/>
      </c>
      <c r="BQ81" s="87" t="str">
        <f>IF(BQ80="","",VLOOKUP(BQ$3,CONFIG.!$A:$M,BQ$2,FALSE))</f>
        <v/>
      </c>
      <c r="BR81" s="87" t="str">
        <f>IF(BR80="","",VLOOKUP(BR$3,CONFIG.!$A:$M,BR$2,FALSE))</f>
        <v/>
      </c>
      <c r="BS81" s="87" t="str">
        <f>IF(BS80="","",VLOOKUP(BS$3,CONFIG.!$A:$M,BS$2,FALSE))</f>
        <v/>
      </c>
      <c r="BT81" s="87" t="str">
        <f>IF(BT80="","",VLOOKUP(BT$3,CONFIG.!$A:$M,BT$2,FALSE))</f>
        <v/>
      </c>
      <c r="BU81" s="87" t="str">
        <f>IF(BU80="","",VLOOKUP(BU$3,CONFIG.!$A:$M,BU$2,FALSE))</f>
        <v/>
      </c>
      <c r="BV81" s="87" t="str">
        <f>IF(BV80="","",VLOOKUP(BV$3,CONFIG.!$A:$M,BV$2,FALSE))</f>
        <v/>
      </c>
      <c r="BW81" s="87" t="str">
        <f>IF(BW80="","",VLOOKUP(BW$3,CONFIG.!$A:$M,BW$2,FALSE))</f>
        <v/>
      </c>
      <c r="BX81" s="87" t="str">
        <f>IF(BX80="","",VLOOKUP(BX$3,CONFIG.!$A:$M,BX$2,FALSE))</f>
        <v/>
      </c>
      <c r="BY81" s="87" t="str">
        <f>IF(BY80="","",VLOOKUP(BY$3,CONFIG.!$A:$M,BY$2,FALSE))</f>
        <v/>
      </c>
      <c r="BZ81" s="87" t="str">
        <f>IF(BZ80="","",VLOOKUP(BZ$3,CONFIG.!$A:$M,BZ$2,FALSE))</f>
        <v/>
      </c>
      <c r="CA81" s="87" t="str">
        <f>IF(CA80="","",VLOOKUP(CA$3,CONFIG.!$A:$M,CA$2,FALSE))</f>
        <v/>
      </c>
      <c r="CB81" s="87" t="str">
        <f>IF(CB80="","",VLOOKUP(CB$3,CONFIG.!$A:$M,CB$2,FALSE))</f>
        <v/>
      </c>
      <c r="CC81" s="87" t="str">
        <f>IF(CC80="","",VLOOKUP(CC$3,CONFIG.!$A:$M,CC$2,FALSE))</f>
        <v/>
      </c>
      <c r="CD81" s="87" t="str">
        <f>IF(CD80="","",VLOOKUP(CD$3,CONFIG.!$A:$M,CD$2,FALSE))</f>
        <v/>
      </c>
      <c r="CE81" s="87" t="str">
        <f>IF(CE80="","",VLOOKUP(CE$3,CONFIG.!$A:$M,CE$2,FALSE))</f>
        <v/>
      </c>
      <c r="CF81" s="87" t="str">
        <f>IF(CF80="","",VLOOKUP(CF$3,CONFIG.!$A:$M,CF$2,FALSE))</f>
        <v/>
      </c>
      <c r="CG81" s="87" t="str">
        <f>IF(CG80="","",VLOOKUP(CG$3,CONFIG.!$A:$M,CG$2,FALSE))</f>
        <v/>
      </c>
      <c r="CH81" s="87" t="str">
        <f>IF(CH80="","",VLOOKUP(CH$3,CONFIG.!$A:$M,CH$2,FALSE))</f>
        <v/>
      </c>
      <c r="CI81" s="87" t="str">
        <f>IF(CI80="","",VLOOKUP(CI$3,CONFIG.!$A:$M,CI$2,FALSE))</f>
        <v/>
      </c>
      <c r="CJ81" s="87" t="str">
        <f>IF(CJ80="","",VLOOKUP(CJ$3,CONFIG.!$A:$M,CJ$2,FALSE))</f>
        <v/>
      </c>
      <c r="CK81" s="88" t="str">
        <f>IF(CK80="","",VLOOKUP(CK$3,CONFIG.!$A:$M,CK$2,FALSE))</f>
        <v/>
      </c>
      <c r="CL81" s="86" t="str">
        <f>IF(CL80="","",VLOOKUP(CL$3,CONFIG.!$A:$M,CL$2,FALSE))</f>
        <v/>
      </c>
      <c r="CM81" s="87" t="str">
        <f>IF(CM80="","",VLOOKUP(CM$3,CONFIG.!$A:$M,CM$2,FALSE))</f>
        <v/>
      </c>
      <c r="CN81" s="87" t="str">
        <f>IF(CN80="","",VLOOKUP(CN$3,CONFIG.!$A:$M,CN$2,FALSE))</f>
        <v/>
      </c>
      <c r="CO81" s="87" t="str">
        <f>IF(CO80="","",VLOOKUP(CO$3,CONFIG.!$A:$M,CO$2,FALSE))</f>
        <v/>
      </c>
      <c r="CP81" s="87" t="str">
        <f>IF(CP80="","",VLOOKUP(CP$3,CONFIG.!$A:$M,CP$2,FALSE))</f>
        <v>SOLVANTE</v>
      </c>
      <c r="CQ81" s="87" t="str">
        <f>IF(CQ80="","",VLOOKUP(CQ$3,CONFIG.!$A:$M,CQ$2,FALSE))</f>
        <v/>
      </c>
      <c r="CR81" s="87" t="str">
        <f>IF(CR80="","",VLOOKUP(CR$3,CONFIG.!$A:$M,CR$2,FALSE))</f>
        <v/>
      </c>
      <c r="CS81" s="87" t="str">
        <f>IF(CS80="","",VLOOKUP(CS$3,CONFIG.!$A:$M,CS$2,FALSE))</f>
        <v/>
      </c>
      <c r="CT81" s="87" t="str">
        <f>IF(CT80="","",VLOOKUP(CT$3,CONFIG.!$A:$M,CT$2,FALSE))</f>
        <v/>
      </c>
      <c r="CU81" s="87" t="str">
        <f>IF(CU80="","",VLOOKUP(CU$3,CONFIG.!$A:$M,CU$2,FALSE))</f>
        <v/>
      </c>
      <c r="CV81" s="87" t="str">
        <f>IF(CV80="","",VLOOKUP(CV$3,CONFIG.!$A:$M,CV$2,FALSE))</f>
        <v/>
      </c>
      <c r="CW81" s="87" t="str">
        <f>IF(CW80="","",VLOOKUP(CW$3,CONFIG.!$A:$M,CW$2,FALSE))</f>
        <v/>
      </c>
      <c r="CX81" s="87" t="str">
        <f>IF(CX80="","",VLOOKUP(CX$3,CONFIG.!$A:$M,CX$2,FALSE))</f>
        <v/>
      </c>
      <c r="CY81" s="87" t="str">
        <f>IF(CY80="","",VLOOKUP(CY$3,CONFIG.!$A:$M,CY$2,FALSE))</f>
        <v/>
      </c>
      <c r="CZ81" s="87" t="str">
        <f>IF(CZ80="","",VLOOKUP(CZ$3,CONFIG.!$A:$M,CZ$2,FALSE))</f>
        <v/>
      </c>
      <c r="DA81" s="87" t="str">
        <f>IF(DA80="","",VLOOKUP(DA$3,CONFIG.!$A:$M,DA$2,FALSE))</f>
        <v/>
      </c>
      <c r="DB81" s="87" t="str">
        <f>IF(DB80="","",VLOOKUP(DB$3,CONFIG.!$A:$M,DB$2,FALSE))</f>
        <v/>
      </c>
      <c r="DC81" s="87" t="str">
        <f>IF(DC80="","",VLOOKUP(DC$3,CONFIG.!$A:$M,DC$2,FALSE))</f>
        <v/>
      </c>
      <c r="DD81" s="87" t="str">
        <f>IF(DD80="","",VLOOKUP(DD$3,CONFIG.!$A:$M,DD$2,FALSE))</f>
        <v/>
      </c>
      <c r="DE81" s="87" t="str">
        <f>IF(DE80="","",VLOOKUP(DE$3,CONFIG.!$A:$M,DE$2,FALSE))</f>
        <v/>
      </c>
      <c r="DF81" s="87" t="str">
        <f>IF(DF80="","",VLOOKUP(DF$3,CONFIG.!$A:$M,DF$2,FALSE))</f>
        <v/>
      </c>
      <c r="DG81" s="87" t="str">
        <f>IF(DG80="","",VLOOKUP(DG$3,CONFIG.!$A:$M,DG$2,FALSE))</f>
        <v/>
      </c>
      <c r="DH81" s="87" t="str">
        <f>IF(DH80="","",VLOOKUP(DH$3,CONFIG.!$A:$M,DH$2,FALSE))</f>
        <v/>
      </c>
      <c r="DI81" s="87" t="str">
        <f>IF(DI80="","",VLOOKUP(DI$3,CONFIG.!$A:$M,DI$2,FALSE))</f>
        <v/>
      </c>
      <c r="DJ81" s="87" t="str">
        <f>IF(DJ80="","",VLOOKUP(DJ$3,CONFIG.!$A:$M,DJ$2,FALSE))</f>
        <v/>
      </c>
      <c r="DK81" s="87" t="str">
        <f>IF(DK80="","",VLOOKUP(DK$3,CONFIG.!$A:$M,DK$2,FALSE))</f>
        <v/>
      </c>
      <c r="DL81" s="87" t="str">
        <f>IF(DL80="","",VLOOKUP(DL$3,CONFIG.!$A:$M,DL$2,FALSE))</f>
        <v/>
      </c>
      <c r="DM81" s="87" t="str">
        <f>IF(DM80="","",VLOOKUP(DM$3,CONFIG.!$A:$M,DM$2,FALSE))</f>
        <v/>
      </c>
      <c r="DN81" s="87" t="str">
        <f>IF(DN80="","",VLOOKUP(DN$3,CONFIG.!$A:$M,DN$2,FALSE))</f>
        <v/>
      </c>
      <c r="DO81" s="87" t="str">
        <f>IF(DO80="","",VLOOKUP(DO$3,CONFIG.!$A:$M,DO$2,FALSE))</f>
        <v/>
      </c>
      <c r="DP81" s="87" t="str">
        <f>IF(DP80="","",VLOOKUP(DP$3,CONFIG.!$A:$M,DP$2,FALSE))</f>
        <v/>
      </c>
      <c r="DQ81" s="87" t="str">
        <f>IF(DQ80="","",VLOOKUP(DQ$3,CONFIG.!$A:$M,DQ$2,FALSE))</f>
        <v/>
      </c>
      <c r="DR81" s="87" t="str">
        <f>IF(DR80="","",VLOOKUP(DR$3,CONFIG.!$A:$M,DR$2,FALSE))</f>
        <v/>
      </c>
      <c r="DS81" s="87" t="str">
        <f>IF(DS80="","",VLOOKUP(DS$3,CONFIG.!$A:$M,DS$2,FALSE))</f>
        <v/>
      </c>
      <c r="DT81" s="88" t="str">
        <f>IF(DT80="","",VLOOKUP(DT$3,CONFIG.!$A:$M,DT$2,FALSE))</f>
        <v/>
      </c>
      <c r="DU81" s="86" t="str">
        <f>IF(DU80="","",VLOOKUP(DU$3,CONFIG.!$A:$M,DU$2,FALSE))</f>
        <v>ABRASION</v>
      </c>
      <c r="DV81" s="87" t="str">
        <f>IF(DV80="","",VLOOKUP(DV$3,CONFIG.!$A:$M,DV$2,FALSE))</f>
        <v>CHIMIQUE</v>
      </c>
      <c r="DW81" s="87" t="str">
        <f>IF(DW80="","",VLOOKUP(DW$3,CONFIG.!$A:$M,DW$2,FALSE))</f>
        <v/>
      </c>
      <c r="DX81" s="87" t="str">
        <f>IF(DX80="","",VLOOKUP(DX$3,CONFIG.!$A:$M,DX$2,FALSE))</f>
        <v/>
      </c>
      <c r="DY81" s="87" t="str">
        <f>IF(DY80="","",VLOOKUP(DY$3,CONFIG.!$A:$M,DY$2,FALSE))</f>
        <v/>
      </c>
      <c r="DZ81" s="87" t="str">
        <f>IF(DZ80="","",VLOOKUP(DZ$3,CONFIG.!$A:$M,DZ$2,FALSE))</f>
        <v>ULTRA VIOLET</v>
      </c>
      <c r="EA81" s="87" t="str">
        <f>IF(EA80="","",VLOOKUP(EA$3,CONFIG.!$A:$M,EA$2,FALSE))</f>
        <v/>
      </c>
      <c r="EB81" s="87" t="str">
        <f>IF(EB80="","",VLOOKUP(EB$3,CONFIG.!$A:$M,EB$2,FALSE))</f>
        <v/>
      </c>
      <c r="EC81" s="87" t="str">
        <f>IF(EC80="","",VLOOKUP(EC$3,CONFIG.!$A:$M,EC$2,FALSE))</f>
        <v/>
      </c>
      <c r="ED81" s="87" t="str">
        <f>IF(ED80="","",VLOOKUP(ED$3,CONFIG.!$A:$M,ED$2,FALSE))</f>
        <v/>
      </c>
      <c r="EE81" s="87" t="str">
        <f>IF(EE80="","",VLOOKUP(EE$3,CONFIG.!$A:$M,EE$2,FALSE))</f>
        <v/>
      </c>
      <c r="EF81" s="87" t="str">
        <f>IF(EF80="","",VLOOKUP(EF$3,CONFIG.!$A:$M,EF$2,FALSE))</f>
        <v/>
      </c>
      <c r="EG81" s="87" t="str">
        <f>IF(EG80="","",VLOOKUP(EG$3,CONFIG.!$A:$M,EG$2,FALSE))</f>
        <v/>
      </c>
      <c r="EH81" s="87" t="str">
        <f>IF(EH80="","",VLOOKUP(EH$3,CONFIG.!$A:$M,EH$2,FALSE))</f>
        <v/>
      </c>
      <c r="EI81" s="87" t="str">
        <f>IF(EI80="","",VLOOKUP(EI$3,CONFIG.!$A:$M,EI$2,FALSE))</f>
        <v/>
      </c>
      <c r="EJ81" s="87" t="str">
        <f>IF(EJ80="","",VLOOKUP(EJ$3,CONFIG.!$A:$M,EJ$2,FALSE))</f>
        <v/>
      </c>
      <c r="EK81" s="87" t="str">
        <f>IF(EK80="","",VLOOKUP(EK$3,CONFIG.!$A:$M,EK$2,FALSE))</f>
        <v/>
      </c>
      <c r="EL81" s="87" t="str">
        <f>IF(EL80="","",VLOOKUP(EL$3,CONFIG.!$A:$M,EL$2,FALSE))</f>
        <v/>
      </c>
      <c r="EM81" s="87" t="str">
        <f>IF(EM80="","",VLOOKUP(EM$3,CONFIG.!$A:$M,EM$2,FALSE))</f>
        <v/>
      </c>
      <c r="EN81" s="87" t="str">
        <f>IF(EN80="","",VLOOKUP(EN$3,CONFIG.!$A:$M,EN$2,FALSE))</f>
        <v/>
      </c>
      <c r="EO81" s="87" t="str">
        <f>IF(EO80="","",VLOOKUP(EO$3,CONFIG.!$A:$M,EO$2,FALSE))</f>
        <v/>
      </c>
      <c r="EP81" s="87" t="str">
        <f>IF(EP80="","",VLOOKUP(EP$3,CONFIG.!$A:$M,EP$2,FALSE))</f>
        <v/>
      </c>
      <c r="EQ81" s="87" t="str">
        <f>IF(EQ80="","",VLOOKUP(EQ$3,CONFIG.!$A:$M,EQ$2,FALSE))</f>
        <v/>
      </c>
      <c r="ER81" s="87" t="str">
        <f>IF(ER80="","",VLOOKUP(ER$3,CONFIG.!$A:$M,ER$2,FALSE))</f>
        <v/>
      </c>
      <c r="ES81" s="87" t="str">
        <f>IF(ES80="","",VLOOKUP(ES$3,CONFIG.!$A:$M,ES$2,FALSE))</f>
        <v/>
      </c>
      <c r="ET81" s="87" t="str">
        <f>IF(ET80="","",VLOOKUP(ET$3,CONFIG.!$A:$M,ET$2,FALSE))</f>
        <v/>
      </c>
      <c r="EU81" s="87" t="str">
        <f>IF(EU80="","",VLOOKUP(EU$3,CONFIG.!$A:$M,EU$2,FALSE))</f>
        <v/>
      </c>
      <c r="EV81" s="87" t="str">
        <f>IF(EV80="","",VLOOKUP(EV$3,CONFIG.!$A:$M,EV$2,FALSE))</f>
        <v/>
      </c>
      <c r="EW81" s="87" t="str">
        <f>IF(EW80="","",VLOOKUP(EW$3,CONFIG.!$A:$M,EW$2,FALSE))</f>
        <v/>
      </c>
      <c r="EX81" s="87" t="str">
        <f>IF(EX80="","",VLOOKUP(EX$3,CONFIG.!$A:$M,EX$2,FALSE))</f>
        <v/>
      </c>
      <c r="EY81" s="87" t="str">
        <f>IF(EY80="","",VLOOKUP(EY$3,CONFIG.!$A:$M,EY$2,FALSE))</f>
        <v/>
      </c>
      <c r="EZ81" s="87" t="str">
        <f>IF(EZ80="","",VLOOKUP(EZ$3,CONFIG.!$A:$M,EZ$2,FALSE))</f>
        <v/>
      </c>
      <c r="FA81" s="87" t="str">
        <f>IF(FA80="","",VLOOKUP(FA$3,CONFIG.!$A:$M,FA$2,FALSE))</f>
        <v/>
      </c>
      <c r="FB81" s="87" t="str">
        <f>IF(FB80="","",VLOOKUP(FB$3,CONFIG.!$A:$M,FB$2,FALSE))</f>
        <v/>
      </c>
      <c r="FC81" s="88" t="str">
        <f>IF(FC80="","",VLOOKUP(FC$3,CONFIG.!$A:$M,FC$2,FALSE))</f>
        <v/>
      </c>
      <c r="FD81" s="86" t="str">
        <f>IF(FD80="","",VLOOKUP(FD$3,CONFIG.!$A:$M,FD$2,FALSE))</f>
        <v/>
      </c>
      <c r="FE81" s="87" t="str">
        <f>IF(FE80="","",VLOOKUP(FE$3,CONFIG.!$A:$M,FE$2,FALSE))</f>
        <v>Pulvérisation</v>
      </c>
      <c r="FF81" s="87" t="str">
        <f>IF(FF80="","",VLOOKUP(FF$3,CONFIG.!$A:$M,FF$2,FALSE))</f>
        <v>Pulvérisation électrostatique</v>
      </c>
      <c r="FG81" s="87" t="str">
        <f>IF(FG80="","",VLOOKUP(FG$3,CONFIG.!$A:$M,FG$2,FALSE))</f>
        <v/>
      </c>
      <c r="FH81" s="87" t="str">
        <f>IF(FH80="","",VLOOKUP(FH$3,CONFIG.!$A:$M,FH$2,FALSE))</f>
        <v/>
      </c>
      <c r="FI81" s="87" t="str">
        <f>IF(FI80="","",VLOOKUP(FI$3,CONFIG.!$A:$M,FI$2,FALSE))</f>
        <v/>
      </c>
      <c r="FJ81" s="87" t="str">
        <f>IF(FJ80="","",VLOOKUP(FJ$3,CONFIG.!$A:$M,FJ$2,FALSE))</f>
        <v/>
      </c>
      <c r="FK81" s="87" t="str">
        <f>IF(FK80="","",VLOOKUP(FK$3,CONFIG.!$A:$M,FK$2,FALSE))</f>
        <v/>
      </c>
      <c r="FL81" s="87" t="str">
        <f>IF(FL80="","",VLOOKUP(FL$3,CONFIG.!$A:$M,FL$2,FALSE))</f>
        <v/>
      </c>
      <c r="FM81" s="87" t="str">
        <f>IF(FM80="","",VLOOKUP(FM$3,CONFIG.!$A:$M,FM$2,FALSE))</f>
        <v/>
      </c>
      <c r="FN81" s="87" t="str">
        <f>IF(FN80="","",VLOOKUP(FN$3,CONFIG.!$A:$M,FN$2,FALSE))</f>
        <v/>
      </c>
      <c r="FO81" s="87" t="str">
        <f>IF(FO80="","",VLOOKUP(FO$3,CONFIG.!$A:$M,FO$2,FALSE))</f>
        <v/>
      </c>
      <c r="FP81" s="87" t="str">
        <f>IF(FP80="","",VLOOKUP(FP$3,CONFIG.!$A:$M,FP$2,FALSE))</f>
        <v/>
      </c>
      <c r="FQ81" s="87" t="str">
        <f>IF(FQ80="","",VLOOKUP(FQ$3,CONFIG.!$A:$M,FQ$2,FALSE))</f>
        <v/>
      </c>
      <c r="FR81" s="87" t="str">
        <f>IF(FR80="","",VLOOKUP(FR$3,CONFIG.!$A:$M,FR$2,FALSE))</f>
        <v/>
      </c>
      <c r="FS81" s="87" t="str">
        <f>IF(FS80="","",VLOOKUP(FS$3,CONFIG.!$A:$M,FS$2,FALSE))</f>
        <v/>
      </c>
      <c r="FT81" s="87" t="str">
        <f>IF(FT80="","",VLOOKUP(FT$3,CONFIG.!$A:$M,FT$2,FALSE))</f>
        <v/>
      </c>
      <c r="FU81" s="87" t="str">
        <f>IF(FU80="","",VLOOKUP(FU$3,CONFIG.!$A:$M,FU$2,FALSE))</f>
        <v/>
      </c>
      <c r="FV81" s="87" t="str">
        <f>IF(FV80="","",VLOOKUP(FV$3,CONFIG.!$A:$M,FV$2,FALSE))</f>
        <v/>
      </c>
      <c r="FW81" s="87" t="str">
        <f>IF(FW80="","",VLOOKUP(FW$3,CONFIG.!$A:$M,FW$2,FALSE))</f>
        <v/>
      </c>
      <c r="FX81" s="87" t="str">
        <f>IF(FX80="","",VLOOKUP(FX$3,CONFIG.!$A:$M,FX$2,FALSE))</f>
        <v/>
      </c>
      <c r="FY81" s="87" t="str">
        <f>IF(FY80="","",VLOOKUP(FY$3,CONFIG.!$A:$M,FY$2,FALSE))</f>
        <v/>
      </c>
      <c r="FZ81" s="87" t="str">
        <f>IF(FZ80="","",VLOOKUP(FZ$3,CONFIG.!$A:$M,FZ$2,FALSE))</f>
        <v/>
      </c>
      <c r="GA81" s="87" t="str">
        <f>IF(GA80="","",VLOOKUP(GA$3,CONFIG.!$A:$M,GA$2,FALSE))</f>
        <v/>
      </c>
      <c r="GB81" s="87" t="str">
        <f>IF(GB80="","",VLOOKUP(GB$3,CONFIG.!$A:$M,GB$2,FALSE))</f>
        <v/>
      </c>
      <c r="GC81" s="87" t="str">
        <f>IF(GC80="","",VLOOKUP(GC$3,CONFIG.!$A:$M,GC$2,FALSE))</f>
        <v/>
      </c>
      <c r="GD81" s="87" t="str">
        <f>IF(GD80="","",VLOOKUP(GD$3,CONFIG.!$A:$M,GD$2,FALSE))</f>
        <v/>
      </c>
      <c r="GE81" s="87" t="str">
        <f>IF(GE80="","",VLOOKUP(GE$3,CONFIG.!$A:$M,GE$2,FALSE))</f>
        <v/>
      </c>
      <c r="GF81" s="87" t="str">
        <f>IF(GF80="","",VLOOKUP(GF$3,CONFIG.!$A:$M,GF$2,FALSE))</f>
        <v/>
      </c>
      <c r="GG81" s="87" t="str">
        <f>IF(GG80="","",VLOOKUP(GG$3,CONFIG.!$A:$M,GG$2,FALSE))</f>
        <v/>
      </c>
      <c r="GH81" s="87" t="str">
        <f>IF(GH80="","",VLOOKUP(GH$3,CONFIG.!$A:$M,GH$2,FALSE))</f>
        <v/>
      </c>
      <c r="GI81" s="87" t="str">
        <f>IF(GI80="","",VLOOKUP(GI$3,CONFIG.!$A:$M,GI$2,FALSE))</f>
        <v/>
      </c>
      <c r="GJ81" s="87" t="str">
        <f>IF(GJ80="","",VLOOKUP(GJ$3,CONFIG.!$A:$M,GJ$2,FALSE))</f>
        <v/>
      </c>
      <c r="GK81" s="87" t="str">
        <f>IF(GK80="","",VLOOKUP(GK$3,CONFIG.!$A:$M,GK$2,FALSE))</f>
        <v/>
      </c>
      <c r="GL81" s="88" t="str">
        <f>IF(GL80="","",VLOOKUP(GL$3,CONFIG.!$A:$M,GL$2,FALSE))</f>
        <v/>
      </c>
      <c r="GM81" s="86" t="str">
        <f>IF(GM80="","",VLOOKUP(GM$3,CONFIG.!$A:$M,GM$2,FALSE))</f>
        <v>Brillant</v>
      </c>
      <c r="GN81" s="87" t="str">
        <f>IF(GN80="","",VLOOKUP(GN$3,CONFIG.!$A:$M,GN$2,FALSE))</f>
        <v>Mat</v>
      </c>
      <c r="GO81" s="87" t="str">
        <f>IF(GO80="","",VLOOKUP(GO$3,CONFIG.!$A:$M,GO$2,FALSE))</f>
        <v>Satiné</v>
      </c>
      <c r="GP81" s="87" t="str">
        <f>IF(GP80="","",VLOOKUP(GP$3,CONFIG.!$A:$M,GP$2,FALSE))</f>
        <v/>
      </c>
      <c r="GQ81" s="87" t="str">
        <f>IF(GQ80="","",VLOOKUP(GQ$3,CONFIG.!$A:$M,GQ$2,FALSE))</f>
        <v/>
      </c>
      <c r="GR81" s="87" t="str">
        <f>IF(GR80="","",VLOOKUP(GR$3,CONFIG.!$A:$M,GR$2,FALSE))</f>
        <v/>
      </c>
      <c r="GS81" s="87" t="str">
        <f>IF(GS80="","",VLOOKUP(GS$3,CONFIG.!$A:$M,GS$2,FALSE))</f>
        <v/>
      </c>
      <c r="GT81" s="87" t="str">
        <f>IF(GT80="","",VLOOKUP(GT$3,CONFIG.!$A:$M,GT$2,FALSE))</f>
        <v/>
      </c>
      <c r="GU81" s="87" t="str">
        <f>IF(GU80="","",VLOOKUP(GU$3,CONFIG.!$A:$M,GU$2,FALSE))</f>
        <v/>
      </c>
      <c r="GV81" s="87" t="str">
        <f>IF(GV80="","",VLOOKUP(GV$3,CONFIG.!$A:$M,GV$2,FALSE))</f>
        <v/>
      </c>
      <c r="GW81" s="87" t="str">
        <f>IF(GW80="","",VLOOKUP(GW$3,CONFIG.!$A:$M,GW$2,FALSE))</f>
        <v/>
      </c>
      <c r="GX81" s="87" t="str">
        <f>IF(GX80="","",VLOOKUP(GX$3,CONFIG.!$A:$M,GX$2,FALSE))</f>
        <v/>
      </c>
      <c r="GY81" s="87" t="str">
        <f>IF(GY80="","",VLOOKUP(GY$3,CONFIG.!$A:$M,GY$2,FALSE))</f>
        <v/>
      </c>
      <c r="GZ81" s="87" t="str">
        <f>IF(GZ80="","",VLOOKUP(GZ$3,CONFIG.!$A:$M,GZ$2,FALSE))</f>
        <v/>
      </c>
      <c r="HA81" s="87" t="str">
        <f>IF(HA80="","",VLOOKUP(HA$3,CONFIG.!$A:$M,HA$2,FALSE))</f>
        <v/>
      </c>
      <c r="HB81" s="87" t="str">
        <f>IF(HB80="","",VLOOKUP(HB$3,CONFIG.!$A:$M,HB$2,FALSE))</f>
        <v/>
      </c>
      <c r="HC81" s="87" t="str">
        <f>IF(HC80="","",VLOOKUP(HC$3,CONFIG.!$A:$M,HC$2,FALSE))</f>
        <v/>
      </c>
      <c r="HD81" s="87" t="str">
        <f>IF(HD80="","",VLOOKUP(HD$3,CONFIG.!$A:$M,HD$2,FALSE))</f>
        <v/>
      </c>
      <c r="HE81" s="87" t="str">
        <f>IF(HE80="","",VLOOKUP(HE$3,CONFIG.!$A:$M,HE$2,FALSE))</f>
        <v/>
      </c>
      <c r="HF81" s="87" t="str">
        <f>IF(HF80="","",VLOOKUP(HF$3,CONFIG.!$A:$M,HF$2,FALSE))</f>
        <v/>
      </c>
      <c r="HG81" s="87" t="str">
        <f>IF(HG80="","",VLOOKUP(HG$3,CONFIG.!$A:$M,HG$2,FALSE))</f>
        <v/>
      </c>
      <c r="HH81" s="87" t="str">
        <f>IF(HH80="","",VLOOKUP(HH$3,CONFIG.!$A:$M,HH$2,FALSE))</f>
        <v/>
      </c>
      <c r="HI81" s="87" t="str">
        <f>IF(HI80="","",VLOOKUP(HI$3,CONFIG.!$A:$M,HI$2,FALSE))</f>
        <v/>
      </c>
      <c r="HJ81" s="87" t="str">
        <f>IF(HJ80="","",VLOOKUP(HJ$3,CONFIG.!$A:$M,HJ$2,FALSE))</f>
        <v/>
      </c>
      <c r="HK81" s="87" t="str">
        <f>IF(HK80="","",VLOOKUP(HK$3,CONFIG.!$A:$M,HK$2,FALSE))</f>
        <v/>
      </c>
      <c r="HL81" s="87" t="str">
        <f>IF(HL80="","",VLOOKUP(HL$3,CONFIG.!$A:$M,HL$2,FALSE))</f>
        <v/>
      </c>
      <c r="HM81" s="87" t="str">
        <f>IF(HM80="","",VLOOKUP(HM$3,CONFIG.!$A:$M,HM$2,FALSE))</f>
        <v/>
      </c>
      <c r="HN81" s="87" t="str">
        <f>IF(HN80="","",VLOOKUP(HN$3,CONFIG.!$A:$M,HN$2,FALSE))</f>
        <v/>
      </c>
      <c r="HO81" s="87" t="str">
        <f>IF(HO80="","",VLOOKUP(HO$3,CONFIG.!$A:$M,HO$2,FALSE))</f>
        <v/>
      </c>
      <c r="HP81" s="87" t="str">
        <f>IF(HP80="","",VLOOKUP(HP$3,CONFIG.!$A:$M,HP$2,FALSE))</f>
        <v/>
      </c>
      <c r="HQ81" s="87" t="str">
        <f>IF(HQ80="","",VLOOKUP(HQ$3,CONFIG.!$A:$M,HQ$2,FALSE))</f>
        <v/>
      </c>
      <c r="HR81" s="87" t="str">
        <f>IF(HR80="","",VLOOKUP(HR$3,CONFIG.!$A:$M,HR$2,FALSE))</f>
        <v/>
      </c>
      <c r="HS81" s="87" t="str">
        <f>IF(HS80="","",VLOOKUP(HS$3,CONFIG.!$A:$M,HS$2,FALSE))</f>
        <v/>
      </c>
      <c r="HT81" s="87" t="str">
        <f>IF(HT80="","",VLOOKUP(HT$3,CONFIG.!$A:$M,HT$2,FALSE))</f>
        <v/>
      </c>
      <c r="HU81" s="88" t="str">
        <f>IF(HU80="","",VLOOKUP(HU$3,CONFIG.!$A:$M,HU$2,FALSE))</f>
        <v/>
      </c>
      <c r="HV81" s="86" t="str">
        <f>IF(HV80="","",VLOOKUP(HV$3,CONFIG.!$A:$M,HV$2,FALSE))</f>
        <v>Couleurs / Teintes</v>
      </c>
      <c r="HW81" s="87" t="str">
        <f>IF(HW80="","",VLOOKUP(HW$3,CONFIG.!$A:$M,HW$2,FALSE))</f>
        <v>Fluo / Photoluminescent</v>
      </c>
      <c r="HX81" s="87" t="str">
        <f>IF(HX80="","",VLOOKUP(HX$3,CONFIG.!$A:$M,HX$2,FALSE))</f>
        <v/>
      </c>
      <c r="HY81" s="87" t="str">
        <f>IF(HY80="","",VLOOKUP(HY$3,CONFIG.!$A:$M,HY$2,FALSE))</f>
        <v/>
      </c>
      <c r="HZ81" s="87" t="str">
        <f>IF(HZ80="","",VLOOKUP(HZ$3,CONFIG.!$A:$M,HZ$2,FALSE))</f>
        <v>Système plusieurs couches</v>
      </c>
      <c r="IA81" s="87" t="str">
        <f>IF(IA80="","",VLOOKUP(IA$3,CONFIG.!$A:$M,IA$2,FALSE))</f>
        <v/>
      </c>
      <c r="IB81" s="87" t="str">
        <f>IF(IB80="","",VLOOKUP(IB$3,CONFIG.!$A:$M,IB$2,FALSE))</f>
        <v/>
      </c>
      <c r="IC81" s="87" t="str">
        <f>IF(IC80="","",VLOOKUP(IC$3,CONFIG.!$A:$M,IC$2,FALSE))</f>
        <v/>
      </c>
      <c r="ID81" s="87" t="str">
        <f>IF(ID80="","",VLOOKUP(ID$3,CONFIG.!$A:$M,ID$2,FALSE))</f>
        <v/>
      </c>
      <c r="IE81" s="87" t="str">
        <f>IF(IE80="","",VLOOKUP(IE$3,CONFIG.!$A:$M,IE$2,FALSE))</f>
        <v/>
      </c>
      <c r="IF81" s="87" t="str">
        <f>IF(IF80="","",VLOOKUP(IF$3,CONFIG.!$A:$M,IF$2,FALSE))</f>
        <v/>
      </c>
      <c r="IG81" s="87" t="str">
        <f>IF(IG80="","",VLOOKUP(IG$3,CONFIG.!$A:$M,IG$2,FALSE))</f>
        <v/>
      </c>
      <c r="IH81" s="87" t="str">
        <f>IF(IH80="","",VLOOKUP(IH$3,CONFIG.!$A:$M,IH$2,FALSE))</f>
        <v/>
      </c>
      <c r="II81" s="87" t="str">
        <f>IF(II80="","",VLOOKUP(II$3,CONFIG.!$A:$M,II$2,FALSE))</f>
        <v/>
      </c>
      <c r="IJ81" s="87" t="str">
        <f>IF(IJ80="","",VLOOKUP(IJ$3,CONFIG.!$A:$M,IJ$2,FALSE))</f>
        <v/>
      </c>
      <c r="IK81" s="87" t="str">
        <f>IF(IK80="","",VLOOKUP(IK$3,CONFIG.!$A:$M,IK$2,FALSE))</f>
        <v/>
      </c>
      <c r="IL81" s="87" t="str">
        <f>IF(IL80="","",VLOOKUP(IL$3,CONFIG.!$A:$M,IL$2,FALSE))</f>
        <v/>
      </c>
      <c r="IM81" s="87" t="str">
        <f>IF(IM80="","",VLOOKUP(IM$3,CONFIG.!$A:$M,IM$2,FALSE))</f>
        <v/>
      </c>
      <c r="IN81" s="87" t="str">
        <f>IF(IN80="","",VLOOKUP(IN$3,CONFIG.!$A:$M,IN$2,FALSE))</f>
        <v/>
      </c>
      <c r="IO81" s="87" t="str">
        <f>IF(IO80="","",VLOOKUP(IO$3,CONFIG.!$A:$M,IO$2,FALSE))</f>
        <v/>
      </c>
      <c r="IP81" s="87" t="str">
        <f>IF(IP80="","",VLOOKUP(IP$3,CONFIG.!$A:$M,IP$2,FALSE))</f>
        <v/>
      </c>
      <c r="IQ81" s="87" t="str">
        <f>IF(IQ80="","",VLOOKUP(IQ$3,CONFIG.!$A:$M,IQ$2,FALSE))</f>
        <v/>
      </c>
      <c r="IR81" s="87" t="str">
        <f>IF(IR80="","",VLOOKUP(IR$3,CONFIG.!$A:$M,IR$2,FALSE))</f>
        <v/>
      </c>
      <c r="IS81" s="87" t="str">
        <f>IF(IS80="","",VLOOKUP(IS$3,CONFIG.!$A:$M,IS$2,FALSE))</f>
        <v/>
      </c>
      <c r="IT81" s="87" t="str">
        <f>IF(IT80="","",VLOOKUP(IT$3,CONFIG.!$A:$M,IT$2,FALSE))</f>
        <v/>
      </c>
      <c r="IU81" s="87" t="str">
        <f>IF(IU80="","",VLOOKUP(IU$3,CONFIG.!$A:$M,IU$2,FALSE))</f>
        <v/>
      </c>
      <c r="IV81" s="87" t="str">
        <f>IF(IV80="","",VLOOKUP(IV$3,CONFIG.!$A:$M,IV$2,FALSE))</f>
        <v/>
      </c>
      <c r="IW81" s="87" t="str">
        <f>IF(IW80="","",VLOOKUP(IW$3,CONFIG.!$A:$M,IW$2,FALSE))</f>
        <v/>
      </c>
      <c r="IX81" s="87" t="str">
        <f>IF(IX80="","",VLOOKUP(IX$3,CONFIG.!$A:$M,IX$2,FALSE))</f>
        <v/>
      </c>
      <c r="IY81" s="87" t="str">
        <f>IF(IY80="","",VLOOKUP(IY$3,CONFIG.!$A:$M,IY$2,FALSE))</f>
        <v/>
      </c>
      <c r="IZ81" s="87" t="str">
        <f>IF(IZ80="","",VLOOKUP(IZ$3,CONFIG.!$A:$M,IZ$2,FALSE))</f>
        <v/>
      </c>
      <c r="JA81" s="87" t="str">
        <f>IF(JA80="","",VLOOKUP(JA$3,CONFIG.!$A:$M,JA$2,FALSE))</f>
        <v/>
      </c>
      <c r="JB81" s="87" t="str">
        <f>IF(JB80="","",VLOOKUP(JB$3,CONFIG.!$A:$M,JB$2,FALSE))</f>
        <v/>
      </c>
      <c r="JC81" s="87" t="str">
        <f>IF(JC80="","",VLOOKUP(JC$3,CONFIG.!$A:$M,JC$2,FALSE))</f>
        <v/>
      </c>
      <c r="JD81" s="88" t="str">
        <f>IF(JD80="","",VLOOKUP(JD$3,CONFIG.!$A:$M,JD$2,FALSE))</f>
        <v/>
      </c>
      <c r="JE81" s="86" t="str">
        <f>IF(JE80="","",VLOOKUP(JE$3,CONFIG.!$A:$M,JE$2,FALSE))</f>
        <v/>
      </c>
      <c r="JF81" s="87" t="str">
        <f>IF(JF80="","",VLOOKUP(JF$3,CONFIG.!$A:$M,JF$2,FALSE))</f>
        <v/>
      </c>
      <c r="JG81" s="87" t="str">
        <f>IF(JG80="","",VLOOKUP(JG$3,CONFIG.!$A:$M,JG$2,FALSE))</f>
        <v/>
      </c>
      <c r="JH81" s="87" t="str">
        <f>IF(JH80="","",VLOOKUP(JH$3,CONFIG.!$A:$M,JH$2,FALSE))</f>
        <v/>
      </c>
      <c r="JI81" s="87" t="str">
        <f>IF(JI80="","",VLOOKUP(JI$3,CONFIG.!$A:$M,JI$2,FALSE))</f>
        <v>BS &gt; 400 H</v>
      </c>
      <c r="JJ81" s="87" t="str">
        <f>IF(JJ80="","",VLOOKUP(JJ$3,CONFIG.!$A:$M,JJ$2,FALSE))</f>
        <v/>
      </c>
      <c r="JK81" s="87" t="str">
        <f>IF(JK80="","",VLOOKUP(JK$3,CONFIG.!$A:$M,JK$2,FALSE))</f>
        <v/>
      </c>
      <c r="JL81" s="87" t="str">
        <f>IF(JL80="","",VLOOKUP(JL$3,CONFIG.!$A:$M,JL$2,FALSE))</f>
        <v/>
      </c>
      <c r="JM81" s="87" t="str">
        <f>IF(JM80="","",VLOOKUP(JM$3,CONFIG.!$A:$M,JM$2,FALSE))</f>
        <v/>
      </c>
      <c r="JN81" s="87" t="str">
        <f>IF(JN80="","",VLOOKUP(JN$3,CONFIG.!$A:$M,JN$2,FALSE))</f>
        <v/>
      </c>
      <c r="JO81" s="87" t="str">
        <f>IF(JO80="","",VLOOKUP(JO$3,CONFIG.!$A:$M,JO$2,FALSE))</f>
        <v/>
      </c>
      <c r="JP81" s="87" t="str">
        <f>IF(JP80="","",VLOOKUP(JP$3,CONFIG.!$A:$M,JP$2,FALSE))</f>
        <v/>
      </c>
      <c r="JQ81" s="87" t="str">
        <f>IF(JQ80="","",VLOOKUP(JQ$3,CONFIG.!$A:$M,JQ$2,FALSE))</f>
        <v/>
      </c>
      <c r="JR81" s="87" t="str">
        <f>IF(JR80="","",VLOOKUP(JR$3,CONFIG.!$A:$M,JR$2,FALSE))</f>
        <v/>
      </c>
      <c r="JS81" s="87" t="str">
        <f>IF(JS80="","",VLOOKUP(JS$3,CONFIG.!$A:$M,JS$2,FALSE))</f>
        <v/>
      </c>
      <c r="JT81" s="87" t="str">
        <f>IF(JT80="","",VLOOKUP(JT$3,CONFIG.!$A:$M,JT$2,FALSE))</f>
        <v/>
      </c>
      <c r="JU81" s="87" t="str">
        <f>IF(JU80="","",VLOOKUP(JU$3,CONFIG.!$A:$M,JU$2,FALSE))</f>
        <v/>
      </c>
      <c r="JV81" s="87" t="str">
        <f>IF(JV80="","",VLOOKUP(JV$3,CONFIG.!$A:$M,JV$2,FALSE))</f>
        <v/>
      </c>
      <c r="JW81" s="87" t="str">
        <f>IF(JW80="","",VLOOKUP(JW$3,CONFIG.!$A:$M,JW$2,FALSE))</f>
        <v/>
      </c>
      <c r="JX81" s="87" t="str">
        <f>IF(JX80="","",VLOOKUP(JX$3,CONFIG.!$A:$M,JX$2,FALSE))</f>
        <v/>
      </c>
      <c r="JY81" s="87" t="str">
        <f>IF(JY80="","",VLOOKUP(JY$3,CONFIG.!$A:$M,JY$2,FALSE))</f>
        <v/>
      </c>
      <c r="JZ81" s="87" t="str">
        <f>IF(JZ80="","",VLOOKUP(JZ$3,CONFIG.!$A:$M,JZ$2,FALSE))</f>
        <v/>
      </c>
      <c r="KA81" s="87" t="str">
        <f>IF(KA80="","",VLOOKUP(KA$3,CONFIG.!$A:$M,KA$2,FALSE))</f>
        <v/>
      </c>
      <c r="KB81" s="87" t="str">
        <f>IF(KB80="","",VLOOKUP(KB$3,CONFIG.!$A:$M,KB$2,FALSE))</f>
        <v/>
      </c>
      <c r="KC81" s="87" t="str">
        <f>IF(KC80="","",VLOOKUP(KC$3,CONFIG.!$A:$M,KC$2,FALSE))</f>
        <v/>
      </c>
      <c r="KD81" s="87" t="str">
        <f>IF(KD80="","",VLOOKUP(KD$3,CONFIG.!$A:$M,KD$2,FALSE))</f>
        <v/>
      </c>
      <c r="KE81" s="87" t="str">
        <f>IF(KE80="","",VLOOKUP(KE$3,CONFIG.!$A:$M,KE$2,FALSE))</f>
        <v/>
      </c>
      <c r="KF81" s="87" t="str">
        <f>IF(KF80="","",VLOOKUP(KF$3,CONFIG.!$A:$M,KF$2,FALSE))</f>
        <v/>
      </c>
      <c r="KG81" s="87" t="str">
        <f>IF(KG80="","",VLOOKUP(KG$3,CONFIG.!$A:$M,KG$2,FALSE))</f>
        <v/>
      </c>
      <c r="KH81" s="87" t="str">
        <f>IF(KH80="","",VLOOKUP(KH$3,CONFIG.!$A:$M,KH$2,FALSE))</f>
        <v/>
      </c>
      <c r="KI81" s="87" t="str">
        <f>IF(KI80="","",VLOOKUP(KI$3,CONFIG.!$A:$M,KI$2,FALSE))</f>
        <v/>
      </c>
      <c r="KJ81" s="87" t="str">
        <f>IF(KJ80="","",VLOOKUP(KJ$3,CONFIG.!$A:$M,KJ$2,FALSE))</f>
        <v/>
      </c>
      <c r="KK81" s="87" t="str">
        <f>IF(KK80="","",VLOOKUP(KK$3,CONFIG.!$A:$M,KK$2,FALSE))</f>
        <v/>
      </c>
      <c r="KL81" s="87" t="str">
        <f>IF(KL80="","",VLOOKUP(KL$3,CONFIG.!$A:$M,KL$2,FALSE))</f>
        <v/>
      </c>
      <c r="KM81" s="88" t="str">
        <f>IF(KM80="","",VLOOKUP(KM$3,CONFIG.!$A:$M,KM$2,FALSE))</f>
        <v/>
      </c>
      <c r="KN81" s="86" t="str">
        <f>IF(KN80="","",VLOOKUP(KN$3,CONFIG.!$A:$M,KN$2,FALSE))</f>
        <v>Agricole.</v>
      </c>
      <c r="KO81" s="87" t="str">
        <f>IF(KO80="","",VLOOKUP(KO$3,CONFIG.!$A:$M,KO$2,FALSE))</f>
        <v/>
      </c>
      <c r="KP81" s="87" t="str">
        <f>IF(KP80="","",VLOOKUP(KP$3,CONFIG.!$A:$M,KP$2,FALSE))</f>
        <v/>
      </c>
      <c r="KQ81" s="87" t="str">
        <f>IF(KQ80="","",VLOOKUP(KQ$3,CONFIG.!$A:$M,KQ$2,FALSE))</f>
        <v/>
      </c>
      <c r="KR81" s="87" t="str">
        <f>IF(KR80="","",VLOOKUP(KR$3,CONFIG.!$A:$M,KR$2,FALSE))</f>
        <v/>
      </c>
      <c r="KS81" s="87" t="str">
        <f>IF(KS80="","",VLOOKUP(KS$3,CONFIG.!$A:$M,KS$2,FALSE))</f>
        <v/>
      </c>
      <c r="KT81" s="87" t="str">
        <f>IF(KT80="","",VLOOKUP(KT$3,CONFIG.!$A:$M,KT$2,FALSE))</f>
        <v/>
      </c>
      <c r="KU81" s="87" t="str">
        <f>IF(KU80="","",VLOOKUP(KU$3,CONFIG.!$A:$M,KU$2,FALSE))</f>
        <v>Charpentes.</v>
      </c>
      <c r="KV81" s="87" t="str">
        <f>IF(KV80="","",VLOOKUP(KV$3,CONFIG.!$A:$M,KV$2,FALSE))</f>
        <v>Chaudronneries.</v>
      </c>
      <c r="KW81" s="87" t="str">
        <f>IF(KW80="","",VLOOKUP(KW$3,CONFIG.!$A:$M,KW$2,FALSE))</f>
        <v/>
      </c>
      <c r="KX81" s="87" t="str">
        <f>IF(KX80="","",VLOOKUP(KX$3,CONFIG.!$A:$M,KX$2,FALSE))</f>
        <v>Conteneurs / Bennes.</v>
      </c>
      <c r="KY81" s="87" t="str">
        <f>IF(KY80="","",VLOOKUP(KY$3,CONFIG.!$A:$M,KY$2,FALSE))</f>
        <v/>
      </c>
      <c r="KZ81" s="87" t="str">
        <f>IF(KZ80="","",VLOOKUP(KZ$3,CONFIG.!$A:$M,KZ$2,FALSE))</f>
        <v>Enseignes publicitaires.</v>
      </c>
      <c r="LA81" s="87" t="str">
        <f>IF(LA80="","",VLOOKUP(LA$3,CONFIG.!$A:$M,LA$2,FALSE))</f>
        <v>Equipements industriels.</v>
      </c>
      <c r="LB81" s="87" t="str">
        <f>IF(LB80="","",VLOOKUP(LB$3,CONFIG.!$A:$M,LB$2,FALSE))</f>
        <v/>
      </c>
      <c r="LC81" s="87" t="str">
        <f>IF(LC80="","",VLOOKUP(LC$3,CONFIG.!$A:$M,LC$2,FALSE))</f>
        <v/>
      </c>
      <c r="LD81" s="87" t="str">
        <f>IF(LD80="","",VLOOKUP(LD$3,CONFIG.!$A:$M,LD$2,FALSE))</f>
        <v/>
      </c>
      <c r="LE81" s="87" t="str">
        <f>IF(LE80="","",VLOOKUP(LE$3,CONFIG.!$A:$M,LE$2,FALSE))</f>
        <v/>
      </c>
      <c r="LF81" s="87" t="str">
        <f>IF(LF80="","",VLOOKUP(LF$3,CONFIG.!$A:$M,LF$2,FALSE))</f>
        <v/>
      </c>
      <c r="LG81" s="87" t="str">
        <f>IF(LG80="","",VLOOKUP(LG$3,CONFIG.!$A:$M,LG$2,FALSE))</f>
        <v/>
      </c>
      <c r="LH81" s="87" t="str">
        <f>IF(LH80="","",VLOOKUP(LH$3,CONFIG.!$A:$M,LH$2,FALSE))</f>
        <v/>
      </c>
      <c r="LI81" s="87" t="str">
        <f>IF(LI80="","",VLOOKUP(LI$3,CONFIG.!$A:$M,LI$2,FALSE))</f>
        <v/>
      </c>
      <c r="LJ81" s="87" t="str">
        <f>IF(LJ80="","",VLOOKUP(LJ$3,CONFIG.!$A:$M,LJ$2,FALSE))</f>
        <v/>
      </c>
      <c r="LK81" s="87" t="str">
        <f>IF(LK80="","",VLOOKUP(LK$3,CONFIG.!$A:$M,LK$2,FALSE))</f>
        <v/>
      </c>
      <c r="LL81" s="87" t="str">
        <f>IF(LL80="","",VLOOKUP(LL$3,CONFIG.!$A:$M,LL$2,FALSE))</f>
        <v>Tôleries industrielles.</v>
      </c>
      <c r="LM81" s="87" t="str">
        <f>IF(LM80="","",VLOOKUP(LM$3,CONFIG.!$A:$M,LM$2,FALSE))</f>
        <v/>
      </c>
      <c r="LN81" s="87" t="str">
        <f>IF(LN80="","",VLOOKUP(LN$3,CONFIG.!$A:$M,LN$2,FALSE))</f>
        <v/>
      </c>
      <c r="LO81" s="87" t="str">
        <f>IF(LO80="","",VLOOKUP(LO$3,CONFIG.!$A:$M,LO$2,FALSE))</f>
        <v/>
      </c>
      <c r="LP81" s="87" t="str">
        <f>IF(LP80="","",VLOOKUP(LP$3,CONFIG.!$A:$M,LP$2,FALSE))</f>
        <v/>
      </c>
      <c r="LQ81" s="87" t="str">
        <f>IF(LQ80="","",VLOOKUP(LQ$3,CONFIG.!$A:$M,LQ$2,FALSE))</f>
        <v/>
      </c>
      <c r="LR81" s="87" t="str">
        <f>IF(LR80="","",VLOOKUP(LR$3,CONFIG.!$A:$M,LR$2,FALSE))</f>
        <v/>
      </c>
      <c r="LS81" s="87" t="str">
        <f>IF(LS80="","",VLOOKUP(LS$3,CONFIG.!$A:$M,LS$2,FALSE))</f>
        <v/>
      </c>
      <c r="LT81" s="87" t="str">
        <f>IF(LT80="","",VLOOKUP(LT$3,CONFIG.!$A:$M,LT$2,FALSE))</f>
        <v/>
      </c>
      <c r="LU81" s="87" t="str">
        <f>IF(LU80="","",VLOOKUP(LU$3,CONFIG.!$A:$M,LU$2,FALSE))</f>
        <v/>
      </c>
      <c r="LV81" s="88" t="str">
        <f>IF(LV80="","",VLOOKUP(LV$3,CONFIG.!$A:$M,LV$2,FALSE))</f>
        <v/>
      </c>
      <c r="LW81" s="86" t="str">
        <f>IF(LW80="","",VLOOKUP(LW$3,CONFIG.!$A:$M,LW$2,FALSE))</f>
        <v/>
      </c>
      <c r="LX81" s="87" t="str">
        <f>IF(LX80="","",VLOOKUP(LX$3,CONFIG.!$A:$M,LX$2,FALSE))</f>
        <v/>
      </c>
      <c r="LY81" s="87" t="str">
        <f>IF(LY80="","",VLOOKUP(LY$3,CONFIG.!$A:$M,LY$2,FALSE))</f>
        <v/>
      </c>
      <c r="LZ81" s="87" t="str">
        <f>IF(LZ80="","",VLOOKUP(LZ$3,CONFIG.!$A:$M,LZ$2,FALSE))</f>
        <v/>
      </c>
      <c r="MA81" s="87" t="str">
        <f>IF(MA80="","",VLOOKUP(MA$3,CONFIG.!$A:$M,MA$2,FALSE))</f>
        <v/>
      </c>
      <c r="MB81" s="87" t="str">
        <f>IF(MB80="","",VLOOKUP(MB$3,CONFIG.!$A:$M,MB$2,FALSE))</f>
        <v/>
      </c>
      <c r="MC81" s="87" t="str">
        <f>IF(MC80="","",VLOOKUP(MC$3,CONFIG.!$A:$M,MC$2,FALSE))</f>
        <v/>
      </c>
      <c r="MD81" s="87" t="str">
        <f>IF(MD80="","",VLOOKUP(MD$3,CONFIG.!$A:$M,MD$2,FALSE))</f>
        <v/>
      </c>
      <c r="ME81" s="87" t="str">
        <f>IF(ME80="","",VLOOKUP(ME$3,CONFIG.!$A:$M,ME$2,FALSE))</f>
        <v/>
      </c>
      <c r="MF81" s="87" t="str">
        <f>IF(MF80="","",VLOOKUP(MF$3,CONFIG.!$A:$M,MF$2,FALSE))</f>
        <v/>
      </c>
      <c r="MG81" s="87" t="str">
        <f>IF(MG80="","",VLOOKUP(MG$3,CONFIG.!$A:$M,MG$2,FALSE))</f>
        <v/>
      </c>
      <c r="MH81" s="87" t="str">
        <f>IF(MH80="","",VLOOKUP(MH$3,CONFIG.!$A:$M,MH$2,FALSE))</f>
        <v/>
      </c>
      <c r="MI81" s="87" t="str">
        <f>IF(MI80="","",VLOOKUP(MI$3,CONFIG.!$A:$M,MI$2,FALSE))</f>
        <v/>
      </c>
      <c r="MJ81" s="87" t="str">
        <f>IF(MJ80="","",VLOOKUP(MJ$3,CONFIG.!$A:$M,MJ$2,FALSE))</f>
        <v/>
      </c>
      <c r="MK81" s="87" t="str">
        <f>IF(MK80="","",VLOOKUP(MK$3,CONFIG.!$A:$M,MK$2,FALSE))</f>
        <v/>
      </c>
      <c r="ML81" s="87" t="str">
        <f>IF(ML80="","",VLOOKUP(ML$3,CONFIG.!$A:$M,ML$2,FALSE))</f>
        <v/>
      </c>
      <c r="MM81" s="87" t="str">
        <f>IF(MM80="","",VLOOKUP(MM$3,CONFIG.!$A:$M,MM$2,FALSE))</f>
        <v/>
      </c>
      <c r="MN81" s="87" t="str">
        <f>IF(MN80="","",VLOOKUP(MN$3,CONFIG.!$A:$M,MN$2,FALSE))</f>
        <v/>
      </c>
      <c r="MO81" s="87" t="str">
        <f>IF(MO80="","",VLOOKUP(MO$3,CONFIG.!$A:$M,MO$2,FALSE))</f>
        <v/>
      </c>
      <c r="MP81" s="87" t="str">
        <f>IF(MP80="","",VLOOKUP(MP$3,CONFIG.!$A:$M,MP$2,FALSE))</f>
        <v/>
      </c>
      <c r="MQ81" s="87" t="str">
        <f>IF(MQ80="","",VLOOKUP(MQ$3,CONFIG.!$A:$M,MQ$2,FALSE))</f>
        <v/>
      </c>
      <c r="MR81" s="87" t="str">
        <f>IF(MR80="","",VLOOKUP(MR$3,CONFIG.!$A:$M,MR$2,FALSE))</f>
        <v/>
      </c>
      <c r="MS81" s="87" t="str">
        <f>IF(MS80="","",VLOOKUP(MS$3,CONFIG.!$A:$M,MS$2,FALSE))</f>
        <v/>
      </c>
      <c r="MT81" s="87" t="str">
        <f>IF(MT80="","",VLOOKUP(MT$3,CONFIG.!$A:$M,MT$2,FALSE))</f>
        <v/>
      </c>
      <c r="MU81" s="87" t="str">
        <f>IF(MU80="","",VLOOKUP(MU$3,CONFIG.!$A:$M,MU$2,FALSE))</f>
        <v/>
      </c>
      <c r="MV81" s="87" t="str">
        <f>IF(MV80="","",VLOOKUP(MV$3,CONFIG.!$A:$M,MV$2,FALSE))</f>
        <v/>
      </c>
      <c r="MW81" s="87" t="str">
        <f>IF(MW80="","",VLOOKUP(MW$3,CONFIG.!$A:$M,MW$2,FALSE))</f>
        <v/>
      </c>
      <c r="MX81" s="87" t="str">
        <f>IF(MX80="","",VLOOKUP(MX$3,CONFIG.!$A:$M,MX$2,FALSE))</f>
        <v/>
      </c>
      <c r="MY81" s="87" t="str">
        <f>IF(MY80="","",VLOOKUP(MY$3,CONFIG.!$A:$M,MY$2,FALSE))</f>
        <v/>
      </c>
      <c r="MZ81" s="87" t="str">
        <f>IF(MZ80="","",VLOOKUP(MZ$3,CONFIG.!$A:$M,MZ$2,FALSE))</f>
        <v/>
      </c>
      <c r="NA81" s="87" t="str">
        <f>IF(NA80="","",VLOOKUP(NA$3,CONFIG.!$A:$M,NA$2,FALSE))</f>
        <v/>
      </c>
      <c r="NB81" s="87" t="str">
        <f>IF(NB80="","",VLOOKUP(NB$3,CONFIG.!$A:$M,NB$2,FALSE))</f>
        <v/>
      </c>
      <c r="NC81" s="87" t="str">
        <f>IF(NC80="","",VLOOKUP(NC$3,CONFIG.!$A:$M,NC$2,FALSE))</f>
        <v/>
      </c>
      <c r="ND81" s="87" t="str">
        <f>IF(ND80="","",VLOOKUP(ND$3,CONFIG.!$A:$M,ND$2,FALSE))</f>
        <v/>
      </c>
      <c r="NE81" s="88" t="str">
        <f>IF(NE80="","",VLOOKUP(NE$3,CONFIG.!$A:$M,NE$2,FALSE))</f>
        <v/>
      </c>
    </row>
    <row r="82" spans="1:370" ht="15.75" thickBot="1" x14ac:dyDescent="0.3">
      <c r="A82" s="11">
        <v>77</v>
      </c>
      <c r="B82" s="11">
        <f t="shared" ref="B82" si="235">B83</f>
        <v>39</v>
      </c>
      <c r="C82" s="11" t="str">
        <f t="shared" si="233"/>
        <v>340 P + 340 F</v>
      </c>
      <c r="D82" s="141" t="s">
        <v>95</v>
      </c>
      <c r="E82" s="98" t="s">
        <v>69</v>
      </c>
      <c r="F82" s="98" t="s">
        <v>76</v>
      </c>
      <c r="G82" s="98" t="s">
        <v>69</v>
      </c>
      <c r="H82" s="10" t="str">
        <f t="shared" ref="H82" si="236">IF(ISERROR(HLOOKUP(H83,$T$4:$ZZ$1244,$A82+2,FALSE)=TRUE),"",HLOOKUP(H83,$T$4:$ZZ$1244,$A82+2,FALSE))</f>
        <v/>
      </c>
      <c r="I82" s="10" t="str">
        <f t="shared" ref="I82" si="237">IF(ISERROR(HLOOKUP(I83,$T$4:$ZZ$1244,$A82+2,FALSE)=TRUE),"",HLOOKUP(I83,$T$4:$ZZ$1244,$A82+2,FALSE))</f>
        <v/>
      </c>
      <c r="J82" s="10"/>
      <c r="K82" s="10" t="str">
        <f t="shared" ref="K82" si="238">IF(ISERROR(HLOOKUP(K83,$T$4:$ZZ$1244,$A82+2,FALSE)=TRUE),"",HLOOKUP(K83,$T$4:$ZZ$1244,$A82+2,FALSE))</f>
        <v/>
      </c>
      <c r="L82" s="10"/>
      <c r="M82" s="10"/>
      <c r="N82" s="10"/>
      <c r="O82" s="10"/>
      <c r="P82" s="10"/>
      <c r="Q82" s="10"/>
      <c r="R82" s="98" t="s">
        <v>67</v>
      </c>
      <c r="S82" s="98" t="s">
        <v>67</v>
      </c>
      <c r="T82" s="137" t="s">
        <v>69</v>
      </c>
      <c r="U82" s="90" t="s">
        <v>259</v>
      </c>
      <c r="V82" s="90" t="s">
        <v>76</v>
      </c>
      <c r="W82" s="90" t="s">
        <v>69</v>
      </c>
      <c r="X82" s="90" t="s">
        <v>259</v>
      </c>
      <c r="Y82" s="90" t="s">
        <v>76</v>
      </c>
      <c r="Z82" s="147" t="s">
        <v>84</v>
      </c>
      <c r="AA82" s="90" t="s">
        <v>84</v>
      </c>
      <c r="AB82" s="90"/>
      <c r="AC82" s="90"/>
      <c r="AD82" s="90" t="s">
        <v>69</v>
      </c>
      <c r="AE82" s="90" t="s">
        <v>69</v>
      </c>
      <c r="AF82" s="90" t="s">
        <v>69</v>
      </c>
      <c r="AG82" s="90" t="s">
        <v>69</v>
      </c>
      <c r="AH82" s="90" t="s">
        <v>69</v>
      </c>
      <c r="AI82" s="90" t="s">
        <v>69</v>
      </c>
      <c r="AJ82" s="90"/>
      <c r="AK82" s="90"/>
      <c r="AL82" s="90"/>
      <c r="AM82" s="90"/>
      <c r="AN82" s="90"/>
      <c r="AO82" s="90"/>
      <c r="AP82" s="90"/>
      <c r="AQ82" s="90"/>
      <c r="AR82" s="90" t="s">
        <v>75</v>
      </c>
      <c r="AS82" s="90" t="s">
        <v>69</v>
      </c>
      <c r="AT82" s="90"/>
      <c r="AU82" s="90"/>
      <c r="AV82" s="90" t="s">
        <v>69</v>
      </c>
      <c r="AW82" s="90" t="s">
        <v>69</v>
      </c>
      <c r="AX82" s="90"/>
      <c r="AY82" s="90"/>
      <c r="AZ82" s="90" t="s">
        <v>69</v>
      </c>
      <c r="BA82" s="90"/>
      <c r="BB82" s="91"/>
      <c r="BC82" s="89" t="s">
        <v>76</v>
      </c>
      <c r="BD82" s="90"/>
      <c r="BE82" s="90" t="s">
        <v>68</v>
      </c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1"/>
      <c r="CL82" s="92"/>
      <c r="CM82" s="93"/>
      <c r="CN82" s="93"/>
      <c r="CO82" s="93"/>
      <c r="CP82" s="93" t="s">
        <v>60</v>
      </c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4"/>
      <c r="DU82" s="89" t="s">
        <v>69</v>
      </c>
      <c r="DV82" s="90" t="s">
        <v>76</v>
      </c>
      <c r="DW82" s="90"/>
      <c r="DX82" s="90"/>
      <c r="DY82" s="90"/>
      <c r="DZ82" s="90" t="s">
        <v>69</v>
      </c>
      <c r="EA82" s="90"/>
      <c r="EB82" s="90"/>
      <c r="EC82" s="90"/>
      <c r="ED82" s="90"/>
      <c r="EE82" s="90"/>
      <c r="EF82" s="90"/>
      <c r="EG82" s="90"/>
      <c r="EH82" s="90"/>
      <c r="EI82" s="90"/>
      <c r="EJ82" s="90"/>
      <c r="EK82" s="90"/>
      <c r="EL82" s="90"/>
      <c r="EM82" s="90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0"/>
      <c r="FA82" s="90"/>
      <c r="FB82" s="90"/>
      <c r="FC82" s="91"/>
      <c r="FD82" s="92"/>
      <c r="FE82" s="93" t="s">
        <v>60</v>
      </c>
      <c r="FF82" s="93" t="s">
        <v>60</v>
      </c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4"/>
      <c r="GM82" s="92" t="s">
        <v>60</v>
      </c>
      <c r="GN82" s="93" t="s">
        <v>60</v>
      </c>
      <c r="GO82" s="93" t="s">
        <v>60</v>
      </c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4"/>
      <c r="HV82" s="92" t="s">
        <v>60</v>
      </c>
      <c r="HW82" s="93" t="s">
        <v>60</v>
      </c>
      <c r="HX82" s="93"/>
      <c r="HY82" s="93"/>
      <c r="HZ82" s="93" t="s">
        <v>60</v>
      </c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  <c r="IX82" s="93"/>
      <c r="IY82" s="93"/>
      <c r="IZ82" s="93"/>
      <c r="JA82" s="93"/>
      <c r="JB82" s="93"/>
      <c r="JC82" s="93"/>
      <c r="JD82" s="94"/>
      <c r="JE82" s="92"/>
      <c r="JF82" s="93"/>
      <c r="JG82" s="93"/>
      <c r="JH82" s="93"/>
      <c r="JI82" s="93" t="s">
        <v>60</v>
      </c>
      <c r="JJ82" s="93"/>
      <c r="JK82" s="93"/>
      <c r="JL82" s="93"/>
      <c r="JM82" s="93"/>
      <c r="JN82" s="93"/>
      <c r="JO82" s="93"/>
      <c r="JP82" s="93"/>
      <c r="JQ82" s="93"/>
      <c r="JR82" s="93"/>
      <c r="JS82" s="93"/>
      <c r="JT82" s="93"/>
      <c r="JU82" s="93"/>
      <c r="JV82" s="93"/>
      <c r="JW82" s="93"/>
      <c r="JX82" s="93"/>
      <c r="JY82" s="93"/>
      <c r="JZ82" s="93"/>
      <c r="KA82" s="93"/>
      <c r="KB82" s="93"/>
      <c r="KC82" s="93"/>
      <c r="KD82" s="93"/>
      <c r="KE82" s="93"/>
      <c r="KF82" s="93"/>
      <c r="KG82" s="93"/>
      <c r="KH82" s="93"/>
      <c r="KI82" s="93"/>
      <c r="KJ82" s="93"/>
      <c r="KK82" s="93"/>
      <c r="KL82" s="93"/>
      <c r="KM82" s="94"/>
      <c r="KN82" s="92" t="s">
        <v>60</v>
      </c>
      <c r="KO82" s="93"/>
      <c r="KP82" s="93"/>
      <c r="KQ82" s="93"/>
      <c r="KR82" s="93" t="s">
        <v>60</v>
      </c>
      <c r="KS82" s="93"/>
      <c r="KT82" s="93"/>
      <c r="KU82" s="93" t="s">
        <v>60</v>
      </c>
      <c r="KV82" s="93" t="s">
        <v>60</v>
      </c>
      <c r="KW82" s="93"/>
      <c r="KX82" s="93" t="s">
        <v>60</v>
      </c>
      <c r="KY82" s="93"/>
      <c r="KZ82" s="93" t="s">
        <v>60</v>
      </c>
      <c r="LA82" s="93" t="s">
        <v>60</v>
      </c>
      <c r="LB82" s="93"/>
      <c r="LC82" s="93"/>
      <c r="LD82" s="93"/>
      <c r="LE82" s="93"/>
      <c r="LF82" s="93"/>
      <c r="LG82" s="93"/>
      <c r="LH82" s="93"/>
      <c r="LI82" s="93"/>
      <c r="LJ82" s="93"/>
      <c r="LK82" s="93"/>
      <c r="LL82" s="93" t="s">
        <v>60</v>
      </c>
      <c r="LM82" s="93"/>
      <c r="LN82" s="93"/>
      <c r="LO82" s="93"/>
      <c r="LP82" s="93"/>
      <c r="LQ82" s="93"/>
      <c r="LR82" s="93"/>
      <c r="LS82" s="93"/>
      <c r="LT82" s="93"/>
      <c r="LU82" s="93"/>
      <c r="LV82" s="94"/>
      <c r="LW82" s="92"/>
      <c r="LX82" s="93"/>
      <c r="LY82" s="93" t="s">
        <v>60</v>
      </c>
      <c r="LZ82" s="93"/>
      <c r="MA82" s="93"/>
      <c r="MB82" s="93"/>
      <c r="MC82" s="93"/>
      <c r="MD82" s="93"/>
      <c r="ME82" s="93"/>
      <c r="MF82" s="93"/>
      <c r="MG82" s="93"/>
      <c r="MH82" s="93"/>
      <c r="MI82" s="93"/>
      <c r="MJ82" s="93"/>
      <c r="MK82" s="93"/>
      <c r="ML82" s="93"/>
      <c r="MM82" s="93"/>
      <c r="MN82" s="93"/>
      <c r="MO82" s="93"/>
      <c r="MP82" s="93"/>
      <c r="MQ82" s="93"/>
      <c r="MR82" s="93"/>
      <c r="MS82" s="93"/>
      <c r="MT82" s="93"/>
      <c r="MU82" s="93"/>
      <c r="MV82" s="93"/>
      <c r="MW82" s="93"/>
      <c r="MX82" s="93"/>
      <c r="MY82" s="93"/>
      <c r="MZ82" s="93"/>
      <c r="NA82" s="93"/>
      <c r="NB82" s="93"/>
      <c r="NC82" s="93"/>
      <c r="ND82" s="93"/>
      <c r="NE82" s="94"/>
      <c r="NF82" s="138"/>
    </row>
    <row r="83" spans="1:370" ht="15.75" hidden="1" thickBot="1" x14ac:dyDescent="0.3">
      <c r="A83" s="11">
        <v>78</v>
      </c>
      <c r="B83" s="11">
        <f t="shared" ref="B83" si="239">IF(D83="OK",1+B81,B81)</f>
        <v>39</v>
      </c>
      <c r="C83" s="11" t="str">
        <f t="shared" si="233"/>
        <v/>
      </c>
      <c r="D83" s="142" t="str">
        <f>IF(ISERROR(IF(CONCATENATE(H83,I83,J83,K83,L83,M83,N83,O83,P83,Q83)=CONCATENATE(H$5,I$5,J$5,K$5,L$5,M$5,N$5,O$5,P$5,Q$5),"OK","NON")=TRUE),"NON",IF(CONCATENATE(H83,I83,J83,K83,L83,M83,N83,O83,P83,Q83)=CONCATENATE(H$5,I$5,J$5,K$5,L$5,M$5,N$5,O$5,P$5,Q$5),"OK","NON"))</f>
        <v>OK</v>
      </c>
      <c r="E83" s="84"/>
      <c r="F83" s="84"/>
      <c r="G83" s="84"/>
      <c r="H83" s="85" t="str">
        <f t="shared" ref="H83" si="240">HLOOKUP(H$5,$T83:$AAG83,1,FALSE)</f>
        <v/>
      </c>
      <c r="I83" s="85" t="str">
        <f t="shared" si="227"/>
        <v/>
      </c>
      <c r="J83" s="85" t="str">
        <f t="shared" si="227"/>
        <v/>
      </c>
      <c r="K83" s="85" t="str">
        <f t="shared" si="227"/>
        <v/>
      </c>
      <c r="L83" s="85" t="str">
        <f t="shared" si="227"/>
        <v/>
      </c>
      <c r="M83" s="85" t="str">
        <f t="shared" si="227"/>
        <v/>
      </c>
      <c r="N83" s="85" t="str">
        <f t="shared" si="227"/>
        <v/>
      </c>
      <c r="O83" s="85" t="str">
        <f t="shared" si="227"/>
        <v/>
      </c>
      <c r="P83" s="85" t="str">
        <f t="shared" si="227"/>
        <v/>
      </c>
      <c r="Q83" s="85" t="str">
        <f t="shared" si="227"/>
        <v/>
      </c>
      <c r="R83" s="85"/>
      <c r="S83" s="84"/>
      <c r="T83" s="86" t="str">
        <f>IF(T82="","",VLOOKUP(T$3,CONFIG.!$A:$M,T$2,FALSE))</f>
        <v>Acier brut et trempé / phosphaté</v>
      </c>
      <c r="U83" s="87" t="str">
        <f>IF(U82="","",VLOOKUP(U$3,CONFIG.!$A:$M,U$2,FALSE))</f>
        <v>Acier électro zingué.</v>
      </c>
      <c r="V83" s="87" t="str">
        <f>IF(V82="","",VLOOKUP(V$3,CONFIG.!$A:$M,V$2,FALSE))</f>
        <v>Acier galvanisé à chaud.</v>
      </c>
      <c r="W83" s="87" t="str">
        <f>IF(W82="","",VLOOKUP(W$3,CONFIG.!$A:$M,W$2,FALSE))</f>
        <v>Acier laminé à froid, tôlerie fine / phosphaté</v>
      </c>
      <c r="X83" s="87" t="str">
        <f>IF(X82="","",VLOOKUP(X$3,CONFIG.!$A:$M,X$2,FALSE))</f>
        <v>Acier métallisé au zinc / aluminium.</v>
      </c>
      <c r="Y83" s="87" t="str">
        <f>IF(Y82="","",VLOOKUP(Y$3,CONFIG.!$A:$M,Y$2,FALSE))</f>
        <v>Aluminium.</v>
      </c>
      <c r="Z83" s="87" t="str">
        <f>IF(Z82="","",VLOOKUP(Z$3,CONFIG.!$A:$M,Z$2,FALSE))</f>
        <v>Anciens fonds de peintures insensibles aux solvants</v>
      </c>
      <c r="AA83" s="87" t="str">
        <f>IF(AA82="","",VLOOKUP(AA$3,CONFIG.!$A:$M,AA$2,FALSE))</f>
        <v>Anciens fonds de peintures sensibles aux solvants</v>
      </c>
      <c r="AB83" s="87" t="str">
        <f>IF(AB82="","",VLOOKUP(AB$3,CONFIG.!$A:$M,AB$2,FALSE))</f>
        <v/>
      </c>
      <c r="AC83" s="87" t="str">
        <f>IF(AC82="","",VLOOKUP(AC$3,CONFIG.!$A:$M,AC$2,FALSE))</f>
        <v/>
      </c>
      <c r="AD83" s="87" t="str">
        <f>IF(AD82="","",VLOOKUP(AD$3,CONFIG.!$A:$M,AD$2,FALSE))</f>
        <v>Bois à tanin</v>
      </c>
      <c r="AE83" s="87" t="str">
        <f>IF(AE82="","",VLOOKUP(AE$3,CONFIG.!$A:$M,AE$2,FALSE))</f>
        <v xml:space="preserve">Bois absorbant </v>
      </c>
      <c r="AF83" s="87" t="str">
        <f>IF(AF82="","",VLOOKUP(AF$3,CONFIG.!$A:$M,AF$2,FALSE))</f>
        <v>Bois contreplaqué</v>
      </c>
      <c r="AG83" s="87" t="str">
        <f>IF(AG82="","",VLOOKUP(AG$3,CONFIG.!$A:$M,AG$2,FALSE))</f>
        <v>Bois Médium</v>
      </c>
      <c r="AH83" s="87" t="str">
        <f>IF(AH82="","",VLOOKUP(AH$3,CONFIG.!$A:$M,AH$2,FALSE))</f>
        <v>Bois non absorbant type imputrescible</v>
      </c>
      <c r="AI83" s="87" t="str">
        <f>IF(AI82="","",VLOOKUP(AI$3,CONFIG.!$A:$M,AI$2,FALSE))</f>
        <v>Bois OSB</v>
      </c>
      <c r="AJ83" s="87" t="str">
        <f>IF(AJ82="","",VLOOKUP(AJ$3,CONFIG.!$A:$M,AJ$2,FALSE))</f>
        <v/>
      </c>
      <c r="AK83" s="87" t="str">
        <f>IF(AK82="","",VLOOKUP(AK$3,CONFIG.!$A:$M,AK$2,FALSE))</f>
        <v/>
      </c>
      <c r="AL83" s="87" t="str">
        <f>IF(AL82="","",VLOOKUP(AL$3,CONFIG.!$A:$M,AL$2,FALSE))</f>
        <v/>
      </c>
      <c r="AM83" s="87" t="str">
        <f>IF(AM82="","",VLOOKUP(AM$3,CONFIG.!$A:$M,AM$2,FALSE))</f>
        <v/>
      </c>
      <c r="AN83" s="87" t="str">
        <f>IF(AN82="","",VLOOKUP(AN$3,CONFIG.!$A:$M,AN$2,FALSE))</f>
        <v/>
      </c>
      <c r="AO83" s="87" t="str">
        <f>IF(AO82="","",VLOOKUP(AO$3,CONFIG.!$A:$M,AO$2,FALSE))</f>
        <v/>
      </c>
      <c r="AP83" s="87" t="str">
        <f>IF(AP82="","",VLOOKUP(AP$3,CONFIG.!$A:$M,AP$2,FALSE))</f>
        <v/>
      </c>
      <c r="AQ83" s="87" t="str">
        <f>IF(AQ82="","",VLOOKUP(AQ$3,CONFIG.!$A:$M,AQ$2,FALSE))</f>
        <v/>
      </c>
      <c r="AR83" s="87" t="str">
        <f>IF(AR82="","",VLOOKUP(AR$3,CONFIG.!$A:$M,AR$2,FALSE))</f>
        <v>Inox.</v>
      </c>
      <c r="AS83" s="87" t="str">
        <f>IF(AS82="","",VLOOKUP(AS$3,CONFIG.!$A:$M,AS$2,FALSE))</f>
        <v>Laiton et plomb.</v>
      </c>
      <c r="AT83" s="87" t="str">
        <f>IF(AT82="","",VLOOKUP(AT$3,CONFIG.!$A:$M,AT$2,FALSE))</f>
        <v/>
      </c>
      <c r="AU83" s="87" t="str">
        <f>IF(AU82="","",VLOOKUP(AU$3,CONFIG.!$A:$M,AU$2,FALSE))</f>
        <v/>
      </c>
      <c r="AV83" s="87" t="str">
        <f>IF(AV82="","",VLOOKUP(AV$3,CONFIG.!$A:$M,AV$2,FALSE))</f>
        <v>Plastiques Thermodurcissables (nature : aminoplaste / polyester / polyuréthanne / polyurée / phénolique / époxydique)</v>
      </c>
      <c r="AW83" s="87" t="str">
        <f>IF(AW82="","",VLOOKUP(AW$3,CONFIG.!$A:$M,AW$2,FALSE))</f>
        <v>Plastiques Thermoplastiques (PS / ABS / SAN / PE / PVC / PA / PMMA)</v>
      </c>
      <c r="AX83" s="87" t="str">
        <f>IF(AX82="","",VLOOKUP(AX$3,CONFIG.!$A:$M,AX$2,FALSE))</f>
        <v/>
      </c>
      <c r="AY83" s="87" t="str">
        <f>IF(AY82="","",VLOOKUP(AY$3,CONFIG.!$A:$M,AY$2,FALSE))</f>
        <v/>
      </c>
      <c r="AZ83" s="87" t="str">
        <f>IF(AZ82="","",VLOOKUP(AZ$3,CONFIG.!$A:$M,AZ$2,FALSE))</f>
        <v>Zamak.</v>
      </c>
      <c r="BA83" s="87" t="str">
        <f>IF(BA82="","",VLOOKUP(BA$3,CONFIG.!$A:$M,BA$2,FALSE))</f>
        <v/>
      </c>
      <c r="BB83" s="88" t="str">
        <f>IF(BB82="","",VLOOKUP(BB$3,CONFIG.!$A:$M,BB$2,FALSE))</f>
        <v/>
      </c>
      <c r="BC83" s="86" t="str">
        <f>IF(BC82="","",VLOOKUP(BC$3,CONFIG.!$A:$M,BC$2,FALSE))</f>
        <v>EXTERIEUR</v>
      </c>
      <c r="BD83" s="87" t="str">
        <f>IF(BD82="","",VLOOKUP(BD$3,CONFIG.!$A:$M,BD$2,FALSE))</f>
        <v/>
      </c>
      <c r="BE83" s="87" t="str">
        <f>IF(BE82="","",VLOOKUP(BE$3,CONFIG.!$A:$M,BE$2,FALSE))</f>
        <v>INTERIEUR</v>
      </c>
      <c r="BF83" s="87" t="str">
        <f>IF(BF82="","",VLOOKUP(BF$3,CONFIG.!$A:$M,BF$2,FALSE))</f>
        <v/>
      </c>
      <c r="BG83" s="87" t="str">
        <f>IF(BG82="","",VLOOKUP(BG$3,CONFIG.!$A:$M,BG$2,FALSE))</f>
        <v/>
      </c>
      <c r="BH83" s="87" t="str">
        <f>IF(BH82="","",VLOOKUP(BH$3,CONFIG.!$A:$M,BH$2,FALSE))</f>
        <v/>
      </c>
      <c r="BI83" s="87" t="str">
        <f>IF(BI82="","",VLOOKUP(BI$3,CONFIG.!$A:$M,BI$2,FALSE))</f>
        <v/>
      </c>
      <c r="BJ83" s="87" t="str">
        <f>IF(BJ82="","",VLOOKUP(BJ$3,CONFIG.!$A:$M,BJ$2,FALSE))</f>
        <v/>
      </c>
      <c r="BK83" s="87" t="str">
        <f>IF(BK82="","",VLOOKUP(BK$3,CONFIG.!$A:$M,BK$2,FALSE))</f>
        <v/>
      </c>
      <c r="BL83" s="87" t="str">
        <f>IF(BL82="","",VLOOKUP(BL$3,CONFIG.!$A:$M,BL$2,FALSE))</f>
        <v/>
      </c>
      <c r="BM83" s="87" t="str">
        <f>IF(BM82="","",VLOOKUP(BM$3,CONFIG.!$A:$M,BM$2,FALSE))</f>
        <v/>
      </c>
      <c r="BN83" s="87" t="str">
        <f>IF(BN82="","",VLOOKUP(BN$3,CONFIG.!$A:$M,BN$2,FALSE))</f>
        <v/>
      </c>
      <c r="BO83" s="87" t="str">
        <f>IF(BO82="","",VLOOKUP(BO$3,CONFIG.!$A:$M,BO$2,FALSE))</f>
        <v/>
      </c>
      <c r="BP83" s="87" t="str">
        <f>IF(BP82="","",VLOOKUP(BP$3,CONFIG.!$A:$M,BP$2,FALSE))</f>
        <v/>
      </c>
      <c r="BQ83" s="87" t="str">
        <f>IF(BQ82="","",VLOOKUP(BQ$3,CONFIG.!$A:$M,BQ$2,FALSE))</f>
        <v/>
      </c>
      <c r="BR83" s="87" t="str">
        <f>IF(BR82="","",VLOOKUP(BR$3,CONFIG.!$A:$M,BR$2,FALSE))</f>
        <v/>
      </c>
      <c r="BS83" s="87" t="str">
        <f>IF(BS82="","",VLOOKUP(BS$3,CONFIG.!$A:$M,BS$2,FALSE))</f>
        <v/>
      </c>
      <c r="BT83" s="87" t="str">
        <f>IF(BT82="","",VLOOKUP(BT$3,CONFIG.!$A:$M,BT$2,FALSE))</f>
        <v/>
      </c>
      <c r="BU83" s="87" t="str">
        <f>IF(BU82="","",VLOOKUP(BU$3,CONFIG.!$A:$M,BU$2,FALSE))</f>
        <v/>
      </c>
      <c r="BV83" s="87" t="str">
        <f>IF(BV82="","",VLOOKUP(BV$3,CONFIG.!$A:$M,BV$2,FALSE))</f>
        <v/>
      </c>
      <c r="BW83" s="87" t="str">
        <f>IF(BW82="","",VLOOKUP(BW$3,CONFIG.!$A:$M,BW$2,FALSE))</f>
        <v/>
      </c>
      <c r="BX83" s="87" t="str">
        <f>IF(BX82="","",VLOOKUP(BX$3,CONFIG.!$A:$M,BX$2,FALSE))</f>
        <v/>
      </c>
      <c r="BY83" s="87" t="str">
        <f>IF(BY82="","",VLOOKUP(BY$3,CONFIG.!$A:$M,BY$2,FALSE))</f>
        <v/>
      </c>
      <c r="BZ83" s="87" t="str">
        <f>IF(BZ82="","",VLOOKUP(BZ$3,CONFIG.!$A:$M,BZ$2,FALSE))</f>
        <v/>
      </c>
      <c r="CA83" s="87" t="str">
        <f>IF(CA82="","",VLOOKUP(CA$3,CONFIG.!$A:$M,CA$2,FALSE))</f>
        <v/>
      </c>
      <c r="CB83" s="87" t="str">
        <f>IF(CB82="","",VLOOKUP(CB$3,CONFIG.!$A:$M,CB$2,FALSE))</f>
        <v/>
      </c>
      <c r="CC83" s="87" t="str">
        <f>IF(CC82="","",VLOOKUP(CC$3,CONFIG.!$A:$M,CC$2,FALSE))</f>
        <v/>
      </c>
      <c r="CD83" s="87" t="str">
        <f>IF(CD82="","",VLOOKUP(CD$3,CONFIG.!$A:$M,CD$2,FALSE))</f>
        <v/>
      </c>
      <c r="CE83" s="87" t="str">
        <f>IF(CE82="","",VLOOKUP(CE$3,CONFIG.!$A:$M,CE$2,FALSE))</f>
        <v/>
      </c>
      <c r="CF83" s="87" t="str">
        <f>IF(CF82="","",VLOOKUP(CF$3,CONFIG.!$A:$M,CF$2,FALSE))</f>
        <v/>
      </c>
      <c r="CG83" s="87" t="str">
        <f>IF(CG82="","",VLOOKUP(CG$3,CONFIG.!$A:$M,CG$2,FALSE))</f>
        <v/>
      </c>
      <c r="CH83" s="87" t="str">
        <f>IF(CH82="","",VLOOKUP(CH$3,CONFIG.!$A:$M,CH$2,FALSE))</f>
        <v/>
      </c>
      <c r="CI83" s="87" t="str">
        <f>IF(CI82="","",VLOOKUP(CI$3,CONFIG.!$A:$M,CI$2,FALSE))</f>
        <v/>
      </c>
      <c r="CJ83" s="87" t="str">
        <f>IF(CJ82="","",VLOOKUP(CJ$3,CONFIG.!$A:$M,CJ$2,FALSE))</f>
        <v/>
      </c>
      <c r="CK83" s="88" t="str">
        <f>IF(CK82="","",VLOOKUP(CK$3,CONFIG.!$A:$M,CK$2,FALSE))</f>
        <v/>
      </c>
      <c r="CL83" s="86" t="str">
        <f>IF(CL82="","",VLOOKUP(CL$3,CONFIG.!$A:$M,CL$2,FALSE))</f>
        <v/>
      </c>
      <c r="CM83" s="87" t="str">
        <f>IF(CM82="","",VLOOKUP(CM$3,CONFIG.!$A:$M,CM$2,FALSE))</f>
        <v/>
      </c>
      <c r="CN83" s="87" t="str">
        <f>IF(CN82="","",VLOOKUP(CN$3,CONFIG.!$A:$M,CN$2,FALSE))</f>
        <v/>
      </c>
      <c r="CO83" s="87" t="str">
        <f>IF(CO82="","",VLOOKUP(CO$3,CONFIG.!$A:$M,CO$2,FALSE))</f>
        <v/>
      </c>
      <c r="CP83" s="87" t="str">
        <f>IF(CP82="","",VLOOKUP(CP$3,CONFIG.!$A:$M,CP$2,FALSE))</f>
        <v>SOLVANTE</v>
      </c>
      <c r="CQ83" s="87" t="str">
        <f>IF(CQ82="","",VLOOKUP(CQ$3,CONFIG.!$A:$M,CQ$2,FALSE))</f>
        <v/>
      </c>
      <c r="CR83" s="87" t="str">
        <f>IF(CR82="","",VLOOKUP(CR$3,CONFIG.!$A:$M,CR$2,FALSE))</f>
        <v/>
      </c>
      <c r="CS83" s="87" t="str">
        <f>IF(CS82="","",VLOOKUP(CS$3,CONFIG.!$A:$M,CS$2,FALSE))</f>
        <v/>
      </c>
      <c r="CT83" s="87" t="str">
        <f>IF(CT82="","",VLOOKUP(CT$3,CONFIG.!$A:$M,CT$2,FALSE))</f>
        <v/>
      </c>
      <c r="CU83" s="87" t="str">
        <f>IF(CU82="","",VLOOKUP(CU$3,CONFIG.!$A:$M,CU$2,FALSE))</f>
        <v/>
      </c>
      <c r="CV83" s="87" t="str">
        <f>IF(CV82="","",VLOOKUP(CV$3,CONFIG.!$A:$M,CV$2,FALSE))</f>
        <v/>
      </c>
      <c r="CW83" s="87" t="str">
        <f>IF(CW82="","",VLOOKUP(CW$3,CONFIG.!$A:$M,CW$2,FALSE))</f>
        <v/>
      </c>
      <c r="CX83" s="87" t="str">
        <f>IF(CX82="","",VLOOKUP(CX$3,CONFIG.!$A:$M,CX$2,FALSE))</f>
        <v/>
      </c>
      <c r="CY83" s="87" t="str">
        <f>IF(CY82="","",VLOOKUP(CY$3,CONFIG.!$A:$M,CY$2,FALSE))</f>
        <v/>
      </c>
      <c r="CZ83" s="87" t="str">
        <f>IF(CZ82="","",VLOOKUP(CZ$3,CONFIG.!$A:$M,CZ$2,FALSE))</f>
        <v/>
      </c>
      <c r="DA83" s="87" t="str">
        <f>IF(DA82="","",VLOOKUP(DA$3,CONFIG.!$A:$M,DA$2,FALSE))</f>
        <v/>
      </c>
      <c r="DB83" s="87" t="str">
        <f>IF(DB82="","",VLOOKUP(DB$3,CONFIG.!$A:$M,DB$2,FALSE))</f>
        <v/>
      </c>
      <c r="DC83" s="87" t="str">
        <f>IF(DC82="","",VLOOKUP(DC$3,CONFIG.!$A:$M,DC$2,FALSE))</f>
        <v/>
      </c>
      <c r="DD83" s="87" t="str">
        <f>IF(DD82="","",VLOOKUP(DD$3,CONFIG.!$A:$M,DD$2,FALSE))</f>
        <v/>
      </c>
      <c r="DE83" s="87" t="str">
        <f>IF(DE82="","",VLOOKUP(DE$3,CONFIG.!$A:$M,DE$2,FALSE))</f>
        <v/>
      </c>
      <c r="DF83" s="87" t="str">
        <f>IF(DF82="","",VLOOKUP(DF$3,CONFIG.!$A:$M,DF$2,FALSE))</f>
        <v/>
      </c>
      <c r="DG83" s="87" t="str">
        <f>IF(DG82="","",VLOOKUP(DG$3,CONFIG.!$A:$M,DG$2,FALSE))</f>
        <v/>
      </c>
      <c r="DH83" s="87" t="str">
        <f>IF(DH82="","",VLOOKUP(DH$3,CONFIG.!$A:$M,DH$2,FALSE))</f>
        <v/>
      </c>
      <c r="DI83" s="87" t="str">
        <f>IF(DI82="","",VLOOKUP(DI$3,CONFIG.!$A:$M,DI$2,FALSE))</f>
        <v/>
      </c>
      <c r="DJ83" s="87" t="str">
        <f>IF(DJ82="","",VLOOKUP(DJ$3,CONFIG.!$A:$M,DJ$2,FALSE))</f>
        <v/>
      </c>
      <c r="DK83" s="87" t="str">
        <f>IF(DK82="","",VLOOKUP(DK$3,CONFIG.!$A:$M,DK$2,FALSE))</f>
        <v/>
      </c>
      <c r="DL83" s="87" t="str">
        <f>IF(DL82="","",VLOOKUP(DL$3,CONFIG.!$A:$M,DL$2,FALSE))</f>
        <v/>
      </c>
      <c r="DM83" s="87" t="str">
        <f>IF(DM82="","",VLOOKUP(DM$3,CONFIG.!$A:$M,DM$2,FALSE))</f>
        <v/>
      </c>
      <c r="DN83" s="87" t="str">
        <f>IF(DN82="","",VLOOKUP(DN$3,CONFIG.!$A:$M,DN$2,FALSE))</f>
        <v/>
      </c>
      <c r="DO83" s="87" t="str">
        <f>IF(DO82="","",VLOOKUP(DO$3,CONFIG.!$A:$M,DO$2,FALSE))</f>
        <v/>
      </c>
      <c r="DP83" s="87" t="str">
        <f>IF(DP82="","",VLOOKUP(DP$3,CONFIG.!$A:$M,DP$2,FALSE))</f>
        <v/>
      </c>
      <c r="DQ83" s="87" t="str">
        <f>IF(DQ82="","",VLOOKUP(DQ$3,CONFIG.!$A:$M,DQ$2,FALSE))</f>
        <v/>
      </c>
      <c r="DR83" s="87" t="str">
        <f>IF(DR82="","",VLOOKUP(DR$3,CONFIG.!$A:$M,DR$2,FALSE))</f>
        <v/>
      </c>
      <c r="DS83" s="87" t="str">
        <f>IF(DS82="","",VLOOKUP(DS$3,CONFIG.!$A:$M,DS$2,FALSE))</f>
        <v/>
      </c>
      <c r="DT83" s="88" t="str">
        <f>IF(DT82="","",VLOOKUP(DT$3,CONFIG.!$A:$M,DT$2,FALSE))</f>
        <v/>
      </c>
      <c r="DU83" s="86" t="str">
        <f>IF(DU82="","",VLOOKUP(DU$3,CONFIG.!$A:$M,DU$2,FALSE))</f>
        <v>ABRASION</v>
      </c>
      <c r="DV83" s="87" t="str">
        <f>IF(DV82="","",VLOOKUP(DV$3,CONFIG.!$A:$M,DV$2,FALSE))</f>
        <v>CHIMIQUE</v>
      </c>
      <c r="DW83" s="87" t="str">
        <f>IF(DW82="","",VLOOKUP(DW$3,CONFIG.!$A:$M,DW$2,FALSE))</f>
        <v/>
      </c>
      <c r="DX83" s="87" t="str">
        <f>IF(DX82="","",VLOOKUP(DX$3,CONFIG.!$A:$M,DX$2,FALSE))</f>
        <v/>
      </c>
      <c r="DY83" s="87" t="str">
        <f>IF(DY82="","",VLOOKUP(DY$3,CONFIG.!$A:$M,DY$2,FALSE))</f>
        <v/>
      </c>
      <c r="DZ83" s="87" t="str">
        <f>IF(DZ82="","",VLOOKUP(DZ$3,CONFIG.!$A:$M,DZ$2,FALSE))</f>
        <v>ULTRA VIOLET</v>
      </c>
      <c r="EA83" s="87" t="str">
        <f>IF(EA82="","",VLOOKUP(EA$3,CONFIG.!$A:$M,EA$2,FALSE))</f>
        <v/>
      </c>
      <c r="EB83" s="87" t="str">
        <f>IF(EB82="","",VLOOKUP(EB$3,CONFIG.!$A:$M,EB$2,FALSE))</f>
        <v/>
      </c>
      <c r="EC83" s="87" t="str">
        <f>IF(EC82="","",VLOOKUP(EC$3,CONFIG.!$A:$M,EC$2,FALSE))</f>
        <v/>
      </c>
      <c r="ED83" s="87" t="str">
        <f>IF(ED82="","",VLOOKUP(ED$3,CONFIG.!$A:$M,ED$2,FALSE))</f>
        <v/>
      </c>
      <c r="EE83" s="87" t="str">
        <f>IF(EE82="","",VLOOKUP(EE$3,CONFIG.!$A:$M,EE$2,FALSE))</f>
        <v/>
      </c>
      <c r="EF83" s="87" t="str">
        <f>IF(EF82="","",VLOOKUP(EF$3,CONFIG.!$A:$M,EF$2,FALSE))</f>
        <v/>
      </c>
      <c r="EG83" s="87" t="str">
        <f>IF(EG82="","",VLOOKUP(EG$3,CONFIG.!$A:$M,EG$2,FALSE))</f>
        <v/>
      </c>
      <c r="EH83" s="87" t="str">
        <f>IF(EH82="","",VLOOKUP(EH$3,CONFIG.!$A:$M,EH$2,FALSE))</f>
        <v/>
      </c>
      <c r="EI83" s="87" t="str">
        <f>IF(EI82="","",VLOOKUP(EI$3,CONFIG.!$A:$M,EI$2,FALSE))</f>
        <v/>
      </c>
      <c r="EJ83" s="87" t="str">
        <f>IF(EJ82="","",VLOOKUP(EJ$3,CONFIG.!$A:$M,EJ$2,FALSE))</f>
        <v/>
      </c>
      <c r="EK83" s="87" t="str">
        <f>IF(EK82="","",VLOOKUP(EK$3,CONFIG.!$A:$M,EK$2,FALSE))</f>
        <v/>
      </c>
      <c r="EL83" s="87" t="str">
        <f>IF(EL82="","",VLOOKUP(EL$3,CONFIG.!$A:$M,EL$2,FALSE))</f>
        <v/>
      </c>
      <c r="EM83" s="87" t="str">
        <f>IF(EM82="","",VLOOKUP(EM$3,CONFIG.!$A:$M,EM$2,FALSE))</f>
        <v/>
      </c>
      <c r="EN83" s="87" t="str">
        <f>IF(EN82="","",VLOOKUP(EN$3,CONFIG.!$A:$M,EN$2,FALSE))</f>
        <v/>
      </c>
      <c r="EO83" s="87" t="str">
        <f>IF(EO82="","",VLOOKUP(EO$3,CONFIG.!$A:$M,EO$2,FALSE))</f>
        <v/>
      </c>
      <c r="EP83" s="87" t="str">
        <f>IF(EP82="","",VLOOKUP(EP$3,CONFIG.!$A:$M,EP$2,FALSE))</f>
        <v/>
      </c>
      <c r="EQ83" s="87" t="str">
        <f>IF(EQ82="","",VLOOKUP(EQ$3,CONFIG.!$A:$M,EQ$2,FALSE))</f>
        <v/>
      </c>
      <c r="ER83" s="87" t="str">
        <f>IF(ER82="","",VLOOKUP(ER$3,CONFIG.!$A:$M,ER$2,FALSE))</f>
        <v/>
      </c>
      <c r="ES83" s="87" t="str">
        <f>IF(ES82="","",VLOOKUP(ES$3,CONFIG.!$A:$M,ES$2,FALSE))</f>
        <v/>
      </c>
      <c r="ET83" s="87" t="str">
        <f>IF(ET82="","",VLOOKUP(ET$3,CONFIG.!$A:$M,ET$2,FALSE))</f>
        <v/>
      </c>
      <c r="EU83" s="87" t="str">
        <f>IF(EU82="","",VLOOKUP(EU$3,CONFIG.!$A:$M,EU$2,FALSE))</f>
        <v/>
      </c>
      <c r="EV83" s="87" t="str">
        <f>IF(EV82="","",VLOOKUP(EV$3,CONFIG.!$A:$M,EV$2,FALSE))</f>
        <v/>
      </c>
      <c r="EW83" s="87" t="str">
        <f>IF(EW82="","",VLOOKUP(EW$3,CONFIG.!$A:$M,EW$2,FALSE))</f>
        <v/>
      </c>
      <c r="EX83" s="87" t="str">
        <f>IF(EX82="","",VLOOKUP(EX$3,CONFIG.!$A:$M,EX$2,FALSE))</f>
        <v/>
      </c>
      <c r="EY83" s="87" t="str">
        <f>IF(EY82="","",VLOOKUP(EY$3,CONFIG.!$A:$M,EY$2,FALSE))</f>
        <v/>
      </c>
      <c r="EZ83" s="87" t="str">
        <f>IF(EZ82="","",VLOOKUP(EZ$3,CONFIG.!$A:$M,EZ$2,FALSE))</f>
        <v/>
      </c>
      <c r="FA83" s="87" t="str">
        <f>IF(FA82="","",VLOOKUP(FA$3,CONFIG.!$A:$M,FA$2,FALSE))</f>
        <v/>
      </c>
      <c r="FB83" s="87" t="str">
        <f>IF(FB82="","",VLOOKUP(FB$3,CONFIG.!$A:$M,FB$2,FALSE))</f>
        <v/>
      </c>
      <c r="FC83" s="88" t="str">
        <f>IF(FC82="","",VLOOKUP(FC$3,CONFIG.!$A:$M,FC$2,FALSE))</f>
        <v/>
      </c>
      <c r="FD83" s="86" t="str">
        <f>IF(FD82="","",VLOOKUP(FD$3,CONFIG.!$A:$M,FD$2,FALSE))</f>
        <v/>
      </c>
      <c r="FE83" s="87" t="str">
        <f>IF(FE82="","",VLOOKUP(FE$3,CONFIG.!$A:$M,FE$2,FALSE))</f>
        <v>Pulvérisation</v>
      </c>
      <c r="FF83" s="87" t="str">
        <f>IF(FF82="","",VLOOKUP(FF$3,CONFIG.!$A:$M,FF$2,FALSE))</f>
        <v>Pulvérisation électrostatique</v>
      </c>
      <c r="FG83" s="87" t="str">
        <f>IF(FG82="","",VLOOKUP(FG$3,CONFIG.!$A:$M,FG$2,FALSE))</f>
        <v/>
      </c>
      <c r="FH83" s="87" t="str">
        <f>IF(FH82="","",VLOOKUP(FH$3,CONFIG.!$A:$M,FH$2,FALSE))</f>
        <v/>
      </c>
      <c r="FI83" s="87" t="str">
        <f>IF(FI82="","",VLOOKUP(FI$3,CONFIG.!$A:$M,FI$2,FALSE))</f>
        <v/>
      </c>
      <c r="FJ83" s="87" t="str">
        <f>IF(FJ82="","",VLOOKUP(FJ$3,CONFIG.!$A:$M,FJ$2,FALSE))</f>
        <v/>
      </c>
      <c r="FK83" s="87" t="str">
        <f>IF(FK82="","",VLOOKUP(FK$3,CONFIG.!$A:$M,FK$2,FALSE))</f>
        <v/>
      </c>
      <c r="FL83" s="87" t="str">
        <f>IF(FL82="","",VLOOKUP(FL$3,CONFIG.!$A:$M,FL$2,FALSE))</f>
        <v/>
      </c>
      <c r="FM83" s="87" t="str">
        <f>IF(FM82="","",VLOOKUP(FM$3,CONFIG.!$A:$M,FM$2,FALSE))</f>
        <v/>
      </c>
      <c r="FN83" s="87" t="str">
        <f>IF(FN82="","",VLOOKUP(FN$3,CONFIG.!$A:$M,FN$2,FALSE))</f>
        <v/>
      </c>
      <c r="FO83" s="87" t="str">
        <f>IF(FO82="","",VLOOKUP(FO$3,CONFIG.!$A:$M,FO$2,FALSE))</f>
        <v/>
      </c>
      <c r="FP83" s="87" t="str">
        <f>IF(FP82="","",VLOOKUP(FP$3,CONFIG.!$A:$M,FP$2,FALSE))</f>
        <v/>
      </c>
      <c r="FQ83" s="87" t="str">
        <f>IF(FQ82="","",VLOOKUP(FQ$3,CONFIG.!$A:$M,FQ$2,FALSE))</f>
        <v/>
      </c>
      <c r="FR83" s="87" t="str">
        <f>IF(FR82="","",VLOOKUP(FR$3,CONFIG.!$A:$M,FR$2,FALSE))</f>
        <v/>
      </c>
      <c r="FS83" s="87" t="str">
        <f>IF(FS82="","",VLOOKUP(FS$3,CONFIG.!$A:$M,FS$2,FALSE))</f>
        <v/>
      </c>
      <c r="FT83" s="87" t="str">
        <f>IF(FT82="","",VLOOKUP(FT$3,CONFIG.!$A:$M,FT$2,FALSE))</f>
        <v/>
      </c>
      <c r="FU83" s="87" t="str">
        <f>IF(FU82="","",VLOOKUP(FU$3,CONFIG.!$A:$M,FU$2,FALSE))</f>
        <v/>
      </c>
      <c r="FV83" s="87" t="str">
        <f>IF(FV82="","",VLOOKUP(FV$3,CONFIG.!$A:$M,FV$2,FALSE))</f>
        <v/>
      </c>
      <c r="FW83" s="87" t="str">
        <f>IF(FW82="","",VLOOKUP(FW$3,CONFIG.!$A:$M,FW$2,FALSE))</f>
        <v/>
      </c>
      <c r="FX83" s="87" t="str">
        <f>IF(FX82="","",VLOOKUP(FX$3,CONFIG.!$A:$M,FX$2,FALSE))</f>
        <v/>
      </c>
      <c r="FY83" s="87" t="str">
        <f>IF(FY82="","",VLOOKUP(FY$3,CONFIG.!$A:$M,FY$2,FALSE))</f>
        <v/>
      </c>
      <c r="FZ83" s="87" t="str">
        <f>IF(FZ82="","",VLOOKUP(FZ$3,CONFIG.!$A:$M,FZ$2,FALSE))</f>
        <v/>
      </c>
      <c r="GA83" s="87" t="str">
        <f>IF(GA82="","",VLOOKUP(GA$3,CONFIG.!$A:$M,GA$2,FALSE))</f>
        <v/>
      </c>
      <c r="GB83" s="87" t="str">
        <f>IF(GB82="","",VLOOKUP(GB$3,CONFIG.!$A:$M,GB$2,FALSE))</f>
        <v/>
      </c>
      <c r="GC83" s="87" t="str">
        <f>IF(GC82="","",VLOOKUP(GC$3,CONFIG.!$A:$M,GC$2,FALSE))</f>
        <v/>
      </c>
      <c r="GD83" s="87" t="str">
        <f>IF(GD82="","",VLOOKUP(GD$3,CONFIG.!$A:$M,GD$2,FALSE))</f>
        <v/>
      </c>
      <c r="GE83" s="87" t="str">
        <f>IF(GE82="","",VLOOKUP(GE$3,CONFIG.!$A:$M,GE$2,FALSE))</f>
        <v/>
      </c>
      <c r="GF83" s="87" t="str">
        <f>IF(GF82="","",VLOOKUP(GF$3,CONFIG.!$A:$M,GF$2,FALSE))</f>
        <v/>
      </c>
      <c r="GG83" s="87" t="str">
        <f>IF(GG82="","",VLOOKUP(GG$3,CONFIG.!$A:$M,GG$2,FALSE))</f>
        <v/>
      </c>
      <c r="GH83" s="87" t="str">
        <f>IF(GH82="","",VLOOKUP(GH$3,CONFIG.!$A:$M,GH$2,FALSE))</f>
        <v/>
      </c>
      <c r="GI83" s="87" t="str">
        <f>IF(GI82="","",VLOOKUP(GI$3,CONFIG.!$A:$M,GI$2,FALSE))</f>
        <v/>
      </c>
      <c r="GJ83" s="87" t="str">
        <f>IF(GJ82="","",VLOOKUP(GJ$3,CONFIG.!$A:$M,GJ$2,FALSE))</f>
        <v/>
      </c>
      <c r="GK83" s="87" t="str">
        <f>IF(GK82="","",VLOOKUP(GK$3,CONFIG.!$A:$M,GK$2,FALSE))</f>
        <v/>
      </c>
      <c r="GL83" s="88" t="str">
        <f>IF(GL82="","",VLOOKUP(GL$3,CONFIG.!$A:$M,GL$2,FALSE))</f>
        <v/>
      </c>
      <c r="GM83" s="86" t="str">
        <f>IF(GM82="","",VLOOKUP(GM$3,CONFIG.!$A:$M,GM$2,FALSE))</f>
        <v>Brillant</v>
      </c>
      <c r="GN83" s="87" t="str">
        <f>IF(GN82="","",VLOOKUP(GN$3,CONFIG.!$A:$M,GN$2,FALSE))</f>
        <v>Mat</v>
      </c>
      <c r="GO83" s="87" t="str">
        <f>IF(GO82="","",VLOOKUP(GO$3,CONFIG.!$A:$M,GO$2,FALSE))</f>
        <v>Satiné</v>
      </c>
      <c r="GP83" s="87" t="str">
        <f>IF(GP82="","",VLOOKUP(GP$3,CONFIG.!$A:$M,GP$2,FALSE))</f>
        <v/>
      </c>
      <c r="GQ83" s="87" t="str">
        <f>IF(GQ82="","",VLOOKUP(GQ$3,CONFIG.!$A:$M,GQ$2,FALSE))</f>
        <v/>
      </c>
      <c r="GR83" s="87" t="str">
        <f>IF(GR82="","",VLOOKUP(GR$3,CONFIG.!$A:$M,GR$2,FALSE))</f>
        <v/>
      </c>
      <c r="GS83" s="87" t="str">
        <f>IF(GS82="","",VLOOKUP(GS$3,CONFIG.!$A:$M,GS$2,FALSE))</f>
        <v/>
      </c>
      <c r="GT83" s="87" t="str">
        <f>IF(GT82="","",VLOOKUP(GT$3,CONFIG.!$A:$M,GT$2,FALSE))</f>
        <v/>
      </c>
      <c r="GU83" s="87" t="str">
        <f>IF(GU82="","",VLOOKUP(GU$3,CONFIG.!$A:$M,GU$2,FALSE))</f>
        <v/>
      </c>
      <c r="GV83" s="87" t="str">
        <f>IF(GV82="","",VLOOKUP(GV$3,CONFIG.!$A:$M,GV$2,FALSE))</f>
        <v/>
      </c>
      <c r="GW83" s="87" t="str">
        <f>IF(GW82="","",VLOOKUP(GW$3,CONFIG.!$A:$M,GW$2,FALSE))</f>
        <v/>
      </c>
      <c r="GX83" s="87" t="str">
        <f>IF(GX82="","",VLOOKUP(GX$3,CONFIG.!$A:$M,GX$2,FALSE))</f>
        <v/>
      </c>
      <c r="GY83" s="87" t="str">
        <f>IF(GY82="","",VLOOKUP(GY$3,CONFIG.!$A:$M,GY$2,FALSE))</f>
        <v/>
      </c>
      <c r="GZ83" s="87" t="str">
        <f>IF(GZ82="","",VLOOKUP(GZ$3,CONFIG.!$A:$M,GZ$2,FALSE))</f>
        <v/>
      </c>
      <c r="HA83" s="87" t="str">
        <f>IF(HA82="","",VLOOKUP(HA$3,CONFIG.!$A:$M,HA$2,FALSE))</f>
        <v/>
      </c>
      <c r="HB83" s="87" t="str">
        <f>IF(HB82="","",VLOOKUP(HB$3,CONFIG.!$A:$M,HB$2,FALSE))</f>
        <v/>
      </c>
      <c r="HC83" s="87" t="str">
        <f>IF(HC82="","",VLOOKUP(HC$3,CONFIG.!$A:$M,HC$2,FALSE))</f>
        <v/>
      </c>
      <c r="HD83" s="87" t="str">
        <f>IF(HD82="","",VLOOKUP(HD$3,CONFIG.!$A:$M,HD$2,FALSE))</f>
        <v/>
      </c>
      <c r="HE83" s="87" t="str">
        <f>IF(HE82="","",VLOOKUP(HE$3,CONFIG.!$A:$M,HE$2,FALSE))</f>
        <v/>
      </c>
      <c r="HF83" s="87" t="str">
        <f>IF(HF82="","",VLOOKUP(HF$3,CONFIG.!$A:$M,HF$2,FALSE))</f>
        <v/>
      </c>
      <c r="HG83" s="87" t="str">
        <f>IF(HG82="","",VLOOKUP(HG$3,CONFIG.!$A:$M,HG$2,FALSE))</f>
        <v/>
      </c>
      <c r="HH83" s="87" t="str">
        <f>IF(HH82="","",VLOOKUP(HH$3,CONFIG.!$A:$M,HH$2,FALSE))</f>
        <v/>
      </c>
      <c r="HI83" s="87" t="str">
        <f>IF(HI82="","",VLOOKUP(HI$3,CONFIG.!$A:$M,HI$2,FALSE))</f>
        <v/>
      </c>
      <c r="HJ83" s="87" t="str">
        <f>IF(HJ82="","",VLOOKUP(HJ$3,CONFIG.!$A:$M,HJ$2,FALSE))</f>
        <v/>
      </c>
      <c r="HK83" s="87" t="str">
        <f>IF(HK82="","",VLOOKUP(HK$3,CONFIG.!$A:$M,HK$2,FALSE))</f>
        <v/>
      </c>
      <c r="HL83" s="87" t="str">
        <f>IF(HL82="","",VLOOKUP(HL$3,CONFIG.!$A:$M,HL$2,FALSE))</f>
        <v/>
      </c>
      <c r="HM83" s="87" t="str">
        <f>IF(HM82="","",VLOOKUP(HM$3,CONFIG.!$A:$M,HM$2,FALSE))</f>
        <v/>
      </c>
      <c r="HN83" s="87" t="str">
        <f>IF(HN82="","",VLOOKUP(HN$3,CONFIG.!$A:$M,HN$2,FALSE))</f>
        <v/>
      </c>
      <c r="HO83" s="87" t="str">
        <f>IF(HO82="","",VLOOKUP(HO$3,CONFIG.!$A:$M,HO$2,FALSE))</f>
        <v/>
      </c>
      <c r="HP83" s="87" t="str">
        <f>IF(HP82="","",VLOOKUP(HP$3,CONFIG.!$A:$M,HP$2,FALSE))</f>
        <v/>
      </c>
      <c r="HQ83" s="87" t="str">
        <f>IF(HQ82="","",VLOOKUP(HQ$3,CONFIG.!$A:$M,HQ$2,FALSE))</f>
        <v/>
      </c>
      <c r="HR83" s="87" t="str">
        <f>IF(HR82="","",VLOOKUP(HR$3,CONFIG.!$A:$M,HR$2,FALSE))</f>
        <v/>
      </c>
      <c r="HS83" s="87" t="str">
        <f>IF(HS82="","",VLOOKUP(HS$3,CONFIG.!$A:$M,HS$2,FALSE))</f>
        <v/>
      </c>
      <c r="HT83" s="87" t="str">
        <f>IF(HT82="","",VLOOKUP(HT$3,CONFIG.!$A:$M,HT$2,FALSE))</f>
        <v/>
      </c>
      <c r="HU83" s="88" t="str">
        <f>IF(HU82="","",VLOOKUP(HU$3,CONFIG.!$A:$M,HU$2,FALSE))</f>
        <v/>
      </c>
      <c r="HV83" s="86" t="str">
        <f>IF(HV82="","",VLOOKUP(HV$3,CONFIG.!$A:$M,HV$2,FALSE))</f>
        <v>Couleurs / Teintes</v>
      </c>
      <c r="HW83" s="87" t="str">
        <f>IF(HW82="","",VLOOKUP(HW$3,CONFIG.!$A:$M,HW$2,FALSE))</f>
        <v>Fluo / Photoluminescent</v>
      </c>
      <c r="HX83" s="87" t="str">
        <f>IF(HX82="","",VLOOKUP(HX$3,CONFIG.!$A:$M,HX$2,FALSE))</f>
        <v/>
      </c>
      <c r="HY83" s="87" t="str">
        <f>IF(HY82="","",VLOOKUP(HY$3,CONFIG.!$A:$M,HY$2,FALSE))</f>
        <v/>
      </c>
      <c r="HZ83" s="87" t="str">
        <f>IF(HZ82="","",VLOOKUP(HZ$3,CONFIG.!$A:$M,HZ$2,FALSE))</f>
        <v>Système plusieurs couches</v>
      </c>
      <c r="IA83" s="87" t="str">
        <f>IF(IA82="","",VLOOKUP(IA$3,CONFIG.!$A:$M,IA$2,FALSE))</f>
        <v/>
      </c>
      <c r="IB83" s="87" t="str">
        <f>IF(IB82="","",VLOOKUP(IB$3,CONFIG.!$A:$M,IB$2,FALSE))</f>
        <v/>
      </c>
      <c r="IC83" s="87" t="str">
        <f>IF(IC82="","",VLOOKUP(IC$3,CONFIG.!$A:$M,IC$2,FALSE))</f>
        <v/>
      </c>
      <c r="ID83" s="87" t="str">
        <f>IF(ID82="","",VLOOKUP(ID$3,CONFIG.!$A:$M,ID$2,FALSE))</f>
        <v/>
      </c>
      <c r="IE83" s="87" t="str">
        <f>IF(IE82="","",VLOOKUP(IE$3,CONFIG.!$A:$M,IE$2,FALSE))</f>
        <v/>
      </c>
      <c r="IF83" s="87" t="str">
        <f>IF(IF82="","",VLOOKUP(IF$3,CONFIG.!$A:$M,IF$2,FALSE))</f>
        <v/>
      </c>
      <c r="IG83" s="87" t="str">
        <f>IF(IG82="","",VLOOKUP(IG$3,CONFIG.!$A:$M,IG$2,FALSE))</f>
        <v/>
      </c>
      <c r="IH83" s="87" t="str">
        <f>IF(IH82="","",VLOOKUP(IH$3,CONFIG.!$A:$M,IH$2,FALSE))</f>
        <v/>
      </c>
      <c r="II83" s="87" t="str">
        <f>IF(II82="","",VLOOKUP(II$3,CONFIG.!$A:$M,II$2,FALSE))</f>
        <v/>
      </c>
      <c r="IJ83" s="87" t="str">
        <f>IF(IJ82="","",VLOOKUP(IJ$3,CONFIG.!$A:$M,IJ$2,FALSE))</f>
        <v/>
      </c>
      <c r="IK83" s="87" t="str">
        <f>IF(IK82="","",VLOOKUP(IK$3,CONFIG.!$A:$M,IK$2,FALSE))</f>
        <v/>
      </c>
      <c r="IL83" s="87" t="str">
        <f>IF(IL82="","",VLOOKUP(IL$3,CONFIG.!$A:$M,IL$2,FALSE))</f>
        <v/>
      </c>
      <c r="IM83" s="87" t="str">
        <f>IF(IM82="","",VLOOKUP(IM$3,CONFIG.!$A:$M,IM$2,FALSE))</f>
        <v/>
      </c>
      <c r="IN83" s="87" t="str">
        <f>IF(IN82="","",VLOOKUP(IN$3,CONFIG.!$A:$M,IN$2,FALSE))</f>
        <v/>
      </c>
      <c r="IO83" s="87" t="str">
        <f>IF(IO82="","",VLOOKUP(IO$3,CONFIG.!$A:$M,IO$2,FALSE))</f>
        <v/>
      </c>
      <c r="IP83" s="87" t="str">
        <f>IF(IP82="","",VLOOKUP(IP$3,CONFIG.!$A:$M,IP$2,FALSE))</f>
        <v/>
      </c>
      <c r="IQ83" s="87" t="str">
        <f>IF(IQ82="","",VLOOKUP(IQ$3,CONFIG.!$A:$M,IQ$2,FALSE))</f>
        <v/>
      </c>
      <c r="IR83" s="87" t="str">
        <f>IF(IR82="","",VLOOKUP(IR$3,CONFIG.!$A:$M,IR$2,FALSE))</f>
        <v/>
      </c>
      <c r="IS83" s="87" t="str">
        <f>IF(IS82="","",VLOOKUP(IS$3,CONFIG.!$A:$M,IS$2,FALSE))</f>
        <v/>
      </c>
      <c r="IT83" s="87" t="str">
        <f>IF(IT82="","",VLOOKUP(IT$3,CONFIG.!$A:$M,IT$2,FALSE))</f>
        <v/>
      </c>
      <c r="IU83" s="87" t="str">
        <f>IF(IU82="","",VLOOKUP(IU$3,CONFIG.!$A:$M,IU$2,FALSE))</f>
        <v/>
      </c>
      <c r="IV83" s="87" t="str">
        <f>IF(IV82="","",VLOOKUP(IV$3,CONFIG.!$A:$M,IV$2,FALSE))</f>
        <v/>
      </c>
      <c r="IW83" s="87" t="str">
        <f>IF(IW82="","",VLOOKUP(IW$3,CONFIG.!$A:$M,IW$2,FALSE))</f>
        <v/>
      </c>
      <c r="IX83" s="87" t="str">
        <f>IF(IX82="","",VLOOKUP(IX$3,CONFIG.!$A:$M,IX$2,FALSE))</f>
        <v/>
      </c>
      <c r="IY83" s="87" t="str">
        <f>IF(IY82="","",VLOOKUP(IY$3,CONFIG.!$A:$M,IY$2,FALSE))</f>
        <v/>
      </c>
      <c r="IZ83" s="87" t="str">
        <f>IF(IZ82="","",VLOOKUP(IZ$3,CONFIG.!$A:$M,IZ$2,FALSE))</f>
        <v/>
      </c>
      <c r="JA83" s="87" t="str">
        <f>IF(JA82="","",VLOOKUP(JA$3,CONFIG.!$A:$M,JA$2,FALSE))</f>
        <v/>
      </c>
      <c r="JB83" s="87" t="str">
        <f>IF(JB82="","",VLOOKUP(JB$3,CONFIG.!$A:$M,JB$2,FALSE))</f>
        <v/>
      </c>
      <c r="JC83" s="87" t="str">
        <f>IF(JC82="","",VLOOKUP(JC$3,CONFIG.!$A:$M,JC$2,FALSE))</f>
        <v/>
      </c>
      <c r="JD83" s="88" t="str">
        <f>IF(JD82="","",VLOOKUP(JD$3,CONFIG.!$A:$M,JD$2,FALSE))</f>
        <v/>
      </c>
      <c r="JE83" s="86" t="str">
        <f>IF(JE82="","",VLOOKUP(JE$3,CONFIG.!$A:$M,JE$2,FALSE))</f>
        <v/>
      </c>
      <c r="JF83" s="87" t="str">
        <f>IF(JF82="","",VLOOKUP(JF$3,CONFIG.!$A:$M,JF$2,FALSE))</f>
        <v/>
      </c>
      <c r="JG83" s="87" t="str">
        <f>IF(JG82="","",VLOOKUP(JG$3,CONFIG.!$A:$M,JG$2,FALSE))</f>
        <v/>
      </c>
      <c r="JH83" s="87" t="str">
        <f>IF(JH82="","",VLOOKUP(JH$3,CONFIG.!$A:$M,JH$2,FALSE))</f>
        <v/>
      </c>
      <c r="JI83" s="87" t="str">
        <f>IF(JI82="","",VLOOKUP(JI$3,CONFIG.!$A:$M,JI$2,FALSE))</f>
        <v>BS &gt; 400 H</v>
      </c>
      <c r="JJ83" s="87" t="str">
        <f>IF(JJ82="","",VLOOKUP(JJ$3,CONFIG.!$A:$M,JJ$2,FALSE))</f>
        <v/>
      </c>
      <c r="JK83" s="87" t="str">
        <f>IF(JK82="","",VLOOKUP(JK$3,CONFIG.!$A:$M,JK$2,FALSE))</f>
        <v/>
      </c>
      <c r="JL83" s="87" t="str">
        <f>IF(JL82="","",VLOOKUP(JL$3,CONFIG.!$A:$M,JL$2,FALSE))</f>
        <v/>
      </c>
      <c r="JM83" s="87" t="str">
        <f>IF(JM82="","",VLOOKUP(JM$3,CONFIG.!$A:$M,JM$2,FALSE))</f>
        <v/>
      </c>
      <c r="JN83" s="87" t="str">
        <f>IF(JN82="","",VLOOKUP(JN$3,CONFIG.!$A:$M,JN$2,FALSE))</f>
        <v/>
      </c>
      <c r="JO83" s="87" t="str">
        <f>IF(JO82="","",VLOOKUP(JO$3,CONFIG.!$A:$M,JO$2,FALSE))</f>
        <v/>
      </c>
      <c r="JP83" s="87" t="str">
        <f>IF(JP82="","",VLOOKUP(JP$3,CONFIG.!$A:$M,JP$2,FALSE))</f>
        <v/>
      </c>
      <c r="JQ83" s="87" t="str">
        <f>IF(JQ82="","",VLOOKUP(JQ$3,CONFIG.!$A:$M,JQ$2,FALSE))</f>
        <v/>
      </c>
      <c r="JR83" s="87" t="str">
        <f>IF(JR82="","",VLOOKUP(JR$3,CONFIG.!$A:$M,JR$2,FALSE))</f>
        <v/>
      </c>
      <c r="JS83" s="87" t="str">
        <f>IF(JS82="","",VLOOKUP(JS$3,CONFIG.!$A:$M,JS$2,FALSE))</f>
        <v/>
      </c>
      <c r="JT83" s="87" t="str">
        <f>IF(JT82="","",VLOOKUP(JT$3,CONFIG.!$A:$M,JT$2,FALSE))</f>
        <v/>
      </c>
      <c r="JU83" s="87" t="str">
        <f>IF(JU82="","",VLOOKUP(JU$3,CONFIG.!$A:$M,JU$2,FALSE))</f>
        <v/>
      </c>
      <c r="JV83" s="87" t="str">
        <f>IF(JV82="","",VLOOKUP(JV$3,CONFIG.!$A:$M,JV$2,FALSE))</f>
        <v/>
      </c>
      <c r="JW83" s="87" t="str">
        <f>IF(JW82="","",VLOOKUP(JW$3,CONFIG.!$A:$M,JW$2,FALSE))</f>
        <v/>
      </c>
      <c r="JX83" s="87" t="str">
        <f>IF(JX82="","",VLOOKUP(JX$3,CONFIG.!$A:$M,JX$2,FALSE))</f>
        <v/>
      </c>
      <c r="JY83" s="87" t="str">
        <f>IF(JY82="","",VLOOKUP(JY$3,CONFIG.!$A:$M,JY$2,FALSE))</f>
        <v/>
      </c>
      <c r="JZ83" s="87" t="str">
        <f>IF(JZ82="","",VLOOKUP(JZ$3,CONFIG.!$A:$M,JZ$2,FALSE))</f>
        <v/>
      </c>
      <c r="KA83" s="87" t="str">
        <f>IF(KA82="","",VLOOKUP(KA$3,CONFIG.!$A:$M,KA$2,FALSE))</f>
        <v/>
      </c>
      <c r="KB83" s="87" t="str">
        <f>IF(KB82="","",VLOOKUP(KB$3,CONFIG.!$A:$M,KB$2,FALSE))</f>
        <v/>
      </c>
      <c r="KC83" s="87" t="str">
        <f>IF(KC82="","",VLOOKUP(KC$3,CONFIG.!$A:$M,KC$2,FALSE))</f>
        <v/>
      </c>
      <c r="KD83" s="87" t="str">
        <f>IF(KD82="","",VLOOKUP(KD$3,CONFIG.!$A:$M,KD$2,FALSE))</f>
        <v/>
      </c>
      <c r="KE83" s="87" t="str">
        <f>IF(KE82="","",VLOOKUP(KE$3,CONFIG.!$A:$M,KE$2,FALSE))</f>
        <v/>
      </c>
      <c r="KF83" s="87" t="str">
        <f>IF(KF82="","",VLOOKUP(KF$3,CONFIG.!$A:$M,KF$2,FALSE))</f>
        <v/>
      </c>
      <c r="KG83" s="87" t="str">
        <f>IF(KG82="","",VLOOKUP(KG$3,CONFIG.!$A:$M,KG$2,FALSE))</f>
        <v/>
      </c>
      <c r="KH83" s="87" t="str">
        <f>IF(KH82="","",VLOOKUP(KH$3,CONFIG.!$A:$M,KH$2,FALSE))</f>
        <v/>
      </c>
      <c r="KI83" s="87" t="str">
        <f>IF(KI82="","",VLOOKUP(KI$3,CONFIG.!$A:$M,KI$2,FALSE))</f>
        <v/>
      </c>
      <c r="KJ83" s="87" t="str">
        <f>IF(KJ82="","",VLOOKUP(KJ$3,CONFIG.!$A:$M,KJ$2,FALSE))</f>
        <v/>
      </c>
      <c r="KK83" s="87" t="str">
        <f>IF(KK82="","",VLOOKUP(KK$3,CONFIG.!$A:$M,KK$2,FALSE))</f>
        <v/>
      </c>
      <c r="KL83" s="87" t="str">
        <f>IF(KL82="","",VLOOKUP(KL$3,CONFIG.!$A:$M,KL$2,FALSE))</f>
        <v/>
      </c>
      <c r="KM83" s="88" t="str">
        <f>IF(KM82="","",VLOOKUP(KM$3,CONFIG.!$A:$M,KM$2,FALSE))</f>
        <v/>
      </c>
      <c r="KN83" s="86" t="str">
        <f>IF(KN82="","",VLOOKUP(KN$3,CONFIG.!$A:$M,KN$2,FALSE))</f>
        <v>Agricole.</v>
      </c>
      <c r="KO83" s="87" t="str">
        <f>IF(KO82="","",VLOOKUP(KO$3,CONFIG.!$A:$M,KO$2,FALSE))</f>
        <v/>
      </c>
      <c r="KP83" s="87" t="str">
        <f>IF(KP82="","",VLOOKUP(KP$3,CONFIG.!$A:$M,KP$2,FALSE))</f>
        <v/>
      </c>
      <c r="KQ83" s="87" t="str">
        <f>IF(KQ82="","",VLOOKUP(KQ$3,CONFIG.!$A:$M,KQ$2,FALSE))</f>
        <v/>
      </c>
      <c r="KR83" s="87" t="str">
        <f>IF(KR82="","",VLOOKUP(KR$3,CONFIG.!$A:$M,KR$2,FALSE))</f>
        <v>Bardages</v>
      </c>
      <c r="KS83" s="87" t="str">
        <f>IF(KS82="","",VLOOKUP(KS$3,CONFIG.!$A:$M,KS$2,FALSE))</f>
        <v/>
      </c>
      <c r="KT83" s="87" t="str">
        <f>IF(KT82="","",VLOOKUP(KT$3,CONFIG.!$A:$M,KT$2,FALSE))</f>
        <v/>
      </c>
      <c r="KU83" s="87" t="str">
        <f>IF(KU82="","",VLOOKUP(KU$3,CONFIG.!$A:$M,KU$2,FALSE))</f>
        <v>Charpentes.</v>
      </c>
      <c r="KV83" s="87" t="str">
        <f>IF(KV82="","",VLOOKUP(KV$3,CONFIG.!$A:$M,KV$2,FALSE))</f>
        <v>Chaudronneries.</v>
      </c>
      <c r="KW83" s="87" t="str">
        <f>IF(KW82="","",VLOOKUP(KW$3,CONFIG.!$A:$M,KW$2,FALSE))</f>
        <v/>
      </c>
      <c r="KX83" s="87" t="str">
        <f>IF(KX82="","",VLOOKUP(KX$3,CONFIG.!$A:$M,KX$2,FALSE))</f>
        <v>Conteneurs / Bennes.</v>
      </c>
      <c r="KY83" s="87" t="str">
        <f>IF(KY82="","",VLOOKUP(KY$3,CONFIG.!$A:$M,KY$2,FALSE))</f>
        <v/>
      </c>
      <c r="KZ83" s="87" t="str">
        <f>IF(KZ82="","",VLOOKUP(KZ$3,CONFIG.!$A:$M,KZ$2,FALSE))</f>
        <v>Enseignes publicitaires.</v>
      </c>
      <c r="LA83" s="87" t="str">
        <f>IF(LA82="","",VLOOKUP(LA$3,CONFIG.!$A:$M,LA$2,FALSE))</f>
        <v>Equipements industriels.</v>
      </c>
      <c r="LB83" s="87" t="str">
        <f>IF(LB82="","",VLOOKUP(LB$3,CONFIG.!$A:$M,LB$2,FALSE))</f>
        <v/>
      </c>
      <c r="LC83" s="87" t="str">
        <f>IF(LC82="","",VLOOKUP(LC$3,CONFIG.!$A:$M,LC$2,FALSE))</f>
        <v/>
      </c>
      <c r="LD83" s="87" t="str">
        <f>IF(LD82="","",VLOOKUP(LD$3,CONFIG.!$A:$M,LD$2,FALSE))</f>
        <v/>
      </c>
      <c r="LE83" s="87" t="str">
        <f>IF(LE82="","",VLOOKUP(LE$3,CONFIG.!$A:$M,LE$2,FALSE))</f>
        <v/>
      </c>
      <c r="LF83" s="87" t="str">
        <f>IF(LF82="","",VLOOKUP(LF$3,CONFIG.!$A:$M,LF$2,FALSE))</f>
        <v/>
      </c>
      <c r="LG83" s="87" t="str">
        <f>IF(LG82="","",VLOOKUP(LG$3,CONFIG.!$A:$M,LG$2,FALSE))</f>
        <v/>
      </c>
      <c r="LH83" s="87" t="str">
        <f>IF(LH82="","",VLOOKUP(LH$3,CONFIG.!$A:$M,LH$2,FALSE))</f>
        <v/>
      </c>
      <c r="LI83" s="87" t="str">
        <f>IF(LI82="","",VLOOKUP(LI$3,CONFIG.!$A:$M,LI$2,FALSE))</f>
        <v/>
      </c>
      <c r="LJ83" s="87" t="str">
        <f>IF(LJ82="","",VLOOKUP(LJ$3,CONFIG.!$A:$M,LJ$2,FALSE))</f>
        <v/>
      </c>
      <c r="LK83" s="87" t="str">
        <f>IF(LK82="","",VLOOKUP(LK$3,CONFIG.!$A:$M,LK$2,FALSE))</f>
        <v/>
      </c>
      <c r="LL83" s="87" t="str">
        <f>IF(LL82="","",VLOOKUP(LL$3,CONFIG.!$A:$M,LL$2,FALSE))</f>
        <v>Tôleries industrielles.</v>
      </c>
      <c r="LM83" s="87" t="str">
        <f>IF(LM82="","",VLOOKUP(LM$3,CONFIG.!$A:$M,LM$2,FALSE))</f>
        <v/>
      </c>
      <c r="LN83" s="87" t="str">
        <f>IF(LN82="","",VLOOKUP(LN$3,CONFIG.!$A:$M,LN$2,FALSE))</f>
        <v/>
      </c>
      <c r="LO83" s="87" t="str">
        <f>IF(LO82="","",VLOOKUP(LO$3,CONFIG.!$A:$M,LO$2,FALSE))</f>
        <v/>
      </c>
      <c r="LP83" s="87" t="str">
        <f>IF(LP82="","",VLOOKUP(LP$3,CONFIG.!$A:$M,LP$2,FALSE))</f>
        <v/>
      </c>
      <c r="LQ83" s="87" t="str">
        <f>IF(LQ82="","",VLOOKUP(LQ$3,CONFIG.!$A:$M,LQ$2,FALSE))</f>
        <v/>
      </c>
      <c r="LR83" s="87" t="str">
        <f>IF(LR82="","",VLOOKUP(LR$3,CONFIG.!$A:$M,LR$2,FALSE))</f>
        <v/>
      </c>
      <c r="LS83" s="87" t="str">
        <f>IF(LS82="","",VLOOKUP(LS$3,CONFIG.!$A:$M,LS$2,FALSE))</f>
        <v/>
      </c>
      <c r="LT83" s="87" t="str">
        <f>IF(LT82="","",VLOOKUP(LT$3,CONFIG.!$A:$M,LT$2,FALSE))</f>
        <v/>
      </c>
      <c r="LU83" s="87" t="str">
        <f>IF(LU82="","",VLOOKUP(LU$3,CONFIG.!$A:$M,LU$2,FALSE))</f>
        <v/>
      </c>
      <c r="LV83" s="88" t="str">
        <f>IF(LV82="","",VLOOKUP(LV$3,CONFIG.!$A:$M,LV$2,FALSE))</f>
        <v/>
      </c>
      <c r="LW83" s="86" t="str">
        <f>IF(LW82="","",VLOOKUP(LW$3,CONFIG.!$A:$M,LW$2,FALSE))</f>
        <v/>
      </c>
      <c r="LX83" s="87" t="str">
        <f>IF(LX82="","",VLOOKUP(LX$3,CONFIG.!$A:$M,LX$2,FALSE))</f>
        <v/>
      </c>
      <c r="LY83" s="87" t="str">
        <f>IF(LY82="","",VLOOKUP(LY$3,CONFIG.!$A:$M,LY$2,FALSE))</f>
        <v>Martelé</v>
      </c>
      <c r="LZ83" s="87" t="str">
        <f>IF(LZ82="","",VLOOKUP(LZ$3,CONFIG.!$A:$M,LZ$2,FALSE))</f>
        <v/>
      </c>
      <c r="MA83" s="87" t="str">
        <f>IF(MA82="","",VLOOKUP(MA$3,CONFIG.!$A:$M,MA$2,FALSE))</f>
        <v/>
      </c>
      <c r="MB83" s="87" t="str">
        <f>IF(MB82="","",VLOOKUP(MB$3,CONFIG.!$A:$M,MB$2,FALSE))</f>
        <v/>
      </c>
      <c r="MC83" s="87" t="str">
        <f>IF(MC82="","",VLOOKUP(MC$3,CONFIG.!$A:$M,MC$2,FALSE))</f>
        <v/>
      </c>
      <c r="MD83" s="87" t="str">
        <f>IF(MD82="","",VLOOKUP(MD$3,CONFIG.!$A:$M,MD$2,FALSE))</f>
        <v/>
      </c>
      <c r="ME83" s="87" t="str">
        <f>IF(ME82="","",VLOOKUP(ME$3,CONFIG.!$A:$M,ME$2,FALSE))</f>
        <v/>
      </c>
      <c r="MF83" s="87" t="str">
        <f>IF(MF82="","",VLOOKUP(MF$3,CONFIG.!$A:$M,MF$2,FALSE))</f>
        <v/>
      </c>
      <c r="MG83" s="87" t="str">
        <f>IF(MG82="","",VLOOKUP(MG$3,CONFIG.!$A:$M,MG$2,FALSE))</f>
        <v/>
      </c>
      <c r="MH83" s="87" t="str">
        <f>IF(MH82="","",VLOOKUP(MH$3,CONFIG.!$A:$M,MH$2,FALSE))</f>
        <v/>
      </c>
      <c r="MI83" s="87" t="str">
        <f>IF(MI82="","",VLOOKUP(MI$3,CONFIG.!$A:$M,MI$2,FALSE))</f>
        <v/>
      </c>
      <c r="MJ83" s="87" t="str">
        <f>IF(MJ82="","",VLOOKUP(MJ$3,CONFIG.!$A:$M,MJ$2,FALSE))</f>
        <v/>
      </c>
      <c r="MK83" s="87" t="str">
        <f>IF(MK82="","",VLOOKUP(MK$3,CONFIG.!$A:$M,MK$2,FALSE))</f>
        <v/>
      </c>
      <c r="ML83" s="87" t="str">
        <f>IF(ML82="","",VLOOKUP(ML$3,CONFIG.!$A:$M,ML$2,FALSE))</f>
        <v/>
      </c>
      <c r="MM83" s="87" t="str">
        <f>IF(MM82="","",VLOOKUP(MM$3,CONFIG.!$A:$M,MM$2,FALSE))</f>
        <v/>
      </c>
      <c r="MN83" s="87" t="str">
        <f>IF(MN82="","",VLOOKUP(MN$3,CONFIG.!$A:$M,MN$2,FALSE))</f>
        <v/>
      </c>
      <c r="MO83" s="87" t="str">
        <f>IF(MO82="","",VLOOKUP(MO$3,CONFIG.!$A:$M,MO$2,FALSE))</f>
        <v/>
      </c>
      <c r="MP83" s="87" t="str">
        <f>IF(MP82="","",VLOOKUP(MP$3,CONFIG.!$A:$M,MP$2,FALSE))</f>
        <v/>
      </c>
      <c r="MQ83" s="87" t="str">
        <f>IF(MQ82="","",VLOOKUP(MQ$3,CONFIG.!$A:$M,MQ$2,FALSE))</f>
        <v/>
      </c>
      <c r="MR83" s="87" t="str">
        <f>IF(MR82="","",VLOOKUP(MR$3,CONFIG.!$A:$M,MR$2,FALSE))</f>
        <v/>
      </c>
      <c r="MS83" s="87" t="str">
        <f>IF(MS82="","",VLOOKUP(MS$3,CONFIG.!$A:$M,MS$2,FALSE))</f>
        <v/>
      </c>
      <c r="MT83" s="87" t="str">
        <f>IF(MT82="","",VLOOKUP(MT$3,CONFIG.!$A:$M,MT$2,FALSE))</f>
        <v/>
      </c>
      <c r="MU83" s="87" t="str">
        <f>IF(MU82="","",VLOOKUP(MU$3,CONFIG.!$A:$M,MU$2,FALSE))</f>
        <v/>
      </c>
      <c r="MV83" s="87" t="str">
        <f>IF(MV82="","",VLOOKUP(MV$3,CONFIG.!$A:$M,MV$2,FALSE))</f>
        <v/>
      </c>
      <c r="MW83" s="87" t="str">
        <f>IF(MW82="","",VLOOKUP(MW$3,CONFIG.!$A:$M,MW$2,FALSE))</f>
        <v/>
      </c>
      <c r="MX83" s="87" t="str">
        <f>IF(MX82="","",VLOOKUP(MX$3,CONFIG.!$A:$M,MX$2,FALSE))</f>
        <v/>
      </c>
      <c r="MY83" s="87" t="str">
        <f>IF(MY82="","",VLOOKUP(MY$3,CONFIG.!$A:$M,MY$2,FALSE))</f>
        <v/>
      </c>
      <c r="MZ83" s="87" t="str">
        <f>IF(MZ82="","",VLOOKUP(MZ$3,CONFIG.!$A:$M,MZ$2,FALSE))</f>
        <v/>
      </c>
      <c r="NA83" s="87" t="str">
        <f>IF(NA82="","",VLOOKUP(NA$3,CONFIG.!$A:$M,NA$2,FALSE))</f>
        <v/>
      </c>
      <c r="NB83" s="87" t="str">
        <f>IF(NB82="","",VLOOKUP(NB$3,CONFIG.!$A:$M,NB$2,FALSE))</f>
        <v/>
      </c>
      <c r="NC83" s="87" t="str">
        <f>IF(NC82="","",VLOOKUP(NC$3,CONFIG.!$A:$M,NC$2,FALSE))</f>
        <v/>
      </c>
      <c r="ND83" s="87" t="str">
        <f>IF(ND82="","",VLOOKUP(ND$3,CONFIG.!$A:$M,ND$2,FALSE))</f>
        <v/>
      </c>
      <c r="NE83" s="88" t="str">
        <f>IF(NE82="","",VLOOKUP(NE$3,CONFIG.!$A:$M,NE$2,FALSE))</f>
        <v/>
      </c>
    </row>
    <row r="84" spans="1:370" ht="15.75" thickBot="1" x14ac:dyDescent="0.3">
      <c r="A84" s="11">
        <v>79</v>
      </c>
      <c r="B84" s="11">
        <f t="shared" ref="B84" si="241">B85</f>
        <v>40</v>
      </c>
      <c r="C84" s="11" t="str">
        <f t="shared" si="233"/>
        <v>340 P + 361</v>
      </c>
      <c r="D84" s="141" t="s">
        <v>93</v>
      </c>
      <c r="E84" s="98" t="s">
        <v>69</v>
      </c>
      <c r="F84" s="98" t="s">
        <v>69</v>
      </c>
      <c r="G84" s="98" t="s">
        <v>68</v>
      </c>
      <c r="H84" s="10" t="str">
        <f t="shared" ref="H84" si="242">IF(ISERROR(HLOOKUP(H85,$T$4:$ZZ$1244,$A84+2,FALSE)=TRUE),"",HLOOKUP(H85,$T$4:$ZZ$1244,$A84+2,FALSE))</f>
        <v/>
      </c>
      <c r="I84" s="10" t="str">
        <f t="shared" ref="I84" si="243">IF(ISERROR(HLOOKUP(I85,$T$4:$ZZ$1244,$A84+2,FALSE)=TRUE),"",HLOOKUP(I85,$T$4:$ZZ$1244,$A84+2,FALSE))</f>
        <v/>
      </c>
      <c r="J84" s="10"/>
      <c r="K84" s="10" t="str">
        <f t="shared" ref="K84" si="244">IF(ISERROR(HLOOKUP(K85,$T$4:$ZZ$1244,$A84+2,FALSE)=TRUE),"",HLOOKUP(K85,$T$4:$ZZ$1244,$A84+2,FALSE))</f>
        <v/>
      </c>
      <c r="L84" s="10"/>
      <c r="M84" s="10"/>
      <c r="N84" s="10"/>
      <c r="O84" s="10"/>
      <c r="P84" s="10"/>
      <c r="Q84" s="10"/>
      <c r="R84" s="98" t="s">
        <v>67</v>
      </c>
      <c r="S84" s="98" t="s">
        <v>75</v>
      </c>
      <c r="T84" s="137" t="s">
        <v>69</v>
      </c>
      <c r="U84" s="90" t="s">
        <v>259</v>
      </c>
      <c r="V84" s="90" t="s">
        <v>76</v>
      </c>
      <c r="W84" s="90" t="s">
        <v>69</v>
      </c>
      <c r="X84" s="90" t="s">
        <v>259</v>
      </c>
      <c r="Y84" s="90" t="s">
        <v>76</v>
      </c>
      <c r="Z84" s="147" t="s">
        <v>84</v>
      </c>
      <c r="AA84" s="90" t="s">
        <v>84</v>
      </c>
      <c r="AB84" s="90"/>
      <c r="AC84" s="90"/>
      <c r="AD84" s="90" t="s">
        <v>69</v>
      </c>
      <c r="AE84" s="90" t="s">
        <v>69</v>
      </c>
      <c r="AF84" s="90" t="s">
        <v>69</v>
      </c>
      <c r="AG84" s="90" t="s">
        <v>69</v>
      </c>
      <c r="AH84" s="90" t="s">
        <v>69</v>
      </c>
      <c r="AI84" s="90" t="s">
        <v>69</v>
      </c>
      <c r="AJ84" s="90"/>
      <c r="AK84" s="90"/>
      <c r="AL84" s="90"/>
      <c r="AM84" s="90"/>
      <c r="AN84" s="90"/>
      <c r="AO84" s="90"/>
      <c r="AP84" s="90"/>
      <c r="AQ84" s="90"/>
      <c r="AR84" s="90" t="s">
        <v>75</v>
      </c>
      <c r="AS84" s="90" t="s">
        <v>69</v>
      </c>
      <c r="AT84" s="90"/>
      <c r="AU84" s="90"/>
      <c r="AV84" s="90" t="s">
        <v>69</v>
      </c>
      <c r="AW84" s="90" t="s">
        <v>69</v>
      </c>
      <c r="AX84" s="90"/>
      <c r="AY84" s="90"/>
      <c r="AZ84" s="90" t="s">
        <v>69</v>
      </c>
      <c r="BA84" s="90"/>
      <c r="BB84" s="91"/>
      <c r="BC84" s="89" t="s">
        <v>69</v>
      </c>
      <c r="BD84" s="90"/>
      <c r="BE84" s="90" t="s">
        <v>68</v>
      </c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1"/>
      <c r="CL84" s="92"/>
      <c r="CM84" s="93"/>
      <c r="CN84" s="93"/>
      <c r="CO84" s="93"/>
      <c r="CP84" s="93" t="s">
        <v>60</v>
      </c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4"/>
      <c r="DU84" s="89" t="s">
        <v>84</v>
      </c>
      <c r="DV84" s="90" t="s">
        <v>68</v>
      </c>
      <c r="DW84" s="90"/>
      <c r="DX84" s="90"/>
      <c r="DY84" s="90"/>
      <c r="DZ84" s="90" t="s">
        <v>68</v>
      </c>
      <c r="EA84" s="90"/>
      <c r="EB84" s="90"/>
      <c r="EC84" s="90"/>
      <c r="ED84" s="90"/>
      <c r="EE84" s="90"/>
      <c r="EF84" s="90"/>
      <c r="EG84" s="90"/>
      <c r="EH84" s="90"/>
      <c r="EI84" s="90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1"/>
      <c r="FD84" s="92"/>
      <c r="FE84" s="93" t="s">
        <v>60</v>
      </c>
      <c r="FF84" s="93" t="s">
        <v>60</v>
      </c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4"/>
      <c r="GM84" s="92" t="s">
        <v>60</v>
      </c>
      <c r="GN84" s="93" t="s">
        <v>60</v>
      </c>
      <c r="GO84" s="93" t="s">
        <v>60</v>
      </c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4"/>
      <c r="HV84" s="92" t="s">
        <v>60</v>
      </c>
      <c r="HW84" s="93" t="s">
        <v>60</v>
      </c>
      <c r="HX84" s="93"/>
      <c r="HY84" s="93"/>
      <c r="HZ84" s="93" t="s">
        <v>60</v>
      </c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  <c r="IX84" s="93"/>
      <c r="IY84" s="93"/>
      <c r="IZ84" s="93"/>
      <c r="JA84" s="93"/>
      <c r="JB84" s="93"/>
      <c r="JC84" s="93"/>
      <c r="JD84" s="94"/>
      <c r="JE84" s="92"/>
      <c r="JF84" s="93"/>
      <c r="JG84" s="93"/>
      <c r="JH84" s="93"/>
      <c r="JI84" s="93" t="s">
        <v>60</v>
      </c>
      <c r="JJ84" s="93"/>
      <c r="JK84" s="93"/>
      <c r="JL84" s="93"/>
      <c r="JM84" s="93"/>
      <c r="JN84" s="93"/>
      <c r="JO84" s="93" t="s">
        <v>60</v>
      </c>
      <c r="JP84" s="93"/>
      <c r="JQ84" s="93" t="s">
        <v>60</v>
      </c>
      <c r="JR84" s="93"/>
      <c r="JS84" s="93"/>
      <c r="JT84" s="93"/>
      <c r="JU84" s="93"/>
      <c r="JV84" s="93"/>
      <c r="JW84" s="93"/>
      <c r="JX84" s="93"/>
      <c r="JY84" s="93"/>
      <c r="JZ84" s="93"/>
      <c r="KA84" s="93"/>
      <c r="KB84" s="93"/>
      <c r="KC84" s="93"/>
      <c r="KD84" s="93"/>
      <c r="KE84" s="93"/>
      <c r="KF84" s="93"/>
      <c r="KG84" s="93"/>
      <c r="KH84" s="93"/>
      <c r="KI84" s="93"/>
      <c r="KJ84" s="93"/>
      <c r="KK84" s="93"/>
      <c r="KL84" s="93"/>
      <c r="KM84" s="94"/>
      <c r="KN84" s="92" t="s">
        <v>60</v>
      </c>
      <c r="KO84" s="93" t="s">
        <v>60</v>
      </c>
      <c r="KP84" s="93"/>
      <c r="KQ84" s="93"/>
      <c r="KR84" s="93" t="s">
        <v>60</v>
      </c>
      <c r="KS84" s="93"/>
      <c r="KT84" s="93"/>
      <c r="KU84" s="93"/>
      <c r="KV84" s="93"/>
      <c r="KW84" s="93"/>
      <c r="KX84" s="93"/>
      <c r="KY84" s="93"/>
      <c r="KZ84" s="93" t="s">
        <v>60</v>
      </c>
      <c r="LA84" s="93" t="s">
        <v>60</v>
      </c>
      <c r="LB84" s="93"/>
      <c r="LC84" s="93" t="s">
        <v>60</v>
      </c>
      <c r="LD84" s="93" t="s">
        <v>60</v>
      </c>
      <c r="LE84" s="93"/>
      <c r="LF84" s="93"/>
      <c r="LG84" s="93"/>
      <c r="LH84" s="93"/>
      <c r="LI84" s="93"/>
      <c r="LJ84" s="93"/>
      <c r="LK84" s="93"/>
      <c r="LL84" s="93" t="s">
        <v>60</v>
      </c>
      <c r="LM84" s="93"/>
      <c r="LN84" s="93"/>
      <c r="LO84" s="93"/>
      <c r="LP84" s="93"/>
      <c r="LQ84" s="93"/>
      <c r="LR84" s="93"/>
      <c r="LS84" s="93"/>
      <c r="LT84" s="93"/>
      <c r="LU84" s="93"/>
      <c r="LV84" s="94"/>
      <c r="LW84" s="92"/>
      <c r="LX84" s="93"/>
      <c r="LY84" s="93"/>
      <c r="LZ84" s="93"/>
      <c r="MA84" s="93"/>
      <c r="MB84" s="93"/>
      <c r="MC84" s="93" t="s">
        <v>60</v>
      </c>
      <c r="MD84" s="93"/>
      <c r="ME84" s="93"/>
      <c r="MF84" s="93"/>
      <c r="MG84" s="93"/>
      <c r="MH84" s="93"/>
      <c r="MI84" s="93"/>
      <c r="MJ84" s="93"/>
      <c r="MK84" s="93"/>
      <c r="ML84" s="93"/>
      <c r="MM84" s="93"/>
      <c r="MN84" s="93"/>
      <c r="MO84" s="93"/>
      <c r="MP84" s="93"/>
      <c r="MQ84" s="93"/>
      <c r="MR84" s="93"/>
      <c r="MS84" s="93"/>
      <c r="MT84" s="93"/>
      <c r="MU84" s="93"/>
      <c r="MV84" s="93"/>
      <c r="MW84" s="93"/>
      <c r="MX84" s="93"/>
      <c r="MY84" s="93"/>
      <c r="MZ84" s="93"/>
      <c r="NA84" s="93"/>
      <c r="NB84" s="93"/>
      <c r="NC84" s="93"/>
      <c r="ND84" s="93"/>
      <c r="NE84" s="94"/>
      <c r="NF84" s="138"/>
    </row>
    <row r="85" spans="1:370" ht="15.75" hidden="1" thickBot="1" x14ac:dyDescent="0.3">
      <c r="A85" s="11">
        <v>80</v>
      </c>
      <c r="B85" s="11">
        <f t="shared" ref="B85" si="245">IF(D85="OK",1+B83,B83)</f>
        <v>40</v>
      </c>
      <c r="C85" s="11" t="str">
        <f t="shared" si="233"/>
        <v/>
      </c>
      <c r="D85" s="142" t="str">
        <f>IF(ISERROR(IF(CONCATENATE(H85,I85,J85,K85,L85,M85,N85,O85,P85,Q85)=CONCATENATE(H$5,I$5,J$5,K$5,L$5,M$5,N$5,O$5,P$5,Q$5),"OK","NON")=TRUE),"NON",IF(CONCATENATE(H85,I85,J85,K85,L85,M85,N85,O85,P85,Q85)=CONCATENATE(H$5,I$5,J$5,K$5,L$5,M$5,N$5,O$5,P$5,Q$5),"OK","NON"))</f>
        <v>OK</v>
      </c>
      <c r="E85" s="84"/>
      <c r="F85" s="84"/>
      <c r="G85" s="84"/>
      <c r="H85" s="85" t="str">
        <f t="shared" ref="H85" si="246">HLOOKUP(H$5,$T85:$AAG85,1,FALSE)</f>
        <v/>
      </c>
      <c r="I85" s="85" t="str">
        <f t="shared" si="227"/>
        <v/>
      </c>
      <c r="J85" s="85" t="str">
        <f t="shared" si="227"/>
        <v/>
      </c>
      <c r="K85" s="85" t="str">
        <f t="shared" si="227"/>
        <v/>
      </c>
      <c r="L85" s="85" t="str">
        <f t="shared" si="227"/>
        <v/>
      </c>
      <c r="M85" s="85" t="str">
        <f t="shared" si="227"/>
        <v/>
      </c>
      <c r="N85" s="85" t="str">
        <f t="shared" si="227"/>
        <v/>
      </c>
      <c r="O85" s="85" t="str">
        <f t="shared" si="227"/>
        <v/>
      </c>
      <c r="P85" s="85" t="str">
        <f t="shared" si="227"/>
        <v/>
      </c>
      <c r="Q85" s="85" t="str">
        <f t="shared" si="227"/>
        <v/>
      </c>
      <c r="R85" s="85"/>
      <c r="S85" s="84"/>
      <c r="T85" s="86" t="str">
        <f>IF(T84="","",VLOOKUP(T$3,CONFIG.!$A:$M,T$2,FALSE))</f>
        <v>Acier brut et trempé / phosphaté</v>
      </c>
      <c r="U85" s="87" t="str">
        <f>IF(U84="","",VLOOKUP(U$3,CONFIG.!$A:$M,U$2,FALSE))</f>
        <v>Acier électro zingué.</v>
      </c>
      <c r="V85" s="87" t="str">
        <f>IF(V84="","",VLOOKUP(V$3,CONFIG.!$A:$M,V$2,FALSE))</f>
        <v>Acier galvanisé à chaud.</v>
      </c>
      <c r="W85" s="87" t="str">
        <f>IF(W84="","",VLOOKUP(W$3,CONFIG.!$A:$M,W$2,FALSE))</f>
        <v>Acier laminé à froid, tôlerie fine / phosphaté</v>
      </c>
      <c r="X85" s="87" t="str">
        <f>IF(X84="","",VLOOKUP(X$3,CONFIG.!$A:$M,X$2,FALSE))</f>
        <v>Acier métallisé au zinc / aluminium.</v>
      </c>
      <c r="Y85" s="87" t="str">
        <f>IF(Y84="","",VLOOKUP(Y$3,CONFIG.!$A:$M,Y$2,FALSE))</f>
        <v>Aluminium.</v>
      </c>
      <c r="Z85" s="87" t="str">
        <f>IF(Z84="","",VLOOKUP(Z$3,CONFIG.!$A:$M,Z$2,FALSE))</f>
        <v>Anciens fonds de peintures insensibles aux solvants</v>
      </c>
      <c r="AA85" s="87" t="str">
        <f>IF(AA84="","",VLOOKUP(AA$3,CONFIG.!$A:$M,AA$2,FALSE))</f>
        <v>Anciens fonds de peintures sensibles aux solvants</v>
      </c>
      <c r="AB85" s="87" t="str">
        <f>IF(AB84="","",VLOOKUP(AB$3,CONFIG.!$A:$M,AB$2,FALSE))</f>
        <v/>
      </c>
      <c r="AC85" s="87" t="str">
        <f>IF(AC84="","",VLOOKUP(AC$3,CONFIG.!$A:$M,AC$2,FALSE))</f>
        <v/>
      </c>
      <c r="AD85" s="87" t="str">
        <f>IF(AD84="","",VLOOKUP(AD$3,CONFIG.!$A:$M,AD$2,FALSE))</f>
        <v>Bois à tanin</v>
      </c>
      <c r="AE85" s="87" t="str">
        <f>IF(AE84="","",VLOOKUP(AE$3,CONFIG.!$A:$M,AE$2,FALSE))</f>
        <v xml:space="preserve">Bois absorbant </v>
      </c>
      <c r="AF85" s="87" t="str">
        <f>IF(AF84="","",VLOOKUP(AF$3,CONFIG.!$A:$M,AF$2,FALSE))</f>
        <v>Bois contreplaqué</v>
      </c>
      <c r="AG85" s="87" t="str">
        <f>IF(AG84="","",VLOOKUP(AG$3,CONFIG.!$A:$M,AG$2,FALSE))</f>
        <v>Bois Médium</v>
      </c>
      <c r="AH85" s="87" t="str">
        <f>IF(AH84="","",VLOOKUP(AH$3,CONFIG.!$A:$M,AH$2,FALSE))</f>
        <v>Bois non absorbant type imputrescible</v>
      </c>
      <c r="AI85" s="87" t="str">
        <f>IF(AI84="","",VLOOKUP(AI$3,CONFIG.!$A:$M,AI$2,FALSE))</f>
        <v>Bois OSB</v>
      </c>
      <c r="AJ85" s="87" t="str">
        <f>IF(AJ84="","",VLOOKUP(AJ$3,CONFIG.!$A:$M,AJ$2,FALSE))</f>
        <v/>
      </c>
      <c r="AK85" s="87" t="str">
        <f>IF(AK84="","",VLOOKUP(AK$3,CONFIG.!$A:$M,AK$2,FALSE))</f>
        <v/>
      </c>
      <c r="AL85" s="87" t="str">
        <f>IF(AL84="","",VLOOKUP(AL$3,CONFIG.!$A:$M,AL$2,FALSE))</f>
        <v/>
      </c>
      <c r="AM85" s="87" t="str">
        <f>IF(AM84="","",VLOOKUP(AM$3,CONFIG.!$A:$M,AM$2,FALSE))</f>
        <v/>
      </c>
      <c r="AN85" s="87" t="str">
        <f>IF(AN84="","",VLOOKUP(AN$3,CONFIG.!$A:$M,AN$2,FALSE))</f>
        <v/>
      </c>
      <c r="AO85" s="87" t="str">
        <f>IF(AO84="","",VLOOKUP(AO$3,CONFIG.!$A:$M,AO$2,FALSE))</f>
        <v/>
      </c>
      <c r="AP85" s="87" t="str">
        <f>IF(AP84="","",VLOOKUP(AP$3,CONFIG.!$A:$M,AP$2,FALSE))</f>
        <v/>
      </c>
      <c r="AQ85" s="87" t="str">
        <f>IF(AQ84="","",VLOOKUP(AQ$3,CONFIG.!$A:$M,AQ$2,FALSE))</f>
        <v/>
      </c>
      <c r="AR85" s="87" t="str">
        <f>IF(AR84="","",VLOOKUP(AR$3,CONFIG.!$A:$M,AR$2,FALSE))</f>
        <v>Inox.</v>
      </c>
      <c r="AS85" s="87" t="str">
        <f>IF(AS84="","",VLOOKUP(AS$3,CONFIG.!$A:$M,AS$2,FALSE))</f>
        <v>Laiton et plomb.</v>
      </c>
      <c r="AT85" s="87" t="str">
        <f>IF(AT84="","",VLOOKUP(AT$3,CONFIG.!$A:$M,AT$2,FALSE))</f>
        <v/>
      </c>
      <c r="AU85" s="87" t="str">
        <f>IF(AU84="","",VLOOKUP(AU$3,CONFIG.!$A:$M,AU$2,FALSE))</f>
        <v/>
      </c>
      <c r="AV85" s="87" t="str">
        <f>IF(AV84="","",VLOOKUP(AV$3,CONFIG.!$A:$M,AV$2,FALSE))</f>
        <v>Plastiques Thermodurcissables (nature : aminoplaste / polyester / polyuréthanne / polyurée / phénolique / époxydique)</v>
      </c>
      <c r="AW85" s="87" t="str">
        <f>IF(AW84="","",VLOOKUP(AW$3,CONFIG.!$A:$M,AW$2,FALSE))</f>
        <v>Plastiques Thermoplastiques (PS / ABS / SAN / PE / PVC / PA / PMMA)</v>
      </c>
      <c r="AX85" s="87" t="str">
        <f>IF(AX84="","",VLOOKUP(AX$3,CONFIG.!$A:$M,AX$2,FALSE))</f>
        <v/>
      </c>
      <c r="AY85" s="87" t="str">
        <f>IF(AY84="","",VLOOKUP(AY$3,CONFIG.!$A:$M,AY$2,FALSE))</f>
        <v/>
      </c>
      <c r="AZ85" s="87" t="str">
        <f>IF(AZ84="","",VLOOKUP(AZ$3,CONFIG.!$A:$M,AZ$2,FALSE))</f>
        <v>Zamak.</v>
      </c>
      <c r="BA85" s="87" t="str">
        <f>IF(BA84="","",VLOOKUP(BA$3,CONFIG.!$A:$M,BA$2,FALSE))</f>
        <v/>
      </c>
      <c r="BB85" s="88" t="str">
        <f>IF(BB84="","",VLOOKUP(BB$3,CONFIG.!$A:$M,BB$2,FALSE))</f>
        <v/>
      </c>
      <c r="BC85" s="86" t="str">
        <f>IF(BC84="","",VLOOKUP(BC$3,CONFIG.!$A:$M,BC$2,FALSE))</f>
        <v>EXTERIEUR</v>
      </c>
      <c r="BD85" s="87" t="str">
        <f>IF(BD84="","",VLOOKUP(BD$3,CONFIG.!$A:$M,BD$2,FALSE))</f>
        <v/>
      </c>
      <c r="BE85" s="87" t="str">
        <f>IF(BE84="","",VLOOKUP(BE$3,CONFIG.!$A:$M,BE$2,FALSE))</f>
        <v>INTERIEUR</v>
      </c>
      <c r="BF85" s="87" t="str">
        <f>IF(BF84="","",VLOOKUP(BF$3,CONFIG.!$A:$M,BF$2,FALSE))</f>
        <v/>
      </c>
      <c r="BG85" s="87" t="str">
        <f>IF(BG84="","",VLOOKUP(BG$3,CONFIG.!$A:$M,BG$2,FALSE))</f>
        <v/>
      </c>
      <c r="BH85" s="87" t="str">
        <f>IF(BH84="","",VLOOKUP(BH$3,CONFIG.!$A:$M,BH$2,FALSE))</f>
        <v/>
      </c>
      <c r="BI85" s="87" t="str">
        <f>IF(BI84="","",VLOOKUP(BI$3,CONFIG.!$A:$M,BI$2,FALSE))</f>
        <v/>
      </c>
      <c r="BJ85" s="87" t="str">
        <f>IF(BJ84="","",VLOOKUP(BJ$3,CONFIG.!$A:$M,BJ$2,FALSE))</f>
        <v/>
      </c>
      <c r="BK85" s="87" t="str">
        <f>IF(BK84="","",VLOOKUP(BK$3,CONFIG.!$A:$M,BK$2,FALSE))</f>
        <v/>
      </c>
      <c r="BL85" s="87" t="str">
        <f>IF(BL84="","",VLOOKUP(BL$3,CONFIG.!$A:$M,BL$2,FALSE))</f>
        <v/>
      </c>
      <c r="BM85" s="87" t="str">
        <f>IF(BM84="","",VLOOKUP(BM$3,CONFIG.!$A:$M,BM$2,FALSE))</f>
        <v/>
      </c>
      <c r="BN85" s="87" t="str">
        <f>IF(BN84="","",VLOOKUP(BN$3,CONFIG.!$A:$M,BN$2,FALSE))</f>
        <v/>
      </c>
      <c r="BO85" s="87" t="str">
        <f>IF(BO84="","",VLOOKUP(BO$3,CONFIG.!$A:$M,BO$2,FALSE))</f>
        <v/>
      </c>
      <c r="BP85" s="87" t="str">
        <f>IF(BP84="","",VLOOKUP(BP$3,CONFIG.!$A:$M,BP$2,FALSE))</f>
        <v/>
      </c>
      <c r="BQ85" s="87" t="str">
        <f>IF(BQ84="","",VLOOKUP(BQ$3,CONFIG.!$A:$M,BQ$2,FALSE))</f>
        <v/>
      </c>
      <c r="BR85" s="87" t="str">
        <f>IF(BR84="","",VLOOKUP(BR$3,CONFIG.!$A:$M,BR$2,FALSE))</f>
        <v/>
      </c>
      <c r="BS85" s="87" t="str">
        <f>IF(BS84="","",VLOOKUP(BS$3,CONFIG.!$A:$M,BS$2,FALSE))</f>
        <v/>
      </c>
      <c r="BT85" s="87" t="str">
        <f>IF(BT84="","",VLOOKUP(BT$3,CONFIG.!$A:$M,BT$2,FALSE))</f>
        <v/>
      </c>
      <c r="BU85" s="87" t="str">
        <f>IF(BU84="","",VLOOKUP(BU$3,CONFIG.!$A:$M,BU$2,FALSE))</f>
        <v/>
      </c>
      <c r="BV85" s="87" t="str">
        <f>IF(BV84="","",VLOOKUP(BV$3,CONFIG.!$A:$M,BV$2,FALSE))</f>
        <v/>
      </c>
      <c r="BW85" s="87" t="str">
        <f>IF(BW84="","",VLOOKUP(BW$3,CONFIG.!$A:$M,BW$2,FALSE))</f>
        <v/>
      </c>
      <c r="BX85" s="87" t="str">
        <f>IF(BX84="","",VLOOKUP(BX$3,CONFIG.!$A:$M,BX$2,FALSE))</f>
        <v/>
      </c>
      <c r="BY85" s="87" t="str">
        <f>IF(BY84="","",VLOOKUP(BY$3,CONFIG.!$A:$M,BY$2,FALSE))</f>
        <v/>
      </c>
      <c r="BZ85" s="87" t="str">
        <f>IF(BZ84="","",VLOOKUP(BZ$3,CONFIG.!$A:$M,BZ$2,FALSE))</f>
        <v/>
      </c>
      <c r="CA85" s="87" t="str">
        <f>IF(CA84="","",VLOOKUP(CA$3,CONFIG.!$A:$M,CA$2,FALSE))</f>
        <v/>
      </c>
      <c r="CB85" s="87" t="str">
        <f>IF(CB84="","",VLOOKUP(CB$3,CONFIG.!$A:$M,CB$2,FALSE))</f>
        <v/>
      </c>
      <c r="CC85" s="87" t="str">
        <f>IF(CC84="","",VLOOKUP(CC$3,CONFIG.!$A:$M,CC$2,FALSE))</f>
        <v/>
      </c>
      <c r="CD85" s="87" t="str">
        <f>IF(CD84="","",VLOOKUP(CD$3,CONFIG.!$A:$M,CD$2,FALSE))</f>
        <v/>
      </c>
      <c r="CE85" s="87" t="str">
        <f>IF(CE84="","",VLOOKUP(CE$3,CONFIG.!$A:$M,CE$2,FALSE))</f>
        <v/>
      </c>
      <c r="CF85" s="87" t="str">
        <f>IF(CF84="","",VLOOKUP(CF$3,CONFIG.!$A:$M,CF$2,FALSE))</f>
        <v/>
      </c>
      <c r="CG85" s="87" t="str">
        <f>IF(CG84="","",VLOOKUP(CG$3,CONFIG.!$A:$M,CG$2,FALSE))</f>
        <v/>
      </c>
      <c r="CH85" s="87" t="str">
        <f>IF(CH84="","",VLOOKUP(CH$3,CONFIG.!$A:$M,CH$2,FALSE))</f>
        <v/>
      </c>
      <c r="CI85" s="87" t="str">
        <f>IF(CI84="","",VLOOKUP(CI$3,CONFIG.!$A:$M,CI$2,FALSE))</f>
        <v/>
      </c>
      <c r="CJ85" s="87" t="str">
        <f>IF(CJ84="","",VLOOKUP(CJ$3,CONFIG.!$A:$M,CJ$2,FALSE))</f>
        <v/>
      </c>
      <c r="CK85" s="88" t="str">
        <f>IF(CK84="","",VLOOKUP(CK$3,CONFIG.!$A:$M,CK$2,FALSE))</f>
        <v/>
      </c>
      <c r="CL85" s="86" t="str">
        <f>IF(CL84="","",VLOOKUP(CL$3,CONFIG.!$A:$M,CL$2,FALSE))</f>
        <v/>
      </c>
      <c r="CM85" s="87" t="str">
        <f>IF(CM84="","",VLOOKUP(CM$3,CONFIG.!$A:$M,CM$2,FALSE))</f>
        <v/>
      </c>
      <c r="CN85" s="87" t="str">
        <f>IF(CN84="","",VLOOKUP(CN$3,CONFIG.!$A:$M,CN$2,FALSE))</f>
        <v/>
      </c>
      <c r="CO85" s="87" t="str">
        <f>IF(CO84="","",VLOOKUP(CO$3,CONFIG.!$A:$M,CO$2,FALSE))</f>
        <v/>
      </c>
      <c r="CP85" s="87" t="str">
        <f>IF(CP84="","",VLOOKUP(CP$3,CONFIG.!$A:$M,CP$2,FALSE))</f>
        <v>SOLVANTE</v>
      </c>
      <c r="CQ85" s="87" t="str">
        <f>IF(CQ84="","",VLOOKUP(CQ$3,CONFIG.!$A:$M,CQ$2,FALSE))</f>
        <v/>
      </c>
      <c r="CR85" s="87" t="str">
        <f>IF(CR84="","",VLOOKUP(CR$3,CONFIG.!$A:$M,CR$2,FALSE))</f>
        <v/>
      </c>
      <c r="CS85" s="87" t="str">
        <f>IF(CS84="","",VLOOKUP(CS$3,CONFIG.!$A:$M,CS$2,FALSE))</f>
        <v/>
      </c>
      <c r="CT85" s="87" t="str">
        <f>IF(CT84="","",VLOOKUP(CT$3,CONFIG.!$A:$M,CT$2,FALSE))</f>
        <v/>
      </c>
      <c r="CU85" s="87" t="str">
        <f>IF(CU84="","",VLOOKUP(CU$3,CONFIG.!$A:$M,CU$2,FALSE))</f>
        <v/>
      </c>
      <c r="CV85" s="87" t="str">
        <f>IF(CV84="","",VLOOKUP(CV$3,CONFIG.!$A:$M,CV$2,FALSE))</f>
        <v/>
      </c>
      <c r="CW85" s="87" t="str">
        <f>IF(CW84="","",VLOOKUP(CW$3,CONFIG.!$A:$M,CW$2,FALSE))</f>
        <v/>
      </c>
      <c r="CX85" s="87" t="str">
        <f>IF(CX84="","",VLOOKUP(CX$3,CONFIG.!$A:$M,CX$2,FALSE))</f>
        <v/>
      </c>
      <c r="CY85" s="87" t="str">
        <f>IF(CY84="","",VLOOKUP(CY$3,CONFIG.!$A:$M,CY$2,FALSE))</f>
        <v/>
      </c>
      <c r="CZ85" s="87" t="str">
        <f>IF(CZ84="","",VLOOKUP(CZ$3,CONFIG.!$A:$M,CZ$2,FALSE))</f>
        <v/>
      </c>
      <c r="DA85" s="87" t="str">
        <f>IF(DA84="","",VLOOKUP(DA$3,CONFIG.!$A:$M,DA$2,FALSE))</f>
        <v/>
      </c>
      <c r="DB85" s="87" t="str">
        <f>IF(DB84="","",VLOOKUP(DB$3,CONFIG.!$A:$M,DB$2,FALSE))</f>
        <v/>
      </c>
      <c r="DC85" s="87" t="str">
        <f>IF(DC84="","",VLOOKUP(DC$3,CONFIG.!$A:$M,DC$2,FALSE))</f>
        <v/>
      </c>
      <c r="DD85" s="87" t="str">
        <f>IF(DD84="","",VLOOKUP(DD$3,CONFIG.!$A:$M,DD$2,FALSE))</f>
        <v/>
      </c>
      <c r="DE85" s="87" t="str">
        <f>IF(DE84="","",VLOOKUP(DE$3,CONFIG.!$A:$M,DE$2,FALSE))</f>
        <v/>
      </c>
      <c r="DF85" s="87" t="str">
        <f>IF(DF84="","",VLOOKUP(DF$3,CONFIG.!$A:$M,DF$2,FALSE))</f>
        <v/>
      </c>
      <c r="DG85" s="87" t="str">
        <f>IF(DG84="","",VLOOKUP(DG$3,CONFIG.!$A:$M,DG$2,FALSE))</f>
        <v/>
      </c>
      <c r="DH85" s="87" t="str">
        <f>IF(DH84="","",VLOOKUP(DH$3,CONFIG.!$A:$M,DH$2,FALSE))</f>
        <v/>
      </c>
      <c r="DI85" s="87" t="str">
        <f>IF(DI84="","",VLOOKUP(DI$3,CONFIG.!$A:$M,DI$2,FALSE))</f>
        <v/>
      </c>
      <c r="DJ85" s="87" t="str">
        <f>IF(DJ84="","",VLOOKUP(DJ$3,CONFIG.!$A:$M,DJ$2,FALSE))</f>
        <v/>
      </c>
      <c r="DK85" s="87" t="str">
        <f>IF(DK84="","",VLOOKUP(DK$3,CONFIG.!$A:$M,DK$2,FALSE))</f>
        <v/>
      </c>
      <c r="DL85" s="87" t="str">
        <f>IF(DL84="","",VLOOKUP(DL$3,CONFIG.!$A:$M,DL$2,FALSE))</f>
        <v/>
      </c>
      <c r="DM85" s="87" t="str">
        <f>IF(DM84="","",VLOOKUP(DM$3,CONFIG.!$A:$M,DM$2,FALSE))</f>
        <v/>
      </c>
      <c r="DN85" s="87" t="str">
        <f>IF(DN84="","",VLOOKUP(DN$3,CONFIG.!$A:$M,DN$2,FALSE))</f>
        <v/>
      </c>
      <c r="DO85" s="87" t="str">
        <f>IF(DO84="","",VLOOKUP(DO$3,CONFIG.!$A:$M,DO$2,FALSE))</f>
        <v/>
      </c>
      <c r="DP85" s="87" t="str">
        <f>IF(DP84="","",VLOOKUP(DP$3,CONFIG.!$A:$M,DP$2,FALSE))</f>
        <v/>
      </c>
      <c r="DQ85" s="87" t="str">
        <f>IF(DQ84="","",VLOOKUP(DQ$3,CONFIG.!$A:$M,DQ$2,FALSE))</f>
        <v/>
      </c>
      <c r="DR85" s="87" t="str">
        <f>IF(DR84="","",VLOOKUP(DR$3,CONFIG.!$A:$M,DR$2,FALSE))</f>
        <v/>
      </c>
      <c r="DS85" s="87" t="str">
        <f>IF(DS84="","",VLOOKUP(DS$3,CONFIG.!$A:$M,DS$2,FALSE))</f>
        <v/>
      </c>
      <c r="DT85" s="88" t="str">
        <f>IF(DT84="","",VLOOKUP(DT$3,CONFIG.!$A:$M,DT$2,FALSE))</f>
        <v/>
      </c>
      <c r="DU85" s="86" t="str">
        <f>IF(DU84="","",VLOOKUP(DU$3,CONFIG.!$A:$M,DU$2,FALSE))</f>
        <v>ABRASION</v>
      </c>
      <c r="DV85" s="87" t="str">
        <f>IF(DV84="","",VLOOKUP(DV$3,CONFIG.!$A:$M,DV$2,FALSE))</f>
        <v>CHIMIQUE</v>
      </c>
      <c r="DW85" s="87" t="str">
        <f>IF(DW84="","",VLOOKUP(DW$3,CONFIG.!$A:$M,DW$2,FALSE))</f>
        <v/>
      </c>
      <c r="DX85" s="87" t="str">
        <f>IF(DX84="","",VLOOKUP(DX$3,CONFIG.!$A:$M,DX$2,FALSE))</f>
        <v/>
      </c>
      <c r="DY85" s="87" t="str">
        <f>IF(DY84="","",VLOOKUP(DY$3,CONFIG.!$A:$M,DY$2,FALSE))</f>
        <v/>
      </c>
      <c r="DZ85" s="87" t="str">
        <f>IF(DZ84="","",VLOOKUP(DZ$3,CONFIG.!$A:$M,DZ$2,FALSE))</f>
        <v>ULTRA VIOLET</v>
      </c>
      <c r="EA85" s="87" t="str">
        <f>IF(EA84="","",VLOOKUP(EA$3,CONFIG.!$A:$M,EA$2,FALSE))</f>
        <v/>
      </c>
      <c r="EB85" s="87" t="str">
        <f>IF(EB84="","",VLOOKUP(EB$3,CONFIG.!$A:$M,EB$2,FALSE))</f>
        <v/>
      </c>
      <c r="EC85" s="87" t="str">
        <f>IF(EC84="","",VLOOKUP(EC$3,CONFIG.!$A:$M,EC$2,FALSE))</f>
        <v/>
      </c>
      <c r="ED85" s="87" t="str">
        <f>IF(ED84="","",VLOOKUP(ED$3,CONFIG.!$A:$M,ED$2,FALSE))</f>
        <v/>
      </c>
      <c r="EE85" s="87" t="str">
        <f>IF(EE84="","",VLOOKUP(EE$3,CONFIG.!$A:$M,EE$2,FALSE))</f>
        <v/>
      </c>
      <c r="EF85" s="87" t="str">
        <f>IF(EF84="","",VLOOKUP(EF$3,CONFIG.!$A:$M,EF$2,FALSE))</f>
        <v/>
      </c>
      <c r="EG85" s="87" t="str">
        <f>IF(EG84="","",VLOOKUP(EG$3,CONFIG.!$A:$M,EG$2,FALSE))</f>
        <v/>
      </c>
      <c r="EH85" s="87" t="str">
        <f>IF(EH84="","",VLOOKUP(EH$3,CONFIG.!$A:$M,EH$2,FALSE))</f>
        <v/>
      </c>
      <c r="EI85" s="87" t="str">
        <f>IF(EI84="","",VLOOKUP(EI$3,CONFIG.!$A:$M,EI$2,FALSE))</f>
        <v/>
      </c>
      <c r="EJ85" s="87" t="str">
        <f>IF(EJ84="","",VLOOKUP(EJ$3,CONFIG.!$A:$M,EJ$2,FALSE))</f>
        <v/>
      </c>
      <c r="EK85" s="87" t="str">
        <f>IF(EK84="","",VLOOKUP(EK$3,CONFIG.!$A:$M,EK$2,FALSE))</f>
        <v/>
      </c>
      <c r="EL85" s="87" t="str">
        <f>IF(EL84="","",VLOOKUP(EL$3,CONFIG.!$A:$M,EL$2,FALSE))</f>
        <v/>
      </c>
      <c r="EM85" s="87" t="str">
        <f>IF(EM84="","",VLOOKUP(EM$3,CONFIG.!$A:$M,EM$2,FALSE))</f>
        <v/>
      </c>
      <c r="EN85" s="87" t="str">
        <f>IF(EN84="","",VLOOKUP(EN$3,CONFIG.!$A:$M,EN$2,FALSE))</f>
        <v/>
      </c>
      <c r="EO85" s="87" t="str">
        <f>IF(EO84="","",VLOOKUP(EO$3,CONFIG.!$A:$M,EO$2,FALSE))</f>
        <v/>
      </c>
      <c r="EP85" s="87" t="str">
        <f>IF(EP84="","",VLOOKUP(EP$3,CONFIG.!$A:$M,EP$2,FALSE))</f>
        <v/>
      </c>
      <c r="EQ85" s="87" t="str">
        <f>IF(EQ84="","",VLOOKUP(EQ$3,CONFIG.!$A:$M,EQ$2,FALSE))</f>
        <v/>
      </c>
      <c r="ER85" s="87" t="str">
        <f>IF(ER84="","",VLOOKUP(ER$3,CONFIG.!$A:$M,ER$2,FALSE))</f>
        <v/>
      </c>
      <c r="ES85" s="87" t="str">
        <f>IF(ES84="","",VLOOKUP(ES$3,CONFIG.!$A:$M,ES$2,FALSE))</f>
        <v/>
      </c>
      <c r="ET85" s="87" t="str">
        <f>IF(ET84="","",VLOOKUP(ET$3,CONFIG.!$A:$M,ET$2,FALSE))</f>
        <v/>
      </c>
      <c r="EU85" s="87" t="str">
        <f>IF(EU84="","",VLOOKUP(EU$3,CONFIG.!$A:$M,EU$2,FALSE))</f>
        <v/>
      </c>
      <c r="EV85" s="87" t="str">
        <f>IF(EV84="","",VLOOKUP(EV$3,CONFIG.!$A:$M,EV$2,FALSE))</f>
        <v/>
      </c>
      <c r="EW85" s="87" t="str">
        <f>IF(EW84="","",VLOOKUP(EW$3,CONFIG.!$A:$M,EW$2,FALSE))</f>
        <v/>
      </c>
      <c r="EX85" s="87" t="str">
        <f>IF(EX84="","",VLOOKUP(EX$3,CONFIG.!$A:$M,EX$2,FALSE))</f>
        <v/>
      </c>
      <c r="EY85" s="87" t="str">
        <f>IF(EY84="","",VLOOKUP(EY$3,CONFIG.!$A:$M,EY$2,FALSE))</f>
        <v/>
      </c>
      <c r="EZ85" s="87" t="str">
        <f>IF(EZ84="","",VLOOKUP(EZ$3,CONFIG.!$A:$M,EZ$2,FALSE))</f>
        <v/>
      </c>
      <c r="FA85" s="87" t="str">
        <f>IF(FA84="","",VLOOKUP(FA$3,CONFIG.!$A:$M,FA$2,FALSE))</f>
        <v/>
      </c>
      <c r="FB85" s="87" t="str">
        <f>IF(FB84="","",VLOOKUP(FB$3,CONFIG.!$A:$M,FB$2,FALSE))</f>
        <v/>
      </c>
      <c r="FC85" s="88" t="str">
        <f>IF(FC84="","",VLOOKUP(FC$3,CONFIG.!$A:$M,FC$2,FALSE))</f>
        <v/>
      </c>
      <c r="FD85" s="86" t="str">
        <f>IF(FD84="","",VLOOKUP(FD$3,CONFIG.!$A:$M,FD$2,FALSE))</f>
        <v/>
      </c>
      <c r="FE85" s="87" t="str">
        <f>IF(FE84="","",VLOOKUP(FE$3,CONFIG.!$A:$M,FE$2,FALSE))</f>
        <v>Pulvérisation</v>
      </c>
      <c r="FF85" s="87" t="str">
        <f>IF(FF84="","",VLOOKUP(FF$3,CONFIG.!$A:$M,FF$2,FALSE))</f>
        <v>Pulvérisation électrostatique</v>
      </c>
      <c r="FG85" s="87" t="str">
        <f>IF(FG84="","",VLOOKUP(FG$3,CONFIG.!$A:$M,FG$2,FALSE))</f>
        <v/>
      </c>
      <c r="FH85" s="87" t="str">
        <f>IF(FH84="","",VLOOKUP(FH$3,CONFIG.!$A:$M,FH$2,FALSE))</f>
        <v/>
      </c>
      <c r="FI85" s="87" t="str">
        <f>IF(FI84="","",VLOOKUP(FI$3,CONFIG.!$A:$M,FI$2,FALSE))</f>
        <v/>
      </c>
      <c r="FJ85" s="87" t="str">
        <f>IF(FJ84="","",VLOOKUP(FJ$3,CONFIG.!$A:$M,FJ$2,FALSE))</f>
        <v/>
      </c>
      <c r="FK85" s="87" t="str">
        <f>IF(FK84="","",VLOOKUP(FK$3,CONFIG.!$A:$M,FK$2,FALSE))</f>
        <v/>
      </c>
      <c r="FL85" s="87" t="str">
        <f>IF(FL84="","",VLOOKUP(FL$3,CONFIG.!$A:$M,FL$2,FALSE))</f>
        <v/>
      </c>
      <c r="FM85" s="87" t="str">
        <f>IF(FM84="","",VLOOKUP(FM$3,CONFIG.!$A:$M,FM$2,FALSE))</f>
        <v/>
      </c>
      <c r="FN85" s="87" t="str">
        <f>IF(FN84="","",VLOOKUP(FN$3,CONFIG.!$A:$M,FN$2,FALSE))</f>
        <v/>
      </c>
      <c r="FO85" s="87" t="str">
        <f>IF(FO84="","",VLOOKUP(FO$3,CONFIG.!$A:$M,FO$2,FALSE))</f>
        <v/>
      </c>
      <c r="FP85" s="87" t="str">
        <f>IF(FP84="","",VLOOKUP(FP$3,CONFIG.!$A:$M,FP$2,FALSE))</f>
        <v/>
      </c>
      <c r="FQ85" s="87" t="str">
        <f>IF(FQ84="","",VLOOKUP(FQ$3,CONFIG.!$A:$M,FQ$2,FALSE))</f>
        <v/>
      </c>
      <c r="FR85" s="87" t="str">
        <f>IF(FR84="","",VLOOKUP(FR$3,CONFIG.!$A:$M,FR$2,FALSE))</f>
        <v/>
      </c>
      <c r="FS85" s="87" t="str">
        <f>IF(FS84="","",VLOOKUP(FS$3,CONFIG.!$A:$M,FS$2,FALSE))</f>
        <v/>
      </c>
      <c r="FT85" s="87" t="str">
        <f>IF(FT84="","",VLOOKUP(FT$3,CONFIG.!$A:$M,FT$2,FALSE))</f>
        <v/>
      </c>
      <c r="FU85" s="87" t="str">
        <f>IF(FU84="","",VLOOKUP(FU$3,CONFIG.!$A:$M,FU$2,FALSE))</f>
        <v/>
      </c>
      <c r="FV85" s="87" t="str">
        <f>IF(FV84="","",VLOOKUP(FV$3,CONFIG.!$A:$M,FV$2,FALSE))</f>
        <v/>
      </c>
      <c r="FW85" s="87" t="str">
        <f>IF(FW84="","",VLOOKUP(FW$3,CONFIG.!$A:$M,FW$2,FALSE))</f>
        <v/>
      </c>
      <c r="FX85" s="87" t="str">
        <f>IF(FX84="","",VLOOKUP(FX$3,CONFIG.!$A:$M,FX$2,FALSE))</f>
        <v/>
      </c>
      <c r="FY85" s="87" t="str">
        <f>IF(FY84="","",VLOOKUP(FY$3,CONFIG.!$A:$M,FY$2,FALSE))</f>
        <v/>
      </c>
      <c r="FZ85" s="87" t="str">
        <f>IF(FZ84="","",VLOOKUP(FZ$3,CONFIG.!$A:$M,FZ$2,FALSE))</f>
        <v/>
      </c>
      <c r="GA85" s="87" t="str">
        <f>IF(GA84="","",VLOOKUP(GA$3,CONFIG.!$A:$M,GA$2,FALSE))</f>
        <v/>
      </c>
      <c r="GB85" s="87" t="str">
        <f>IF(GB84="","",VLOOKUP(GB$3,CONFIG.!$A:$M,GB$2,FALSE))</f>
        <v/>
      </c>
      <c r="GC85" s="87" t="str">
        <f>IF(GC84="","",VLOOKUP(GC$3,CONFIG.!$A:$M,GC$2,FALSE))</f>
        <v/>
      </c>
      <c r="GD85" s="87" t="str">
        <f>IF(GD84="","",VLOOKUP(GD$3,CONFIG.!$A:$M,GD$2,FALSE))</f>
        <v/>
      </c>
      <c r="GE85" s="87" t="str">
        <f>IF(GE84="","",VLOOKUP(GE$3,CONFIG.!$A:$M,GE$2,FALSE))</f>
        <v/>
      </c>
      <c r="GF85" s="87" t="str">
        <f>IF(GF84="","",VLOOKUP(GF$3,CONFIG.!$A:$M,GF$2,FALSE))</f>
        <v/>
      </c>
      <c r="GG85" s="87" t="str">
        <f>IF(GG84="","",VLOOKUP(GG$3,CONFIG.!$A:$M,GG$2,FALSE))</f>
        <v/>
      </c>
      <c r="GH85" s="87" t="str">
        <f>IF(GH84="","",VLOOKUP(GH$3,CONFIG.!$A:$M,GH$2,FALSE))</f>
        <v/>
      </c>
      <c r="GI85" s="87" t="str">
        <f>IF(GI84="","",VLOOKUP(GI$3,CONFIG.!$A:$M,GI$2,FALSE))</f>
        <v/>
      </c>
      <c r="GJ85" s="87" t="str">
        <f>IF(GJ84="","",VLOOKUP(GJ$3,CONFIG.!$A:$M,GJ$2,FALSE))</f>
        <v/>
      </c>
      <c r="GK85" s="87" t="str">
        <f>IF(GK84="","",VLOOKUP(GK$3,CONFIG.!$A:$M,GK$2,FALSE))</f>
        <v/>
      </c>
      <c r="GL85" s="88" t="str">
        <f>IF(GL84="","",VLOOKUP(GL$3,CONFIG.!$A:$M,GL$2,FALSE))</f>
        <v/>
      </c>
      <c r="GM85" s="86" t="str">
        <f>IF(GM84="","",VLOOKUP(GM$3,CONFIG.!$A:$M,GM$2,FALSE))</f>
        <v>Brillant</v>
      </c>
      <c r="GN85" s="87" t="str">
        <f>IF(GN84="","",VLOOKUP(GN$3,CONFIG.!$A:$M,GN$2,FALSE))</f>
        <v>Mat</v>
      </c>
      <c r="GO85" s="87" t="str">
        <f>IF(GO84="","",VLOOKUP(GO$3,CONFIG.!$A:$M,GO$2,FALSE))</f>
        <v>Satiné</v>
      </c>
      <c r="GP85" s="87" t="str">
        <f>IF(GP84="","",VLOOKUP(GP$3,CONFIG.!$A:$M,GP$2,FALSE))</f>
        <v/>
      </c>
      <c r="GQ85" s="87" t="str">
        <f>IF(GQ84="","",VLOOKUP(GQ$3,CONFIG.!$A:$M,GQ$2,FALSE))</f>
        <v/>
      </c>
      <c r="GR85" s="87" t="str">
        <f>IF(GR84="","",VLOOKUP(GR$3,CONFIG.!$A:$M,GR$2,FALSE))</f>
        <v/>
      </c>
      <c r="GS85" s="87" t="str">
        <f>IF(GS84="","",VLOOKUP(GS$3,CONFIG.!$A:$M,GS$2,FALSE))</f>
        <v/>
      </c>
      <c r="GT85" s="87" t="str">
        <f>IF(GT84="","",VLOOKUP(GT$3,CONFIG.!$A:$M,GT$2,FALSE))</f>
        <v/>
      </c>
      <c r="GU85" s="87" t="str">
        <f>IF(GU84="","",VLOOKUP(GU$3,CONFIG.!$A:$M,GU$2,FALSE))</f>
        <v/>
      </c>
      <c r="GV85" s="87" t="str">
        <f>IF(GV84="","",VLOOKUP(GV$3,CONFIG.!$A:$M,GV$2,FALSE))</f>
        <v/>
      </c>
      <c r="GW85" s="87" t="str">
        <f>IF(GW84="","",VLOOKUP(GW$3,CONFIG.!$A:$M,GW$2,FALSE))</f>
        <v/>
      </c>
      <c r="GX85" s="87" t="str">
        <f>IF(GX84="","",VLOOKUP(GX$3,CONFIG.!$A:$M,GX$2,FALSE))</f>
        <v/>
      </c>
      <c r="GY85" s="87" t="str">
        <f>IF(GY84="","",VLOOKUP(GY$3,CONFIG.!$A:$M,GY$2,FALSE))</f>
        <v/>
      </c>
      <c r="GZ85" s="87" t="str">
        <f>IF(GZ84="","",VLOOKUP(GZ$3,CONFIG.!$A:$M,GZ$2,FALSE))</f>
        <v/>
      </c>
      <c r="HA85" s="87" t="str">
        <f>IF(HA84="","",VLOOKUP(HA$3,CONFIG.!$A:$M,HA$2,FALSE))</f>
        <v/>
      </c>
      <c r="HB85" s="87" t="str">
        <f>IF(HB84="","",VLOOKUP(HB$3,CONFIG.!$A:$M,HB$2,FALSE))</f>
        <v/>
      </c>
      <c r="HC85" s="87" t="str">
        <f>IF(HC84="","",VLOOKUP(HC$3,CONFIG.!$A:$M,HC$2,FALSE))</f>
        <v/>
      </c>
      <c r="HD85" s="87" t="str">
        <f>IF(HD84="","",VLOOKUP(HD$3,CONFIG.!$A:$M,HD$2,FALSE))</f>
        <v/>
      </c>
      <c r="HE85" s="87" t="str">
        <f>IF(HE84="","",VLOOKUP(HE$3,CONFIG.!$A:$M,HE$2,FALSE))</f>
        <v/>
      </c>
      <c r="HF85" s="87" t="str">
        <f>IF(HF84="","",VLOOKUP(HF$3,CONFIG.!$A:$M,HF$2,FALSE))</f>
        <v/>
      </c>
      <c r="HG85" s="87" t="str">
        <f>IF(HG84="","",VLOOKUP(HG$3,CONFIG.!$A:$M,HG$2,FALSE))</f>
        <v/>
      </c>
      <c r="HH85" s="87" t="str">
        <f>IF(HH84="","",VLOOKUP(HH$3,CONFIG.!$A:$M,HH$2,FALSE))</f>
        <v/>
      </c>
      <c r="HI85" s="87" t="str">
        <f>IF(HI84="","",VLOOKUP(HI$3,CONFIG.!$A:$M,HI$2,FALSE))</f>
        <v/>
      </c>
      <c r="HJ85" s="87" t="str">
        <f>IF(HJ84="","",VLOOKUP(HJ$3,CONFIG.!$A:$M,HJ$2,FALSE))</f>
        <v/>
      </c>
      <c r="HK85" s="87" t="str">
        <f>IF(HK84="","",VLOOKUP(HK$3,CONFIG.!$A:$M,HK$2,FALSE))</f>
        <v/>
      </c>
      <c r="HL85" s="87" t="str">
        <f>IF(HL84="","",VLOOKUP(HL$3,CONFIG.!$A:$M,HL$2,FALSE))</f>
        <v/>
      </c>
      <c r="HM85" s="87" t="str">
        <f>IF(HM84="","",VLOOKUP(HM$3,CONFIG.!$A:$M,HM$2,FALSE))</f>
        <v/>
      </c>
      <c r="HN85" s="87" t="str">
        <f>IF(HN84="","",VLOOKUP(HN$3,CONFIG.!$A:$M,HN$2,FALSE))</f>
        <v/>
      </c>
      <c r="HO85" s="87" t="str">
        <f>IF(HO84="","",VLOOKUP(HO$3,CONFIG.!$A:$M,HO$2,FALSE))</f>
        <v/>
      </c>
      <c r="HP85" s="87" t="str">
        <f>IF(HP84="","",VLOOKUP(HP$3,CONFIG.!$A:$M,HP$2,FALSE))</f>
        <v/>
      </c>
      <c r="HQ85" s="87" t="str">
        <f>IF(HQ84="","",VLOOKUP(HQ$3,CONFIG.!$A:$M,HQ$2,FALSE))</f>
        <v/>
      </c>
      <c r="HR85" s="87" t="str">
        <f>IF(HR84="","",VLOOKUP(HR$3,CONFIG.!$A:$M,HR$2,FALSE))</f>
        <v/>
      </c>
      <c r="HS85" s="87" t="str">
        <f>IF(HS84="","",VLOOKUP(HS$3,CONFIG.!$A:$M,HS$2,FALSE))</f>
        <v/>
      </c>
      <c r="HT85" s="87" t="str">
        <f>IF(HT84="","",VLOOKUP(HT$3,CONFIG.!$A:$M,HT$2,FALSE))</f>
        <v/>
      </c>
      <c r="HU85" s="88" t="str">
        <f>IF(HU84="","",VLOOKUP(HU$3,CONFIG.!$A:$M,HU$2,FALSE))</f>
        <v/>
      </c>
      <c r="HV85" s="86" t="str">
        <f>IF(HV84="","",VLOOKUP(HV$3,CONFIG.!$A:$M,HV$2,FALSE))</f>
        <v>Couleurs / Teintes</v>
      </c>
      <c r="HW85" s="87" t="str">
        <f>IF(HW84="","",VLOOKUP(HW$3,CONFIG.!$A:$M,HW$2,FALSE))</f>
        <v>Fluo / Photoluminescent</v>
      </c>
      <c r="HX85" s="87" t="str">
        <f>IF(HX84="","",VLOOKUP(HX$3,CONFIG.!$A:$M,HX$2,FALSE))</f>
        <v/>
      </c>
      <c r="HY85" s="87" t="str">
        <f>IF(HY84="","",VLOOKUP(HY$3,CONFIG.!$A:$M,HY$2,FALSE))</f>
        <v/>
      </c>
      <c r="HZ85" s="87" t="str">
        <f>IF(HZ84="","",VLOOKUP(HZ$3,CONFIG.!$A:$M,HZ$2,FALSE))</f>
        <v>Système plusieurs couches</v>
      </c>
      <c r="IA85" s="87" t="str">
        <f>IF(IA84="","",VLOOKUP(IA$3,CONFIG.!$A:$M,IA$2,FALSE))</f>
        <v/>
      </c>
      <c r="IB85" s="87" t="str">
        <f>IF(IB84="","",VLOOKUP(IB$3,CONFIG.!$A:$M,IB$2,FALSE))</f>
        <v/>
      </c>
      <c r="IC85" s="87" t="str">
        <f>IF(IC84="","",VLOOKUP(IC$3,CONFIG.!$A:$M,IC$2,FALSE))</f>
        <v/>
      </c>
      <c r="ID85" s="87" t="str">
        <f>IF(ID84="","",VLOOKUP(ID$3,CONFIG.!$A:$M,ID$2,FALSE))</f>
        <v/>
      </c>
      <c r="IE85" s="87" t="str">
        <f>IF(IE84="","",VLOOKUP(IE$3,CONFIG.!$A:$M,IE$2,FALSE))</f>
        <v/>
      </c>
      <c r="IF85" s="87" t="str">
        <f>IF(IF84="","",VLOOKUP(IF$3,CONFIG.!$A:$M,IF$2,FALSE))</f>
        <v/>
      </c>
      <c r="IG85" s="87" t="str">
        <f>IF(IG84="","",VLOOKUP(IG$3,CONFIG.!$A:$M,IG$2,FALSE))</f>
        <v/>
      </c>
      <c r="IH85" s="87" t="str">
        <f>IF(IH84="","",VLOOKUP(IH$3,CONFIG.!$A:$M,IH$2,FALSE))</f>
        <v/>
      </c>
      <c r="II85" s="87" t="str">
        <f>IF(II84="","",VLOOKUP(II$3,CONFIG.!$A:$M,II$2,FALSE))</f>
        <v/>
      </c>
      <c r="IJ85" s="87" t="str">
        <f>IF(IJ84="","",VLOOKUP(IJ$3,CONFIG.!$A:$M,IJ$2,FALSE))</f>
        <v/>
      </c>
      <c r="IK85" s="87" t="str">
        <f>IF(IK84="","",VLOOKUP(IK$3,CONFIG.!$A:$M,IK$2,FALSE))</f>
        <v/>
      </c>
      <c r="IL85" s="87" t="str">
        <f>IF(IL84="","",VLOOKUP(IL$3,CONFIG.!$A:$M,IL$2,FALSE))</f>
        <v/>
      </c>
      <c r="IM85" s="87" t="str">
        <f>IF(IM84="","",VLOOKUP(IM$3,CONFIG.!$A:$M,IM$2,FALSE))</f>
        <v/>
      </c>
      <c r="IN85" s="87" t="str">
        <f>IF(IN84="","",VLOOKUP(IN$3,CONFIG.!$A:$M,IN$2,FALSE))</f>
        <v/>
      </c>
      <c r="IO85" s="87" t="str">
        <f>IF(IO84="","",VLOOKUP(IO$3,CONFIG.!$A:$M,IO$2,FALSE))</f>
        <v/>
      </c>
      <c r="IP85" s="87" t="str">
        <f>IF(IP84="","",VLOOKUP(IP$3,CONFIG.!$A:$M,IP$2,FALSE))</f>
        <v/>
      </c>
      <c r="IQ85" s="87" t="str">
        <f>IF(IQ84="","",VLOOKUP(IQ$3,CONFIG.!$A:$M,IQ$2,FALSE))</f>
        <v/>
      </c>
      <c r="IR85" s="87" t="str">
        <f>IF(IR84="","",VLOOKUP(IR$3,CONFIG.!$A:$M,IR$2,FALSE))</f>
        <v/>
      </c>
      <c r="IS85" s="87" t="str">
        <f>IF(IS84="","",VLOOKUP(IS$3,CONFIG.!$A:$M,IS$2,FALSE))</f>
        <v/>
      </c>
      <c r="IT85" s="87" t="str">
        <f>IF(IT84="","",VLOOKUP(IT$3,CONFIG.!$A:$M,IT$2,FALSE))</f>
        <v/>
      </c>
      <c r="IU85" s="87" t="str">
        <f>IF(IU84="","",VLOOKUP(IU$3,CONFIG.!$A:$M,IU$2,FALSE))</f>
        <v/>
      </c>
      <c r="IV85" s="87" t="str">
        <f>IF(IV84="","",VLOOKUP(IV$3,CONFIG.!$A:$M,IV$2,FALSE))</f>
        <v/>
      </c>
      <c r="IW85" s="87" t="str">
        <f>IF(IW84="","",VLOOKUP(IW$3,CONFIG.!$A:$M,IW$2,FALSE))</f>
        <v/>
      </c>
      <c r="IX85" s="87" t="str">
        <f>IF(IX84="","",VLOOKUP(IX$3,CONFIG.!$A:$M,IX$2,FALSE))</f>
        <v/>
      </c>
      <c r="IY85" s="87" t="str">
        <f>IF(IY84="","",VLOOKUP(IY$3,CONFIG.!$A:$M,IY$2,FALSE))</f>
        <v/>
      </c>
      <c r="IZ85" s="87" t="str">
        <f>IF(IZ84="","",VLOOKUP(IZ$3,CONFIG.!$A:$M,IZ$2,FALSE))</f>
        <v/>
      </c>
      <c r="JA85" s="87" t="str">
        <f>IF(JA84="","",VLOOKUP(JA$3,CONFIG.!$A:$M,JA$2,FALSE))</f>
        <v/>
      </c>
      <c r="JB85" s="87" t="str">
        <f>IF(JB84="","",VLOOKUP(JB$3,CONFIG.!$A:$M,JB$2,FALSE))</f>
        <v/>
      </c>
      <c r="JC85" s="87" t="str">
        <f>IF(JC84="","",VLOOKUP(JC$3,CONFIG.!$A:$M,JC$2,FALSE))</f>
        <v/>
      </c>
      <c r="JD85" s="88" t="str">
        <f>IF(JD84="","",VLOOKUP(JD$3,CONFIG.!$A:$M,JD$2,FALSE))</f>
        <v/>
      </c>
      <c r="JE85" s="86" t="str">
        <f>IF(JE84="","",VLOOKUP(JE$3,CONFIG.!$A:$M,JE$2,FALSE))</f>
        <v/>
      </c>
      <c r="JF85" s="87" t="str">
        <f>IF(JF84="","",VLOOKUP(JF$3,CONFIG.!$A:$M,JF$2,FALSE))</f>
        <v/>
      </c>
      <c r="JG85" s="87" t="str">
        <f>IF(JG84="","",VLOOKUP(JG$3,CONFIG.!$A:$M,JG$2,FALSE))</f>
        <v/>
      </c>
      <c r="JH85" s="87" t="str">
        <f>IF(JH84="","",VLOOKUP(JH$3,CONFIG.!$A:$M,JH$2,FALSE))</f>
        <v/>
      </c>
      <c r="JI85" s="87" t="str">
        <f>IF(JI84="","",VLOOKUP(JI$3,CONFIG.!$A:$M,JI$2,FALSE))</f>
        <v>BS &gt; 400 H</v>
      </c>
      <c r="JJ85" s="87" t="str">
        <f>IF(JJ84="","",VLOOKUP(JJ$3,CONFIG.!$A:$M,JJ$2,FALSE))</f>
        <v/>
      </c>
      <c r="JK85" s="87" t="str">
        <f>IF(JK84="","",VLOOKUP(JK$3,CONFIG.!$A:$M,JK$2,FALSE))</f>
        <v/>
      </c>
      <c r="JL85" s="87" t="str">
        <f>IF(JL84="","",VLOOKUP(JL$3,CONFIG.!$A:$M,JL$2,FALSE))</f>
        <v/>
      </c>
      <c r="JM85" s="87" t="str">
        <f>IF(JM84="","",VLOOKUP(JM$3,CONFIG.!$A:$M,JM$2,FALSE))</f>
        <v/>
      </c>
      <c r="JN85" s="87" t="str">
        <f>IF(JN84="","",VLOOKUP(JN$3,CONFIG.!$A:$M,JN$2,FALSE))</f>
        <v/>
      </c>
      <c r="JO85" s="87" t="str">
        <f>IF(JO84="","",VLOOKUP(JO$3,CONFIG.!$A:$M,JO$2,FALSE))</f>
        <v>PV alimentaire</v>
      </c>
      <c r="JP85" s="87" t="str">
        <f>IF(JP84="","",VLOOKUP(JP$3,CONFIG.!$A:$M,JP$2,FALSE))</f>
        <v/>
      </c>
      <c r="JQ85" s="87" t="str">
        <f>IF(JQ84="","",VLOOKUP(JQ$3,CONFIG.!$A:$M,JQ$2,FALSE))</f>
        <v>Tenue agents chimiques</v>
      </c>
      <c r="JR85" s="87" t="str">
        <f>IF(JR84="","",VLOOKUP(JR$3,CONFIG.!$A:$M,JR$2,FALSE))</f>
        <v/>
      </c>
      <c r="JS85" s="87" t="str">
        <f>IF(JS84="","",VLOOKUP(JS$3,CONFIG.!$A:$M,JS$2,FALSE))</f>
        <v/>
      </c>
      <c r="JT85" s="87" t="str">
        <f>IF(JT84="","",VLOOKUP(JT$3,CONFIG.!$A:$M,JT$2,FALSE))</f>
        <v/>
      </c>
      <c r="JU85" s="87" t="str">
        <f>IF(JU84="","",VLOOKUP(JU$3,CONFIG.!$A:$M,JU$2,FALSE))</f>
        <v/>
      </c>
      <c r="JV85" s="87" t="str">
        <f>IF(JV84="","",VLOOKUP(JV$3,CONFIG.!$A:$M,JV$2,FALSE))</f>
        <v/>
      </c>
      <c r="JW85" s="87" t="str">
        <f>IF(JW84="","",VLOOKUP(JW$3,CONFIG.!$A:$M,JW$2,FALSE))</f>
        <v/>
      </c>
      <c r="JX85" s="87" t="str">
        <f>IF(JX84="","",VLOOKUP(JX$3,CONFIG.!$A:$M,JX$2,FALSE))</f>
        <v/>
      </c>
      <c r="JY85" s="87" t="str">
        <f>IF(JY84="","",VLOOKUP(JY$3,CONFIG.!$A:$M,JY$2,FALSE))</f>
        <v/>
      </c>
      <c r="JZ85" s="87" t="str">
        <f>IF(JZ84="","",VLOOKUP(JZ$3,CONFIG.!$A:$M,JZ$2,FALSE))</f>
        <v/>
      </c>
      <c r="KA85" s="87" t="str">
        <f>IF(KA84="","",VLOOKUP(KA$3,CONFIG.!$A:$M,KA$2,FALSE))</f>
        <v/>
      </c>
      <c r="KB85" s="87" t="str">
        <f>IF(KB84="","",VLOOKUP(KB$3,CONFIG.!$A:$M,KB$2,FALSE))</f>
        <v/>
      </c>
      <c r="KC85" s="87" t="str">
        <f>IF(KC84="","",VLOOKUP(KC$3,CONFIG.!$A:$M,KC$2,FALSE))</f>
        <v/>
      </c>
      <c r="KD85" s="87" t="str">
        <f>IF(KD84="","",VLOOKUP(KD$3,CONFIG.!$A:$M,KD$2,FALSE))</f>
        <v/>
      </c>
      <c r="KE85" s="87" t="str">
        <f>IF(KE84="","",VLOOKUP(KE$3,CONFIG.!$A:$M,KE$2,FALSE))</f>
        <v/>
      </c>
      <c r="KF85" s="87" t="str">
        <f>IF(KF84="","",VLOOKUP(KF$3,CONFIG.!$A:$M,KF$2,FALSE))</f>
        <v/>
      </c>
      <c r="KG85" s="87" t="str">
        <f>IF(KG84="","",VLOOKUP(KG$3,CONFIG.!$A:$M,KG$2,FALSE))</f>
        <v/>
      </c>
      <c r="KH85" s="87" t="str">
        <f>IF(KH84="","",VLOOKUP(KH$3,CONFIG.!$A:$M,KH$2,FALSE))</f>
        <v/>
      </c>
      <c r="KI85" s="87" t="str">
        <f>IF(KI84="","",VLOOKUP(KI$3,CONFIG.!$A:$M,KI$2,FALSE))</f>
        <v/>
      </c>
      <c r="KJ85" s="87" t="str">
        <f>IF(KJ84="","",VLOOKUP(KJ$3,CONFIG.!$A:$M,KJ$2,FALSE))</f>
        <v/>
      </c>
      <c r="KK85" s="87" t="str">
        <f>IF(KK84="","",VLOOKUP(KK$3,CONFIG.!$A:$M,KK$2,FALSE))</f>
        <v/>
      </c>
      <c r="KL85" s="87" t="str">
        <f>IF(KL84="","",VLOOKUP(KL$3,CONFIG.!$A:$M,KL$2,FALSE))</f>
        <v/>
      </c>
      <c r="KM85" s="88" t="str">
        <f>IF(KM84="","",VLOOKUP(KM$3,CONFIG.!$A:$M,KM$2,FALSE))</f>
        <v/>
      </c>
      <c r="KN85" s="86" t="str">
        <f>IF(KN84="","",VLOOKUP(KN$3,CONFIG.!$A:$M,KN$2,FALSE))</f>
        <v>Agricole.</v>
      </c>
      <c r="KO85" s="87" t="str">
        <f>IF(KO84="","",VLOOKUP(KO$3,CONFIG.!$A:$M,KO$2,FALSE))</f>
        <v>Alimentaire.</v>
      </c>
      <c r="KP85" s="87" t="str">
        <f>IF(KP84="","",VLOOKUP(KP$3,CONFIG.!$A:$M,KP$2,FALSE))</f>
        <v/>
      </c>
      <c r="KQ85" s="87" t="str">
        <f>IF(KQ84="","",VLOOKUP(KQ$3,CONFIG.!$A:$M,KQ$2,FALSE))</f>
        <v/>
      </c>
      <c r="KR85" s="87" t="str">
        <f>IF(KR84="","",VLOOKUP(KR$3,CONFIG.!$A:$M,KR$2,FALSE))</f>
        <v>Bardages</v>
      </c>
      <c r="KS85" s="87" t="str">
        <f>IF(KS84="","",VLOOKUP(KS$3,CONFIG.!$A:$M,KS$2,FALSE))</f>
        <v/>
      </c>
      <c r="KT85" s="87" t="str">
        <f>IF(KT84="","",VLOOKUP(KT$3,CONFIG.!$A:$M,KT$2,FALSE))</f>
        <v/>
      </c>
      <c r="KU85" s="87" t="str">
        <f>IF(KU84="","",VLOOKUP(KU$3,CONFIG.!$A:$M,KU$2,FALSE))</f>
        <v/>
      </c>
      <c r="KV85" s="87" t="str">
        <f>IF(KV84="","",VLOOKUP(KV$3,CONFIG.!$A:$M,KV$2,FALSE))</f>
        <v/>
      </c>
      <c r="KW85" s="87" t="str">
        <f>IF(KW84="","",VLOOKUP(KW$3,CONFIG.!$A:$M,KW$2,FALSE))</f>
        <v/>
      </c>
      <c r="KX85" s="87" t="str">
        <f>IF(KX84="","",VLOOKUP(KX$3,CONFIG.!$A:$M,KX$2,FALSE))</f>
        <v/>
      </c>
      <c r="KY85" s="87" t="str">
        <f>IF(KY84="","",VLOOKUP(KY$3,CONFIG.!$A:$M,KY$2,FALSE))</f>
        <v/>
      </c>
      <c r="KZ85" s="87" t="str">
        <f>IF(KZ84="","",VLOOKUP(KZ$3,CONFIG.!$A:$M,KZ$2,FALSE))</f>
        <v>Enseignes publicitaires.</v>
      </c>
      <c r="LA85" s="87" t="str">
        <f>IF(LA84="","",VLOOKUP(LA$3,CONFIG.!$A:$M,LA$2,FALSE))</f>
        <v>Equipements industriels.</v>
      </c>
      <c r="LB85" s="87" t="str">
        <f>IF(LB84="","",VLOOKUP(LB$3,CONFIG.!$A:$M,LB$2,FALSE))</f>
        <v/>
      </c>
      <c r="LC85" s="87" t="str">
        <f>IF(LC84="","",VLOOKUP(LC$3,CONFIG.!$A:$M,LC$2,FALSE))</f>
        <v>Matériel Médical</v>
      </c>
      <c r="LD85" s="87" t="str">
        <f>IF(LD84="","",VLOOKUP(LD$3,CONFIG.!$A:$M,LD$2,FALSE))</f>
        <v>Matériels roulants</v>
      </c>
      <c r="LE85" s="87" t="str">
        <f>IF(LE84="","",VLOOKUP(LE$3,CONFIG.!$A:$M,LE$2,FALSE))</f>
        <v/>
      </c>
      <c r="LF85" s="87" t="str">
        <f>IF(LF84="","",VLOOKUP(LF$3,CONFIG.!$A:$M,LF$2,FALSE))</f>
        <v/>
      </c>
      <c r="LG85" s="87" t="str">
        <f>IF(LG84="","",VLOOKUP(LG$3,CONFIG.!$A:$M,LG$2,FALSE))</f>
        <v/>
      </c>
      <c r="LH85" s="87" t="str">
        <f>IF(LH84="","",VLOOKUP(LH$3,CONFIG.!$A:$M,LH$2,FALSE))</f>
        <v/>
      </c>
      <c r="LI85" s="87" t="str">
        <f>IF(LI84="","",VLOOKUP(LI$3,CONFIG.!$A:$M,LI$2,FALSE))</f>
        <v/>
      </c>
      <c r="LJ85" s="87" t="str">
        <f>IF(LJ84="","",VLOOKUP(LJ$3,CONFIG.!$A:$M,LJ$2,FALSE))</f>
        <v/>
      </c>
      <c r="LK85" s="87" t="str">
        <f>IF(LK84="","",VLOOKUP(LK$3,CONFIG.!$A:$M,LK$2,FALSE))</f>
        <v/>
      </c>
      <c r="LL85" s="87" t="str">
        <f>IF(LL84="","",VLOOKUP(LL$3,CONFIG.!$A:$M,LL$2,FALSE))</f>
        <v>Tôleries industrielles.</v>
      </c>
      <c r="LM85" s="87" t="str">
        <f>IF(LM84="","",VLOOKUP(LM$3,CONFIG.!$A:$M,LM$2,FALSE))</f>
        <v/>
      </c>
      <c r="LN85" s="87" t="str">
        <f>IF(LN84="","",VLOOKUP(LN$3,CONFIG.!$A:$M,LN$2,FALSE))</f>
        <v/>
      </c>
      <c r="LO85" s="87" t="str">
        <f>IF(LO84="","",VLOOKUP(LO$3,CONFIG.!$A:$M,LO$2,FALSE))</f>
        <v/>
      </c>
      <c r="LP85" s="87" t="str">
        <f>IF(LP84="","",VLOOKUP(LP$3,CONFIG.!$A:$M,LP$2,FALSE))</f>
        <v/>
      </c>
      <c r="LQ85" s="87" t="str">
        <f>IF(LQ84="","",VLOOKUP(LQ$3,CONFIG.!$A:$M,LQ$2,FALSE))</f>
        <v/>
      </c>
      <c r="LR85" s="87" t="str">
        <f>IF(LR84="","",VLOOKUP(LR$3,CONFIG.!$A:$M,LR$2,FALSE))</f>
        <v/>
      </c>
      <c r="LS85" s="87" t="str">
        <f>IF(LS84="","",VLOOKUP(LS$3,CONFIG.!$A:$M,LS$2,FALSE))</f>
        <v/>
      </c>
      <c r="LT85" s="87" t="str">
        <f>IF(LT84="","",VLOOKUP(LT$3,CONFIG.!$A:$M,LT$2,FALSE))</f>
        <v/>
      </c>
      <c r="LU85" s="87" t="str">
        <f>IF(LU84="","",VLOOKUP(LU$3,CONFIG.!$A:$M,LU$2,FALSE))</f>
        <v/>
      </c>
      <c r="LV85" s="88" t="str">
        <f>IF(LV84="","",VLOOKUP(LV$3,CONFIG.!$A:$M,LV$2,FALSE))</f>
        <v/>
      </c>
      <c r="LW85" s="86" t="str">
        <f>IF(LW84="","",VLOOKUP(LW$3,CONFIG.!$A:$M,LW$2,FALSE))</f>
        <v/>
      </c>
      <c r="LX85" s="87" t="str">
        <f>IF(LX84="","",VLOOKUP(LX$3,CONFIG.!$A:$M,LX$2,FALSE))</f>
        <v/>
      </c>
      <c r="LY85" s="87" t="str">
        <f>IF(LY84="","",VLOOKUP(LY$3,CONFIG.!$A:$M,LY$2,FALSE))</f>
        <v/>
      </c>
      <c r="LZ85" s="87" t="str">
        <f>IF(LZ84="","",VLOOKUP(LZ$3,CONFIG.!$A:$M,LZ$2,FALSE))</f>
        <v/>
      </c>
      <c r="MA85" s="87" t="str">
        <f>IF(MA84="","",VLOOKUP(MA$3,CONFIG.!$A:$M,MA$2,FALSE))</f>
        <v/>
      </c>
      <c r="MB85" s="87" t="str">
        <f>IF(MB84="","",VLOOKUP(MB$3,CONFIG.!$A:$M,MB$2,FALSE))</f>
        <v/>
      </c>
      <c r="MC85" s="87" t="str">
        <f>IF(MC84="","",VLOOKUP(MC$3,CONFIG.!$A:$M,MC$2,FALSE))</f>
        <v>Tableau Véléda</v>
      </c>
      <c r="MD85" s="87" t="str">
        <f>IF(MD84="","",VLOOKUP(MD$3,CONFIG.!$A:$M,MD$2,FALSE))</f>
        <v/>
      </c>
      <c r="ME85" s="87" t="str">
        <f>IF(ME84="","",VLOOKUP(ME$3,CONFIG.!$A:$M,ME$2,FALSE))</f>
        <v/>
      </c>
      <c r="MF85" s="87" t="str">
        <f>IF(MF84="","",VLOOKUP(MF$3,CONFIG.!$A:$M,MF$2,FALSE))</f>
        <v/>
      </c>
      <c r="MG85" s="87" t="str">
        <f>IF(MG84="","",VLOOKUP(MG$3,CONFIG.!$A:$M,MG$2,FALSE))</f>
        <v/>
      </c>
      <c r="MH85" s="87" t="str">
        <f>IF(MH84="","",VLOOKUP(MH$3,CONFIG.!$A:$M,MH$2,FALSE))</f>
        <v/>
      </c>
      <c r="MI85" s="87" t="str">
        <f>IF(MI84="","",VLOOKUP(MI$3,CONFIG.!$A:$M,MI$2,FALSE))</f>
        <v/>
      </c>
      <c r="MJ85" s="87" t="str">
        <f>IF(MJ84="","",VLOOKUP(MJ$3,CONFIG.!$A:$M,MJ$2,FALSE))</f>
        <v/>
      </c>
      <c r="MK85" s="87" t="str">
        <f>IF(MK84="","",VLOOKUP(MK$3,CONFIG.!$A:$M,MK$2,FALSE))</f>
        <v/>
      </c>
      <c r="ML85" s="87" t="str">
        <f>IF(ML84="","",VLOOKUP(ML$3,CONFIG.!$A:$M,ML$2,FALSE))</f>
        <v/>
      </c>
      <c r="MM85" s="87" t="str">
        <f>IF(MM84="","",VLOOKUP(MM$3,CONFIG.!$A:$M,MM$2,FALSE))</f>
        <v/>
      </c>
      <c r="MN85" s="87" t="str">
        <f>IF(MN84="","",VLOOKUP(MN$3,CONFIG.!$A:$M,MN$2,FALSE))</f>
        <v/>
      </c>
      <c r="MO85" s="87" t="str">
        <f>IF(MO84="","",VLOOKUP(MO$3,CONFIG.!$A:$M,MO$2,FALSE))</f>
        <v/>
      </c>
      <c r="MP85" s="87" t="str">
        <f>IF(MP84="","",VLOOKUP(MP$3,CONFIG.!$A:$M,MP$2,FALSE))</f>
        <v/>
      </c>
      <c r="MQ85" s="87" t="str">
        <f>IF(MQ84="","",VLOOKUP(MQ$3,CONFIG.!$A:$M,MQ$2,FALSE))</f>
        <v/>
      </c>
      <c r="MR85" s="87" t="str">
        <f>IF(MR84="","",VLOOKUP(MR$3,CONFIG.!$A:$M,MR$2,FALSE))</f>
        <v/>
      </c>
      <c r="MS85" s="87" t="str">
        <f>IF(MS84="","",VLOOKUP(MS$3,CONFIG.!$A:$M,MS$2,FALSE))</f>
        <v/>
      </c>
      <c r="MT85" s="87" t="str">
        <f>IF(MT84="","",VLOOKUP(MT$3,CONFIG.!$A:$M,MT$2,FALSE))</f>
        <v/>
      </c>
      <c r="MU85" s="87" t="str">
        <f>IF(MU84="","",VLOOKUP(MU$3,CONFIG.!$A:$M,MU$2,FALSE))</f>
        <v/>
      </c>
      <c r="MV85" s="87" t="str">
        <f>IF(MV84="","",VLOOKUP(MV$3,CONFIG.!$A:$M,MV$2,FALSE))</f>
        <v/>
      </c>
      <c r="MW85" s="87" t="str">
        <f>IF(MW84="","",VLOOKUP(MW$3,CONFIG.!$A:$M,MW$2,FALSE))</f>
        <v/>
      </c>
      <c r="MX85" s="87" t="str">
        <f>IF(MX84="","",VLOOKUP(MX$3,CONFIG.!$A:$M,MX$2,FALSE))</f>
        <v/>
      </c>
      <c r="MY85" s="87" t="str">
        <f>IF(MY84="","",VLOOKUP(MY$3,CONFIG.!$A:$M,MY$2,FALSE))</f>
        <v/>
      </c>
      <c r="MZ85" s="87" t="str">
        <f>IF(MZ84="","",VLOOKUP(MZ$3,CONFIG.!$A:$M,MZ$2,FALSE))</f>
        <v/>
      </c>
      <c r="NA85" s="87" t="str">
        <f>IF(NA84="","",VLOOKUP(NA$3,CONFIG.!$A:$M,NA$2,FALSE))</f>
        <v/>
      </c>
      <c r="NB85" s="87" t="str">
        <f>IF(NB84="","",VLOOKUP(NB$3,CONFIG.!$A:$M,NB$2,FALSE))</f>
        <v/>
      </c>
      <c r="NC85" s="87" t="str">
        <f>IF(NC84="","",VLOOKUP(NC$3,CONFIG.!$A:$M,NC$2,FALSE))</f>
        <v/>
      </c>
      <c r="ND85" s="87" t="str">
        <f>IF(ND84="","",VLOOKUP(ND$3,CONFIG.!$A:$M,ND$2,FALSE))</f>
        <v/>
      </c>
      <c r="NE85" s="88" t="str">
        <f>IF(NE84="","",VLOOKUP(NE$3,CONFIG.!$A:$M,NE$2,FALSE))</f>
        <v/>
      </c>
    </row>
    <row r="86" spans="1:370" ht="15.75" thickBot="1" x14ac:dyDescent="0.3">
      <c r="A86" s="11">
        <v>81</v>
      </c>
      <c r="B86" s="11">
        <f t="shared" ref="B86" si="247">B87</f>
        <v>41</v>
      </c>
      <c r="C86" s="11" t="str">
        <f t="shared" si="233"/>
        <v>341 + 336 + 343</v>
      </c>
      <c r="D86" s="141" t="s">
        <v>116</v>
      </c>
      <c r="E86" s="98" t="s">
        <v>76</v>
      </c>
      <c r="F86" s="98" t="s">
        <v>68</v>
      </c>
      <c r="G86" s="98" t="s">
        <v>68</v>
      </c>
      <c r="H86" s="10" t="str">
        <f t="shared" ref="H86" si="248">IF(ISERROR(HLOOKUP(H87,$T$4:$ZZ$1244,$A86+2,FALSE)=TRUE),"",HLOOKUP(H87,$T$4:$ZZ$1244,$A86+2,FALSE))</f>
        <v/>
      </c>
      <c r="I86" s="10" t="str">
        <f t="shared" ref="I86" si="249">IF(ISERROR(HLOOKUP(I87,$T$4:$ZZ$1244,$A86+2,FALSE)=TRUE),"",HLOOKUP(I87,$T$4:$ZZ$1244,$A86+2,FALSE))</f>
        <v/>
      </c>
      <c r="J86" s="10"/>
      <c r="K86" s="10" t="str">
        <f t="shared" ref="K86" si="250">IF(ISERROR(HLOOKUP(K87,$T$4:$ZZ$1244,$A86+2,FALSE)=TRUE),"",HLOOKUP(K87,$T$4:$ZZ$1244,$A86+2,FALSE))</f>
        <v/>
      </c>
      <c r="L86" s="10"/>
      <c r="M86" s="10"/>
      <c r="N86" s="10"/>
      <c r="O86" s="10"/>
      <c r="P86" s="10"/>
      <c r="Q86" s="10"/>
      <c r="R86" s="98" t="s">
        <v>82</v>
      </c>
      <c r="S86" s="98" t="s">
        <v>82</v>
      </c>
      <c r="T86" s="137" t="s">
        <v>69</v>
      </c>
      <c r="U86" s="90"/>
      <c r="V86" s="90"/>
      <c r="W86" s="90" t="s">
        <v>76</v>
      </c>
      <c r="X86" s="90"/>
      <c r="Y86" s="90"/>
      <c r="Z86" s="147" t="s">
        <v>69</v>
      </c>
      <c r="AA86" s="90"/>
      <c r="AB86" s="90"/>
      <c r="AC86" s="90"/>
      <c r="AD86" s="90" t="s">
        <v>69</v>
      </c>
      <c r="AE86" s="90" t="s">
        <v>69</v>
      </c>
      <c r="AF86" s="90" t="s">
        <v>69</v>
      </c>
      <c r="AG86" s="90" t="s">
        <v>69</v>
      </c>
      <c r="AH86" s="90" t="s">
        <v>69</v>
      </c>
      <c r="AI86" s="90" t="s">
        <v>69</v>
      </c>
      <c r="AJ86" s="90"/>
      <c r="AK86" s="90"/>
      <c r="AL86" s="90"/>
      <c r="AM86" s="90"/>
      <c r="AN86" s="90"/>
      <c r="AO86" s="90"/>
      <c r="AP86" s="90"/>
      <c r="AQ86" s="90" t="s">
        <v>69</v>
      </c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1"/>
      <c r="BC86" s="89" t="s">
        <v>68</v>
      </c>
      <c r="BD86" s="90"/>
      <c r="BE86" s="90" t="s">
        <v>68</v>
      </c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1"/>
      <c r="CL86" s="92"/>
      <c r="CM86" s="93"/>
      <c r="CN86" s="93"/>
      <c r="CO86" s="93"/>
      <c r="CP86" s="93" t="s">
        <v>60</v>
      </c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4"/>
      <c r="DU86" s="89" t="s">
        <v>84</v>
      </c>
      <c r="DV86" s="89" t="s">
        <v>84</v>
      </c>
      <c r="DW86" s="90"/>
      <c r="DX86" s="90"/>
      <c r="DY86" s="90"/>
      <c r="DZ86" s="89" t="s">
        <v>84</v>
      </c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90"/>
      <c r="FC86" s="91"/>
      <c r="FD86" s="92" t="s">
        <v>60</v>
      </c>
      <c r="FE86" s="93" t="s">
        <v>60</v>
      </c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4"/>
      <c r="GM86" s="92" t="s">
        <v>60</v>
      </c>
      <c r="GN86" s="93" t="s">
        <v>60</v>
      </c>
      <c r="GO86" s="93" t="s">
        <v>60</v>
      </c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4"/>
      <c r="HV86" s="92" t="s">
        <v>60</v>
      </c>
      <c r="HW86" s="93" t="s">
        <v>60</v>
      </c>
      <c r="HX86" s="93"/>
      <c r="HY86" s="93"/>
      <c r="HZ86" s="93" t="s">
        <v>60</v>
      </c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  <c r="IX86" s="93"/>
      <c r="IY86" s="93"/>
      <c r="IZ86" s="93"/>
      <c r="JA86" s="93"/>
      <c r="JB86" s="93"/>
      <c r="JC86" s="93"/>
      <c r="JD86" s="94"/>
      <c r="JE86" s="92" t="s">
        <v>60</v>
      </c>
      <c r="JF86" s="93"/>
      <c r="JG86" s="93"/>
      <c r="JH86" s="93"/>
      <c r="JI86" s="93"/>
      <c r="JJ86" s="93" t="s">
        <v>60</v>
      </c>
      <c r="JK86" s="93"/>
      <c r="JL86" s="93" t="s">
        <v>60</v>
      </c>
      <c r="JM86" s="93"/>
      <c r="JN86" s="93"/>
      <c r="JO86" s="93"/>
      <c r="JP86" s="93" t="s">
        <v>60</v>
      </c>
      <c r="JQ86" s="93" t="s">
        <v>60</v>
      </c>
      <c r="JR86" s="93"/>
      <c r="JS86" s="93"/>
      <c r="JT86" s="93"/>
      <c r="JU86" s="93"/>
      <c r="JV86" s="93"/>
      <c r="JW86" s="93"/>
      <c r="JX86" s="93"/>
      <c r="JY86" s="93"/>
      <c r="JZ86" s="93"/>
      <c r="KA86" s="93"/>
      <c r="KB86" s="93"/>
      <c r="KC86" s="93"/>
      <c r="KD86" s="93"/>
      <c r="KE86" s="93"/>
      <c r="KF86" s="93"/>
      <c r="KG86" s="93"/>
      <c r="KH86" s="93"/>
      <c r="KI86" s="93"/>
      <c r="KJ86" s="93"/>
      <c r="KK86" s="93"/>
      <c r="KL86" s="93"/>
      <c r="KM86" s="94"/>
      <c r="KN86" s="92"/>
      <c r="KO86" s="93"/>
      <c r="KP86" s="93"/>
      <c r="KQ86" s="93"/>
      <c r="KR86" s="93"/>
      <c r="KS86" s="93"/>
      <c r="KT86" s="93"/>
      <c r="KU86" s="93"/>
      <c r="KV86" s="93"/>
      <c r="KW86" s="93"/>
      <c r="KX86" s="93"/>
      <c r="KY86" s="93"/>
      <c r="KZ86" s="93"/>
      <c r="LA86" s="93" t="s">
        <v>60</v>
      </c>
      <c r="LB86" s="93"/>
      <c r="LC86" s="93"/>
      <c r="LD86" s="93" t="s">
        <v>60</v>
      </c>
      <c r="LE86" s="93"/>
      <c r="LF86" s="93"/>
      <c r="LG86" s="93"/>
      <c r="LH86" s="93"/>
      <c r="LI86" s="93"/>
      <c r="LJ86" s="93"/>
      <c r="LK86" s="93"/>
      <c r="LL86" s="93" t="s">
        <v>60</v>
      </c>
      <c r="LM86" s="93"/>
      <c r="LN86" s="93"/>
      <c r="LO86" s="93"/>
      <c r="LP86" s="93"/>
      <c r="LQ86" s="93"/>
      <c r="LR86" s="93"/>
      <c r="LS86" s="93"/>
      <c r="LT86" s="93"/>
      <c r="LU86" s="93"/>
      <c r="LV86" s="94"/>
      <c r="LW86" s="92" t="s">
        <v>60</v>
      </c>
      <c r="LX86" s="93"/>
      <c r="LY86" s="93"/>
      <c r="LZ86" s="93"/>
      <c r="MA86" s="93"/>
      <c r="MB86" s="93"/>
      <c r="MC86" s="93"/>
      <c r="MD86" s="93"/>
      <c r="ME86" s="93"/>
      <c r="MF86" s="93"/>
      <c r="MG86" s="93"/>
      <c r="MH86" s="93"/>
      <c r="MI86" s="93"/>
      <c r="MJ86" s="93"/>
      <c r="MK86" s="93"/>
      <c r="ML86" s="93"/>
      <c r="MM86" s="93"/>
      <c r="MN86" s="93"/>
      <c r="MO86" s="93"/>
      <c r="MP86" s="93"/>
      <c r="MQ86" s="93"/>
      <c r="MR86" s="93"/>
      <c r="MS86" s="93"/>
      <c r="MT86" s="93"/>
      <c r="MU86" s="93"/>
      <c r="MV86" s="93"/>
      <c r="MW86" s="93"/>
      <c r="MX86" s="93"/>
      <c r="MY86" s="93"/>
      <c r="MZ86" s="93"/>
      <c r="NA86" s="93"/>
      <c r="NB86" s="93"/>
      <c r="NC86" s="93"/>
      <c r="ND86" s="93"/>
      <c r="NE86" s="94"/>
      <c r="NF86" s="138"/>
    </row>
    <row r="87" spans="1:370" ht="15.75" hidden="1" thickBot="1" x14ac:dyDescent="0.3">
      <c r="A87" s="11">
        <v>82</v>
      </c>
      <c r="B87" s="11">
        <f t="shared" ref="B87" si="251">IF(D87="OK",1+B85,B85)</f>
        <v>41</v>
      </c>
      <c r="C87" s="11" t="str">
        <f t="shared" si="233"/>
        <v/>
      </c>
      <c r="D87" s="142" t="str">
        <f>IF(ISERROR(IF(CONCATENATE(H87,I87,J87,K87,L87,M87,N87,O87,P87,Q87)=CONCATENATE(H$5,I$5,J$5,K$5,L$5,M$5,N$5,O$5,P$5,Q$5),"OK","NON")=TRUE),"NON",IF(CONCATENATE(H87,I87,J87,K87,L87,M87,N87,O87,P87,Q87)=CONCATENATE(H$5,I$5,J$5,K$5,L$5,M$5,N$5,O$5,P$5,Q$5),"OK","NON"))</f>
        <v>OK</v>
      </c>
      <c r="E87" s="84"/>
      <c r="F87" s="84"/>
      <c r="G87" s="84"/>
      <c r="H87" s="85" t="str">
        <f t="shared" ref="H87" si="252">HLOOKUP(H$5,$T87:$AAG87,1,FALSE)</f>
        <v/>
      </c>
      <c r="I87" s="85" t="str">
        <f t="shared" si="227"/>
        <v/>
      </c>
      <c r="J87" s="85" t="str">
        <f t="shared" si="227"/>
        <v/>
      </c>
      <c r="K87" s="85" t="str">
        <f t="shared" si="227"/>
        <v/>
      </c>
      <c r="L87" s="85" t="str">
        <f t="shared" si="227"/>
        <v/>
      </c>
      <c r="M87" s="85" t="str">
        <f t="shared" si="227"/>
        <v/>
      </c>
      <c r="N87" s="85" t="str">
        <f t="shared" si="227"/>
        <v/>
      </c>
      <c r="O87" s="85" t="str">
        <f t="shared" si="227"/>
        <v/>
      </c>
      <c r="P87" s="85" t="str">
        <f t="shared" si="227"/>
        <v/>
      </c>
      <c r="Q87" s="85" t="str">
        <f t="shared" si="227"/>
        <v/>
      </c>
      <c r="R87" s="85"/>
      <c r="S87" s="84"/>
      <c r="T87" s="86" t="str">
        <f>IF(T86="","",VLOOKUP(T$3,CONFIG.!$A:$M,T$2,FALSE))</f>
        <v>Acier brut et trempé / phosphaté</v>
      </c>
      <c r="U87" s="87" t="str">
        <f>IF(U86="","",VLOOKUP(U$3,CONFIG.!$A:$M,U$2,FALSE))</f>
        <v/>
      </c>
      <c r="V87" s="87" t="str">
        <f>IF(V86="","",VLOOKUP(V$3,CONFIG.!$A:$M,V$2,FALSE))</f>
        <v/>
      </c>
      <c r="W87" s="87" t="str">
        <f>IF(W86="","",VLOOKUP(W$3,CONFIG.!$A:$M,W$2,FALSE))</f>
        <v>Acier laminé à froid, tôlerie fine / phosphaté</v>
      </c>
      <c r="X87" s="87" t="str">
        <f>IF(X86="","",VLOOKUP(X$3,CONFIG.!$A:$M,X$2,FALSE))</f>
        <v/>
      </c>
      <c r="Y87" s="87" t="str">
        <f>IF(Y86="","",VLOOKUP(Y$3,CONFIG.!$A:$M,Y$2,FALSE))</f>
        <v/>
      </c>
      <c r="Z87" s="87" t="str">
        <f>IF(Z86="","",VLOOKUP(Z$3,CONFIG.!$A:$M,Z$2,FALSE))</f>
        <v>Anciens fonds de peintures insensibles aux solvants</v>
      </c>
      <c r="AA87" s="87" t="str">
        <f>IF(AA86="","",VLOOKUP(AA$3,CONFIG.!$A:$M,AA$2,FALSE))</f>
        <v/>
      </c>
      <c r="AB87" s="87" t="str">
        <f>IF(AB86="","",VLOOKUP(AB$3,CONFIG.!$A:$M,AB$2,FALSE))</f>
        <v/>
      </c>
      <c r="AC87" s="87" t="str">
        <f>IF(AC86="","",VLOOKUP(AC$3,CONFIG.!$A:$M,AC$2,FALSE))</f>
        <v/>
      </c>
      <c r="AD87" s="87" t="str">
        <f>IF(AD86="","",VLOOKUP(AD$3,CONFIG.!$A:$M,AD$2,FALSE))</f>
        <v>Bois à tanin</v>
      </c>
      <c r="AE87" s="87" t="str">
        <f>IF(AE86="","",VLOOKUP(AE$3,CONFIG.!$A:$M,AE$2,FALSE))</f>
        <v xml:space="preserve">Bois absorbant </v>
      </c>
      <c r="AF87" s="87" t="str">
        <f>IF(AF86="","",VLOOKUP(AF$3,CONFIG.!$A:$M,AF$2,FALSE))</f>
        <v>Bois contreplaqué</v>
      </c>
      <c r="AG87" s="87" t="str">
        <f>IF(AG86="","",VLOOKUP(AG$3,CONFIG.!$A:$M,AG$2,FALSE))</f>
        <v>Bois Médium</v>
      </c>
      <c r="AH87" s="87" t="str">
        <f>IF(AH86="","",VLOOKUP(AH$3,CONFIG.!$A:$M,AH$2,FALSE))</f>
        <v>Bois non absorbant type imputrescible</v>
      </c>
      <c r="AI87" s="87" t="str">
        <f>IF(AI86="","",VLOOKUP(AI$3,CONFIG.!$A:$M,AI$2,FALSE))</f>
        <v>Bois OSB</v>
      </c>
      <c r="AJ87" s="87" t="str">
        <f>IF(AJ86="","",VLOOKUP(AJ$3,CONFIG.!$A:$M,AJ$2,FALSE))</f>
        <v/>
      </c>
      <c r="AK87" s="87" t="str">
        <f>IF(AK86="","",VLOOKUP(AK$3,CONFIG.!$A:$M,AK$2,FALSE))</f>
        <v/>
      </c>
      <c r="AL87" s="87" t="str">
        <f>IF(AL86="","",VLOOKUP(AL$3,CONFIG.!$A:$M,AL$2,FALSE))</f>
        <v/>
      </c>
      <c r="AM87" s="87" t="str">
        <f>IF(AM86="","",VLOOKUP(AM$3,CONFIG.!$A:$M,AM$2,FALSE))</f>
        <v/>
      </c>
      <c r="AN87" s="87" t="str">
        <f>IF(AN86="","",VLOOKUP(AN$3,CONFIG.!$A:$M,AN$2,FALSE))</f>
        <v/>
      </c>
      <c r="AO87" s="87" t="str">
        <f>IF(AO86="","",VLOOKUP(AO$3,CONFIG.!$A:$M,AO$2,FALSE))</f>
        <v/>
      </c>
      <c r="AP87" s="87" t="str">
        <f>IF(AP86="","",VLOOKUP(AP$3,CONFIG.!$A:$M,AP$2,FALSE))</f>
        <v/>
      </c>
      <c r="AQ87" s="87" t="str">
        <f>IF(AQ86="","",VLOOKUP(AQ$3,CONFIG.!$A:$M,AQ$2,FALSE))</f>
        <v>Fonte.</v>
      </c>
      <c r="AR87" s="87" t="str">
        <f>IF(AR86="","",VLOOKUP(AR$3,CONFIG.!$A:$M,AR$2,FALSE))</f>
        <v/>
      </c>
      <c r="AS87" s="87" t="str">
        <f>IF(AS86="","",VLOOKUP(AS$3,CONFIG.!$A:$M,AS$2,FALSE))</f>
        <v/>
      </c>
      <c r="AT87" s="87" t="str">
        <f>IF(AT86="","",VLOOKUP(AT$3,CONFIG.!$A:$M,AT$2,FALSE))</f>
        <v/>
      </c>
      <c r="AU87" s="87" t="str">
        <f>IF(AU86="","",VLOOKUP(AU$3,CONFIG.!$A:$M,AU$2,FALSE))</f>
        <v/>
      </c>
      <c r="AV87" s="87" t="str">
        <f>IF(AV86="","",VLOOKUP(AV$3,CONFIG.!$A:$M,AV$2,FALSE))</f>
        <v/>
      </c>
      <c r="AW87" s="87" t="str">
        <f>IF(AW86="","",VLOOKUP(AW$3,CONFIG.!$A:$M,AW$2,FALSE))</f>
        <v/>
      </c>
      <c r="AX87" s="87" t="str">
        <f>IF(AX86="","",VLOOKUP(AX$3,CONFIG.!$A:$M,AX$2,FALSE))</f>
        <v/>
      </c>
      <c r="AY87" s="87" t="str">
        <f>IF(AY86="","",VLOOKUP(AY$3,CONFIG.!$A:$M,AY$2,FALSE))</f>
        <v/>
      </c>
      <c r="AZ87" s="87" t="str">
        <f>IF(AZ86="","",VLOOKUP(AZ$3,CONFIG.!$A:$M,AZ$2,FALSE))</f>
        <v/>
      </c>
      <c r="BA87" s="87" t="str">
        <f>IF(BA86="","",VLOOKUP(BA$3,CONFIG.!$A:$M,BA$2,FALSE))</f>
        <v/>
      </c>
      <c r="BB87" s="88" t="str">
        <f>IF(BB86="","",VLOOKUP(BB$3,CONFIG.!$A:$M,BB$2,FALSE))</f>
        <v/>
      </c>
      <c r="BC87" s="86" t="str">
        <f>IF(BC86="","",VLOOKUP(BC$3,CONFIG.!$A:$M,BC$2,FALSE))</f>
        <v>EXTERIEUR</v>
      </c>
      <c r="BD87" s="87" t="str">
        <f>IF(BD86="","",VLOOKUP(BD$3,CONFIG.!$A:$M,BD$2,FALSE))</f>
        <v/>
      </c>
      <c r="BE87" s="87" t="str">
        <f>IF(BE86="","",VLOOKUP(BE$3,CONFIG.!$A:$M,BE$2,FALSE))</f>
        <v>INTERIEUR</v>
      </c>
      <c r="BF87" s="87" t="str">
        <f>IF(BF86="","",VLOOKUP(BF$3,CONFIG.!$A:$M,BF$2,FALSE))</f>
        <v/>
      </c>
      <c r="BG87" s="87" t="str">
        <f>IF(BG86="","",VLOOKUP(BG$3,CONFIG.!$A:$M,BG$2,FALSE))</f>
        <v/>
      </c>
      <c r="BH87" s="87" t="str">
        <f>IF(BH86="","",VLOOKUP(BH$3,CONFIG.!$A:$M,BH$2,FALSE))</f>
        <v/>
      </c>
      <c r="BI87" s="87" t="str">
        <f>IF(BI86="","",VLOOKUP(BI$3,CONFIG.!$A:$M,BI$2,FALSE))</f>
        <v/>
      </c>
      <c r="BJ87" s="87" t="str">
        <f>IF(BJ86="","",VLOOKUP(BJ$3,CONFIG.!$A:$M,BJ$2,FALSE))</f>
        <v/>
      </c>
      <c r="BK87" s="87" t="str">
        <f>IF(BK86="","",VLOOKUP(BK$3,CONFIG.!$A:$M,BK$2,FALSE))</f>
        <v/>
      </c>
      <c r="BL87" s="87" t="str">
        <f>IF(BL86="","",VLOOKUP(BL$3,CONFIG.!$A:$M,BL$2,FALSE))</f>
        <v/>
      </c>
      <c r="BM87" s="87" t="str">
        <f>IF(BM86="","",VLOOKUP(BM$3,CONFIG.!$A:$M,BM$2,FALSE))</f>
        <v/>
      </c>
      <c r="BN87" s="87" t="str">
        <f>IF(BN86="","",VLOOKUP(BN$3,CONFIG.!$A:$M,BN$2,FALSE))</f>
        <v/>
      </c>
      <c r="BO87" s="87" t="str">
        <f>IF(BO86="","",VLOOKUP(BO$3,CONFIG.!$A:$M,BO$2,FALSE))</f>
        <v/>
      </c>
      <c r="BP87" s="87" t="str">
        <f>IF(BP86="","",VLOOKUP(BP$3,CONFIG.!$A:$M,BP$2,FALSE))</f>
        <v/>
      </c>
      <c r="BQ87" s="87" t="str">
        <f>IF(BQ86="","",VLOOKUP(BQ$3,CONFIG.!$A:$M,BQ$2,FALSE))</f>
        <v/>
      </c>
      <c r="BR87" s="87" t="str">
        <f>IF(BR86="","",VLOOKUP(BR$3,CONFIG.!$A:$M,BR$2,FALSE))</f>
        <v/>
      </c>
      <c r="BS87" s="87" t="str">
        <f>IF(BS86="","",VLOOKUP(BS$3,CONFIG.!$A:$M,BS$2,FALSE))</f>
        <v/>
      </c>
      <c r="BT87" s="87" t="str">
        <f>IF(BT86="","",VLOOKUP(BT$3,CONFIG.!$A:$M,BT$2,FALSE))</f>
        <v/>
      </c>
      <c r="BU87" s="87" t="str">
        <f>IF(BU86="","",VLOOKUP(BU$3,CONFIG.!$A:$M,BU$2,FALSE))</f>
        <v/>
      </c>
      <c r="BV87" s="87" t="str">
        <f>IF(BV86="","",VLOOKUP(BV$3,CONFIG.!$A:$M,BV$2,FALSE))</f>
        <v/>
      </c>
      <c r="BW87" s="87" t="str">
        <f>IF(BW86="","",VLOOKUP(BW$3,CONFIG.!$A:$M,BW$2,FALSE))</f>
        <v/>
      </c>
      <c r="BX87" s="87" t="str">
        <f>IF(BX86="","",VLOOKUP(BX$3,CONFIG.!$A:$M,BX$2,FALSE))</f>
        <v/>
      </c>
      <c r="BY87" s="87" t="str">
        <f>IF(BY86="","",VLOOKUP(BY$3,CONFIG.!$A:$M,BY$2,FALSE))</f>
        <v/>
      </c>
      <c r="BZ87" s="87" t="str">
        <f>IF(BZ86="","",VLOOKUP(BZ$3,CONFIG.!$A:$M,BZ$2,FALSE))</f>
        <v/>
      </c>
      <c r="CA87" s="87" t="str">
        <f>IF(CA86="","",VLOOKUP(CA$3,CONFIG.!$A:$M,CA$2,FALSE))</f>
        <v/>
      </c>
      <c r="CB87" s="87" t="str">
        <f>IF(CB86="","",VLOOKUP(CB$3,CONFIG.!$A:$M,CB$2,FALSE))</f>
        <v/>
      </c>
      <c r="CC87" s="87" t="str">
        <f>IF(CC86="","",VLOOKUP(CC$3,CONFIG.!$A:$M,CC$2,FALSE))</f>
        <v/>
      </c>
      <c r="CD87" s="87" t="str">
        <f>IF(CD86="","",VLOOKUP(CD$3,CONFIG.!$A:$M,CD$2,FALSE))</f>
        <v/>
      </c>
      <c r="CE87" s="87" t="str">
        <f>IF(CE86="","",VLOOKUP(CE$3,CONFIG.!$A:$M,CE$2,FALSE))</f>
        <v/>
      </c>
      <c r="CF87" s="87" t="str">
        <f>IF(CF86="","",VLOOKUP(CF$3,CONFIG.!$A:$M,CF$2,FALSE))</f>
        <v/>
      </c>
      <c r="CG87" s="87" t="str">
        <f>IF(CG86="","",VLOOKUP(CG$3,CONFIG.!$A:$M,CG$2,FALSE))</f>
        <v/>
      </c>
      <c r="CH87" s="87" t="str">
        <f>IF(CH86="","",VLOOKUP(CH$3,CONFIG.!$A:$M,CH$2,FALSE))</f>
        <v/>
      </c>
      <c r="CI87" s="87" t="str">
        <f>IF(CI86="","",VLOOKUP(CI$3,CONFIG.!$A:$M,CI$2,FALSE))</f>
        <v/>
      </c>
      <c r="CJ87" s="87" t="str">
        <f>IF(CJ86="","",VLOOKUP(CJ$3,CONFIG.!$A:$M,CJ$2,FALSE))</f>
        <v/>
      </c>
      <c r="CK87" s="88" t="str">
        <f>IF(CK86="","",VLOOKUP(CK$3,CONFIG.!$A:$M,CK$2,FALSE))</f>
        <v/>
      </c>
      <c r="CL87" s="86" t="str">
        <f>IF(CL86="","",VLOOKUP(CL$3,CONFIG.!$A:$M,CL$2,FALSE))</f>
        <v/>
      </c>
      <c r="CM87" s="87" t="str">
        <f>IF(CM86="","",VLOOKUP(CM$3,CONFIG.!$A:$M,CM$2,FALSE))</f>
        <v/>
      </c>
      <c r="CN87" s="87" t="str">
        <f>IF(CN86="","",VLOOKUP(CN$3,CONFIG.!$A:$M,CN$2,FALSE))</f>
        <v/>
      </c>
      <c r="CO87" s="87" t="str">
        <f>IF(CO86="","",VLOOKUP(CO$3,CONFIG.!$A:$M,CO$2,FALSE))</f>
        <v/>
      </c>
      <c r="CP87" s="87" t="str">
        <f>IF(CP86="","",VLOOKUP(CP$3,CONFIG.!$A:$M,CP$2,FALSE))</f>
        <v>SOLVANTE</v>
      </c>
      <c r="CQ87" s="87" t="str">
        <f>IF(CQ86="","",VLOOKUP(CQ$3,CONFIG.!$A:$M,CQ$2,FALSE))</f>
        <v/>
      </c>
      <c r="CR87" s="87" t="str">
        <f>IF(CR86="","",VLOOKUP(CR$3,CONFIG.!$A:$M,CR$2,FALSE))</f>
        <v/>
      </c>
      <c r="CS87" s="87" t="str">
        <f>IF(CS86="","",VLOOKUP(CS$3,CONFIG.!$A:$M,CS$2,FALSE))</f>
        <v/>
      </c>
      <c r="CT87" s="87" t="str">
        <f>IF(CT86="","",VLOOKUP(CT$3,CONFIG.!$A:$M,CT$2,FALSE))</f>
        <v/>
      </c>
      <c r="CU87" s="87" t="str">
        <f>IF(CU86="","",VLOOKUP(CU$3,CONFIG.!$A:$M,CU$2,FALSE))</f>
        <v/>
      </c>
      <c r="CV87" s="87" t="str">
        <f>IF(CV86="","",VLOOKUP(CV$3,CONFIG.!$A:$M,CV$2,FALSE))</f>
        <v/>
      </c>
      <c r="CW87" s="87" t="str">
        <f>IF(CW86="","",VLOOKUP(CW$3,CONFIG.!$A:$M,CW$2,FALSE))</f>
        <v/>
      </c>
      <c r="CX87" s="87" t="str">
        <f>IF(CX86="","",VLOOKUP(CX$3,CONFIG.!$A:$M,CX$2,FALSE))</f>
        <v/>
      </c>
      <c r="CY87" s="87" t="str">
        <f>IF(CY86="","",VLOOKUP(CY$3,CONFIG.!$A:$M,CY$2,FALSE))</f>
        <v/>
      </c>
      <c r="CZ87" s="87" t="str">
        <f>IF(CZ86="","",VLOOKUP(CZ$3,CONFIG.!$A:$M,CZ$2,FALSE))</f>
        <v/>
      </c>
      <c r="DA87" s="87" t="str">
        <f>IF(DA86="","",VLOOKUP(DA$3,CONFIG.!$A:$M,DA$2,FALSE))</f>
        <v/>
      </c>
      <c r="DB87" s="87" t="str">
        <f>IF(DB86="","",VLOOKUP(DB$3,CONFIG.!$A:$M,DB$2,FALSE))</f>
        <v/>
      </c>
      <c r="DC87" s="87" t="str">
        <f>IF(DC86="","",VLOOKUP(DC$3,CONFIG.!$A:$M,DC$2,FALSE))</f>
        <v/>
      </c>
      <c r="DD87" s="87" t="str">
        <f>IF(DD86="","",VLOOKUP(DD$3,CONFIG.!$A:$M,DD$2,FALSE))</f>
        <v/>
      </c>
      <c r="DE87" s="87" t="str">
        <f>IF(DE86="","",VLOOKUP(DE$3,CONFIG.!$A:$M,DE$2,FALSE))</f>
        <v/>
      </c>
      <c r="DF87" s="87" t="str">
        <f>IF(DF86="","",VLOOKUP(DF$3,CONFIG.!$A:$M,DF$2,FALSE))</f>
        <v/>
      </c>
      <c r="DG87" s="87" t="str">
        <f>IF(DG86="","",VLOOKUP(DG$3,CONFIG.!$A:$M,DG$2,FALSE))</f>
        <v/>
      </c>
      <c r="DH87" s="87" t="str">
        <f>IF(DH86="","",VLOOKUP(DH$3,CONFIG.!$A:$M,DH$2,FALSE))</f>
        <v/>
      </c>
      <c r="DI87" s="87" t="str">
        <f>IF(DI86="","",VLOOKUP(DI$3,CONFIG.!$A:$M,DI$2,FALSE))</f>
        <v/>
      </c>
      <c r="DJ87" s="87" t="str">
        <f>IF(DJ86="","",VLOOKUP(DJ$3,CONFIG.!$A:$M,DJ$2,FALSE))</f>
        <v/>
      </c>
      <c r="DK87" s="87" t="str">
        <f>IF(DK86="","",VLOOKUP(DK$3,CONFIG.!$A:$M,DK$2,FALSE))</f>
        <v/>
      </c>
      <c r="DL87" s="87" t="str">
        <f>IF(DL86="","",VLOOKUP(DL$3,CONFIG.!$A:$M,DL$2,FALSE))</f>
        <v/>
      </c>
      <c r="DM87" s="87" t="str">
        <f>IF(DM86="","",VLOOKUP(DM$3,CONFIG.!$A:$M,DM$2,FALSE))</f>
        <v/>
      </c>
      <c r="DN87" s="87" t="str">
        <f>IF(DN86="","",VLOOKUP(DN$3,CONFIG.!$A:$M,DN$2,FALSE))</f>
        <v/>
      </c>
      <c r="DO87" s="87" t="str">
        <f>IF(DO86="","",VLOOKUP(DO$3,CONFIG.!$A:$M,DO$2,FALSE))</f>
        <v/>
      </c>
      <c r="DP87" s="87" t="str">
        <f>IF(DP86="","",VLOOKUP(DP$3,CONFIG.!$A:$M,DP$2,FALSE))</f>
        <v/>
      </c>
      <c r="DQ87" s="87" t="str">
        <f>IF(DQ86="","",VLOOKUP(DQ$3,CONFIG.!$A:$M,DQ$2,FALSE))</f>
        <v/>
      </c>
      <c r="DR87" s="87" t="str">
        <f>IF(DR86="","",VLOOKUP(DR$3,CONFIG.!$A:$M,DR$2,FALSE))</f>
        <v/>
      </c>
      <c r="DS87" s="87" t="str">
        <f>IF(DS86="","",VLOOKUP(DS$3,CONFIG.!$A:$M,DS$2,FALSE))</f>
        <v/>
      </c>
      <c r="DT87" s="88" t="str">
        <f>IF(DT86="","",VLOOKUP(DT$3,CONFIG.!$A:$M,DT$2,FALSE))</f>
        <v/>
      </c>
      <c r="DU87" s="86" t="str">
        <f>IF(DU86="","",VLOOKUP(DU$3,CONFIG.!$A:$M,DU$2,FALSE))</f>
        <v>ABRASION</v>
      </c>
      <c r="DV87" s="87" t="str">
        <f>IF(DV86="","",VLOOKUP(DV$3,CONFIG.!$A:$M,DV$2,FALSE))</f>
        <v>CHIMIQUE</v>
      </c>
      <c r="DW87" s="87" t="str">
        <f>IF(DW86="","",VLOOKUP(DW$3,CONFIG.!$A:$M,DW$2,FALSE))</f>
        <v/>
      </c>
      <c r="DX87" s="87" t="str">
        <f>IF(DX86="","",VLOOKUP(DX$3,CONFIG.!$A:$M,DX$2,FALSE))</f>
        <v/>
      </c>
      <c r="DY87" s="87" t="str">
        <f>IF(DY86="","",VLOOKUP(DY$3,CONFIG.!$A:$M,DY$2,FALSE))</f>
        <v/>
      </c>
      <c r="DZ87" s="87" t="str">
        <f>IF(DZ86="","",VLOOKUP(DZ$3,CONFIG.!$A:$M,DZ$2,FALSE))</f>
        <v>ULTRA VIOLET</v>
      </c>
      <c r="EA87" s="87" t="str">
        <f>IF(EA86="","",VLOOKUP(EA$3,CONFIG.!$A:$M,EA$2,FALSE))</f>
        <v/>
      </c>
      <c r="EB87" s="87" t="str">
        <f>IF(EB86="","",VLOOKUP(EB$3,CONFIG.!$A:$M,EB$2,FALSE))</f>
        <v/>
      </c>
      <c r="EC87" s="87" t="str">
        <f>IF(EC86="","",VLOOKUP(EC$3,CONFIG.!$A:$M,EC$2,FALSE))</f>
        <v/>
      </c>
      <c r="ED87" s="87" t="str">
        <f>IF(ED86="","",VLOOKUP(ED$3,CONFIG.!$A:$M,ED$2,FALSE))</f>
        <v/>
      </c>
      <c r="EE87" s="87" t="str">
        <f>IF(EE86="","",VLOOKUP(EE$3,CONFIG.!$A:$M,EE$2,FALSE))</f>
        <v/>
      </c>
      <c r="EF87" s="87" t="str">
        <f>IF(EF86="","",VLOOKUP(EF$3,CONFIG.!$A:$M,EF$2,FALSE))</f>
        <v/>
      </c>
      <c r="EG87" s="87" t="str">
        <f>IF(EG86="","",VLOOKUP(EG$3,CONFIG.!$A:$M,EG$2,FALSE))</f>
        <v/>
      </c>
      <c r="EH87" s="87" t="str">
        <f>IF(EH86="","",VLOOKUP(EH$3,CONFIG.!$A:$M,EH$2,FALSE))</f>
        <v/>
      </c>
      <c r="EI87" s="87" t="str">
        <f>IF(EI86="","",VLOOKUP(EI$3,CONFIG.!$A:$M,EI$2,FALSE))</f>
        <v/>
      </c>
      <c r="EJ87" s="87" t="str">
        <f>IF(EJ86="","",VLOOKUP(EJ$3,CONFIG.!$A:$M,EJ$2,FALSE))</f>
        <v/>
      </c>
      <c r="EK87" s="87" t="str">
        <f>IF(EK86="","",VLOOKUP(EK$3,CONFIG.!$A:$M,EK$2,FALSE))</f>
        <v/>
      </c>
      <c r="EL87" s="87" t="str">
        <f>IF(EL86="","",VLOOKUP(EL$3,CONFIG.!$A:$M,EL$2,FALSE))</f>
        <v/>
      </c>
      <c r="EM87" s="87" t="str">
        <f>IF(EM86="","",VLOOKUP(EM$3,CONFIG.!$A:$M,EM$2,FALSE))</f>
        <v/>
      </c>
      <c r="EN87" s="87" t="str">
        <f>IF(EN86="","",VLOOKUP(EN$3,CONFIG.!$A:$M,EN$2,FALSE))</f>
        <v/>
      </c>
      <c r="EO87" s="87" t="str">
        <f>IF(EO86="","",VLOOKUP(EO$3,CONFIG.!$A:$M,EO$2,FALSE))</f>
        <v/>
      </c>
      <c r="EP87" s="87" t="str">
        <f>IF(EP86="","",VLOOKUP(EP$3,CONFIG.!$A:$M,EP$2,FALSE))</f>
        <v/>
      </c>
      <c r="EQ87" s="87" t="str">
        <f>IF(EQ86="","",VLOOKUP(EQ$3,CONFIG.!$A:$M,EQ$2,FALSE))</f>
        <v/>
      </c>
      <c r="ER87" s="87" t="str">
        <f>IF(ER86="","",VLOOKUP(ER$3,CONFIG.!$A:$M,ER$2,FALSE))</f>
        <v/>
      </c>
      <c r="ES87" s="87" t="str">
        <f>IF(ES86="","",VLOOKUP(ES$3,CONFIG.!$A:$M,ES$2,FALSE))</f>
        <v/>
      </c>
      <c r="ET87" s="87" t="str">
        <f>IF(ET86="","",VLOOKUP(ET$3,CONFIG.!$A:$M,ET$2,FALSE))</f>
        <v/>
      </c>
      <c r="EU87" s="87" t="str">
        <f>IF(EU86="","",VLOOKUP(EU$3,CONFIG.!$A:$M,EU$2,FALSE))</f>
        <v/>
      </c>
      <c r="EV87" s="87" t="str">
        <f>IF(EV86="","",VLOOKUP(EV$3,CONFIG.!$A:$M,EV$2,FALSE))</f>
        <v/>
      </c>
      <c r="EW87" s="87" t="str">
        <f>IF(EW86="","",VLOOKUP(EW$3,CONFIG.!$A:$M,EW$2,FALSE))</f>
        <v/>
      </c>
      <c r="EX87" s="87" t="str">
        <f>IF(EX86="","",VLOOKUP(EX$3,CONFIG.!$A:$M,EX$2,FALSE))</f>
        <v/>
      </c>
      <c r="EY87" s="87" t="str">
        <f>IF(EY86="","",VLOOKUP(EY$3,CONFIG.!$A:$M,EY$2,FALSE))</f>
        <v/>
      </c>
      <c r="EZ87" s="87" t="str">
        <f>IF(EZ86="","",VLOOKUP(EZ$3,CONFIG.!$A:$M,EZ$2,FALSE))</f>
        <v/>
      </c>
      <c r="FA87" s="87" t="str">
        <f>IF(FA86="","",VLOOKUP(FA$3,CONFIG.!$A:$M,FA$2,FALSE))</f>
        <v/>
      </c>
      <c r="FB87" s="87" t="str">
        <f>IF(FB86="","",VLOOKUP(FB$3,CONFIG.!$A:$M,FB$2,FALSE))</f>
        <v/>
      </c>
      <c r="FC87" s="88" t="str">
        <f>IF(FC86="","",VLOOKUP(FC$3,CONFIG.!$A:$M,FC$2,FALSE))</f>
        <v/>
      </c>
      <c r="FD87" s="86" t="str">
        <f>IF(FD86="","",VLOOKUP(FD$3,CONFIG.!$A:$M,FD$2,FALSE))</f>
        <v>Brosse, rouleau</v>
      </c>
      <c r="FE87" s="87" t="str">
        <f>IF(FE86="","",VLOOKUP(FE$3,CONFIG.!$A:$M,FE$2,FALSE))</f>
        <v>Pulvérisation</v>
      </c>
      <c r="FF87" s="87" t="str">
        <f>IF(FF86="","",VLOOKUP(FF$3,CONFIG.!$A:$M,FF$2,FALSE))</f>
        <v/>
      </c>
      <c r="FG87" s="87" t="str">
        <f>IF(FG86="","",VLOOKUP(FG$3,CONFIG.!$A:$M,FG$2,FALSE))</f>
        <v/>
      </c>
      <c r="FH87" s="87" t="str">
        <f>IF(FH86="","",VLOOKUP(FH$3,CONFIG.!$A:$M,FH$2,FALSE))</f>
        <v/>
      </c>
      <c r="FI87" s="87" t="str">
        <f>IF(FI86="","",VLOOKUP(FI$3,CONFIG.!$A:$M,FI$2,FALSE))</f>
        <v/>
      </c>
      <c r="FJ87" s="87" t="str">
        <f>IF(FJ86="","",VLOOKUP(FJ$3,CONFIG.!$A:$M,FJ$2,FALSE))</f>
        <v/>
      </c>
      <c r="FK87" s="87" t="str">
        <f>IF(FK86="","",VLOOKUP(FK$3,CONFIG.!$A:$M,FK$2,FALSE))</f>
        <v/>
      </c>
      <c r="FL87" s="87" t="str">
        <f>IF(FL86="","",VLOOKUP(FL$3,CONFIG.!$A:$M,FL$2,FALSE))</f>
        <v/>
      </c>
      <c r="FM87" s="87" t="str">
        <f>IF(FM86="","",VLOOKUP(FM$3,CONFIG.!$A:$M,FM$2,FALSE))</f>
        <v/>
      </c>
      <c r="FN87" s="87" t="str">
        <f>IF(FN86="","",VLOOKUP(FN$3,CONFIG.!$A:$M,FN$2,FALSE))</f>
        <v/>
      </c>
      <c r="FO87" s="87" t="str">
        <f>IF(FO86="","",VLOOKUP(FO$3,CONFIG.!$A:$M,FO$2,FALSE))</f>
        <v/>
      </c>
      <c r="FP87" s="87" t="str">
        <f>IF(FP86="","",VLOOKUP(FP$3,CONFIG.!$A:$M,FP$2,FALSE))</f>
        <v/>
      </c>
      <c r="FQ87" s="87" t="str">
        <f>IF(FQ86="","",VLOOKUP(FQ$3,CONFIG.!$A:$M,FQ$2,FALSE))</f>
        <v/>
      </c>
      <c r="FR87" s="87" t="str">
        <f>IF(FR86="","",VLOOKUP(FR$3,CONFIG.!$A:$M,FR$2,FALSE))</f>
        <v/>
      </c>
      <c r="FS87" s="87" t="str">
        <f>IF(FS86="","",VLOOKUP(FS$3,CONFIG.!$A:$M,FS$2,FALSE))</f>
        <v/>
      </c>
      <c r="FT87" s="87" t="str">
        <f>IF(FT86="","",VLOOKUP(FT$3,CONFIG.!$A:$M,FT$2,FALSE))</f>
        <v/>
      </c>
      <c r="FU87" s="87" t="str">
        <f>IF(FU86="","",VLOOKUP(FU$3,CONFIG.!$A:$M,FU$2,FALSE))</f>
        <v/>
      </c>
      <c r="FV87" s="87" t="str">
        <f>IF(FV86="","",VLOOKUP(FV$3,CONFIG.!$A:$M,FV$2,FALSE))</f>
        <v/>
      </c>
      <c r="FW87" s="87" t="str">
        <f>IF(FW86="","",VLOOKUP(FW$3,CONFIG.!$A:$M,FW$2,FALSE))</f>
        <v/>
      </c>
      <c r="FX87" s="87" t="str">
        <f>IF(FX86="","",VLOOKUP(FX$3,CONFIG.!$A:$M,FX$2,FALSE))</f>
        <v/>
      </c>
      <c r="FY87" s="87" t="str">
        <f>IF(FY86="","",VLOOKUP(FY$3,CONFIG.!$A:$M,FY$2,FALSE))</f>
        <v/>
      </c>
      <c r="FZ87" s="87" t="str">
        <f>IF(FZ86="","",VLOOKUP(FZ$3,CONFIG.!$A:$M,FZ$2,FALSE))</f>
        <v/>
      </c>
      <c r="GA87" s="87" t="str">
        <f>IF(GA86="","",VLOOKUP(GA$3,CONFIG.!$A:$M,GA$2,FALSE))</f>
        <v/>
      </c>
      <c r="GB87" s="87" t="str">
        <f>IF(GB86="","",VLOOKUP(GB$3,CONFIG.!$A:$M,GB$2,FALSE))</f>
        <v/>
      </c>
      <c r="GC87" s="87" t="str">
        <f>IF(GC86="","",VLOOKUP(GC$3,CONFIG.!$A:$M,GC$2,FALSE))</f>
        <v/>
      </c>
      <c r="GD87" s="87" t="str">
        <f>IF(GD86="","",VLOOKUP(GD$3,CONFIG.!$A:$M,GD$2,FALSE))</f>
        <v/>
      </c>
      <c r="GE87" s="87" t="str">
        <f>IF(GE86="","",VLOOKUP(GE$3,CONFIG.!$A:$M,GE$2,FALSE))</f>
        <v/>
      </c>
      <c r="GF87" s="87" t="str">
        <f>IF(GF86="","",VLOOKUP(GF$3,CONFIG.!$A:$M,GF$2,FALSE))</f>
        <v/>
      </c>
      <c r="GG87" s="87" t="str">
        <f>IF(GG86="","",VLOOKUP(GG$3,CONFIG.!$A:$M,GG$2,FALSE))</f>
        <v/>
      </c>
      <c r="GH87" s="87" t="str">
        <f>IF(GH86="","",VLOOKUP(GH$3,CONFIG.!$A:$M,GH$2,FALSE))</f>
        <v/>
      </c>
      <c r="GI87" s="87" t="str">
        <f>IF(GI86="","",VLOOKUP(GI$3,CONFIG.!$A:$M,GI$2,FALSE))</f>
        <v/>
      </c>
      <c r="GJ87" s="87" t="str">
        <f>IF(GJ86="","",VLOOKUP(GJ$3,CONFIG.!$A:$M,GJ$2,FALSE))</f>
        <v/>
      </c>
      <c r="GK87" s="87" t="str">
        <f>IF(GK86="","",VLOOKUP(GK$3,CONFIG.!$A:$M,GK$2,FALSE))</f>
        <v/>
      </c>
      <c r="GL87" s="88" t="str">
        <f>IF(GL86="","",VLOOKUP(GL$3,CONFIG.!$A:$M,GL$2,FALSE))</f>
        <v/>
      </c>
      <c r="GM87" s="86" t="str">
        <f>IF(GM86="","",VLOOKUP(GM$3,CONFIG.!$A:$M,GM$2,FALSE))</f>
        <v>Brillant</v>
      </c>
      <c r="GN87" s="87" t="str">
        <f>IF(GN86="","",VLOOKUP(GN$3,CONFIG.!$A:$M,GN$2,FALSE))</f>
        <v>Mat</v>
      </c>
      <c r="GO87" s="87" t="str">
        <f>IF(GO86="","",VLOOKUP(GO$3,CONFIG.!$A:$M,GO$2,FALSE))</f>
        <v>Satiné</v>
      </c>
      <c r="GP87" s="87" t="str">
        <f>IF(GP86="","",VLOOKUP(GP$3,CONFIG.!$A:$M,GP$2,FALSE))</f>
        <v/>
      </c>
      <c r="GQ87" s="87" t="str">
        <f>IF(GQ86="","",VLOOKUP(GQ$3,CONFIG.!$A:$M,GQ$2,FALSE))</f>
        <v/>
      </c>
      <c r="GR87" s="87" t="str">
        <f>IF(GR86="","",VLOOKUP(GR$3,CONFIG.!$A:$M,GR$2,FALSE))</f>
        <v/>
      </c>
      <c r="GS87" s="87" t="str">
        <f>IF(GS86="","",VLOOKUP(GS$3,CONFIG.!$A:$M,GS$2,FALSE))</f>
        <v/>
      </c>
      <c r="GT87" s="87" t="str">
        <f>IF(GT86="","",VLOOKUP(GT$3,CONFIG.!$A:$M,GT$2,FALSE))</f>
        <v/>
      </c>
      <c r="GU87" s="87" t="str">
        <f>IF(GU86="","",VLOOKUP(GU$3,CONFIG.!$A:$M,GU$2,FALSE))</f>
        <v/>
      </c>
      <c r="GV87" s="87" t="str">
        <f>IF(GV86="","",VLOOKUP(GV$3,CONFIG.!$A:$M,GV$2,FALSE))</f>
        <v/>
      </c>
      <c r="GW87" s="87" t="str">
        <f>IF(GW86="","",VLOOKUP(GW$3,CONFIG.!$A:$M,GW$2,FALSE))</f>
        <v/>
      </c>
      <c r="GX87" s="87" t="str">
        <f>IF(GX86="","",VLOOKUP(GX$3,CONFIG.!$A:$M,GX$2,FALSE))</f>
        <v/>
      </c>
      <c r="GY87" s="87" t="str">
        <f>IF(GY86="","",VLOOKUP(GY$3,CONFIG.!$A:$M,GY$2,FALSE))</f>
        <v/>
      </c>
      <c r="GZ87" s="87" t="str">
        <f>IF(GZ86="","",VLOOKUP(GZ$3,CONFIG.!$A:$M,GZ$2,FALSE))</f>
        <v/>
      </c>
      <c r="HA87" s="87" t="str">
        <f>IF(HA86="","",VLOOKUP(HA$3,CONFIG.!$A:$M,HA$2,FALSE))</f>
        <v/>
      </c>
      <c r="HB87" s="87" t="str">
        <f>IF(HB86="","",VLOOKUP(HB$3,CONFIG.!$A:$M,HB$2,FALSE))</f>
        <v/>
      </c>
      <c r="HC87" s="87" t="str">
        <f>IF(HC86="","",VLOOKUP(HC$3,CONFIG.!$A:$M,HC$2,FALSE))</f>
        <v/>
      </c>
      <c r="HD87" s="87" t="str">
        <f>IF(HD86="","",VLOOKUP(HD$3,CONFIG.!$A:$M,HD$2,FALSE))</f>
        <v/>
      </c>
      <c r="HE87" s="87" t="str">
        <f>IF(HE86="","",VLOOKUP(HE$3,CONFIG.!$A:$M,HE$2,FALSE))</f>
        <v/>
      </c>
      <c r="HF87" s="87" t="str">
        <f>IF(HF86="","",VLOOKUP(HF$3,CONFIG.!$A:$M,HF$2,FALSE))</f>
        <v/>
      </c>
      <c r="HG87" s="87" t="str">
        <f>IF(HG86="","",VLOOKUP(HG$3,CONFIG.!$A:$M,HG$2,FALSE))</f>
        <v/>
      </c>
      <c r="HH87" s="87" t="str">
        <f>IF(HH86="","",VLOOKUP(HH$3,CONFIG.!$A:$M,HH$2,FALSE))</f>
        <v/>
      </c>
      <c r="HI87" s="87" t="str">
        <f>IF(HI86="","",VLOOKUP(HI$3,CONFIG.!$A:$M,HI$2,FALSE))</f>
        <v/>
      </c>
      <c r="HJ87" s="87" t="str">
        <f>IF(HJ86="","",VLOOKUP(HJ$3,CONFIG.!$A:$M,HJ$2,FALSE))</f>
        <v/>
      </c>
      <c r="HK87" s="87" t="str">
        <f>IF(HK86="","",VLOOKUP(HK$3,CONFIG.!$A:$M,HK$2,FALSE))</f>
        <v/>
      </c>
      <c r="HL87" s="87" t="str">
        <f>IF(HL86="","",VLOOKUP(HL$3,CONFIG.!$A:$M,HL$2,FALSE))</f>
        <v/>
      </c>
      <c r="HM87" s="87" t="str">
        <f>IF(HM86="","",VLOOKUP(HM$3,CONFIG.!$A:$M,HM$2,FALSE))</f>
        <v/>
      </c>
      <c r="HN87" s="87" t="str">
        <f>IF(HN86="","",VLOOKUP(HN$3,CONFIG.!$A:$M,HN$2,FALSE))</f>
        <v/>
      </c>
      <c r="HO87" s="87" t="str">
        <f>IF(HO86="","",VLOOKUP(HO$3,CONFIG.!$A:$M,HO$2,FALSE))</f>
        <v/>
      </c>
      <c r="HP87" s="87" t="str">
        <f>IF(HP86="","",VLOOKUP(HP$3,CONFIG.!$A:$M,HP$2,FALSE))</f>
        <v/>
      </c>
      <c r="HQ87" s="87" t="str">
        <f>IF(HQ86="","",VLOOKUP(HQ$3,CONFIG.!$A:$M,HQ$2,FALSE))</f>
        <v/>
      </c>
      <c r="HR87" s="87" t="str">
        <f>IF(HR86="","",VLOOKUP(HR$3,CONFIG.!$A:$M,HR$2,FALSE))</f>
        <v/>
      </c>
      <c r="HS87" s="87" t="str">
        <f>IF(HS86="","",VLOOKUP(HS$3,CONFIG.!$A:$M,HS$2,FALSE))</f>
        <v/>
      </c>
      <c r="HT87" s="87" t="str">
        <f>IF(HT86="","",VLOOKUP(HT$3,CONFIG.!$A:$M,HT$2,FALSE))</f>
        <v/>
      </c>
      <c r="HU87" s="88" t="str">
        <f>IF(HU86="","",VLOOKUP(HU$3,CONFIG.!$A:$M,HU$2,FALSE))</f>
        <v/>
      </c>
      <c r="HV87" s="86" t="str">
        <f>IF(HV86="","",VLOOKUP(HV$3,CONFIG.!$A:$M,HV$2,FALSE))</f>
        <v>Couleurs / Teintes</v>
      </c>
      <c r="HW87" s="87" t="str">
        <f>IF(HW86="","",VLOOKUP(HW$3,CONFIG.!$A:$M,HW$2,FALSE))</f>
        <v>Fluo / Photoluminescent</v>
      </c>
      <c r="HX87" s="87" t="str">
        <f>IF(HX86="","",VLOOKUP(HX$3,CONFIG.!$A:$M,HX$2,FALSE))</f>
        <v/>
      </c>
      <c r="HY87" s="87" t="str">
        <f>IF(HY86="","",VLOOKUP(HY$3,CONFIG.!$A:$M,HY$2,FALSE))</f>
        <v/>
      </c>
      <c r="HZ87" s="87" t="str">
        <f>IF(HZ86="","",VLOOKUP(HZ$3,CONFIG.!$A:$M,HZ$2,FALSE))</f>
        <v>Système plusieurs couches</v>
      </c>
      <c r="IA87" s="87" t="str">
        <f>IF(IA86="","",VLOOKUP(IA$3,CONFIG.!$A:$M,IA$2,FALSE))</f>
        <v/>
      </c>
      <c r="IB87" s="87" t="str">
        <f>IF(IB86="","",VLOOKUP(IB$3,CONFIG.!$A:$M,IB$2,FALSE))</f>
        <v/>
      </c>
      <c r="IC87" s="87" t="str">
        <f>IF(IC86="","",VLOOKUP(IC$3,CONFIG.!$A:$M,IC$2,FALSE))</f>
        <v/>
      </c>
      <c r="ID87" s="87" t="str">
        <f>IF(ID86="","",VLOOKUP(ID$3,CONFIG.!$A:$M,ID$2,FALSE))</f>
        <v/>
      </c>
      <c r="IE87" s="87" t="str">
        <f>IF(IE86="","",VLOOKUP(IE$3,CONFIG.!$A:$M,IE$2,FALSE))</f>
        <v/>
      </c>
      <c r="IF87" s="87" t="str">
        <f>IF(IF86="","",VLOOKUP(IF$3,CONFIG.!$A:$M,IF$2,FALSE))</f>
        <v/>
      </c>
      <c r="IG87" s="87" t="str">
        <f>IF(IG86="","",VLOOKUP(IG$3,CONFIG.!$A:$M,IG$2,FALSE))</f>
        <v/>
      </c>
      <c r="IH87" s="87" t="str">
        <f>IF(IH86="","",VLOOKUP(IH$3,CONFIG.!$A:$M,IH$2,FALSE))</f>
        <v/>
      </c>
      <c r="II87" s="87" t="str">
        <f>IF(II86="","",VLOOKUP(II$3,CONFIG.!$A:$M,II$2,FALSE))</f>
        <v/>
      </c>
      <c r="IJ87" s="87" t="str">
        <f>IF(IJ86="","",VLOOKUP(IJ$3,CONFIG.!$A:$M,IJ$2,FALSE))</f>
        <v/>
      </c>
      <c r="IK87" s="87" t="str">
        <f>IF(IK86="","",VLOOKUP(IK$3,CONFIG.!$A:$M,IK$2,FALSE))</f>
        <v/>
      </c>
      <c r="IL87" s="87" t="str">
        <f>IF(IL86="","",VLOOKUP(IL$3,CONFIG.!$A:$M,IL$2,FALSE))</f>
        <v/>
      </c>
      <c r="IM87" s="87" t="str">
        <f>IF(IM86="","",VLOOKUP(IM$3,CONFIG.!$A:$M,IM$2,FALSE))</f>
        <v/>
      </c>
      <c r="IN87" s="87" t="str">
        <f>IF(IN86="","",VLOOKUP(IN$3,CONFIG.!$A:$M,IN$2,FALSE))</f>
        <v/>
      </c>
      <c r="IO87" s="87" t="str">
        <f>IF(IO86="","",VLOOKUP(IO$3,CONFIG.!$A:$M,IO$2,FALSE))</f>
        <v/>
      </c>
      <c r="IP87" s="87" t="str">
        <f>IF(IP86="","",VLOOKUP(IP$3,CONFIG.!$A:$M,IP$2,FALSE))</f>
        <v/>
      </c>
      <c r="IQ87" s="87" t="str">
        <f>IF(IQ86="","",VLOOKUP(IQ$3,CONFIG.!$A:$M,IQ$2,FALSE))</f>
        <v/>
      </c>
      <c r="IR87" s="87" t="str">
        <f>IF(IR86="","",VLOOKUP(IR$3,CONFIG.!$A:$M,IR$2,FALSE))</f>
        <v/>
      </c>
      <c r="IS87" s="87" t="str">
        <f>IF(IS86="","",VLOOKUP(IS$3,CONFIG.!$A:$M,IS$2,FALSE))</f>
        <v/>
      </c>
      <c r="IT87" s="87" t="str">
        <f>IF(IT86="","",VLOOKUP(IT$3,CONFIG.!$A:$M,IT$2,FALSE))</f>
        <v/>
      </c>
      <c r="IU87" s="87" t="str">
        <f>IF(IU86="","",VLOOKUP(IU$3,CONFIG.!$A:$M,IU$2,FALSE))</f>
        <v/>
      </c>
      <c r="IV87" s="87" t="str">
        <f>IF(IV86="","",VLOOKUP(IV$3,CONFIG.!$A:$M,IV$2,FALSE))</f>
        <v/>
      </c>
      <c r="IW87" s="87" t="str">
        <f>IF(IW86="","",VLOOKUP(IW$3,CONFIG.!$A:$M,IW$2,FALSE))</f>
        <v/>
      </c>
      <c r="IX87" s="87" t="str">
        <f>IF(IX86="","",VLOOKUP(IX$3,CONFIG.!$A:$M,IX$2,FALSE))</f>
        <v/>
      </c>
      <c r="IY87" s="87" t="str">
        <f>IF(IY86="","",VLOOKUP(IY$3,CONFIG.!$A:$M,IY$2,FALSE))</f>
        <v/>
      </c>
      <c r="IZ87" s="87" t="str">
        <f>IF(IZ86="","",VLOOKUP(IZ$3,CONFIG.!$A:$M,IZ$2,FALSE))</f>
        <v/>
      </c>
      <c r="JA87" s="87" t="str">
        <f>IF(JA86="","",VLOOKUP(JA$3,CONFIG.!$A:$M,JA$2,FALSE))</f>
        <v/>
      </c>
      <c r="JB87" s="87" t="str">
        <f>IF(JB86="","",VLOOKUP(JB$3,CONFIG.!$A:$M,JB$2,FALSE))</f>
        <v/>
      </c>
      <c r="JC87" s="87" t="str">
        <f>IF(JC86="","",VLOOKUP(JC$3,CONFIG.!$A:$M,JC$2,FALSE))</f>
        <v/>
      </c>
      <c r="JD87" s="88" t="str">
        <f>IF(JD86="","",VLOOKUP(JD$3,CONFIG.!$A:$M,JD$2,FALSE))</f>
        <v/>
      </c>
      <c r="JE87" s="86" t="str">
        <f>IF(JE86="","",VLOOKUP(JE$3,CONFIG.!$A:$M,JE$2,FALSE))</f>
        <v>CDC DGA</v>
      </c>
      <c r="JF87" s="87" t="str">
        <f>IF(JF86="","",VLOOKUP(JF$3,CONFIG.!$A:$M,JF$2,FALSE))</f>
        <v/>
      </c>
      <c r="JG87" s="87" t="str">
        <f>IF(JG86="","",VLOOKUP(JG$3,CONFIG.!$A:$M,JG$2,FALSE))</f>
        <v/>
      </c>
      <c r="JH87" s="87" t="str">
        <f>IF(JH86="","",VLOOKUP(JH$3,CONFIG.!$A:$M,JH$2,FALSE))</f>
        <v/>
      </c>
      <c r="JI87" s="87" t="str">
        <f>IF(JI86="","",VLOOKUP(JI$3,CONFIG.!$A:$M,JI$2,FALSE))</f>
        <v/>
      </c>
      <c r="JJ87" s="87" t="str">
        <f>IF(JJ86="","",VLOOKUP(JJ$3,CONFIG.!$A:$M,JJ$2,FALSE))</f>
        <v>BS &gt; 600 H</v>
      </c>
      <c r="JK87" s="87" t="str">
        <f>IF(JK86="","",VLOOKUP(JK$3,CONFIG.!$A:$M,JK$2,FALSE))</f>
        <v/>
      </c>
      <c r="JL87" s="87" t="str">
        <f>IF(JL86="","",VLOOKUP(JL$3,CONFIG.!$A:$M,JL$2,FALSE))</f>
        <v>Décontaminable</v>
      </c>
      <c r="JM87" s="87" t="str">
        <f>IF(JM86="","",VLOOKUP(JM$3,CONFIG.!$A:$M,JM$2,FALSE))</f>
        <v/>
      </c>
      <c r="JN87" s="87" t="str">
        <f>IF(JN86="","",VLOOKUP(JN$3,CONFIG.!$A:$M,JN$2,FALSE))</f>
        <v/>
      </c>
      <c r="JO87" s="87" t="str">
        <f>IF(JO86="","",VLOOKUP(JO$3,CONFIG.!$A:$M,JO$2,FALSE))</f>
        <v/>
      </c>
      <c r="JP87" s="87" t="str">
        <f>IF(JP86="","",VLOOKUP(JP$3,CONFIG.!$A:$M,JP$2,FALSE))</f>
        <v>PV feu</v>
      </c>
      <c r="JQ87" s="87" t="str">
        <f>IF(JQ86="","",VLOOKUP(JQ$3,CONFIG.!$A:$M,JQ$2,FALSE))</f>
        <v>Tenue agents chimiques</v>
      </c>
      <c r="JR87" s="87" t="str">
        <f>IF(JR86="","",VLOOKUP(JR$3,CONFIG.!$A:$M,JR$2,FALSE))</f>
        <v/>
      </c>
      <c r="JS87" s="87" t="str">
        <f>IF(JS86="","",VLOOKUP(JS$3,CONFIG.!$A:$M,JS$2,FALSE))</f>
        <v/>
      </c>
      <c r="JT87" s="87" t="str">
        <f>IF(JT86="","",VLOOKUP(JT$3,CONFIG.!$A:$M,JT$2,FALSE))</f>
        <v/>
      </c>
      <c r="JU87" s="87" t="str">
        <f>IF(JU86="","",VLOOKUP(JU$3,CONFIG.!$A:$M,JU$2,FALSE))</f>
        <v/>
      </c>
      <c r="JV87" s="87" t="str">
        <f>IF(JV86="","",VLOOKUP(JV$3,CONFIG.!$A:$M,JV$2,FALSE))</f>
        <v/>
      </c>
      <c r="JW87" s="87" t="str">
        <f>IF(JW86="","",VLOOKUP(JW$3,CONFIG.!$A:$M,JW$2,FALSE))</f>
        <v/>
      </c>
      <c r="JX87" s="87" t="str">
        <f>IF(JX86="","",VLOOKUP(JX$3,CONFIG.!$A:$M,JX$2,FALSE))</f>
        <v/>
      </c>
      <c r="JY87" s="87" t="str">
        <f>IF(JY86="","",VLOOKUP(JY$3,CONFIG.!$A:$M,JY$2,FALSE))</f>
        <v/>
      </c>
      <c r="JZ87" s="87" t="str">
        <f>IF(JZ86="","",VLOOKUP(JZ$3,CONFIG.!$A:$M,JZ$2,FALSE))</f>
        <v/>
      </c>
      <c r="KA87" s="87" t="str">
        <f>IF(KA86="","",VLOOKUP(KA$3,CONFIG.!$A:$M,KA$2,FALSE))</f>
        <v/>
      </c>
      <c r="KB87" s="87" t="str">
        <f>IF(KB86="","",VLOOKUP(KB$3,CONFIG.!$A:$M,KB$2,FALSE))</f>
        <v/>
      </c>
      <c r="KC87" s="87" t="str">
        <f>IF(KC86="","",VLOOKUP(KC$3,CONFIG.!$A:$M,KC$2,FALSE))</f>
        <v/>
      </c>
      <c r="KD87" s="87" t="str">
        <f>IF(KD86="","",VLOOKUP(KD$3,CONFIG.!$A:$M,KD$2,FALSE))</f>
        <v/>
      </c>
      <c r="KE87" s="87" t="str">
        <f>IF(KE86="","",VLOOKUP(KE$3,CONFIG.!$A:$M,KE$2,FALSE))</f>
        <v/>
      </c>
      <c r="KF87" s="87" t="str">
        <f>IF(KF86="","",VLOOKUP(KF$3,CONFIG.!$A:$M,KF$2,FALSE))</f>
        <v/>
      </c>
      <c r="KG87" s="87" t="str">
        <f>IF(KG86="","",VLOOKUP(KG$3,CONFIG.!$A:$M,KG$2,FALSE))</f>
        <v/>
      </c>
      <c r="KH87" s="87" t="str">
        <f>IF(KH86="","",VLOOKUP(KH$3,CONFIG.!$A:$M,KH$2,FALSE))</f>
        <v/>
      </c>
      <c r="KI87" s="87" t="str">
        <f>IF(KI86="","",VLOOKUP(KI$3,CONFIG.!$A:$M,KI$2,FALSE))</f>
        <v/>
      </c>
      <c r="KJ87" s="87" t="str">
        <f>IF(KJ86="","",VLOOKUP(KJ$3,CONFIG.!$A:$M,KJ$2,FALSE))</f>
        <v/>
      </c>
      <c r="KK87" s="87" t="str">
        <f>IF(KK86="","",VLOOKUP(KK$3,CONFIG.!$A:$M,KK$2,FALSE))</f>
        <v/>
      </c>
      <c r="KL87" s="87" t="str">
        <f>IF(KL86="","",VLOOKUP(KL$3,CONFIG.!$A:$M,KL$2,FALSE))</f>
        <v/>
      </c>
      <c r="KM87" s="88" t="str">
        <f>IF(KM86="","",VLOOKUP(KM$3,CONFIG.!$A:$M,KM$2,FALSE))</f>
        <v/>
      </c>
      <c r="KN87" s="86" t="str">
        <f>IF(KN86="","",VLOOKUP(KN$3,CONFIG.!$A:$M,KN$2,FALSE))</f>
        <v/>
      </c>
      <c r="KO87" s="87" t="str">
        <f>IF(KO86="","",VLOOKUP(KO$3,CONFIG.!$A:$M,KO$2,FALSE))</f>
        <v/>
      </c>
      <c r="KP87" s="87" t="str">
        <f>IF(KP86="","",VLOOKUP(KP$3,CONFIG.!$A:$M,KP$2,FALSE))</f>
        <v/>
      </c>
      <c r="KQ87" s="87" t="str">
        <f>IF(KQ86="","",VLOOKUP(KQ$3,CONFIG.!$A:$M,KQ$2,FALSE))</f>
        <v/>
      </c>
      <c r="KR87" s="87" t="str">
        <f>IF(KR86="","",VLOOKUP(KR$3,CONFIG.!$A:$M,KR$2,FALSE))</f>
        <v/>
      </c>
      <c r="KS87" s="87" t="str">
        <f>IF(KS86="","",VLOOKUP(KS$3,CONFIG.!$A:$M,KS$2,FALSE))</f>
        <v/>
      </c>
      <c r="KT87" s="87" t="str">
        <f>IF(KT86="","",VLOOKUP(KT$3,CONFIG.!$A:$M,KT$2,FALSE))</f>
        <v/>
      </c>
      <c r="KU87" s="87" t="str">
        <f>IF(KU86="","",VLOOKUP(KU$3,CONFIG.!$A:$M,KU$2,FALSE))</f>
        <v/>
      </c>
      <c r="KV87" s="87" t="str">
        <f>IF(KV86="","",VLOOKUP(KV$3,CONFIG.!$A:$M,KV$2,FALSE))</f>
        <v/>
      </c>
      <c r="KW87" s="87" t="str">
        <f>IF(KW86="","",VLOOKUP(KW$3,CONFIG.!$A:$M,KW$2,FALSE))</f>
        <v/>
      </c>
      <c r="KX87" s="87" t="str">
        <f>IF(KX86="","",VLOOKUP(KX$3,CONFIG.!$A:$M,KX$2,FALSE))</f>
        <v/>
      </c>
      <c r="KY87" s="87" t="str">
        <f>IF(KY86="","",VLOOKUP(KY$3,CONFIG.!$A:$M,KY$2,FALSE))</f>
        <v/>
      </c>
      <c r="KZ87" s="87" t="str">
        <f>IF(KZ86="","",VLOOKUP(KZ$3,CONFIG.!$A:$M,KZ$2,FALSE))</f>
        <v/>
      </c>
      <c r="LA87" s="87" t="str">
        <f>IF(LA86="","",VLOOKUP(LA$3,CONFIG.!$A:$M,LA$2,FALSE))</f>
        <v>Equipements industriels.</v>
      </c>
      <c r="LB87" s="87" t="str">
        <f>IF(LB86="","",VLOOKUP(LB$3,CONFIG.!$A:$M,LB$2,FALSE))</f>
        <v/>
      </c>
      <c r="LC87" s="87" t="str">
        <f>IF(LC86="","",VLOOKUP(LC$3,CONFIG.!$A:$M,LC$2,FALSE))</f>
        <v/>
      </c>
      <c r="LD87" s="87" t="str">
        <f>IF(LD86="","",VLOOKUP(LD$3,CONFIG.!$A:$M,LD$2,FALSE))</f>
        <v>Matériels roulants</v>
      </c>
      <c r="LE87" s="87" t="str">
        <f>IF(LE86="","",VLOOKUP(LE$3,CONFIG.!$A:$M,LE$2,FALSE))</f>
        <v/>
      </c>
      <c r="LF87" s="87" t="str">
        <f>IF(LF86="","",VLOOKUP(LF$3,CONFIG.!$A:$M,LF$2,FALSE))</f>
        <v/>
      </c>
      <c r="LG87" s="87" t="str">
        <f>IF(LG86="","",VLOOKUP(LG$3,CONFIG.!$A:$M,LG$2,FALSE))</f>
        <v/>
      </c>
      <c r="LH87" s="87" t="str">
        <f>IF(LH86="","",VLOOKUP(LH$3,CONFIG.!$A:$M,LH$2,FALSE))</f>
        <v/>
      </c>
      <c r="LI87" s="87" t="str">
        <f>IF(LI86="","",VLOOKUP(LI$3,CONFIG.!$A:$M,LI$2,FALSE))</f>
        <v/>
      </c>
      <c r="LJ87" s="87" t="str">
        <f>IF(LJ86="","",VLOOKUP(LJ$3,CONFIG.!$A:$M,LJ$2,FALSE))</f>
        <v/>
      </c>
      <c r="LK87" s="87" t="str">
        <f>IF(LK86="","",VLOOKUP(LK$3,CONFIG.!$A:$M,LK$2,FALSE))</f>
        <v/>
      </c>
      <c r="LL87" s="87" t="str">
        <f>IF(LL86="","",VLOOKUP(LL$3,CONFIG.!$A:$M,LL$2,FALSE))</f>
        <v>Tôleries industrielles.</v>
      </c>
      <c r="LM87" s="87" t="str">
        <f>IF(LM86="","",VLOOKUP(LM$3,CONFIG.!$A:$M,LM$2,FALSE))</f>
        <v/>
      </c>
      <c r="LN87" s="87" t="str">
        <f>IF(LN86="","",VLOOKUP(LN$3,CONFIG.!$A:$M,LN$2,FALSE))</f>
        <v/>
      </c>
      <c r="LO87" s="87" t="str">
        <f>IF(LO86="","",VLOOKUP(LO$3,CONFIG.!$A:$M,LO$2,FALSE))</f>
        <v/>
      </c>
      <c r="LP87" s="87" t="str">
        <f>IF(LP86="","",VLOOKUP(LP$3,CONFIG.!$A:$M,LP$2,FALSE))</f>
        <v/>
      </c>
      <c r="LQ87" s="87" t="str">
        <f>IF(LQ86="","",VLOOKUP(LQ$3,CONFIG.!$A:$M,LQ$2,FALSE))</f>
        <v/>
      </c>
      <c r="LR87" s="87" t="str">
        <f>IF(LR86="","",VLOOKUP(LR$3,CONFIG.!$A:$M,LR$2,FALSE))</f>
        <v/>
      </c>
      <c r="LS87" s="87" t="str">
        <f>IF(LS86="","",VLOOKUP(LS$3,CONFIG.!$A:$M,LS$2,FALSE))</f>
        <v/>
      </c>
      <c r="LT87" s="87" t="str">
        <f>IF(LT86="","",VLOOKUP(LT$3,CONFIG.!$A:$M,LT$2,FALSE))</f>
        <v/>
      </c>
      <c r="LU87" s="87" t="str">
        <f>IF(LU86="","",VLOOKUP(LU$3,CONFIG.!$A:$M,LU$2,FALSE))</f>
        <v/>
      </c>
      <c r="LV87" s="88" t="str">
        <f>IF(LV86="","",VLOOKUP(LV$3,CONFIG.!$A:$M,LV$2,FALSE))</f>
        <v/>
      </c>
      <c r="LW87" s="86" t="str">
        <f>IF(LW86="","",VLOOKUP(LW$3,CONFIG.!$A:$M,LW$2,FALSE))</f>
        <v>Antidérapant</v>
      </c>
      <c r="LX87" s="87" t="str">
        <f>IF(LX86="","",VLOOKUP(LX$3,CONFIG.!$A:$M,LX$2,FALSE))</f>
        <v/>
      </c>
      <c r="LY87" s="87" t="str">
        <f>IF(LY86="","",VLOOKUP(LY$3,CONFIG.!$A:$M,LY$2,FALSE))</f>
        <v/>
      </c>
      <c r="LZ87" s="87" t="str">
        <f>IF(LZ86="","",VLOOKUP(LZ$3,CONFIG.!$A:$M,LZ$2,FALSE))</f>
        <v/>
      </c>
      <c r="MA87" s="87" t="str">
        <f>IF(MA86="","",VLOOKUP(MA$3,CONFIG.!$A:$M,MA$2,FALSE))</f>
        <v/>
      </c>
      <c r="MB87" s="87" t="str">
        <f>IF(MB86="","",VLOOKUP(MB$3,CONFIG.!$A:$M,MB$2,FALSE))</f>
        <v/>
      </c>
      <c r="MC87" s="87" t="str">
        <f>IF(MC86="","",VLOOKUP(MC$3,CONFIG.!$A:$M,MC$2,FALSE))</f>
        <v/>
      </c>
      <c r="MD87" s="87" t="str">
        <f>IF(MD86="","",VLOOKUP(MD$3,CONFIG.!$A:$M,MD$2,FALSE))</f>
        <v/>
      </c>
      <c r="ME87" s="87" t="str">
        <f>IF(ME86="","",VLOOKUP(ME$3,CONFIG.!$A:$M,ME$2,FALSE))</f>
        <v/>
      </c>
      <c r="MF87" s="87" t="str">
        <f>IF(MF86="","",VLOOKUP(MF$3,CONFIG.!$A:$M,MF$2,FALSE))</f>
        <v/>
      </c>
      <c r="MG87" s="87" t="str">
        <f>IF(MG86="","",VLOOKUP(MG$3,CONFIG.!$A:$M,MG$2,FALSE))</f>
        <v/>
      </c>
      <c r="MH87" s="87" t="str">
        <f>IF(MH86="","",VLOOKUP(MH$3,CONFIG.!$A:$M,MH$2,FALSE))</f>
        <v/>
      </c>
      <c r="MI87" s="87" t="str">
        <f>IF(MI86="","",VLOOKUP(MI$3,CONFIG.!$A:$M,MI$2,FALSE))</f>
        <v/>
      </c>
      <c r="MJ87" s="87" t="str">
        <f>IF(MJ86="","",VLOOKUP(MJ$3,CONFIG.!$A:$M,MJ$2,FALSE))</f>
        <v/>
      </c>
      <c r="MK87" s="87" t="str">
        <f>IF(MK86="","",VLOOKUP(MK$3,CONFIG.!$A:$M,MK$2,FALSE))</f>
        <v/>
      </c>
      <c r="ML87" s="87" t="str">
        <f>IF(ML86="","",VLOOKUP(ML$3,CONFIG.!$A:$M,ML$2,FALSE))</f>
        <v/>
      </c>
      <c r="MM87" s="87" t="str">
        <f>IF(MM86="","",VLOOKUP(MM$3,CONFIG.!$A:$M,MM$2,FALSE))</f>
        <v/>
      </c>
      <c r="MN87" s="87" t="str">
        <f>IF(MN86="","",VLOOKUP(MN$3,CONFIG.!$A:$M,MN$2,FALSE))</f>
        <v/>
      </c>
      <c r="MO87" s="87" t="str">
        <f>IF(MO86="","",VLOOKUP(MO$3,CONFIG.!$A:$M,MO$2,FALSE))</f>
        <v/>
      </c>
      <c r="MP87" s="87" t="str">
        <f>IF(MP86="","",VLOOKUP(MP$3,CONFIG.!$A:$M,MP$2,FALSE))</f>
        <v/>
      </c>
      <c r="MQ87" s="87" t="str">
        <f>IF(MQ86="","",VLOOKUP(MQ$3,CONFIG.!$A:$M,MQ$2,FALSE))</f>
        <v/>
      </c>
      <c r="MR87" s="87" t="str">
        <f>IF(MR86="","",VLOOKUP(MR$3,CONFIG.!$A:$M,MR$2,FALSE))</f>
        <v/>
      </c>
      <c r="MS87" s="87" t="str">
        <f>IF(MS86="","",VLOOKUP(MS$3,CONFIG.!$A:$M,MS$2,FALSE))</f>
        <v/>
      </c>
      <c r="MT87" s="87" t="str">
        <f>IF(MT86="","",VLOOKUP(MT$3,CONFIG.!$A:$M,MT$2,FALSE))</f>
        <v/>
      </c>
      <c r="MU87" s="87" t="str">
        <f>IF(MU86="","",VLOOKUP(MU$3,CONFIG.!$A:$M,MU$2,FALSE))</f>
        <v/>
      </c>
      <c r="MV87" s="87" t="str">
        <f>IF(MV86="","",VLOOKUP(MV$3,CONFIG.!$A:$M,MV$2,FALSE))</f>
        <v/>
      </c>
      <c r="MW87" s="87" t="str">
        <f>IF(MW86="","",VLOOKUP(MW$3,CONFIG.!$A:$M,MW$2,FALSE))</f>
        <v/>
      </c>
      <c r="MX87" s="87" t="str">
        <f>IF(MX86="","",VLOOKUP(MX$3,CONFIG.!$A:$M,MX$2,FALSE))</f>
        <v/>
      </c>
      <c r="MY87" s="87" t="str">
        <f>IF(MY86="","",VLOOKUP(MY$3,CONFIG.!$A:$M,MY$2,FALSE))</f>
        <v/>
      </c>
      <c r="MZ87" s="87" t="str">
        <f>IF(MZ86="","",VLOOKUP(MZ$3,CONFIG.!$A:$M,MZ$2,FALSE))</f>
        <v/>
      </c>
      <c r="NA87" s="87" t="str">
        <f>IF(NA86="","",VLOOKUP(NA$3,CONFIG.!$A:$M,NA$2,FALSE))</f>
        <v/>
      </c>
      <c r="NB87" s="87" t="str">
        <f>IF(NB86="","",VLOOKUP(NB$3,CONFIG.!$A:$M,NB$2,FALSE))</f>
        <v/>
      </c>
      <c r="NC87" s="87" t="str">
        <f>IF(NC86="","",VLOOKUP(NC$3,CONFIG.!$A:$M,NC$2,FALSE))</f>
        <v/>
      </c>
      <c r="ND87" s="87" t="str">
        <f>IF(ND86="","",VLOOKUP(ND$3,CONFIG.!$A:$M,ND$2,FALSE))</f>
        <v/>
      </c>
      <c r="NE87" s="88" t="str">
        <f>IF(NE86="","",VLOOKUP(NE$3,CONFIG.!$A:$M,NE$2,FALSE))</f>
        <v/>
      </c>
    </row>
    <row r="88" spans="1:370" ht="15.75" thickBot="1" x14ac:dyDescent="0.3">
      <c r="A88" s="11">
        <v>83</v>
      </c>
      <c r="B88" s="11">
        <f t="shared" ref="B88" si="253">B89</f>
        <v>42</v>
      </c>
      <c r="C88" s="11" t="str">
        <f t="shared" si="233"/>
        <v>341 + 343</v>
      </c>
      <c r="D88" s="141" t="s">
        <v>105</v>
      </c>
      <c r="E88" s="98" t="s">
        <v>76</v>
      </c>
      <c r="F88" s="98" t="s">
        <v>84</v>
      </c>
      <c r="G88" s="98" t="s">
        <v>68</v>
      </c>
      <c r="H88" s="10" t="str">
        <f t="shared" ref="H88" si="254">IF(ISERROR(HLOOKUP(H89,$T$4:$ZZ$1244,$A88+2,FALSE)=TRUE),"",HLOOKUP(H89,$T$4:$ZZ$1244,$A88+2,FALSE))</f>
        <v/>
      </c>
      <c r="I88" s="10" t="str">
        <f t="shared" ref="I88" si="255">IF(ISERROR(HLOOKUP(I89,$T$4:$ZZ$1244,$A88+2,FALSE)=TRUE),"",HLOOKUP(I89,$T$4:$ZZ$1244,$A88+2,FALSE))</f>
        <v/>
      </c>
      <c r="J88" s="10"/>
      <c r="K88" s="10" t="str">
        <f t="shared" ref="K88" si="256">IF(ISERROR(HLOOKUP(K89,$T$4:$ZZ$1244,$A88+2,FALSE)=TRUE),"",HLOOKUP(K89,$T$4:$ZZ$1244,$A88+2,FALSE))</f>
        <v/>
      </c>
      <c r="L88" s="10"/>
      <c r="M88" s="10"/>
      <c r="N88" s="10"/>
      <c r="O88" s="10"/>
      <c r="P88" s="10"/>
      <c r="Q88" s="10"/>
      <c r="R88" s="98" t="s">
        <v>67</v>
      </c>
      <c r="S88" s="98" t="s">
        <v>67</v>
      </c>
      <c r="T88" s="137" t="s">
        <v>69</v>
      </c>
      <c r="U88" s="90"/>
      <c r="V88" s="90"/>
      <c r="W88" s="90" t="s">
        <v>69</v>
      </c>
      <c r="X88" s="90"/>
      <c r="Y88" s="90"/>
      <c r="Z88" s="147" t="s">
        <v>69</v>
      </c>
      <c r="AA88" s="90"/>
      <c r="AB88" s="90"/>
      <c r="AC88" s="90"/>
      <c r="AD88" s="90" t="s">
        <v>69</v>
      </c>
      <c r="AE88" s="90" t="s">
        <v>69</v>
      </c>
      <c r="AF88" s="90" t="s">
        <v>69</v>
      </c>
      <c r="AG88" s="90" t="s">
        <v>69</v>
      </c>
      <c r="AH88" s="90" t="s">
        <v>69</v>
      </c>
      <c r="AI88" s="90" t="s">
        <v>69</v>
      </c>
      <c r="AJ88" s="90"/>
      <c r="AK88" s="90"/>
      <c r="AL88" s="90"/>
      <c r="AM88" s="90"/>
      <c r="AN88" s="90"/>
      <c r="AO88" s="90"/>
      <c r="AP88" s="90"/>
      <c r="AQ88" s="90" t="s">
        <v>69</v>
      </c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1"/>
      <c r="BC88" s="89" t="s">
        <v>84</v>
      </c>
      <c r="BD88" s="90"/>
      <c r="BE88" s="90" t="s">
        <v>68</v>
      </c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1"/>
      <c r="CL88" s="92"/>
      <c r="CM88" s="93"/>
      <c r="CN88" s="93"/>
      <c r="CO88" s="93"/>
      <c r="CP88" s="93" t="s">
        <v>60</v>
      </c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4"/>
      <c r="DU88" s="89" t="s">
        <v>84</v>
      </c>
      <c r="DV88" s="89" t="s">
        <v>84</v>
      </c>
      <c r="DW88" s="90"/>
      <c r="DX88" s="90"/>
      <c r="DY88" s="90"/>
      <c r="DZ88" s="89" t="s">
        <v>84</v>
      </c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1"/>
      <c r="FD88" s="92"/>
      <c r="FE88" s="93" t="s">
        <v>60</v>
      </c>
      <c r="FF88" s="93" t="s">
        <v>60</v>
      </c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4"/>
      <c r="GM88" s="92" t="s">
        <v>60</v>
      </c>
      <c r="GN88" s="93" t="s">
        <v>60</v>
      </c>
      <c r="GO88" s="93" t="s">
        <v>60</v>
      </c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4"/>
      <c r="HV88" s="92" t="s">
        <v>60</v>
      </c>
      <c r="HW88" s="93" t="s">
        <v>60</v>
      </c>
      <c r="HX88" s="93"/>
      <c r="HY88" s="93"/>
      <c r="HZ88" s="93" t="s">
        <v>60</v>
      </c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  <c r="IX88" s="93"/>
      <c r="IY88" s="93"/>
      <c r="IZ88" s="93"/>
      <c r="JA88" s="93"/>
      <c r="JB88" s="93"/>
      <c r="JC88" s="93"/>
      <c r="JD88" s="94"/>
      <c r="JE88" s="92" t="s">
        <v>60</v>
      </c>
      <c r="JF88" s="93"/>
      <c r="JG88" s="93"/>
      <c r="JH88" s="93"/>
      <c r="JI88" s="93"/>
      <c r="JJ88" s="93" t="s">
        <v>60</v>
      </c>
      <c r="JK88" s="93"/>
      <c r="JL88" s="93" t="s">
        <v>60</v>
      </c>
      <c r="JM88" s="93"/>
      <c r="JN88" s="93"/>
      <c r="JO88" s="93"/>
      <c r="JP88" s="93" t="s">
        <v>60</v>
      </c>
      <c r="JQ88" s="93" t="s">
        <v>60</v>
      </c>
      <c r="JR88" s="93"/>
      <c r="JS88" s="93"/>
      <c r="JT88" s="93"/>
      <c r="JU88" s="93"/>
      <c r="JV88" s="93"/>
      <c r="JW88" s="93"/>
      <c r="JX88" s="93"/>
      <c r="JY88" s="93"/>
      <c r="JZ88" s="93"/>
      <c r="KA88" s="93"/>
      <c r="KB88" s="93"/>
      <c r="KC88" s="93"/>
      <c r="KD88" s="93"/>
      <c r="KE88" s="93"/>
      <c r="KF88" s="93"/>
      <c r="KG88" s="93"/>
      <c r="KH88" s="93"/>
      <c r="KI88" s="93"/>
      <c r="KJ88" s="93"/>
      <c r="KK88" s="93"/>
      <c r="KL88" s="93"/>
      <c r="KM88" s="94"/>
      <c r="KN88" s="92"/>
      <c r="KO88" s="93"/>
      <c r="KP88" s="93"/>
      <c r="KQ88" s="93"/>
      <c r="KR88" s="93"/>
      <c r="KS88" s="93"/>
      <c r="KT88" s="93"/>
      <c r="KU88" s="93"/>
      <c r="KV88" s="93"/>
      <c r="KW88" s="93"/>
      <c r="KX88" s="93"/>
      <c r="KY88" s="93"/>
      <c r="KZ88" s="93"/>
      <c r="LA88" s="93" t="s">
        <v>60</v>
      </c>
      <c r="LB88" s="93"/>
      <c r="LC88" s="93"/>
      <c r="LD88" s="93" t="s">
        <v>60</v>
      </c>
      <c r="LE88" s="93"/>
      <c r="LF88" s="93"/>
      <c r="LG88" s="93"/>
      <c r="LH88" s="93"/>
      <c r="LI88" s="93"/>
      <c r="LJ88" s="93"/>
      <c r="LK88" s="93"/>
      <c r="LL88" s="93" t="s">
        <v>60</v>
      </c>
      <c r="LM88" s="93"/>
      <c r="LN88" s="93"/>
      <c r="LO88" s="93"/>
      <c r="LP88" s="93"/>
      <c r="LQ88" s="93"/>
      <c r="LR88" s="93"/>
      <c r="LS88" s="93"/>
      <c r="LT88" s="93"/>
      <c r="LU88" s="93"/>
      <c r="LV88" s="94"/>
      <c r="LW88" s="92"/>
      <c r="LX88" s="93"/>
      <c r="LY88" s="93"/>
      <c r="LZ88" s="93"/>
      <c r="MA88" s="93"/>
      <c r="MB88" s="93"/>
      <c r="MC88" s="93"/>
      <c r="MD88" s="93"/>
      <c r="ME88" s="93"/>
      <c r="MF88" s="93"/>
      <c r="MG88" s="93"/>
      <c r="MH88" s="93"/>
      <c r="MI88" s="93"/>
      <c r="MJ88" s="93"/>
      <c r="MK88" s="93"/>
      <c r="ML88" s="93"/>
      <c r="MM88" s="93"/>
      <c r="MN88" s="93"/>
      <c r="MO88" s="93"/>
      <c r="MP88" s="93"/>
      <c r="MQ88" s="93"/>
      <c r="MR88" s="93"/>
      <c r="MS88" s="93"/>
      <c r="MT88" s="93"/>
      <c r="MU88" s="93"/>
      <c r="MV88" s="93"/>
      <c r="MW88" s="93"/>
      <c r="MX88" s="93"/>
      <c r="MY88" s="93"/>
      <c r="MZ88" s="93"/>
      <c r="NA88" s="93"/>
      <c r="NB88" s="93"/>
      <c r="NC88" s="93"/>
      <c r="ND88" s="93"/>
      <c r="NE88" s="94"/>
      <c r="NF88" s="138"/>
    </row>
    <row r="89" spans="1:370" ht="15.75" hidden="1" thickBot="1" x14ac:dyDescent="0.3">
      <c r="A89" s="11">
        <v>84</v>
      </c>
      <c r="B89" s="11">
        <f t="shared" ref="B89" si="257">IF(D89="OK",1+B87,B87)</f>
        <v>42</v>
      </c>
      <c r="C89" s="11" t="str">
        <f t="shared" si="233"/>
        <v/>
      </c>
      <c r="D89" s="142" t="str">
        <f>IF(ISERROR(IF(CONCATENATE(H89,I89,J89,K89,L89,M89,N89,O89,P89,Q89)=CONCATENATE(H$5,I$5,J$5,K$5,L$5,M$5,N$5,O$5,P$5,Q$5),"OK","NON")=TRUE),"NON",IF(CONCATENATE(H89,I89,J89,K89,L89,M89,N89,O89,P89,Q89)=CONCATENATE(H$5,I$5,J$5,K$5,L$5,M$5,N$5,O$5,P$5,Q$5),"OK","NON"))</f>
        <v>OK</v>
      </c>
      <c r="E89" s="84"/>
      <c r="F89" s="84"/>
      <c r="G89" s="84"/>
      <c r="H89" s="85" t="str">
        <f t="shared" ref="H89" si="258">HLOOKUP(H$5,$T89:$AAG89,1,FALSE)</f>
        <v/>
      </c>
      <c r="I89" s="85" t="str">
        <f t="shared" si="227"/>
        <v/>
      </c>
      <c r="J89" s="85" t="str">
        <f t="shared" si="227"/>
        <v/>
      </c>
      <c r="K89" s="85" t="str">
        <f t="shared" si="227"/>
        <v/>
      </c>
      <c r="L89" s="85" t="str">
        <f t="shared" si="227"/>
        <v/>
      </c>
      <c r="M89" s="85" t="str">
        <f t="shared" si="227"/>
        <v/>
      </c>
      <c r="N89" s="85" t="str">
        <f t="shared" si="227"/>
        <v/>
      </c>
      <c r="O89" s="85" t="str">
        <f t="shared" si="227"/>
        <v/>
      </c>
      <c r="P89" s="85" t="str">
        <f t="shared" si="227"/>
        <v/>
      </c>
      <c r="Q89" s="85" t="str">
        <f t="shared" si="227"/>
        <v/>
      </c>
      <c r="R89" s="85"/>
      <c r="S89" s="84"/>
      <c r="T89" s="86" t="str">
        <f>IF(T88="","",VLOOKUP(T$3,CONFIG.!$A:$M,T$2,FALSE))</f>
        <v>Acier brut et trempé / phosphaté</v>
      </c>
      <c r="U89" s="87" t="str">
        <f>IF(U88="","",VLOOKUP(U$3,CONFIG.!$A:$M,U$2,FALSE))</f>
        <v/>
      </c>
      <c r="V89" s="87" t="str">
        <f>IF(V88="","",VLOOKUP(V$3,CONFIG.!$A:$M,V$2,FALSE))</f>
        <v/>
      </c>
      <c r="W89" s="87" t="str">
        <f>IF(W88="","",VLOOKUP(W$3,CONFIG.!$A:$M,W$2,FALSE))</f>
        <v>Acier laminé à froid, tôlerie fine / phosphaté</v>
      </c>
      <c r="X89" s="87" t="str">
        <f>IF(X88="","",VLOOKUP(X$3,CONFIG.!$A:$M,X$2,FALSE))</f>
        <v/>
      </c>
      <c r="Y89" s="87" t="str">
        <f>IF(Y88="","",VLOOKUP(Y$3,CONFIG.!$A:$M,Y$2,FALSE))</f>
        <v/>
      </c>
      <c r="Z89" s="87" t="str">
        <f>IF(Z88="","",VLOOKUP(Z$3,CONFIG.!$A:$M,Z$2,FALSE))</f>
        <v>Anciens fonds de peintures insensibles aux solvants</v>
      </c>
      <c r="AA89" s="87" t="str">
        <f>IF(AA88="","",VLOOKUP(AA$3,CONFIG.!$A:$M,AA$2,FALSE))</f>
        <v/>
      </c>
      <c r="AB89" s="87" t="str">
        <f>IF(AB88="","",VLOOKUP(AB$3,CONFIG.!$A:$M,AB$2,FALSE))</f>
        <v/>
      </c>
      <c r="AC89" s="87" t="str">
        <f>IF(AC88="","",VLOOKUP(AC$3,CONFIG.!$A:$M,AC$2,FALSE))</f>
        <v/>
      </c>
      <c r="AD89" s="87" t="str">
        <f>IF(AD88="","",VLOOKUP(AD$3,CONFIG.!$A:$M,AD$2,FALSE))</f>
        <v>Bois à tanin</v>
      </c>
      <c r="AE89" s="87" t="str">
        <f>IF(AE88="","",VLOOKUP(AE$3,CONFIG.!$A:$M,AE$2,FALSE))</f>
        <v xml:space="preserve">Bois absorbant </v>
      </c>
      <c r="AF89" s="87" t="str">
        <f>IF(AF88="","",VLOOKUP(AF$3,CONFIG.!$A:$M,AF$2,FALSE))</f>
        <v>Bois contreplaqué</v>
      </c>
      <c r="AG89" s="87" t="str">
        <f>IF(AG88="","",VLOOKUP(AG$3,CONFIG.!$A:$M,AG$2,FALSE))</f>
        <v>Bois Médium</v>
      </c>
      <c r="AH89" s="87" t="str">
        <f>IF(AH88="","",VLOOKUP(AH$3,CONFIG.!$A:$M,AH$2,FALSE))</f>
        <v>Bois non absorbant type imputrescible</v>
      </c>
      <c r="AI89" s="87" t="str">
        <f>IF(AI88="","",VLOOKUP(AI$3,CONFIG.!$A:$M,AI$2,FALSE))</f>
        <v>Bois OSB</v>
      </c>
      <c r="AJ89" s="87" t="str">
        <f>IF(AJ88="","",VLOOKUP(AJ$3,CONFIG.!$A:$M,AJ$2,FALSE))</f>
        <v/>
      </c>
      <c r="AK89" s="87" t="str">
        <f>IF(AK88="","",VLOOKUP(AK$3,CONFIG.!$A:$M,AK$2,FALSE))</f>
        <v/>
      </c>
      <c r="AL89" s="87" t="str">
        <f>IF(AL88="","",VLOOKUP(AL$3,CONFIG.!$A:$M,AL$2,FALSE))</f>
        <v/>
      </c>
      <c r="AM89" s="87" t="str">
        <f>IF(AM88="","",VLOOKUP(AM$3,CONFIG.!$A:$M,AM$2,FALSE))</f>
        <v/>
      </c>
      <c r="AN89" s="87" t="str">
        <f>IF(AN88="","",VLOOKUP(AN$3,CONFIG.!$A:$M,AN$2,FALSE))</f>
        <v/>
      </c>
      <c r="AO89" s="87" t="str">
        <f>IF(AO88="","",VLOOKUP(AO$3,CONFIG.!$A:$M,AO$2,FALSE))</f>
        <v/>
      </c>
      <c r="AP89" s="87" t="str">
        <f>IF(AP88="","",VLOOKUP(AP$3,CONFIG.!$A:$M,AP$2,FALSE))</f>
        <v/>
      </c>
      <c r="AQ89" s="87" t="str">
        <f>IF(AQ88="","",VLOOKUP(AQ$3,CONFIG.!$A:$M,AQ$2,FALSE))</f>
        <v>Fonte.</v>
      </c>
      <c r="AR89" s="87" t="str">
        <f>IF(AR88="","",VLOOKUP(AR$3,CONFIG.!$A:$M,AR$2,FALSE))</f>
        <v/>
      </c>
      <c r="AS89" s="87" t="str">
        <f>IF(AS88="","",VLOOKUP(AS$3,CONFIG.!$A:$M,AS$2,FALSE))</f>
        <v/>
      </c>
      <c r="AT89" s="87" t="str">
        <f>IF(AT88="","",VLOOKUP(AT$3,CONFIG.!$A:$M,AT$2,FALSE))</f>
        <v/>
      </c>
      <c r="AU89" s="87" t="str">
        <f>IF(AU88="","",VLOOKUP(AU$3,CONFIG.!$A:$M,AU$2,FALSE))</f>
        <v/>
      </c>
      <c r="AV89" s="87" t="str">
        <f>IF(AV88="","",VLOOKUP(AV$3,CONFIG.!$A:$M,AV$2,FALSE))</f>
        <v/>
      </c>
      <c r="AW89" s="87" t="str">
        <f>IF(AW88="","",VLOOKUP(AW$3,CONFIG.!$A:$M,AW$2,FALSE))</f>
        <v/>
      </c>
      <c r="AX89" s="87" t="str">
        <f>IF(AX88="","",VLOOKUP(AX$3,CONFIG.!$A:$M,AX$2,FALSE))</f>
        <v/>
      </c>
      <c r="AY89" s="87" t="str">
        <f>IF(AY88="","",VLOOKUP(AY$3,CONFIG.!$A:$M,AY$2,FALSE))</f>
        <v/>
      </c>
      <c r="AZ89" s="87" t="str">
        <f>IF(AZ88="","",VLOOKUP(AZ$3,CONFIG.!$A:$M,AZ$2,FALSE))</f>
        <v/>
      </c>
      <c r="BA89" s="87" t="str">
        <f>IF(BA88="","",VLOOKUP(BA$3,CONFIG.!$A:$M,BA$2,FALSE))</f>
        <v/>
      </c>
      <c r="BB89" s="88" t="str">
        <f>IF(BB88="","",VLOOKUP(BB$3,CONFIG.!$A:$M,BB$2,FALSE))</f>
        <v/>
      </c>
      <c r="BC89" s="86" t="str">
        <f>IF(BC88="","",VLOOKUP(BC$3,CONFIG.!$A:$M,BC$2,FALSE))</f>
        <v>EXTERIEUR</v>
      </c>
      <c r="BD89" s="87" t="str">
        <f>IF(BD88="","",VLOOKUP(BD$3,CONFIG.!$A:$M,BD$2,FALSE))</f>
        <v/>
      </c>
      <c r="BE89" s="87" t="str">
        <f>IF(BE88="","",VLOOKUP(BE$3,CONFIG.!$A:$M,BE$2,FALSE))</f>
        <v>INTERIEUR</v>
      </c>
      <c r="BF89" s="87" t="str">
        <f>IF(BF88="","",VLOOKUP(BF$3,CONFIG.!$A:$M,BF$2,FALSE))</f>
        <v/>
      </c>
      <c r="BG89" s="87" t="str">
        <f>IF(BG88="","",VLOOKUP(BG$3,CONFIG.!$A:$M,BG$2,FALSE))</f>
        <v/>
      </c>
      <c r="BH89" s="87" t="str">
        <f>IF(BH88="","",VLOOKUP(BH$3,CONFIG.!$A:$M,BH$2,FALSE))</f>
        <v/>
      </c>
      <c r="BI89" s="87" t="str">
        <f>IF(BI88="","",VLOOKUP(BI$3,CONFIG.!$A:$M,BI$2,FALSE))</f>
        <v/>
      </c>
      <c r="BJ89" s="87" t="str">
        <f>IF(BJ88="","",VLOOKUP(BJ$3,CONFIG.!$A:$M,BJ$2,FALSE))</f>
        <v/>
      </c>
      <c r="BK89" s="87" t="str">
        <f>IF(BK88="","",VLOOKUP(BK$3,CONFIG.!$A:$M,BK$2,FALSE))</f>
        <v/>
      </c>
      <c r="BL89" s="87" t="str">
        <f>IF(BL88="","",VLOOKUP(BL$3,CONFIG.!$A:$M,BL$2,FALSE))</f>
        <v/>
      </c>
      <c r="BM89" s="87" t="str">
        <f>IF(BM88="","",VLOOKUP(BM$3,CONFIG.!$A:$M,BM$2,FALSE))</f>
        <v/>
      </c>
      <c r="BN89" s="87" t="str">
        <f>IF(BN88="","",VLOOKUP(BN$3,CONFIG.!$A:$M,BN$2,FALSE))</f>
        <v/>
      </c>
      <c r="BO89" s="87" t="str">
        <f>IF(BO88="","",VLOOKUP(BO$3,CONFIG.!$A:$M,BO$2,FALSE))</f>
        <v/>
      </c>
      <c r="BP89" s="87" t="str">
        <f>IF(BP88="","",VLOOKUP(BP$3,CONFIG.!$A:$M,BP$2,FALSE))</f>
        <v/>
      </c>
      <c r="BQ89" s="87" t="str">
        <f>IF(BQ88="","",VLOOKUP(BQ$3,CONFIG.!$A:$M,BQ$2,FALSE))</f>
        <v/>
      </c>
      <c r="BR89" s="87" t="str">
        <f>IF(BR88="","",VLOOKUP(BR$3,CONFIG.!$A:$M,BR$2,FALSE))</f>
        <v/>
      </c>
      <c r="BS89" s="87" t="str">
        <f>IF(BS88="","",VLOOKUP(BS$3,CONFIG.!$A:$M,BS$2,FALSE))</f>
        <v/>
      </c>
      <c r="BT89" s="87" t="str">
        <f>IF(BT88="","",VLOOKUP(BT$3,CONFIG.!$A:$M,BT$2,FALSE))</f>
        <v/>
      </c>
      <c r="BU89" s="87" t="str">
        <f>IF(BU88="","",VLOOKUP(BU$3,CONFIG.!$A:$M,BU$2,FALSE))</f>
        <v/>
      </c>
      <c r="BV89" s="87" t="str">
        <f>IF(BV88="","",VLOOKUP(BV$3,CONFIG.!$A:$M,BV$2,FALSE))</f>
        <v/>
      </c>
      <c r="BW89" s="87" t="str">
        <f>IF(BW88="","",VLOOKUP(BW$3,CONFIG.!$A:$M,BW$2,FALSE))</f>
        <v/>
      </c>
      <c r="BX89" s="87" t="str">
        <f>IF(BX88="","",VLOOKUP(BX$3,CONFIG.!$A:$M,BX$2,FALSE))</f>
        <v/>
      </c>
      <c r="BY89" s="87" t="str">
        <f>IF(BY88="","",VLOOKUP(BY$3,CONFIG.!$A:$M,BY$2,FALSE))</f>
        <v/>
      </c>
      <c r="BZ89" s="87" t="str">
        <f>IF(BZ88="","",VLOOKUP(BZ$3,CONFIG.!$A:$M,BZ$2,FALSE))</f>
        <v/>
      </c>
      <c r="CA89" s="87" t="str">
        <f>IF(CA88="","",VLOOKUP(CA$3,CONFIG.!$A:$M,CA$2,FALSE))</f>
        <v/>
      </c>
      <c r="CB89" s="87" t="str">
        <f>IF(CB88="","",VLOOKUP(CB$3,CONFIG.!$A:$M,CB$2,FALSE))</f>
        <v/>
      </c>
      <c r="CC89" s="87" t="str">
        <f>IF(CC88="","",VLOOKUP(CC$3,CONFIG.!$A:$M,CC$2,FALSE))</f>
        <v/>
      </c>
      <c r="CD89" s="87" t="str">
        <f>IF(CD88="","",VLOOKUP(CD$3,CONFIG.!$A:$M,CD$2,FALSE))</f>
        <v/>
      </c>
      <c r="CE89" s="87" t="str">
        <f>IF(CE88="","",VLOOKUP(CE$3,CONFIG.!$A:$M,CE$2,FALSE))</f>
        <v/>
      </c>
      <c r="CF89" s="87" t="str">
        <f>IF(CF88="","",VLOOKUP(CF$3,CONFIG.!$A:$M,CF$2,FALSE))</f>
        <v/>
      </c>
      <c r="CG89" s="87" t="str">
        <f>IF(CG88="","",VLOOKUP(CG$3,CONFIG.!$A:$M,CG$2,FALSE))</f>
        <v/>
      </c>
      <c r="CH89" s="87" t="str">
        <f>IF(CH88="","",VLOOKUP(CH$3,CONFIG.!$A:$M,CH$2,FALSE))</f>
        <v/>
      </c>
      <c r="CI89" s="87" t="str">
        <f>IF(CI88="","",VLOOKUP(CI$3,CONFIG.!$A:$M,CI$2,FALSE))</f>
        <v/>
      </c>
      <c r="CJ89" s="87" t="str">
        <f>IF(CJ88="","",VLOOKUP(CJ$3,CONFIG.!$A:$M,CJ$2,FALSE))</f>
        <v/>
      </c>
      <c r="CK89" s="88" t="str">
        <f>IF(CK88="","",VLOOKUP(CK$3,CONFIG.!$A:$M,CK$2,FALSE))</f>
        <v/>
      </c>
      <c r="CL89" s="86" t="str">
        <f>IF(CL88="","",VLOOKUP(CL$3,CONFIG.!$A:$M,CL$2,FALSE))</f>
        <v/>
      </c>
      <c r="CM89" s="87" t="str">
        <f>IF(CM88="","",VLOOKUP(CM$3,CONFIG.!$A:$M,CM$2,FALSE))</f>
        <v/>
      </c>
      <c r="CN89" s="87" t="str">
        <f>IF(CN88="","",VLOOKUP(CN$3,CONFIG.!$A:$M,CN$2,FALSE))</f>
        <v/>
      </c>
      <c r="CO89" s="87" t="str">
        <f>IF(CO88="","",VLOOKUP(CO$3,CONFIG.!$A:$M,CO$2,FALSE))</f>
        <v/>
      </c>
      <c r="CP89" s="87" t="str">
        <f>IF(CP88="","",VLOOKUP(CP$3,CONFIG.!$A:$M,CP$2,FALSE))</f>
        <v>SOLVANTE</v>
      </c>
      <c r="CQ89" s="87" t="str">
        <f>IF(CQ88="","",VLOOKUP(CQ$3,CONFIG.!$A:$M,CQ$2,FALSE))</f>
        <v/>
      </c>
      <c r="CR89" s="87" t="str">
        <f>IF(CR88="","",VLOOKUP(CR$3,CONFIG.!$A:$M,CR$2,FALSE))</f>
        <v/>
      </c>
      <c r="CS89" s="87" t="str">
        <f>IF(CS88="","",VLOOKUP(CS$3,CONFIG.!$A:$M,CS$2,FALSE))</f>
        <v/>
      </c>
      <c r="CT89" s="87" t="str">
        <f>IF(CT88="","",VLOOKUP(CT$3,CONFIG.!$A:$M,CT$2,FALSE))</f>
        <v/>
      </c>
      <c r="CU89" s="87" t="str">
        <f>IF(CU88="","",VLOOKUP(CU$3,CONFIG.!$A:$M,CU$2,FALSE))</f>
        <v/>
      </c>
      <c r="CV89" s="87" t="str">
        <f>IF(CV88="","",VLOOKUP(CV$3,CONFIG.!$A:$M,CV$2,FALSE))</f>
        <v/>
      </c>
      <c r="CW89" s="87" t="str">
        <f>IF(CW88="","",VLOOKUP(CW$3,CONFIG.!$A:$M,CW$2,FALSE))</f>
        <v/>
      </c>
      <c r="CX89" s="87" t="str">
        <f>IF(CX88="","",VLOOKUP(CX$3,CONFIG.!$A:$M,CX$2,FALSE))</f>
        <v/>
      </c>
      <c r="CY89" s="87" t="str">
        <f>IF(CY88="","",VLOOKUP(CY$3,CONFIG.!$A:$M,CY$2,FALSE))</f>
        <v/>
      </c>
      <c r="CZ89" s="87" t="str">
        <f>IF(CZ88="","",VLOOKUP(CZ$3,CONFIG.!$A:$M,CZ$2,FALSE))</f>
        <v/>
      </c>
      <c r="DA89" s="87" t="str">
        <f>IF(DA88="","",VLOOKUP(DA$3,CONFIG.!$A:$M,DA$2,FALSE))</f>
        <v/>
      </c>
      <c r="DB89" s="87" t="str">
        <f>IF(DB88="","",VLOOKUP(DB$3,CONFIG.!$A:$M,DB$2,FALSE))</f>
        <v/>
      </c>
      <c r="DC89" s="87" t="str">
        <f>IF(DC88="","",VLOOKUP(DC$3,CONFIG.!$A:$M,DC$2,FALSE))</f>
        <v/>
      </c>
      <c r="DD89" s="87" t="str">
        <f>IF(DD88="","",VLOOKUP(DD$3,CONFIG.!$A:$M,DD$2,FALSE))</f>
        <v/>
      </c>
      <c r="DE89" s="87" t="str">
        <f>IF(DE88="","",VLOOKUP(DE$3,CONFIG.!$A:$M,DE$2,FALSE))</f>
        <v/>
      </c>
      <c r="DF89" s="87" t="str">
        <f>IF(DF88="","",VLOOKUP(DF$3,CONFIG.!$A:$M,DF$2,FALSE))</f>
        <v/>
      </c>
      <c r="DG89" s="87" t="str">
        <f>IF(DG88="","",VLOOKUP(DG$3,CONFIG.!$A:$M,DG$2,FALSE))</f>
        <v/>
      </c>
      <c r="DH89" s="87" t="str">
        <f>IF(DH88="","",VLOOKUP(DH$3,CONFIG.!$A:$M,DH$2,FALSE))</f>
        <v/>
      </c>
      <c r="DI89" s="87" t="str">
        <f>IF(DI88="","",VLOOKUP(DI$3,CONFIG.!$A:$M,DI$2,FALSE))</f>
        <v/>
      </c>
      <c r="DJ89" s="87" t="str">
        <f>IF(DJ88="","",VLOOKUP(DJ$3,CONFIG.!$A:$M,DJ$2,FALSE))</f>
        <v/>
      </c>
      <c r="DK89" s="87" t="str">
        <f>IF(DK88="","",VLOOKUP(DK$3,CONFIG.!$A:$M,DK$2,FALSE))</f>
        <v/>
      </c>
      <c r="DL89" s="87" t="str">
        <f>IF(DL88="","",VLOOKUP(DL$3,CONFIG.!$A:$M,DL$2,FALSE))</f>
        <v/>
      </c>
      <c r="DM89" s="87" t="str">
        <f>IF(DM88="","",VLOOKUP(DM$3,CONFIG.!$A:$M,DM$2,FALSE))</f>
        <v/>
      </c>
      <c r="DN89" s="87" t="str">
        <f>IF(DN88="","",VLOOKUP(DN$3,CONFIG.!$A:$M,DN$2,FALSE))</f>
        <v/>
      </c>
      <c r="DO89" s="87" t="str">
        <f>IF(DO88="","",VLOOKUP(DO$3,CONFIG.!$A:$M,DO$2,FALSE))</f>
        <v/>
      </c>
      <c r="DP89" s="87" t="str">
        <f>IF(DP88="","",VLOOKUP(DP$3,CONFIG.!$A:$M,DP$2,FALSE))</f>
        <v/>
      </c>
      <c r="DQ89" s="87" t="str">
        <f>IF(DQ88="","",VLOOKUP(DQ$3,CONFIG.!$A:$M,DQ$2,FALSE))</f>
        <v/>
      </c>
      <c r="DR89" s="87" t="str">
        <f>IF(DR88="","",VLOOKUP(DR$3,CONFIG.!$A:$M,DR$2,FALSE))</f>
        <v/>
      </c>
      <c r="DS89" s="87" t="str">
        <f>IF(DS88="","",VLOOKUP(DS$3,CONFIG.!$A:$M,DS$2,FALSE))</f>
        <v/>
      </c>
      <c r="DT89" s="88" t="str">
        <f>IF(DT88="","",VLOOKUP(DT$3,CONFIG.!$A:$M,DT$2,FALSE))</f>
        <v/>
      </c>
      <c r="DU89" s="86" t="str">
        <f>IF(DU88="","",VLOOKUP(DU$3,CONFIG.!$A:$M,DU$2,FALSE))</f>
        <v>ABRASION</v>
      </c>
      <c r="DV89" s="87" t="str">
        <f>IF(DV88="","",VLOOKUP(DV$3,CONFIG.!$A:$M,DV$2,FALSE))</f>
        <v>CHIMIQUE</v>
      </c>
      <c r="DW89" s="87" t="str">
        <f>IF(DW88="","",VLOOKUP(DW$3,CONFIG.!$A:$M,DW$2,FALSE))</f>
        <v/>
      </c>
      <c r="DX89" s="87" t="str">
        <f>IF(DX88="","",VLOOKUP(DX$3,CONFIG.!$A:$M,DX$2,FALSE))</f>
        <v/>
      </c>
      <c r="DY89" s="87" t="str">
        <f>IF(DY88="","",VLOOKUP(DY$3,CONFIG.!$A:$M,DY$2,FALSE))</f>
        <v/>
      </c>
      <c r="DZ89" s="87" t="str">
        <f>IF(DZ88="","",VLOOKUP(DZ$3,CONFIG.!$A:$M,DZ$2,FALSE))</f>
        <v>ULTRA VIOLET</v>
      </c>
      <c r="EA89" s="87" t="str">
        <f>IF(EA88="","",VLOOKUP(EA$3,CONFIG.!$A:$M,EA$2,FALSE))</f>
        <v/>
      </c>
      <c r="EB89" s="87" t="str">
        <f>IF(EB88="","",VLOOKUP(EB$3,CONFIG.!$A:$M,EB$2,FALSE))</f>
        <v/>
      </c>
      <c r="EC89" s="87" t="str">
        <f>IF(EC88="","",VLOOKUP(EC$3,CONFIG.!$A:$M,EC$2,FALSE))</f>
        <v/>
      </c>
      <c r="ED89" s="87" t="str">
        <f>IF(ED88="","",VLOOKUP(ED$3,CONFIG.!$A:$M,ED$2,FALSE))</f>
        <v/>
      </c>
      <c r="EE89" s="87" t="str">
        <f>IF(EE88="","",VLOOKUP(EE$3,CONFIG.!$A:$M,EE$2,FALSE))</f>
        <v/>
      </c>
      <c r="EF89" s="87" t="str">
        <f>IF(EF88="","",VLOOKUP(EF$3,CONFIG.!$A:$M,EF$2,FALSE))</f>
        <v/>
      </c>
      <c r="EG89" s="87" t="str">
        <f>IF(EG88="","",VLOOKUP(EG$3,CONFIG.!$A:$M,EG$2,FALSE))</f>
        <v/>
      </c>
      <c r="EH89" s="87" t="str">
        <f>IF(EH88="","",VLOOKUP(EH$3,CONFIG.!$A:$M,EH$2,FALSE))</f>
        <v/>
      </c>
      <c r="EI89" s="87" t="str">
        <f>IF(EI88="","",VLOOKUP(EI$3,CONFIG.!$A:$M,EI$2,FALSE))</f>
        <v/>
      </c>
      <c r="EJ89" s="87" t="str">
        <f>IF(EJ88="","",VLOOKUP(EJ$3,CONFIG.!$A:$M,EJ$2,FALSE))</f>
        <v/>
      </c>
      <c r="EK89" s="87" t="str">
        <f>IF(EK88="","",VLOOKUP(EK$3,CONFIG.!$A:$M,EK$2,FALSE))</f>
        <v/>
      </c>
      <c r="EL89" s="87" t="str">
        <f>IF(EL88="","",VLOOKUP(EL$3,CONFIG.!$A:$M,EL$2,FALSE))</f>
        <v/>
      </c>
      <c r="EM89" s="87" t="str">
        <f>IF(EM88="","",VLOOKUP(EM$3,CONFIG.!$A:$M,EM$2,FALSE))</f>
        <v/>
      </c>
      <c r="EN89" s="87" t="str">
        <f>IF(EN88="","",VLOOKUP(EN$3,CONFIG.!$A:$M,EN$2,FALSE))</f>
        <v/>
      </c>
      <c r="EO89" s="87" t="str">
        <f>IF(EO88="","",VLOOKUP(EO$3,CONFIG.!$A:$M,EO$2,FALSE))</f>
        <v/>
      </c>
      <c r="EP89" s="87" t="str">
        <f>IF(EP88="","",VLOOKUP(EP$3,CONFIG.!$A:$M,EP$2,FALSE))</f>
        <v/>
      </c>
      <c r="EQ89" s="87" t="str">
        <f>IF(EQ88="","",VLOOKUP(EQ$3,CONFIG.!$A:$M,EQ$2,FALSE))</f>
        <v/>
      </c>
      <c r="ER89" s="87" t="str">
        <f>IF(ER88="","",VLOOKUP(ER$3,CONFIG.!$A:$M,ER$2,FALSE))</f>
        <v/>
      </c>
      <c r="ES89" s="87" t="str">
        <f>IF(ES88="","",VLOOKUP(ES$3,CONFIG.!$A:$M,ES$2,FALSE))</f>
        <v/>
      </c>
      <c r="ET89" s="87" t="str">
        <f>IF(ET88="","",VLOOKUP(ET$3,CONFIG.!$A:$M,ET$2,FALSE))</f>
        <v/>
      </c>
      <c r="EU89" s="87" t="str">
        <f>IF(EU88="","",VLOOKUP(EU$3,CONFIG.!$A:$M,EU$2,FALSE))</f>
        <v/>
      </c>
      <c r="EV89" s="87" t="str">
        <f>IF(EV88="","",VLOOKUP(EV$3,CONFIG.!$A:$M,EV$2,FALSE))</f>
        <v/>
      </c>
      <c r="EW89" s="87" t="str">
        <f>IF(EW88="","",VLOOKUP(EW$3,CONFIG.!$A:$M,EW$2,FALSE))</f>
        <v/>
      </c>
      <c r="EX89" s="87" t="str">
        <f>IF(EX88="","",VLOOKUP(EX$3,CONFIG.!$A:$M,EX$2,FALSE))</f>
        <v/>
      </c>
      <c r="EY89" s="87" t="str">
        <f>IF(EY88="","",VLOOKUP(EY$3,CONFIG.!$A:$M,EY$2,FALSE))</f>
        <v/>
      </c>
      <c r="EZ89" s="87" t="str">
        <f>IF(EZ88="","",VLOOKUP(EZ$3,CONFIG.!$A:$M,EZ$2,FALSE))</f>
        <v/>
      </c>
      <c r="FA89" s="87" t="str">
        <f>IF(FA88="","",VLOOKUP(FA$3,CONFIG.!$A:$M,FA$2,FALSE))</f>
        <v/>
      </c>
      <c r="FB89" s="87" t="str">
        <f>IF(FB88="","",VLOOKUP(FB$3,CONFIG.!$A:$M,FB$2,FALSE))</f>
        <v/>
      </c>
      <c r="FC89" s="88" t="str">
        <f>IF(FC88="","",VLOOKUP(FC$3,CONFIG.!$A:$M,FC$2,FALSE))</f>
        <v/>
      </c>
      <c r="FD89" s="86" t="str">
        <f>IF(FD88="","",VLOOKUP(FD$3,CONFIG.!$A:$M,FD$2,FALSE))</f>
        <v/>
      </c>
      <c r="FE89" s="87" t="str">
        <f>IF(FE88="","",VLOOKUP(FE$3,CONFIG.!$A:$M,FE$2,FALSE))</f>
        <v>Pulvérisation</v>
      </c>
      <c r="FF89" s="87" t="str">
        <f>IF(FF88="","",VLOOKUP(FF$3,CONFIG.!$A:$M,FF$2,FALSE))</f>
        <v>Pulvérisation électrostatique</v>
      </c>
      <c r="FG89" s="87" t="str">
        <f>IF(FG88="","",VLOOKUP(FG$3,CONFIG.!$A:$M,FG$2,FALSE))</f>
        <v/>
      </c>
      <c r="FH89" s="87" t="str">
        <f>IF(FH88="","",VLOOKUP(FH$3,CONFIG.!$A:$M,FH$2,FALSE))</f>
        <v/>
      </c>
      <c r="FI89" s="87" t="str">
        <f>IF(FI88="","",VLOOKUP(FI$3,CONFIG.!$A:$M,FI$2,FALSE))</f>
        <v/>
      </c>
      <c r="FJ89" s="87" t="str">
        <f>IF(FJ88="","",VLOOKUP(FJ$3,CONFIG.!$A:$M,FJ$2,FALSE))</f>
        <v/>
      </c>
      <c r="FK89" s="87" t="str">
        <f>IF(FK88="","",VLOOKUP(FK$3,CONFIG.!$A:$M,FK$2,FALSE))</f>
        <v/>
      </c>
      <c r="FL89" s="87" t="str">
        <f>IF(FL88="","",VLOOKUP(FL$3,CONFIG.!$A:$M,FL$2,FALSE))</f>
        <v/>
      </c>
      <c r="FM89" s="87" t="str">
        <f>IF(FM88="","",VLOOKUP(FM$3,CONFIG.!$A:$M,FM$2,FALSE))</f>
        <v/>
      </c>
      <c r="FN89" s="87" t="str">
        <f>IF(FN88="","",VLOOKUP(FN$3,CONFIG.!$A:$M,FN$2,FALSE))</f>
        <v/>
      </c>
      <c r="FO89" s="87" t="str">
        <f>IF(FO88="","",VLOOKUP(FO$3,CONFIG.!$A:$M,FO$2,FALSE))</f>
        <v/>
      </c>
      <c r="FP89" s="87" t="str">
        <f>IF(FP88="","",VLOOKUP(FP$3,CONFIG.!$A:$M,FP$2,FALSE))</f>
        <v/>
      </c>
      <c r="FQ89" s="87" t="str">
        <f>IF(FQ88="","",VLOOKUP(FQ$3,CONFIG.!$A:$M,FQ$2,FALSE))</f>
        <v/>
      </c>
      <c r="FR89" s="87" t="str">
        <f>IF(FR88="","",VLOOKUP(FR$3,CONFIG.!$A:$M,FR$2,FALSE))</f>
        <v/>
      </c>
      <c r="FS89" s="87" t="str">
        <f>IF(FS88="","",VLOOKUP(FS$3,CONFIG.!$A:$M,FS$2,FALSE))</f>
        <v/>
      </c>
      <c r="FT89" s="87" t="str">
        <f>IF(FT88="","",VLOOKUP(FT$3,CONFIG.!$A:$M,FT$2,FALSE))</f>
        <v/>
      </c>
      <c r="FU89" s="87" t="str">
        <f>IF(FU88="","",VLOOKUP(FU$3,CONFIG.!$A:$M,FU$2,FALSE))</f>
        <v/>
      </c>
      <c r="FV89" s="87" t="str">
        <f>IF(FV88="","",VLOOKUP(FV$3,CONFIG.!$A:$M,FV$2,FALSE))</f>
        <v/>
      </c>
      <c r="FW89" s="87" t="str">
        <f>IF(FW88="","",VLOOKUP(FW$3,CONFIG.!$A:$M,FW$2,FALSE))</f>
        <v/>
      </c>
      <c r="FX89" s="87" t="str">
        <f>IF(FX88="","",VLOOKUP(FX$3,CONFIG.!$A:$M,FX$2,FALSE))</f>
        <v/>
      </c>
      <c r="FY89" s="87" t="str">
        <f>IF(FY88="","",VLOOKUP(FY$3,CONFIG.!$A:$M,FY$2,FALSE))</f>
        <v/>
      </c>
      <c r="FZ89" s="87" t="str">
        <f>IF(FZ88="","",VLOOKUP(FZ$3,CONFIG.!$A:$M,FZ$2,FALSE))</f>
        <v/>
      </c>
      <c r="GA89" s="87" t="str">
        <f>IF(GA88="","",VLOOKUP(GA$3,CONFIG.!$A:$M,GA$2,FALSE))</f>
        <v/>
      </c>
      <c r="GB89" s="87" t="str">
        <f>IF(GB88="","",VLOOKUP(GB$3,CONFIG.!$A:$M,GB$2,FALSE))</f>
        <v/>
      </c>
      <c r="GC89" s="87" t="str">
        <f>IF(GC88="","",VLOOKUP(GC$3,CONFIG.!$A:$M,GC$2,FALSE))</f>
        <v/>
      </c>
      <c r="GD89" s="87" t="str">
        <f>IF(GD88="","",VLOOKUP(GD$3,CONFIG.!$A:$M,GD$2,FALSE))</f>
        <v/>
      </c>
      <c r="GE89" s="87" t="str">
        <f>IF(GE88="","",VLOOKUP(GE$3,CONFIG.!$A:$M,GE$2,FALSE))</f>
        <v/>
      </c>
      <c r="GF89" s="87" t="str">
        <f>IF(GF88="","",VLOOKUP(GF$3,CONFIG.!$A:$M,GF$2,FALSE))</f>
        <v/>
      </c>
      <c r="GG89" s="87" t="str">
        <f>IF(GG88="","",VLOOKUP(GG$3,CONFIG.!$A:$M,GG$2,FALSE))</f>
        <v/>
      </c>
      <c r="GH89" s="87" t="str">
        <f>IF(GH88="","",VLOOKUP(GH$3,CONFIG.!$A:$M,GH$2,FALSE))</f>
        <v/>
      </c>
      <c r="GI89" s="87" t="str">
        <f>IF(GI88="","",VLOOKUP(GI$3,CONFIG.!$A:$M,GI$2,FALSE))</f>
        <v/>
      </c>
      <c r="GJ89" s="87" t="str">
        <f>IF(GJ88="","",VLOOKUP(GJ$3,CONFIG.!$A:$M,GJ$2,FALSE))</f>
        <v/>
      </c>
      <c r="GK89" s="87" t="str">
        <f>IF(GK88="","",VLOOKUP(GK$3,CONFIG.!$A:$M,GK$2,FALSE))</f>
        <v/>
      </c>
      <c r="GL89" s="88" t="str">
        <f>IF(GL88="","",VLOOKUP(GL$3,CONFIG.!$A:$M,GL$2,FALSE))</f>
        <v/>
      </c>
      <c r="GM89" s="86" t="str">
        <f>IF(GM88="","",VLOOKUP(GM$3,CONFIG.!$A:$M,GM$2,FALSE))</f>
        <v>Brillant</v>
      </c>
      <c r="GN89" s="87" t="str">
        <f>IF(GN88="","",VLOOKUP(GN$3,CONFIG.!$A:$M,GN$2,FALSE))</f>
        <v>Mat</v>
      </c>
      <c r="GO89" s="87" t="str">
        <f>IF(GO88="","",VLOOKUP(GO$3,CONFIG.!$A:$M,GO$2,FALSE))</f>
        <v>Satiné</v>
      </c>
      <c r="GP89" s="87" t="str">
        <f>IF(GP88="","",VLOOKUP(GP$3,CONFIG.!$A:$M,GP$2,FALSE))</f>
        <v/>
      </c>
      <c r="GQ89" s="87" t="str">
        <f>IF(GQ88="","",VLOOKUP(GQ$3,CONFIG.!$A:$M,GQ$2,FALSE))</f>
        <v/>
      </c>
      <c r="GR89" s="87" t="str">
        <f>IF(GR88="","",VLOOKUP(GR$3,CONFIG.!$A:$M,GR$2,FALSE))</f>
        <v/>
      </c>
      <c r="GS89" s="87" t="str">
        <f>IF(GS88="","",VLOOKUP(GS$3,CONFIG.!$A:$M,GS$2,FALSE))</f>
        <v/>
      </c>
      <c r="GT89" s="87" t="str">
        <f>IF(GT88="","",VLOOKUP(GT$3,CONFIG.!$A:$M,GT$2,FALSE))</f>
        <v/>
      </c>
      <c r="GU89" s="87" t="str">
        <f>IF(GU88="","",VLOOKUP(GU$3,CONFIG.!$A:$M,GU$2,FALSE))</f>
        <v/>
      </c>
      <c r="GV89" s="87" t="str">
        <f>IF(GV88="","",VLOOKUP(GV$3,CONFIG.!$A:$M,GV$2,FALSE))</f>
        <v/>
      </c>
      <c r="GW89" s="87" t="str">
        <f>IF(GW88="","",VLOOKUP(GW$3,CONFIG.!$A:$M,GW$2,FALSE))</f>
        <v/>
      </c>
      <c r="GX89" s="87" t="str">
        <f>IF(GX88="","",VLOOKUP(GX$3,CONFIG.!$A:$M,GX$2,FALSE))</f>
        <v/>
      </c>
      <c r="GY89" s="87" t="str">
        <f>IF(GY88="","",VLOOKUP(GY$3,CONFIG.!$A:$M,GY$2,FALSE))</f>
        <v/>
      </c>
      <c r="GZ89" s="87" t="str">
        <f>IF(GZ88="","",VLOOKUP(GZ$3,CONFIG.!$A:$M,GZ$2,FALSE))</f>
        <v/>
      </c>
      <c r="HA89" s="87" t="str">
        <f>IF(HA88="","",VLOOKUP(HA$3,CONFIG.!$A:$M,HA$2,FALSE))</f>
        <v/>
      </c>
      <c r="HB89" s="87" t="str">
        <f>IF(HB88="","",VLOOKUP(HB$3,CONFIG.!$A:$M,HB$2,FALSE))</f>
        <v/>
      </c>
      <c r="HC89" s="87" t="str">
        <f>IF(HC88="","",VLOOKUP(HC$3,CONFIG.!$A:$M,HC$2,FALSE))</f>
        <v/>
      </c>
      <c r="HD89" s="87" t="str">
        <f>IF(HD88="","",VLOOKUP(HD$3,CONFIG.!$A:$M,HD$2,FALSE))</f>
        <v/>
      </c>
      <c r="HE89" s="87" t="str">
        <f>IF(HE88="","",VLOOKUP(HE$3,CONFIG.!$A:$M,HE$2,FALSE))</f>
        <v/>
      </c>
      <c r="HF89" s="87" t="str">
        <f>IF(HF88="","",VLOOKUP(HF$3,CONFIG.!$A:$M,HF$2,FALSE))</f>
        <v/>
      </c>
      <c r="HG89" s="87" t="str">
        <f>IF(HG88="","",VLOOKUP(HG$3,CONFIG.!$A:$M,HG$2,FALSE))</f>
        <v/>
      </c>
      <c r="HH89" s="87" t="str">
        <f>IF(HH88="","",VLOOKUP(HH$3,CONFIG.!$A:$M,HH$2,FALSE))</f>
        <v/>
      </c>
      <c r="HI89" s="87" t="str">
        <f>IF(HI88="","",VLOOKUP(HI$3,CONFIG.!$A:$M,HI$2,FALSE))</f>
        <v/>
      </c>
      <c r="HJ89" s="87" t="str">
        <f>IF(HJ88="","",VLOOKUP(HJ$3,CONFIG.!$A:$M,HJ$2,FALSE))</f>
        <v/>
      </c>
      <c r="HK89" s="87" t="str">
        <f>IF(HK88="","",VLOOKUP(HK$3,CONFIG.!$A:$M,HK$2,FALSE))</f>
        <v/>
      </c>
      <c r="HL89" s="87" t="str">
        <f>IF(HL88="","",VLOOKUP(HL$3,CONFIG.!$A:$M,HL$2,FALSE))</f>
        <v/>
      </c>
      <c r="HM89" s="87" t="str">
        <f>IF(HM88="","",VLOOKUP(HM$3,CONFIG.!$A:$M,HM$2,FALSE))</f>
        <v/>
      </c>
      <c r="HN89" s="87" t="str">
        <f>IF(HN88="","",VLOOKUP(HN$3,CONFIG.!$A:$M,HN$2,FALSE))</f>
        <v/>
      </c>
      <c r="HO89" s="87" t="str">
        <f>IF(HO88="","",VLOOKUP(HO$3,CONFIG.!$A:$M,HO$2,FALSE))</f>
        <v/>
      </c>
      <c r="HP89" s="87" t="str">
        <f>IF(HP88="","",VLOOKUP(HP$3,CONFIG.!$A:$M,HP$2,FALSE))</f>
        <v/>
      </c>
      <c r="HQ89" s="87" t="str">
        <f>IF(HQ88="","",VLOOKUP(HQ$3,CONFIG.!$A:$M,HQ$2,FALSE))</f>
        <v/>
      </c>
      <c r="HR89" s="87" t="str">
        <f>IF(HR88="","",VLOOKUP(HR$3,CONFIG.!$A:$M,HR$2,FALSE))</f>
        <v/>
      </c>
      <c r="HS89" s="87" t="str">
        <f>IF(HS88="","",VLOOKUP(HS$3,CONFIG.!$A:$M,HS$2,FALSE))</f>
        <v/>
      </c>
      <c r="HT89" s="87" t="str">
        <f>IF(HT88="","",VLOOKUP(HT$3,CONFIG.!$A:$M,HT$2,FALSE))</f>
        <v/>
      </c>
      <c r="HU89" s="88" t="str">
        <f>IF(HU88="","",VLOOKUP(HU$3,CONFIG.!$A:$M,HU$2,FALSE))</f>
        <v/>
      </c>
      <c r="HV89" s="86" t="str">
        <f>IF(HV88="","",VLOOKUP(HV$3,CONFIG.!$A:$M,HV$2,FALSE))</f>
        <v>Couleurs / Teintes</v>
      </c>
      <c r="HW89" s="87" t="str">
        <f>IF(HW88="","",VLOOKUP(HW$3,CONFIG.!$A:$M,HW$2,FALSE))</f>
        <v>Fluo / Photoluminescent</v>
      </c>
      <c r="HX89" s="87" t="str">
        <f>IF(HX88="","",VLOOKUP(HX$3,CONFIG.!$A:$M,HX$2,FALSE))</f>
        <v/>
      </c>
      <c r="HY89" s="87" t="str">
        <f>IF(HY88="","",VLOOKUP(HY$3,CONFIG.!$A:$M,HY$2,FALSE))</f>
        <v/>
      </c>
      <c r="HZ89" s="87" t="str">
        <f>IF(HZ88="","",VLOOKUP(HZ$3,CONFIG.!$A:$M,HZ$2,FALSE))</f>
        <v>Système plusieurs couches</v>
      </c>
      <c r="IA89" s="87" t="str">
        <f>IF(IA88="","",VLOOKUP(IA$3,CONFIG.!$A:$M,IA$2,FALSE))</f>
        <v/>
      </c>
      <c r="IB89" s="87" t="str">
        <f>IF(IB88="","",VLOOKUP(IB$3,CONFIG.!$A:$M,IB$2,FALSE))</f>
        <v/>
      </c>
      <c r="IC89" s="87" t="str">
        <f>IF(IC88="","",VLOOKUP(IC$3,CONFIG.!$A:$M,IC$2,FALSE))</f>
        <v/>
      </c>
      <c r="ID89" s="87" t="str">
        <f>IF(ID88="","",VLOOKUP(ID$3,CONFIG.!$A:$M,ID$2,FALSE))</f>
        <v/>
      </c>
      <c r="IE89" s="87" t="str">
        <f>IF(IE88="","",VLOOKUP(IE$3,CONFIG.!$A:$M,IE$2,FALSE))</f>
        <v/>
      </c>
      <c r="IF89" s="87" t="str">
        <f>IF(IF88="","",VLOOKUP(IF$3,CONFIG.!$A:$M,IF$2,FALSE))</f>
        <v/>
      </c>
      <c r="IG89" s="87" t="str">
        <f>IF(IG88="","",VLOOKUP(IG$3,CONFIG.!$A:$M,IG$2,FALSE))</f>
        <v/>
      </c>
      <c r="IH89" s="87" t="str">
        <f>IF(IH88="","",VLOOKUP(IH$3,CONFIG.!$A:$M,IH$2,FALSE))</f>
        <v/>
      </c>
      <c r="II89" s="87" t="str">
        <f>IF(II88="","",VLOOKUP(II$3,CONFIG.!$A:$M,II$2,FALSE))</f>
        <v/>
      </c>
      <c r="IJ89" s="87" t="str">
        <f>IF(IJ88="","",VLOOKUP(IJ$3,CONFIG.!$A:$M,IJ$2,FALSE))</f>
        <v/>
      </c>
      <c r="IK89" s="87" t="str">
        <f>IF(IK88="","",VLOOKUP(IK$3,CONFIG.!$A:$M,IK$2,FALSE))</f>
        <v/>
      </c>
      <c r="IL89" s="87" t="str">
        <f>IF(IL88="","",VLOOKUP(IL$3,CONFIG.!$A:$M,IL$2,FALSE))</f>
        <v/>
      </c>
      <c r="IM89" s="87" t="str">
        <f>IF(IM88="","",VLOOKUP(IM$3,CONFIG.!$A:$M,IM$2,FALSE))</f>
        <v/>
      </c>
      <c r="IN89" s="87" t="str">
        <f>IF(IN88="","",VLOOKUP(IN$3,CONFIG.!$A:$M,IN$2,FALSE))</f>
        <v/>
      </c>
      <c r="IO89" s="87" t="str">
        <f>IF(IO88="","",VLOOKUP(IO$3,CONFIG.!$A:$M,IO$2,FALSE))</f>
        <v/>
      </c>
      <c r="IP89" s="87" t="str">
        <f>IF(IP88="","",VLOOKUP(IP$3,CONFIG.!$A:$M,IP$2,FALSE))</f>
        <v/>
      </c>
      <c r="IQ89" s="87" t="str">
        <f>IF(IQ88="","",VLOOKUP(IQ$3,CONFIG.!$A:$M,IQ$2,FALSE))</f>
        <v/>
      </c>
      <c r="IR89" s="87" t="str">
        <f>IF(IR88="","",VLOOKUP(IR$3,CONFIG.!$A:$M,IR$2,FALSE))</f>
        <v/>
      </c>
      <c r="IS89" s="87" t="str">
        <f>IF(IS88="","",VLOOKUP(IS$3,CONFIG.!$A:$M,IS$2,FALSE))</f>
        <v/>
      </c>
      <c r="IT89" s="87" t="str">
        <f>IF(IT88="","",VLOOKUP(IT$3,CONFIG.!$A:$M,IT$2,FALSE))</f>
        <v/>
      </c>
      <c r="IU89" s="87" t="str">
        <f>IF(IU88="","",VLOOKUP(IU$3,CONFIG.!$A:$M,IU$2,FALSE))</f>
        <v/>
      </c>
      <c r="IV89" s="87" t="str">
        <f>IF(IV88="","",VLOOKUP(IV$3,CONFIG.!$A:$M,IV$2,FALSE))</f>
        <v/>
      </c>
      <c r="IW89" s="87" t="str">
        <f>IF(IW88="","",VLOOKUP(IW$3,CONFIG.!$A:$M,IW$2,FALSE))</f>
        <v/>
      </c>
      <c r="IX89" s="87" t="str">
        <f>IF(IX88="","",VLOOKUP(IX$3,CONFIG.!$A:$M,IX$2,FALSE))</f>
        <v/>
      </c>
      <c r="IY89" s="87" t="str">
        <f>IF(IY88="","",VLOOKUP(IY$3,CONFIG.!$A:$M,IY$2,FALSE))</f>
        <v/>
      </c>
      <c r="IZ89" s="87" t="str">
        <f>IF(IZ88="","",VLOOKUP(IZ$3,CONFIG.!$A:$M,IZ$2,FALSE))</f>
        <v/>
      </c>
      <c r="JA89" s="87" t="str">
        <f>IF(JA88="","",VLOOKUP(JA$3,CONFIG.!$A:$M,JA$2,FALSE))</f>
        <v/>
      </c>
      <c r="JB89" s="87" t="str">
        <f>IF(JB88="","",VLOOKUP(JB$3,CONFIG.!$A:$M,JB$2,FALSE))</f>
        <v/>
      </c>
      <c r="JC89" s="87" t="str">
        <f>IF(JC88="","",VLOOKUP(JC$3,CONFIG.!$A:$M,JC$2,FALSE))</f>
        <v/>
      </c>
      <c r="JD89" s="88" t="str">
        <f>IF(JD88="","",VLOOKUP(JD$3,CONFIG.!$A:$M,JD$2,FALSE))</f>
        <v/>
      </c>
      <c r="JE89" s="86" t="str">
        <f>IF(JE88="","",VLOOKUP(JE$3,CONFIG.!$A:$M,JE$2,FALSE))</f>
        <v>CDC DGA</v>
      </c>
      <c r="JF89" s="87" t="str">
        <f>IF(JF88="","",VLOOKUP(JF$3,CONFIG.!$A:$M,JF$2,FALSE))</f>
        <v/>
      </c>
      <c r="JG89" s="87" t="str">
        <f>IF(JG88="","",VLOOKUP(JG$3,CONFIG.!$A:$M,JG$2,FALSE))</f>
        <v/>
      </c>
      <c r="JH89" s="87" t="str">
        <f>IF(JH88="","",VLOOKUP(JH$3,CONFIG.!$A:$M,JH$2,FALSE))</f>
        <v/>
      </c>
      <c r="JI89" s="87" t="str">
        <f>IF(JI88="","",VLOOKUP(JI$3,CONFIG.!$A:$M,JI$2,FALSE))</f>
        <v/>
      </c>
      <c r="JJ89" s="87" t="str">
        <f>IF(JJ88="","",VLOOKUP(JJ$3,CONFIG.!$A:$M,JJ$2,FALSE))</f>
        <v>BS &gt; 600 H</v>
      </c>
      <c r="JK89" s="87" t="str">
        <f>IF(JK88="","",VLOOKUP(JK$3,CONFIG.!$A:$M,JK$2,FALSE))</f>
        <v/>
      </c>
      <c r="JL89" s="87" t="str">
        <f>IF(JL88="","",VLOOKUP(JL$3,CONFIG.!$A:$M,JL$2,FALSE))</f>
        <v>Décontaminable</v>
      </c>
      <c r="JM89" s="87" t="str">
        <f>IF(JM88="","",VLOOKUP(JM$3,CONFIG.!$A:$M,JM$2,FALSE))</f>
        <v/>
      </c>
      <c r="JN89" s="87" t="str">
        <f>IF(JN88="","",VLOOKUP(JN$3,CONFIG.!$A:$M,JN$2,FALSE))</f>
        <v/>
      </c>
      <c r="JO89" s="87" t="str">
        <f>IF(JO88="","",VLOOKUP(JO$3,CONFIG.!$A:$M,JO$2,FALSE))</f>
        <v/>
      </c>
      <c r="JP89" s="87" t="str">
        <f>IF(JP88="","",VLOOKUP(JP$3,CONFIG.!$A:$M,JP$2,FALSE))</f>
        <v>PV feu</v>
      </c>
      <c r="JQ89" s="87" t="str">
        <f>IF(JQ88="","",VLOOKUP(JQ$3,CONFIG.!$A:$M,JQ$2,FALSE))</f>
        <v>Tenue agents chimiques</v>
      </c>
      <c r="JR89" s="87" t="str">
        <f>IF(JR88="","",VLOOKUP(JR$3,CONFIG.!$A:$M,JR$2,FALSE))</f>
        <v/>
      </c>
      <c r="JS89" s="87" t="str">
        <f>IF(JS88="","",VLOOKUP(JS$3,CONFIG.!$A:$M,JS$2,FALSE))</f>
        <v/>
      </c>
      <c r="JT89" s="87" t="str">
        <f>IF(JT88="","",VLOOKUP(JT$3,CONFIG.!$A:$M,JT$2,FALSE))</f>
        <v/>
      </c>
      <c r="JU89" s="87" t="str">
        <f>IF(JU88="","",VLOOKUP(JU$3,CONFIG.!$A:$M,JU$2,FALSE))</f>
        <v/>
      </c>
      <c r="JV89" s="87" t="str">
        <f>IF(JV88="","",VLOOKUP(JV$3,CONFIG.!$A:$M,JV$2,FALSE))</f>
        <v/>
      </c>
      <c r="JW89" s="87" t="str">
        <f>IF(JW88="","",VLOOKUP(JW$3,CONFIG.!$A:$M,JW$2,FALSE))</f>
        <v/>
      </c>
      <c r="JX89" s="87" t="str">
        <f>IF(JX88="","",VLOOKUP(JX$3,CONFIG.!$A:$M,JX$2,FALSE))</f>
        <v/>
      </c>
      <c r="JY89" s="87" t="str">
        <f>IF(JY88="","",VLOOKUP(JY$3,CONFIG.!$A:$M,JY$2,FALSE))</f>
        <v/>
      </c>
      <c r="JZ89" s="87" t="str">
        <f>IF(JZ88="","",VLOOKUP(JZ$3,CONFIG.!$A:$M,JZ$2,FALSE))</f>
        <v/>
      </c>
      <c r="KA89" s="87" t="str">
        <f>IF(KA88="","",VLOOKUP(KA$3,CONFIG.!$A:$M,KA$2,FALSE))</f>
        <v/>
      </c>
      <c r="KB89" s="87" t="str">
        <f>IF(KB88="","",VLOOKUP(KB$3,CONFIG.!$A:$M,KB$2,FALSE))</f>
        <v/>
      </c>
      <c r="KC89" s="87" t="str">
        <f>IF(KC88="","",VLOOKUP(KC$3,CONFIG.!$A:$M,KC$2,FALSE))</f>
        <v/>
      </c>
      <c r="KD89" s="87" t="str">
        <f>IF(KD88="","",VLOOKUP(KD$3,CONFIG.!$A:$M,KD$2,FALSE))</f>
        <v/>
      </c>
      <c r="KE89" s="87" t="str">
        <f>IF(KE88="","",VLOOKUP(KE$3,CONFIG.!$A:$M,KE$2,FALSE))</f>
        <v/>
      </c>
      <c r="KF89" s="87" t="str">
        <f>IF(KF88="","",VLOOKUP(KF$3,CONFIG.!$A:$M,KF$2,FALSE))</f>
        <v/>
      </c>
      <c r="KG89" s="87" t="str">
        <f>IF(KG88="","",VLOOKUP(KG$3,CONFIG.!$A:$M,KG$2,FALSE))</f>
        <v/>
      </c>
      <c r="KH89" s="87" t="str">
        <f>IF(KH88="","",VLOOKUP(KH$3,CONFIG.!$A:$M,KH$2,FALSE))</f>
        <v/>
      </c>
      <c r="KI89" s="87" t="str">
        <f>IF(KI88="","",VLOOKUP(KI$3,CONFIG.!$A:$M,KI$2,FALSE))</f>
        <v/>
      </c>
      <c r="KJ89" s="87" t="str">
        <f>IF(KJ88="","",VLOOKUP(KJ$3,CONFIG.!$A:$M,KJ$2,FALSE))</f>
        <v/>
      </c>
      <c r="KK89" s="87" t="str">
        <f>IF(KK88="","",VLOOKUP(KK$3,CONFIG.!$A:$M,KK$2,FALSE))</f>
        <v/>
      </c>
      <c r="KL89" s="87" t="str">
        <f>IF(KL88="","",VLOOKUP(KL$3,CONFIG.!$A:$M,KL$2,FALSE))</f>
        <v/>
      </c>
      <c r="KM89" s="88" t="str">
        <f>IF(KM88="","",VLOOKUP(KM$3,CONFIG.!$A:$M,KM$2,FALSE))</f>
        <v/>
      </c>
      <c r="KN89" s="86" t="str">
        <f>IF(KN88="","",VLOOKUP(KN$3,CONFIG.!$A:$M,KN$2,FALSE))</f>
        <v/>
      </c>
      <c r="KO89" s="87" t="str">
        <f>IF(KO88="","",VLOOKUP(KO$3,CONFIG.!$A:$M,KO$2,FALSE))</f>
        <v/>
      </c>
      <c r="KP89" s="87" t="str">
        <f>IF(KP88="","",VLOOKUP(KP$3,CONFIG.!$A:$M,KP$2,FALSE))</f>
        <v/>
      </c>
      <c r="KQ89" s="87" t="str">
        <f>IF(KQ88="","",VLOOKUP(KQ$3,CONFIG.!$A:$M,KQ$2,FALSE))</f>
        <v/>
      </c>
      <c r="KR89" s="87" t="str">
        <f>IF(KR88="","",VLOOKUP(KR$3,CONFIG.!$A:$M,KR$2,FALSE))</f>
        <v/>
      </c>
      <c r="KS89" s="87" t="str">
        <f>IF(KS88="","",VLOOKUP(KS$3,CONFIG.!$A:$M,KS$2,FALSE))</f>
        <v/>
      </c>
      <c r="KT89" s="87" t="str">
        <f>IF(KT88="","",VLOOKUP(KT$3,CONFIG.!$A:$M,KT$2,FALSE))</f>
        <v/>
      </c>
      <c r="KU89" s="87" t="str">
        <f>IF(KU88="","",VLOOKUP(KU$3,CONFIG.!$A:$M,KU$2,FALSE))</f>
        <v/>
      </c>
      <c r="KV89" s="87" t="str">
        <f>IF(KV88="","",VLOOKUP(KV$3,CONFIG.!$A:$M,KV$2,FALSE))</f>
        <v/>
      </c>
      <c r="KW89" s="87" t="str">
        <f>IF(KW88="","",VLOOKUP(KW$3,CONFIG.!$A:$M,KW$2,FALSE))</f>
        <v/>
      </c>
      <c r="KX89" s="87" t="str">
        <f>IF(KX88="","",VLOOKUP(KX$3,CONFIG.!$A:$M,KX$2,FALSE))</f>
        <v/>
      </c>
      <c r="KY89" s="87" t="str">
        <f>IF(KY88="","",VLOOKUP(KY$3,CONFIG.!$A:$M,KY$2,FALSE))</f>
        <v/>
      </c>
      <c r="KZ89" s="87" t="str">
        <f>IF(KZ88="","",VLOOKUP(KZ$3,CONFIG.!$A:$M,KZ$2,FALSE))</f>
        <v/>
      </c>
      <c r="LA89" s="87" t="str">
        <f>IF(LA88="","",VLOOKUP(LA$3,CONFIG.!$A:$M,LA$2,FALSE))</f>
        <v>Equipements industriels.</v>
      </c>
      <c r="LB89" s="87" t="str">
        <f>IF(LB88="","",VLOOKUP(LB$3,CONFIG.!$A:$M,LB$2,FALSE))</f>
        <v/>
      </c>
      <c r="LC89" s="87" t="str">
        <f>IF(LC88="","",VLOOKUP(LC$3,CONFIG.!$A:$M,LC$2,FALSE))</f>
        <v/>
      </c>
      <c r="LD89" s="87" t="str">
        <f>IF(LD88="","",VLOOKUP(LD$3,CONFIG.!$A:$M,LD$2,FALSE))</f>
        <v>Matériels roulants</v>
      </c>
      <c r="LE89" s="87" t="str">
        <f>IF(LE88="","",VLOOKUP(LE$3,CONFIG.!$A:$M,LE$2,FALSE))</f>
        <v/>
      </c>
      <c r="LF89" s="87" t="str">
        <f>IF(LF88="","",VLOOKUP(LF$3,CONFIG.!$A:$M,LF$2,FALSE))</f>
        <v/>
      </c>
      <c r="LG89" s="87" t="str">
        <f>IF(LG88="","",VLOOKUP(LG$3,CONFIG.!$A:$M,LG$2,FALSE))</f>
        <v/>
      </c>
      <c r="LH89" s="87" t="str">
        <f>IF(LH88="","",VLOOKUP(LH$3,CONFIG.!$A:$M,LH$2,FALSE))</f>
        <v/>
      </c>
      <c r="LI89" s="87" t="str">
        <f>IF(LI88="","",VLOOKUP(LI$3,CONFIG.!$A:$M,LI$2,FALSE))</f>
        <v/>
      </c>
      <c r="LJ89" s="87" t="str">
        <f>IF(LJ88="","",VLOOKUP(LJ$3,CONFIG.!$A:$M,LJ$2,FALSE))</f>
        <v/>
      </c>
      <c r="LK89" s="87" t="str">
        <f>IF(LK88="","",VLOOKUP(LK$3,CONFIG.!$A:$M,LK$2,FALSE))</f>
        <v/>
      </c>
      <c r="LL89" s="87" t="str">
        <f>IF(LL88="","",VLOOKUP(LL$3,CONFIG.!$A:$M,LL$2,FALSE))</f>
        <v>Tôleries industrielles.</v>
      </c>
      <c r="LM89" s="87" t="str">
        <f>IF(LM88="","",VLOOKUP(LM$3,CONFIG.!$A:$M,LM$2,FALSE))</f>
        <v/>
      </c>
      <c r="LN89" s="87" t="str">
        <f>IF(LN88="","",VLOOKUP(LN$3,CONFIG.!$A:$M,LN$2,FALSE))</f>
        <v/>
      </c>
      <c r="LO89" s="87" t="str">
        <f>IF(LO88="","",VLOOKUP(LO$3,CONFIG.!$A:$M,LO$2,FALSE))</f>
        <v/>
      </c>
      <c r="LP89" s="87" t="str">
        <f>IF(LP88="","",VLOOKUP(LP$3,CONFIG.!$A:$M,LP$2,FALSE))</f>
        <v/>
      </c>
      <c r="LQ89" s="87" t="str">
        <f>IF(LQ88="","",VLOOKUP(LQ$3,CONFIG.!$A:$M,LQ$2,FALSE))</f>
        <v/>
      </c>
      <c r="LR89" s="87" t="str">
        <f>IF(LR88="","",VLOOKUP(LR$3,CONFIG.!$A:$M,LR$2,FALSE))</f>
        <v/>
      </c>
      <c r="LS89" s="87" t="str">
        <f>IF(LS88="","",VLOOKUP(LS$3,CONFIG.!$A:$M,LS$2,FALSE))</f>
        <v/>
      </c>
      <c r="LT89" s="87" t="str">
        <f>IF(LT88="","",VLOOKUP(LT$3,CONFIG.!$A:$M,LT$2,FALSE))</f>
        <v/>
      </c>
      <c r="LU89" s="87" t="str">
        <f>IF(LU88="","",VLOOKUP(LU$3,CONFIG.!$A:$M,LU$2,FALSE))</f>
        <v/>
      </c>
      <c r="LV89" s="88" t="str">
        <f>IF(LV88="","",VLOOKUP(LV$3,CONFIG.!$A:$M,LV$2,FALSE))</f>
        <v/>
      </c>
      <c r="LW89" s="86" t="str">
        <f>IF(LW88="","",VLOOKUP(LW$3,CONFIG.!$A:$M,LW$2,FALSE))</f>
        <v/>
      </c>
      <c r="LX89" s="87" t="str">
        <f>IF(LX88="","",VLOOKUP(LX$3,CONFIG.!$A:$M,LX$2,FALSE))</f>
        <v/>
      </c>
      <c r="LY89" s="87" t="str">
        <f>IF(LY88="","",VLOOKUP(LY$3,CONFIG.!$A:$M,LY$2,FALSE))</f>
        <v/>
      </c>
      <c r="LZ89" s="87" t="str">
        <f>IF(LZ88="","",VLOOKUP(LZ$3,CONFIG.!$A:$M,LZ$2,FALSE))</f>
        <v/>
      </c>
      <c r="MA89" s="87" t="str">
        <f>IF(MA88="","",VLOOKUP(MA$3,CONFIG.!$A:$M,MA$2,FALSE))</f>
        <v/>
      </c>
      <c r="MB89" s="87" t="str">
        <f>IF(MB88="","",VLOOKUP(MB$3,CONFIG.!$A:$M,MB$2,FALSE))</f>
        <v/>
      </c>
      <c r="MC89" s="87" t="str">
        <f>IF(MC88="","",VLOOKUP(MC$3,CONFIG.!$A:$M,MC$2,FALSE))</f>
        <v/>
      </c>
      <c r="MD89" s="87" t="str">
        <f>IF(MD88="","",VLOOKUP(MD$3,CONFIG.!$A:$M,MD$2,FALSE))</f>
        <v/>
      </c>
      <c r="ME89" s="87" t="str">
        <f>IF(ME88="","",VLOOKUP(ME$3,CONFIG.!$A:$M,ME$2,FALSE))</f>
        <v/>
      </c>
      <c r="MF89" s="87" t="str">
        <f>IF(MF88="","",VLOOKUP(MF$3,CONFIG.!$A:$M,MF$2,FALSE))</f>
        <v/>
      </c>
      <c r="MG89" s="87" t="str">
        <f>IF(MG88="","",VLOOKUP(MG$3,CONFIG.!$A:$M,MG$2,FALSE))</f>
        <v/>
      </c>
      <c r="MH89" s="87" t="str">
        <f>IF(MH88="","",VLOOKUP(MH$3,CONFIG.!$A:$M,MH$2,FALSE))</f>
        <v/>
      </c>
      <c r="MI89" s="87" t="str">
        <f>IF(MI88="","",VLOOKUP(MI$3,CONFIG.!$A:$M,MI$2,FALSE))</f>
        <v/>
      </c>
      <c r="MJ89" s="87" t="str">
        <f>IF(MJ88="","",VLOOKUP(MJ$3,CONFIG.!$A:$M,MJ$2,FALSE))</f>
        <v/>
      </c>
      <c r="MK89" s="87" t="str">
        <f>IF(MK88="","",VLOOKUP(MK$3,CONFIG.!$A:$M,MK$2,FALSE))</f>
        <v/>
      </c>
      <c r="ML89" s="87" t="str">
        <f>IF(ML88="","",VLOOKUP(ML$3,CONFIG.!$A:$M,ML$2,FALSE))</f>
        <v/>
      </c>
      <c r="MM89" s="87" t="str">
        <f>IF(MM88="","",VLOOKUP(MM$3,CONFIG.!$A:$M,MM$2,FALSE))</f>
        <v/>
      </c>
      <c r="MN89" s="87" t="str">
        <f>IF(MN88="","",VLOOKUP(MN$3,CONFIG.!$A:$M,MN$2,FALSE))</f>
        <v/>
      </c>
      <c r="MO89" s="87" t="str">
        <f>IF(MO88="","",VLOOKUP(MO$3,CONFIG.!$A:$M,MO$2,FALSE))</f>
        <v/>
      </c>
      <c r="MP89" s="87" t="str">
        <f>IF(MP88="","",VLOOKUP(MP$3,CONFIG.!$A:$M,MP$2,FALSE))</f>
        <v/>
      </c>
      <c r="MQ89" s="87" t="str">
        <f>IF(MQ88="","",VLOOKUP(MQ$3,CONFIG.!$A:$M,MQ$2,FALSE))</f>
        <v/>
      </c>
      <c r="MR89" s="87" t="str">
        <f>IF(MR88="","",VLOOKUP(MR$3,CONFIG.!$A:$M,MR$2,FALSE))</f>
        <v/>
      </c>
      <c r="MS89" s="87" t="str">
        <f>IF(MS88="","",VLOOKUP(MS$3,CONFIG.!$A:$M,MS$2,FALSE))</f>
        <v/>
      </c>
      <c r="MT89" s="87" t="str">
        <f>IF(MT88="","",VLOOKUP(MT$3,CONFIG.!$A:$M,MT$2,FALSE))</f>
        <v/>
      </c>
      <c r="MU89" s="87" t="str">
        <f>IF(MU88="","",VLOOKUP(MU$3,CONFIG.!$A:$M,MU$2,FALSE))</f>
        <v/>
      </c>
      <c r="MV89" s="87" t="str">
        <f>IF(MV88="","",VLOOKUP(MV$3,CONFIG.!$A:$M,MV$2,FALSE))</f>
        <v/>
      </c>
      <c r="MW89" s="87" t="str">
        <f>IF(MW88="","",VLOOKUP(MW$3,CONFIG.!$A:$M,MW$2,FALSE))</f>
        <v/>
      </c>
      <c r="MX89" s="87" t="str">
        <f>IF(MX88="","",VLOOKUP(MX$3,CONFIG.!$A:$M,MX$2,FALSE))</f>
        <v/>
      </c>
      <c r="MY89" s="87" t="str">
        <f>IF(MY88="","",VLOOKUP(MY$3,CONFIG.!$A:$M,MY$2,FALSE))</f>
        <v/>
      </c>
      <c r="MZ89" s="87" t="str">
        <f>IF(MZ88="","",VLOOKUP(MZ$3,CONFIG.!$A:$M,MZ$2,FALSE))</f>
        <v/>
      </c>
      <c r="NA89" s="87" t="str">
        <f>IF(NA88="","",VLOOKUP(NA$3,CONFIG.!$A:$M,NA$2,FALSE))</f>
        <v/>
      </c>
      <c r="NB89" s="87" t="str">
        <f>IF(NB88="","",VLOOKUP(NB$3,CONFIG.!$A:$M,NB$2,FALSE))</f>
        <v/>
      </c>
      <c r="NC89" s="87" t="str">
        <f>IF(NC88="","",VLOOKUP(NC$3,CONFIG.!$A:$M,NC$2,FALSE))</f>
        <v/>
      </c>
      <c r="ND89" s="87" t="str">
        <f>IF(ND88="","",VLOOKUP(ND$3,CONFIG.!$A:$M,ND$2,FALSE))</f>
        <v/>
      </c>
      <c r="NE89" s="88" t="str">
        <f>IF(NE88="","",VLOOKUP(NE$3,CONFIG.!$A:$M,NE$2,FALSE))</f>
        <v/>
      </c>
    </row>
    <row r="90" spans="1:370" ht="15.75" thickBot="1" x14ac:dyDescent="0.3">
      <c r="A90" s="11">
        <v>85</v>
      </c>
      <c r="B90" s="11">
        <f t="shared" ref="B90" si="259">B91</f>
        <v>43</v>
      </c>
      <c r="C90" s="11" t="str">
        <f t="shared" si="233"/>
        <v>352 + 341 + 336 + 343</v>
      </c>
      <c r="D90" s="141" t="s">
        <v>115</v>
      </c>
      <c r="E90" s="98" t="s">
        <v>68</v>
      </c>
      <c r="F90" s="98" t="s">
        <v>68</v>
      </c>
      <c r="G90" s="98" t="s">
        <v>68</v>
      </c>
      <c r="H90" s="10" t="str">
        <f t="shared" ref="H90" si="260">IF(ISERROR(HLOOKUP(H91,$T$4:$ZZ$1244,$A90+2,FALSE)=TRUE),"",HLOOKUP(H91,$T$4:$ZZ$1244,$A90+2,FALSE))</f>
        <v/>
      </c>
      <c r="I90" s="10" t="str">
        <f t="shared" ref="I90" si="261">IF(ISERROR(HLOOKUP(I91,$T$4:$ZZ$1244,$A90+2,FALSE)=TRUE),"",HLOOKUP(I91,$T$4:$ZZ$1244,$A90+2,FALSE))</f>
        <v/>
      </c>
      <c r="J90" s="10"/>
      <c r="K90" s="10" t="str">
        <f t="shared" ref="K90" si="262">IF(ISERROR(HLOOKUP(K91,$T$4:$ZZ$1244,$A90+2,FALSE)=TRUE),"",HLOOKUP(K91,$T$4:$ZZ$1244,$A90+2,FALSE))</f>
        <v/>
      </c>
      <c r="L90" s="10"/>
      <c r="M90" s="10"/>
      <c r="N90" s="10"/>
      <c r="O90" s="10"/>
      <c r="P90" s="10"/>
      <c r="Q90" s="10"/>
      <c r="R90" s="98" t="s">
        <v>81</v>
      </c>
      <c r="S90" s="98" t="s">
        <v>81</v>
      </c>
      <c r="T90" s="137" t="s">
        <v>68</v>
      </c>
      <c r="U90" s="90" t="s">
        <v>68</v>
      </c>
      <c r="V90" s="90" t="s">
        <v>68</v>
      </c>
      <c r="W90" s="90" t="s">
        <v>68</v>
      </c>
      <c r="X90" s="90"/>
      <c r="Y90" s="90" t="s">
        <v>68</v>
      </c>
      <c r="Z90" s="147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 t="s">
        <v>68</v>
      </c>
      <c r="AQ90" s="90" t="s">
        <v>69</v>
      </c>
      <c r="AR90" s="90" t="s">
        <v>68</v>
      </c>
      <c r="AS90" s="90"/>
      <c r="AT90" s="90"/>
      <c r="AU90" s="90"/>
      <c r="AV90" s="90"/>
      <c r="AW90" s="90"/>
      <c r="AX90" s="90"/>
      <c r="AY90" s="90"/>
      <c r="AZ90" s="90"/>
      <c r="BA90" s="90"/>
      <c r="BB90" s="91"/>
      <c r="BC90" s="89" t="s">
        <v>68</v>
      </c>
      <c r="BD90" s="90"/>
      <c r="BE90" s="90" t="s">
        <v>68</v>
      </c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1"/>
      <c r="CL90" s="92"/>
      <c r="CM90" s="93"/>
      <c r="CN90" s="93"/>
      <c r="CO90" s="93"/>
      <c r="CP90" s="93" t="s">
        <v>60</v>
      </c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4"/>
      <c r="DU90" s="89" t="s">
        <v>84</v>
      </c>
      <c r="DV90" s="89" t="s">
        <v>84</v>
      </c>
      <c r="DW90" s="90"/>
      <c r="DX90" s="90"/>
      <c r="DY90" s="90"/>
      <c r="DZ90" s="89" t="s">
        <v>84</v>
      </c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1"/>
      <c r="FD90" s="92" t="s">
        <v>60</v>
      </c>
      <c r="FE90" s="93" t="s">
        <v>60</v>
      </c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4"/>
      <c r="GM90" s="92" t="s">
        <v>60</v>
      </c>
      <c r="GN90" s="93" t="s">
        <v>60</v>
      </c>
      <c r="GO90" s="93" t="s">
        <v>60</v>
      </c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4"/>
      <c r="HV90" s="92" t="s">
        <v>60</v>
      </c>
      <c r="HW90" s="93" t="s">
        <v>60</v>
      </c>
      <c r="HX90" s="93"/>
      <c r="HY90" s="93"/>
      <c r="HZ90" s="93" t="s">
        <v>60</v>
      </c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  <c r="IX90" s="93"/>
      <c r="IY90" s="93"/>
      <c r="IZ90" s="93"/>
      <c r="JA90" s="93"/>
      <c r="JB90" s="93"/>
      <c r="JC90" s="93"/>
      <c r="JD90" s="94"/>
      <c r="JE90" s="92" t="s">
        <v>60</v>
      </c>
      <c r="JF90" s="93"/>
      <c r="JG90" s="93"/>
      <c r="JH90" s="93"/>
      <c r="JI90" s="93"/>
      <c r="JJ90" s="93" t="s">
        <v>60</v>
      </c>
      <c r="JK90" s="93"/>
      <c r="JL90" s="93" t="s">
        <v>60</v>
      </c>
      <c r="JM90" s="93"/>
      <c r="JN90" s="93"/>
      <c r="JO90" s="93"/>
      <c r="JP90" s="93" t="s">
        <v>60</v>
      </c>
      <c r="JQ90" s="93" t="s">
        <v>60</v>
      </c>
      <c r="JR90" s="93"/>
      <c r="JS90" s="93"/>
      <c r="JT90" s="93"/>
      <c r="JU90" s="93"/>
      <c r="JV90" s="93"/>
      <c r="JW90" s="93"/>
      <c r="JX90" s="93"/>
      <c r="JY90" s="93"/>
      <c r="JZ90" s="93"/>
      <c r="KA90" s="93"/>
      <c r="KB90" s="93"/>
      <c r="KC90" s="93"/>
      <c r="KD90" s="93"/>
      <c r="KE90" s="93"/>
      <c r="KF90" s="93"/>
      <c r="KG90" s="93"/>
      <c r="KH90" s="93"/>
      <c r="KI90" s="93"/>
      <c r="KJ90" s="93"/>
      <c r="KK90" s="93"/>
      <c r="KL90" s="93"/>
      <c r="KM90" s="94"/>
      <c r="KN90" s="92"/>
      <c r="KO90" s="93"/>
      <c r="KP90" s="93"/>
      <c r="KQ90" s="93"/>
      <c r="KR90" s="93"/>
      <c r="KS90" s="93"/>
      <c r="KT90" s="93"/>
      <c r="KU90" s="93"/>
      <c r="KV90" s="93"/>
      <c r="KW90" s="93"/>
      <c r="KX90" s="93"/>
      <c r="KY90" s="93"/>
      <c r="KZ90" s="93"/>
      <c r="LA90" s="93" t="s">
        <v>60</v>
      </c>
      <c r="LB90" s="93"/>
      <c r="LC90" s="93"/>
      <c r="LD90" s="93" t="s">
        <v>60</v>
      </c>
      <c r="LE90" s="93"/>
      <c r="LF90" s="93"/>
      <c r="LG90" s="93"/>
      <c r="LH90" s="93"/>
      <c r="LI90" s="93"/>
      <c r="LJ90" s="93"/>
      <c r="LK90" s="93"/>
      <c r="LL90" s="93" t="s">
        <v>60</v>
      </c>
      <c r="LM90" s="93"/>
      <c r="LN90" s="93"/>
      <c r="LO90" s="93"/>
      <c r="LP90" s="93"/>
      <c r="LQ90" s="93"/>
      <c r="LR90" s="93"/>
      <c r="LS90" s="93"/>
      <c r="LT90" s="93"/>
      <c r="LU90" s="93"/>
      <c r="LV90" s="94"/>
      <c r="LW90" s="92" t="s">
        <v>60</v>
      </c>
      <c r="LX90" s="93"/>
      <c r="LY90" s="93"/>
      <c r="LZ90" s="93"/>
      <c r="MA90" s="93"/>
      <c r="MB90" s="93"/>
      <c r="MC90" s="93"/>
      <c r="MD90" s="93"/>
      <c r="ME90" s="93"/>
      <c r="MF90" s="93"/>
      <c r="MG90" s="93"/>
      <c r="MH90" s="93"/>
      <c r="MI90" s="93"/>
      <c r="MJ90" s="93"/>
      <c r="MK90" s="93"/>
      <c r="ML90" s="93"/>
      <c r="MM90" s="93"/>
      <c r="MN90" s="93"/>
      <c r="MO90" s="93"/>
      <c r="MP90" s="93"/>
      <c r="MQ90" s="93"/>
      <c r="MR90" s="93"/>
      <c r="MS90" s="93"/>
      <c r="MT90" s="93"/>
      <c r="MU90" s="93"/>
      <c r="MV90" s="93"/>
      <c r="MW90" s="93"/>
      <c r="MX90" s="93"/>
      <c r="MY90" s="93"/>
      <c r="MZ90" s="93"/>
      <c r="NA90" s="93"/>
      <c r="NB90" s="93"/>
      <c r="NC90" s="93"/>
      <c r="ND90" s="93"/>
      <c r="NE90" s="94"/>
      <c r="NF90" s="138"/>
    </row>
    <row r="91" spans="1:370" ht="15.75" hidden="1" thickBot="1" x14ac:dyDescent="0.3">
      <c r="A91" s="11">
        <v>86</v>
      </c>
      <c r="B91" s="11">
        <f t="shared" ref="B91" si="263">IF(D91="OK",1+B89,B89)</f>
        <v>43</v>
      </c>
      <c r="C91" s="11" t="str">
        <f t="shared" si="233"/>
        <v/>
      </c>
      <c r="D91" s="142" t="str">
        <f>IF(ISERROR(IF(CONCATENATE(H91,I91,J91,K91,L91,M91,N91,O91,P91,Q91)=CONCATENATE(H$5,I$5,J$5,K$5,L$5,M$5,N$5,O$5,P$5,Q$5),"OK","NON")=TRUE),"NON",IF(CONCATENATE(H91,I91,J91,K91,L91,M91,N91,O91,P91,Q91)=CONCATENATE(H$5,I$5,J$5,K$5,L$5,M$5,N$5,O$5,P$5,Q$5),"OK","NON"))</f>
        <v>OK</v>
      </c>
      <c r="E91" s="84"/>
      <c r="F91" s="84"/>
      <c r="G91" s="84"/>
      <c r="H91" s="85" t="str">
        <f t="shared" ref="H91" si="264">HLOOKUP(H$5,$T91:$AAG91,1,FALSE)</f>
        <v/>
      </c>
      <c r="I91" s="85" t="str">
        <f t="shared" si="227"/>
        <v/>
      </c>
      <c r="J91" s="85" t="str">
        <f t="shared" si="227"/>
        <v/>
      </c>
      <c r="K91" s="85" t="str">
        <f t="shared" si="227"/>
        <v/>
      </c>
      <c r="L91" s="85" t="str">
        <f t="shared" si="227"/>
        <v/>
      </c>
      <c r="M91" s="85" t="str">
        <f t="shared" si="227"/>
        <v/>
      </c>
      <c r="N91" s="85" t="str">
        <f t="shared" si="227"/>
        <v/>
      </c>
      <c r="O91" s="85" t="str">
        <f t="shared" si="227"/>
        <v/>
      </c>
      <c r="P91" s="85" t="str">
        <f t="shared" si="227"/>
        <v/>
      </c>
      <c r="Q91" s="85" t="str">
        <f t="shared" si="227"/>
        <v/>
      </c>
      <c r="R91" s="85"/>
      <c r="S91" s="84"/>
      <c r="T91" s="86" t="str">
        <f>IF(T90="","",VLOOKUP(T$3,CONFIG.!$A:$M,T$2,FALSE))</f>
        <v>Acier brut et trempé / phosphaté</v>
      </c>
      <c r="U91" s="87" t="str">
        <f>IF(U90="","",VLOOKUP(U$3,CONFIG.!$A:$M,U$2,FALSE))</f>
        <v>Acier électro zingué.</v>
      </c>
      <c r="V91" s="87" t="str">
        <f>IF(V90="","",VLOOKUP(V$3,CONFIG.!$A:$M,V$2,FALSE))</f>
        <v>Acier galvanisé à chaud.</v>
      </c>
      <c r="W91" s="87" t="str">
        <f>IF(W90="","",VLOOKUP(W$3,CONFIG.!$A:$M,W$2,FALSE))</f>
        <v>Acier laminé à froid, tôlerie fine / phosphaté</v>
      </c>
      <c r="X91" s="87" t="str">
        <f>IF(X90="","",VLOOKUP(X$3,CONFIG.!$A:$M,X$2,FALSE))</f>
        <v/>
      </c>
      <c r="Y91" s="87" t="str">
        <f>IF(Y90="","",VLOOKUP(Y$3,CONFIG.!$A:$M,Y$2,FALSE))</f>
        <v>Aluminium.</v>
      </c>
      <c r="Z91" s="87" t="str">
        <f>IF(Z90="","",VLOOKUP(Z$3,CONFIG.!$A:$M,Z$2,FALSE))</f>
        <v/>
      </c>
      <c r="AA91" s="87" t="str">
        <f>IF(AA90="","",VLOOKUP(AA$3,CONFIG.!$A:$M,AA$2,FALSE))</f>
        <v/>
      </c>
      <c r="AB91" s="87" t="str">
        <f>IF(AB90="","",VLOOKUP(AB$3,CONFIG.!$A:$M,AB$2,FALSE))</f>
        <v/>
      </c>
      <c r="AC91" s="87" t="str">
        <f>IF(AC90="","",VLOOKUP(AC$3,CONFIG.!$A:$M,AC$2,FALSE))</f>
        <v/>
      </c>
      <c r="AD91" s="87" t="str">
        <f>IF(AD90="","",VLOOKUP(AD$3,CONFIG.!$A:$M,AD$2,FALSE))</f>
        <v/>
      </c>
      <c r="AE91" s="87" t="str">
        <f>IF(AE90="","",VLOOKUP(AE$3,CONFIG.!$A:$M,AE$2,FALSE))</f>
        <v/>
      </c>
      <c r="AF91" s="87" t="str">
        <f>IF(AF90="","",VLOOKUP(AF$3,CONFIG.!$A:$M,AF$2,FALSE))</f>
        <v/>
      </c>
      <c r="AG91" s="87" t="str">
        <f>IF(AG90="","",VLOOKUP(AG$3,CONFIG.!$A:$M,AG$2,FALSE))</f>
        <v/>
      </c>
      <c r="AH91" s="87" t="str">
        <f>IF(AH90="","",VLOOKUP(AH$3,CONFIG.!$A:$M,AH$2,FALSE))</f>
        <v/>
      </c>
      <c r="AI91" s="87" t="str">
        <f>IF(AI90="","",VLOOKUP(AI$3,CONFIG.!$A:$M,AI$2,FALSE))</f>
        <v/>
      </c>
      <c r="AJ91" s="87" t="str">
        <f>IF(AJ90="","",VLOOKUP(AJ$3,CONFIG.!$A:$M,AJ$2,FALSE))</f>
        <v/>
      </c>
      <c r="AK91" s="87" t="str">
        <f>IF(AK90="","",VLOOKUP(AK$3,CONFIG.!$A:$M,AK$2,FALSE))</f>
        <v/>
      </c>
      <c r="AL91" s="87" t="str">
        <f>IF(AL90="","",VLOOKUP(AL$3,CONFIG.!$A:$M,AL$2,FALSE))</f>
        <v/>
      </c>
      <c r="AM91" s="87" t="str">
        <f>IF(AM90="","",VLOOKUP(AM$3,CONFIG.!$A:$M,AM$2,FALSE))</f>
        <v/>
      </c>
      <c r="AN91" s="87" t="str">
        <f>IF(AN90="","",VLOOKUP(AN$3,CONFIG.!$A:$M,AN$2,FALSE))</f>
        <v/>
      </c>
      <c r="AO91" s="87" t="str">
        <f>IF(AO90="","",VLOOKUP(AO$3,CONFIG.!$A:$M,AO$2,FALSE))</f>
        <v/>
      </c>
      <c r="AP91" s="87" t="str">
        <f>IF(AP90="","",VLOOKUP(AP$3,CONFIG.!$A:$M,AP$2,FALSE))</f>
        <v>Fonte d'aluminium.</v>
      </c>
      <c r="AQ91" s="87" t="str">
        <f>IF(AQ90="","",VLOOKUP(AQ$3,CONFIG.!$A:$M,AQ$2,FALSE))</f>
        <v>Fonte.</v>
      </c>
      <c r="AR91" s="87" t="str">
        <f>IF(AR90="","",VLOOKUP(AR$3,CONFIG.!$A:$M,AR$2,FALSE))</f>
        <v>Inox.</v>
      </c>
      <c r="AS91" s="87" t="str">
        <f>IF(AS90="","",VLOOKUP(AS$3,CONFIG.!$A:$M,AS$2,FALSE))</f>
        <v/>
      </c>
      <c r="AT91" s="87" t="str">
        <f>IF(AT90="","",VLOOKUP(AT$3,CONFIG.!$A:$M,AT$2,FALSE))</f>
        <v/>
      </c>
      <c r="AU91" s="87" t="str">
        <f>IF(AU90="","",VLOOKUP(AU$3,CONFIG.!$A:$M,AU$2,FALSE))</f>
        <v/>
      </c>
      <c r="AV91" s="87" t="str">
        <f>IF(AV90="","",VLOOKUP(AV$3,CONFIG.!$A:$M,AV$2,FALSE))</f>
        <v/>
      </c>
      <c r="AW91" s="87" t="str">
        <f>IF(AW90="","",VLOOKUP(AW$3,CONFIG.!$A:$M,AW$2,FALSE))</f>
        <v/>
      </c>
      <c r="AX91" s="87" t="str">
        <f>IF(AX90="","",VLOOKUP(AX$3,CONFIG.!$A:$M,AX$2,FALSE))</f>
        <v/>
      </c>
      <c r="AY91" s="87" t="str">
        <f>IF(AY90="","",VLOOKUP(AY$3,CONFIG.!$A:$M,AY$2,FALSE))</f>
        <v/>
      </c>
      <c r="AZ91" s="87" t="str">
        <f>IF(AZ90="","",VLOOKUP(AZ$3,CONFIG.!$A:$M,AZ$2,FALSE))</f>
        <v/>
      </c>
      <c r="BA91" s="87" t="str">
        <f>IF(BA90="","",VLOOKUP(BA$3,CONFIG.!$A:$M,BA$2,FALSE))</f>
        <v/>
      </c>
      <c r="BB91" s="88" t="str">
        <f>IF(BB90="","",VLOOKUP(BB$3,CONFIG.!$A:$M,BB$2,FALSE))</f>
        <v/>
      </c>
      <c r="BC91" s="86" t="str">
        <f>IF(BC90="","",VLOOKUP(BC$3,CONFIG.!$A:$M,BC$2,FALSE))</f>
        <v>EXTERIEUR</v>
      </c>
      <c r="BD91" s="87" t="str">
        <f>IF(BD90="","",VLOOKUP(BD$3,CONFIG.!$A:$M,BD$2,FALSE))</f>
        <v/>
      </c>
      <c r="BE91" s="87" t="str">
        <f>IF(BE90="","",VLOOKUP(BE$3,CONFIG.!$A:$M,BE$2,FALSE))</f>
        <v>INTERIEUR</v>
      </c>
      <c r="BF91" s="87" t="str">
        <f>IF(BF90="","",VLOOKUP(BF$3,CONFIG.!$A:$M,BF$2,FALSE))</f>
        <v/>
      </c>
      <c r="BG91" s="87" t="str">
        <f>IF(BG90="","",VLOOKUP(BG$3,CONFIG.!$A:$M,BG$2,FALSE))</f>
        <v/>
      </c>
      <c r="BH91" s="87" t="str">
        <f>IF(BH90="","",VLOOKUP(BH$3,CONFIG.!$A:$M,BH$2,FALSE))</f>
        <v/>
      </c>
      <c r="BI91" s="87" t="str">
        <f>IF(BI90="","",VLOOKUP(BI$3,CONFIG.!$A:$M,BI$2,FALSE))</f>
        <v/>
      </c>
      <c r="BJ91" s="87" t="str">
        <f>IF(BJ90="","",VLOOKUP(BJ$3,CONFIG.!$A:$M,BJ$2,FALSE))</f>
        <v/>
      </c>
      <c r="BK91" s="87" t="str">
        <f>IF(BK90="","",VLOOKUP(BK$3,CONFIG.!$A:$M,BK$2,FALSE))</f>
        <v/>
      </c>
      <c r="BL91" s="87" t="str">
        <f>IF(BL90="","",VLOOKUP(BL$3,CONFIG.!$A:$M,BL$2,FALSE))</f>
        <v/>
      </c>
      <c r="BM91" s="87" t="str">
        <f>IF(BM90="","",VLOOKUP(BM$3,CONFIG.!$A:$M,BM$2,FALSE))</f>
        <v/>
      </c>
      <c r="BN91" s="87" t="str">
        <f>IF(BN90="","",VLOOKUP(BN$3,CONFIG.!$A:$M,BN$2,FALSE))</f>
        <v/>
      </c>
      <c r="BO91" s="87" t="str">
        <f>IF(BO90="","",VLOOKUP(BO$3,CONFIG.!$A:$M,BO$2,FALSE))</f>
        <v/>
      </c>
      <c r="BP91" s="87" t="str">
        <f>IF(BP90="","",VLOOKUP(BP$3,CONFIG.!$A:$M,BP$2,FALSE))</f>
        <v/>
      </c>
      <c r="BQ91" s="87" t="str">
        <f>IF(BQ90="","",VLOOKUP(BQ$3,CONFIG.!$A:$M,BQ$2,FALSE))</f>
        <v/>
      </c>
      <c r="BR91" s="87" t="str">
        <f>IF(BR90="","",VLOOKUP(BR$3,CONFIG.!$A:$M,BR$2,FALSE))</f>
        <v/>
      </c>
      <c r="BS91" s="87" t="str">
        <f>IF(BS90="","",VLOOKUP(BS$3,CONFIG.!$A:$M,BS$2,FALSE))</f>
        <v/>
      </c>
      <c r="BT91" s="87" t="str">
        <f>IF(BT90="","",VLOOKUP(BT$3,CONFIG.!$A:$M,BT$2,FALSE))</f>
        <v/>
      </c>
      <c r="BU91" s="87" t="str">
        <f>IF(BU90="","",VLOOKUP(BU$3,CONFIG.!$A:$M,BU$2,FALSE))</f>
        <v/>
      </c>
      <c r="BV91" s="87" t="str">
        <f>IF(BV90="","",VLOOKUP(BV$3,CONFIG.!$A:$M,BV$2,FALSE))</f>
        <v/>
      </c>
      <c r="BW91" s="87" t="str">
        <f>IF(BW90="","",VLOOKUP(BW$3,CONFIG.!$A:$M,BW$2,FALSE))</f>
        <v/>
      </c>
      <c r="BX91" s="87" t="str">
        <f>IF(BX90="","",VLOOKUP(BX$3,CONFIG.!$A:$M,BX$2,FALSE))</f>
        <v/>
      </c>
      <c r="BY91" s="87" t="str">
        <f>IF(BY90="","",VLOOKUP(BY$3,CONFIG.!$A:$M,BY$2,FALSE))</f>
        <v/>
      </c>
      <c r="BZ91" s="87" t="str">
        <f>IF(BZ90="","",VLOOKUP(BZ$3,CONFIG.!$A:$M,BZ$2,FALSE))</f>
        <v/>
      </c>
      <c r="CA91" s="87" t="str">
        <f>IF(CA90="","",VLOOKUP(CA$3,CONFIG.!$A:$M,CA$2,FALSE))</f>
        <v/>
      </c>
      <c r="CB91" s="87" t="str">
        <f>IF(CB90="","",VLOOKUP(CB$3,CONFIG.!$A:$M,CB$2,FALSE))</f>
        <v/>
      </c>
      <c r="CC91" s="87" t="str">
        <f>IF(CC90="","",VLOOKUP(CC$3,CONFIG.!$A:$M,CC$2,FALSE))</f>
        <v/>
      </c>
      <c r="CD91" s="87" t="str">
        <f>IF(CD90="","",VLOOKUP(CD$3,CONFIG.!$A:$M,CD$2,FALSE))</f>
        <v/>
      </c>
      <c r="CE91" s="87" t="str">
        <f>IF(CE90="","",VLOOKUP(CE$3,CONFIG.!$A:$M,CE$2,FALSE))</f>
        <v/>
      </c>
      <c r="CF91" s="87" t="str">
        <f>IF(CF90="","",VLOOKUP(CF$3,CONFIG.!$A:$M,CF$2,FALSE))</f>
        <v/>
      </c>
      <c r="CG91" s="87" t="str">
        <f>IF(CG90="","",VLOOKUP(CG$3,CONFIG.!$A:$M,CG$2,FALSE))</f>
        <v/>
      </c>
      <c r="CH91" s="87" t="str">
        <f>IF(CH90="","",VLOOKUP(CH$3,CONFIG.!$A:$M,CH$2,FALSE))</f>
        <v/>
      </c>
      <c r="CI91" s="87" t="str">
        <f>IF(CI90="","",VLOOKUP(CI$3,CONFIG.!$A:$M,CI$2,FALSE))</f>
        <v/>
      </c>
      <c r="CJ91" s="87" t="str">
        <f>IF(CJ90="","",VLOOKUP(CJ$3,CONFIG.!$A:$M,CJ$2,FALSE))</f>
        <v/>
      </c>
      <c r="CK91" s="88" t="str">
        <f>IF(CK90="","",VLOOKUP(CK$3,CONFIG.!$A:$M,CK$2,FALSE))</f>
        <v/>
      </c>
      <c r="CL91" s="86" t="str">
        <f>IF(CL90="","",VLOOKUP(CL$3,CONFIG.!$A:$M,CL$2,FALSE))</f>
        <v/>
      </c>
      <c r="CM91" s="87" t="str">
        <f>IF(CM90="","",VLOOKUP(CM$3,CONFIG.!$A:$M,CM$2,FALSE))</f>
        <v/>
      </c>
      <c r="CN91" s="87" t="str">
        <f>IF(CN90="","",VLOOKUP(CN$3,CONFIG.!$A:$M,CN$2,FALSE))</f>
        <v/>
      </c>
      <c r="CO91" s="87" t="str">
        <f>IF(CO90="","",VLOOKUP(CO$3,CONFIG.!$A:$M,CO$2,FALSE))</f>
        <v/>
      </c>
      <c r="CP91" s="87" t="str">
        <f>IF(CP90="","",VLOOKUP(CP$3,CONFIG.!$A:$M,CP$2,FALSE))</f>
        <v>SOLVANTE</v>
      </c>
      <c r="CQ91" s="87" t="str">
        <f>IF(CQ90="","",VLOOKUP(CQ$3,CONFIG.!$A:$M,CQ$2,FALSE))</f>
        <v/>
      </c>
      <c r="CR91" s="87" t="str">
        <f>IF(CR90="","",VLOOKUP(CR$3,CONFIG.!$A:$M,CR$2,FALSE))</f>
        <v/>
      </c>
      <c r="CS91" s="87" t="str">
        <f>IF(CS90="","",VLOOKUP(CS$3,CONFIG.!$A:$M,CS$2,FALSE))</f>
        <v/>
      </c>
      <c r="CT91" s="87" t="str">
        <f>IF(CT90="","",VLOOKUP(CT$3,CONFIG.!$A:$M,CT$2,FALSE))</f>
        <v/>
      </c>
      <c r="CU91" s="87" t="str">
        <f>IF(CU90="","",VLOOKUP(CU$3,CONFIG.!$A:$M,CU$2,FALSE))</f>
        <v/>
      </c>
      <c r="CV91" s="87" t="str">
        <f>IF(CV90="","",VLOOKUP(CV$3,CONFIG.!$A:$M,CV$2,FALSE))</f>
        <v/>
      </c>
      <c r="CW91" s="87" t="str">
        <f>IF(CW90="","",VLOOKUP(CW$3,CONFIG.!$A:$M,CW$2,FALSE))</f>
        <v/>
      </c>
      <c r="CX91" s="87" t="str">
        <f>IF(CX90="","",VLOOKUP(CX$3,CONFIG.!$A:$M,CX$2,FALSE))</f>
        <v/>
      </c>
      <c r="CY91" s="87" t="str">
        <f>IF(CY90="","",VLOOKUP(CY$3,CONFIG.!$A:$M,CY$2,FALSE))</f>
        <v/>
      </c>
      <c r="CZ91" s="87" t="str">
        <f>IF(CZ90="","",VLOOKUP(CZ$3,CONFIG.!$A:$M,CZ$2,FALSE))</f>
        <v/>
      </c>
      <c r="DA91" s="87" t="str">
        <f>IF(DA90="","",VLOOKUP(DA$3,CONFIG.!$A:$M,DA$2,FALSE))</f>
        <v/>
      </c>
      <c r="DB91" s="87" t="str">
        <f>IF(DB90="","",VLOOKUP(DB$3,CONFIG.!$A:$M,DB$2,FALSE))</f>
        <v/>
      </c>
      <c r="DC91" s="87" t="str">
        <f>IF(DC90="","",VLOOKUP(DC$3,CONFIG.!$A:$M,DC$2,FALSE))</f>
        <v/>
      </c>
      <c r="DD91" s="87" t="str">
        <f>IF(DD90="","",VLOOKUP(DD$3,CONFIG.!$A:$M,DD$2,FALSE))</f>
        <v/>
      </c>
      <c r="DE91" s="87" t="str">
        <f>IF(DE90="","",VLOOKUP(DE$3,CONFIG.!$A:$M,DE$2,FALSE))</f>
        <v/>
      </c>
      <c r="DF91" s="87" t="str">
        <f>IF(DF90="","",VLOOKUP(DF$3,CONFIG.!$A:$M,DF$2,FALSE))</f>
        <v/>
      </c>
      <c r="DG91" s="87" t="str">
        <f>IF(DG90="","",VLOOKUP(DG$3,CONFIG.!$A:$M,DG$2,FALSE))</f>
        <v/>
      </c>
      <c r="DH91" s="87" t="str">
        <f>IF(DH90="","",VLOOKUP(DH$3,CONFIG.!$A:$M,DH$2,FALSE))</f>
        <v/>
      </c>
      <c r="DI91" s="87" t="str">
        <f>IF(DI90="","",VLOOKUP(DI$3,CONFIG.!$A:$M,DI$2,FALSE))</f>
        <v/>
      </c>
      <c r="DJ91" s="87" t="str">
        <f>IF(DJ90="","",VLOOKUP(DJ$3,CONFIG.!$A:$M,DJ$2,FALSE))</f>
        <v/>
      </c>
      <c r="DK91" s="87" t="str">
        <f>IF(DK90="","",VLOOKUP(DK$3,CONFIG.!$A:$M,DK$2,FALSE))</f>
        <v/>
      </c>
      <c r="DL91" s="87" t="str">
        <f>IF(DL90="","",VLOOKUP(DL$3,CONFIG.!$A:$M,DL$2,FALSE))</f>
        <v/>
      </c>
      <c r="DM91" s="87" t="str">
        <f>IF(DM90="","",VLOOKUP(DM$3,CONFIG.!$A:$M,DM$2,FALSE))</f>
        <v/>
      </c>
      <c r="DN91" s="87" t="str">
        <f>IF(DN90="","",VLOOKUP(DN$3,CONFIG.!$A:$M,DN$2,FALSE))</f>
        <v/>
      </c>
      <c r="DO91" s="87" t="str">
        <f>IF(DO90="","",VLOOKUP(DO$3,CONFIG.!$A:$M,DO$2,FALSE))</f>
        <v/>
      </c>
      <c r="DP91" s="87" t="str">
        <f>IF(DP90="","",VLOOKUP(DP$3,CONFIG.!$A:$M,DP$2,FALSE))</f>
        <v/>
      </c>
      <c r="DQ91" s="87" t="str">
        <f>IF(DQ90="","",VLOOKUP(DQ$3,CONFIG.!$A:$M,DQ$2,FALSE))</f>
        <v/>
      </c>
      <c r="DR91" s="87" t="str">
        <f>IF(DR90="","",VLOOKUP(DR$3,CONFIG.!$A:$M,DR$2,FALSE))</f>
        <v/>
      </c>
      <c r="DS91" s="87" t="str">
        <f>IF(DS90="","",VLOOKUP(DS$3,CONFIG.!$A:$M,DS$2,FALSE))</f>
        <v/>
      </c>
      <c r="DT91" s="88" t="str">
        <f>IF(DT90="","",VLOOKUP(DT$3,CONFIG.!$A:$M,DT$2,FALSE))</f>
        <v/>
      </c>
      <c r="DU91" s="86" t="str">
        <f>IF(DU90="","",VLOOKUP(DU$3,CONFIG.!$A:$M,DU$2,FALSE))</f>
        <v>ABRASION</v>
      </c>
      <c r="DV91" s="87" t="str">
        <f>IF(DV90="","",VLOOKUP(DV$3,CONFIG.!$A:$M,DV$2,FALSE))</f>
        <v>CHIMIQUE</v>
      </c>
      <c r="DW91" s="87" t="str">
        <f>IF(DW90="","",VLOOKUP(DW$3,CONFIG.!$A:$M,DW$2,FALSE))</f>
        <v/>
      </c>
      <c r="DX91" s="87" t="str">
        <f>IF(DX90="","",VLOOKUP(DX$3,CONFIG.!$A:$M,DX$2,FALSE))</f>
        <v/>
      </c>
      <c r="DY91" s="87" t="str">
        <f>IF(DY90="","",VLOOKUP(DY$3,CONFIG.!$A:$M,DY$2,FALSE))</f>
        <v/>
      </c>
      <c r="DZ91" s="87" t="str">
        <f>IF(DZ90="","",VLOOKUP(DZ$3,CONFIG.!$A:$M,DZ$2,FALSE))</f>
        <v>ULTRA VIOLET</v>
      </c>
      <c r="EA91" s="87" t="str">
        <f>IF(EA90="","",VLOOKUP(EA$3,CONFIG.!$A:$M,EA$2,FALSE))</f>
        <v/>
      </c>
      <c r="EB91" s="87" t="str">
        <f>IF(EB90="","",VLOOKUP(EB$3,CONFIG.!$A:$M,EB$2,FALSE))</f>
        <v/>
      </c>
      <c r="EC91" s="87" t="str">
        <f>IF(EC90="","",VLOOKUP(EC$3,CONFIG.!$A:$M,EC$2,FALSE))</f>
        <v/>
      </c>
      <c r="ED91" s="87" t="str">
        <f>IF(ED90="","",VLOOKUP(ED$3,CONFIG.!$A:$M,ED$2,FALSE))</f>
        <v/>
      </c>
      <c r="EE91" s="87" t="str">
        <f>IF(EE90="","",VLOOKUP(EE$3,CONFIG.!$A:$M,EE$2,FALSE))</f>
        <v/>
      </c>
      <c r="EF91" s="87" t="str">
        <f>IF(EF90="","",VLOOKUP(EF$3,CONFIG.!$A:$M,EF$2,FALSE))</f>
        <v/>
      </c>
      <c r="EG91" s="87" t="str">
        <f>IF(EG90="","",VLOOKUP(EG$3,CONFIG.!$A:$M,EG$2,FALSE))</f>
        <v/>
      </c>
      <c r="EH91" s="87" t="str">
        <f>IF(EH90="","",VLOOKUP(EH$3,CONFIG.!$A:$M,EH$2,FALSE))</f>
        <v/>
      </c>
      <c r="EI91" s="87" t="str">
        <f>IF(EI90="","",VLOOKUP(EI$3,CONFIG.!$A:$M,EI$2,FALSE))</f>
        <v/>
      </c>
      <c r="EJ91" s="87" t="str">
        <f>IF(EJ90="","",VLOOKUP(EJ$3,CONFIG.!$A:$M,EJ$2,FALSE))</f>
        <v/>
      </c>
      <c r="EK91" s="87" t="str">
        <f>IF(EK90="","",VLOOKUP(EK$3,CONFIG.!$A:$M,EK$2,FALSE))</f>
        <v/>
      </c>
      <c r="EL91" s="87" t="str">
        <f>IF(EL90="","",VLOOKUP(EL$3,CONFIG.!$A:$M,EL$2,FALSE))</f>
        <v/>
      </c>
      <c r="EM91" s="87" t="str">
        <f>IF(EM90="","",VLOOKUP(EM$3,CONFIG.!$A:$M,EM$2,FALSE))</f>
        <v/>
      </c>
      <c r="EN91" s="87" t="str">
        <f>IF(EN90="","",VLOOKUP(EN$3,CONFIG.!$A:$M,EN$2,FALSE))</f>
        <v/>
      </c>
      <c r="EO91" s="87" t="str">
        <f>IF(EO90="","",VLOOKUP(EO$3,CONFIG.!$A:$M,EO$2,FALSE))</f>
        <v/>
      </c>
      <c r="EP91" s="87" t="str">
        <f>IF(EP90="","",VLOOKUP(EP$3,CONFIG.!$A:$M,EP$2,FALSE))</f>
        <v/>
      </c>
      <c r="EQ91" s="87" t="str">
        <f>IF(EQ90="","",VLOOKUP(EQ$3,CONFIG.!$A:$M,EQ$2,FALSE))</f>
        <v/>
      </c>
      <c r="ER91" s="87" t="str">
        <f>IF(ER90="","",VLOOKUP(ER$3,CONFIG.!$A:$M,ER$2,FALSE))</f>
        <v/>
      </c>
      <c r="ES91" s="87" t="str">
        <f>IF(ES90="","",VLOOKUP(ES$3,CONFIG.!$A:$M,ES$2,FALSE))</f>
        <v/>
      </c>
      <c r="ET91" s="87" t="str">
        <f>IF(ET90="","",VLOOKUP(ET$3,CONFIG.!$A:$M,ET$2,FALSE))</f>
        <v/>
      </c>
      <c r="EU91" s="87" t="str">
        <f>IF(EU90="","",VLOOKUP(EU$3,CONFIG.!$A:$M,EU$2,FALSE))</f>
        <v/>
      </c>
      <c r="EV91" s="87" t="str">
        <f>IF(EV90="","",VLOOKUP(EV$3,CONFIG.!$A:$M,EV$2,FALSE))</f>
        <v/>
      </c>
      <c r="EW91" s="87" t="str">
        <f>IF(EW90="","",VLOOKUP(EW$3,CONFIG.!$A:$M,EW$2,FALSE))</f>
        <v/>
      </c>
      <c r="EX91" s="87" t="str">
        <f>IF(EX90="","",VLOOKUP(EX$3,CONFIG.!$A:$M,EX$2,FALSE))</f>
        <v/>
      </c>
      <c r="EY91" s="87" t="str">
        <f>IF(EY90="","",VLOOKUP(EY$3,CONFIG.!$A:$M,EY$2,FALSE))</f>
        <v/>
      </c>
      <c r="EZ91" s="87" t="str">
        <f>IF(EZ90="","",VLOOKUP(EZ$3,CONFIG.!$A:$M,EZ$2,FALSE))</f>
        <v/>
      </c>
      <c r="FA91" s="87" t="str">
        <f>IF(FA90="","",VLOOKUP(FA$3,CONFIG.!$A:$M,FA$2,FALSE))</f>
        <v/>
      </c>
      <c r="FB91" s="87" t="str">
        <f>IF(FB90="","",VLOOKUP(FB$3,CONFIG.!$A:$M,FB$2,FALSE))</f>
        <v/>
      </c>
      <c r="FC91" s="88" t="str">
        <f>IF(FC90="","",VLOOKUP(FC$3,CONFIG.!$A:$M,FC$2,FALSE))</f>
        <v/>
      </c>
      <c r="FD91" s="86" t="str">
        <f>IF(FD90="","",VLOOKUP(FD$3,CONFIG.!$A:$M,FD$2,FALSE))</f>
        <v>Brosse, rouleau</v>
      </c>
      <c r="FE91" s="87" t="str">
        <f>IF(FE90="","",VLOOKUP(FE$3,CONFIG.!$A:$M,FE$2,FALSE))</f>
        <v>Pulvérisation</v>
      </c>
      <c r="FF91" s="87" t="str">
        <f>IF(FF90="","",VLOOKUP(FF$3,CONFIG.!$A:$M,FF$2,FALSE))</f>
        <v/>
      </c>
      <c r="FG91" s="87" t="str">
        <f>IF(FG90="","",VLOOKUP(FG$3,CONFIG.!$A:$M,FG$2,FALSE))</f>
        <v/>
      </c>
      <c r="FH91" s="87" t="str">
        <f>IF(FH90="","",VLOOKUP(FH$3,CONFIG.!$A:$M,FH$2,FALSE))</f>
        <v/>
      </c>
      <c r="FI91" s="87" t="str">
        <f>IF(FI90="","",VLOOKUP(FI$3,CONFIG.!$A:$M,FI$2,FALSE))</f>
        <v/>
      </c>
      <c r="FJ91" s="87" t="str">
        <f>IF(FJ90="","",VLOOKUP(FJ$3,CONFIG.!$A:$M,FJ$2,FALSE))</f>
        <v/>
      </c>
      <c r="FK91" s="87" t="str">
        <f>IF(FK90="","",VLOOKUP(FK$3,CONFIG.!$A:$M,FK$2,FALSE))</f>
        <v/>
      </c>
      <c r="FL91" s="87" t="str">
        <f>IF(FL90="","",VLOOKUP(FL$3,CONFIG.!$A:$M,FL$2,FALSE))</f>
        <v/>
      </c>
      <c r="FM91" s="87" t="str">
        <f>IF(FM90="","",VLOOKUP(FM$3,CONFIG.!$A:$M,FM$2,FALSE))</f>
        <v/>
      </c>
      <c r="FN91" s="87" t="str">
        <f>IF(FN90="","",VLOOKUP(FN$3,CONFIG.!$A:$M,FN$2,FALSE))</f>
        <v/>
      </c>
      <c r="FO91" s="87" t="str">
        <f>IF(FO90="","",VLOOKUP(FO$3,CONFIG.!$A:$M,FO$2,FALSE))</f>
        <v/>
      </c>
      <c r="FP91" s="87" t="str">
        <f>IF(FP90="","",VLOOKUP(FP$3,CONFIG.!$A:$M,FP$2,FALSE))</f>
        <v/>
      </c>
      <c r="FQ91" s="87" t="str">
        <f>IF(FQ90="","",VLOOKUP(FQ$3,CONFIG.!$A:$M,FQ$2,FALSE))</f>
        <v/>
      </c>
      <c r="FR91" s="87" t="str">
        <f>IF(FR90="","",VLOOKUP(FR$3,CONFIG.!$A:$M,FR$2,FALSE))</f>
        <v/>
      </c>
      <c r="FS91" s="87" t="str">
        <f>IF(FS90="","",VLOOKUP(FS$3,CONFIG.!$A:$M,FS$2,FALSE))</f>
        <v/>
      </c>
      <c r="FT91" s="87" t="str">
        <f>IF(FT90="","",VLOOKUP(FT$3,CONFIG.!$A:$M,FT$2,FALSE))</f>
        <v/>
      </c>
      <c r="FU91" s="87" t="str">
        <f>IF(FU90="","",VLOOKUP(FU$3,CONFIG.!$A:$M,FU$2,FALSE))</f>
        <v/>
      </c>
      <c r="FV91" s="87" t="str">
        <f>IF(FV90="","",VLOOKUP(FV$3,CONFIG.!$A:$M,FV$2,FALSE))</f>
        <v/>
      </c>
      <c r="FW91" s="87" t="str">
        <f>IF(FW90="","",VLOOKUP(FW$3,CONFIG.!$A:$M,FW$2,FALSE))</f>
        <v/>
      </c>
      <c r="FX91" s="87" t="str">
        <f>IF(FX90="","",VLOOKUP(FX$3,CONFIG.!$A:$M,FX$2,FALSE))</f>
        <v/>
      </c>
      <c r="FY91" s="87" t="str">
        <f>IF(FY90="","",VLOOKUP(FY$3,CONFIG.!$A:$M,FY$2,FALSE))</f>
        <v/>
      </c>
      <c r="FZ91" s="87" t="str">
        <f>IF(FZ90="","",VLOOKUP(FZ$3,CONFIG.!$A:$M,FZ$2,FALSE))</f>
        <v/>
      </c>
      <c r="GA91" s="87" t="str">
        <f>IF(GA90="","",VLOOKUP(GA$3,CONFIG.!$A:$M,GA$2,FALSE))</f>
        <v/>
      </c>
      <c r="GB91" s="87" t="str">
        <f>IF(GB90="","",VLOOKUP(GB$3,CONFIG.!$A:$M,GB$2,FALSE))</f>
        <v/>
      </c>
      <c r="GC91" s="87" t="str">
        <f>IF(GC90="","",VLOOKUP(GC$3,CONFIG.!$A:$M,GC$2,FALSE))</f>
        <v/>
      </c>
      <c r="GD91" s="87" t="str">
        <f>IF(GD90="","",VLOOKUP(GD$3,CONFIG.!$A:$M,GD$2,FALSE))</f>
        <v/>
      </c>
      <c r="GE91" s="87" t="str">
        <f>IF(GE90="","",VLOOKUP(GE$3,CONFIG.!$A:$M,GE$2,FALSE))</f>
        <v/>
      </c>
      <c r="GF91" s="87" t="str">
        <f>IF(GF90="","",VLOOKUP(GF$3,CONFIG.!$A:$M,GF$2,FALSE))</f>
        <v/>
      </c>
      <c r="GG91" s="87" t="str">
        <f>IF(GG90="","",VLOOKUP(GG$3,CONFIG.!$A:$M,GG$2,FALSE))</f>
        <v/>
      </c>
      <c r="GH91" s="87" t="str">
        <f>IF(GH90="","",VLOOKUP(GH$3,CONFIG.!$A:$M,GH$2,FALSE))</f>
        <v/>
      </c>
      <c r="GI91" s="87" t="str">
        <f>IF(GI90="","",VLOOKUP(GI$3,CONFIG.!$A:$M,GI$2,FALSE))</f>
        <v/>
      </c>
      <c r="GJ91" s="87" t="str">
        <f>IF(GJ90="","",VLOOKUP(GJ$3,CONFIG.!$A:$M,GJ$2,FALSE))</f>
        <v/>
      </c>
      <c r="GK91" s="87" t="str">
        <f>IF(GK90="","",VLOOKUP(GK$3,CONFIG.!$A:$M,GK$2,FALSE))</f>
        <v/>
      </c>
      <c r="GL91" s="88" t="str">
        <f>IF(GL90="","",VLOOKUP(GL$3,CONFIG.!$A:$M,GL$2,FALSE))</f>
        <v/>
      </c>
      <c r="GM91" s="86" t="str">
        <f>IF(GM90="","",VLOOKUP(GM$3,CONFIG.!$A:$M,GM$2,FALSE))</f>
        <v>Brillant</v>
      </c>
      <c r="GN91" s="87" t="str">
        <f>IF(GN90="","",VLOOKUP(GN$3,CONFIG.!$A:$M,GN$2,FALSE))</f>
        <v>Mat</v>
      </c>
      <c r="GO91" s="87" t="str">
        <f>IF(GO90="","",VLOOKUP(GO$3,CONFIG.!$A:$M,GO$2,FALSE))</f>
        <v>Satiné</v>
      </c>
      <c r="GP91" s="87" t="str">
        <f>IF(GP90="","",VLOOKUP(GP$3,CONFIG.!$A:$M,GP$2,FALSE))</f>
        <v/>
      </c>
      <c r="GQ91" s="87" t="str">
        <f>IF(GQ90="","",VLOOKUP(GQ$3,CONFIG.!$A:$M,GQ$2,FALSE))</f>
        <v/>
      </c>
      <c r="GR91" s="87" t="str">
        <f>IF(GR90="","",VLOOKUP(GR$3,CONFIG.!$A:$M,GR$2,FALSE))</f>
        <v/>
      </c>
      <c r="GS91" s="87" t="str">
        <f>IF(GS90="","",VLOOKUP(GS$3,CONFIG.!$A:$M,GS$2,FALSE))</f>
        <v/>
      </c>
      <c r="GT91" s="87" t="str">
        <f>IF(GT90="","",VLOOKUP(GT$3,CONFIG.!$A:$M,GT$2,FALSE))</f>
        <v/>
      </c>
      <c r="GU91" s="87" t="str">
        <f>IF(GU90="","",VLOOKUP(GU$3,CONFIG.!$A:$M,GU$2,FALSE))</f>
        <v/>
      </c>
      <c r="GV91" s="87" t="str">
        <f>IF(GV90="","",VLOOKUP(GV$3,CONFIG.!$A:$M,GV$2,FALSE))</f>
        <v/>
      </c>
      <c r="GW91" s="87" t="str">
        <f>IF(GW90="","",VLOOKUP(GW$3,CONFIG.!$A:$M,GW$2,FALSE))</f>
        <v/>
      </c>
      <c r="GX91" s="87" t="str">
        <f>IF(GX90="","",VLOOKUP(GX$3,CONFIG.!$A:$M,GX$2,FALSE))</f>
        <v/>
      </c>
      <c r="GY91" s="87" t="str">
        <f>IF(GY90="","",VLOOKUP(GY$3,CONFIG.!$A:$M,GY$2,FALSE))</f>
        <v/>
      </c>
      <c r="GZ91" s="87" t="str">
        <f>IF(GZ90="","",VLOOKUP(GZ$3,CONFIG.!$A:$M,GZ$2,FALSE))</f>
        <v/>
      </c>
      <c r="HA91" s="87" t="str">
        <f>IF(HA90="","",VLOOKUP(HA$3,CONFIG.!$A:$M,HA$2,FALSE))</f>
        <v/>
      </c>
      <c r="HB91" s="87" t="str">
        <f>IF(HB90="","",VLOOKUP(HB$3,CONFIG.!$A:$M,HB$2,FALSE))</f>
        <v/>
      </c>
      <c r="HC91" s="87" t="str">
        <f>IF(HC90="","",VLOOKUP(HC$3,CONFIG.!$A:$M,HC$2,FALSE))</f>
        <v/>
      </c>
      <c r="HD91" s="87" t="str">
        <f>IF(HD90="","",VLOOKUP(HD$3,CONFIG.!$A:$M,HD$2,FALSE))</f>
        <v/>
      </c>
      <c r="HE91" s="87" t="str">
        <f>IF(HE90="","",VLOOKUP(HE$3,CONFIG.!$A:$M,HE$2,FALSE))</f>
        <v/>
      </c>
      <c r="HF91" s="87" t="str">
        <f>IF(HF90="","",VLOOKUP(HF$3,CONFIG.!$A:$M,HF$2,FALSE))</f>
        <v/>
      </c>
      <c r="HG91" s="87" t="str">
        <f>IF(HG90="","",VLOOKUP(HG$3,CONFIG.!$A:$M,HG$2,FALSE))</f>
        <v/>
      </c>
      <c r="HH91" s="87" t="str">
        <f>IF(HH90="","",VLOOKUP(HH$3,CONFIG.!$A:$M,HH$2,FALSE))</f>
        <v/>
      </c>
      <c r="HI91" s="87" t="str">
        <f>IF(HI90="","",VLOOKUP(HI$3,CONFIG.!$A:$M,HI$2,FALSE))</f>
        <v/>
      </c>
      <c r="HJ91" s="87" t="str">
        <f>IF(HJ90="","",VLOOKUP(HJ$3,CONFIG.!$A:$M,HJ$2,FALSE))</f>
        <v/>
      </c>
      <c r="HK91" s="87" t="str">
        <f>IF(HK90="","",VLOOKUP(HK$3,CONFIG.!$A:$M,HK$2,FALSE))</f>
        <v/>
      </c>
      <c r="HL91" s="87" t="str">
        <f>IF(HL90="","",VLOOKUP(HL$3,CONFIG.!$A:$M,HL$2,FALSE))</f>
        <v/>
      </c>
      <c r="HM91" s="87" t="str">
        <f>IF(HM90="","",VLOOKUP(HM$3,CONFIG.!$A:$M,HM$2,FALSE))</f>
        <v/>
      </c>
      <c r="HN91" s="87" t="str">
        <f>IF(HN90="","",VLOOKUP(HN$3,CONFIG.!$A:$M,HN$2,FALSE))</f>
        <v/>
      </c>
      <c r="HO91" s="87" t="str">
        <f>IF(HO90="","",VLOOKUP(HO$3,CONFIG.!$A:$M,HO$2,FALSE))</f>
        <v/>
      </c>
      <c r="HP91" s="87" t="str">
        <f>IF(HP90="","",VLOOKUP(HP$3,CONFIG.!$A:$M,HP$2,FALSE))</f>
        <v/>
      </c>
      <c r="HQ91" s="87" t="str">
        <f>IF(HQ90="","",VLOOKUP(HQ$3,CONFIG.!$A:$M,HQ$2,FALSE))</f>
        <v/>
      </c>
      <c r="HR91" s="87" t="str">
        <f>IF(HR90="","",VLOOKUP(HR$3,CONFIG.!$A:$M,HR$2,FALSE))</f>
        <v/>
      </c>
      <c r="HS91" s="87" t="str">
        <f>IF(HS90="","",VLOOKUP(HS$3,CONFIG.!$A:$M,HS$2,FALSE))</f>
        <v/>
      </c>
      <c r="HT91" s="87" t="str">
        <f>IF(HT90="","",VLOOKUP(HT$3,CONFIG.!$A:$M,HT$2,FALSE))</f>
        <v/>
      </c>
      <c r="HU91" s="88" t="str">
        <f>IF(HU90="","",VLOOKUP(HU$3,CONFIG.!$A:$M,HU$2,FALSE))</f>
        <v/>
      </c>
      <c r="HV91" s="86" t="str">
        <f>IF(HV90="","",VLOOKUP(HV$3,CONFIG.!$A:$M,HV$2,FALSE))</f>
        <v>Couleurs / Teintes</v>
      </c>
      <c r="HW91" s="87" t="str">
        <f>IF(HW90="","",VLOOKUP(HW$3,CONFIG.!$A:$M,HW$2,FALSE))</f>
        <v>Fluo / Photoluminescent</v>
      </c>
      <c r="HX91" s="87" t="str">
        <f>IF(HX90="","",VLOOKUP(HX$3,CONFIG.!$A:$M,HX$2,FALSE))</f>
        <v/>
      </c>
      <c r="HY91" s="87" t="str">
        <f>IF(HY90="","",VLOOKUP(HY$3,CONFIG.!$A:$M,HY$2,FALSE))</f>
        <v/>
      </c>
      <c r="HZ91" s="87" t="str">
        <f>IF(HZ90="","",VLOOKUP(HZ$3,CONFIG.!$A:$M,HZ$2,FALSE))</f>
        <v>Système plusieurs couches</v>
      </c>
      <c r="IA91" s="87" t="str">
        <f>IF(IA90="","",VLOOKUP(IA$3,CONFIG.!$A:$M,IA$2,FALSE))</f>
        <v/>
      </c>
      <c r="IB91" s="87" t="str">
        <f>IF(IB90="","",VLOOKUP(IB$3,CONFIG.!$A:$M,IB$2,FALSE))</f>
        <v/>
      </c>
      <c r="IC91" s="87" t="str">
        <f>IF(IC90="","",VLOOKUP(IC$3,CONFIG.!$A:$M,IC$2,FALSE))</f>
        <v/>
      </c>
      <c r="ID91" s="87" t="str">
        <f>IF(ID90="","",VLOOKUP(ID$3,CONFIG.!$A:$M,ID$2,FALSE))</f>
        <v/>
      </c>
      <c r="IE91" s="87" t="str">
        <f>IF(IE90="","",VLOOKUP(IE$3,CONFIG.!$A:$M,IE$2,FALSE))</f>
        <v/>
      </c>
      <c r="IF91" s="87" t="str">
        <f>IF(IF90="","",VLOOKUP(IF$3,CONFIG.!$A:$M,IF$2,FALSE))</f>
        <v/>
      </c>
      <c r="IG91" s="87" t="str">
        <f>IF(IG90="","",VLOOKUP(IG$3,CONFIG.!$A:$M,IG$2,FALSE))</f>
        <v/>
      </c>
      <c r="IH91" s="87" t="str">
        <f>IF(IH90="","",VLOOKUP(IH$3,CONFIG.!$A:$M,IH$2,FALSE))</f>
        <v/>
      </c>
      <c r="II91" s="87" t="str">
        <f>IF(II90="","",VLOOKUP(II$3,CONFIG.!$A:$M,II$2,FALSE))</f>
        <v/>
      </c>
      <c r="IJ91" s="87" t="str">
        <f>IF(IJ90="","",VLOOKUP(IJ$3,CONFIG.!$A:$M,IJ$2,FALSE))</f>
        <v/>
      </c>
      <c r="IK91" s="87" t="str">
        <f>IF(IK90="","",VLOOKUP(IK$3,CONFIG.!$A:$M,IK$2,FALSE))</f>
        <v/>
      </c>
      <c r="IL91" s="87" t="str">
        <f>IF(IL90="","",VLOOKUP(IL$3,CONFIG.!$A:$M,IL$2,FALSE))</f>
        <v/>
      </c>
      <c r="IM91" s="87" t="str">
        <f>IF(IM90="","",VLOOKUP(IM$3,CONFIG.!$A:$M,IM$2,FALSE))</f>
        <v/>
      </c>
      <c r="IN91" s="87" t="str">
        <f>IF(IN90="","",VLOOKUP(IN$3,CONFIG.!$A:$M,IN$2,FALSE))</f>
        <v/>
      </c>
      <c r="IO91" s="87" t="str">
        <f>IF(IO90="","",VLOOKUP(IO$3,CONFIG.!$A:$M,IO$2,FALSE))</f>
        <v/>
      </c>
      <c r="IP91" s="87" t="str">
        <f>IF(IP90="","",VLOOKUP(IP$3,CONFIG.!$A:$M,IP$2,FALSE))</f>
        <v/>
      </c>
      <c r="IQ91" s="87" t="str">
        <f>IF(IQ90="","",VLOOKUP(IQ$3,CONFIG.!$A:$M,IQ$2,FALSE))</f>
        <v/>
      </c>
      <c r="IR91" s="87" t="str">
        <f>IF(IR90="","",VLOOKUP(IR$3,CONFIG.!$A:$M,IR$2,FALSE))</f>
        <v/>
      </c>
      <c r="IS91" s="87" t="str">
        <f>IF(IS90="","",VLOOKUP(IS$3,CONFIG.!$A:$M,IS$2,FALSE))</f>
        <v/>
      </c>
      <c r="IT91" s="87" t="str">
        <f>IF(IT90="","",VLOOKUP(IT$3,CONFIG.!$A:$M,IT$2,FALSE))</f>
        <v/>
      </c>
      <c r="IU91" s="87" t="str">
        <f>IF(IU90="","",VLOOKUP(IU$3,CONFIG.!$A:$M,IU$2,FALSE))</f>
        <v/>
      </c>
      <c r="IV91" s="87" t="str">
        <f>IF(IV90="","",VLOOKUP(IV$3,CONFIG.!$A:$M,IV$2,FALSE))</f>
        <v/>
      </c>
      <c r="IW91" s="87" t="str">
        <f>IF(IW90="","",VLOOKUP(IW$3,CONFIG.!$A:$M,IW$2,FALSE))</f>
        <v/>
      </c>
      <c r="IX91" s="87" t="str">
        <f>IF(IX90="","",VLOOKUP(IX$3,CONFIG.!$A:$M,IX$2,FALSE))</f>
        <v/>
      </c>
      <c r="IY91" s="87" t="str">
        <f>IF(IY90="","",VLOOKUP(IY$3,CONFIG.!$A:$M,IY$2,FALSE))</f>
        <v/>
      </c>
      <c r="IZ91" s="87" t="str">
        <f>IF(IZ90="","",VLOOKUP(IZ$3,CONFIG.!$A:$M,IZ$2,FALSE))</f>
        <v/>
      </c>
      <c r="JA91" s="87" t="str">
        <f>IF(JA90="","",VLOOKUP(JA$3,CONFIG.!$A:$M,JA$2,FALSE))</f>
        <v/>
      </c>
      <c r="JB91" s="87" t="str">
        <f>IF(JB90="","",VLOOKUP(JB$3,CONFIG.!$A:$M,JB$2,FALSE))</f>
        <v/>
      </c>
      <c r="JC91" s="87" t="str">
        <f>IF(JC90="","",VLOOKUP(JC$3,CONFIG.!$A:$M,JC$2,FALSE))</f>
        <v/>
      </c>
      <c r="JD91" s="88" t="str">
        <f>IF(JD90="","",VLOOKUP(JD$3,CONFIG.!$A:$M,JD$2,FALSE))</f>
        <v/>
      </c>
      <c r="JE91" s="86" t="str">
        <f>IF(JE90="","",VLOOKUP(JE$3,CONFIG.!$A:$M,JE$2,FALSE))</f>
        <v>CDC DGA</v>
      </c>
      <c r="JF91" s="87" t="str">
        <f>IF(JF90="","",VLOOKUP(JF$3,CONFIG.!$A:$M,JF$2,FALSE))</f>
        <v/>
      </c>
      <c r="JG91" s="87" t="str">
        <f>IF(JG90="","",VLOOKUP(JG$3,CONFIG.!$A:$M,JG$2,FALSE))</f>
        <v/>
      </c>
      <c r="JH91" s="87" t="str">
        <f>IF(JH90="","",VLOOKUP(JH$3,CONFIG.!$A:$M,JH$2,FALSE))</f>
        <v/>
      </c>
      <c r="JI91" s="87" t="str">
        <f>IF(JI90="","",VLOOKUP(JI$3,CONFIG.!$A:$M,JI$2,FALSE))</f>
        <v/>
      </c>
      <c r="JJ91" s="87" t="str">
        <f>IF(JJ90="","",VLOOKUP(JJ$3,CONFIG.!$A:$M,JJ$2,FALSE))</f>
        <v>BS &gt; 600 H</v>
      </c>
      <c r="JK91" s="87" t="str">
        <f>IF(JK90="","",VLOOKUP(JK$3,CONFIG.!$A:$M,JK$2,FALSE))</f>
        <v/>
      </c>
      <c r="JL91" s="87" t="str">
        <f>IF(JL90="","",VLOOKUP(JL$3,CONFIG.!$A:$M,JL$2,FALSE))</f>
        <v>Décontaminable</v>
      </c>
      <c r="JM91" s="87" t="str">
        <f>IF(JM90="","",VLOOKUP(JM$3,CONFIG.!$A:$M,JM$2,FALSE))</f>
        <v/>
      </c>
      <c r="JN91" s="87" t="str">
        <f>IF(JN90="","",VLOOKUP(JN$3,CONFIG.!$A:$M,JN$2,FALSE))</f>
        <v/>
      </c>
      <c r="JO91" s="87" t="str">
        <f>IF(JO90="","",VLOOKUP(JO$3,CONFIG.!$A:$M,JO$2,FALSE))</f>
        <v/>
      </c>
      <c r="JP91" s="87" t="str">
        <f>IF(JP90="","",VLOOKUP(JP$3,CONFIG.!$A:$M,JP$2,FALSE))</f>
        <v>PV feu</v>
      </c>
      <c r="JQ91" s="87" t="str">
        <f>IF(JQ90="","",VLOOKUP(JQ$3,CONFIG.!$A:$M,JQ$2,FALSE))</f>
        <v>Tenue agents chimiques</v>
      </c>
      <c r="JR91" s="87" t="str">
        <f>IF(JR90="","",VLOOKUP(JR$3,CONFIG.!$A:$M,JR$2,FALSE))</f>
        <v/>
      </c>
      <c r="JS91" s="87" t="str">
        <f>IF(JS90="","",VLOOKUP(JS$3,CONFIG.!$A:$M,JS$2,FALSE))</f>
        <v/>
      </c>
      <c r="JT91" s="87" t="str">
        <f>IF(JT90="","",VLOOKUP(JT$3,CONFIG.!$A:$M,JT$2,FALSE))</f>
        <v/>
      </c>
      <c r="JU91" s="87" t="str">
        <f>IF(JU90="","",VLOOKUP(JU$3,CONFIG.!$A:$M,JU$2,FALSE))</f>
        <v/>
      </c>
      <c r="JV91" s="87" t="str">
        <f>IF(JV90="","",VLOOKUP(JV$3,CONFIG.!$A:$M,JV$2,FALSE))</f>
        <v/>
      </c>
      <c r="JW91" s="87" t="str">
        <f>IF(JW90="","",VLOOKUP(JW$3,CONFIG.!$A:$M,JW$2,FALSE))</f>
        <v/>
      </c>
      <c r="JX91" s="87" t="str">
        <f>IF(JX90="","",VLOOKUP(JX$3,CONFIG.!$A:$M,JX$2,FALSE))</f>
        <v/>
      </c>
      <c r="JY91" s="87" t="str">
        <f>IF(JY90="","",VLOOKUP(JY$3,CONFIG.!$A:$M,JY$2,FALSE))</f>
        <v/>
      </c>
      <c r="JZ91" s="87" t="str">
        <f>IF(JZ90="","",VLOOKUP(JZ$3,CONFIG.!$A:$M,JZ$2,FALSE))</f>
        <v/>
      </c>
      <c r="KA91" s="87" t="str">
        <f>IF(KA90="","",VLOOKUP(KA$3,CONFIG.!$A:$M,KA$2,FALSE))</f>
        <v/>
      </c>
      <c r="KB91" s="87" t="str">
        <f>IF(KB90="","",VLOOKUP(KB$3,CONFIG.!$A:$M,KB$2,FALSE))</f>
        <v/>
      </c>
      <c r="KC91" s="87" t="str">
        <f>IF(KC90="","",VLOOKUP(KC$3,CONFIG.!$A:$M,KC$2,FALSE))</f>
        <v/>
      </c>
      <c r="KD91" s="87" t="str">
        <f>IF(KD90="","",VLOOKUP(KD$3,CONFIG.!$A:$M,KD$2,FALSE))</f>
        <v/>
      </c>
      <c r="KE91" s="87" t="str">
        <f>IF(KE90="","",VLOOKUP(KE$3,CONFIG.!$A:$M,KE$2,FALSE))</f>
        <v/>
      </c>
      <c r="KF91" s="87" t="str">
        <f>IF(KF90="","",VLOOKUP(KF$3,CONFIG.!$A:$M,KF$2,FALSE))</f>
        <v/>
      </c>
      <c r="KG91" s="87" t="str">
        <f>IF(KG90="","",VLOOKUP(KG$3,CONFIG.!$A:$M,KG$2,FALSE))</f>
        <v/>
      </c>
      <c r="KH91" s="87" t="str">
        <f>IF(KH90="","",VLOOKUP(KH$3,CONFIG.!$A:$M,KH$2,FALSE))</f>
        <v/>
      </c>
      <c r="KI91" s="87" t="str">
        <f>IF(KI90="","",VLOOKUP(KI$3,CONFIG.!$A:$M,KI$2,FALSE))</f>
        <v/>
      </c>
      <c r="KJ91" s="87" t="str">
        <f>IF(KJ90="","",VLOOKUP(KJ$3,CONFIG.!$A:$M,KJ$2,FALSE))</f>
        <v/>
      </c>
      <c r="KK91" s="87" t="str">
        <f>IF(KK90="","",VLOOKUP(KK$3,CONFIG.!$A:$M,KK$2,FALSE))</f>
        <v/>
      </c>
      <c r="KL91" s="87" t="str">
        <f>IF(KL90="","",VLOOKUP(KL$3,CONFIG.!$A:$M,KL$2,FALSE))</f>
        <v/>
      </c>
      <c r="KM91" s="88" t="str">
        <f>IF(KM90="","",VLOOKUP(KM$3,CONFIG.!$A:$M,KM$2,FALSE))</f>
        <v/>
      </c>
      <c r="KN91" s="86" t="str">
        <f>IF(KN90="","",VLOOKUP(KN$3,CONFIG.!$A:$M,KN$2,FALSE))</f>
        <v/>
      </c>
      <c r="KO91" s="87" t="str">
        <f>IF(KO90="","",VLOOKUP(KO$3,CONFIG.!$A:$M,KO$2,FALSE))</f>
        <v/>
      </c>
      <c r="KP91" s="87" t="str">
        <f>IF(KP90="","",VLOOKUP(KP$3,CONFIG.!$A:$M,KP$2,FALSE))</f>
        <v/>
      </c>
      <c r="KQ91" s="87" t="str">
        <f>IF(KQ90="","",VLOOKUP(KQ$3,CONFIG.!$A:$M,KQ$2,FALSE))</f>
        <v/>
      </c>
      <c r="KR91" s="87" t="str">
        <f>IF(KR90="","",VLOOKUP(KR$3,CONFIG.!$A:$M,KR$2,FALSE))</f>
        <v/>
      </c>
      <c r="KS91" s="87" t="str">
        <f>IF(KS90="","",VLOOKUP(KS$3,CONFIG.!$A:$M,KS$2,FALSE))</f>
        <v/>
      </c>
      <c r="KT91" s="87" t="str">
        <f>IF(KT90="","",VLOOKUP(KT$3,CONFIG.!$A:$M,KT$2,FALSE))</f>
        <v/>
      </c>
      <c r="KU91" s="87" t="str">
        <f>IF(KU90="","",VLOOKUP(KU$3,CONFIG.!$A:$M,KU$2,FALSE))</f>
        <v/>
      </c>
      <c r="KV91" s="87" t="str">
        <f>IF(KV90="","",VLOOKUP(KV$3,CONFIG.!$A:$M,KV$2,FALSE))</f>
        <v/>
      </c>
      <c r="KW91" s="87" t="str">
        <f>IF(KW90="","",VLOOKUP(KW$3,CONFIG.!$A:$M,KW$2,FALSE))</f>
        <v/>
      </c>
      <c r="KX91" s="87" t="str">
        <f>IF(KX90="","",VLOOKUP(KX$3,CONFIG.!$A:$M,KX$2,FALSE))</f>
        <v/>
      </c>
      <c r="KY91" s="87" t="str">
        <f>IF(KY90="","",VLOOKUP(KY$3,CONFIG.!$A:$M,KY$2,FALSE))</f>
        <v/>
      </c>
      <c r="KZ91" s="87" t="str">
        <f>IF(KZ90="","",VLOOKUP(KZ$3,CONFIG.!$A:$M,KZ$2,FALSE))</f>
        <v/>
      </c>
      <c r="LA91" s="87" t="str">
        <f>IF(LA90="","",VLOOKUP(LA$3,CONFIG.!$A:$M,LA$2,FALSE))</f>
        <v>Equipements industriels.</v>
      </c>
      <c r="LB91" s="87" t="str">
        <f>IF(LB90="","",VLOOKUP(LB$3,CONFIG.!$A:$M,LB$2,FALSE))</f>
        <v/>
      </c>
      <c r="LC91" s="87" t="str">
        <f>IF(LC90="","",VLOOKUP(LC$3,CONFIG.!$A:$M,LC$2,FALSE))</f>
        <v/>
      </c>
      <c r="LD91" s="87" t="str">
        <f>IF(LD90="","",VLOOKUP(LD$3,CONFIG.!$A:$M,LD$2,FALSE))</f>
        <v>Matériels roulants</v>
      </c>
      <c r="LE91" s="87" t="str">
        <f>IF(LE90="","",VLOOKUP(LE$3,CONFIG.!$A:$M,LE$2,FALSE))</f>
        <v/>
      </c>
      <c r="LF91" s="87" t="str">
        <f>IF(LF90="","",VLOOKUP(LF$3,CONFIG.!$A:$M,LF$2,FALSE))</f>
        <v/>
      </c>
      <c r="LG91" s="87" t="str">
        <f>IF(LG90="","",VLOOKUP(LG$3,CONFIG.!$A:$M,LG$2,FALSE))</f>
        <v/>
      </c>
      <c r="LH91" s="87" t="str">
        <f>IF(LH90="","",VLOOKUP(LH$3,CONFIG.!$A:$M,LH$2,FALSE))</f>
        <v/>
      </c>
      <c r="LI91" s="87" t="str">
        <f>IF(LI90="","",VLOOKUP(LI$3,CONFIG.!$A:$M,LI$2,FALSE))</f>
        <v/>
      </c>
      <c r="LJ91" s="87" t="str">
        <f>IF(LJ90="","",VLOOKUP(LJ$3,CONFIG.!$A:$M,LJ$2,FALSE))</f>
        <v/>
      </c>
      <c r="LK91" s="87" t="str">
        <f>IF(LK90="","",VLOOKUP(LK$3,CONFIG.!$A:$M,LK$2,FALSE))</f>
        <v/>
      </c>
      <c r="LL91" s="87" t="str">
        <f>IF(LL90="","",VLOOKUP(LL$3,CONFIG.!$A:$M,LL$2,FALSE))</f>
        <v>Tôleries industrielles.</v>
      </c>
      <c r="LM91" s="87" t="str">
        <f>IF(LM90="","",VLOOKUP(LM$3,CONFIG.!$A:$M,LM$2,FALSE))</f>
        <v/>
      </c>
      <c r="LN91" s="87" t="str">
        <f>IF(LN90="","",VLOOKUP(LN$3,CONFIG.!$A:$M,LN$2,FALSE))</f>
        <v/>
      </c>
      <c r="LO91" s="87" t="str">
        <f>IF(LO90="","",VLOOKUP(LO$3,CONFIG.!$A:$M,LO$2,FALSE))</f>
        <v/>
      </c>
      <c r="LP91" s="87" t="str">
        <f>IF(LP90="","",VLOOKUP(LP$3,CONFIG.!$A:$M,LP$2,FALSE))</f>
        <v/>
      </c>
      <c r="LQ91" s="87" t="str">
        <f>IF(LQ90="","",VLOOKUP(LQ$3,CONFIG.!$A:$M,LQ$2,FALSE))</f>
        <v/>
      </c>
      <c r="LR91" s="87" t="str">
        <f>IF(LR90="","",VLOOKUP(LR$3,CONFIG.!$A:$M,LR$2,FALSE))</f>
        <v/>
      </c>
      <c r="LS91" s="87" t="str">
        <f>IF(LS90="","",VLOOKUP(LS$3,CONFIG.!$A:$M,LS$2,FALSE))</f>
        <v/>
      </c>
      <c r="LT91" s="87" t="str">
        <f>IF(LT90="","",VLOOKUP(LT$3,CONFIG.!$A:$M,LT$2,FALSE))</f>
        <v/>
      </c>
      <c r="LU91" s="87" t="str">
        <f>IF(LU90="","",VLOOKUP(LU$3,CONFIG.!$A:$M,LU$2,FALSE))</f>
        <v/>
      </c>
      <c r="LV91" s="88" t="str">
        <f>IF(LV90="","",VLOOKUP(LV$3,CONFIG.!$A:$M,LV$2,FALSE))</f>
        <v/>
      </c>
      <c r="LW91" s="86" t="str">
        <f>IF(LW90="","",VLOOKUP(LW$3,CONFIG.!$A:$M,LW$2,FALSE))</f>
        <v>Antidérapant</v>
      </c>
      <c r="LX91" s="87" t="str">
        <f>IF(LX90="","",VLOOKUP(LX$3,CONFIG.!$A:$M,LX$2,FALSE))</f>
        <v/>
      </c>
      <c r="LY91" s="87" t="str">
        <f>IF(LY90="","",VLOOKUP(LY$3,CONFIG.!$A:$M,LY$2,FALSE))</f>
        <v/>
      </c>
      <c r="LZ91" s="87" t="str">
        <f>IF(LZ90="","",VLOOKUP(LZ$3,CONFIG.!$A:$M,LZ$2,FALSE))</f>
        <v/>
      </c>
      <c r="MA91" s="87" t="str">
        <f>IF(MA90="","",VLOOKUP(MA$3,CONFIG.!$A:$M,MA$2,FALSE))</f>
        <v/>
      </c>
      <c r="MB91" s="87" t="str">
        <f>IF(MB90="","",VLOOKUP(MB$3,CONFIG.!$A:$M,MB$2,FALSE))</f>
        <v/>
      </c>
      <c r="MC91" s="87" t="str">
        <f>IF(MC90="","",VLOOKUP(MC$3,CONFIG.!$A:$M,MC$2,FALSE))</f>
        <v/>
      </c>
      <c r="MD91" s="87" t="str">
        <f>IF(MD90="","",VLOOKUP(MD$3,CONFIG.!$A:$M,MD$2,FALSE))</f>
        <v/>
      </c>
      <c r="ME91" s="87" t="str">
        <f>IF(ME90="","",VLOOKUP(ME$3,CONFIG.!$A:$M,ME$2,FALSE))</f>
        <v/>
      </c>
      <c r="MF91" s="87" t="str">
        <f>IF(MF90="","",VLOOKUP(MF$3,CONFIG.!$A:$M,MF$2,FALSE))</f>
        <v/>
      </c>
      <c r="MG91" s="87" t="str">
        <f>IF(MG90="","",VLOOKUP(MG$3,CONFIG.!$A:$M,MG$2,FALSE))</f>
        <v/>
      </c>
      <c r="MH91" s="87" t="str">
        <f>IF(MH90="","",VLOOKUP(MH$3,CONFIG.!$A:$M,MH$2,FALSE))</f>
        <v/>
      </c>
      <c r="MI91" s="87" t="str">
        <f>IF(MI90="","",VLOOKUP(MI$3,CONFIG.!$A:$M,MI$2,FALSE))</f>
        <v/>
      </c>
      <c r="MJ91" s="87" t="str">
        <f>IF(MJ90="","",VLOOKUP(MJ$3,CONFIG.!$A:$M,MJ$2,FALSE))</f>
        <v/>
      </c>
      <c r="MK91" s="87" t="str">
        <f>IF(MK90="","",VLOOKUP(MK$3,CONFIG.!$A:$M,MK$2,FALSE))</f>
        <v/>
      </c>
      <c r="ML91" s="87" t="str">
        <f>IF(ML90="","",VLOOKUP(ML$3,CONFIG.!$A:$M,ML$2,FALSE))</f>
        <v/>
      </c>
      <c r="MM91" s="87" t="str">
        <f>IF(MM90="","",VLOOKUP(MM$3,CONFIG.!$A:$M,MM$2,FALSE))</f>
        <v/>
      </c>
      <c r="MN91" s="87" t="str">
        <f>IF(MN90="","",VLOOKUP(MN$3,CONFIG.!$A:$M,MN$2,FALSE))</f>
        <v/>
      </c>
      <c r="MO91" s="87" t="str">
        <f>IF(MO90="","",VLOOKUP(MO$3,CONFIG.!$A:$M,MO$2,FALSE))</f>
        <v/>
      </c>
      <c r="MP91" s="87" t="str">
        <f>IF(MP90="","",VLOOKUP(MP$3,CONFIG.!$A:$M,MP$2,FALSE))</f>
        <v/>
      </c>
      <c r="MQ91" s="87" t="str">
        <f>IF(MQ90="","",VLOOKUP(MQ$3,CONFIG.!$A:$M,MQ$2,FALSE))</f>
        <v/>
      </c>
      <c r="MR91" s="87" t="str">
        <f>IF(MR90="","",VLOOKUP(MR$3,CONFIG.!$A:$M,MR$2,FALSE))</f>
        <v/>
      </c>
      <c r="MS91" s="87" t="str">
        <f>IF(MS90="","",VLOOKUP(MS$3,CONFIG.!$A:$M,MS$2,FALSE))</f>
        <v/>
      </c>
      <c r="MT91" s="87" t="str">
        <f>IF(MT90="","",VLOOKUP(MT$3,CONFIG.!$A:$M,MT$2,FALSE))</f>
        <v/>
      </c>
      <c r="MU91" s="87" t="str">
        <f>IF(MU90="","",VLOOKUP(MU$3,CONFIG.!$A:$M,MU$2,FALSE))</f>
        <v/>
      </c>
      <c r="MV91" s="87" t="str">
        <f>IF(MV90="","",VLOOKUP(MV$3,CONFIG.!$A:$M,MV$2,FALSE))</f>
        <v/>
      </c>
      <c r="MW91" s="87" t="str">
        <f>IF(MW90="","",VLOOKUP(MW$3,CONFIG.!$A:$M,MW$2,FALSE))</f>
        <v/>
      </c>
      <c r="MX91" s="87" t="str">
        <f>IF(MX90="","",VLOOKUP(MX$3,CONFIG.!$A:$M,MX$2,FALSE))</f>
        <v/>
      </c>
      <c r="MY91" s="87" t="str">
        <f>IF(MY90="","",VLOOKUP(MY$3,CONFIG.!$A:$M,MY$2,FALSE))</f>
        <v/>
      </c>
      <c r="MZ91" s="87" t="str">
        <f>IF(MZ90="","",VLOOKUP(MZ$3,CONFIG.!$A:$M,MZ$2,FALSE))</f>
        <v/>
      </c>
      <c r="NA91" s="87" t="str">
        <f>IF(NA90="","",VLOOKUP(NA$3,CONFIG.!$A:$M,NA$2,FALSE))</f>
        <v/>
      </c>
      <c r="NB91" s="87" t="str">
        <f>IF(NB90="","",VLOOKUP(NB$3,CONFIG.!$A:$M,NB$2,FALSE))</f>
        <v/>
      </c>
      <c r="NC91" s="87" t="str">
        <f>IF(NC90="","",VLOOKUP(NC$3,CONFIG.!$A:$M,NC$2,FALSE))</f>
        <v/>
      </c>
      <c r="ND91" s="87" t="str">
        <f>IF(ND90="","",VLOOKUP(ND$3,CONFIG.!$A:$M,ND$2,FALSE))</f>
        <v/>
      </c>
      <c r="NE91" s="88" t="str">
        <f>IF(NE90="","",VLOOKUP(NE$3,CONFIG.!$A:$M,NE$2,FALSE))</f>
        <v/>
      </c>
    </row>
    <row r="92" spans="1:370" ht="15.75" thickBot="1" x14ac:dyDescent="0.3">
      <c r="A92" s="11">
        <v>87</v>
      </c>
      <c r="B92" s="11">
        <f t="shared" ref="B92" si="265">B93</f>
        <v>44</v>
      </c>
      <c r="C92" s="11" t="str">
        <f t="shared" si="233"/>
        <v>352 + 341 + 343</v>
      </c>
      <c r="D92" s="141" t="s">
        <v>106</v>
      </c>
      <c r="E92" s="98" t="s">
        <v>68</v>
      </c>
      <c r="F92" s="98" t="s">
        <v>68</v>
      </c>
      <c r="G92" s="98" t="s">
        <v>68</v>
      </c>
      <c r="H92" s="10" t="str">
        <f t="shared" ref="H92" si="266">IF(ISERROR(HLOOKUP(H93,$T$4:$ZZ$1244,$A92+2,FALSE)=TRUE),"",HLOOKUP(H93,$T$4:$ZZ$1244,$A92+2,FALSE))</f>
        <v/>
      </c>
      <c r="I92" s="10" t="str">
        <f t="shared" ref="I92" si="267">IF(ISERROR(HLOOKUP(I93,$T$4:$ZZ$1244,$A92+2,FALSE)=TRUE),"",HLOOKUP(I93,$T$4:$ZZ$1244,$A92+2,FALSE))</f>
        <v/>
      </c>
      <c r="J92" s="10"/>
      <c r="K92" s="10" t="str">
        <f t="shared" ref="K92" si="268">IF(ISERROR(HLOOKUP(K93,$T$4:$ZZ$1244,$A92+2,FALSE)=TRUE),"",HLOOKUP(K93,$T$4:$ZZ$1244,$A92+2,FALSE))</f>
        <v/>
      </c>
      <c r="L92" s="10"/>
      <c r="M92" s="10"/>
      <c r="N92" s="10"/>
      <c r="O92" s="10"/>
      <c r="P92" s="10"/>
      <c r="Q92" s="10"/>
      <c r="R92" s="98" t="s">
        <v>82</v>
      </c>
      <c r="S92" s="98" t="s">
        <v>82</v>
      </c>
      <c r="T92" s="137" t="s">
        <v>68</v>
      </c>
      <c r="U92" s="90" t="s">
        <v>68</v>
      </c>
      <c r="V92" s="90" t="s">
        <v>68</v>
      </c>
      <c r="W92" s="90" t="s">
        <v>68</v>
      </c>
      <c r="X92" s="90"/>
      <c r="Y92" s="90" t="s">
        <v>68</v>
      </c>
      <c r="Z92" s="147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 t="s">
        <v>68</v>
      </c>
      <c r="AQ92" s="90" t="s">
        <v>69</v>
      </c>
      <c r="AR92" s="90" t="s">
        <v>68</v>
      </c>
      <c r="AS92" s="90"/>
      <c r="AT92" s="90"/>
      <c r="AU92" s="90"/>
      <c r="AV92" s="90"/>
      <c r="AW92" s="90"/>
      <c r="AX92" s="90"/>
      <c r="AY92" s="90"/>
      <c r="AZ92" s="90"/>
      <c r="BA92" s="90"/>
      <c r="BB92" s="91"/>
      <c r="BC92" s="89" t="s">
        <v>68</v>
      </c>
      <c r="BD92" s="90"/>
      <c r="BE92" s="90" t="s">
        <v>68</v>
      </c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1"/>
      <c r="CL92" s="92"/>
      <c r="CM92" s="93"/>
      <c r="CN92" s="93"/>
      <c r="CO92" s="93"/>
      <c r="CP92" s="93" t="s">
        <v>60</v>
      </c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4"/>
      <c r="DU92" s="89" t="s">
        <v>84</v>
      </c>
      <c r="DV92" s="89" t="s">
        <v>84</v>
      </c>
      <c r="DW92" s="90"/>
      <c r="DX92" s="90"/>
      <c r="DY92" s="90"/>
      <c r="DZ92" s="89" t="s">
        <v>84</v>
      </c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0"/>
      <c r="EZ92" s="90"/>
      <c r="FA92" s="90"/>
      <c r="FB92" s="90"/>
      <c r="FC92" s="91"/>
      <c r="FD92" s="92"/>
      <c r="FE92" s="93" t="s">
        <v>60</v>
      </c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4"/>
      <c r="GM92" s="92" t="s">
        <v>60</v>
      </c>
      <c r="GN92" s="93" t="s">
        <v>60</v>
      </c>
      <c r="GO92" s="93" t="s">
        <v>60</v>
      </c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4"/>
      <c r="HV92" s="92" t="s">
        <v>60</v>
      </c>
      <c r="HW92" s="93" t="s">
        <v>60</v>
      </c>
      <c r="HX92" s="93"/>
      <c r="HY92" s="93"/>
      <c r="HZ92" s="93" t="s">
        <v>60</v>
      </c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  <c r="IX92" s="93"/>
      <c r="IY92" s="93"/>
      <c r="IZ92" s="93"/>
      <c r="JA92" s="93"/>
      <c r="JB92" s="93"/>
      <c r="JC92" s="93"/>
      <c r="JD92" s="94"/>
      <c r="JE92" s="92" t="s">
        <v>60</v>
      </c>
      <c r="JF92" s="93"/>
      <c r="JG92" s="93"/>
      <c r="JH92" s="93"/>
      <c r="JI92" s="93"/>
      <c r="JJ92" s="93" t="s">
        <v>60</v>
      </c>
      <c r="JK92" s="93"/>
      <c r="JL92" s="93" t="s">
        <v>60</v>
      </c>
      <c r="JM92" s="93"/>
      <c r="JN92" s="93"/>
      <c r="JO92" s="93"/>
      <c r="JP92" s="93" t="s">
        <v>60</v>
      </c>
      <c r="JQ92" s="93" t="s">
        <v>60</v>
      </c>
      <c r="JR92" s="93"/>
      <c r="JS92" s="93"/>
      <c r="JT92" s="93"/>
      <c r="JU92" s="93"/>
      <c r="JV92" s="93"/>
      <c r="JW92" s="93"/>
      <c r="JX92" s="93"/>
      <c r="JY92" s="93"/>
      <c r="JZ92" s="93"/>
      <c r="KA92" s="93"/>
      <c r="KB92" s="93"/>
      <c r="KC92" s="93"/>
      <c r="KD92" s="93"/>
      <c r="KE92" s="93"/>
      <c r="KF92" s="93"/>
      <c r="KG92" s="93"/>
      <c r="KH92" s="93"/>
      <c r="KI92" s="93"/>
      <c r="KJ92" s="93"/>
      <c r="KK92" s="93"/>
      <c r="KL92" s="93"/>
      <c r="KM92" s="94"/>
      <c r="KN92" s="92"/>
      <c r="KO92" s="93"/>
      <c r="KP92" s="93" t="s">
        <v>60</v>
      </c>
      <c r="KQ92" s="93"/>
      <c r="KR92" s="93"/>
      <c r="KS92" s="93"/>
      <c r="KT92" s="93"/>
      <c r="KU92" s="93"/>
      <c r="KV92" s="93"/>
      <c r="KW92" s="93"/>
      <c r="KX92" s="93"/>
      <c r="KY92" s="93"/>
      <c r="KZ92" s="93"/>
      <c r="LA92" s="93" t="s">
        <v>60</v>
      </c>
      <c r="LB92" s="93" t="s">
        <v>60</v>
      </c>
      <c r="LC92" s="93"/>
      <c r="LD92" s="93" t="s">
        <v>60</v>
      </c>
      <c r="LE92" s="93"/>
      <c r="LF92" s="93"/>
      <c r="LG92" s="93"/>
      <c r="LH92" s="93"/>
      <c r="LI92" s="93"/>
      <c r="LJ92" s="93"/>
      <c r="LK92" s="93"/>
      <c r="LL92" s="93" t="s">
        <v>60</v>
      </c>
      <c r="LM92" s="93"/>
      <c r="LN92" s="93"/>
      <c r="LO92" s="93"/>
      <c r="LP92" s="93"/>
      <c r="LQ92" s="93"/>
      <c r="LR92" s="93"/>
      <c r="LS92" s="93"/>
      <c r="LT92" s="93"/>
      <c r="LU92" s="93"/>
      <c r="LV92" s="94"/>
      <c r="LW92" s="92"/>
      <c r="LX92" s="93"/>
      <c r="LY92" s="93"/>
      <c r="LZ92" s="93"/>
      <c r="MA92" s="93"/>
      <c r="MB92" s="93"/>
      <c r="MC92" s="93"/>
      <c r="MD92" s="93"/>
      <c r="ME92" s="93"/>
      <c r="MF92" s="93"/>
      <c r="MG92" s="93"/>
      <c r="MH92" s="93"/>
      <c r="MI92" s="93"/>
      <c r="MJ92" s="93"/>
      <c r="MK92" s="93"/>
      <c r="ML92" s="93"/>
      <c r="MM92" s="93"/>
      <c r="MN92" s="93"/>
      <c r="MO92" s="93"/>
      <c r="MP92" s="93"/>
      <c r="MQ92" s="93"/>
      <c r="MR92" s="93"/>
      <c r="MS92" s="93"/>
      <c r="MT92" s="93"/>
      <c r="MU92" s="93"/>
      <c r="MV92" s="93"/>
      <c r="MW92" s="93"/>
      <c r="MX92" s="93"/>
      <c r="MY92" s="93"/>
      <c r="MZ92" s="93"/>
      <c r="NA92" s="93"/>
      <c r="NB92" s="93"/>
      <c r="NC92" s="93"/>
      <c r="ND92" s="93"/>
      <c r="NE92" s="94"/>
      <c r="NF92" s="138"/>
    </row>
    <row r="93" spans="1:370" ht="15.75" hidden="1" thickBot="1" x14ac:dyDescent="0.3">
      <c r="A93" s="11">
        <v>88</v>
      </c>
      <c r="B93" s="11">
        <f t="shared" ref="B93" si="269">IF(D93="OK",1+B91,B91)</f>
        <v>44</v>
      </c>
      <c r="C93" s="11" t="str">
        <f t="shared" si="233"/>
        <v/>
      </c>
      <c r="D93" s="142" t="str">
        <f>IF(ISERROR(IF(CONCATENATE(H93,I93,J93,K93,L93,M93,N93,O93,P93,Q93)=CONCATENATE(H$5,I$5,J$5,K$5,L$5,M$5,N$5,O$5,P$5,Q$5),"OK","NON")=TRUE),"NON",IF(CONCATENATE(H93,I93,J93,K93,L93,M93,N93,O93,P93,Q93)=CONCATENATE(H$5,I$5,J$5,K$5,L$5,M$5,N$5,O$5,P$5,Q$5),"OK","NON"))</f>
        <v>OK</v>
      </c>
      <c r="E93" s="84"/>
      <c r="F93" s="84"/>
      <c r="G93" s="84"/>
      <c r="H93" s="85" t="str">
        <f t="shared" ref="H93" si="270">HLOOKUP(H$5,$T93:$AAG93,1,FALSE)</f>
        <v/>
      </c>
      <c r="I93" s="85" t="str">
        <f t="shared" si="227"/>
        <v/>
      </c>
      <c r="J93" s="85" t="str">
        <f t="shared" si="227"/>
        <v/>
      </c>
      <c r="K93" s="85" t="str">
        <f t="shared" si="227"/>
        <v/>
      </c>
      <c r="L93" s="85" t="str">
        <f t="shared" si="227"/>
        <v/>
      </c>
      <c r="M93" s="85" t="str">
        <f t="shared" si="227"/>
        <v/>
      </c>
      <c r="N93" s="85" t="str">
        <f t="shared" si="227"/>
        <v/>
      </c>
      <c r="O93" s="85" t="str">
        <f t="shared" si="227"/>
        <v/>
      </c>
      <c r="P93" s="85" t="str">
        <f t="shared" si="227"/>
        <v/>
      </c>
      <c r="Q93" s="85" t="str">
        <f t="shared" si="227"/>
        <v/>
      </c>
      <c r="R93" s="85"/>
      <c r="S93" s="84"/>
      <c r="T93" s="86" t="str">
        <f>IF(T92="","",VLOOKUP(T$3,CONFIG.!$A:$M,T$2,FALSE))</f>
        <v>Acier brut et trempé / phosphaté</v>
      </c>
      <c r="U93" s="87" t="str">
        <f>IF(U92="","",VLOOKUP(U$3,CONFIG.!$A:$M,U$2,FALSE))</f>
        <v>Acier électro zingué.</v>
      </c>
      <c r="V93" s="87" t="str">
        <f>IF(V92="","",VLOOKUP(V$3,CONFIG.!$A:$M,V$2,FALSE))</f>
        <v>Acier galvanisé à chaud.</v>
      </c>
      <c r="W93" s="87" t="str">
        <f>IF(W92="","",VLOOKUP(W$3,CONFIG.!$A:$M,W$2,FALSE))</f>
        <v>Acier laminé à froid, tôlerie fine / phosphaté</v>
      </c>
      <c r="X93" s="87" t="str">
        <f>IF(X92="","",VLOOKUP(X$3,CONFIG.!$A:$M,X$2,FALSE))</f>
        <v/>
      </c>
      <c r="Y93" s="87" t="str">
        <f>IF(Y92="","",VLOOKUP(Y$3,CONFIG.!$A:$M,Y$2,FALSE))</f>
        <v>Aluminium.</v>
      </c>
      <c r="Z93" s="87" t="str">
        <f>IF(Z92="","",VLOOKUP(Z$3,CONFIG.!$A:$M,Z$2,FALSE))</f>
        <v/>
      </c>
      <c r="AA93" s="87" t="str">
        <f>IF(AA92="","",VLOOKUP(AA$3,CONFIG.!$A:$M,AA$2,FALSE))</f>
        <v/>
      </c>
      <c r="AB93" s="87" t="str">
        <f>IF(AB92="","",VLOOKUP(AB$3,CONFIG.!$A:$M,AB$2,FALSE))</f>
        <v/>
      </c>
      <c r="AC93" s="87" t="str">
        <f>IF(AC92="","",VLOOKUP(AC$3,CONFIG.!$A:$M,AC$2,FALSE))</f>
        <v/>
      </c>
      <c r="AD93" s="87" t="str">
        <f>IF(AD92="","",VLOOKUP(AD$3,CONFIG.!$A:$M,AD$2,FALSE))</f>
        <v/>
      </c>
      <c r="AE93" s="87" t="str">
        <f>IF(AE92="","",VLOOKUP(AE$3,CONFIG.!$A:$M,AE$2,FALSE))</f>
        <v/>
      </c>
      <c r="AF93" s="87" t="str">
        <f>IF(AF92="","",VLOOKUP(AF$3,CONFIG.!$A:$M,AF$2,FALSE))</f>
        <v/>
      </c>
      <c r="AG93" s="87" t="str">
        <f>IF(AG92="","",VLOOKUP(AG$3,CONFIG.!$A:$M,AG$2,FALSE))</f>
        <v/>
      </c>
      <c r="AH93" s="87" t="str">
        <f>IF(AH92="","",VLOOKUP(AH$3,CONFIG.!$A:$M,AH$2,FALSE))</f>
        <v/>
      </c>
      <c r="AI93" s="87" t="str">
        <f>IF(AI92="","",VLOOKUP(AI$3,CONFIG.!$A:$M,AI$2,FALSE))</f>
        <v/>
      </c>
      <c r="AJ93" s="87" t="str">
        <f>IF(AJ92="","",VLOOKUP(AJ$3,CONFIG.!$A:$M,AJ$2,FALSE))</f>
        <v/>
      </c>
      <c r="AK93" s="87" t="str">
        <f>IF(AK92="","",VLOOKUP(AK$3,CONFIG.!$A:$M,AK$2,FALSE))</f>
        <v/>
      </c>
      <c r="AL93" s="87" t="str">
        <f>IF(AL92="","",VLOOKUP(AL$3,CONFIG.!$A:$M,AL$2,FALSE))</f>
        <v/>
      </c>
      <c r="AM93" s="87" t="str">
        <f>IF(AM92="","",VLOOKUP(AM$3,CONFIG.!$A:$M,AM$2,FALSE))</f>
        <v/>
      </c>
      <c r="AN93" s="87" t="str">
        <f>IF(AN92="","",VLOOKUP(AN$3,CONFIG.!$A:$M,AN$2,FALSE))</f>
        <v/>
      </c>
      <c r="AO93" s="87" t="str">
        <f>IF(AO92="","",VLOOKUP(AO$3,CONFIG.!$A:$M,AO$2,FALSE))</f>
        <v/>
      </c>
      <c r="AP93" s="87" t="str">
        <f>IF(AP92="","",VLOOKUP(AP$3,CONFIG.!$A:$M,AP$2,FALSE))</f>
        <v>Fonte d'aluminium.</v>
      </c>
      <c r="AQ93" s="87" t="str">
        <f>IF(AQ92="","",VLOOKUP(AQ$3,CONFIG.!$A:$M,AQ$2,FALSE))</f>
        <v>Fonte.</v>
      </c>
      <c r="AR93" s="87" t="str">
        <f>IF(AR92="","",VLOOKUP(AR$3,CONFIG.!$A:$M,AR$2,FALSE))</f>
        <v>Inox.</v>
      </c>
      <c r="AS93" s="87" t="str">
        <f>IF(AS92="","",VLOOKUP(AS$3,CONFIG.!$A:$M,AS$2,FALSE))</f>
        <v/>
      </c>
      <c r="AT93" s="87" t="str">
        <f>IF(AT92="","",VLOOKUP(AT$3,CONFIG.!$A:$M,AT$2,FALSE))</f>
        <v/>
      </c>
      <c r="AU93" s="87" t="str">
        <f>IF(AU92="","",VLOOKUP(AU$3,CONFIG.!$A:$M,AU$2,FALSE))</f>
        <v/>
      </c>
      <c r="AV93" s="87" t="str">
        <f>IF(AV92="","",VLOOKUP(AV$3,CONFIG.!$A:$M,AV$2,FALSE))</f>
        <v/>
      </c>
      <c r="AW93" s="87" t="str">
        <f>IF(AW92="","",VLOOKUP(AW$3,CONFIG.!$A:$M,AW$2,FALSE))</f>
        <v/>
      </c>
      <c r="AX93" s="87" t="str">
        <f>IF(AX92="","",VLOOKUP(AX$3,CONFIG.!$A:$M,AX$2,FALSE))</f>
        <v/>
      </c>
      <c r="AY93" s="87" t="str">
        <f>IF(AY92="","",VLOOKUP(AY$3,CONFIG.!$A:$M,AY$2,FALSE))</f>
        <v/>
      </c>
      <c r="AZ93" s="87" t="str">
        <f>IF(AZ92="","",VLOOKUP(AZ$3,CONFIG.!$A:$M,AZ$2,FALSE))</f>
        <v/>
      </c>
      <c r="BA93" s="87" t="str">
        <f>IF(BA92="","",VLOOKUP(BA$3,CONFIG.!$A:$M,BA$2,FALSE))</f>
        <v/>
      </c>
      <c r="BB93" s="88" t="str">
        <f>IF(BB92="","",VLOOKUP(BB$3,CONFIG.!$A:$M,BB$2,FALSE))</f>
        <v/>
      </c>
      <c r="BC93" s="86" t="str">
        <f>IF(BC92="","",VLOOKUP(BC$3,CONFIG.!$A:$M,BC$2,FALSE))</f>
        <v>EXTERIEUR</v>
      </c>
      <c r="BD93" s="87" t="str">
        <f>IF(BD92="","",VLOOKUP(BD$3,CONFIG.!$A:$M,BD$2,FALSE))</f>
        <v/>
      </c>
      <c r="BE93" s="87" t="str">
        <f>IF(BE92="","",VLOOKUP(BE$3,CONFIG.!$A:$M,BE$2,FALSE))</f>
        <v>INTERIEUR</v>
      </c>
      <c r="BF93" s="87" t="str">
        <f>IF(BF92="","",VLOOKUP(BF$3,CONFIG.!$A:$M,BF$2,FALSE))</f>
        <v/>
      </c>
      <c r="BG93" s="87" t="str">
        <f>IF(BG92="","",VLOOKUP(BG$3,CONFIG.!$A:$M,BG$2,FALSE))</f>
        <v/>
      </c>
      <c r="BH93" s="87" t="str">
        <f>IF(BH92="","",VLOOKUP(BH$3,CONFIG.!$A:$M,BH$2,FALSE))</f>
        <v/>
      </c>
      <c r="BI93" s="87" t="str">
        <f>IF(BI92="","",VLOOKUP(BI$3,CONFIG.!$A:$M,BI$2,FALSE))</f>
        <v/>
      </c>
      <c r="BJ93" s="87" t="str">
        <f>IF(BJ92="","",VLOOKUP(BJ$3,CONFIG.!$A:$M,BJ$2,FALSE))</f>
        <v/>
      </c>
      <c r="BK93" s="87" t="str">
        <f>IF(BK92="","",VLOOKUP(BK$3,CONFIG.!$A:$M,BK$2,FALSE))</f>
        <v/>
      </c>
      <c r="BL93" s="87" t="str">
        <f>IF(BL92="","",VLOOKUP(BL$3,CONFIG.!$A:$M,BL$2,FALSE))</f>
        <v/>
      </c>
      <c r="BM93" s="87" t="str">
        <f>IF(BM92="","",VLOOKUP(BM$3,CONFIG.!$A:$M,BM$2,FALSE))</f>
        <v/>
      </c>
      <c r="BN93" s="87" t="str">
        <f>IF(BN92="","",VLOOKUP(BN$3,CONFIG.!$A:$M,BN$2,FALSE))</f>
        <v/>
      </c>
      <c r="BO93" s="87" t="str">
        <f>IF(BO92="","",VLOOKUP(BO$3,CONFIG.!$A:$M,BO$2,FALSE))</f>
        <v/>
      </c>
      <c r="BP93" s="87" t="str">
        <f>IF(BP92="","",VLOOKUP(BP$3,CONFIG.!$A:$M,BP$2,FALSE))</f>
        <v/>
      </c>
      <c r="BQ93" s="87" t="str">
        <f>IF(BQ92="","",VLOOKUP(BQ$3,CONFIG.!$A:$M,BQ$2,FALSE))</f>
        <v/>
      </c>
      <c r="BR93" s="87" t="str">
        <f>IF(BR92="","",VLOOKUP(BR$3,CONFIG.!$A:$M,BR$2,FALSE))</f>
        <v/>
      </c>
      <c r="BS93" s="87" t="str">
        <f>IF(BS92="","",VLOOKUP(BS$3,CONFIG.!$A:$M,BS$2,FALSE))</f>
        <v/>
      </c>
      <c r="BT93" s="87" t="str">
        <f>IF(BT92="","",VLOOKUP(BT$3,CONFIG.!$A:$M,BT$2,FALSE))</f>
        <v/>
      </c>
      <c r="BU93" s="87" t="str">
        <f>IF(BU92="","",VLOOKUP(BU$3,CONFIG.!$A:$M,BU$2,FALSE))</f>
        <v/>
      </c>
      <c r="BV93" s="87" t="str">
        <f>IF(BV92="","",VLOOKUP(BV$3,CONFIG.!$A:$M,BV$2,FALSE))</f>
        <v/>
      </c>
      <c r="BW93" s="87" t="str">
        <f>IF(BW92="","",VLOOKUP(BW$3,CONFIG.!$A:$M,BW$2,FALSE))</f>
        <v/>
      </c>
      <c r="BX93" s="87" t="str">
        <f>IF(BX92="","",VLOOKUP(BX$3,CONFIG.!$A:$M,BX$2,FALSE))</f>
        <v/>
      </c>
      <c r="BY93" s="87" t="str">
        <f>IF(BY92="","",VLOOKUP(BY$3,CONFIG.!$A:$M,BY$2,FALSE))</f>
        <v/>
      </c>
      <c r="BZ93" s="87" t="str">
        <f>IF(BZ92="","",VLOOKUP(BZ$3,CONFIG.!$A:$M,BZ$2,FALSE))</f>
        <v/>
      </c>
      <c r="CA93" s="87" t="str">
        <f>IF(CA92="","",VLOOKUP(CA$3,CONFIG.!$A:$M,CA$2,FALSE))</f>
        <v/>
      </c>
      <c r="CB93" s="87" t="str">
        <f>IF(CB92="","",VLOOKUP(CB$3,CONFIG.!$A:$M,CB$2,FALSE))</f>
        <v/>
      </c>
      <c r="CC93" s="87" t="str">
        <f>IF(CC92="","",VLOOKUP(CC$3,CONFIG.!$A:$M,CC$2,FALSE))</f>
        <v/>
      </c>
      <c r="CD93" s="87" t="str">
        <f>IF(CD92="","",VLOOKUP(CD$3,CONFIG.!$A:$M,CD$2,FALSE))</f>
        <v/>
      </c>
      <c r="CE93" s="87" t="str">
        <f>IF(CE92="","",VLOOKUP(CE$3,CONFIG.!$A:$M,CE$2,FALSE))</f>
        <v/>
      </c>
      <c r="CF93" s="87" t="str">
        <f>IF(CF92="","",VLOOKUP(CF$3,CONFIG.!$A:$M,CF$2,FALSE))</f>
        <v/>
      </c>
      <c r="CG93" s="87" t="str">
        <f>IF(CG92="","",VLOOKUP(CG$3,CONFIG.!$A:$M,CG$2,FALSE))</f>
        <v/>
      </c>
      <c r="CH93" s="87" t="str">
        <f>IF(CH92="","",VLOOKUP(CH$3,CONFIG.!$A:$M,CH$2,FALSE))</f>
        <v/>
      </c>
      <c r="CI93" s="87" t="str">
        <f>IF(CI92="","",VLOOKUP(CI$3,CONFIG.!$A:$M,CI$2,FALSE))</f>
        <v/>
      </c>
      <c r="CJ93" s="87" t="str">
        <f>IF(CJ92="","",VLOOKUP(CJ$3,CONFIG.!$A:$M,CJ$2,FALSE))</f>
        <v/>
      </c>
      <c r="CK93" s="88" t="str">
        <f>IF(CK92="","",VLOOKUP(CK$3,CONFIG.!$A:$M,CK$2,FALSE))</f>
        <v/>
      </c>
      <c r="CL93" s="86" t="str">
        <f>IF(CL92="","",VLOOKUP(CL$3,CONFIG.!$A:$M,CL$2,FALSE))</f>
        <v/>
      </c>
      <c r="CM93" s="87" t="str">
        <f>IF(CM92="","",VLOOKUP(CM$3,CONFIG.!$A:$M,CM$2,FALSE))</f>
        <v/>
      </c>
      <c r="CN93" s="87" t="str">
        <f>IF(CN92="","",VLOOKUP(CN$3,CONFIG.!$A:$M,CN$2,FALSE))</f>
        <v/>
      </c>
      <c r="CO93" s="87" t="str">
        <f>IF(CO92="","",VLOOKUP(CO$3,CONFIG.!$A:$M,CO$2,FALSE))</f>
        <v/>
      </c>
      <c r="CP93" s="87" t="str">
        <f>IF(CP92="","",VLOOKUP(CP$3,CONFIG.!$A:$M,CP$2,FALSE))</f>
        <v>SOLVANTE</v>
      </c>
      <c r="CQ93" s="87" t="str">
        <f>IF(CQ92="","",VLOOKUP(CQ$3,CONFIG.!$A:$M,CQ$2,FALSE))</f>
        <v/>
      </c>
      <c r="CR93" s="87" t="str">
        <f>IF(CR92="","",VLOOKUP(CR$3,CONFIG.!$A:$M,CR$2,FALSE))</f>
        <v/>
      </c>
      <c r="CS93" s="87" t="str">
        <f>IF(CS92="","",VLOOKUP(CS$3,CONFIG.!$A:$M,CS$2,FALSE))</f>
        <v/>
      </c>
      <c r="CT93" s="87" t="str">
        <f>IF(CT92="","",VLOOKUP(CT$3,CONFIG.!$A:$M,CT$2,FALSE))</f>
        <v/>
      </c>
      <c r="CU93" s="87" t="str">
        <f>IF(CU92="","",VLOOKUP(CU$3,CONFIG.!$A:$M,CU$2,FALSE))</f>
        <v/>
      </c>
      <c r="CV93" s="87" t="str">
        <f>IF(CV92="","",VLOOKUP(CV$3,CONFIG.!$A:$M,CV$2,FALSE))</f>
        <v/>
      </c>
      <c r="CW93" s="87" t="str">
        <f>IF(CW92="","",VLOOKUP(CW$3,CONFIG.!$A:$M,CW$2,FALSE))</f>
        <v/>
      </c>
      <c r="CX93" s="87" t="str">
        <f>IF(CX92="","",VLOOKUP(CX$3,CONFIG.!$A:$M,CX$2,FALSE))</f>
        <v/>
      </c>
      <c r="CY93" s="87" t="str">
        <f>IF(CY92="","",VLOOKUP(CY$3,CONFIG.!$A:$M,CY$2,FALSE))</f>
        <v/>
      </c>
      <c r="CZ93" s="87" t="str">
        <f>IF(CZ92="","",VLOOKUP(CZ$3,CONFIG.!$A:$M,CZ$2,FALSE))</f>
        <v/>
      </c>
      <c r="DA93" s="87" t="str">
        <f>IF(DA92="","",VLOOKUP(DA$3,CONFIG.!$A:$M,DA$2,FALSE))</f>
        <v/>
      </c>
      <c r="DB93" s="87" t="str">
        <f>IF(DB92="","",VLOOKUP(DB$3,CONFIG.!$A:$M,DB$2,FALSE))</f>
        <v/>
      </c>
      <c r="DC93" s="87" t="str">
        <f>IF(DC92="","",VLOOKUP(DC$3,CONFIG.!$A:$M,DC$2,FALSE))</f>
        <v/>
      </c>
      <c r="DD93" s="87" t="str">
        <f>IF(DD92="","",VLOOKUP(DD$3,CONFIG.!$A:$M,DD$2,FALSE))</f>
        <v/>
      </c>
      <c r="DE93" s="87" t="str">
        <f>IF(DE92="","",VLOOKUP(DE$3,CONFIG.!$A:$M,DE$2,FALSE))</f>
        <v/>
      </c>
      <c r="DF93" s="87" t="str">
        <f>IF(DF92="","",VLOOKUP(DF$3,CONFIG.!$A:$M,DF$2,FALSE))</f>
        <v/>
      </c>
      <c r="DG93" s="87" t="str">
        <f>IF(DG92="","",VLOOKUP(DG$3,CONFIG.!$A:$M,DG$2,FALSE))</f>
        <v/>
      </c>
      <c r="DH93" s="87" t="str">
        <f>IF(DH92="","",VLOOKUP(DH$3,CONFIG.!$A:$M,DH$2,FALSE))</f>
        <v/>
      </c>
      <c r="DI93" s="87" t="str">
        <f>IF(DI92="","",VLOOKUP(DI$3,CONFIG.!$A:$M,DI$2,FALSE))</f>
        <v/>
      </c>
      <c r="DJ93" s="87" t="str">
        <f>IF(DJ92="","",VLOOKUP(DJ$3,CONFIG.!$A:$M,DJ$2,FALSE))</f>
        <v/>
      </c>
      <c r="DK93" s="87" t="str">
        <f>IF(DK92="","",VLOOKUP(DK$3,CONFIG.!$A:$M,DK$2,FALSE))</f>
        <v/>
      </c>
      <c r="DL93" s="87" t="str">
        <f>IF(DL92="","",VLOOKUP(DL$3,CONFIG.!$A:$M,DL$2,FALSE))</f>
        <v/>
      </c>
      <c r="DM93" s="87" t="str">
        <f>IF(DM92="","",VLOOKUP(DM$3,CONFIG.!$A:$M,DM$2,FALSE))</f>
        <v/>
      </c>
      <c r="DN93" s="87" t="str">
        <f>IF(DN92="","",VLOOKUP(DN$3,CONFIG.!$A:$M,DN$2,FALSE))</f>
        <v/>
      </c>
      <c r="DO93" s="87" t="str">
        <f>IF(DO92="","",VLOOKUP(DO$3,CONFIG.!$A:$M,DO$2,FALSE))</f>
        <v/>
      </c>
      <c r="DP93" s="87" t="str">
        <f>IF(DP92="","",VLOOKUP(DP$3,CONFIG.!$A:$M,DP$2,FALSE))</f>
        <v/>
      </c>
      <c r="DQ93" s="87" t="str">
        <f>IF(DQ92="","",VLOOKUP(DQ$3,CONFIG.!$A:$M,DQ$2,FALSE))</f>
        <v/>
      </c>
      <c r="DR93" s="87" t="str">
        <f>IF(DR92="","",VLOOKUP(DR$3,CONFIG.!$A:$M,DR$2,FALSE))</f>
        <v/>
      </c>
      <c r="DS93" s="87" t="str">
        <f>IF(DS92="","",VLOOKUP(DS$3,CONFIG.!$A:$M,DS$2,FALSE))</f>
        <v/>
      </c>
      <c r="DT93" s="88" t="str">
        <f>IF(DT92="","",VLOOKUP(DT$3,CONFIG.!$A:$M,DT$2,FALSE))</f>
        <v/>
      </c>
      <c r="DU93" s="86" t="str">
        <f>IF(DU92="","",VLOOKUP(DU$3,CONFIG.!$A:$M,DU$2,FALSE))</f>
        <v>ABRASION</v>
      </c>
      <c r="DV93" s="87" t="str">
        <f>IF(DV92="","",VLOOKUP(DV$3,CONFIG.!$A:$M,DV$2,FALSE))</f>
        <v>CHIMIQUE</v>
      </c>
      <c r="DW93" s="87" t="str">
        <f>IF(DW92="","",VLOOKUP(DW$3,CONFIG.!$A:$M,DW$2,FALSE))</f>
        <v/>
      </c>
      <c r="DX93" s="87" t="str">
        <f>IF(DX92="","",VLOOKUP(DX$3,CONFIG.!$A:$M,DX$2,FALSE))</f>
        <v/>
      </c>
      <c r="DY93" s="87" t="str">
        <f>IF(DY92="","",VLOOKUP(DY$3,CONFIG.!$A:$M,DY$2,FALSE))</f>
        <v/>
      </c>
      <c r="DZ93" s="87" t="str">
        <f>IF(DZ92="","",VLOOKUP(DZ$3,CONFIG.!$A:$M,DZ$2,FALSE))</f>
        <v>ULTRA VIOLET</v>
      </c>
      <c r="EA93" s="87" t="str">
        <f>IF(EA92="","",VLOOKUP(EA$3,CONFIG.!$A:$M,EA$2,FALSE))</f>
        <v/>
      </c>
      <c r="EB93" s="87" t="str">
        <f>IF(EB92="","",VLOOKUP(EB$3,CONFIG.!$A:$M,EB$2,FALSE))</f>
        <v/>
      </c>
      <c r="EC93" s="87" t="str">
        <f>IF(EC92="","",VLOOKUP(EC$3,CONFIG.!$A:$M,EC$2,FALSE))</f>
        <v/>
      </c>
      <c r="ED93" s="87" t="str">
        <f>IF(ED92="","",VLOOKUP(ED$3,CONFIG.!$A:$M,ED$2,FALSE))</f>
        <v/>
      </c>
      <c r="EE93" s="87" t="str">
        <f>IF(EE92="","",VLOOKUP(EE$3,CONFIG.!$A:$M,EE$2,FALSE))</f>
        <v/>
      </c>
      <c r="EF93" s="87" t="str">
        <f>IF(EF92="","",VLOOKUP(EF$3,CONFIG.!$A:$M,EF$2,FALSE))</f>
        <v/>
      </c>
      <c r="EG93" s="87" t="str">
        <f>IF(EG92="","",VLOOKUP(EG$3,CONFIG.!$A:$M,EG$2,FALSE))</f>
        <v/>
      </c>
      <c r="EH93" s="87" t="str">
        <f>IF(EH92="","",VLOOKUP(EH$3,CONFIG.!$A:$M,EH$2,FALSE))</f>
        <v/>
      </c>
      <c r="EI93" s="87" t="str">
        <f>IF(EI92="","",VLOOKUP(EI$3,CONFIG.!$A:$M,EI$2,FALSE))</f>
        <v/>
      </c>
      <c r="EJ93" s="87" t="str">
        <f>IF(EJ92="","",VLOOKUP(EJ$3,CONFIG.!$A:$M,EJ$2,FALSE))</f>
        <v/>
      </c>
      <c r="EK93" s="87" t="str">
        <f>IF(EK92="","",VLOOKUP(EK$3,CONFIG.!$A:$M,EK$2,FALSE))</f>
        <v/>
      </c>
      <c r="EL93" s="87" t="str">
        <f>IF(EL92="","",VLOOKUP(EL$3,CONFIG.!$A:$M,EL$2,FALSE))</f>
        <v/>
      </c>
      <c r="EM93" s="87" t="str">
        <f>IF(EM92="","",VLOOKUP(EM$3,CONFIG.!$A:$M,EM$2,FALSE))</f>
        <v/>
      </c>
      <c r="EN93" s="87" t="str">
        <f>IF(EN92="","",VLOOKUP(EN$3,CONFIG.!$A:$M,EN$2,FALSE))</f>
        <v/>
      </c>
      <c r="EO93" s="87" t="str">
        <f>IF(EO92="","",VLOOKUP(EO$3,CONFIG.!$A:$M,EO$2,FALSE))</f>
        <v/>
      </c>
      <c r="EP93" s="87" t="str">
        <f>IF(EP92="","",VLOOKUP(EP$3,CONFIG.!$A:$M,EP$2,FALSE))</f>
        <v/>
      </c>
      <c r="EQ93" s="87" t="str">
        <f>IF(EQ92="","",VLOOKUP(EQ$3,CONFIG.!$A:$M,EQ$2,FALSE))</f>
        <v/>
      </c>
      <c r="ER93" s="87" t="str">
        <f>IF(ER92="","",VLOOKUP(ER$3,CONFIG.!$A:$M,ER$2,FALSE))</f>
        <v/>
      </c>
      <c r="ES93" s="87" t="str">
        <f>IF(ES92="","",VLOOKUP(ES$3,CONFIG.!$A:$M,ES$2,FALSE))</f>
        <v/>
      </c>
      <c r="ET93" s="87" t="str">
        <f>IF(ET92="","",VLOOKUP(ET$3,CONFIG.!$A:$M,ET$2,FALSE))</f>
        <v/>
      </c>
      <c r="EU93" s="87" t="str">
        <f>IF(EU92="","",VLOOKUP(EU$3,CONFIG.!$A:$M,EU$2,FALSE))</f>
        <v/>
      </c>
      <c r="EV93" s="87" t="str">
        <f>IF(EV92="","",VLOOKUP(EV$3,CONFIG.!$A:$M,EV$2,FALSE))</f>
        <v/>
      </c>
      <c r="EW93" s="87" t="str">
        <f>IF(EW92="","",VLOOKUP(EW$3,CONFIG.!$A:$M,EW$2,FALSE))</f>
        <v/>
      </c>
      <c r="EX93" s="87" t="str">
        <f>IF(EX92="","",VLOOKUP(EX$3,CONFIG.!$A:$M,EX$2,FALSE))</f>
        <v/>
      </c>
      <c r="EY93" s="87" t="str">
        <f>IF(EY92="","",VLOOKUP(EY$3,CONFIG.!$A:$M,EY$2,FALSE))</f>
        <v/>
      </c>
      <c r="EZ93" s="87" t="str">
        <f>IF(EZ92="","",VLOOKUP(EZ$3,CONFIG.!$A:$M,EZ$2,FALSE))</f>
        <v/>
      </c>
      <c r="FA93" s="87" t="str">
        <f>IF(FA92="","",VLOOKUP(FA$3,CONFIG.!$A:$M,FA$2,FALSE))</f>
        <v/>
      </c>
      <c r="FB93" s="87" t="str">
        <f>IF(FB92="","",VLOOKUP(FB$3,CONFIG.!$A:$M,FB$2,FALSE))</f>
        <v/>
      </c>
      <c r="FC93" s="88" t="str">
        <f>IF(FC92="","",VLOOKUP(FC$3,CONFIG.!$A:$M,FC$2,FALSE))</f>
        <v/>
      </c>
      <c r="FD93" s="86" t="str">
        <f>IF(FD92="","",VLOOKUP(FD$3,CONFIG.!$A:$M,FD$2,FALSE))</f>
        <v/>
      </c>
      <c r="FE93" s="87" t="str">
        <f>IF(FE92="","",VLOOKUP(FE$3,CONFIG.!$A:$M,FE$2,FALSE))</f>
        <v>Pulvérisation</v>
      </c>
      <c r="FF93" s="87" t="str">
        <f>IF(FF92="","",VLOOKUP(FF$3,CONFIG.!$A:$M,FF$2,FALSE))</f>
        <v/>
      </c>
      <c r="FG93" s="87" t="str">
        <f>IF(FG92="","",VLOOKUP(FG$3,CONFIG.!$A:$M,FG$2,FALSE))</f>
        <v/>
      </c>
      <c r="FH93" s="87" t="str">
        <f>IF(FH92="","",VLOOKUP(FH$3,CONFIG.!$A:$M,FH$2,FALSE))</f>
        <v/>
      </c>
      <c r="FI93" s="87" t="str">
        <f>IF(FI92="","",VLOOKUP(FI$3,CONFIG.!$A:$M,FI$2,FALSE))</f>
        <v/>
      </c>
      <c r="FJ93" s="87" t="str">
        <f>IF(FJ92="","",VLOOKUP(FJ$3,CONFIG.!$A:$M,FJ$2,FALSE))</f>
        <v/>
      </c>
      <c r="FK93" s="87" t="str">
        <f>IF(FK92="","",VLOOKUP(FK$3,CONFIG.!$A:$M,FK$2,FALSE))</f>
        <v/>
      </c>
      <c r="FL93" s="87" t="str">
        <f>IF(FL92="","",VLOOKUP(FL$3,CONFIG.!$A:$M,FL$2,FALSE))</f>
        <v/>
      </c>
      <c r="FM93" s="87" t="str">
        <f>IF(FM92="","",VLOOKUP(FM$3,CONFIG.!$A:$M,FM$2,FALSE))</f>
        <v/>
      </c>
      <c r="FN93" s="87" t="str">
        <f>IF(FN92="","",VLOOKUP(FN$3,CONFIG.!$A:$M,FN$2,FALSE))</f>
        <v/>
      </c>
      <c r="FO93" s="87" t="str">
        <f>IF(FO92="","",VLOOKUP(FO$3,CONFIG.!$A:$M,FO$2,FALSE))</f>
        <v/>
      </c>
      <c r="FP93" s="87" t="str">
        <f>IF(FP92="","",VLOOKUP(FP$3,CONFIG.!$A:$M,FP$2,FALSE))</f>
        <v/>
      </c>
      <c r="FQ93" s="87" t="str">
        <f>IF(FQ92="","",VLOOKUP(FQ$3,CONFIG.!$A:$M,FQ$2,FALSE))</f>
        <v/>
      </c>
      <c r="FR93" s="87" t="str">
        <f>IF(FR92="","",VLOOKUP(FR$3,CONFIG.!$A:$M,FR$2,FALSE))</f>
        <v/>
      </c>
      <c r="FS93" s="87" t="str">
        <f>IF(FS92="","",VLOOKUP(FS$3,CONFIG.!$A:$M,FS$2,FALSE))</f>
        <v/>
      </c>
      <c r="FT93" s="87" t="str">
        <f>IF(FT92="","",VLOOKUP(FT$3,CONFIG.!$A:$M,FT$2,FALSE))</f>
        <v/>
      </c>
      <c r="FU93" s="87" t="str">
        <f>IF(FU92="","",VLOOKUP(FU$3,CONFIG.!$A:$M,FU$2,FALSE))</f>
        <v/>
      </c>
      <c r="FV93" s="87" t="str">
        <f>IF(FV92="","",VLOOKUP(FV$3,CONFIG.!$A:$M,FV$2,FALSE))</f>
        <v/>
      </c>
      <c r="FW93" s="87" t="str">
        <f>IF(FW92="","",VLOOKUP(FW$3,CONFIG.!$A:$M,FW$2,FALSE))</f>
        <v/>
      </c>
      <c r="FX93" s="87" t="str">
        <f>IF(FX92="","",VLOOKUP(FX$3,CONFIG.!$A:$M,FX$2,FALSE))</f>
        <v/>
      </c>
      <c r="FY93" s="87" t="str">
        <f>IF(FY92="","",VLOOKUP(FY$3,CONFIG.!$A:$M,FY$2,FALSE))</f>
        <v/>
      </c>
      <c r="FZ93" s="87" t="str">
        <f>IF(FZ92="","",VLOOKUP(FZ$3,CONFIG.!$A:$M,FZ$2,FALSE))</f>
        <v/>
      </c>
      <c r="GA93" s="87" t="str">
        <f>IF(GA92="","",VLOOKUP(GA$3,CONFIG.!$A:$M,GA$2,FALSE))</f>
        <v/>
      </c>
      <c r="GB93" s="87" t="str">
        <f>IF(GB92="","",VLOOKUP(GB$3,CONFIG.!$A:$M,GB$2,FALSE))</f>
        <v/>
      </c>
      <c r="GC93" s="87" t="str">
        <f>IF(GC92="","",VLOOKUP(GC$3,CONFIG.!$A:$M,GC$2,FALSE))</f>
        <v/>
      </c>
      <c r="GD93" s="87" t="str">
        <f>IF(GD92="","",VLOOKUP(GD$3,CONFIG.!$A:$M,GD$2,FALSE))</f>
        <v/>
      </c>
      <c r="GE93" s="87" t="str">
        <f>IF(GE92="","",VLOOKUP(GE$3,CONFIG.!$A:$M,GE$2,FALSE))</f>
        <v/>
      </c>
      <c r="GF93" s="87" t="str">
        <f>IF(GF92="","",VLOOKUP(GF$3,CONFIG.!$A:$M,GF$2,FALSE))</f>
        <v/>
      </c>
      <c r="GG93" s="87" t="str">
        <f>IF(GG92="","",VLOOKUP(GG$3,CONFIG.!$A:$M,GG$2,FALSE))</f>
        <v/>
      </c>
      <c r="GH93" s="87" t="str">
        <f>IF(GH92="","",VLOOKUP(GH$3,CONFIG.!$A:$M,GH$2,FALSE))</f>
        <v/>
      </c>
      <c r="GI93" s="87" t="str">
        <f>IF(GI92="","",VLOOKUP(GI$3,CONFIG.!$A:$M,GI$2,FALSE))</f>
        <v/>
      </c>
      <c r="GJ93" s="87" t="str">
        <f>IF(GJ92="","",VLOOKUP(GJ$3,CONFIG.!$A:$M,GJ$2,FALSE))</f>
        <v/>
      </c>
      <c r="GK93" s="87" t="str">
        <f>IF(GK92="","",VLOOKUP(GK$3,CONFIG.!$A:$M,GK$2,FALSE))</f>
        <v/>
      </c>
      <c r="GL93" s="88" t="str">
        <f>IF(GL92="","",VLOOKUP(GL$3,CONFIG.!$A:$M,GL$2,FALSE))</f>
        <v/>
      </c>
      <c r="GM93" s="86" t="str">
        <f>IF(GM92="","",VLOOKUP(GM$3,CONFIG.!$A:$M,GM$2,FALSE))</f>
        <v>Brillant</v>
      </c>
      <c r="GN93" s="87" t="str">
        <f>IF(GN92="","",VLOOKUP(GN$3,CONFIG.!$A:$M,GN$2,FALSE))</f>
        <v>Mat</v>
      </c>
      <c r="GO93" s="87" t="str">
        <f>IF(GO92="","",VLOOKUP(GO$3,CONFIG.!$A:$M,GO$2,FALSE))</f>
        <v>Satiné</v>
      </c>
      <c r="GP93" s="87" t="str">
        <f>IF(GP92="","",VLOOKUP(GP$3,CONFIG.!$A:$M,GP$2,FALSE))</f>
        <v/>
      </c>
      <c r="GQ93" s="87" t="str">
        <f>IF(GQ92="","",VLOOKUP(GQ$3,CONFIG.!$A:$M,GQ$2,FALSE))</f>
        <v/>
      </c>
      <c r="GR93" s="87" t="str">
        <f>IF(GR92="","",VLOOKUP(GR$3,CONFIG.!$A:$M,GR$2,FALSE))</f>
        <v/>
      </c>
      <c r="GS93" s="87" t="str">
        <f>IF(GS92="","",VLOOKUP(GS$3,CONFIG.!$A:$M,GS$2,FALSE))</f>
        <v/>
      </c>
      <c r="GT93" s="87" t="str">
        <f>IF(GT92="","",VLOOKUP(GT$3,CONFIG.!$A:$M,GT$2,FALSE))</f>
        <v/>
      </c>
      <c r="GU93" s="87" t="str">
        <f>IF(GU92="","",VLOOKUP(GU$3,CONFIG.!$A:$M,GU$2,FALSE))</f>
        <v/>
      </c>
      <c r="GV93" s="87" t="str">
        <f>IF(GV92="","",VLOOKUP(GV$3,CONFIG.!$A:$M,GV$2,FALSE))</f>
        <v/>
      </c>
      <c r="GW93" s="87" t="str">
        <f>IF(GW92="","",VLOOKUP(GW$3,CONFIG.!$A:$M,GW$2,FALSE))</f>
        <v/>
      </c>
      <c r="GX93" s="87" t="str">
        <f>IF(GX92="","",VLOOKUP(GX$3,CONFIG.!$A:$M,GX$2,FALSE))</f>
        <v/>
      </c>
      <c r="GY93" s="87" t="str">
        <f>IF(GY92="","",VLOOKUP(GY$3,CONFIG.!$A:$M,GY$2,FALSE))</f>
        <v/>
      </c>
      <c r="GZ93" s="87" t="str">
        <f>IF(GZ92="","",VLOOKUP(GZ$3,CONFIG.!$A:$M,GZ$2,FALSE))</f>
        <v/>
      </c>
      <c r="HA93" s="87" t="str">
        <f>IF(HA92="","",VLOOKUP(HA$3,CONFIG.!$A:$M,HA$2,FALSE))</f>
        <v/>
      </c>
      <c r="HB93" s="87" t="str">
        <f>IF(HB92="","",VLOOKUP(HB$3,CONFIG.!$A:$M,HB$2,FALSE))</f>
        <v/>
      </c>
      <c r="HC93" s="87" t="str">
        <f>IF(HC92="","",VLOOKUP(HC$3,CONFIG.!$A:$M,HC$2,FALSE))</f>
        <v/>
      </c>
      <c r="HD93" s="87" t="str">
        <f>IF(HD92="","",VLOOKUP(HD$3,CONFIG.!$A:$M,HD$2,FALSE))</f>
        <v/>
      </c>
      <c r="HE93" s="87" t="str">
        <f>IF(HE92="","",VLOOKUP(HE$3,CONFIG.!$A:$M,HE$2,FALSE))</f>
        <v/>
      </c>
      <c r="HF93" s="87" t="str">
        <f>IF(HF92="","",VLOOKUP(HF$3,CONFIG.!$A:$M,HF$2,FALSE))</f>
        <v/>
      </c>
      <c r="HG93" s="87" t="str">
        <f>IF(HG92="","",VLOOKUP(HG$3,CONFIG.!$A:$M,HG$2,FALSE))</f>
        <v/>
      </c>
      <c r="HH93" s="87" t="str">
        <f>IF(HH92="","",VLOOKUP(HH$3,CONFIG.!$A:$M,HH$2,FALSE))</f>
        <v/>
      </c>
      <c r="HI93" s="87" t="str">
        <f>IF(HI92="","",VLOOKUP(HI$3,CONFIG.!$A:$M,HI$2,FALSE))</f>
        <v/>
      </c>
      <c r="HJ93" s="87" t="str">
        <f>IF(HJ92="","",VLOOKUP(HJ$3,CONFIG.!$A:$M,HJ$2,FALSE))</f>
        <v/>
      </c>
      <c r="HK93" s="87" t="str">
        <f>IF(HK92="","",VLOOKUP(HK$3,CONFIG.!$A:$M,HK$2,FALSE))</f>
        <v/>
      </c>
      <c r="HL93" s="87" t="str">
        <f>IF(HL92="","",VLOOKUP(HL$3,CONFIG.!$A:$M,HL$2,FALSE))</f>
        <v/>
      </c>
      <c r="HM93" s="87" t="str">
        <f>IF(HM92="","",VLOOKUP(HM$3,CONFIG.!$A:$M,HM$2,FALSE))</f>
        <v/>
      </c>
      <c r="HN93" s="87" t="str">
        <f>IF(HN92="","",VLOOKUP(HN$3,CONFIG.!$A:$M,HN$2,FALSE))</f>
        <v/>
      </c>
      <c r="HO93" s="87" t="str">
        <f>IF(HO92="","",VLOOKUP(HO$3,CONFIG.!$A:$M,HO$2,FALSE))</f>
        <v/>
      </c>
      <c r="HP93" s="87" t="str">
        <f>IF(HP92="","",VLOOKUP(HP$3,CONFIG.!$A:$M,HP$2,FALSE))</f>
        <v/>
      </c>
      <c r="HQ93" s="87" t="str">
        <f>IF(HQ92="","",VLOOKUP(HQ$3,CONFIG.!$A:$M,HQ$2,FALSE))</f>
        <v/>
      </c>
      <c r="HR93" s="87" t="str">
        <f>IF(HR92="","",VLOOKUP(HR$3,CONFIG.!$A:$M,HR$2,FALSE))</f>
        <v/>
      </c>
      <c r="HS93" s="87" t="str">
        <f>IF(HS92="","",VLOOKUP(HS$3,CONFIG.!$A:$M,HS$2,FALSE))</f>
        <v/>
      </c>
      <c r="HT93" s="87" t="str">
        <f>IF(HT92="","",VLOOKUP(HT$3,CONFIG.!$A:$M,HT$2,FALSE))</f>
        <v/>
      </c>
      <c r="HU93" s="88" t="str">
        <f>IF(HU92="","",VLOOKUP(HU$3,CONFIG.!$A:$M,HU$2,FALSE))</f>
        <v/>
      </c>
      <c r="HV93" s="86" t="str">
        <f>IF(HV92="","",VLOOKUP(HV$3,CONFIG.!$A:$M,HV$2,FALSE))</f>
        <v>Couleurs / Teintes</v>
      </c>
      <c r="HW93" s="87" t="str">
        <f>IF(HW92="","",VLOOKUP(HW$3,CONFIG.!$A:$M,HW$2,FALSE))</f>
        <v>Fluo / Photoluminescent</v>
      </c>
      <c r="HX93" s="87" t="str">
        <f>IF(HX92="","",VLOOKUP(HX$3,CONFIG.!$A:$M,HX$2,FALSE))</f>
        <v/>
      </c>
      <c r="HY93" s="87" t="str">
        <f>IF(HY92="","",VLOOKUP(HY$3,CONFIG.!$A:$M,HY$2,FALSE))</f>
        <v/>
      </c>
      <c r="HZ93" s="87" t="str">
        <f>IF(HZ92="","",VLOOKUP(HZ$3,CONFIG.!$A:$M,HZ$2,FALSE))</f>
        <v>Système plusieurs couches</v>
      </c>
      <c r="IA93" s="87" t="str">
        <f>IF(IA92="","",VLOOKUP(IA$3,CONFIG.!$A:$M,IA$2,FALSE))</f>
        <v/>
      </c>
      <c r="IB93" s="87" t="str">
        <f>IF(IB92="","",VLOOKUP(IB$3,CONFIG.!$A:$M,IB$2,FALSE))</f>
        <v/>
      </c>
      <c r="IC93" s="87" t="str">
        <f>IF(IC92="","",VLOOKUP(IC$3,CONFIG.!$A:$M,IC$2,FALSE))</f>
        <v/>
      </c>
      <c r="ID93" s="87" t="str">
        <f>IF(ID92="","",VLOOKUP(ID$3,CONFIG.!$A:$M,ID$2,FALSE))</f>
        <v/>
      </c>
      <c r="IE93" s="87" t="str">
        <f>IF(IE92="","",VLOOKUP(IE$3,CONFIG.!$A:$M,IE$2,FALSE))</f>
        <v/>
      </c>
      <c r="IF93" s="87" t="str">
        <f>IF(IF92="","",VLOOKUP(IF$3,CONFIG.!$A:$M,IF$2,FALSE))</f>
        <v/>
      </c>
      <c r="IG93" s="87" t="str">
        <f>IF(IG92="","",VLOOKUP(IG$3,CONFIG.!$A:$M,IG$2,FALSE))</f>
        <v/>
      </c>
      <c r="IH93" s="87" t="str">
        <f>IF(IH92="","",VLOOKUP(IH$3,CONFIG.!$A:$M,IH$2,FALSE))</f>
        <v/>
      </c>
      <c r="II93" s="87" t="str">
        <f>IF(II92="","",VLOOKUP(II$3,CONFIG.!$A:$M,II$2,FALSE))</f>
        <v/>
      </c>
      <c r="IJ93" s="87" t="str">
        <f>IF(IJ92="","",VLOOKUP(IJ$3,CONFIG.!$A:$M,IJ$2,FALSE))</f>
        <v/>
      </c>
      <c r="IK93" s="87" t="str">
        <f>IF(IK92="","",VLOOKUP(IK$3,CONFIG.!$A:$M,IK$2,FALSE))</f>
        <v/>
      </c>
      <c r="IL93" s="87" t="str">
        <f>IF(IL92="","",VLOOKUP(IL$3,CONFIG.!$A:$M,IL$2,FALSE))</f>
        <v/>
      </c>
      <c r="IM93" s="87" t="str">
        <f>IF(IM92="","",VLOOKUP(IM$3,CONFIG.!$A:$M,IM$2,FALSE))</f>
        <v/>
      </c>
      <c r="IN93" s="87" t="str">
        <f>IF(IN92="","",VLOOKUP(IN$3,CONFIG.!$A:$M,IN$2,FALSE))</f>
        <v/>
      </c>
      <c r="IO93" s="87" t="str">
        <f>IF(IO92="","",VLOOKUP(IO$3,CONFIG.!$A:$M,IO$2,FALSE))</f>
        <v/>
      </c>
      <c r="IP93" s="87" t="str">
        <f>IF(IP92="","",VLOOKUP(IP$3,CONFIG.!$A:$M,IP$2,FALSE))</f>
        <v/>
      </c>
      <c r="IQ93" s="87" t="str">
        <f>IF(IQ92="","",VLOOKUP(IQ$3,CONFIG.!$A:$M,IQ$2,FALSE))</f>
        <v/>
      </c>
      <c r="IR93" s="87" t="str">
        <f>IF(IR92="","",VLOOKUP(IR$3,CONFIG.!$A:$M,IR$2,FALSE))</f>
        <v/>
      </c>
      <c r="IS93" s="87" t="str">
        <f>IF(IS92="","",VLOOKUP(IS$3,CONFIG.!$A:$M,IS$2,FALSE))</f>
        <v/>
      </c>
      <c r="IT93" s="87" t="str">
        <f>IF(IT92="","",VLOOKUP(IT$3,CONFIG.!$A:$M,IT$2,FALSE))</f>
        <v/>
      </c>
      <c r="IU93" s="87" t="str">
        <f>IF(IU92="","",VLOOKUP(IU$3,CONFIG.!$A:$M,IU$2,FALSE))</f>
        <v/>
      </c>
      <c r="IV93" s="87" t="str">
        <f>IF(IV92="","",VLOOKUP(IV$3,CONFIG.!$A:$M,IV$2,FALSE))</f>
        <v/>
      </c>
      <c r="IW93" s="87" t="str">
        <f>IF(IW92="","",VLOOKUP(IW$3,CONFIG.!$A:$M,IW$2,FALSE))</f>
        <v/>
      </c>
      <c r="IX93" s="87" t="str">
        <f>IF(IX92="","",VLOOKUP(IX$3,CONFIG.!$A:$M,IX$2,FALSE))</f>
        <v/>
      </c>
      <c r="IY93" s="87" t="str">
        <f>IF(IY92="","",VLOOKUP(IY$3,CONFIG.!$A:$M,IY$2,FALSE))</f>
        <v/>
      </c>
      <c r="IZ93" s="87" t="str">
        <f>IF(IZ92="","",VLOOKUP(IZ$3,CONFIG.!$A:$M,IZ$2,FALSE))</f>
        <v/>
      </c>
      <c r="JA93" s="87" t="str">
        <f>IF(JA92="","",VLOOKUP(JA$3,CONFIG.!$A:$M,JA$2,FALSE))</f>
        <v/>
      </c>
      <c r="JB93" s="87" t="str">
        <f>IF(JB92="","",VLOOKUP(JB$3,CONFIG.!$A:$M,JB$2,FALSE))</f>
        <v/>
      </c>
      <c r="JC93" s="87" t="str">
        <f>IF(JC92="","",VLOOKUP(JC$3,CONFIG.!$A:$M,JC$2,FALSE))</f>
        <v/>
      </c>
      <c r="JD93" s="88" t="str">
        <f>IF(JD92="","",VLOOKUP(JD$3,CONFIG.!$A:$M,JD$2,FALSE))</f>
        <v/>
      </c>
      <c r="JE93" s="86" t="str">
        <f>IF(JE92="","",VLOOKUP(JE$3,CONFIG.!$A:$M,JE$2,FALSE))</f>
        <v>CDC DGA</v>
      </c>
      <c r="JF93" s="87" t="str">
        <f>IF(JF92="","",VLOOKUP(JF$3,CONFIG.!$A:$M,JF$2,FALSE))</f>
        <v/>
      </c>
      <c r="JG93" s="87" t="str">
        <f>IF(JG92="","",VLOOKUP(JG$3,CONFIG.!$A:$M,JG$2,FALSE))</f>
        <v/>
      </c>
      <c r="JH93" s="87" t="str">
        <f>IF(JH92="","",VLOOKUP(JH$3,CONFIG.!$A:$M,JH$2,FALSE))</f>
        <v/>
      </c>
      <c r="JI93" s="87" t="str">
        <f>IF(JI92="","",VLOOKUP(JI$3,CONFIG.!$A:$M,JI$2,FALSE))</f>
        <v/>
      </c>
      <c r="JJ93" s="87" t="str">
        <f>IF(JJ92="","",VLOOKUP(JJ$3,CONFIG.!$A:$M,JJ$2,FALSE))</f>
        <v>BS &gt; 600 H</v>
      </c>
      <c r="JK93" s="87" t="str">
        <f>IF(JK92="","",VLOOKUP(JK$3,CONFIG.!$A:$M,JK$2,FALSE))</f>
        <v/>
      </c>
      <c r="JL93" s="87" t="str">
        <f>IF(JL92="","",VLOOKUP(JL$3,CONFIG.!$A:$M,JL$2,FALSE))</f>
        <v>Décontaminable</v>
      </c>
      <c r="JM93" s="87" t="str">
        <f>IF(JM92="","",VLOOKUP(JM$3,CONFIG.!$A:$M,JM$2,FALSE))</f>
        <v/>
      </c>
      <c r="JN93" s="87" t="str">
        <f>IF(JN92="","",VLOOKUP(JN$3,CONFIG.!$A:$M,JN$2,FALSE))</f>
        <v/>
      </c>
      <c r="JO93" s="87" t="str">
        <f>IF(JO92="","",VLOOKUP(JO$3,CONFIG.!$A:$M,JO$2,FALSE))</f>
        <v/>
      </c>
      <c r="JP93" s="87" t="str">
        <f>IF(JP92="","",VLOOKUP(JP$3,CONFIG.!$A:$M,JP$2,FALSE))</f>
        <v>PV feu</v>
      </c>
      <c r="JQ93" s="87" t="str">
        <f>IF(JQ92="","",VLOOKUP(JQ$3,CONFIG.!$A:$M,JQ$2,FALSE))</f>
        <v>Tenue agents chimiques</v>
      </c>
      <c r="JR93" s="87" t="str">
        <f>IF(JR92="","",VLOOKUP(JR$3,CONFIG.!$A:$M,JR$2,FALSE))</f>
        <v/>
      </c>
      <c r="JS93" s="87" t="str">
        <f>IF(JS92="","",VLOOKUP(JS$3,CONFIG.!$A:$M,JS$2,FALSE))</f>
        <v/>
      </c>
      <c r="JT93" s="87" t="str">
        <f>IF(JT92="","",VLOOKUP(JT$3,CONFIG.!$A:$M,JT$2,FALSE))</f>
        <v/>
      </c>
      <c r="JU93" s="87" t="str">
        <f>IF(JU92="","",VLOOKUP(JU$3,CONFIG.!$A:$M,JU$2,FALSE))</f>
        <v/>
      </c>
      <c r="JV93" s="87" t="str">
        <f>IF(JV92="","",VLOOKUP(JV$3,CONFIG.!$A:$M,JV$2,FALSE))</f>
        <v/>
      </c>
      <c r="JW93" s="87" t="str">
        <f>IF(JW92="","",VLOOKUP(JW$3,CONFIG.!$A:$M,JW$2,FALSE))</f>
        <v/>
      </c>
      <c r="JX93" s="87" t="str">
        <f>IF(JX92="","",VLOOKUP(JX$3,CONFIG.!$A:$M,JX$2,FALSE))</f>
        <v/>
      </c>
      <c r="JY93" s="87" t="str">
        <f>IF(JY92="","",VLOOKUP(JY$3,CONFIG.!$A:$M,JY$2,FALSE))</f>
        <v/>
      </c>
      <c r="JZ93" s="87" t="str">
        <f>IF(JZ92="","",VLOOKUP(JZ$3,CONFIG.!$A:$M,JZ$2,FALSE))</f>
        <v/>
      </c>
      <c r="KA93" s="87" t="str">
        <f>IF(KA92="","",VLOOKUP(KA$3,CONFIG.!$A:$M,KA$2,FALSE))</f>
        <v/>
      </c>
      <c r="KB93" s="87" t="str">
        <f>IF(KB92="","",VLOOKUP(KB$3,CONFIG.!$A:$M,KB$2,FALSE))</f>
        <v/>
      </c>
      <c r="KC93" s="87" t="str">
        <f>IF(KC92="","",VLOOKUP(KC$3,CONFIG.!$A:$M,KC$2,FALSE))</f>
        <v/>
      </c>
      <c r="KD93" s="87" t="str">
        <f>IF(KD92="","",VLOOKUP(KD$3,CONFIG.!$A:$M,KD$2,FALSE))</f>
        <v/>
      </c>
      <c r="KE93" s="87" t="str">
        <f>IF(KE92="","",VLOOKUP(KE$3,CONFIG.!$A:$M,KE$2,FALSE))</f>
        <v/>
      </c>
      <c r="KF93" s="87" t="str">
        <f>IF(KF92="","",VLOOKUP(KF$3,CONFIG.!$A:$M,KF$2,FALSE))</f>
        <v/>
      </c>
      <c r="KG93" s="87" t="str">
        <f>IF(KG92="","",VLOOKUP(KG$3,CONFIG.!$A:$M,KG$2,FALSE))</f>
        <v/>
      </c>
      <c r="KH93" s="87" t="str">
        <f>IF(KH92="","",VLOOKUP(KH$3,CONFIG.!$A:$M,KH$2,FALSE))</f>
        <v/>
      </c>
      <c r="KI93" s="87" t="str">
        <f>IF(KI92="","",VLOOKUP(KI$3,CONFIG.!$A:$M,KI$2,FALSE))</f>
        <v/>
      </c>
      <c r="KJ93" s="87" t="str">
        <f>IF(KJ92="","",VLOOKUP(KJ$3,CONFIG.!$A:$M,KJ$2,FALSE))</f>
        <v/>
      </c>
      <c r="KK93" s="87" t="str">
        <f>IF(KK92="","",VLOOKUP(KK$3,CONFIG.!$A:$M,KK$2,FALSE))</f>
        <v/>
      </c>
      <c r="KL93" s="87" t="str">
        <f>IF(KL92="","",VLOOKUP(KL$3,CONFIG.!$A:$M,KL$2,FALSE))</f>
        <v/>
      </c>
      <c r="KM93" s="88" t="str">
        <f>IF(KM92="","",VLOOKUP(KM$3,CONFIG.!$A:$M,KM$2,FALSE))</f>
        <v/>
      </c>
      <c r="KN93" s="86" t="str">
        <f>IF(KN92="","",VLOOKUP(KN$3,CONFIG.!$A:$M,KN$2,FALSE))</f>
        <v/>
      </c>
      <c r="KO93" s="87" t="str">
        <f>IF(KO92="","",VLOOKUP(KO$3,CONFIG.!$A:$M,KO$2,FALSE))</f>
        <v/>
      </c>
      <c r="KP93" s="87" t="str">
        <f>IF(KP92="","",VLOOKUP(KP$3,CONFIG.!$A:$M,KP$2,FALSE))</f>
        <v>Anticorrosion.</v>
      </c>
      <c r="KQ93" s="87" t="str">
        <f>IF(KQ92="","",VLOOKUP(KQ$3,CONFIG.!$A:$M,KQ$2,FALSE))</f>
        <v/>
      </c>
      <c r="KR93" s="87" t="str">
        <f>IF(KR92="","",VLOOKUP(KR$3,CONFIG.!$A:$M,KR$2,FALSE))</f>
        <v/>
      </c>
      <c r="KS93" s="87" t="str">
        <f>IF(KS92="","",VLOOKUP(KS$3,CONFIG.!$A:$M,KS$2,FALSE))</f>
        <v/>
      </c>
      <c r="KT93" s="87" t="str">
        <f>IF(KT92="","",VLOOKUP(KT$3,CONFIG.!$A:$M,KT$2,FALSE))</f>
        <v/>
      </c>
      <c r="KU93" s="87" t="str">
        <f>IF(KU92="","",VLOOKUP(KU$3,CONFIG.!$A:$M,KU$2,FALSE))</f>
        <v/>
      </c>
      <c r="KV93" s="87" t="str">
        <f>IF(KV92="","",VLOOKUP(KV$3,CONFIG.!$A:$M,KV$2,FALSE))</f>
        <v/>
      </c>
      <c r="KW93" s="87" t="str">
        <f>IF(KW92="","",VLOOKUP(KW$3,CONFIG.!$A:$M,KW$2,FALSE))</f>
        <v/>
      </c>
      <c r="KX93" s="87" t="str">
        <f>IF(KX92="","",VLOOKUP(KX$3,CONFIG.!$A:$M,KX$2,FALSE))</f>
        <v/>
      </c>
      <c r="KY93" s="87" t="str">
        <f>IF(KY92="","",VLOOKUP(KY$3,CONFIG.!$A:$M,KY$2,FALSE))</f>
        <v/>
      </c>
      <c r="KZ93" s="87" t="str">
        <f>IF(KZ92="","",VLOOKUP(KZ$3,CONFIG.!$A:$M,KZ$2,FALSE))</f>
        <v/>
      </c>
      <c r="LA93" s="87" t="str">
        <f>IF(LA92="","",VLOOKUP(LA$3,CONFIG.!$A:$M,LA$2,FALSE))</f>
        <v>Equipements industriels.</v>
      </c>
      <c r="LB93" s="87" t="str">
        <f>IF(LB92="","",VLOOKUP(LB$3,CONFIG.!$A:$M,LB$2,FALSE))</f>
        <v>Marine / navale</v>
      </c>
      <c r="LC93" s="87" t="str">
        <f>IF(LC92="","",VLOOKUP(LC$3,CONFIG.!$A:$M,LC$2,FALSE))</f>
        <v/>
      </c>
      <c r="LD93" s="87" t="str">
        <f>IF(LD92="","",VLOOKUP(LD$3,CONFIG.!$A:$M,LD$2,FALSE))</f>
        <v>Matériels roulants</v>
      </c>
      <c r="LE93" s="87" t="str">
        <f>IF(LE92="","",VLOOKUP(LE$3,CONFIG.!$A:$M,LE$2,FALSE))</f>
        <v/>
      </c>
      <c r="LF93" s="87" t="str">
        <f>IF(LF92="","",VLOOKUP(LF$3,CONFIG.!$A:$M,LF$2,FALSE))</f>
        <v/>
      </c>
      <c r="LG93" s="87" t="str">
        <f>IF(LG92="","",VLOOKUP(LG$3,CONFIG.!$A:$M,LG$2,FALSE))</f>
        <v/>
      </c>
      <c r="LH93" s="87" t="str">
        <f>IF(LH92="","",VLOOKUP(LH$3,CONFIG.!$A:$M,LH$2,FALSE))</f>
        <v/>
      </c>
      <c r="LI93" s="87" t="str">
        <f>IF(LI92="","",VLOOKUP(LI$3,CONFIG.!$A:$M,LI$2,FALSE))</f>
        <v/>
      </c>
      <c r="LJ93" s="87" t="str">
        <f>IF(LJ92="","",VLOOKUP(LJ$3,CONFIG.!$A:$M,LJ$2,FALSE))</f>
        <v/>
      </c>
      <c r="LK93" s="87" t="str">
        <f>IF(LK92="","",VLOOKUP(LK$3,CONFIG.!$A:$M,LK$2,FALSE))</f>
        <v/>
      </c>
      <c r="LL93" s="87" t="str">
        <f>IF(LL92="","",VLOOKUP(LL$3,CONFIG.!$A:$M,LL$2,FALSE))</f>
        <v>Tôleries industrielles.</v>
      </c>
      <c r="LM93" s="87" t="str">
        <f>IF(LM92="","",VLOOKUP(LM$3,CONFIG.!$A:$M,LM$2,FALSE))</f>
        <v/>
      </c>
      <c r="LN93" s="87" t="str">
        <f>IF(LN92="","",VLOOKUP(LN$3,CONFIG.!$A:$M,LN$2,FALSE))</f>
        <v/>
      </c>
      <c r="LO93" s="87" t="str">
        <f>IF(LO92="","",VLOOKUP(LO$3,CONFIG.!$A:$M,LO$2,FALSE))</f>
        <v/>
      </c>
      <c r="LP93" s="87" t="str">
        <f>IF(LP92="","",VLOOKUP(LP$3,CONFIG.!$A:$M,LP$2,FALSE))</f>
        <v/>
      </c>
      <c r="LQ93" s="87" t="str">
        <f>IF(LQ92="","",VLOOKUP(LQ$3,CONFIG.!$A:$M,LQ$2,FALSE))</f>
        <v/>
      </c>
      <c r="LR93" s="87" t="str">
        <f>IF(LR92="","",VLOOKUP(LR$3,CONFIG.!$A:$M,LR$2,FALSE))</f>
        <v/>
      </c>
      <c r="LS93" s="87" t="str">
        <f>IF(LS92="","",VLOOKUP(LS$3,CONFIG.!$A:$M,LS$2,FALSE))</f>
        <v/>
      </c>
      <c r="LT93" s="87" t="str">
        <f>IF(LT92="","",VLOOKUP(LT$3,CONFIG.!$A:$M,LT$2,FALSE))</f>
        <v/>
      </c>
      <c r="LU93" s="87" t="str">
        <f>IF(LU92="","",VLOOKUP(LU$3,CONFIG.!$A:$M,LU$2,FALSE))</f>
        <v/>
      </c>
      <c r="LV93" s="88" t="str">
        <f>IF(LV92="","",VLOOKUP(LV$3,CONFIG.!$A:$M,LV$2,FALSE))</f>
        <v/>
      </c>
      <c r="LW93" s="86" t="str">
        <f>IF(LW92="","",VLOOKUP(LW$3,CONFIG.!$A:$M,LW$2,FALSE))</f>
        <v/>
      </c>
      <c r="LX93" s="87" t="str">
        <f>IF(LX92="","",VLOOKUP(LX$3,CONFIG.!$A:$M,LX$2,FALSE))</f>
        <v/>
      </c>
      <c r="LY93" s="87" t="str">
        <f>IF(LY92="","",VLOOKUP(LY$3,CONFIG.!$A:$M,LY$2,FALSE))</f>
        <v/>
      </c>
      <c r="LZ93" s="87" t="str">
        <f>IF(LZ92="","",VLOOKUP(LZ$3,CONFIG.!$A:$M,LZ$2,FALSE))</f>
        <v/>
      </c>
      <c r="MA93" s="87" t="str">
        <f>IF(MA92="","",VLOOKUP(MA$3,CONFIG.!$A:$M,MA$2,FALSE))</f>
        <v/>
      </c>
      <c r="MB93" s="87" t="str">
        <f>IF(MB92="","",VLOOKUP(MB$3,CONFIG.!$A:$M,MB$2,FALSE))</f>
        <v/>
      </c>
      <c r="MC93" s="87" t="str">
        <f>IF(MC92="","",VLOOKUP(MC$3,CONFIG.!$A:$M,MC$2,FALSE))</f>
        <v/>
      </c>
      <c r="MD93" s="87" t="str">
        <f>IF(MD92="","",VLOOKUP(MD$3,CONFIG.!$A:$M,MD$2,FALSE))</f>
        <v/>
      </c>
      <c r="ME93" s="87" t="str">
        <f>IF(ME92="","",VLOOKUP(ME$3,CONFIG.!$A:$M,ME$2,FALSE))</f>
        <v/>
      </c>
      <c r="MF93" s="87" t="str">
        <f>IF(MF92="","",VLOOKUP(MF$3,CONFIG.!$A:$M,MF$2,FALSE))</f>
        <v/>
      </c>
      <c r="MG93" s="87" t="str">
        <f>IF(MG92="","",VLOOKUP(MG$3,CONFIG.!$A:$M,MG$2,FALSE))</f>
        <v/>
      </c>
      <c r="MH93" s="87" t="str">
        <f>IF(MH92="","",VLOOKUP(MH$3,CONFIG.!$A:$M,MH$2,FALSE))</f>
        <v/>
      </c>
      <c r="MI93" s="87" t="str">
        <f>IF(MI92="","",VLOOKUP(MI$3,CONFIG.!$A:$M,MI$2,FALSE))</f>
        <v/>
      </c>
      <c r="MJ93" s="87" t="str">
        <f>IF(MJ92="","",VLOOKUP(MJ$3,CONFIG.!$A:$M,MJ$2,FALSE))</f>
        <v/>
      </c>
      <c r="MK93" s="87" t="str">
        <f>IF(MK92="","",VLOOKUP(MK$3,CONFIG.!$A:$M,MK$2,FALSE))</f>
        <v/>
      </c>
      <c r="ML93" s="87" t="str">
        <f>IF(ML92="","",VLOOKUP(ML$3,CONFIG.!$A:$M,ML$2,FALSE))</f>
        <v/>
      </c>
      <c r="MM93" s="87" t="str">
        <f>IF(MM92="","",VLOOKUP(MM$3,CONFIG.!$A:$M,MM$2,FALSE))</f>
        <v/>
      </c>
      <c r="MN93" s="87" t="str">
        <f>IF(MN92="","",VLOOKUP(MN$3,CONFIG.!$A:$M,MN$2,FALSE))</f>
        <v/>
      </c>
      <c r="MO93" s="87" t="str">
        <f>IF(MO92="","",VLOOKUP(MO$3,CONFIG.!$A:$M,MO$2,FALSE))</f>
        <v/>
      </c>
      <c r="MP93" s="87" t="str">
        <f>IF(MP92="","",VLOOKUP(MP$3,CONFIG.!$A:$M,MP$2,FALSE))</f>
        <v/>
      </c>
      <c r="MQ93" s="87" t="str">
        <f>IF(MQ92="","",VLOOKUP(MQ$3,CONFIG.!$A:$M,MQ$2,FALSE))</f>
        <v/>
      </c>
      <c r="MR93" s="87" t="str">
        <f>IF(MR92="","",VLOOKUP(MR$3,CONFIG.!$A:$M,MR$2,FALSE))</f>
        <v/>
      </c>
      <c r="MS93" s="87" t="str">
        <f>IF(MS92="","",VLOOKUP(MS$3,CONFIG.!$A:$M,MS$2,FALSE))</f>
        <v/>
      </c>
      <c r="MT93" s="87" t="str">
        <f>IF(MT92="","",VLOOKUP(MT$3,CONFIG.!$A:$M,MT$2,FALSE))</f>
        <v/>
      </c>
      <c r="MU93" s="87" t="str">
        <f>IF(MU92="","",VLOOKUP(MU$3,CONFIG.!$A:$M,MU$2,FALSE))</f>
        <v/>
      </c>
      <c r="MV93" s="87" t="str">
        <f>IF(MV92="","",VLOOKUP(MV$3,CONFIG.!$A:$M,MV$2,FALSE))</f>
        <v/>
      </c>
      <c r="MW93" s="87" t="str">
        <f>IF(MW92="","",VLOOKUP(MW$3,CONFIG.!$A:$M,MW$2,FALSE))</f>
        <v/>
      </c>
      <c r="MX93" s="87" t="str">
        <f>IF(MX92="","",VLOOKUP(MX$3,CONFIG.!$A:$M,MX$2,FALSE))</f>
        <v/>
      </c>
      <c r="MY93" s="87" t="str">
        <f>IF(MY92="","",VLOOKUP(MY$3,CONFIG.!$A:$M,MY$2,FALSE))</f>
        <v/>
      </c>
      <c r="MZ93" s="87" t="str">
        <f>IF(MZ92="","",VLOOKUP(MZ$3,CONFIG.!$A:$M,MZ$2,FALSE))</f>
        <v/>
      </c>
      <c r="NA93" s="87" t="str">
        <f>IF(NA92="","",VLOOKUP(NA$3,CONFIG.!$A:$M,NA$2,FALSE))</f>
        <v/>
      </c>
      <c r="NB93" s="87" t="str">
        <f>IF(NB92="","",VLOOKUP(NB$3,CONFIG.!$A:$M,NB$2,FALSE))</f>
        <v/>
      </c>
      <c r="NC93" s="87" t="str">
        <f>IF(NC92="","",VLOOKUP(NC$3,CONFIG.!$A:$M,NC$2,FALSE))</f>
        <v/>
      </c>
      <c r="ND93" s="87" t="str">
        <f>IF(ND92="","",VLOOKUP(ND$3,CONFIG.!$A:$M,ND$2,FALSE))</f>
        <v/>
      </c>
      <c r="NE93" s="88" t="str">
        <f>IF(NE92="","",VLOOKUP(NE$3,CONFIG.!$A:$M,NE$2,FALSE))</f>
        <v/>
      </c>
    </row>
    <row r="94" spans="1:370" ht="15.75" thickBot="1" x14ac:dyDescent="0.3">
      <c r="A94" s="11">
        <v>89</v>
      </c>
      <c r="B94" s="11">
        <f t="shared" ref="B94" si="271">B95</f>
        <v>45</v>
      </c>
      <c r="C94" s="11" t="str">
        <f t="shared" si="233"/>
        <v>353 + 306</v>
      </c>
      <c r="D94" s="141" t="s">
        <v>110</v>
      </c>
      <c r="E94" s="98" t="s">
        <v>84</v>
      </c>
      <c r="F94" s="98" t="s">
        <v>76</v>
      </c>
      <c r="G94" s="98" t="s">
        <v>67</v>
      </c>
      <c r="H94" s="10" t="str">
        <f t="shared" ref="H94" si="272">IF(ISERROR(HLOOKUP(H95,$T$4:$ZZ$1244,$A94+2,FALSE)=TRUE),"",HLOOKUP(H95,$T$4:$ZZ$1244,$A94+2,FALSE))</f>
        <v/>
      </c>
      <c r="I94" s="10" t="str">
        <f t="shared" ref="I94" si="273">IF(ISERROR(HLOOKUP(I95,$T$4:$ZZ$1244,$A94+2,FALSE)=TRUE),"",HLOOKUP(I95,$T$4:$ZZ$1244,$A94+2,FALSE))</f>
        <v/>
      </c>
      <c r="J94" s="10"/>
      <c r="K94" s="10" t="str">
        <f t="shared" ref="K94" si="274">IF(ISERROR(HLOOKUP(K95,$T$4:$ZZ$1244,$A94+2,FALSE)=TRUE),"",HLOOKUP(K95,$T$4:$ZZ$1244,$A94+2,FALSE))</f>
        <v/>
      </c>
      <c r="L94" s="10"/>
      <c r="M94" s="10"/>
      <c r="N94" s="10"/>
      <c r="O94" s="10"/>
      <c r="P94" s="10"/>
      <c r="Q94" s="10"/>
      <c r="R94" s="98" t="s">
        <v>67</v>
      </c>
      <c r="S94" s="98" t="s">
        <v>76</v>
      </c>
      <c r="T94" s="137" t="s">
        <v>84</v>
      </c>
      <c r="U94" s="90" t="s">
        <v>69</v>
      </c>
      <c r="V94" s="90" t="s">
        <v>69</v>
      </c>
      <c r="W94" s="90" t="s">
        <v>84</v>
      </c>
      <c r="X94" s="90" t="s">
        <v>69</v>
      </c>
      <c r="Y94" s="90" t="s">
        <v>69</v>
      </c>
      <c r="Z94" s="147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 t="s">
        <v>84</v>
      </c>
      <c r="AQ94" s="90" t="s">
        <v>69</v>
      </c>
      <c r="AR94" s="90" t="s">
        <v>84</v>
      </c>
      <c r="AS94" s="90"/>
      <c r="AT94" s="90"/>
      <c r="AU94" s="90"/>
      <c r="AV94" s="90"/>
      <c r="AW94" s="90"/>
      <c r="AX94" s="90"/>
      <c r="AY94" s="90"/>
      <c r="AZ94" s="90"/>
      <c r="BA94" s="90"/>
      <c r="BB94" s="91"/>
      <c r="BC94" s="89" t="s">
        <v>67</v>
      </c>
      <c r="BD94" s="90"/>
      <c r="BE94" s="90" t="s">
        <v>69</v>
      </c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1"/>
      <c r="CL94" s="92"/>
      <c r="CM94" s="93"/>
      <c r="CN94" s="93"/>
      <c r="CO94" s="93"/>
      <c r="CP94" s="93" t="s">
        <v>60</v>
      </c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4"/>
      <c r="DU94" s="89"/>
      <c r="DV94" s="90"/>
      <c r="DW94" s="90" t="s">
        <v>68</v>
      </c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90"/>
      <c r="EZ94" s="90"/>
      <c r="FA94" s="90"/>
      <c r="FB94" s="90"/>
      <c r="FC94" s="91"/>
      <c r="FD94" s="92"/>
      <c r="FE94" s="93" t="s">
        <v>60</v>
      </c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4"/>
      <c r="GM94" s="92" t="s">
        <v>60</v>
      </c>
      <c r="GN94" s="93"/>
      <c r="GO94" s="93" t="s">
        <v>60</v>
      </c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4"/>
      <c r="HV94" s="92" t="s">
        <v>60</v>
      </c>
      <c r="HW94" s="93" t="s">
        <v>60</v>
      </c>
      <c r="HX94" s="93"/>
      <c r="HY94" s="93"/>
      <c r="HZ94" s="93" t="s">
        <v>60</v>
      </c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  <c r="IX94" s="93"/>
      <c r="IY94" s="93"/>
      <c r="IZ94" s="93"/>
      <c r="JA94" s="93"/>
      <c r="JB94" s="93"/>
      <c r="JC94" s="93"/>
      <c r="JD94" s="94"/>
      <c r="JE94" s="92"/>
      <c r="JF94" s="93"/>
      <c r="JG94" s="93"/>
      <c r="JH94" s="93" t="s">
        <v>60</v>
      </c>
      <c r="JI94" s="93"/>
      <c r="JJ94" s="93"/>
      <c r="JK94" s="93"/>
      <c r="JL94" s="93"/>
      <c r="JM94" s="93"/>
      <c r="JN94" s="93"/>
      <c r="JO94" s="93"/>
      <c r="JP94" s="93"/>
      <c r="JQ94" s="93"/>
      <c r="JR94" s="93"/>
      <c r="JS94" s="93"/>
      <c r="JT94" s="93"/>
      <c r="JU94" s="93"/>
      <c r="JV94" s="93"/>
      <c r="JW94" s="93"/>
      <c r="JX94" s="93"/>
      <c r="JY94" s="93"/>
      <c r="JZ94" s="93"/>
      <c r="KA94" s="93"/>
      <c r="KB94" s="93"/>
      <c r="KC94" s="93"/>
      <c r="KD94" s="93"/>
      <c r="KE94" s="93"/>
      <c r="KF94" s="93"/>
      <c r="KG94" s="93"/>
      <c r="KH94" s="93"/>
      <c r="KI94" s="93"/>
      <c r="KJ94" s="93"/>
      <c r="KK94" s="93"/>
      <c r="KL94" s="93"/>
      <c r="KM94" s="94"/>
      <c r="KN94" s="92"/>
      <c r="KO94" s="93"/>
      <c r="KP94" s="93"/>
      <c r="KQ94" s="93"/>
      <c r="KR94" s="93"/>
      <c r="KS94" s="93"/>
      <c r="KT94" s="93"/>
      <c r="KU94" s="93"/>
      <c r="KV94" s="93"/>
      <c r="KW94" s="93"/>
      <c r="KX94" s="93"/>
      <c r="KY94" s="93"/>
      <c r="KZ94" s="93"/>
      <c r="LA94" s="93" t="s">
        <v>60</v>
      </c>
      <c r="LB94" s="93"/>
      <c r="LC94" s="93"/>
      <c r="LD94" s="93"/>
      <c r="LE94" s="93"/>
      <c r="LF94" s="93"/>
      <c r="LG94" s="93"/>
      <c r="LH94" s="93"/>
      <c r="LI94" s="93"/>
      <c r="LJ94" s="93"/>
      <c r="LK94" s="93"/>
      <c r="LL94" s="93"/>
      <c r="LM94" s="93"/>
      <c r="LN94" s="93"/>
      <c r="LO94" s="93"/>
      <c r="LP94" s="93"/>
      <c r="LQ94" s="93"/>
      <c r="LR94" s="93"/>
      <c r="LS94" s="93"/>
      <c r="LT94" s="93"/>
      <c r="LU94" s="93"/>
      <c r="LV94" s="94"/>
      <c r="LW94" s="92"/>
      <c r="LX94" s="93"/>
      <c r="LY94" s="93"/>
      <c r="LZ94" s="93"/>
      <c r="MA94" s="93"/>
      <c r="MB94" s="93"/>
      <c r="MC94" s="93"/>
      <c r="MD94" s="93"/>
      <c r="ME94" s="93"/>
      <c r="MF94" s="93"/>
      <c r="MG94" s="93"/>
      <c r="MH94" s="93"/>
      <c r="MI94" s="93"/>
      <c r="MJ94" s="93"/>
      <c r="MK94" s="93"/>
      <c r="ML94" s="93"/>
      <c r="MM94" s="93"/>
      <c r="MN94" s="93"/>
      <c r="MO94" s="93"/>
      <c r="MP94" s="93"/>
      <c r="MQ94" s="93"/>
      <c r="MR94" s="93"/>
      <c r="MS94" s="93"/>
      <c r="MT94" s="93"/>
      <c r="MU94" s="93"/>
      <c r="MV94" s="93"/>
      <c r="MW94" s="93"/>
      <c r="MX94" s="93"/>
      <c r="MY94" s="93"/>
      <c r="MZ94" s="93"/>
      <c r="NA94" s="93"/>
      <c r="NB94" s="93"/>
      <c r="NC94" s="93"/>
      <c r="ND94" s="93"/>
      <c r="NE94" s="94"/>
      <c r="NF94" s="138"/>
    </row>
    <row r="95" spans="1:370" ht="15.75" hidden="1" thickBot="1" x14ac:dyDescent="0.3">
      <c r="A95" s="11">
        <v>90</v>
      </c>
      <c r="B95" s="11">
        <f t="shared" ref="B95" si="275">IF(D95="OK",1+B93,B93)</f>
        <v>45</v>
      </c>
      <c r="C95" s="11" t="str">
        <f t="shared" si="233"/>
        <v/>
      </c>
      <c r="D95" s="142" t="str">
        <f>IF(ISERROR(IF(CONCATENATE(H95,I95,J95,K95,L95,M95,N95,O95,P95,Q95)=CONCATENATE(H$5,I$5,J$5,K$5,L$5,M$5,N$5,O$5,P$5,Q$5),"OK","NON")=TRUE),"NON",IF(CONCATENATE(H95,I95,J95,K95,L95,M95,N95,O95,P95,Q95)=CONCATENATE(H$5,I$5,J$5,K$5,L$5,M$5,N$5,O$5,P$5,Q$5),"OK","NON"))</f>
        <v>OK</v>
      </c>
      <c r="E95" s="84"/>
      <c r="F95" s="84"/>
      <c r="G95" s="84"/>
      <c r="H95" s="85" t="str">
        <f t="shared" ref="H95" si="276">HLOOKUP(H$5,$T95:$AAG95,1,FALSE)</f>
        <v/>
      </c>
      <c r="I95" s="85" t="str">
        <f t="shared" si="227"/>
        <v/>
      </c>
      <c r="J95" s="85" t="str">
        <f t="shared" si="227"/>
        <v/>
      </c>
      <c r="K95" s="85" t="str">
        <f t="shared" si="227"/>
        <v/>
      </c>
      <c r="L95" s="85" t="str">
        <f t="shared" si="227"/>
        <v/>
      </c>
      <c r="M95" s="85" t="str">
        <f t="shared" si="227"/>
        <v/>
      </c>
      <c r="N95" s="85" t="str">
        <f t="shared" si="227"/>
        <v/>
      </c>
      <c r="O95" s="85" t="str">
        <f t="shared" si="227"/>
        <v/>
      </c>
      <c r="P95" s="85" t="str">
        <f t="shared" si="227"/>
        <v/>
      </c>
      <c r="Q95" s="85" t="str">
        <f t="shared" si="227"/>
        <v/>
      </c>
      <c r="R95" s="85"/>
      <c r="S95" s="84"/>
      <c r="T95" s="86" t="str">
        <f>IF(T94="","",VLOOKUP(T$3,CONFIG.!$A:$M,T$2,FALSE))</f>
        <v>Acier brut et trempé / phosphaté</v>
      </c>
      <c r="U95" s="87" t="str">
        <f>IF(U94="","",VLOOKUP(U$3,CONFIG.!$A:$M,U$2,FALSE))</f>
        <v>Acier électro zingué.</v>
      </c>
      <c r="V95" s="87" t="str">
        <f>IF(V94="","",VLOOKUP(V$3,CONFIG.!$A:$M,V$2,FALSE))</f>
        <v>Acier galvanisé à chaud.</v>
      </c>
      <c r="W95" s="87" t="str">
        <f>IF(W94="","",VLOOKUP(W$3,CONFIG.!$A:$M,W$2,FALSE))</f>
        <v>Acier laminé à froid, tôlerie fine / phosphaté</v>
      </c>
      <c r="X95" s="87" t="str">
        <f>IF(X94="","",VLOOKUP(X$3,CONFIG.!$A:$M,X$2,FALSE))</f>
        <v>Acier métallisé au zinc / aluminium.</v>
      </c>
      <c r="Y95" s="87" t="str">
        <f>IF(Y94="","",VLOOKUP(Y$3,CONFIG.!$A:$M,Y$2,FALSE))</f>
        <v>Aluminium.</v>
      </c>
      <c r="Z95" s="87" t="str">
        <f>IF(Z94="","",VLOOKUP(Z$3,CONFIG.!$A:$M,Z$2,FALSE))</f>
        <v/>
      </c>
      <c r="AA95" s="87" t="str">
        <f>IF(AA94="","",VLOOKUP(AA$3,CONFIG.!$A:$M,AA$2,FALSE))</f>
        <v/>
      </c>
      <c r="AB95" s="87" t="str">
        <f>IF(AB94="","",VLOOKUP(AB$3,CONFIG.!$A:$M,AB$2,FALSE))</f>
        <v/>
      </c>
      <c r="AC95" s="87" t="str">
        <f>IF(AC94="","",VLOOKUP(AC$3,CONFIG.!$A:$M,AC$2,FALSE))</f>
        <v/>
      </c>
      <c r="AD95" s="87" t="str">
        <f>IF(AD94="","",VLOOKUP(AD$3,CONFIG.!$A:$M,AD$2,FALSE))</f>
        <v/>
      </c>
      <c r="AE95" s="87" t="str">
        <f>IF(AE94="","",VLOOKUP(AE$3,CONFIG.!$A:$M,AE$2,FALSE))</f>
        <v/>
      </c>
      <c r="AF95" s="87" t="str">
        <f>IF(AF94="","",VLOOKUP(AF$3,CONFIG.!$A:$M,AF$2,FALSE))</f>
        <v/>
      </c>
      <c r="AG95" s="87" t="str">
        <f>IF(AG94="","",VLOOKUP(AG$3,CONFIG.!$A:$M,AG$2,FALSE))</f>
        <v/>
      </c>
      <c r="AH95" s="87" t="str">
        <f>IF(AH94="","",VLOOKUP(AH$3,CONFIG.!$A:$M,AH$2,FALSE))</f>
        <v/>
      </c>
      <c r="AI95" s="87" t="str">
        <f>IF(AI94="","",VLOOKUP(AI$3,CONFIG.!$A:$M,AI$2,FALSE))</f>
        <v/>
      </c>
      <c r="AJ95" s="87" t="str">
        <f>IF(AJ94="","",VLOOKUP(AJ$3,CONFIG.!$A:$M,AJ$2,FALSE))</f>
        <v/>
      </c>
      <c r="AK95" s="87" t="str">
        <f>IF(AK94="","",VLOOKUP(AK$3,CONFIG.!$A:$M,AK$2,FALSE))</f>
        <v/>
      </c>
      <c r="AL95" s="87" t="str">
        <f>IF(AL94="","",VLOOKUP(AL$3,CONFIG.!$A:$M,AL$2,FALSE))</f>
        <v/>
      </c>
      <c r="AM95" s="87" t="str">
        <f>IF(AM94="","",VLOOKUP(AM$3,CONFIG.!$A:$M,AM$2,FALSE))</f>
        <v/>
      </c>
      <c r="AN95" s="87" t="str">
        <f>IF(AN94="","",VLOOKUP(AN$3,CONFIG.!$A:$M,AN$2,FALSE))</f>
        <v/>
      </c>
      <c r="AO95" s="87" t="str">
        <f>IF(AO94="","",VLOOKUP(AO$3,CONFIG.!$A:$M,AO$2,FALSE))</f>
        <v/>
      </c>
      <c r="AP95" s="87" t="str">
        <f>IF(AP94="","",VLOOKUP(AP$3,CONFIG.!$A:$M,AP$2,FALSE))</f>
        <v>Fonte d'aluminium.</v>
      </c>
      <c r="AQ95" s="87" t="str">
        <f>IF(AQ94="","",VLOOKUP(AQ$3,CONFIG.!$A:$M,AQ$2,FALSE))</f>
        <v>Fonte.</v>
      </c>
      <c r="AR95" s="87" t="str">
        <f>IF(AR94="","",VLOOKUP(AR$3,CONFIG.!$A:$M,AR$2,FALSE))</f>
        <v>Inox.</v>
      </c>
      <c r="AS95" s="87" t="str">
        <f>IF(AS94="","",VLOOKUP(AS$3,CONFIG.!$A:$M,AS$2,FALSE))</f>
        <v/>
      </c>
      <c r="AT95" s="87" t="str">
        <f>IF(AT94="","",VLOOKUP(AT$3,CONFIG.!$A:$M,AT$2,FALSE))</f>
        <v/>
      </c>
      <c r="AU95" s="87" t="str">
        <f>IF(AU94="","",VLOOKUP(AU$3,CONFIG.!$A:$M,AU$2,FALSE))</f>
        <v/>
      </c>
      <c r="AV95" s="87" t="str">
        <f>IF(AV94="","",VLOOKUP(AV$3,CONFIG.!$A:$M,AV$2,FALSE))</f>
        <v/>
      </c>
      <c r="AW95" s="87" t="str">
        <f>IF(AW94="","",VLOOKUP(AW$3,CONFIG.!$A:$M,AW$2,FALSE))</f>
        <v/>
      </c>
      <c r="AX95" s="87" t="str">
        <f>IF(AX94="","",VLOOKUP(AX$3,CONFIG.!$A:$M,AX$2,FALSE))</f>
        <v/>
      </c>
      <c r="AY95" s="87" t="str">
        <f>IF(AY94="","",VLOOKUP(AY$3,CONFIG.!$A:$M,AY$2,FALSE))</f>
        <v/>
      </c>
      <c r="AZ95" s="87" t="str">
        <f>IF(AZ94="","",VLOOKUP(AZ$3,CONFIG.!$A:$M,AZ$2,FALSE))</f>
        <v/>
      </c>
      <c r="BA95" s="87" t="str">
        <f>IF(BA94="","",VLOOKUP(BA$3,CONFIG.!$A:$M,BA$2,FALSE))</f>
        <v/>
      </c>
      <c r="BB95" s="88" t="str">
        <f>IF(BB94="","",VLOOKUP(BB$3,CONFIG.!$A:$M,BB$2,FALSE))</f>
        <v/>
      </c>
      <c r="BC95" s="86" t="str">
        <f>IF(BC94="","",VLOOKUP(BC$3,CONFIG.!$A:$M,BC$2,FALSE))</f>
        <v>EXTERIEUR</v>
      </c>
      <c r="BD95" s="87" t="str">
        <f>IF(BD94="","",VLOOKUP(BD$3,CONFIG.!$A:$M,BD$2,FALSE))</f>
        <v/>
      </c>
      <c r="BE95" s="87" t="str">
        <f>IF(BE94="","",VLOOKUP(BE$3,CONFIG.!$A:$M,BE$2,FALSE))</f>
        <v>INTERIEUR</v>
      </c>
      <c r="BF95" s="87" t="str">
        <f>IF(BF94="","",VLOOKUP(BF$3,CONFIG.!$A:$M,BF$2,FALSE))</f>
        <v/>
      </c>
      <c r="BG95" s="87" t="str">
        <f>IF(BG94="","",VLOOKUP(BG$3,CONFIG.!$A:$M,BG$2,FALSE))</f>
        <v/>
      </c>
      <c r="BH95" s="87" t="str">
        <f>IF(BH94="","",VLOOKUP(BH$3,CONFIG.!$A:$M,BH$2,FALSE))</f>
        <v/>
      </c>
      <c r="BI95" s="87" t="str">
        <f>IF(BI94="","",VLOOKUP(BI$3,CONFIG.!$A:$M,BI$2,FALSE))</f>
        <v/>
      </c>
      <c r="BJ95" s="87" t="str">
        <f>IF(BJ94="","",VLOOKUP(BJ$3,CONFIG.!$A:$M,BJ$2,FALSE))</f>
        <v/>
      </c>
      <c r="BK95" s="87" t="str">
        <f>IF(BK94="","",VLOOKUP(BK$3,CONFIG.!$A:$M,BK$2,FALSE))</f>
        <v/>
      </c>
      <c r="BL95" s="87" t="str">
        <f>IF(BL94="","",VLOOKUP(BL$3,CONFIG.!$A:$M,BL$2,FALSE))</f>
        <v/>
      </c>
      <c r="BM95" s="87" t="str">
        <f>IF(BM94="","",VLOOKUP(BM$3,CONFIG.!$A:$M,BM$2,FALSE))</f>
        <v/>
      </c>
      <c r="BN95" s="87" t="str">
        <f>IF(BN94="","",VLOOKUP(BN$3,CONFIG.!$A:$M,BN$2,FALSE))</f>
        <v/>
      </c>
      <c r="BO95" s="87" t="str">
        <f>IF(BO94="","",VLOOKUP(BO$3,CONFIG.!$A:$M,BO$2,FALSE))</f>
        <v/>
      </c>
      <c r="BP95" s="87" t="str">
        <f>IF(BP94="","",VLOOKUP(BP$3,CONFIG.!$A:$M,BP$2,FALSE))</f>
        <v/>
      </c>
      <c r="BQ95" s="87" t="str">
        <f>IF(BQ94="","",VLOOKUP(BQ$3,CONFIG.!$A:$M,BQ$2,FALSE))</f>
        <v/>
      </c>
      <c r="BR95" s="87" t="str">
        <f>IF(BR94="","",VLOOKUP(BR$3,CONFIG.!$A:$M,BR$2,FALSE))</f>
        <v/>
      </c>
      <c r="BS95" s="87" t="str">
        <f>IF(BS94="","",VLOOKUP(BS$3,CONFIG.!$A:$M,BS$2,FALSE))</f>
        <v/>
      </c>
      <c r="BT95" s="87" t="str">
        <f>IF(BT94="","",VLOOKUP(BT$3,CONFIG.!$A:$M,BT$2,FALSE))</f>
        <v/>
      </c>
      <c r="BU95" s="87" t="str">
        <f>IF(BU94="","",VLOOKUP(BU$3,CONFIG.!$A:$M,BU$2,FALSE))</f>
        <v/>
      </c>
      <c r="BV95" s="87" t="str">
        <f>IF(BV94="","",VLOOKUP(BV$3,CONFIG.!$A:$M,BV$2,FALSE))</f>
        <v/>
      </c>
      <c r="BW95" s="87" t="str">
        <f>IF(BW94="","",VLOOKUP(BW$3,CONFIG.!$A:$M,BW$2,FALSE))</f>
        <v/>
      </c>
      <c r="BX95" s="87" t="str">
        <f>IF(BX94="","",VLOOKUP(BX$3,CONFIG.!$A:$M,BX$2,FALSE))</f>
        <v/>
      </c>
      <c r="BY95" s="87" t="str">
        <f>IF(BY94="","",VLOOKUP(BY$3,CONFIG.!$A:$M,BY$2,FALSE))</f>
        <v/>
      </c>
      <c r="BZ95" s="87" t="str">
        <f>IF(BZ94="","",VLOOKUP(BZ$3,CONFIG.!$A:$M,BZ$2,FALSE))</f>
        <v/>
      </c>
      <c r="CA95" s="87" t="str">
        <f>IF(CA94="","",VLOOKUP(CA$3,CONFIG.!$A:$M,CA$2,FALSE))</f>
        <v/>
      </c>
      <c r="CB95" s="87" t="str">
        <f>IF(CB94="","",VLOOKUP(CB$3,CONFIG.!$A:$M,CB$2,FALSE))</f>
        <v/>
      </c>
      <c r="CC95" s="87" t="str">
        <f>IF(CC94="","",VLOOKUP(CC$3,CONFIG.!$A:$M,CC$2,FALSE))</f>
        <v/>
      </c>
      <c r="CD95" s="87" t="str">
        <f>IF(CD94="","",VLOOKUP(CD$3,CONFIG.!$A:$M,CD$2,FALSE))</f>
        <v/>
      </c>
      <c r="CE95" s="87" t="str">
        <f>IF(CE94="","",VLOOKUP(CE$3,CONFIG.!$A:$M,CE$2,FALSE))</f>
        <v/>
      </c>
      <c r="CF95" s="87" t="str">
        <f>IF(CF94="","",VLOOKUP(CF$3,CONFIG.!$A:$M,CF$2,FALSE))</f>
        <v/>
      </c>
      <c r="CG95" s="87" t="str">
        <f>IF(CG94="","",VLOOKUP(CG$3,CONFIG.!$A:$M,CG$2,FALSE))</f>
        <v/>
      </c>
      <c r="CH95" s="87" t="str">
        <f>IF(CH94="","",VLOOKUP(CH$3,CONFIG.!$A:$M,CH$2,FALSE))</f>
        <v/>
      </c>
      <c r="CI95" s="87" t="str">
        <f>IF(CI94="","",VLOOKUP(CI$3,CONFIG.!$A:$M,CI$2,FALSE))</f>
        <v/>
      </c>
      <c r="CJ95" s="87" t="str">
        <f>IF(CJ94="","",VLOOKUP(CJ$3,CONFIG.!$A:$M,CJ$2,FALSE))</f>
        <v/>
      </c>
      <c r="CK95" s="88" t="str">
        <f>IF(CK94="","",VLOOKUP(CK$3,CONFIG.!$A:$M,CK$2,FALSE))</f>
        <v/>
      </c>
      <c r="CL95" s="86" t="str">
        <f>IF(CL94="","",VLOOKUP(CL$3,CONFIG.!$A:$M,CL$2,FALSE))</f>
        <v/>
      </c>
      <c r="CM95" s="87" t="str">
        <f>IF(CM94="","",VLOOKUP(CM$3,CONFIG.!$A:$M,CM$2,FALSE))</f>
        <v/>
      </c>
      <c r="CN95" s="87" t="str">
        <f>IF(CN94="","",VLOOKUP(CN$3,CONFIG.!$A:$M,CN$2,FALSE))</f>
        <v/>
      </c>
      <c r="CO95" s="87" t="str">
        <f>IF(CO94="","",VLOOKUP(CO$3,CONFIG.!$A:$M,CO$2,FALSE))</f>
        <v/>
      </c>
      <c r="CP95" s="87" t="str">
        <f>IF(CP94="","",VLOOKUP(CP$3,CONFIG.!$A:$M,CP$2,FALSE))</f>
        <v>SOLVANTE</v>
      </c>
      <c r="CQ95" s="87" t="str">
        <f>IF(CQ94="","",VLOOKUP(CQ$3,CONFIG.!$A:$M,CQ$2,FALSE))</f>
        <v/>
      </c>
      <c r="CR95" s="87" t="str">
        <f>IF(CR94="","",VLOOKUP(CR$3,CONFIG.!$A:$M,CR$2,FALSE))</f>
        <v/>
      </c>
      <c r="CS95" s="87" t="str">
        <f>IF(CS94="","",VLOOKUP(CS$3,CONFIG.!$A:$M,CS$2,FALSE))</f>
        <v/>
      </c>
      <c r="CT95" s="87" t="str">
        <f>IF(CT94="","",VLOOKUP(CT$3,CONFIG.!$A:$M,CT$2,FALSE))</f>
        <v/>
      </c>
      <c r="CU95" s="87" t="str">
        <f>IF(CU94="","",VLOOKUP(CU$3,CONFIG.!$A:$M,CU$2,FALSE))</f>
        <v/>
      </c>
      <c r="CV95" s="87" t="str">
        <f>IF(CV94="","",VLOOKUP(CV$3,CONFIG.!$A:$M,CV$2,FALSE))</f>
        <v/>
      </c>
      <c r="CW95" s="87" t="str">
        <f>IF(CW94="","",VLOOKUP(CW$3,CONFIG.!$A:$M,CW$2,FALSE))</f>
        <v/>
      </c>
      <c r="CX95" s="87" t="str">
        <f>IF(CX94="","",VLOOKUP(CX$3,CONFIG.!$A:$M,CX$2,FALSE))</f>
        <v/>
      </c>
      <c r="CY95" s="87" t="str">
        <f>IF(CY94="","",VLOOKUP(CY$3,CONFIG.!$A:$M,CY$2,FALSE))</f>
        <v/>
      </c>
      <c r="CZ95" s="87" t="str">
        <f>IF(CZ94="","",VLOOKUP(CZ$3,CONFIG.!$A:$M,CZ$2,FALSE))</f>
        <v/>
      </c>
      <c r="DA95" s="87" t="str">
        <f>IF(DA94="","",VLOOKUP(DA$3,CONFIG.!$A:$M,DA$2,FALSE))</f>
        <v/>
      </c>
      <c r="DB95" s="87" t="str">
        <f>IF(DB94="","",VLOOKUP(DB$3,CONFIG.!$A:$M,DB$2,FALSE))</f>
        <v/>
      </c>
      <c r="DC95" s="87" t="str">
        <f>IF(DC94="","",VLOOKUP(DC$3,CONFIG.!$A:$M,DC$2,FALSE))</f>
        <v/>
      </c>
      <c r="DD95" s="87" t="str">
        <f>IF(DD94="","",VLOOKUP(DD$3,CONFIG.!$A:$M,DD$2,FALSE))</f>
        <v/>
      </c>
      <c r="DE95" s="87" t="str">
        <f>IF(DE94="","",VLOOKUP(DE$3,CONFIG.!$A:$M,DE$2,FALSE))</f>
        <v/>
      </c>
      <c r="DF95" s="87" t="str">
        <f>IF(DF94="","",VLOOKUP(DF$3,CONFIG.!$A:$M,DF$2,FALSE))</f>
        <v/>
      </c>
      <c r="DG95" s="87" t="str">
        <f>IF(DG94="","",VLOOKUP(DG$3,CONFIG.!$A:$M,DG$2,FALSE))</f>
        <v/>
      </c>
      <c r="DH95" s="87" t="str">
        <f>IF(DH94="","",VLOOKUP(DH$3,CONFIG.!$A:$M,DH$2,FALSE))</f>
        <v/>
      </c>
      <c r="DI95" s="87" t="str">
        <f>IF(DI94="","",VLOOKUP(DI$3,CONFIG.!$A:$M,DI$2,FALSE))</f>
        <v/>
      </c>
      <c r="DJ95" s="87" t="str">
        <f>IF(DJ94="","",VLOOKUP(DJ$3,CONFIG.!$A:$M,DJ$2,FALSE))</f>
        <v/>
      </c>
      <c r="DK95" s="87" t="str">
        <f>IF(DK94="","",VLOOKUP(DK$3,CONFIG.!$A:$M,DK$2,FALSE))</f>
        <v/>
      </c>
      <c r="DL95" s="87" t="str">
        <f>IF(DL94="","",VLOOKUP(DL$3,CONFIG.!$A:$M,DL$2,FALSE))</f>
        <v/>
      </c>
      <c r="DM95" s="87" t="str">
        <f>IF(DM94="","",VLOOKUP(DM$3,CONFIG.!$A:$M,DM$2,FALSE))</f>
        <v/>
      </c>
      <c r="DN95" s="87" t="str">
        <f>IF(DN94="","",VLOOKUP(DN$3,CONFIG.!$A:$M,DN$2,FALSE))</f>
        <v/>
      </c>
      <c r="DO95" s="87" t="str">
        <f>IF(DO94="","",VLOOKUP(DO$3,CONFIG.!$A:$M,DO$2,FALSE))</f>
        <v/>
      </c>
      <c r="DP95" s="87" t="str">
        <f>IF(DP94="","",VLOOKUP(DP$3,CONFIG.!$A:$M,DP$2,FALSE))</f>
        <v/>
      </c>
      <c r="DQ95" s="87" t="str">
        <f>IF(DQ94="","",VLOOKUP(DQ$3,CONFIG.!$A:$M,DQ$2,FALSE))</f>
        <v/>
      </c>
      <c r="DR95" s="87" t="str">
        <f>IF(DR94="","",VLOOKUP(DR$3,CONFIG.!$A:$M,DR$2,FALSE))</f>
        <v/>
      </c>
      <c r="DS95" s="87" t="str">
        <f>IF(DS94="","",VLOOKUP(DS$3,CONFIG.!$A:$M,DS$2,FALSE))</f>
        <v/>
      </c>
      <c r="DT95" s="88" t="str">
        <f>IF(DT94="","",VLOOKUP(DT$3,CONFIG.!$A:$M,DT$2,FALSE))</f>
        <v/>
      </c>
      <c r="DU95" s="86" t="str">
        <f>IF(DU94="","",VLOOKUP(DU$3,CONFIG.!$A:$M,DU$2,FALSE))</f>
        <v/>
      </c>
      <c r="DV95" s="87" t="str">
        <f>IF(DV94="","",VLOOKUP(DV$3,CONFIG.!$A:$M,DV$2,FALSE))</f>
        <v/>
      </c>
      <c r="DW95" s="87" t="str">
        <f>IF(DW94="","",VLOOKUP(DW$3,CONFIG.!$A:$M,DW$2,FALSE))</f>
        <v>Température 200 °C</v>
      </c>
      <c r="DX95" s="87" t="str">
        <f>IF(DX94="","",VLOOKUP(DX$3,CONFIG.!$A:$M,DX$2,FALSE))</f>
        <v/>
      </c>
      <c r="DY95" s="87" t="str">
        <f>IF(DY94="","",VLOOKUP(DY$3,CONFIG.!$A:$M,DY$2,FALSE))</f>
        <v/>
      </c>
      <c r="DZ95" s="87" t="str">
        <f>IF(DZ94="","",VLOOKUP(DZ$3,CONFIG.!$A:$M,DZ$2,FALSE))</f>
        <v/>
      </c>
      <c r="EA95" s="87" t="str">
        <f>IF(EA94="","",VLOOKUP(EA$3,CONFIG.!$A:$M,EA$2,FALSE))</f>
        <v/>
      </c>
      <c r="EB95" s="87" t="str">
        <f>IF(EB94="","",VLOOKUP(EB$3,CONFIG.!$A:$M,EB$2,FALSE))</f>
        <v/>
      </c>
      <c r="EC95" s="87" t="str">
        <f>IF(EC94="","",VLOOKUP(EC$3,CONFIG.!$A:$M,EC$2,FALSE))</f>
        <v/>
      </c>
      <c r="ED95" s="87" t="str">
        <f>IF(ED94="","",VLOOKUP(ED$3,CONFIG.!$A:$M,ED$2,FALSE))</f>
        <v/>
      </c>
      <c r="EE95" s="87" t="str">
        <f>IF(EE94="","",VLOOKUP(EE$3,CONFIG.!$A:$M,EE$2,FALSE))</f>
        <v/>
      </c>
      <c r="EF95" s="87" t="str">
        <f>IF(EF94="","",VLOOKUP(EF$3,CONFIG.!$A:$M,EF$2,FALSE))</f>
        <v/>
      </c>
      <c r="EG95" s="87" t="str">
        <f>IF(EG94="","",VLOOKUP(EG$3,CONFIG.!$A:$M,EG$2,FALSE))</f>
        <v/>
      </c>
      <c r="EH95" s="87" t="str">
        <f>IF(EH94="","",VLOOKUP(EH$3,CONFIG.!$A:$M,EH$2,FALSE))</f>
        <v/>
      </c>
      <c r="EI95" s="87" t="str">
        <f>IF(EI94="","",VLOOKUP(EI$3,CONFIG.!$A:$M,EI$2,FALSE))</f>
        <v/>
      </c>
      <c r="EJ95" s="87" t="str">
        <f>IF(EJ94="","",VLOOKUP(EJ$3,CONFIG.!$A:$M,EJ$2,FALSE))</f>
        <v/>
      </c>
      <c r="EK95" s="87" t="str">
        <f>IF(EK94="","",VLOOKUP(EK$3,CONFIG.!$A:$M,EK$2,FALSE))</f>
        <v/>
      </c>
      <c r="EL95" s="87" t="str">
        <f>IF(EL94="","",VLOOKUP(EL$3,CONFIG.!$A:$M,EL$2,FALSE))</f>
        <v/>
      </c>
      <c r="EM95" s="87" t="str">
        <f>IF(EM94="","",VLOOKUP(EM$3,CONFIG.!$A:$M,EM$2,FALSE))</f>
        <v/>
      </c>
      <c r="EN95" s="87" t="str">
        <f>IF(EN94="","",VLOOKUP(EN$3,CONFIG.!$A:$M,EN$2,FALSE))</f>
        <v/>
      </c>
      <c r="EO95" s="87" t="str">
        <f>IF(EO94="","",VLOOKUP(EO$3,CONFIG.!$A:$M,EO$2,FALSE))</f>
        <v/>
      </c>
      <c r="EP95" s="87" t="str">
        <f>IF(EP94="","",VLOOKUP(EP$3,CONFIG.!$A:$M,EP$2,FALSE))</f>
        <v/>
      </c>
      <c r="EQ95" s="87" t="str">
        <f>IF(EQ94="","",VLOOKUP(EQ$3,CONFIG.!$A:$M,EQ$2,FALSE))</f>
        <v/>
      </c>
      <c r="ER95" s="87" t="str">
        <f>IF(ER94="","",VLOOKUP(ER$3,CONFIG.!$A:$M,ER$2,FALSE))</f>
        <v/>
      </c>
      <c r="ES95" s="87" t="str">
        <f>IF(ES94="","",VLOOKUP(ES$3,CONFIG.!$A:$M,ES$2,FALSE))</f>
        <v/>
      </c>
      <c r="ET95" s="87" t="str">
        <f>IF(ET94="","",VLOOKUP(ET$3,CONFIG.!$A:$M,ET$2,FALSE))</f>
        <v/>
      </c>
      <c r="EU95" s="87" t="str">
        <f>IF(EU94="","",VLOOKUP(EU$3,CONFIG.!$A:$M,EU$2,FALSE))</f>
        <v/>
      </c>
      <c r="EV95" s="87" t="str">
        <f>IF(EV94="","",VLOOKUP(EV$3,CONFIG.!$A:$M,EV$2,FALSE))</f>
        <v/>
      </c>
      <c r="EW95" s="87" t="str">
        <f>IF(EW94="","",VLOOKUP(EW$3,CONFIG.!$A:$M,EW$2,FALSE))</f>
        <v/>
      </c>
      <c r="EX95" s="87" t="str">
        <f>IF(EX94="","",VLOOKUP(EX$3,CONFIG.!$A:$M,EX$2,FALSE))</f>
        <v/>
      </c>
      <c r="EY95" s="87" t="str">
        <f>IF(EY94="","",VLOOKUP(EY$3,CONFIG.!$A:$M,EY$2,FALSE))</f>
        <v/>
      </c>
      <c r="EZ95" s="87" t="str">
        <f>IF(EZ94="","",VLOOKUP(EZ$3,CONFIG.!$A:$M,EZ$2,FALSE))</f>
        <v/>
      </c>
      <c r="FA95" s="87" t="str">
        <f>IF(FA94="","",VLOOKUP(FA$3,CONFIG.!$A:$M,FA$2,FALSE))</f>
        <v/>
      </c>
      <c r="FB95" s="87" t="str">
        <f>IF(FB94="","",VLOOKUP(FB$3,CONFIG.!$A:$M,FB$2,FALSE))</f>
        <v/>
      </c>
      <c r="FC95" s="88" t="str">
        <f>IF(FC94="","",VLOOKUP(FC$3,CONFIG.!$A:$M,FC$2,FALSE))</f>
        <v/>
      </c>
      <c r="FD95" s="86" t="str">
        <f>IF(FD94="","",VLOOKUP(FD$3,CONFIG.!$A:$M,FD$2,FALSE))</f>
        <v/>
      </c>
      <c r="FE95" s="87" t="str">
        <f>IF(FE94="","",VLOOKUP(FE$3,CONFIG.!$A:$M,FE$2,FALSE))</f>
        <v>Pulvérisation</v>
      </c>
      <c r="FF95" s="87" t="str">
        <f>IF(FF94="","",VLOOKUP(FF$3,CONFIG.!$A:$M,FF$2,FALSE))</f>
        <v/>
      </c>
      <c r="FG95" s="87" t="str">
        <f>IF(FG94="","",VLOOKUP(FG$3,CONFIG.!$A:$M,FG$2,FALSE))</f>
        <v/>
      </c>
      <c r="FH95" s="87" t="str">
        <f>IF(FH94="","",VLOOKUP(FH$3,CONFIG.!$A:$M,FH$2,FALSE))</f>
        <v/>
      </c>
      <c r="FI95" s="87" t="str">
        <f>IF(FI94="","",VLOOKUP(FI$3,CONFIG.!$A:$M,FI$2,FALSE))</f>
        <v/>
      </c>
      <c r="FJ95" s="87" t="str">
        <f>IF(FJ94="","",VLOOKUP(FJ$3,CONFIG.!$A:$M,FJ$2,FALSE))</f>
        <v/>
      </c>
      <c r="FK95" s="87" t="str">
        <f>IF(FK94="","",VLOOKUP(FK$3,CONFIG.!$A:$M,FK$2,FALSE))</f>
        <v/>
      </c>
      <c r="FL95" s="87" t="str">
        <f>IF(FL94="","",VLOOKUP(FL$3,CONFIG.!$A:$M,FL$2,FALSE))</f>
        <v/>
      </c>
      <c r="FM95" s="87" t="str">
        <f>IF(FM94="","",VLOOKUP(FM$3,CONFIG.!$A:$M,FM$2,FALSE))</f>
        <v/>
      </c>
      <c r="FN95" s="87" t="str">
        <f>IF(FN94="","",VLOOKUP(FN$3,CONFIG.!$A:$M,FN$2,FALSE))</f>
        <v/>
      </c>
      <c r="FO95" s="87" t="str">
        <f>IF(FO94="","",VLOOKUP(FO$3,CONFIG.!$A:$M,FO$2,FALSE))</f>
        <v/>
      </c>
      <c r="FP95" s="87" t="str">
        <f>IF(FP94="","",VLOOKUP(FP$3,CONFIG.!$A:$M,FP$2,FALSE))</f>
        <v/>
      </c>
      <c r="FQ95" s="87" t="str">
        <f>IF(FQ94="","",VLOOKUP(FQ$3,CONFIG.!$A:$M,FQ$2,FALSE))</f>
        <v/>
      </c>
      <c r="FR95" s="87" t="str">
        <f>IF(FR94="","",VLOOKUP(FR$3,CONFIG.!$A:$M,FR$2,FALSE))</f>
        <v/>
      </c>
      <c r="FS95" s="87" t="str">
        <f>IF(FS94="","",VLOOKUP(FS$3,CONFIG.!$A:$M,FS$2,FALSE))</f>
        <v/>
      </c>
      <c r="FT95" s="87" t="str">
        <f>IF(FT94="","",VLOOKUP(FT$3,CONFIG.!$A:$M,FT$2,FALSE))</f>
        <v/>
      </c>
      <c r="FU95" s="87" t="str">
        <f>IF(FU94="","",VLOOKUP(FU$3,CONFIG.!$A:$M,FU$2,FALSE))</f>
        <v/>
      </c>
      <c r="FV95" s="87" t="str">
        <f>IF(FV94="","",VLOOKUP(FV$3,CONFIG.!$A:$M,FV$2,FALSE))</f>
        <v/>
      </c>
      <c r="FW95" s="87" t="str">
        <f>IF(FW94="","",VLOOKUP(FW$3,CONFIG.!$A:$M,FW$2,FALSE))</f>
        <v/>
      </c>
      <c r="FX95" s="87" t="str">
        <f>IF(FX94="","",VLOOKUP(FX$3,CONFIG.!$A:$M,FX$2,FALSE))</f>
        <v/>
      </c>
      <c r="FY95" s="87" t="str">
        <f>IF(FY94="","",VLOOKUP(FY$3,CONFIG.!$A:$M,FY$2,FALSE))</f>
        <v/>
      </c>
      <c r="FZ95" s="87" t="str">
        <f>IF(FZ94="","",VLOOKUP(FZ$3,CONFIG.!$A:$M,FZ$2,FALSE))</f>
        <v/>
      </c>
      <c r="GA95" s="87" t="str">
        <f>IF(GA94="","",VLOOKUP(GA$3,CONFIG.!$A:$M,GA$2,FALSE))</f>
        <v/>
      </c>
      <c r="GB95" s="87" t="str">
        <f>IF(GB94="","",VLOOKUP(GB$3,CONFIG.!$A:$M,GB$2,FALSE))</f>
        <v/>
      </c>
      <c r="GC95" s="87" t="str">
        <f>IF(GC94="","",VLOOKUP(GC$3,CONFIG.!$A:$M,GC$2,FALSE))</f>
        <v/>
      </c>
      <c r="GD95" s="87" t="str">
        <f>IF(GD94="","",VLOOKUP(GD$3,CONFIG.!$A:$M,GD$2,FALSE))</f>
        <v/>
      </c>
      <c r="GE95" s="87" t="str">
        <f>IF(GE94="","",VLOOKUP(GE$3,CONFIG.!$A:$M,GE$2,FALSE))</f>
        <v/>
      </c>
      <c r="GF95" s="87" t="str">
        <f>IF(GF94="","",VLOOKUP(GF$3,CONFIG.!$A:$M,GF$2,FALSE))</f>
        <v/>
      </c>
      <c r="GG95" s="87" t="str">
        <f>IF(GG94="","",VLOOKUP(GG$3,CONFIG.!$A:$M,GG$2,FALSE))</f>
        <v/>
      </c>
      <c r="GH95" s="87" t="str">
        <f>IF(GH94="","",VLOOKUP(GH$3,CONFIG.!$A:$M,GH$2,FALSE))</f>
        <v/>
      </c>
      <c r="GI95" s="87" t="str">
        <f>IF(GI94="","",VLOOKUP(GI$3,CONFIG.!$A:$M,GI$2,FALSE))</f>
        <v/>
      </c>
      <c r="GJ95" s="87" t="str">
        <f>IF(GJ94="","",VLOOKUP(GJ$3,CONFIG.!$A:$M,GJ$2,FALSE))</f>
        <v/>
      </c>
      <c r="GK95" s="87" t="str">
        <f>IF(GK94="","",VLOOKUP(GK$3,CONFIG.!$A:$M,GK$2,FALSE))</f>
        <v/>
      </c>
      <c r="GL95" s="88" t="str">
        <f>IF(GL94="","",VLOOKUP(GL$3,CONFIG.!$A:$M,GL$2,FALSE))</f>
        <v/>
      </c>
      <c r="GM95" s="86" t="str">
        <f>IF(GM94="","",VLOOKUP(GM$3,CONFIG.!$A:$M,GM$2,FALSE))</f>
        <v>Brillant</v>
      </c>
      <c r="GN95" s="87" t="str">
        <f>IF(GN94="","",VLOOKUP(GN$3,CONFIG.!$A:$M,GN$2,FALSE))</f>
        <v/>
      </c>
      <c r="GO95" s="87" t="str">
        <f>IF(GO94="","",VLOOKUP(GO$3,CONFIG.!$A:$M,GO$2,FALSE))</f>
        <v>Satiné</v>
      </c>
      <c r="GP95" s="87" t="str">
        <f>IF(GP94="","",VLOOKUP(GP$3,CONFIG.!$A:$M,GP$2,FALSE))</f>
        <v/>
      </c>
      <c r="GQ95" s="87" t="str">
        <f>IF(GQ94="","",VLOOKUP(GQ$3,CONFIG.!$A:$M,GQ$2,FALSE))</f>
        <v/>
      </c>
      <c r="GR95" s="87" t="str">
        <f>IF(GR94="","",VLOOKUP(GR$3,CONFIG.!$A:$M,GR$2,FALSE))</f>
        <v/>
      </c>
      <c r="GS95" s="87" t="str">
        <f>IF(GS94="","",VLOOKUP(GS$3,CONFIG.!$A:$M,GS$2,FALSE))</f>
        <v/>
      </c>
      <c r="GT95" s="87" t="str">
        <f>IF(GT94="","",VLOOKUP(GT$3,CONFIG.!$A:$M,GT$2,FALSE))</f>
        <v/>
      </c>
      <c r="GU95" s="87" t="str">
        <f>IF(GU94="","",VLOOKUP(GU$3,CONFIG.!$A:$M,GU$2,FALSE))</f>
        <v/>
      </c>
      <c r="GV95" s="87" t="str">
        <f>IF(GV94="","",VLOOKUP(GV$3,CONFIG.!$A:$M,GV$2,FALSE))</f>
        <v/>
      </c>
      <c r="GW95" s="87" t="str">
        <f>IF(GW94="","",VLOOKUP(GW$3,CONFIG.!$A:$M,GW$2,FALSE))</f>
        <v/>
      </c>
      <c r="GX95" s="87" t="str">
        <f>IF(GX94="","",VLOOKUP(GX$3,CONFIG.!$A:$M,GX$2,FALSE))</f>
        <v/>
      </c>
      <c r="GY95" s="87" t="str">
        <f>IF(GY94="","",VLOOKUP(GY$3,CONFIG.!$A:$M,GY$2,FALSE))</f>
        <v/>
      </c>
      <c r="GZ95" s="87" t="str">
        <f>IF(GZ94="","",VLOOKUP(GZ$3,CONFIG.!$A:$M,GZ$2,FALSE))</f>
        <v/>
      </c>
      <c r="HA95" s="87" t="str">
        <f>IF(HA94="","",VLOOKUP(HA$3,CONFIG.!$A:$M,HA$2,FALSE))</f>
        <v/>
      </c>
      <c r="HB95" s="87" t="str">
        <f>IF(HB94="","",VLOOKUP(HB$3,CONFIG.!$A:$M,HB$2,FALSE))</f>
        <v/>
      </c>
      <c r="HC95" s="87" t="str">
        <f>IF(HC94="","",VLOOKUP(HC$3,CONFIG.!$A:$M,HC$2,FALSE))</f>
        <v/>
      </c>
      <c r="HD95" s="87" t="str">
        <f>IF(HD94="","",VLOOKUP(HD$3,CONFIG.!$A:$M,HD$2,FALSE))</f>
        <v/>
      </c>
      <c r="HE95" s="87" t="str">
        <f>IF(HE94="","",VLOOKUP(HE$3,CONFIG.!$A:$M,HE$2,FALSE))</f>
        <v/>
      </c>
      <c r="HF95" s="87" t="str">
        <f>IF(HF94="","",VLOOKUP(HF$3,CONFIG.!$A:$M,HF$2,FALSE))</f>
        <v/>
      </c>
      <c r="HG95" s="87" t="str">
        <f>IF(HG94="","",VLOOKUP(HG$3,CONFIG.!$A:$M,HG$2,FALSE))</f>
        <v/>
      </c>
      <c r="HH95" s="87" t="str">
        <f>IF(HH94="","",VLOOKUP(HH$3,CONFIG.!$A:$M,HH$2,FALSE))</f>
        <v/>
      </c>
      <c r="HI95" s="87" t="str">
        <f>IF(HI94="","",VLOOKUP(HI$3,CONFIG.!$A:$M,HI$2,FALSE))</f>
        <v/>
      </c>
      <c r="HJ95" s="87" t="str">
        <f>IF(HJ94="","",VLOOKUP(HJ$3,CONFIG.!$A:$M,HJ$2,FALSE))</f>
        <v/>
      </c>
      <c r="HK95" s="87" t="str">
        <f>IF(HK94="","",VLOOKUP(HK$3,CONFIG.!$A:$M,HK$2,FALSE))</f>
        <v/>
      </c>
      <c r="HL95" s="87" t="str">
        <f>IF(HL94="","",VLOOKUP(HL$3,CONFIG.!$A:$M,HL$2,FALSE))</f>
        <v/>
      </c>
      <c r="HM95" s="87" t="str">
        <f>IF(HM94="","",VLOOKUP(HM$3,CONFIG.!$A:$M,HM$2,FALSE))</f>
        <v/>
      </c>
      <c r="HN95" s="87" t="str">
        <f>IF(HN94="","",VLOOKUP(HN$3,CONFIG.!$A:$M,HN$2,FALSE))</f>
        <v/>
      </c>
      <c r="HO95" s="87" t="str">
        <f>IF(HO94="","",VLOOKUP(HO$3,CONFIG.!$A:$M,HO$2,FALSE))</f>
        <v/>
      </c>
      <c r="HP95" s="87" t="str">
        <f>IF(HP94="","",VLOOKUP(HP$3,CONFIG.!$A:$M,HP$2,FALSE))</f>
        <v/>
      </c>
      <c r="HQ95" s="87" t="str">
        <f>IF(HQ94="","",VLOOKUP(HQ$3,CONFIG.!$A:$M,HQ$2,FALSE))</f>
        <v/>
      </c>
      <c r="HR95" s="87" t="str">
        <f>IF(HR94="","",VLOOKUP(HR$3,CONFIG.!$A:$M,HR$2,FALSE))</f>
        <v/>
      </c>
      <c r="HS95" s="87" t="str">
        <f>IF(HS94="","",VLOOKUP(HS$3,CONFIG.!$A:$M,HS$2,FALSE))</f>
        <v/>
      </c>
      <c r="HT95" s="87" t="str">
        <f>IF(HT94="","",VLOOKUP(HT$3,CONFIG.!$A:$M,HT$2,FALSE))</f>
        <v/>
      </c>
      <c r="HU95" s="88" t="str">
        <f>IF(HU94="","",VLOOKUP(HU$3,CONFIG.!$A:$M,HU$2,FALSE))</f>
        <v/>
      </c>
      <c r="HV95" s="86" t="str">
        <f>IF(HV94="","",VLOOKUP(HV$3,CONFIG.!$A:$M,HV$2,FALSE))</f>
        <v>Couleurs / Teintes</v>
      </c>
      <c r="HW95" s="87" t="str">
        <f>IF(HW94="","",VLOOKUP(HW$3,CONFIG.!$A:$M,HW$2,FALSE))</f>
        <v>Fluo / Photoluminescent</v>
      </c>
      <c r="HX95" s="87" t="str">
        <f>IF(HX94="","",VLOOKUP(HX$3,CONFIG.!$A:$M,HX$2,FALSE))</f>
        <v/>
      </c>
      <c r="HY95" s="87" t="str">
        <f>IF(HY94="","",VLOOKUP(HY$3,CONFIG.!$A:$M,HY$2,FALSE))</f>
        <v/>
      </c>
      <c r="HZ95" s="87" t="str">
        <f>IF(HZ94="","",VLOOKUP(HZ$3,CONFIG.!$A:$M,HZ$2,FALSE))</f>
        <v>Système plusieurs couches</v>
      </c>
      <c r="IA95" s="87" t="str">
        <f>IF(IA94="","",VLOOKUP(IA$3,CONFIG.!$A:$M,IA$2,FALSE))</f>
        <v/>
      </c>
      <c r="IB95" s="87" t="str">
        <f>IF(IB94="","",VLOOKUP(IB$3,CONFIG.!$A:$M,IB$2,FALSE))</f>
        <v/>
      </c>
      <c r="IC95" s="87" t="str">
        <f>IF(IC94="","",VLOOKUP(IC$3,CONFIG.!$A:$M,IC$2,FALSE))</f>
        <v/>
      </c>
      <c r="ID95" s="87" t="str">
        <f>IF(ID94="","",VLOOKUP(ID$3,CONFIG.!$A:$M,ID$2,FALSE))</f>
        <v/>
      </c>
      <c r="IE95" s="87" t="str">
        <f>IF(IE94="","",VLOOKUP(IE$3,CONFIG.!$A:$M,IE$2,FALSE))</f>
        <v/>
      </c>
      <c r="IF95" s="87" t="str">
        <f>IF(IF94="","",VLOOKUP(IF$3,CONFIG.!$A:$M,IF$2,FALSE))</f>
        <v/>
      </c>
      <c r="IG95" s="87" t="str">
        <f>IF(IG94="","",VLOOKUP(IG$3,CONFIG.!$A:$M,IG$2,FALSE))</f>
        <v/>
      </c>
      <c r="IH95" s="87" t="str">
        <f>IF(IH94="","",VLOOKUP(IH$3,CONFIG.!$A:$M,IH$2,FALSE))</f>
        <v/>
      </c>
      <c r="II95" s="87" t="str">
        <f>IF(II94="","",VLOOKUP(II$3,CONFIG.!$A:$M,II$2,FALSE))</f>
        <v/>
      </c>
      <c r="IJ95" s="87" t="str">
        <f>IF(IJ94="","",VLOOKUP(IJ$3,CONFIG.!$A:$M,IJ$2,FALSE))</f>
        <v/>
      </c>
      <c r="IK95" s="87" t="str">
        <f>IF(IK94="","",VLOOKUP(IK$3,CONFIG.!$A:$M,IK$2,FALSE))</f>
        <v/>
      </c>
      <c r="IL95" s="87" t="str">
        <f>IF(IL94="","",VLOOKUP(IL$3,CONFIG.!$A:$M,IL$2,FALSE))</f>
        <v/>
      </c>
      <c r="IM95" s="87" t="str">
        <f>IF(IM94="","",VLOOKUP(IM$3,CONFIG.!$A:$M,IM$2,FALSE))</f>
        <v/>
      </c>
      <c r="IN95" s="87" t="str">
        <f>IF(IN94="","",VLOOKUP(IN$3,CONFIG.!$A:$M,IN$2,FALSE))</f>
        <v/>
      </c>
      <c r="IO95" s="87" t="str">
        <f>IF(IO94="","",VLOOKUP(IO$3,CONFIG.!$A:$M,IO$2,FALSE))</f>
        <v/>
      </c>
      <c r="IP95" s="87" t="str">
        <f>IF(IP94="","",VLOOKUP(IP$3,CONFIG.!$A:$M,IP$2,FALSE))</f>
        <v/>
      </c>
      <c r="IQ95" s="87" t="str">
        <f>IF(IQ94="","",VLOOKUP(IQ$3,CONFIG.!$A:$M,IQ$2,FALSE))</f>
        <v/>
      </c>
      <c r="IR95" s="87" t="str">
        <f>IF(IR94="","",VLOOKUP(IR$3,CONFIG.!$A:$M,IR$2,FALSE))</f>
        <v/>
      </c>
      <c r="IS95" s="87" t="str">
        <f>IF(IS94="","",VLOOKUP(IS$3,CONFIG.!$A:$M,IS$2,FALSE))</f>
        <v/>
      </c>
      <c r="IT95" s="87" t="str">
        <f>IF(IT94="","",VLOOKUP(IT$3,CONFIG.!$A:$M,IT$2,FALSE))</f>
        <v/>
      </c>
      <c r="IU95" s="87" t="str">
        <f>IF(IU94="","",VLOOKUP(IU$3,CONFIG.!$A:$M,IU$2,FALSE))</f>
        <v/>
      </c>
      <c r="IV95" s="87" t="str">
        <f>IF(IV94="","",VLOOKUP(IV$3,CONFIG.!$A:$M,IV$2,FALSE))</f>
        <v/>
      </c>
      <c r="IW95" s="87" t="str">
        <f>IF(IW94="","",VLOOKUP(IW$3,CONFIG.!$A:$M,IW$2,FALSE))</f>
        <v/>
      </c>
      <c r="IX95" s="87" t="str">
        <f>IF(IX94="","",VLOOKUP(IX$3,CONFIG.!$A:$M,IX$2,FALSE))</f>
        <v/>
      </c>
      <c r="IY95" s="87" t="str">
        <f>IF(IY94="","",VLOOKUP(IY$3,CONFIG.!$A:$M,IY$2,FALSE))</f>
        <v/>
      </c>
      <c r="IZ95" s="87" t="str">
        <f>IF(IZ94="","",VLOOKUP(IZ$3,CONFIG.!$A:$M,IZ$2,FALSE))</f>
        <v/>
      </c>
      <c r="JA95" s="87" t="str">
        <f>IF(JA94="","",VLOOKUP(JA$3,CONFIG.!$A:$M,JA$2,FALSE))</f>
        <v/>
      </c>
      <c r="JB95" s="87" t="str">
        <f>IF(JB94="","",VLOOKUP(JB$3,CONFIG.!$A:$M,JB$2,FALSE))</f>
        <v/>
      </c>
      <c r="JC95" s="87" t="str">
        <f>IF(JC94="","",VLOOKUP(JC$3,CONFIG.!$A:$M,JC$2,FALSE))</f>
        <v/>
      </c>
      <c r="JD95" s="88" t="str">
        <f>IF(JD94="","",VLOOKUP(JD$3,CONFIG.!$A:$M,JD$2,FALSE))</f>
        <v/>
      </c>
      <c r="JE95" s="86" t="str">
        <f>IF(JE94="","",VLOOKUP(JE$3,CONFIG.!$A:$M,JE$2,FALSE))</f>
        <v/>
      </c>
      <c r="JF95" s="87" t="str">
        <f>IF(JF94="","",VLOOKUP(JF$3,CONFIG.!$A:$M,JF$2,FALSE))</f>
        <v/>
      </c>
      <c r="JG95" s="87" t="str">
        <f>IF(JG94="","",VLOOKUP(JG$3,CONFIG.!$A:$M,JG$2,FALSE))</f>
        <v/>
      </c>
      <c r="JH95" s="87" t="str">
        <f>IF(JH94="","",VLOOKUP(JH$3,CONFIG.!$A:$M,JH$2,FALSE))</f>
        <v>BS &gt; 200 H</v>
      </c>
      <c r="JI95" s="87" t="str">
        <f>IF(JI94="","",VLOOKUP(JI$3,CONFIG.!$A:$M,JI$2,FALSE))</f>
        <v/>
      </c>
      <c r="JJ95" s="87" t="str">
        <f>IF(JJ94="","",VLOOKUP(JJ$3,CONFIG.!$A:$M,JJ$2,FALSE))</f>
        <v/>
      </c>
      <c r="JK95" s="87" t="str">
        <f>IF(JK94="","",VLOOKUP(JK$3,CONFIG.!$A:$M,JK$2,FALSE))</f>
        <v/>
      </c>
      <c r="JL95" s="87" t="str">
        <f>IF(JL94="","",VLOOKUP(JL$3,CONFIG.!$A:$M,JL$2,FALSE))</f>
        <v/>
      </c>
      <c r="JM95" s="87" t="str">
        <f>IF(JM94="","",VLOOKUP(JM$3,CONFIG.!$A:$M,JM$2,FALSE))</f>
        <v/>
      </c>
      <c r="JN95" s="87" t="str">
        <f>IF(JN94="","",VLOOKUP(JN$3,CONFIG.!$A:$M,JN$2,FALSE))</f>
        <v/>
      </c>
      <c r="JO95" s="87" t="str">
        <f>IF(JO94="","",VLOOKUP(JO$3,CONFIG.!$A:$M,JO$2,FALSE))</f>
        <v/>
      </c>
      <c r="JP95" s="87" t="str">
        <f>IF(JP94="","",VLOOKUP(JP$3,CONFIG.!$A:$M,JP$2,FALSE))</f>
        <v/>
      </c>
      <c r="JQ95" s="87" t="str">
        <f>IF(JQ94="","",VLOOKUP(JQ$3,CONFIG.!$A:$M,JQ$2,FALSE))</f>
        <v/>
      </c>
      <c r="JR95" s="87" t="str">
        <f>IF(JR94="","",VLOOKUP(JR$3,CONFIG.!$A:$M,JR$2,FALSE))</f>
        <v/>
      </c>
      <c r="JS95" s="87" t="str">
        <f>IF(JS94="","",VLOOKUP(JS$3,CONFIG.!$A:$M,JS$2,FALSE))</f>
        <v/>
      </c>
      <c r="JT95" s="87" t="str">
        <f>IF(JT94="","",VLOOKUP(JT$3,CONFIG.!$A:$M,JT$2,FALSE))</f>
        <v/>
      </c>
      <c r="JU95" s="87" t="str">
        <f>IF(JU94="","",VLOOKUP(JU$3,CONFIG.!$A:$M,JU$2,FALSE))</f>
        <v/>
      </c>
      <c r="JV95" s="87" t="str">
        <f>IF(JV94="","",VLOOKUP(JV$3,CONFIG.!$A:$M,JV$2,FALSE))</f>
        <v/>
      </c>
      <c r="JW95" s="87" t="str">
        <f>IF(JW94="","",VLOOKUP(JW$3,CONFIG.!$A:$M,JW$2,FALSE))</f>
        <v/>
      </c>
      <c r="JX95" s="87" t="str">
        <f>IF(JX94="","",VLOOKUP(JX$3,CONFIG.!$A:$M,JX$2,FALSE))</f>
        <v/>
      </c>
      <c r="JY95" s="87" t="str">
        <f>IF(JY94="","",VLOOKUP(JY$3,CONFIG.!$A:$M,JY$2,FALSE))</f>
        <v/>
      </c>
      <c r="JZ95" s="87" t="str">
        <f>IF(JZ94="","",VLOOKUP(JZ$3,CONFIG.!$A:$M,JZ$2,FALSE))</f>
        <v/>
      </c>
      <c r="KA95" s="87" t="str">
        <f>IF(KA94="","",VLOOKUP(KA$3,CONFIG.!$A:$M,KA$2,FALSE))</f>
        <v/>
      </c>
      <c r="KB95" s="87" t="str">
        <f>IF(KB94="","",VLOOKUP(KB$3,CONFIG.!$A:$M,KB$2,FALSE))</f>
        <v/>
      </c>
      <c r="KC95" s="87" t="str">
        <f>IF(KC94="","",VLOOKUP(KC$3,CONFIG.!$A:$M,KC$2,FALSE))</f>
        <v/>
      </c>
      <c r="KD95" s="87" t="str">
        <f>IF(KD94="","",VLOOKUP(KD$3,CONFIG.!$A:$M,KD$2,FALSE))</f>
        <v/>
      </c>
      <c r="KE95" s="87" t="str">
        <f>IF(KE94="","",VLOOKUP(KE$3,CONFIG.!$A:$M,KE$2,FALSE))</f>
        <v/>
      </c>
      <c r="KF95" s="87" t="str">
        <f>IF(KF94="","",VLOOKUP(KF$3,CONFIG.!$A:$M,KF$2,FALSE))</f>
        <v/>
      </c>
      <c r="KG95" s="87" t="str">
        <f>IF(KG94="","",VLOOKUP(KG$3,CONFIG.!$A:$M,KG$2,FALSE))</f>
        <v/>
      </c>
      <c r="KH95" s="87" t="str">
        <f>IF(KH94="","",VLOOKUP(KH$3,CONFIG.!$A:$M,KH$2,FALSE))</f>
        <v/>
      </c>
      <c r="KI95" s="87" t="str">
        <f>IF(KI94="","",VLOOKUP(KI$3,CONFIG.!$A:$M,KI$2,FALSE))</f>
        <v/>
      </c>
      <c r="KJ95" s="87" t="str">
        <f>IF(KJ94="","",VLOOKUP(KJ$3,CONFIG.!$A:$M,KJ$2,FALSE))</f>
        <v/>
      </c>
      <c r="KK95" s="87" t="str">
        <f>IF(KK94="","",VLOOKUP(KK$3,CONFIG.!$A:$M,KK$2,FALSE))</f>
        <v/>
      </c>
      <c r="KL95" s="87" t="str">
        <f>IF(KL94="","",VLOOKUP(KL$3,CONFIG.!$A:$M,KL$2,FALSE))</f>
        <v/>
      </c>
      <c r="KM95" s="88" t="str">
        <f>IF(KM94="","",VLOOKUP(KM$3,CONFIG.!$A:$M,KM$2,FALSE))</f>
        <v/>
      </c>
      <c r="KN95" s="86" t="str">
        <f>IF(KN94="","",VLOOKUP(KN$3,CONFIG.!$A:$M,KN$2,FALSE))</f>
        <v/>
      </c>
      <c r="KO95" s="87" t="str">
        <f>IF(KO94="","",VLOOKUP(KO$3,CONFIG.!$A:$M,KO$2,FALSE))</f>
        <v/>
      </c>
      <c r="KP95" s="87" t="str">
        <f>IF(KP94="","",VLOOKUP(KP$3,CONFIG.!$A:$M,KP$2,FALSE))</f>
        <v/>
      </c>
      <c r="KQ95" s="87" t="str">
        <f>IF(KQ94="","",VLOOKUP(KQ$3,CONFIG.!$A:$M,KQ$2,FALSE))</f>
        <v/>
      </c>
      <c r="KR95" s="87" t="str">
        <f>IF(KR94="","",VLOOKUP(KR$3,CONFIG.!$A:$M,KR$2,FALSE))</f>
        <v/>
      </c>
      <c r="KS95" s="87" t="str">
        <f>IF(KS94="","",VLOOKUP(KS$3,CONFIG.!$A:$M,KS$2,FALSE))</f>
        <v/>
      </c>
      <c r="KT95" s="87" t="str">
        <f>IF(KT94="","",VLOOKUP(KT$3,CONFIG.!$A:$M,KT$2,FALSE))</f>
        <v/>
      </c>
      <c r="KU95" s="87" t="str">
        <f>IF(KU94="","",VLOOKUP(KU$3,CONFIG.!$A:$M,KU$2,FALSE))</f>
        <v/>
      </c>
      <c r="KV95" s="87" t="str">
        <f>IF(KV94="","",VLOOKUP(KV$3,CONFIG.!$A:$M,KV$2,FALSE))</f>
        <v/>
      </c>
      <c r="KW95" s="87" t="str">
        <f>IF(KW94="","",VLOOKUP(KW$3,CONFIG.!$A:$M,KW$2,FALSE))</f>
        <v/>
      </c>
      <c r="KX95" s="87" t="str">
        <f>IF(KX94="","",VLOOKUP(KX$3,CONFIG.!$A:$M,KX$2,FALSE))</f>
        <v/>
      </c>
      <c r="KY95" s="87" t="str">
        <f>IF(KY94="","",VLOOKUP(KY$3,CONFIG.!$A:$M,KY$2,FALSE))</f>
        <v/>
      </c>
      <c r="KZ95" s="87" t="str">
        <f>IF(KZ94="","",VLOOKUP(KZ$3,CONFIG.!$A:$M,KZ$2,FALSE))</f>
        <v/>
      </c>
      <c r="LA95" s="87" t="str">
        <f>IF(LA94="","",VLOOKUP(LA$3,CONFIG.!$A:$M,LA$2,FALSE))</f>
        <v>Equipements industriels.</v>
      </c>
      <c r="LB95" s="87" t="str">
        <f>IF(LB94="","",VLOOKUP(LB$3,CONFIG.!$A:$M,LB$2,FALSE))</f>
        <v/>
      </c>
      <c r="LC95" s="87" t="str">
        <f>IF(LC94="","",VLOOKUP(LC$3,CONFIG.!$A:$M,LC$2,FALSE))</f>
        <v/>
      </c>
      <c r="LD95" s="87" t="str">
        <f>IF(LD94="","",VLOOKUP(LD$3,CONFIG.!$A:$M,LD$2,FALSE))</f>
        <v/>
      </c>
      <c r="LE95" s="87" t="str">
        <f>IF(LE94="","",VLOOKUP(LE$3,CONFIG.!$A:$M,LE$2,FALSE))</f>
        <v/>
      </c>
      <c r="LF95" s="87" t="str">
        <f>IF(LF94="","",VLOOKUP(LF$3,CONFIG.!$A:$M,LF$2,FALSE))</f>
        <v/>
      </c>
      <c r="LG95" s="87" t="str">
        <f>IF(LG94="","",VLOOKUP(LG$3,CONFIG.!$A:$M,LG$2,FALSE))</f>
        <v/>
      </c>
      <c r="LH95" s="87" t="str">
        <f>IF(LH94="","",VLOOKUP(LH$3,CONFIG.!$A:$M,LH$2,FALSE))</f>
        <v/>
      </c>
      <c r="LI95" s="87" t="str">
        <f>IF(LI94="","",VLOOKUP(LI$3,CONFIG.!$A:$M,LI$2,FALSE))</f>
        <v/>
      </c>
      <c r="LJ95" s="87" t="str">
        <f>IF(LJ94="","",VLOOKUP(LJ$3,CONFIG.!$A:$M,LJ$2,FALSE))</f>
        <v/>
      </c>
      <c r="LK95" s="87" t="str">
        <f>IF(LK94="","",VLOOKUP(LK$3,CONFIG.!$A:$M,LK$2,FALSE))</f>
        <v/>
      </c>
      <c r="LL95" s="87" t="str">
        <f>IF(LL94="","",VLOOKUP(LL$3,CONFIG.!$A:$M,LL$2,FALSE))</f>
        <v/>
      </c>
      <c r="LM95" s="87" t="str">
        <f>IF(LM94="","",VLOOKUP(LM$3,CONFIG.!$A:$M,LM$2,FALSE))</f>
        <v/>
      </c>
      <c r="LN95" s="87" t="str">
        <f>IF(LN94="","",VLOOKUP(LN$3,CONFIG.!$A:$M,LN$2,FALSE))</f>
        <v/>
      </c>
      <c r="LO95" s="87" t="str">
        <f>IF(LO94="","",VLOOKUP(LO$3,CONFIG.!$A:$M,LO$2,FALSE))</f>
        <v/>
      </c>
      <c r="LP95" s="87" t="str">
        <f>IF(LP94="","",VLOOKUP(LP$3,CONFIG.!$A:$M,LP$2,FALSE))</f>
        <v/>
      </c>
      <c r="LQ95" s="87" t="str">
        <f>IF(LQ94="","",VLOOKUP(LQ$3,CONFIG.!$A:$M,LQ$2,FALSE))</f>
        <v/>
      </c>
      <c r="LR95" s="87" t="str">
        <f>IF(LR94="","",VLOOKUP(LR$3,CONFIG.!$A:$M,LR$2,FALSE))</f>
        <v/>
      </c>
      <c r="LS95" s="87" t="str">
        <f>IF(LS94="","",VLOOKUP(LS$3,CONFIG.!$A:$M,LS$2,FALSE))</f>
        <v/>
      </c>
      <c r="LT95" s="87" t="str">
        <f>IF(LT94="","",VLOOKUP(LT$3,CONFIG.!$A:$M,LT$2,FALSE))</f>
        <v/>
      </c>
      <c r="LU95" s="87" t="str">
        <f>IF(LU94="","",VLOOKUP(LU$3,CONFIG.!$A:$M,LU$2,FALSE))</f>
        <v/>
      </c>
      <c r="LV95" s="88" t="str">
        <f>IF(LV94="","",VLOOKUP(LV$3,CONFIG.!$A:$M,LV$2,FALSE))</f>
        <v/>
      </c>
      <c r="LW95" s="86" t="str">
        <f>IF(LW94="","",VLOOKUP(LW$3,CONFIG.!$A:$M,LW$2,FALSE))</f>
        <v/>
      </c>
      <c r="LX95" s="87" t="str">
        <f>IF(LX94="","",VLOOKUP(LX$3,CONFIG.!$A:$M,LX$2,FALSE))</f>
        <v/>
      </c>
      <c r="LY95" s="87" t="str">
        <f>IF(LY94="","",VLOOKUP(LY$3,CONFIG.!$A:$M,LY$2,FALSE))</f>
        <v/>
      </c>
      <c r="LZ95" s="87" t="str">
        <f>IF(LZ94="","",VLOOKUP(LZ$3,CONFIG.!$A:$M,LZ$2,FALSE))</f>
        <v/>
      </c>
      <c r="MA95" s="87" t="str">
        <f>IF(MA94="","",VLOOKUP(MA$3,CONFIG.!$A:$M,MA$2,FALSE))</f>
        <v/>
      </c>
      <c r="MB95" s="87" t="str">
        <f>IF(MB94="","",VLOOKUP(MB$3,CONFIG.!$A:$M,MB$2,FALSE))</f>
        <v/>
      </c>
      <c r="MC95" s="87" t="str">
        <f>IF(MC94="","",VLOOKUP(MC$3,CONFIG.!$A:$M,MC$2,FALSE))</f>
        <v/>
      </c>
      <c r="MD95" s="87" t="str">
        <f>IF(MD94="","",VLOOKUP(MD$3,CONFIG.!$A:$M,MD$2,FALSE))</f>
        <v/>
      </c>
      <c r="ME95" s="87" t="str">
        <f>IF(ME94="","",VLOOKUP(ME$3,CONFIG.!$A:$M,ME$2,FALSE))</f>
        <v/>
      </c>
      <c r="MF95" s="87" t="str">
        <f>IF(MF94="","",VLOOKUP(MF$3,CONFIG.!$A:$M,MF$2,FALSE))</f>
        <v/>
      </c>
      <c r="MG95" s="87" t="str">
        <f>IF(MG94="","",VLOOKUP(MG$3,CONFIG.!$A:$M,MG$2,FALSE))</f>
        <v/>
      </c>
      <c r="MH95" s="87" t="str">
        <f>IF(MH94="","",VLOOKUP(MH$3,CONFIG.!$A:$M,MH$2,FALSE))</f>
        <v/>
      </c>
      <c r="MI95" s="87" t="str">
        <f>IF(MI94="","",VLOOKUP(MI$3,CONFIG.!$A:$M,MI$2,FALSE))</f>
        <v/>
      </c>
      <c r="MJ95" s="87" t="str">
        <f>IF(MJ94="","",VLOOKUP(MJ$3,CONFIG.!$A:$M,MJ$2,FALSE))</f>
        <v/>
      </c>
      <c r="MK95" s="87" t="str">
        <f>IF(MK94="","",VLOOKUP(MK$3,CONFIG.!$A:$M,MK$2,FALSE))</f>
        <v/>
      </c>
      <c r="ML95" s="87" t="str">
        <f>IF(ML94="","",VLOOKUP(ML$3,CONFIG.!$A:$M,ML$2,FALSE))</f>
        <v/>
      </c>
      <c r="MM95" s="87" t="str">
        <f>IF(MM94="","",VLOOKUP(MM$3,CONFIG.!$A:$M,MM$2,FALSE))</f>
        <v/>
      </c>
      <c r="MN95" s="87" t="str">
        <f>IF(MN94="","",VLOOKUP(MN$3,CONFIG.!$A:$M,MN$2,FALSE))</f>
        <v/>
      </c>
      <c r="MO95" s="87" t="str">
        <f>IF(MO94="","",VLOOKUP(MO$3,CONFIG.!$A:$M,MO$2,FALSE))</f>
        <v/>
      </c>
      <c r="MP95" s="87" t="str">
        <f>IF(MP94="","",VLOOKUP(MP$3,CONFIG.!$A:$M,MP$2,FALSE))</f>
        <v/>
      </c>
      <c r="MQ95" s="87" t="str">
        <f>IF(MQ94="","",VLOOKUP(MQ$3,CONFIG.!$A:$M,MQ$2,FALSE))</f>
        <v/>
      </c>
      <c r="MR95" s="87" t="str">
        <f>IF(MR94="","",VLOOKUP(MR$3,CONFIG.!$A:$M,MR$2,FALSE))</f>
        <v/>
      </c>
      <c r="MS95" s="87" t="str">
        <f>IF(MS94="","",VLOOKUP(MS$3,CONFIG.!$A:$M,MS$2,FALSE))</f>
        <v/>
      </c>
      <c r="MT95" s="87" t="str">
        <f>IF(MT94="","",VLOOKUP(MT$3,CONFIG.!$A:$M,MT$2,FALSE))</f>
        <v/>
      </c>
      <c r="MU95" s="87" t="str">
        <f>IF(MU94="","",VLOOKUP(MU$3,CONFIG.!$A:$M,MU$2,FALSE))</f>
        <v/>
      </c>
      <c r="MV95" s="87" t="str">
        <f>IF(MV94="","",VLOOKUP(MV$3,CONFIG.!$A:$M,MV$2,FALSE))</f>
        <v/>
      </c>
      <c r="MW95" s="87" t="str">
        <f>IF(MW94="","",VLOOKUP(MW$3,CONFIG.!$A:$M,MW$2,FALSE))</f>
        <v/>
      </c>
      <c r="MX95" s="87" t="str">
        <f>IF(MX94="","",VLOOKUP(MX$3,CONFIG.!$A:$M,MX$2,FALSE))</f>
        <v/>
      </c>
      <c r="MY95" s="87" t="str">
        <f>IF(MY94="","",VLOOKUP(MY$3,CONFIG.!$A:$M,MY$2,FALSE))</f>
        <v/>
      </c>
      <c r="MZ95" s="87" t="str">
        <f>IF(MZ94="","",VLOOKUP(MZ$3,CONFIG.!$A:$M,MZ$2,FALSE))</f>
        <v/>
      </c>
      <c r="NA95" s="87" t="str">
        <f>IF(NA94="","",VLOOKUP(NA$3,CONFIG.!$A:$M,NA$2,FALSE))</f>
        <v/>
      </c>
      <c r="NB95" s="87" t="str">
        <f>IF(NB94="","",VLOOKUP(NB$3,CONFIG.!$A:$M,NB$2,FALSE))</f>
        <v/>
      </c>
      <c r="NC95" s="87" t="str">
        <f>IF(NC94="","",VLOOKUP(NC$3,CONFIG.!$A:$M,NC$2,FALSE))</f>
        <v/>
      </c>
      <c r="ND95" s="87" t="str">
        <f>IF(ND94="","",VLOOKUP(ND$3,CONFIG.!$A:$M,ND$2,FALSE))</f>
        <v/>
      </c>
      <c r="NE95" s="88" t="str">
        <f>IF(NE94="","",VLOOKUP(NE$3,CONFIG.!$A:$M,NE$2,FALSE))</f>
        <v/>
      </c>
    </row>
    <row r="96" spans="1:370" ht="15.75" thickBot="1" x14ac:dyDescent="0.3">
      <c r="A96" s="11">
        <v>91</v>
      </c>
      <c r="B96" s="11">
        <f t="shared" ref="B96" si="277">B97</f>
        <v>46</v>
      </c>
      <c r="C96" s="11" t="str">
        <f t="shared" si="233"/>
        <v>353 + 333 + 247 + 348</v>
      </c>
      <c r="D96" s="141" t="s">
        <v>114</v>
      </c>
      <c r="E96" s="98" t="s">
        <v>84</v>
      </c>
      <c r="F96" s="98" t="s">
        <v>68</v>
      </c>
      <c r="G96" s="98" t="s">
        <v>68</v>
      </c>
      <c r="H96" s="10" t="str">
        <f t="shared" ref="H96" si="278">IF(ISERROR(HLOOKUP(H97,$T$4:$ZZ$1244,$A96+2,FALSE)=TRUE),"",HLOOKUP(H97,$T$4:$ZZ$1244,$A96+2,FALSE))</f>
        <v/>
      </c>
      <c r="I96" s="10" t="str">
        <f t="shared" ref="I96" si="279">IF(ISERROR(HLOOKUP(I97,$T$4:$ZZ$1244,$A96+2,FALSE)=TRUE),"",HLOOKUP(I97,$T$4:$ZZ$1244,$A96+2,FALSE))</f>
        <v/>
      </c>
      <c r="J96" s="10"/>
      <c r="K96" s="10" t="str">
        <f t="shared" ref="K96" si="280">IF(ISERROR(HLOOKUP(K97,$T$4:$ZZ$1244,$A96+2,FALSE)=TRUE),"",HLOOKUP(K97,$T$4:$ZZ$1244,$A96+2,FALSE))</f>
        <v/>
      </c>
      <c r="L96" s="10"/>
      <c r="M96" s="10"/>
      <c r="N96" s="10"/>
      <c r="O96" s="10"/>
      <c r="P96" s="10"/>
      <c r="Q96" s="10"/>
      <c r="R96" s="98" t="s">
        <v>81</v>
      </c>
      <c r="S96" s="98" t="s">
        <v>81</v>
      </c>
      <c r="T96" s="137" t="s">
        <v>84</v>
      </c>
      <c r="U96" s="90" t="s">
        <v>69</v>
      </c>
      <c r="V96" s="90" t="s">
        <v>69</v>
      </c>
      <c r="W96" s="90" t="s">
        <v>84</v>
      </c>
      <c r="X96" s="90" t="s">
        <v>69</v>
      </c>
      <c r="Y96" s="90" t="s">
        <v>69</v>
      </c>
      <c r="Z96" s="147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 t="s">
        <v>84</v>
      </c>
      <c r="AQ96" s="90" t="s">
        <v>69</v>
      </c>
      <c r="AR96" s="90" t="s">
        <v>84</v>
      </c>
      <c r="AS96" s="90"/>
      <c r="AT96" s="90"/>
      <c r="AU96" s="90"/>
      <c r="AV96" s="90"/>
      <c r="AW96" s="90"/>
      <c r="AX96" s="90"/>
      <c r="AY96" s="90"/>
      <c r="AZ96" s="90"/>
      <c r="BA96" s="90"/>
      <c r="BB96" s="91"/>
      <c r="BC96" s="89" t="s">
        <v>68</v>
      </c>
      <c r="BD96" s="90"/>
      <c r="BE96" s="89" t="s">
        <v>68</v>
      </c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1"/>
      <c r="CL96" s="92"/>
      <c r="CM96" s="93"/>
      <c r="CN96" s="93"/>
      <c r="CO96" s="93"/>
      <c r="CP96" s="93" t="s">
        <v>60</v>
      </c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4"/>
      <c r="DU96" s="89" t="s">
        <v>84</v>
      </c>
      <c r="DV96" s="90" t="s">
        <v>68</v>
      </c>
      <c r="DW96" s="90"/>
      <c r="DX96" s="90"/>
      <c r="DY96" s="90"/>
      <c r="DZ96" s="89" t="s">
        <v>68</v>
      </c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90"/>
      <c r="EZ96" s="90"/>
      <c r="FA96" s="90"/>
      <c r="FB96" s="90"/>
      <c r="FC96" s="91"/>
      <c r="FD96" s="92"/>
      <c r="FE96" s="93" t="s">
        <v>60</v>
      </c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4"/>
      <c r="GM96" s="92" t="s">
        <v>60</v>
      </c>
      <c r="GN96" s="93" t="s">
        <v>60</v>
      </c>
      <c r="GO96" s="93" t="s">
        <v>60</v>
      </c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4"/>
      <c r="HV96" s="92" t="s">
        <v>60</v>
      </c>
      <c r="HW96" s="93" t="s">
        <v>60</v>
      </c>
      <c r="HX96" s="93"/>
      <c r="HY96" s="93"/>
      <c r="HZ96" s="93" t="s">
        <v>60</v>
      </c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  <c r="IX96" s="93"/>
      <c r="IY96" s="93"/>
      <c r="IZ96" s="93"/>
      <c r="JA96" s="93"/>
      <c r="JB96" s="93"/>
      <c r="JC96" s="93"/>
      <c r="JD96" s="94"/>
      <c r="JE96" s="92" t="s">
        <v>60</v>
      </c>
      <c r="JF96" s="93"/>
      <c r="JG96" s="93"/>
      <c r="JH96" s="93"/>
      <c r="JI96" s="93"/>
      <c r="JJ96" s="93" t="s">
        <v>60</v>
      </c>
      <c r="JK96" s="93"/>
      <c r="JL96" s="93" t="s">
        <v>60</v>
      </c>
      <c r="JM96" s="93"/>
      <c r="JN96" s="93"/>
      <c r="JO96" s="93"/>
      <c r="JP96" s="93" t="s">
        <v>60</v>
      </c>
      <c r="JQ96" s="93" t="s">
        <v>60</v>
      </c>
      <c r="JR96" s="93"/>
      <c r="JS96" s="93"/>
      <c r="JT96" s="93"/>
      <c r="JU96" s="93"/>
      <c r="JV96" s="93"/>
      <c r="JW96" s="93"/>
      <c r="JX96" s="93"/>
      <c r="JY96" s="93"/>
      <c r="JZ96" s="93"/>
      <c r="KA96" s="93"/>
      <c r="KB96" s="93"/>
      <c r="KC96" s="93"/>
      <c r="KD96" s="93"/>
      <c r="KE96" s="93"/>
      <c r="KF96" s="93"/>
      <c r="KG96" s="93"/>
      <c r="KH96" s="93"/>
      <c r="KI96" s="93"/>
      <c r="KJ96" s="93"/>
      <c r="KK96" s="93"/>
      <c r="KL96" s="93"/>
      <c r="KM96" s="94"/>
      <c r="KN96" s="92"/>
      <c r="KO96" s="93"/>
      <c r="KP96" s="93"/>
      <c r="KQ96" s="93"/>
      <c r="KR96" s="93"/>
      <c r="KS96" s="93"/>
      <c r="KT96" s="93"/>
      <c r="KU96" s="93"/>
      <c r="KV96" s="93"/>
      <c r="KW96" s="93"/>
      <c r="KX96" s="93"/>
      <c r="KY96" s="93"/>
      <c r="KZ96" s="93"/>
      <c r="LA96" s="93" t="s">
        <v>60</v>
      </c>
      <c r="LB96" s="93"/>
      <c r="LC96" s="93"/>
      <c r="LD96" s="93" t="s">
        <v>60</v>
      </c>
      <c r="LE96" s="93"/>
      <c r="LF96" s="93"/>
      <c r="LG96" s="93"/>
      <c r="LH96" s="93"/>
      <c r="LI96" s="93"/>
      <c r="LJ96" s="93"/>
      <c r="LK96" s="93"/>
      <c r="LL96" s="93" t="s">
        <v>60</v>
      </c>
      <c r="LM96" s="93"/>
      <c r="LN96" s="93"/>
      <c r="LO96" s="93"/>
      <c r="LP96" s="93"/>
      <c r="LQ96" s="93"/>
      <c r="LR96" s="93"/>
      <c r="LS96" s="93"/>
      <c r="LT96" s="93"/>
      <c r="LU96" s="93"/>
      <c r="LV96" s="94"/>
      <c r="LW96" s="92" t="s">
        <v>60</v>
      </c>
      <c r="LX96" s="93"/>
      <c r="LY96" s="93"/>
      <c r="LZ96" s="93"/>
      <c r="MA96" s="93"/>
      <c r="MB96" s="93"/>
      <c r="MC96" s="93"/>
      <c r="MD96" s="93"/>
      <c r="ME96" s="93"/>
      <c r="MF96" s="93"/>
      <c r="MG96" s="93"/>
      <c r="MH96" s="93"/>
      <c r="MI96" s="93"/>
      <c r="MJ96" s="93"/>
      <c r="MK96" s="93"/>
      <c r="ML96" s="93"/>
      <c r="MM96" s="93"/>
      <c r="MN96" s="93"/>
      <c r="MO96" s="93"/>
      <c r="MP96" s="93"/>
      <c r="MQ96" s="93"/>
      <c r="MR96" s="93"/>
      <c r="MS96" s="93"/>
      <c r="MT96" s="93"/>
      <c r="MU96" s="93"/>
      <c r="MV96" s="93"/>
      <c r="MW96" s="93"/>
      <c r="MX96" s="93"/>
      <c r="MY96" s="93"/>
      <c r="MZ96" s="93"/>
      <c r="NA96" s="93"/>
      <c r="NB96" s="93"/>
      <c r="NC96" s="93"/>
      <c r="ND96" s="93"/>
      <c r="NE96" s="94"/>
      <c r="NF96" s="138"/>
    </row>
    <row r="97" spans="1:370" ht="15.75" hidden="1" thickBot="1" x14ac:dyDescent="0.3">
      <c r="A97" s="11">
        <v>92</v>
      </c>
      <c r="B97" s="11">
        <f t="shared" ref="B97" si="281">IF(D97="OK",1+B95,B95)</f>
        <v>46</v>
      </c>
      <c r="C97" s="11" t="str">
        <f t="shared" si="233"/>
        <v/>
      </c>
      <c r="D97" s="142" t="str">
        <f>IF(ISERROR(IF(CONCATENATE(H97,I97,J97,K97,L97,M97,N97,O97,P97,Q97)=CONCATENATE(H$5,I$5,J$5,K$5,L$5,M$5,N$5,O$5,P$5,Q$5),"OK","NON")=TRUE),"NON",IF(CONCATENATE(H97,I97,J97,K97,L97,M97,N97,O97,P97,Q97)=CONCATENATE(H$5,I$5,J$5,K$5,L$5,M$5,N$5,O$5,P$5,Q$5),"OK","NON"))</f>
        <v>OK</v>
      </c>
      <c r="E97" s="84"/>
      <c r="F97" s="84"/>
      <c r="G97" s="84"/>
      <c r="H97" s="85" t="str">
        <f t="shared" ref="H97" si="282">HLOOKUP(H$5,$T97:$AAG97,1,FALSE)</f>
        <v/>
      </c>
      <c r="I97" s="85" t="str">
        <f t="shared" si="227"/>
        <v/>
      </c>
      <c r="J97" s="85" t="str">
        <f t="shared" si="227"/>
        <v/>
      </c>
      <c r="K97" s="85" t="str">
        <f t="shared" si="227"/>
        <v/>
      </c>
      <c r="L97" s="85" t="str">
        <f t="shared" si="227"/>
        <v/>
      </c>
      <c r="M97" s="85" t="str">
        <f t="shared" si="227"/>
        <v/>
      </c>
      <c r="N97" s="85" t="str">
        <f t="shared" si="227"/>
        <v/>
      </c>
      <c r="O97" s="85" t="str">
        <f t="shared" si="227"/>
        <v/>
      </c>
      <c r="P97" s="85" t="str">
        <f t="shared" si="227"/>
        <v/>
      </c>
      <c r="Q97" s="85" t="str">
        <f t="shared" si="227"/>
        <v/>
      </c>
      <c r="R97" s="85"/>
      <c r="S97" s="84"/>
      <c r="T97" s="86" t="str">
        <f>IF(T96="","",VLOOKUP(T$3,CONFIG.!$A:$M,T$2,FALSE))</f>
        <v>Acier brut et trempé / phosphaté</v>
      </c>
      <c r="U97" s="87" t="str">
        <f>IF(U96="","",VLOOKUP(U$3,CONFIG.!$A:$M,U$2,FALSE))</f>
        <v>Acier électro zingué.</v>
      </c>
      <c r="V97" s="87" t="str">
        <f>IF(V96="","",VLOOKUP(V$3,CONFIG.!$A:$M,V$2,FALSE))</f>
        <v>Acier galvanisé à chaud.</v>
      </c>
      <c r="W97" s="87" t="str">
        <f>IF(W96="","",VLOOKUP(W$3,CONFIG.!$A:$M,W$2,FALSE))</f>
        <v>Acier laminé à froid, tôlerie fine / phosphaté</v>
      </c>
      <c r="X97" s="87" t="str">
        <f>IF(X96="","",VLOOKUP(X$3,CONFIG.!$A:$M,X$2,FALSE))</f>
        <v>Acier métallisé au zinc / aluminium.</v>
      </c>
      <c r="Y97" s="87" t="str">
        <f>IF(Y96="","",VLOOKUP(Y$3,CONFIG.!$A:$M,Y$2,FALSE))</f>
        <v>Aluminium.</v>
      </c>
      <c r="Z97" s="87" t="str">
        <f>IF(Z96="","",VLOOKUP(Z$3,CONFIG.!$A:$M,Z$2,FALSE))</f>
        <v/>
      </c>
      <c r="AA97" s="87" t="str">
        <f>IF(AA96="","",VLOOKUP(AA$3,CONFIG.!$A:$M,AA$2,FALSE))</f>
        <v/>
      </c>
      <c r="AB97" s="87" t="str">
        <f>IF(AB96="","",VLOOKUP(AB$3,CONFIG.!$A:$M,AB$2,FALSE))</f>
        <v/>
      </c>
      <c r="AC97" s="87" t="str">
        <f>IF(AC96="","",VLOOKUP(AC$3,CONFIG.!$A:$M,AC$2,FALSE))</f>
        <v/>
      </c>
      <c r="AD97" s="87" t="str">
        <f>IF(AD96="","",VLOOKUP(AD$3,CONFIG.!$A:$M,AD$2,FALSE))</f>
        <v/>
      </c>
      <c r="AE97" s="87" t="str">
        <f>IF(AE96="","",VLOOKUP(AE$3,CONFIG.!$A:$M,AE$2,FALSE))</f>
        <v/>
      </c>
      <c r="AF97" s="87" t="str">
        <f>IF(AF96="","",VLOOKUP(AF$3,CONFIG.!$A:$M,AF$2,FALSE))</f>
        <v/>
      </c>
      <c r="AG97" s="87" t="str">
        <f>IF(AG96="","",VLOOKUP(AG$3,CONFIG.!$A:$M,AG$2,FALSE))</f>
        <v/>
      </c>
      <c r="AH97" s="87" t="str">
        <f>IF(AH96="","",VLOOKUP(AH$3,CONFIG.!$A:$M,AH$2,FALSE))</f>
        <v/>
      </c>
      <c r="AI97" s="87" t="str">
        <f>IF(AI96="","",VLOOKUP(AI$3,CONFIG.!$A:$M,AI$2,FALSE))</f>
        <v/>
      </c>
      <c r="AJ97" s="87" t="str">
        <f>IF(AJ96="","",VLOOKUP(AJ$3,CONFIG.!$A:$M,AJ$2,FALSE))</f>
        <v/>
      </c>
      <c r="AK97" s="87" t="str">
        <f>IF(AK96="","",VLOOKUP(AK$3,CONFIG.!$A:$M,AK$2,FALSE))</f>
        <v/>
      </c>
      <c r="AL97" s="87" t="str">
        <f>IF(AL96="","",VLOOKUP(AL$3,CONFIG.!$A:$M,AL$2,FALSE))</f>
        <v/>
      </c>
      <c r="AM97" s="87" t="str">
        <f>IF(AM96="","",VLOOKUP(AM$3,CONFIG.!$A:$M,AM$2,FALSE))</f>
        <v/>
      </c>
      <c r="AN97" s="87" t="str">
        <f>IF(AN96="","",VLOOKUP(AN$3,CONFIG.!$A:$M,AN$2,FALSE))</f>
        <v/>
      </c>
      <c r="AO97" s="87" t="str">
        <f>IF(AO96="","",VLOOKUP(AO$3,CONFIG.!$A:$M,AO$2,FALSE))</f>
        <v/>
      </c>
      <c r="AP97" s="87" t="str">
        <f>IF(AP96="","",VLOOKUP(AP$3,CONFIG.!$A:$M,AP$2,FALSE))</f>
        <v>Fonte d'aluminium.</v>
      </c>
      <c r="AQ97" s="87" t="str">
        <f>IF(AQ96="","",VLOOKUP(AQ$3,CONFIG.!$A:$M,AQ$2,FALSE))</f>
        <v>Fonte.</v>
      </c>
      <c r="AR97" s="87" t="str">
        <f>IF(AR96="","",VLOOKUP(AR$3,CONFIG.!$A:$M,AR$2,FALSE))</f>
        <v>Inox.</v>
      </c>
      <c r="AS97" s="87" t="str">
        <f>IF(AS96="","",VLOOKUP(AS$3,CONFIG.!$A:$M,AS$2,FALSE))</f>
        <v/>
      </c>
      <c r="AT97" s="87" t="str">
        <f>IF(AT96="","",VLOOKUP(AT$3,CONFIG.!$A:$M,AT$2,FALSE))</f>
        <v/>
      </c>
      <c r="AU97" s="87" t="str">
        <f>IF(AU96="","",VLOOKUP(AU$3,CONFIG.!$A:$M,AU$2,FALSE))</f>
        <v/>
      </c>
      <c r="AV97" s="87" t="str">
        <f>IF(AV96="","",VLOOKUP(AV$3,CONFIG.!$A:$M,AV$2,FALSE))</f>
        <v/>
      </c>
      <c r="AW97" s="87" t="str">
        <f>IF(AW96="","",VLOOKUP(AW$3,CONFIG.!$A:$M,AW$2,FALSE))</f>
        <v/>
      </c>
      <c r="AX97" s="87" t="str">
        <f>IF(AX96="","",VLOOKUP(AX$3,CONFIG.!$A:$M,AX$2,FALSE))</f>
        <v/>
      </c>
      <c r="AY97" s="87" t="str">
        <f>IF(AY96="","",VLOOKUP(AY$3,CONFIG.!$A:$M,AY$2,FALSE))</f>
        <v/>
      </c>
      <c r="AZ97" s="87" t="str">
        <f>IF(AZ96="","",VLOOKUP(AZ$3,CONFIG.!$A:$M,AZ$2,FALSE))</f>
        <v/>
      </c>
      <c r="BA97" s="87" t="str">
        <f>IF(BA96="","",VLOOKUP(BA$3,CONFIG.!$A:$M,BA$2,FALSE))</f>
        <v/>
      </c>
      <c r="BB97" s="88" t="str">
        <f>IF(BB96="","",VLOOKUP(BB$3,CONFIG.!$A:$M,BB$2,FALSE))</f>
        <v/>
      </c>
      <c r="BC97" s="86" t="str">
        <f>IF(BC96="","",VLOOKUP(BC$3,CONFIG.!$A:$M,BC$2,FALSE))</f>
        <v>EXTERIEUR</v>
      </c>
      <c r="BD97" s="87" t="str">
        <f>IF(BD96="","",VLOOKUP(BD$3,CONFIG.!$A:$M,BD$2,FALSE))</f>
        <v/>
      </c>
      <c r="BE97" s="87" t="str">
        <f>IF(BE96="","",VLOOKUP(BE$3,CONFIG.!$A:$M,BE$2,FALSE))</f>
        <v>INTERIEUR</v>
      </c>
      <c r="BF97" s="87" t="str">
        <f>IF(BF96="","",VLOOKUP(BF$3,CONFIG.!$A:$M,BF$2,FALSE))</f>
        <v/>
      </c>
      <c r="BG97" s="87" t="str">
        <f>IF(BG96="","",VLOOKUP(BG$3,CONFIG.!$A:$M,BG$2,FALSE))</f>
        <v/>
      </c>
      <c r="BH97" s="87" t="str">
        <f>IF(BH96="","",VLOOKUP(BH$3,CONFIG.!$A:$M,BH$2,FALSE))</f>
        <v/>
      </c>
      <c r="BI97" s="87" t="str">
        <f>IF(BI96="","",VLOOKUP(BI$3,CONFIG.!$A:$M,BI$2,FALSE))</f>
        <v/>
      </c>
      <c r="BJ97" s="87" t="str">
        <f>IF(BJ96="","",VLOOKUP(BJ$3,CONFIG.!$A:$M,BJ$2,FALSE))</f>
        <v/>
      </c>
      <c r="BK97" s="87" t="str">
        <f>IF(BK96="","",VLOOKUP(BK$3,CONFIG.!$A:$M,BK$2,FALSE))</f>
        <v/>
      </c>
      <c r="BL97" s="87" t="str">
        <f>IF(BL96="","",VLOOKUP(BL$3,CONFIG.!$A:$M,BL$2,FALSE))</f>
        <v/>
      </c>
      <c r="BM97" s="87" t="str">
        <f>IF(BM96="","",VLOOKUP(BM$3,CONFIG.!$A:$M,BM$2,FALSE))</f>
        <v/>
      </c>
      <c r="BN97" s="87" t="str">
        <f>IF(BN96="","",VLOOKUP(BN$3,CONFIG.!$A:$M,BN$2,FALSE))</f>
        <v/>
      </c>
      <c r="BO97" s="87" t="str">
        <f>IF(BO96="","",VLOOKUP(BO$3,CONFIG.!$A:$M,BO$2,FALSE))</f>
        <v/>
      </c>
      <c r="BP97" s="87" t="str">
        <f>IF(BP96="","",VLOOKUP(BP$3,CONFIG.!$A:$M,BP$2,FALSE))</f>
        <v/>
      </c>
      <c r="BQ97" s="87" t="str">
        <f>IF(BQ96="","",VLOOKUP(BQ$3,CONFIG.!$A:$M,BQ$2,FALSE))</f>
        <v/>
      </c>
      <c r="BR97" s="87" t="str">
        <f>IF(BR96="","",VLOOKUP(BR$3,CONFIG.!$A:$M,BR$2,FALSE))</f>
        <v/>
      </c>
      <c r="BS97" s="87" t="str">
        <f>IF(BS96="","",VLOOKUP(BS$3,CONFIG.!$A:$M,BS$2,FALSE))</f>
        <v/>
      </c>
      <c r="BT97" s="87" t="str">
        <f>IF(BT96="","",VLOOKUP(BT$3,CONFIG.!$A:$M,BT$2,FALSE))</f>
        <v/>
      </c>
      <c r="BU97" s="87" t="str">
        <f>IF(BU96="","",VLOOKUP(BU$3,CONFIG.!$A:$M,BU$2,FALSE))</f>
        <v/>
      </c>
      <c r="BV97" s="87" t="str">
        <f>IF(BV96="","",VLOOKUP(BV$3,CONFIG.!$A:$M,BV$2,FALSE))</f>
        <v/>
      </c>
      <c r="BW97" s="87" t="str">
        <f>IF(BW96="","",VLOOKUP(BW$3,CONFIG.!$A:$M,BW$2,FALSE))</f>
        <v/>
      </c>
      <c r="BX97" s="87" t="str">
        <f>IF(BX96="","",VLOOKUP(BX$3,CONFIG.!$A:$M,BX$2,FALSE))</f>
        <v/>
      </c>
      <c r="BY97" s="87" t="str">
        <f>IF(BY96="","",VLOOKUP(BY$3,CONFIG.!$A:$M,BY$2,FALSE))</f>
        <v/>
      </c>
      <c r="BZ97" s="87" t="str">
        <f>IF(BZ96="","",VLOOKUP(BZ$3,CONFIG.!$A:$M,BZ$2,FALSE))</f>
        <v/>
      </c>
      <c r="CA97" s="87" t="str">
        <f>IF(CA96="","",VLOOKUP(CA$3,CONFIG.!$A:$M,CA$2,FALSE))</f>
        <v/>
      </c>
      <c r="CB97" s="87" t="str">
        <f>IF(CB96="","",VLOOKUP(CB$3,CONFIG.!$A:$M,CB$2,FALSE))</f>
        <v/>
      </c>
      <c r="CC97" s="87" t="str">
        <f>IF(CC96="","",VLOOKUP(CC$3,CONFIG.!$A:$M,CC$2,FALSE))</f>
        <v/>
      </c>
      <c r="CD97" s="87" t="str">
        <f>IF(CD96="","",VLOOKUP(CD$3,CONFIG.!$A:$M,CD$2,FALSE))</f>
        <v/>
      </c>
      <c r="CE97" s="87" t="str">
        <f>IF(CE96="","",VLOOKUP(CE$3,CONFIG.!$A:$M,CE$2,FALSE))</f>
        <v/>
      </c>
      <c r="CF97" s="87" t="str">
        <f>IF(CF96="","",VLOOKUP(CF$3,CONFIG.!$A:$M,CF$2,FALSE))</f>
        <v/>
      </c>
      <c r="CG97" s="87" t="str">
        <f>IF(CG96="","",VLOOKUP(CG$3,CONFIG.!$A:$M,CG$2,FALSE))</f>
        <v/>
      </c>
      <c r="CH97" s="87" t="str">
        <f>IF(CH96="","",VLOOKUP(CH$3,CONFIG.!$A:$M,CH$2,FALSE))</f>
        <v/>
      </c>
      <c r="CI97" s="87" t="str">
        <f>IF(CI96="","",VLOOKUP(CI$3,CONFIG.!$A:$M,CI$2,FALSE))</f>
        <v/>
      </c>
      <c r="CJ97" s="87" t="str">
        <f>IF(CJ96="","",VLOOKUP(CJ$3,CONFIG.!$A:$M,CJ$2,FALSE))</f>
        <v/>
      </c>
      <c r="CK97" s="88" t="str">
        <f>IF(CK96="","",VLOOKUP(CK$3,CONFIG.!$A:$M,CK$2,FALSE))</f>
        <v/>
      </c>
      <c r="CL97" s="86" t="str">
        <f>IF(CL96="","",VLOOKUP(CL$3,CONFIG.!$A:$M,CL$2,FALSE))</f>
        <v/>
      </c>
      <c r="CM97" s="87" t="str">
        <f>IF(CM96="","",VLOOKUP(CM$3,CONFIG.!$A:$M,CM$2,FALSE))</f>
        <v/>
      </c>
      <c r="CN97" s="87" t="str">
        <f>IF(CN96="","",VLOOKUP(CN$3,CONFIG.!$A:$M,CN$2,FALSE))</f>
        <v/>
      </c>
      <c r="CO97" s="87" t="str">
        <f>IF(CO96="","",VLOOKUP(CO$3,CONFIG.!$A:$M,CO$2,FALSE))</f>
        <v/>
      </c>
      <c r="CP97" s="87" t="str">
        <f>IF(CP96="","",VLOOKUP(CP$3,CONFIG.!$A:$M,CP$2,FALSE))</f>
        <v>SOLVANTE</v>
      </c>
      <c r="CQ97" s="87" t="str">
        <f>IF(CQ96="","",VLOOKUP(CQ$3,CONFIG.!$A:$M,CQ$2,FALSE))</f>
        <v/>
      </c>
      <c r="CR97" s="87" t="str">
        <f>IF(CR96="","",VLOOKUP(CR$3,CONFIG.!$A:$M,CR$2,FALSE))</f>
        <v/>
      </c>
      <c r="CS97" s="87" t="str">
        <f>IF(CS96="","",VLOOKUP(CS$3,CONFIG.!$A:$M,CS$2,FALSE))</f>
        <v/>
      </c>
      <c r="CT97" s="87" t="str">
        <f>IF(CT96="","",VLOOKUP(CT$3,CONFIG.!$A:$M,CT$2,FALSE))</f>
        <v/>
      </c>
      <c r="CU97" s="87" t="str">
        <f>IF(CU96="","",VLOOKUP(CU$3,CONFIG.!$A:$M,CU$2,FALSE))</f>
        <v/>
      </c>
      <c r="CV97" s="87" t="str">
        <f>IF(CV96="","",VLOOKUP(CV$3,CONFIG.!$A:$M,CV$2,FALSE))</f>
        <v/>
      </c>
      <c r="CW97" s="87" t="str">
        <f>IF(CW96="","",VLOOKUP(CW$3,CONFIG.!$A:$M,CW$2,FALSE))</f>
        <v/>
      </c>
      <c r="CX97" s="87" t="str">
        <f>IF(CX96="","",VLOOKUP(CX$3,CONFIG.!$A:$M,CX$2,FALSE))</f>
        <v/>
      </c>
      <c r="CY97" s="87" t="str">
        <f>IF(CY96="","",VLOOKUP(CY$3,CONFIG.!$A:$M,CY$2,FALSE))</f>
        <v/>
      </c>
      <c r="CZ97" s="87" t="str">
        <f>IF(CZ96="","",VLOOKUP(CZ$3,CONFIG.!$A:$M,CZ$2,FALSE))</f>
        <v/>
      </c>
      <c r="DA97" s="87" t="str">
        <f>IF(DA96="","",VLOOKUP(DA$3,CONFIG.!$A:$M,DA$2,FALSE))</f>
        <v/>
      </c>
      <c r="DB97" s="87" t="str">
        <f>IF(DB96="","",VLOOKUP(DB$3,CONFIG.!$A:$M,DB$2,FALSE))</f>
        <v/>
      </c>
      <c r="DC97" s="87" t="str">
        <f>IF(DC96="","",VLOOKUP(DC$3,CONFIG.!$A:$M,DC$2,FALSE))</f>
        <v/>
      </c>
      <c r="DD97" s="87" t="str">
        <f>IF(DD96="","",VLOOKUP(DD$3,CONFIG.!$A:$M,DD$2,FALSE))</f>
        <v/>
      </c>
      <c r="DE97" s="87" t="str">
        <f>IF(DE96="","",VLOOKUP(DE$3,CONFIG.!$A:$M,DE$2,FALSE))</f>
        <v/>
      </c>
      <c r="DF97" s="87" t="str">
        <f>IF(DF96="","",VLOOKUP(DF$3,CONFIG.!$A:$M,DF$2,FALSE))</f>
        <v/>
      </c>
      <c r="DG97" s="87" t="str">
        <f>IF(DG96="","",VLOOKUP(DG$3,CONFIG.!$A:$M,DG$2,FALSE))</f>
        <v/>
      </c>
      <c r="DH97" s="87" t="str">
        <f>IF(DH96="","",VLOOKUP(DH$3,CONFIG.!$A:$M,DH$2,FALSE))</f>
        <v/>
      </c>
      <c r="DI97" s="87" t="str">
        <f>IF(DI96="","",VLOOKUP(DI$3,CONFIG.!$A:$M,DI$2,FALSE))</f>
        <v/>
      </c>
      <c r="DJ97" s="87" t="str">
        <f>IF(DJ96="","",VLOOKUP(DJ$3,CONFIG.!$A:$M,DJ$2,FALSE))</f>
        <v/>
      </c>
      <c r="DK97" s="87" t="str">
        <f>IF(DK96="","",VLOOKUP(DK$3,CONFIG.!$A:$M,DK$2,FALSE))</f>
        <v/>
      </c>
      <c r="DL97" s="87" t="str">
        <f>IF(DL96="","",VLOOKUP(DL$3,CONFIG.!$A:$M,DL$2,FALSE))</f>
        <v/>
      </c>
      <c r="DM97" s="87" t="str">
        <f>IF(DM96="","",VLOOKUP(DM$3,CONFIG.!$A:$M,DM$2,FALSE))</f>
        <v/>
      </c>
      <c r="DN97" s="87" t="str">
        <f>IF(DN96="","",VLOOKUP(DN$3,CONFIG.!$A:$M,DN$2,FALSE))</f>
        <v/>
      </c>
      <c r="DO97" s="87" t="str">
        <f>IF(DO96="","",VLOOKUP(DO$3,CONFIG.!$A:$M,DO$2,FALSE))</f>
        <v/>
      </c>
      <c r="DP97" s="87" t="str">
        <f>IF(DP96="","",VLOOKUP(DP$3,CONFIG.!$A:$M,DP$2,FALSE))</f>
        <v/>
      </c>
      <c r="DQ97" s="87" t="str">
        <f>IF(DQ96="","",VLOOKUP(DQ$3,CONFIG.!$A:$M,DQ$2,FALSE))</f>
        <v/>
      </c>
      <c r="DR97" s="87" t="str">
        <f>IF(DR96="","",VLOOKUP(DR$3,CONFIG.!$A:$M,DR$2,FALSE))</f>
        <v/>
      </c>
      <c r="DS97" s="87" t="str">
        <f>IF(DS96="","",VLOOKUP(DS$3,CONFIG.!$A:$M,DS$2,FALSE))</f>
        <v/>
      </c>
      <c r="DT97" s="88" t="str">
        <f>IF(DT96="","",VLOOKUP(DT$3,CONFIG.!$A:$M,DT$2,FALSE))</f>
        <v/>
      </c>
      <c r="DU97" s="86" t="str">
        <f>IF(DU96="","",VLOOKUP(DU$3,CONFIG.!$A:$M,DU$2,FALSE))</f>
        <v>ABRASION</v>
      </c>
      <c r="DV97" s="87" t="str">
        <f>IF(DV96="","",VLOOKUP(DV$3,CONFIG.!$A:$M,DV$2,FALSE))</f>
        <v>CHIMIQUE</v>
      </c>
      <c r="DW97" s="87" t="str">
        <f>IF(DW96="","",VLOOKUP(DW$3,CONFIG.!$A:$M,DW$2,FALSE))</f>
        <v/>
      </c>
      <c r="DX97" s="87" t="str">
        <f>IF(DX96="","",VLOOKUP(DX$3,CONFIG.!$A:$M,DX$2,FALSE))</f>
        <v/>
      </c>
      <c r="DY97" s="87" t="str">
        <f>IF(DY96="","",VLOOKUP(DY$3,CONFIG.!$A:$M,DY$2,FALSE))</f>
        <v/>
      </c>
      <c r="DZ97" s="87" t="str">
        <f>IF(DZ96="","",VLOOKUP(DZ$3,CONFIG.!$A:$M,DZ$2,FALSE))</f>
        <v>ULTRA VIOLET</v>
      </c>
      <c r="EA97" s="87" t="str">
        <f>IF(EA96="","",VLOOKUP(EA$3,CONFIG.!$A:$M,EA$2,FALSE))</f>
        <v/>
      </c>
      <c r="EB97" s="87" t="str">
        <f>IF(EB96="","",VLOOKUP(EB$3,CONFIG.!$A:$M,EB$2,FALSE))</f>
        <v/>
      </c>
      <c r="EC97" s="87" t="str">
        <f>IF(EC96="","",VLOOKUP(EC$3,CONFIG.!$A:$M,EC$2,FALSE))</f>
        <v/>
      </c>
      <c r="ED97" s="87" t="str">
        <f>IF(ED96="","",VLOOKUP(ED$3,CONFIG.!$A:$M,ED$2,FALSE))</f>
        <v/>
      </c>
      <c r="EE97" s="87" t="str">
        <f>IF(EE96="","",VLOOKUP(EE$3,CONFIG.!$A:$M,EE$2,FALSE))</f>
        <v/>
      </c>
      <c r="EF97" s="87" t="str">
        <f>IF(EF96="","",VLOOKUP(EF$3,CONFIG.!$A:$M,EF$2,FALSE))</f>
        <v/>
      </c>
      <c r="EG97" s="87" t="str">
        <f>IF(EG96="","",VLOOKUP(EG$3,CONFIG.!$A:$M,EG$2,FALSE))</f>
        <v/>
      </c>
      <c r="EH97" s="87" t="str">
        <f>IF(EH96="","",VLOOKUP(EH$3,CONFIG.!$A:$M,EH$2,FALSE))</f>
        <v/>
      </c>
      <c r="EI97" s="87" t="str">
        <f>IF(EI96="","",VLOOKUP(EI$3,CONFIG.!$A:$M,EI$2,FALSE))</f>
        <v/>
      </c>
      <c r="EJ97" s="87" t="str">
        <f>IF(EJ96="","",VLOOKUP(EJ$3,CONFIG.!$A:$M,EJ$2,FALSE))</f>
        <v/>
      </c>
      <c r="EK97" s="87" t="str">
        <f>IF(EK96="","",VLOOKUP(EK$3,CONFIG.!$A:$M,EK$2,FALSE))</f>
        <v/>
      </c>
      <c r="EL97" s="87" t="str">
        <f>IF(EL96="","",VLOOKUP(EL$3,CONFIG.!$A:$M,EL$2,FALSE))</f>
        <v/>
      </c>
      <c r="EM97" s="87" t="str">
        <f>IF(EM96="","",VLOOKUP(EM$3,CONFIG.!$A:$M,EM$2,FALSE))</f>
        <v/>
      </c>
      <c r="EN97" s="87" t="str">
        <f>IF(EN96="","",VLOOKUP(EN$3,CONFIG.!$A:$M,EN$2,FALSE))</f>
        <v/>
      </c>
      <c r="EO97" s="87" t="str">
        <f>IF(EO96="","",VLOOKUP(EO$3,CONFIG.!$A:$M,EO$2,FALSE))</f>
        <v/>
      </c>
      <c r="EP97" s="87" t="str">
        <f>IF(EP96="","",VLOOKUP(EP$3,CONFIG.!$A:$M,EP$2,FALSE))</f>
        <v/>
      </c>
      <c r="EQ97" s="87" t="str">
        <f>IF(EQ96="","",VLOOKUP(EQ$3,CONFIG.!$A:$M,EQ$2,FALSE))</f>
        <v/>
      </c>
      <c r="ER97" s="87" t="str">
        <f>IF(ER96="","",VLOOKUP(ER$3,CONFIG.!$A:$M,ER$2,FALSE))</f>
        <v/>
      </c>
      <c r="ES97" s="87" t="str">
        <f>IF(ES96="","",VLOOKUP(ES$3,CONFIG.!$A:$M,ES$2,FALSE))</f>
        <v/>
      </c>
      <c r="ET97" s="87" t="str">
        <f>IF(ET96="","",VLOOKUP(ET$3,CONFIG.!$A:$M,ET$2,FALSE))</f>
        <v/>
      </c>
      <c r="EU97" s="87" t="str">
        <f>IF(EU96="","",VLOOKUP(EU$3,CONFIG.!$A:$M,EU$2,FALSE))</f>
        <v/>
      </c>
      <c r="EV97" s="87" t="str">
        <f>IF(EV96="","",VLOOKUP(EV$3,CONFIG.!$A:$M,EV$2,FALSE))</f>
        <v/>
      </c>
      <c r="EW97" s="87" t="str">
        <f>IF(EW96="","",VLOOKUP(EW$3,CONFIG.!$A:$M,EW$2,FALSE))</f>
        <v/>
      </c>
      <c r="EX97" s="87" t="str">
        <f>IF(EX96="","",VLOOKUP(EX$3,CONFIG.!$A:$M,EX$2,FALSE))</f>
        <v/>
      </c>
      <c r="EY97" s="87" t="str">
        <f>IF(EY96="","",VLOOKUP(EY$3,CONFIG.!$A:$M,EY$2,FALSE))</f>
        <v/>
      </c>
      <c r="EZ97" s="87" t="str">
        <f>IF(EZ96="","",VLOOKUP(EZ$3,CONFIG.!$A:$M,EZ$2,FALSE))</f>
        <v/>
      </c>
      <c r="FA97" s="87" t="str">
        <f>IF(FA96="","",VLOOKUP(FA$3,CONFIG.!$A:$M,FA$2,FALSE))</f>
        <v/>
      </c>
      <c r="FB97" s="87" t="str">
        <f>IF(FB96="","",VLOOKUP(FB$3,CONFIG.!$A:$M,FB$2,FALSE))</f>
        <v/>
      </c>
      <c r="FC97" s="88" t="str">
        <f>IF(FC96="","",VLOOKUP(FC$3,CONFIG.!$A:$M,FC$2,FALSE))</f>
        <v/>
      </c>
      <c r="FD97" s="86" t="str">
        <f>IF(FD96="","",VLOOKUP(FD$3,CONFIG.!$A:$M,FD$2,FALSE))</f>
        <v/>
      </c>
      <c r="FE97" s="87" t="str">
        <f>IF(FE96="","",VLOOKUP(FE$3,CONFIG.!$A:$M,FE$2,FALSE))</f>
        <v>Pulvérisation</v>
      </c>
      <c r="FF97" s="87" t="str">
        <f>IF(FF96="","",VLOOKUP(FF$3,CONFIG.!$A:$M,FF$2,FALSE))</f>
        <v/>
      </c>
      <c r="FG97" s="87" t="str">
        <f>IF(FG96="","",VLOOKUP(FG$3,CONFIG.!$A:$M,FG$2,FALSE))</f>
        <v/>
      </c>
      <c r="FH97" s="87" t="str">
        <f>IF(FH96="","",VLOOKUP(FH$3,CONFIG.!$A:$M,FH$2,FALSE))</f>
        <v/>
      </c>
      <c r="FI97" s="87" t="str">
        <f>IF(FI96="","",VLOOKUP(FI$3,CONFIG.!$A:$M,FI$2,FALSE))</f>
        <v/>
      </c>
      <c r="FJ97" s="87" t="str">
        <f>IF(FJ96="","",VLOOKUP(FJ$3,CONFIG.!$A:$M,FJ$2,FALSE))</f>
        <v/>
      </c>
      <c r="FK97" s="87" t="str">
        <f>IF(FK96="","",VLOOKUP(FK$3,CONFIG.!$A:$M,FK$2,FALSE))</f>
        <v/>
      </c>
      <c r="FL97" s="87" t="str">
        <f>IF(FL96="","",VLOOKUP(FL$3,CONFIG.!$A:$M,FL$2,FALSE))</f>
        <v/>
      </c>
      <c r="FM97" s="87" t="str">
        <f>IF(FM96="","",VLOOKUP(FM$3,CONFIG.!$A:$M,FM$2,FALSE))</f>
        <v/>
      </c>
      <c r="FN97" s="87" t="str">
        <f>IF(FN96="","",VLOOKUP(FN$3,CONFIG.!$A:$M,FN$2,FALSE))</f>
        <v/>
      </c>
      <c r="FO97" s="87" t="str">
        <f>IF(FO96="","",VLOOKUP(FO$3,CONFIG.!$A:$M,FO$2,FALSE))</f>
        <v/>
      </c>
      <c r="FP97" s="87" t="str">
        <f>IF(FP96="","",VLOOKUP(FP$3,CONFIG.!$A:$M,FP$2,FALSE))</f>
        <v/>
      </c>
      <c r="FQ97" s="87" t="str">
        <f>IF(FQ96="","",VLOOKUP(FQ$3,CONFIG.!$A:$M,FQ$2,FALSE))</f>
        <v/>
      </c>
      <c r="FR97" s="87" t="str">
        <f>IF(FR96="","",VLOOKUP(FR$3,CONFIG.!$A:$M,FR$2,FALSE))</f>
        <v/>
      </c>
      <c r="FS97" s="87" t="str">
        <f>IF(FS96="","",VLOOKUP(FS$3,CONFIG.!$A:$M,FS$2,FALSE))</f>
        <v/>
      </c>
      <c r="FT97" s="87" t="str">
        <f>IF(FT96="","",VLOOKUP(FT$3,CONFIG.!$A:$M,FT$2,FALSE))</f>
        <v/>
      </c>
      <c r="FU97" s="87" t="str">
        <f>IF(FU96="","",VLOOKUP(FU$3,CONFIG.!$A:$M,FU$2,FALSE))</f>
        <v/>
      </c>
      <c r="FV97" s="87" t="str">
        <f>IF(FV96="","",VLOOKUP(FV$3,CONFIG.!$A:$M,FV$2,FALSE))</f>
        <v/>
      </c>
      <c r="FW97" s="87" t="str">
        <f>IF(FW96="","",VLOOKUP(FW$3,CONFIG.!$A:$M,FW$2,FALSE))</f>
        <v/>
      </c>
      <c r="FX97" s="87" t="str">
        <f>IF(FX96="","",VLOOKUP(FX$3,CONFIG.!$A:$M,FX$2,FALSE))</f>
        <v/>
      </c>
      <c r="FY97" s="87" t="str">
        <f>IF(FY96="","",VLOOKUP(FY$3,CONFIG.!$A:$M,FY$2,FALSE))</f>
        <v/>
      </c>
      <c r="FZ97" s="87" t="str">
        <f>IF(FZ96="","",VLOOKUP(FZ$3,CONFIG.!$A:$M,FZ$2,FALSE))</f>
        <v/>
      </c>
      <c r="GA97" s="87" t="str">
        <f>IF(GA96="","",VLOOKUP(GA$3,CONFIG.!$A:$M,GA$2,FALSE))</f>
        <v/>
      </c>
      <c r="GB97" s="87" t="str">
        <f>IF(GB96="","",VLOOKUP(GB$3,CONFIG.!$A:$M,GB$2,FALSE))</f>
        <v/>
      </c>
      <c r="GC97" s="87" t="str">
        <f>IF(GC96="","",VLOOKUP(GC$3,CONFIG.!$A:$M,GC$2,FALSE))</f>
        <v/>
      </c>
      <c r="GD97" s="87" t="str">
        <f>IF(GD96="","",VLOOKUP(GD$3,CONFIG.!$A:$M,GD$2,FALSE))</f>
        <v/>
      </c>
      <c r="GE97" s="87" t="str">
        <f>IF(GE96="","",VLOOKUP(GE$3,CONFIG.!$A:$M,GE$2,FALSE))</f>
        <v/>
      </c>
      <c r="GF97" s="87" t="str">
        <f>IF(GF96="","",VLOOKUP(GF$3,CONFIG.!$A:$M,GF$2,FALSE))</f>
        <v/>
      </c>
      <c r="GG97" s="87" t="str">
        <f>IF(GG96="","",VLOOKUP(GG$3,CONFIG.!$A:$M,GG$2,FALSE))</f>
        <v/>
      </c>
      <c r="GH97" s="87" t="str">
        <f>IF(GH96="","",VLOOKUP(GH$3,CONFIG.!$A:$M,GH$2,FALSE))</f>
        <v/>
      </c>
      <c r="GI97" s="87" t="str">
        <f>IF(GI96="","",VLOOKUP(GI$3,CONFIG.!$A:$M,GI$2,FALSE))</f>
        <v/>
      </c>
      <c r="GJ97" s="87" t="str">
        <f>IF(GJ96="","",VLOOKUP(GJ$3,CONFIG.!$A:$M,GJ$2,FALSE))</f>
        <v/>
      </c>
      <c r="GK97" s="87" t="str">
        <f>IF(GK96="","",VLOOKUP(GK$3,CONFIG.!$A:$M,GK$2,FALSE))</f>
        <v/>
      </c>
      <c r="GL97" s="88" t="str">
        <f>IF(GL96="","",VLOOKUP(GL$3,CONFIG.!$A:$M,GL$2,FALSE))</f>
        <v/>
      </c>
      <c r="GM97" s="86" t="str">
        <f>IF(GM96="","",VLOOKUP(GM$3,CONFIG.!$A:$M,GM$2,FALSE))</f>
        <v>Brillant</v>
      </c>
      <c r="GN97" s="87" t="str">
        <f>IF(GN96="","",VLOOKUP(GN$3,CONFIG.!$A:$M,GN$2,FALSE))</f>
        <v>Mat</v>
      </c>
      <c r="GO97" s="87" t="str">
        <f>IF(GO96="","",VLOOKUP(GO$3,CONFIG.!$A:$M,GO$2,FALSE))</f>
        <v>Satiné</v>
      </c>
      <c r="GP97" s="87" t="str">
        <f>IF(GP96="","",VLOOKUP(GP$3,CONFIG.!$A:$M,GP$2,FALSE))</f>
        <v/>
      </c>
      <c r="GQ97" s="87" t="str">
        <f>IF(GQ96="","",VLOOKUP(GQ$3,CONFIG.!$A:$M,GQ$2,FALSE))</f>
        <v/>
      </c>
      <c r="GR97" s="87" t="str">
        <f>IF(GR96="","",VLOOKUP(GR$3,CONFIG.!$A:$M,GR$2,FALSE))</f>
        <v/>
      </c>
      <c r="GS97" s="87" t="str">
        <f>IF(GS96="","",VLOOKUP(GS$3,CONFIG.!$A:$M,GS$2,FALSE))</f>
        <v/>
      </c>
      <c r="GT97" s="87" t="str">
        <f>IF(GT96="","",VLOOKUP(GT$3,CONFIG.!$A:$M,GT$2,FALSE))</f>
        <v/>
      </c>
      <c r="GU97" s="87" t="str">
        <f>IF(GU96="","",VLOOKUP(GU$3,CONFIG.!$A:$M,GU$2,FALSE))</f>
        <v/>
      </c>
      <c r="GV97" s="87" t="str">
        <f>IF(GV96="","",VLOOKUP(GV$3,CONFIG.!$A:$M,GV$2,FALSE))</f>
        <v/>
      </c>
      <c r="GW97" s="87" t="str">
        <f>IF(GW96="","",VLOOKUP(GW$3,CONFIG.!$A:$M,GW$2,FALSE))</f>
        <v/>
      </c>
      <c r="GX97" s="87" t="str">
        <f>IF(GX96="","",VLOOKUP(GX$3,CONFIG.!$A:$M,GX$2,FALSE))</f>
        <v/>
      </c>
      <c r="GY97" s="87" t="str">
        <f>IF(GY96="","",VLOOKUP(GY$3,CONFIG.!$A:$M,GY$2,FALSE))</f>
        <v/>
      </c>
      <c r="GZ97" s="87" t="str">
        <f>IF(GZ96="","",VLOOKUP(GZ$3,CONFIG.!$A:$M,GZ$2,FALSE))</f>
        <v/>
      </c>
      <c r="HA97" s="87" t="str">
        <f>IF(HA96="","",VLOOKUP(HA$3,CONFIG.!$A:$M,HA$2,FALSE))</f>
        <v/>
      </c>
      <c r="HB97" s="87" t="str">
        <f>IF(HB96="","",VLOOKUP(HB$3,CONFIG.!$A:$M,HB$2,FALSE))</f>
        <v/>
      </c>
      <c r="HC97" s="87" t="str">
        <f>IF(HC96="","",VLOOKUP(HC$3,CONFIG.!$A:$M,HC$2,FALSE))</f>
        <v/>
      </c>
      <c r="HD97" s="87" t="str">
        <f>IF(HD96="","",VLOOKUP(HD$3,CONFIG.!$A:$M,HD$2,FALSE))</f>
        <v/>
      </c>
      <c r="HE97" s="87" t="str">
        <f>IF(HE96="","",VLOOKUP(HE$3,CONFIG.!$A:$M,HE$2,FALSE))</f>
        <v/>
      </c>
      <c r="HF97" s="87" t="str">
        <f>IF(HF96="","",VLOOKUP(HF$3,CONFIG.!$A:$M,HF$2,FALSE))</f>
        <v/>
      </c>
      <c r="HG97" s="87" t="str">
        <f>IF(HG96="","",VLOOKUP(HG$3,CONFIG.!$A:$M,HG$2,FALSE))</f>
        <v/>
      </c>
      <c r="HH97" s="87" t="str">
        <f>IF(HH96="","",VLOOKUP(HH$3,CONFIG.!$A:$M,HH$2,FALSE))</f>
        <v/>
      </c>
      <c r="HI97" s="87" t="str">
        <f>IF(HI96="","",VLOOKUP(HI$3,CONFIG.!$A:$M,HI$2,FALSE))</f>
        <v/>
      </c>
      <c r="HJ97" s="87" t="str">
        <f>IF(HJ96="","",VLOOKUP(HJ$3,CONFIG.!$A:$M,HJ$2,FALSE))</f>
        <v/>
      </c>
      <c r="HK97" s="87" t="str">
        <f>IF(HK96="","",VLOOKUP(HK$3,CONFIG.!$A:$M,HK$2,FALSE))</f>
        <v/>
      </c>
      <c r="HL97" s="87" t="str">
        <f>IF(HL96="","",VLOOKUP(HL$3,CONFIG.!$A:$M,HL$2,FALSE))</f>
        <v/>
      </c>
      <c r="HM97" s="87" t="str">
        <f>IF(HM96="","",VLOOKUP(HM$3,CONFIG.!$A:$M,HM$2,FALSE))</f>
        <v/>
      </c>
      <c r="HN97" s="87" t="str">
        <f>IF(HN96="","",VLOOKUP(HN$3,CONFIG.!$A:$M,HN$2,FALSE))</f>
        <v/>
      </c>
      <c r="HO97" s="87" t="str">
        <f>IF(HO96="","",VLOOKUP(HO$3,CONFIG.!$A:$M,HO$2,FALSE))</f>
        <v/>
      </c>
      <c r="HP97" s="87" t="str">
        <f>IF(HP96="","",VLOOKUP(HP$3,CONFIG.!$A:$M,HP$2,FALSE))</f>
        <v/>
      </c>
      <c r="HQ97" s="87" t="str">
        <f>IF(HQ96="","",VLOOKUP(HQ$3,CONFIG.!$A:$M,HQ$2,FALSE))</f>
        <v/>
      </c>
      <c r="HR97" s="87" t="str">
        <f>IF(HR96="","",VLOOKUP(HR$3,CONFIG.!$A:$M,HR$2,FALSE))</f>
        <v/>
      </c>
      <c r="HS97" s="87" t="str">
        <f>IF(HS96="","",VLOOKUP(HS$3,CONFIG.!$A:$M,HS$2,FALSE))</f>
        <v/>
      </c>
      <c r="HT97" s="87" t="str">
        <f>IF(HT96="","",VLOOKUP(HT$3,CONFIG.!$A:$M,HT$2,FALSE))</f>
        <v/>
      </c>
      <c r="HU97" s="88" t="str">
        <f>IF(HU96="","",VLOOKUP(HU$3,CONFIG.!$A:$M,HU$2,FALSE))</f>
        <v/>
      </c>
      <c r="HV97" s="86" t="str">
        <f>IF(HV96="","",VLOOKUP(HV$3,CONFIG.!$A:$M,HV$2,FALSE))</f>
        <v>Couleurs / Teintes</v>
      </c>
      <c r="HW97" s="87" t="str">
        <f>IF(HW96="","",VLOOKUP(HW$3,CONFIG.!$A:$M,HW$2,FALSE))</f>
        <v>Fluo / Photoluminescent</v>
      </c>
      <c r="HX97" s="87" t="str">
        <f>IF(HX96="","",VLOOKUP(HX$3,CONFIG.!$A:$M,HX$2,FALSE))</f>
        <v/>
      </c>
      <c r="HY97" s="87" t="str">
        <f>IF(HY96="","",VLOOKUP(HY$3,CONFIG.!$A:$M,HY$2,FALSE))</f>
        <v/>
      </c>
      <c r="HZ97" s="87" t="str">
        <f>IF(HZ96="","",VLOOKUP(HZ$3,CONFIG.!$A:$M,HZ$2,FALSE))</f>
        <v>Système plusieurs couches</v>
      </c>
      <c r="IA97" s="87" t="str">
        <f>IF(IA96="","",VLOOKUP(IA$3,CONFIG.!$A:$M,IA$2,FALSE))</f>
        <v/>
      </c>
      <c r="IB97" s="87" t="str">
        <f>IF(IB96="","",VLOOKUP(IB$3,CONFIG.!$A:$M,IB$2,FALSE))</f>
        <v/>
      </c>
      <c r="IC97" s="87" t="str">
        <f>IF(IC96="","",VLOOKUP(IC$3,CONFIG.!$A:$M,IC$2,FALSE))</f>
        <v/>
      </c>
      <c r="ID97" s="87" t="str">
        <f>IF(ID96="","",VLOOKUP(ID$3,CONFIG.!$A:$M,ID$2,FALSE))</f>
        <v/>
      </c>
      <c r="IE97" s="87" t="str">
        <f>IF(IE96="","",VLOOKUP(IE$3,CONFIG.!$A:$M,IE$2,FALSE))</f>
        <v/>
      </c>
      <c r="IF97" s="87" t="str">
        <f>IF(IF96="","",VLOOKUP(IF$3,CONFIG.!$A:$M,IF$2,FALSE))</f>
        <v/>
      </c>
      <c r="IG97" s="87" t="str">
        <f>IF(IG96="","",VLOOKUP(IG$3,CONFIG.!$A:$M,IG$2,FALSE))</f>
        <v/>
      </c>
      <c r="IH97" s="87" t="str">
        <f>IF(IH96="","",VLOOKUP(IH$3,CONFIG.!$A:$M,IH$2,FALSE))</f>
        <v/>
      </c>
      <c r="II97" s="87" t="str">
        <f>IF(II96="","",VLOOKUP(II$3,CONFIG.!$A:$M,II$2,FALSE))</f>
        <v/>
      </c>
      <c r="IJ97" s="87" t="str">
        <f>IF(IJ96="","",VLOOKUP(IJ$3,CONFIG.!$A:$M,IJ$2,FALSE))</f>
        <v/>
      </c>
      <c r="IK97" s="87" t="str">
        <f>IF(IK96="","",VLOOKUP(IK$3,CONFIG.!$A:$M,IK$2,FALSE))</f>
        <v/>
      </c>
      <c r="IL97" s="87" t="str">
        <f>IF(IL96="","",VLOOKUP(IL$3,CONFIG.!$A:$M,IL$2,FALSE))</f>
        <v/>
      </c>
      <c r="IM97" s="87" t="str">
        <f>IF(IM96="","",VLOOKUP(IM$3,CONFIG.!$A:$M,IM$2,FALSE))</f>
        <v/>
      </c>
      <c r="IN97" s="87" t="str">
        <f>IF(IN96="","",VLOOKUP(IN$3,CONFIG.!$A:$M,IN$2,FALSE))</f>
        <v/>
      </c>
      <c r="IO97" s="87" t="str">
        <f>IF(IO96="","",VLOOKUP(IO$3,CONFIG.!$A:$M,IO$2,FALSE))</f>
        <v/>
      </c>
      <c r="IP97" s="87" t="str">
        <f>IF(IP96="","",VLOOKUP(IP$3,CONFIG.!$A:$M,IP$2,FALSE))</f>
        <v/>
      </c>
      <c r="IQ97" s="87" t="str">
        <f>IF(IQ96="","",VLOOKUP(IQ$3,CONFIG.!$A:$M,IQ$2,FALSE))</f>
        <v/>
      </c>
      <c r="IR97" s="87" t="str">
        <f>IF(IR96="","",VLOOKUP(IR$3,CONFIG.!$A:$M,IR$2,FALSE))</f>
        <v/>
      </c>
      <c r="IS97" s="87" t="str">
        <f>IF(IS96="","",VLOOKUP(IS$3,CONFIG.!$A:$M,IS$2,FALSE))</f>
        <v/>
      </c>
      <c r="IT97" s="87" t="str">
        <f>IF(IT96="","",VLOOKUP(IT$3,CONFIG.!$A:$M,IT$2,FALSE))</f>
        <v/>
      </c>
      <c r="IU97" s="87" t="str">
        <f>IF(IU96="","",VLOOKUP(IU$3,CONFIG.!$A:$M,IU$2,FALSE))</f>
        <v/>
      </c>
      <c r="IV97" s="87" t="str">
        <f>IF(IV96="","",VLOOKUP(IV$3,CONFIG.!$A:$M,IV$2,FALSE))</f>
        <v/>
      </c>
      <c r="IW97" s="87" t="str">
        <f>IF(IW96="","",VLOOKUP(IW$3,CONFIG.!$A:$M,IW$2,FALSE))</f>
        <v/>
      </c>
      <c r="IX97" s="87" t="str">
        <f>IF(IX96="","",VLOOKUP(IX$3,CONFIG.!$A:$M,IX$2,FALSE))</f>
        <v/>
      </c>
      <c r="IY97" s="87" t="str">
        <f>IF(IY96="","",VLOOKUP(IY$3,CONFIG.!$A:$M,IY$2,FALSE))</f>
        <v/>
      </c>
      <c r="IZ97" s="87" t="str">
        <f>IF(IZ96="","",VLOOKUP(IZ$3,CONFIG.!$A:$M,IZ$2,FALSE))</f>
        <v/>
      </c>
      <c r="JA97" s="87" t="str">
        <f>IF(JA96="","",VLOOKUP(JA$3,CONFIG.!$A:$M,JA$2,FALSE))</f>
        <v/>
      </c>
      <c r="JB97" s="87" t="str">
        <f>IF(JB96="","",VLOOKUP(JB$3,CONFIG.!$A:$M,JB$2,FALSE))</f>
        <v/>
      </c>
      <c r="JC97" s="87" t="str">
        <f>IF(JC96="","",VLOOKUP(JC$3,CONFIG.!$A:$M,JC$2,FALSE))</f>
        <v/>
      </c>
      <c r="JD97" s="88" t="str">
        <f>IF(JD96="","",VLOOKUP(JD$3,CONFIG.!$A:$M,JD$2,FALSE))</f>
        <v/>
      </c>
      <c r="JE97" s="86" t="str">
        <f>IF(JE96="","",VLOOKUP(JE$3,CONFIG.!$A:$M,JE$2,FALSE))</f>
        <v>CDC DGA</v>
      </c>
      <c r="JF97" s="87" t="str">
        <f>IF(JF96="","",VLOOKUP(JF$3,CONFIG.!$A:$M,JF$2,FALSE))</f>
        <v/>
      </c>
      <c r="JG97" s="87" t="str">
        <f>IF(JG96="","",VLOOKUP(JG$3,CONFIG.!$A:$M,JG$2,FALSE))</f>
        <v/>
      </c>
      <c r="JH97" s="87" t="str">
        <f>IF(JH96="","",VLOOKUP(JH$3,CONFIG.!$A:$M,JH$2,FALSE))</f>
        <v/>
      </c>
      <c r="JI97" s="87" t="str">
        <f>IF(JI96="","",VLOOKUP(JI$3,CONFIG.!$A:$M,JI$2,FALSE))</f>
        <v/>
      </c>
      <c r="JJ97" s="87" t="str">
        <f>IF(JJ96="","",VLOOKUP(JJ$3,CONFIG.!$A:$M,JJ$2,FALSE))</f>
        <v>BS &gt; 600 H</v>
      </c>
      <c r="JK97" s="87" t="str">
        <f>IF(JK96="","",VLOOKUP(JK$3,CONFIG.!$A:$M,JK$2,FALSE))</f>
        <v/>
      </c>
      <c r="JL97" s="87" t="str">
        <f>IF(JL96="","",VLOOKUP(JL$3,CONFIG.!$A:$M,JL$2,FALSE))</f>
        <v>Décontaminable</v>
      </c>
      <c r="JM97" s="87" t="str">
        <f>IF(JM96="","",VLOOKUP(JM$3,CONFIG.!$A:$M,JM$2,FALSE))</f>
        <v/>
      </c>
      <c r="JN97" s="87" t="str">
        <f>IF(JN96="","",VLOOKUP(JN$3,CONFIG.!$A:$M,JN$2,FALSE))</f>
        <v/>
      </c>
      <c r="JO97" s="87" t="str">
        <f>IF(JO96="","",VLOOKUP(JO$3,CONFIG.!$A:$M,JO$2,FALSE))</f>
        <v/>
      </c>
      <c r="JP97" s="87" t="str">
        <f>IF(JP96="","",VLOOKUP(JP$3,CONFIG.!$A:$M,JP$2,FALSE))</f>
        <v>PV feu</v>
      </c>
      <c r="JQ97" s="87" t="str">
        <f>IF(JQ96="","",VLOOKUP(JQ$3,CONFIG.!$A:$M,JQ$2,FALSE))</f>
        <v>Tenue agents chimiques</v>
      </c>
      <c r="JR97" s="87" t="str">
        <f>IF(JR96="","",VLOOKUP(JR$3,CONFIG.!$A:$M,JR$2,FALSE))</f>
        <v/>
      </c>
      <c r="JS97" s="87" t="str">
        <f>IF(JS96="","",VLOOKUP(JS$3,CONFIG.!$A:$M,JS$2,FALSE))</f>
        <v/>
      </c>
      <c r="JT97" s="87" t="str">
        <f>IF(JT96="","",VLOOKUP(JT$3,CONFIG.!$A:$M,JT$2,FALSE))</f>
        <v/>
      </c>
      <c r="JU97" s="87" t="str">
        <f>IF(JU96="","",VLOOKUP(JU$3,CONFIG.!$A:$M,JU$2,FALSE))</f>
        <v/>
      </c>
      <c r="JV97" s="87" t="str">
        <f>IF(JV96="","",VLOOKUP(JV$3,CONFIG.!$A:$M,JV$2,FALSE))</f>
        <v/>
      </c>
      <c r="JW97" s="87" t="str">
        <f>IF(JW96="","",VLOOKUP(JW$3,CONFIG.!$A:$M,JW$2,FALSE))</f>
        <v/>
      </c>
      <c r="JX97" s="87" t="str">
        <f>IF(JX96="","",VLOOKUP(JX$3,CONFIG.!$A:$M,JX$2,FALSE))</f>
        <v/>
      </c>
      <c r="JY97" s="87" t="str">
        <f>IF(JY96="","",VLOOKUP(JY$3,CONFIG.!$A:$M,JY$2,FALSE))</f>
        <v/>
      </c>
      <c r="JZ97" s="87" t="str">
        <f>IF(JZ96="","",VLOOKUP(JZ$3,CONFIG.!$A:$M,JZ$2,FALSE))</f>
        <v/>
      </c>
      <c r="KA97" s="87" t="str">
        <f>IF(KA96="","",VLOOKUP(KA$3,CONFIG.!$A:$M,KA$2,FALSE))</f>
        <v/>
      </c>
      <c r="KB97" s="87" t="str">
        <f>IF(KB96="","",VLOOKUP(KB$3,CONFIG.!$A:$M,KB$2,FALSE))</f>
        <v/>
      </c>
      <c r="KC97" s="87" t="str">
        <f>IF(KC96="","",VLOOKUP(KC$3,CONFIG.!$A:$M,KC$2,FALSE))</f>
        <v/>
      </c>
      <c r="KD97" s="87" t="str">
        <f>IF(KD96="","",VLOOKUP(KD$3,CONFIG.!$A:$M,KD$2,FALSE))</f>
        <v/>
      </c>
      <c r="KE97" s="87" t="str">
        <f>IF(KE96="","",VLOOKUP(KE$3,CONFIG.!$A:$M,KE$2,FALSE))</f>
        <v/>
      </c>
      <c r="KF97" s="87" t="str">
        <f>IF(KF96="","",VLOOKUP(KF$3,CONFIG.!$A:$M,KF$2,FALSE))</f>
        <v/>
      </c>
      <c r="KG97" s="87" t="str">
        <f>IF(KG96="","",VLOOKUP(KG$3,CONFIG.!$A:$M,KG$2,FALSE))</f>
        <v/>
      </c>
      <c r="KH97" s="87" t="str">
        <f>IF(KH96="","",VLOOKUP(KH$3,CONFIG.!$A:$M,KH$2,FALSE))</f>
        <v/>
      </c>
      <c r="KI97" s="87" t="str">
        <f>IF(KI96="","",VLOOKUP(KI$3,CONFIG.!$A:$M,KI$2,FALSE))</f>
        <v/>
      </c>
      <c r="KJ97" s="87" t="str">
        <f>IF(KJ96="","",VLOOKUP(KJ$3,CONFIG.!$A:$M,KJ$2,FALSE))</f>
        <v/>
      </c>
      <c r="KK97" s="87" t="str">
        <f>IF(KK96="","",VLOOKUP(KK$3,CONFIG.!$A:$M,KK$2,FALSE))</f>
        <v/>
      </c>
      <c r="KL97" s="87" t="str">
        <f>IF(KL96="","",VLOOKUP(KL$3,CONFIG.!$A:$M,KL$2,FALSE))</f>
        <v/>
      </c>
      <c r="KM97" s="88" t="str">
        <f>IF(KM96="","",VLOOKUP(KM$3,CONFIG.!$A:$M,KM$2,FALSE))</f>
        <v/>
      </c>
      <c r="KN97" s="86" t="str">
        <f>IF(KN96="","",VLOOKUP(KN$3,CONFIG.!$A:$M,KN$2,FALSE))</f>
        <v/>
      </c>
      <c r="KO97" s="87" t="str">
        <f>IF(KO96="","",VLOOKUP(KO$3,CONFIG.!$A:$M,KO$2,FALSE))</f>
        <v/>
      </c>
      <c r="KP97" s="87" t="str">
        <f>IF(KP96="","",VLOOKUP(KP$3,CONFIG.!$A:$M,KP$2,FALSE))</f>
        <v/>
      </c>
      <c r="KQ97" s="87" t="str">
        <f>IF(KQ96="","",VLOOKUP(KQ$3,CONFIG.!$A:$M,KQ$2,FALSE))</f>
        <v/>
      </c>
      <c r="KR97" s="87" t="str">
        <f>IF(KR96="","",VLOOKUP(KR$3,CONFIG.!$A:$M,KR$2,FALSE))</f>
        <v/>
      </c>
      <c r="KS97" s="87" t="str">
        <f>IF(KS96="","",VLOOKUP(KS$3,CONFIG.!$A:$M,KS$2,FALSE))</f>
        <v/>
      </c>
      <c r="KT97" s="87" t="str">
        <f>IF(KT96="","",VLOOKUP(KT$3,CONFIG.!$A:$M,KT$2,FALSE))</f>
        <v/>
      </c>
      <c r="KU97" s="87" t="str">
        <f>IF(KU96="","",VLOOKUP(KU$3,CONFIG.!$A:$M,KU$2,FALSE))</f>
        <v/>
      </c>
      <c r="KV97" s="87" t="str">
        <f>IF(KV96="","",VLOOKUP(KV$3,CONFIG.!$A:$M,KV$2,FALSE))</f>
        <v/>
      </c>
      <c r="KW97" s="87" t="str">
        <f>IF(KW96="","",VLOOKUP(KW$3,CONFIG.!$A:$M,KW$2,FALSE))</f>
        <v/>
      </c>
      <c r="KX97" s="87" t="str">
        <f>IF(KX96="","",VLOOKUP(KX$3,CONFIG.!$A:$M,KX$2,FALSE))</f>
        <v/>
      </c>
      <c r="KY97" s="87" t="str">
        <f>IF(KY96="","",VLOOKUP(KY$3,CONFIG.!$A:$M,KY$2,FALSE))</f>
        <v/>
      </c>
      <c r="KZ97" s="87" t="str">
        <f>IF(KZ96="","",VLOOKUP(KZ$3,CONFIG.!$A:$M,KZ$2,FALSE))</f>
        <v/>
      </c>
      <c r="LA97" s="87" t="str">
        <f>IF(LA96="","",VLOOKUP(LA$3,CONFIG.!$A:$M,LA$2,FALSE))</f>
        <v>Equipements industriels.</v>
      </c>
      <c r="LB97" s="87" t="str">
        <f>IF(LB96="","",VLOOKUP(LB$3,CONFIG.!$A:$M,LB$2,FALSE))</f>
        <v/>
      </c>
      <c r="LC97" s="87" t="str">
        <f>IF(LC96="","",VLOOKUP(LC$3,CONFIG.!$A:$M,LC$2,FALSE))</f>
        <v/>
      </c>
      <c r="LD97" s="87" t="str">
        <f>IF(LD96="","",VLOOKUP(LD$3,CONFIG.!$A:$M,LD$2,FALSE))</f>
        <v>Matériels roulants</v>
      </c>
      <c r="LE97" s="87" t="str">
        <f>IF(LE96="","",VLOOKUP(LE$3,CONFIG.!$A:$M,LE$2,FALSE))</f>
        <v/>
      </c>
      <c r="LF97" s="87" t="str">
        <f>IF(LF96="","",VLOOKUP(LF$3,CONFIG.!$A:$M,LF$2,FALSE))</f>
        <v/>
      </c>
      <c r="LG97" s="87" t="str">
        <f>IF(LG96="","",VLOOKUP(LG$3,CONFIG.!$A:$M,LG$2,FALSE))</f>
        <v/>
      </c>
      <c r="LH97" s="87" t="str">
        <f>IF(LH96="","",VLOOKUP(LH$3,CONFIG.!$A:$M,LH$2,FALSE))</f>
        <v/>
      </c>
      <c r="LI97" s="87" t="str">
        <f>IF(LI96="","",VLOOKUP(LI$3,CONFIG.!$A:$M,LI$2,FALSE))</f>
        <v/>
      </c>
      <c r="LJ97" s="87" t="str">
        <f>IF(LJ96="","",VLOOKUP(LJ$3,CONFIG.!$A:$M,LJ$2,FALSE))</f>
        <v/>
      </c>
      <c r="LK97" s="87" t="str">
        <f>IF(LK96="","",VLOOKUP(LK$3,CONFIG.!$A:$M,LK$2,FALSE))</f>
        <v/>
      </c>
      <c r="LL97" s="87" t="str">
        <f>IF(LL96="","",VLOOKUP(LL$3,CONFIG.!$A:$M,LL$2,FALSE))</f>
        <v>Tôleries industrielles.</v>
      </c>
      <c r="LM97" s="87" t="str">
        <f>IF(LM96="","",VLOOKUP(LM$3,CONFIG.!$A:$M,LM$2,FALSE))</f>
        <v/>
      </c>
      <c r="LN97" s="87" t="str">
        <f>IF(LN96="","",VLOOKUP(LN$3,CONFIG.!$A:$M,LN$2,FALSE))</f>
        <v/>
      </c>
      <c r="LO97" s="87" t="str">
        <f>IF(LO96="","",VLOOKUP(LO$3,CONFIG.!$A:$M,LO$2,FALSE))</f>
        <v/>
      </c>
      <c r="LP97" s="87" t="str">
        <f>IF(LP96="","",VLOOKUP(LP$3,CONFIG.!$A:$M,LP$2,FALSE))</f>
        <v/>
      </c>
      <c r="LQ97" s="87" t="str">
        <f>IF(LQ96="","",VLOOKUP(LQ$3,CONFIG.!$A:$M,LQ$2,FALSE))</f>
        <v/>
      </c>
      <c r="LR97" s="87" t="str">
        <f>IF(LR96="","",VLOOKUP(LR$3,CONFIG.!$A:$M,LR$2,FALSE))</f>
        <v/>
      </c>
      <c r="LS97" s="87" t="str">
        <f>IF(LS96="","",VLOOKUP(LS$3,CONFIG.!$A:$M,LS$2,FALSE))</f>
        <v/>
      </c>
      <c r="LT97" s="87" t="str">
        <f>IF(LT96="","",VLOOKUP(LT$3,CONFIG.!$A:$M,LT$2,FALSE))</f>
        <v/>
      </c>
      <c r="LU97" s="87" t="str">
        <f>IF(LU96="","",VLOOKUP(LU$3,CONFIG.!$A:$M,LU$2,FALSE))</f>
        <v/>
      </c>
      <c r="LV97" s="88" t="str">
        <f>IF(LV96="","",VLOOKUP(LV$3,CONFIG.!$A:$M,LV$2,FALSE))</f>
        <v/>
      </c>
      <c r="LW97" s="86" t="str">
        <f>IF(LW96="","",VLOOKUP(LW$3,CONFIG.!$A:$M,LW$2,FALSE))</f>
        <v>Antidérapant</v>
      </c>
      <c r="LX97" s="87" t="str">
        <f>IF(LX96="","",VLOOKUP(LX$3,CONFIG.!$A:$M,LX$2,FALSE))</f>
        <v/>
      </c>
      <c r="LY97" s="87" t="str">
        <f>IF(LY96="","",VLOOKUP(LY$3,CONFIG.!$A:$M,LY$2,FALSE))</f>
        <v/>
      </c>
      <c r="LZ97" s="87" t="str">
        <f>IF(LZ96="","",VLOOKUP(LZ$3,CONFIG.!$A:$M,LZ$2,FALSE))</f>
        <v/>
      </c>
      <c r="MA97" s="87" t="str">
        <f>IF(MA96="","",VLOOKUP(MA$3,CONFIG.!$A:$M,MA$2,FALSE))</f>
        <v/>
      </c>
      <c r="MB97" s="87" t="str">
        <f>IF(MB96="","",VLOOKUP(MB$3,CONFIG.!$A:$M,MB$2,FALSE))</f>
        <v/>
      </c>
      <c r="MC97" s="87" t="str">
        <f>IF(MC96="","",VLOOKUP(MC$3,CONFIG.!$A:$M,MC$2,FALSE))</f>
        <v/>
      </c>
      <c r="MD97" s="87" t="str">
        <f>IF(MD96="","",VLOOKUP(MD$3,CONFIG.!$A:$M,MD$2,FALSE))</f>
        <v/>
      </c>
      <c r="ME97" s="87" t="str">
        <f>IF(ME96="","",VLOOKUP(ME$3,CONFIG.!$A:$M,ME$2,FALSE))</f>
        <v/>
      </c>
      <c r="MF97" s="87" t="str">
        <f>IF(MF96="","",VLOOKUP(MF$3,CONFIG.!$A:$M,MF$2,FALSE))</f>
        <v/>
      </c>
      <c r="MG97" s="87" t="str">
        <f>IF(MG96="","",VLOOKUP(MG$3,CONFIG.!$A:$M,MG$2,FALSE))</f>
        <v/>
      </c>
      <c r="MH97" s="87" t="str">
        <f>IF(MH96="","",VLOOKUP(MH$3,CONFIG.!$A:$M,MH$2,FALSE))</f>
        <v/>
      </c>
      <c r="MI97" s="87" t="str">
        <f>IF(MI96="","",VLOOKUP(MI$3,CONFIG.!$A:$M,MI$2,FALSE))</f>
        <v/>
      </c>
      <c r="MJ97" s="87" t="str">
        <f>IF(MJ96="","",VLOOKUP(MJ$3,CONFIG.!$A:$M,MJ$2,FALSE))</f>
        <v/>
      </c>
      <c r="MK97" s="87" t="str">
        <f>IF(MK96="","",VLOOKUP(MK$3,CONFIG.!$A:$M,MK$2,FALSE))</f>
        <v/>
      </c>
      <c r="ML97" s="87" t="str">
        <f>IF(ML96="","",VLOOKUP(ML$3,CONFIG.!$A:$M,ML$2,FALSE))</f>
        <v/>
      </c>
      <c r="MM97" s="87" t="str">
        <f>IF(MM96="","",VLOOKUP(MM$3,CONFIG.!$A:$M,MM$2,FALSE))</f>
        <v/>
      </c>
      <c r="MN97" s="87" t="str">
        <f>IF(MN96="","",VLOOKUP(MN$3,CONFIG.!$A:$M,MN$2,FALSE))</f>
        <v/>
      </c>
      <c r="MO97" s="87" t="str">
        <f>IF(MO96="","",VLOOKUP(MO$3,CONFIG.!$A:$M,MO$2,FALSE))</f>
        <v/>
      </c>
      <c r="MP97" s="87" t="str">
        <f>IF(MP96="","",VLOOKUP(MP$3,CONFIG.!$A:$M,MP$2,FALSE))</f>
        <v/>
      </c>
      <c r="MQ97" s="87" t="str">
        <f>IF(MQ96="","",VLOOKUP(MQ$3,CONFIG.!$A:$M,MQ$2,FALSE))</f>
        <v/>
      </c>
      <c r="MR97" s="87" t="str">
        <f>IF(MR96="","",VLOOKUP(MR$3,CONFIG.!$A:$M,MR$2,FALSE))</f>
        <v/>
      </c>
      <c r="MS97" s="87" t="str">
        <f>IF(MS96="","",VLOOKUP(MS$3,CONFIG.!$A:$M,MS$2,FALSE))</f>
        <v/>
      </c>
      <c r="MT97" s="87" t="str">
        <f>IF(MT96="","",VLOOKUP(MT$3,CONFIG.!$A:$M,MT$2,FALSE))</f>
        <v/>
      </c>
      <c r="MU97" s="87" t="str">
        <f>IF(MU96="","",VLOOKUP(MU$3,CONFIG.!$A:$M,MU$2,FALSE))</f>
        <v/>
      </c>
      <c r="MV97" s="87" t="str">
        <f>IF(MV96="","",VLOOKUP(MV$3,CONFIG.!$A:$M,MV$2,FALSE))</f>
        <v/>
      </c>
      <c r="MW97" s="87" t="str">
        <f>IF(MW96="","",VLOOKUP(MW$3,CONFIG.!$A:$M,MW$2,FALSE))</f>
        <v/>
      </c>
      <c r="MX97" s="87" t="str">
        <f>IF(MX96="","",VLOOKUP(MX$3,CONFIG.!$A:$M,MX$2,FALSE))</f>
        <v/>
      </c>
      <c r="MY97" s="87" t="str">
        <f>IF(MY96="","",VLOOKUP(MY$3,CONFIG.!$A:$M,MY$2,FALSE))</f>
        <v/>
      </c>
      <c r="MZ97" s="87" t="str">
        <f>IF(MZ96="","",VLOOKUP(MZ$3,CONFIG.!$A:$M,MZ$2,FALSE))</f>
        <v/>
      </c>
      <c r="NA97" s="87" t="str">
        <f>IF(NA96="","",VLOOKUP(NA$3,CONFIG.!$A:$M,NA$2,FALSE))</f>
        <v/>
      </c>
      <c r="NB97" s="87" t="str">
        <f>IF(NB96="","",VLOOKUP(NB$3,CONFIG.!$A:$M,NB$2,FALSE))</f>
        <v/>
      </c>
      <c r="NC97" s="87" t="str">
        <f>IF(NC96="","",VLOOKUP(NC$3,CONFIG.!$A:$M,NC$2,FALSE))</f>
        <v/>
      </c>
      <c r="ND97" s="87" t="str">
        <f>IF(ND96="","",VLOOKUP(ND$3,CONFIG.!$A:$M,ND$2,FALSE))</f>
        <v/>
      </c>
      <c r="NE97" s="88" t="str">
        <f>IF(NE96="","",VLOOKUP(NE$3,CONFIG.!$A:$M,NE$2,FALSE))</f>
        <v/>
      </c>
    </row>
    <row r="98" spans="1:370" ht="15.75" thickBot="1" x14ac:dyDescent="0.3">
      <c r="A98" s="11">
        <v>93</v>
      </c>
      <c r="B98" s="11">
        <f t="shared" ref="B98" si="283">B99</f>
        <v>47</v>
      </c>
      <c r="C98" s="11" t="str">
        <f t="shared" si="233"/>
        <v>353 + 333 + 340 F</v>
      </c>
      <c r="D98" s="141" t="s">
        <v>102</v>
      </c>
      <c r="E98" s="98" t="s">
        <v>84</v>
      </c>
      <c r="F98" s="98" t="s">
        <v>68</v>
      </c>
      <c r="G98" s="98" t="s">
        <v>69</v>
      </c>
      <c r="H98" s="10" t="str">
        <f t="shared" ref="H98" si="284">IF(ISERROR(HLOOKUP(H99,$T$4:$ZZ$1244,$A98+2,FALSE)=TRUE),"",HLOOKUP(H99,$T$4:$ZZ$1244,$A98+2,FALSE))</f>
        <v/>
      </c>
      <c r="I98" s="10" t="str">
        <f t="shared" ref="I98" si="285">IF(ISERROR(HLOOKUP(I99,$T$4:$ZZ$1244,$A98+2,FALSE)=TRUE),"",HLOOKUP(I99,$T$4:$ZZ$1244,$A98+2,FALSE))</f>
        <v/>
      </c>
      <c r="J98" s="10"/>
      <c r="K98" s="10" t="str">
        <f t="shared" ref="K98" si="286">IF(ISERROR(HLOOKUP(K99,$T$4:$ZZ$1244,$A98+2,FALSE)=TRUE),"",HLOOKUP(K99,$T$4:$ZZ$1244,$A98+2,FALSE))</f>
        <v/>
      </c>
      <c r="L98" s="10"/>
      <c r="M98" s="10"/>
      <c r="N98" s="10"/>
      <c r="O98" s="10"/>
      <c r="P98" s="10"/>
      <c r="Q98" s="10"/>
      <c r="R98" s="98" t="s">
        <v>82</v>
      </c>
      <c r="S98" s="98" t="s">
        <v>75</v>
      </c>
      <c r="T98" s="137" t="s">
        <v>84</v>
      </c>
      <c r="U98" s="90" t="s">
        <v>69</v>
      </c>
      <c r="V98" s="90" t="s">
        <v>69</v>
      </c>
      <c r="W98" s="90" t="s">
        <v>84</v>
      </c>
      <c r="X98" s="90" t="s">
        <v>69</v>
      </c>
      <c r="Y98" s="90" t="s">
        <v>69</v>
      </c>
      <c r="Z98" s="147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 t="s">
        <v>84</v>
      </c>
      <c r="AQ98" s="90" t="s">
        <v>69</v>
      </c>
      <c r="AR98" s="90" t="s">
        <v>84</v>
      </c>
      <c r="AS98" s="90"/>
      <c r="AT98" s="90"/>
      <c r="AU98" s="90"/>
      <c r="AV98" s="90"/>
      <c r="AW98" s="90"/>
      <c r="AX98" s="90"/>
      <c r="AY98" s="90"/>
      <c r="AZ98" s="90"/>
      <c r="BA98" s="90"/>
      <c r="BB98" s="91"/>
      <c r="BC98" s="89" t="s">
        <v>84</v>
      </c>
      <c r="BD98" s="90"/>
      <c r="BE98" s="90" t="s">
        <v>68</v>
      </c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1"/>
      <c r="CL98" s="92"/>
      <c r="CM98" s="93"/>
      <c r="CN98" s="93"/>
      <c r="CO98" s="93"/>
      <c r="CP98" s="93" t="s">
        <v>60</v>
      </c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4"/>
      <c r="DU98" s="89" t="s">
        <v>69</v>
      </c>
      <c r="DV98" s="90" t="s">
        <v>76</v>
      </c>
      <c r="DW98" s="90"/>
      <c r="DX98" s="90"/>
      <c r="DY98" s="90"/>
      <c r="DZ98" s="90" t="s">
        <v>69</v>
      </c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90"/>
      <c r="EZ98" s="90"/>
      <c r="FA98" s="90"/>
      <c r="FB98" s="90"/>
      <c r="FC98" s="91"/>
      <c r="FD98" s="92"/>
      <c r="FE98" s="93" t="s">
        <v>60</v>
      </c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4"/>
      <c r="GM98" s="92" t="s">
        <v>60</v>
      </c>
      <c r="GN98" s="93" t="s">
        <v>60</v>
      </c>
      <c r="GO98" s="93" t="s">
        <v>60</v>
      </c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4"/>
      <c r="HV98" s="92" t="s">
        <v>60</v>
      </c>
      <c r="HW98" s="93" t="s">
        <v>60</v>
      </c>
      <c r="HX98" s="93"/>
      <c r="HY98" s="93"/>
      <c r="HZ98" s="93" t="s">
        <v>60</v>
      </c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  <c r="IX98" s="93"/>
      <c r="IY98" s="93"/>
      <c r="IZ98" s="93"/>
      <c r="JA98" s="93"/>
      <c r="JB98" s="93"/>
      <c r="JC98" s="93"/>
      <c r="JD98" s="94"/>
      <c r="JE98" s="92"/>
      <c r="JF98" s="93"/>
      <c r="JG98" s="93"/>
      <c r="JH98" s="93"/>
      <c r="JI98" s="93"/>
      <c r="JJ98" s="93" t="s">
        <v>60</v>
      </c>
      <c r="JK98" s="93"/>
      <c r="JL98" s="93"/>
      <c r="JM98" s="93"/>
      <c r="JN98" s="93"/>
      <c r="JO98" s="93"/>
      <c r="JP98" s="93"/>
      <c r="JQ98" s="93"/>
      <c r="JR98" s="93"/>
      <c r="JS98" s="93"/>
      <c r="JT98" s="93"/>
      <c r="JU98" s="93"/>
      <c r="JV98" s="93"/>
      <c r="JW98" s="93"/>
      <c r="JX98" s="93"/>
      <c r="JY98" s="93"/>
      <c r="JZ98" s="93"/>
      <c r="KA98" s="93"/>
      <c r="KB98" s="93"/>
      <c r="KC98" s="93"/>
      <c r="KD98" s="93"/>
      <c r="KE98" s="93"/>
      <c r="KF98" s="93"/>
      <c r="KG98" s="93"/>
      <c r="KH98" s="93"/>
      <c r="KI98" s="93"/>
      <c r="KJ98" s="93"/>
      <c r="KK98" s="93"/>
      <c r="KL98" s="93"/>
      <c r="KM98" s="94"/>
      <c r="KN98" s="92" t="s">
        <v>60</v>
      </c>
      <c r="KO98" s="93"/>
      <c r="KP98" s="93"/>
      <c r="KQ98" s="93"/>
      <c r="KR98" s="93"/>
      <c r="KS98" s="93"/>
      <c r="KT98" s="93"/>
      <c r="KU98" s="93"/>
      <c r="KV98" s="93"/>
      <c r="KW98" s="93"/>
      <c r="KX98" s="93"/>
      <c r="KY98" s="93"/>
      <c r="KZ98" s="93"/>
      <c r="LA98" s="93" t="s">
        <v>60</v>
      </c>
      <c r="LB98" s="93"/>
      <c r="LC98" s="93"/>
      <c r="LD98" s="93"/>
      <c r="LE98" s="93"/>
      <c r="LF98" s="93"/>
      <c r="LG98" s="93"/>
      <c r="LH98" s="93"/>
      <c r="LI98" s="93"/>
      <c r="LJ98" s="93"/>
      <c r="LK98" s="93"/>
      <c r="LL98" s="93" t="s">
        <v>60</v>
      </c>
      <c r="LM98" s="93"/>
      <c r="LN98" s="93"/>
      <c r="LO98" s="93"/>
      <c r="LP98" s="93"/>
      <c r="LQ98" s="93"/>
      <c r="LR98" s="93"/>
      <c r="LS98" s="93"/>
      <c r="LT98" s="93"/>
      <c r="LU98" s="93"/>
      <c r="LV98" s="94"/>
      <c r="LW98" s="92"/>
      <c r="LX98" s="93"/>
      <c r="LY98" s="93" t="s">
        <v>60</v>
      </c>
      <c r="LZ98" s="93"/>
      <c r="MA98" s="93"/>
      <c r="MB98" s="93"/>
      <c r="MC98" s="93"/>
      <c r="MD98" s="93"/>
      <c r="ME98" s="93"/>
      <c r="MF98" s="93"/>
      <c r="MG98" s="93"/>
      <c r="MH98" s="93"/>
      <c r="MI98" s="93"/>
      <c r="MJ98" s="93"/>
      <c r="MK98" s="93"/>
      <c r="ML98" s="93"/>
      <c r="MM98" s="93"/>
      <c r="MN98" s="93"/>
      <c r="MO98" s="93"/>
      <c r="MP98" s="93"/>
      <c r="MQ98" s="93"/>
      <c r="MR98" s="93"/>
      <c r="MS98" s="93"/>
      <c r="MT98" s="93"/>
      <c r="MU98" s="93"/>
      <c r="MV98" s="93"/>
      <c r="MW98" s="93"/>
      <c r="MX98" s="93"/>
      <c r="MY98" s="93"/>
      <c r="MZ98" s="93"/>
      <c r="NA98" s="93"/>
      <c r="NB98" s="93"/>
      <c r="NC98" s="93"/>
      <c r="ND98" s="93"/>
      <c r="NE98" s="94"/>
      <c r="NF98" s="138"/>
    </row>
    <row r="99" spans="1:370" ht="15.75" hidden="1" thickBot="1" x14ac:dyDescent="0.3">
      <c r="A99" s="11">
        <v>94</v>
      </c>
      <c r="B99" s="11">
        <f t="shared" ref="B99" si="287">IF(D99="OK",1+B97,B97)</f>
        <v>47</v>
      </c>
      <c r="C99" s="11" t="str">
        <f t="shared" si="233"/>
        <v/>
      </c>
      <c r="D99" s="142" t="str">
        <f>IF(ISERROR(IF(CONCATENATE(H99,I99,J99,K99,L99,M99,N99,O99,P99,Q99)=CONCATENATE(H$5,I$5,J$5,K$5,L$5,M$5,N$5,O$5,P$5,Q$5),"OK","NON")=TRUE),"NON",IF(CONCATENATE(H99,I99,J99,K99,L99,M99,N99,O99,P99,Q99)=CONCATENATE(H$5,I$5,J$5,K$5,L$5,M$5,N$5,O$5,P$5,Q$5),"OK","NON"))</f>
        <v>OK</v>
      </c>
      <c r="E99" s="84"/>
      <c r="F99" s="84"/>
      <c r="G99" s="84"/>
      <c r="H99" s="85" t="str">
        <f t="shared" ref="H99" si="288">HLOOKUP(H$5,$T99:$AAG99,1,FALSE)</f>
        <v/>
      </c>
      <c r="I99" s="85" t="str">
        <f t="shared" si="227"/>
        <v/>
      </c>
      <c r="J99" s="85" t="str">
        <f t="shared" si="227"/>
        <v/>
      </c>
      <c r="K99" s="85" t="str">
        <f t="shared" si="227"/>
        <v/>
      </c>
      <c r="L99" s="85" t="str">
        <f t="shared" si="227"/>
        <v/>
      </c>
      <c r="M99" s="85" t="str">
        <f t="shared" si="227"/>
        <v/>
      </c>
      <c r="N99" s="85" t="str">
        <f t="shared" si="227"/>
        <v/>
      </c>
      <c r="O99" s="85" t="str">
        <f t="shared" si="227"/>
        <v/>
      </c>
      <c r="P99" s="85" t="str">
        <f t="shared" si="227"/>
        <v/>
      </c>
      <c r="Q99" s="85" t="str">
        <f t="shared" si="227"/>
        <v/>
      </c>
      <c r="R99" s="85"/>
      <c r="S99" s="84"/>
      <c r="T99" s="86" t="str">
        <f>IF(T98="","",VLOOKUP(T$3,CONFIG.!$A:$M,T$2,FALSE))</f>
        <v>Acier brut et trempé / phosphaté</v>
      </c>
      <c r="U99" s="87" t="str">
        <f>IF(U98="","",VLOOKUP(U$3,CONFIG.!$A:$M,U$2,FALSE))</f>
        <v>Acier électro zingué.</v>
      </c>
      <c r="V99" s="87" t="str">
        <f>IF(V98="","",VLOOKUP(V$3,CONFIG.!$A:$M,V$2,FALSE))</f>
        <v>Acier galvanisé à chaud.</v>
      </c>
      <c r="W99" s="87" t="str">
        <f>IF(W98="","",VLOOKUP(W$3,CONFIG.!$A:$M,W$2,FALSE))</f>
        <v>Acier laminé à froid, tôlerie fine / phosphaté</v>
      </c>
      <c r="X99" s="87" t="str">
        <f>IF(X98="","",VLOOKUP(X$3,CONFIG.!$A:$M,X$2,FALSE))</f>
        <v>Acier métallisé au zinc / aluminium.</v>
      </c>
      <c r="Y99" s="87" t="str">
        <f>IF(Y98="","",VLOOKUP(Y$3,CONFIG.!$A:$M,Y$2,FALSE))</f>
        <v>Aluminium.</v>
      </c>
      <c r="Z99" s="87" t="str">
        <f>IF(Z98="","",VLOOKUP(Z$3,CONFIG.!$A:$M,Z$2,FALSE))</f>
        <v/>
      </c>
      <c r="AA99" s="87" t="str">
        <f>IF(AA98="","",VLOOKUP(AA$3,CONFIG.!$A:$M,AA$2,FALSE))</f>
        <v/>
      </c>
      <c r="AB99" s="87" t="str">
        <f>IF(AB98="","",VLOOKUP(AB$3,CONFIG.!$A:$M,AB$2,FALSE))</f>
        <v/>
      </c>
      <c r="AC99" s="87" t="str">
        <f>IF(AC98="","",VLOOKUP(AC$3,CONFIG.!$A:$M,AC$2,FALSE))</f>
        <v/>
      </c>
      <c r="AD99" s="87" t="str">
        <f>IF(AD98="","",VLOOKUP(AD$3,CONFIG.!$A:$M,AD$2,FALSE))</f>
        <v/>
      </c>
      <c r="AE99" s="87" t="str">
        <f>IF(AE98="","",VLOOKUP(AE$3,CONFIG.!$A:$M,AE$2,FALSE))</f>
        <v/>
      </c>
      <c r="AF99" s="87" t="str">
        <f>IF(AF98="","",VLOOKUP(AF$3,CONFIG.!$A:$M,AF$2,FALSE))</f>
        <v/>
      </c>
      <c r="AG99" s="87" t="str">
        <f>IF(AG98="","",VLOOKUP(AG$3,CONFIG.!$A:$M,AG$2,FALSE))</f>
        <v/>
      </c>
      <c r="AH99" s="87" t="str">
        <f>IF(AH98="","",VLOOKUP(AH$3,CONFIG.!$A:$M,AH$2,FALSE))</f>
        <v/>
      </c>
      <c r="AI99" s="87" t="str">
        <f>IF(AI98="","",VLOOKUP(AI$3,CONFIG.!$A:$M,AI$2,FALSE))</f>
        <v/>
      </c>
      <c r="AJ99" s="87" t="str">
        <f>IF(AJ98="","",VLOOKUP(AJ$3,CONFIG.!$A:$M,AJ$2,FALSE))</f>
        <v/>
      </c>
      <c r="AK99" s="87" t="str">
        <f>IF(AK98="","",VLOOKUP(AK$3,CONFIG.!$A:$M,AK$2,FALSE))</f>
        <v/>
      </c>
      <c r="AL99" s="87" t="str">
        <f>IF(AL98="","",VLOOKUP(AL$3,CONFIG.!$A:$M,AL$2,FALSE))</f>
        <v/>
      </c>
      <c r="AM99" s="87" t="str">
        <f>IF(AM98="","",VLOOKUP(AM$3,CONFIG.!$A:$M,AM$2,FALSE))</f>
        <v/>
      </c>
      <c r="AN99" s="87" t="str">
        <f>IF(AN98="","",VLOOKUP(AN$3,CONFIG.!$A:$M,AN$2,FALSE))</f>
        <v/>
      </c>
      <c r="AO99" s="87" t="str">
        <f>IF(AO98="","",VLOOKUP(AO$3,CONFIG.!$A:$M,AO$2,FALSE))</f>
        <v/>
      </c>
      <c r="AP99" s="87" t="str">
        <f>IF(AP98="","",VLOOKUP(AP$3,CONFIG.!$A:$M,AP$2,FALSE))</f>
        <v>Fonte d'aluminium.</v>
      </c>
      <c r="AQ99" s="87" t="str">
        <f>IF(AQ98="","",VLOOKUP(AQ$3,CONFIG.!$A:$M,AQ$2,FALSE))</f>
        <v>Fonte.</v>
      </c>
      <c r="AR99" s="87" t="str">
        <f>IF(AR98="","",VLOOKUP(AR$3,CONFIG.!$A:$M,AR$2,FALSE))</f>
        <v>Inox.</v>
      </c>
      <c r="AS99" s="87" t="str">
        <f>IF(AS98="","",VLOOKUP(AS$3,CONFIG.!$A:$M,AS$2,FALSE))</f>
        <v/>
      </c>
      <c r="AT99" s="87" t="str">
        <f>IF(AT98="","",VLOOKUP(AT$3,CONFIG.!$A:$M,AT$2,FALSE))</f>
        <v/>
      </c>
      <c r="AU99" s="87" t="str">
        <f>IF(AU98="","",VLOOKUP(AU$3,CONFIG.!$A:$M,AU$2,FALSE))</f>
        <v/>
      </c>
      <c r="AV99" s="87" t="str">
        <f>IF(AV98="","",VLOOKUP(AV$3,CONFIG.!$A:$M,AV$2,FALSE))</f>
        <v/>
      </c>
      <c r="AW99" s="87" t="str">
        <f>IF(AW98="","",VLOOKUP(AW$3,CONFIG.!$A:$M,AW$2,FALSE))</f>
        <v/>
      </c>
      <c r="AX99" s="87" t="str">
        <f>IF(AX98="","",VLOOKUP(AX$3,CONFIG.!$A:$M,AX$2,FALSE))</f>
        <v/>
      </c>
      <c r="AY99" s="87" t="str">
        <f>IF(AY98="","",VLOOKUP(AY$3,CONFIG.!$A:$M,AY$2,FALSE))</f>
        <v/>
      </c>
      <c r="AZ99" s="87" t="str">
        <f>IF(AZ98="","",VLOOKUP(AZ$3,CONFIG.!$A:$M,AZ$2,FALSE))</f>
        <v/>
      </c>
      <c r="BA99" s="87" t="str">
        <f>IF(BA98="","",VLOOKUP(BA$3,CONFIG.!$A:$M,BA$2,FALSE))</f>
        <v/>
      </c>
      <c r="BB99" s="88" t="str">
        <f>IF(BB98="","",VLOOKUP(BB$3,CONFIG.!$A:$M,BB$2,FALSE))</f>
        <v/>
      </c>
      <c r="BC99" s="86" t="str">
        <f>IF(BC98="","",VLOOKUP(BC$3,CONFIG.!$A:$M,BC$2,FALSE))</f>
        <v>EXTERIEUR</v>
      </c>
      <c r="BD99" s="87" t="str">
        <f>IF(BD98="","",VLOOKUP(BD$3,CONFIG.!$A:$M,BD$2,FALSE))</f>
        <v/>
      </c>
      <c r="BE99" s="87" t="str">
        <f>IF(BE98="","",VLOOKUP(BE$3,CONFIG.!$A:$M,BE$2,FALSE))</f>
        <v>INTERIEUR</v>
      </c>
      <c r="BF99" s="87" t="str">
        <f>IF(BF98="","",VLOOKUP(BF$3,CONFIG.!$A:$M,BF$2,FALSE))</f>
        <v/>
      </c>
      <c r="BG99" s="87" t="str">
        <f>IF(BG98="","",VLOOKUP(BG$3,CONFIG.!$A:$M,BG$2,FALSE))</f>
        <v/>
      </c>
      <c r="BH99" s="87" t="str">
        <f>IF(BH98="","",VLOOKUP(BH$3,CONFIG.!$A:$M,BH$2,FALSE))</f>
        <v/>
      </c>
      <c r="BI99" s="87" t="str">
        <f>IF(BI98="","",VLOOKUP(BI$3,CONFIG.!$A:$M,BI$2,FALSE))</f>
        <v/>
      </c>
      <c r="BJ99" s="87" t="str">
        <f>IF(BJ98="","",VLOOKUP(BJ$3,CONFIG.!$A:$M,BJ$2,FALSE))</f>
        <v/>
      </c>
      <c r="BK99" s="87" t="str">
        <f>IF(BK98="","",VLOOKUP(BK$3,CONFIG.!$A:$M,BK$2,FALSE))</f>
        <v/>
      </c>
      <c r="BL99" s="87" t="str">
        <f>IF(BL98="","",VLOOKUP(BL$3,CONFIG.!$A:$M,BL$2,FALSE))</f>
        <v/>
      </c>
      <c r="BM99" s="87" t="str">
        <f>IF(BM98="","",VLOOKUP(BM$3,CONFIG.!$A:$M,BM$2,FALSE))</f>
        <v/>
      </c>
      <c r="BN99" s="87" t="str">
        <f>IF(BN98="","",VLOOKUP(BN$3,CONFIG.!$A:$M,BN$2,FALSE))</f>
        <v/>
      </c>
      <c r="BO99" s="87" t="str">
        <f>IF(BO98="","",VLOOKUP(BO$3,CONFIG.!$A:$M,BO$2,FALSE))</f>
        <v/>
      </c>
      <c r="BP99" s="87" t="str">
        <f>IF(BP98="","",VLOOKUP(BP$3,CONFIG.!$A:$M,BP$2,FALSE))</f>
        <v/>
      </c>
      <c r="BQ99" s="87" t="str">
        <f>IF(BQ98="","",VLOOKUP(BQ$3,CONFIG.!$A:$M,BQ$2,FALSE))</f>
        <v/>
      </c>
      <c r="BR99" s="87" t="str">
        <f>IF(BR98="","",VLOOKUP(BR$3,CONFIG.!$A:$M,BR$2,FALSE))</f>
        <v/>
      </c>
      <c r="BS99" s="87" t="str">
        <f>IF(BS98="","",VLOOKUP(BS$3,CONFIG.!$A:$M,BS$2,FALSE))</f>
        <v/>
      </c>
      <c r="BT99" s="87" t="str">
        <f>IF(BT98="","",VLOOKUP(BT$3,CONFIG.!$A:$M,BT$2,FALSE))</f>
        <v/>
      </c>
      <c r="BU99" s="87" t="str">
        <f>IF(BU98="","",VLOOKUP(BU$3,CONFIG.!$A:$M,BU$2,FALSE))</f>
        <v/>
      </c>
      <c r="BV99" s="87" t="str">
        <f>IF(BV98="","",VLOOKUP(BV$3,CONFIG.!$A:$M,BV$2,FALSE))</f>
        <v/>
      </c>
      <c r="BW99" s="87" t="str">
        <f>IF(BW98="","",VLOOKUP(BW$3,CONFIG.!$A:$M,BW$2,FALSE))</f>
        <v/>
      </c>
      <c r="BX99" s="87" t="str">
        <f>IF(BX98="","",VLOOKUP(BX$3,CONFIG.!$A:$M,BX$2,FALSE))</f>
        <v/>
      </c>
      <c r="BY99" s="87" t="str">
        <f>IF(BY98="","",VLOOKUP(BY$3,CONFIG.!$A:$M,BY$2,FALSE))</f>
        <v/>
      </c>
      <c r="BZ99" s="87" t="str">
        <f>IF(BZ98="","",VLOOKUP(BZ$3,CONFIG.!$A:$M,BZ$2,FALSE))</f>
        <v/>
      </c>
      <c r="CA99" s="87" t="str">
        <f>IF(CA98="","",VLOOKUP(CA$3,CONFIG.!$A:$M,CA$2,FALSE))</f>
        <v/>
      </c>
      <c r="CB99" s="87" t="str">
        <f>IF(CB98="","",VLOOKUP(CB$3,CONFIG.!$A:$M,CB$2,FALSE))</f>
        <v/>
      </c>
      <c r="CC99" s="87" t="str">
        <f>IF(CC98="","",VLOOKUP(CC$3,CONFIG.!$A:$M,CC$2,FALSE))</f>
        <v/>
      </c>
      <c r="CD99" s="87" t="str">
        <f>IF(CD98="","",VLOOKUP(CD$3,CONFIG.!$A:$M,CD$2,FALSE))</f>
        <v/>
      </c>
      <c r="CE99" s="87" t="str">
        <f>IF(CE98="","",VLOOKUP(CE$3,CONFIG.!$A:$M,CE$2,FALSE))</f>
        <v/>
      </c>
      <c r="CF99" s="87" t="str">
        <f>IF(CF98="","",VLOOKUP(CF$3,CONFIG.!$A:$M,CF$2,FALSE))</f>
        <v/>
      </c>
      <c r="CG99" s="87" t="str">
        <f>IF(CG98="","",VLOOKUP(CG$3,CONFIG.!$A:$M,CG$2,FALSE))</f>
        <v/>
      </c>
      <c r="CH99" s="87" t="str">
        <f>IF(CH98="","",VLOOKUP(CH$3,CONFIG.!$A:$M,CH$2,FALSE))</f>
        <v/>
      </c>
      <c r="CI99" s="87" t="str">
        <f>IF(CI98="","",VLOOKUP(CI$3,CONFIG.!$A:$M,CI$2,FALSE))</f>
        <v/>
      </c>
      <c r="CJ99" s="87" t="str">
        <f>IF(CJ98="","",VLOOKUP(CJ$3,CONFIG.!$A:$M,CJ$2,FALSE))</f>
        <v/>
      </c>
      <c r="CK99" s="88" t="str">
        <f>IF(CK98="","",VLOOKUP(CK$3,CONFIG.!$A:$M,CK$2,FALSE))</f>
        <v/>
      </c>
      <c r="CL99" s="86" t="str">
        <f>IF(CL98="","",VLOOKUP(CL$3,CONFIG.!$A:$M,CL$2,FALSE))</f>
        <v/>
      </c>
      <c r="CM99" s="87" t="str">
        <f>IF(CM98="","",VLOOKUP(CM$3,CONFIG.!$A:$M,CM$2,FALSE))</f>
        <v/>
      </c>
      <c r="CN99" s="87" t="str">
        <f>IF(CN98="","",VLOOKUP(CN$3,CONFIG.!$A:$M,CN$2,FALSE))</f>
        <v/>
      </c>
      <c r="CO99" s="87" t="str">
        <f>IF(CO98="","",VLOOKUP(CO$3,CONFIG.!$A:$M,CO$2,FALSE))</f>
        <v/>
      </c>
      <c r="CP99" s="87" t="str">
        <f>IF(CP98="","",VLOOKUP(CP$3,CONFIG.!$A:$M,CP$2,FALSE))</f>
        <v>SOLVANTE</v>
      </c>
      <c r="CQ99" s="87" t="str">
        <f>IF(CQ98="","",VLOOKUP(CQ$3,CONFIG.!$A:$M,CQ$2,FALSE))</f>
        <v/>
      </c>
      <c r="CR99" s="87" t="str">
        <f>IF(CR98="","",VLOOKUP(CR$3,CONFIG.!$A:$M,CR$2,FALSE))</f>
        <v/>
      </c>
      <c r="CS99" s="87" t="str">
        <f>IF(CS98="","",VLOOKUP(CS$3,CONFIG.!$A:$M,CS$2,FALSE))</f>
        <v/>
      </c>
      <c r="CT99" s="87" t="str">
        <f>IF(CT98="","",VLOOKUP(CT$3,CONFIG.!$A:$M,CT$2,FALSE))</f>
        <v/>
      </c>
      <c r="CU99" s="87" t="str">
        <f>IF(CU98="","",VLOOKUP(CU$3,CONFIG.!$A:$M,CU$2,FALSE))</f>
        <v/>
      </c>
      <c r="CV99" s="87" t="str">
        <f>IF(CV98="","",VLOOKUP(CV$3,CONFIG.!$A:$M,CV$2,FALSE))</f>
        <v/>
      </c>
      <c r="CW99" s="87" t="str">
        <f>IF(CW98="","",VLOOKUP(CW$3,CONFIG.!$A:$M,CW$2,FALSE))</f>
        <v/>
      </c>
      <c r="CX99" s="87" t="str">
        <f>IF(CX98="","",VLOOKUP(CX$3,CONFIG.!$A:$M,CX$2,FALSE))</f>
        <v/>
      </c>
      <c r="CY99" s="87" t="str">
        <f>IF(CY98="","",VLOOKUP(CY$3,CONFIG.!$A:$M,CY$2,FALSE))</f>
        <v/>
      </c>
      <c r="CZ99" s="87" t="str">
        <f>IF(CZ98="","",VLOOKUP(CZ$3,CONFIG.!$A:$M,CZ$2,FALSE))</f>
        <v/>
      </c>
      <c r="DA99" s="87" t="str">
        <f>IF(DA98="","",VLOOKUP(DA$3,CONFIG.!$A:$M,DA$2,FALSE))</f>
        <v/>
      </c>
      <c r="DB99" s="87" t="str">
        <f>IF(DB98="","",VLOOKUP(DB$3,CONFIG.!$A:$M,DB$2,FALSE))</f>
        <v/>
      </c>
      <c r="DC99" s="87" t="str">
        <f>IF(DC98="","",VLOOKUP(DC$3,CONFIG.!$A:$M,DC$2,FALSE))</f>
        <v/>
      </c>
      <c r="DD99" s="87" t="str">
        <f>IF(DD98="","",VLOOKUP(DD$3,CONFIG.!$A:$M,DD$2,FALSE))</f>
        <v/>
      </c>
      <c r="DE99" s="87" t="str">
        <f>IF(DE98="","",VLOOKUP(DE$3,CONFIG.!$A:$M,DE$2,FALSE))</f>
        <v/>
      </c>
      <c r="DF99" s="87" t="str">
        <f>IF(DF98="","",VLOOKUP(DF$3,CONFIG.!$A:$M,DF$2,FALSE))</f>
        <v/>
      </c>
      <c r="DG99" s="87" t="str">
        <f>IF(DG98="","",VLOOKUP(DG$3,CONFIG.!$A:$M,DG$2,FALSE))</f>
        <v/>
      </c>
      <c r="DH99" s="87" t="str">
        <f>IF(DH98="","",VLOOKUP(DH$3,CONFIG.!$A:$M,DH$2,FALSE))</f>
        <v/>
      </c>
      <c r="DI99" s="87" t="str">
        <f>IF(DI98="","",VLOOKUP(DI$3,CONFIG.!$A:$M,DI$2,FALSE))</f>
        <v/>
      </c>
      <c r="DJ99" s="87" t="str">
        <f>IF(DJ98="","",VLOOKUP(DJ$3,CONFIG.!$A:$M,DJ$2,FALSE))</f>
        <v/>
      </c>
      <c r="DK99" s="87" t="str">
        <f>IF(DK98="","",VLOOKUP(DK$3,CONFIG.!$A:$M,DK$2,FALSE))</f>
        <v/>
      </c>
      <c r="DL99" s="87" t="str">
        <f>IF(DL98="","",VLOOKUP(DL$3,CONFIG.!$A:$M,DL$2,FALSE))</f>
        <v/>
      </c>
      <c r="DM99" s="87" t="str">
        <f>IF(DM98="","",VLOOKUP(DM$3,CONFIG.!$A:$M,DM$2,FALSE))</f>
        <v/>
      </c>
      <c r="DN99" s="87" t="str">
        <f>IF(DN98="","",VLOOKUP(DN$3,CONFIG.!$A:$M,DN$2,FALSE))</f>
        <v/>
      </c>
      <c r="DO99" s="87" t="str">
        <f>IF(DO98="","",VLOOKUP(DO$3,CONFIG.!$A:$M,DO$2,FALSE))</f>
        <v/>
      </c>
      <c r="DP99" s="87" t="str">
        <f>IF(DP98="","",VLOOKUP(DP$3,CONFIG.!$A:$M,DP$2,FALSE))</f>
        <v/>
      </c>
      <c r="DQ99" s="87" t="str">
        <f>IF(DQ98="","",VLOOKUP(DQ$3,CONFIG.!$A:$M,DQ$2,FALSE))</f>
        <v/>
      </c>
      <c r="DR99" s="87" t="str">
        <f>IF(DR98="","",VLOOKUP(DR$3,CONFIG.!$A:$M,DR$2,FALSE))</f>
        <v/>
      </c>
      <c r="DS99" s="87" t="str">
        <f>IF(DS98="","",VLOOKUP(DS$3,CONFIG.!$A:$M,DS$2,FALSE))</f>
        <v/>
      </c>
      <c r="DT99" s="88" t="str">
        <f>IF(DT98="","",VLOOKUP(DT$3,CONFIG.!$A:$M,DT$2,FALSE))</f>
        <v/>
      </c>
      <c r="DU99" s="86" t="str">
        <f>IF(DU98="","",VLOOKUP(DU$3,CONFIG.!$A:$M,DU$2,FALSE))</f>
        <v>ABRASION</v>
      </c>
      <c r="DV99" s="87" t="str">
        <f>IF(DV98="","",VLOOKUP(DV$3,CONFIG.!$A:$M,DV$2,FALSE))</f>
        <v>CHIMIQUE</v>
      </c>
      <c r="DW99" s="87" t="str">
        <f>IF(DW98="","",VLOOKUP(DW$3,CONFIG.!$A:$M,DW$2,FALSE))</f>
        <v/>
      </c>
      <c r="DX99" s="87" t="str">
        <f>IF(DX98="","",VLOOKUP(DX$3,CONFIG.!$A:$M,DX$2,FALSE))</f>
        <v/>
      </c>
      <c r="DY99" s="87" t="str">
        <f>IF(DY98="","",VLOOKUP(DY$3,CONFIG.!$A:$M,DY$2,FALSE))</f>
        <v/>
      </c>
      <c r="DZ99" s="87" t="str">
        <f>IF(DZ98="","",VLOOKUP(DZ$3,CONFIG.!$A:$M,DZ$2,FALSE))</f>
        <v>ULTRA VIOLET</v>
      </c>
      <c r="EA99" s="87" t="str">
        <f>IF(EA98="","",VLOOKUP(EA$3,CONFIG.!$A:$M,EA$2,FALSE))</f>
        <v/>
      </c>
      <c r="EB99" s="87" t="str">
        <f>IF(EB98="","",VLOOKUP(EB$3,CONFIG.!$A:$M,EB$2,FALSE))</f>
        <v/>
      </c>
      <c r="EC99" s="87" t="str">
        <f>IF(EC98="","",VLOOKUP(EC$3,CONFIG.!$A:$M,EC$2,FALSE))</f>
        <v/>
      </c>
      <c r="ED99" s="87" t="str">
        <f>IF(ED98="","",VLOOKUP(ED$3,CONFIG.!$A:$M,ED$2,FALSE))</f>
        <v/>
      </c>
      <c r="EE99" s="87" t="str">
        <f>IF(EE98="","",VLOOKUP(EE$3,CONFIG.!$A:$M,EE$2,FALSE))</f>
        <v/>
      </c>
      <c r="EF99" s="87" t="str">
        <f>IF(EF98="","",VLOOKUP(EF$3,CONFIG.!$A:$M,EF$2,FALSE))</f>
        <v/>
      </c>
      <c r="EG99" s="87" t="str">
        <f>IF(EG98="","",VLOOKUP(EG$3,CONFIG.!$A:$M,EG$2,FALSE))</f>
        <v/>
      </c>
      <c r="EH99" s="87" t="str">
        <f>IF(EH98="","",VLOOKUP(EH$3,CONFIG.!$A:$M,EH$2,FALSE))</f>
        <v/>
      </c>
      <c r="EI99" s="87" t="str">
        <f>IF(EI98="","",VLOOKUP(EI$3,CONFIG.!$A:$M,EI$2,FALSE))</f>
        <v/>
      </c>
      <c r="EJ99" s="87" t="str">
        <f>IF(EJ98="","",VLOOKUP(EJ$3,CONFIG.!$A:$M,EJ$2,FALSE))</f>
        <v/>
      </c>
      <c r="EK99" s="87" t="str">
        <f>IF(EK98="","",VLOOKUP(EK$3,CONFIG.!$A:$M,EK$2,FALSE))</f>
        <v/>
      </c>
      <c r="EL99" s="87" t="str">
        <f>IF(EL98="","",VLOOKUP(EL$3,CONFIG.!$A:$M,EL$2,FALSE))</f>
        <v/>
      </c>
      <c r="EM99" s="87" t="str">
        <f>IF(EM98="","",VLOOKUP(EM$3,CONFIG.!$A:$M,EM$2,FALSE))</f>
        <v/>
      </c>
      <c r="EN99" s="87" t="str">
        <f>IF(EN98="","",VLOOKUP(EN$3,CONFIG.!$A:$M,EN$2,FALSE))</f>
        <v/>
      </c>
      <c r="EO99" s="87" t="str">
        <f>IF(EO98="","",VLOOKUP(EO$3,CONFIG.!$A:$M,EO$2,FALSE))</f>
        <v/>
      </c>
      <c r="EP99" s="87" t="str">
        <f>IF(EP98="","",VLOOKUP(EP$3,CONFIG.!$A:$M,EP$2,FALSE))</f>
        <v/>
      </c>
      <c r="EQ99" s="87" t="str">
        <f>IF(EQ98="","",VLOOKUP(EQ$3,CONFIG.!$A:$M,EQ$2,FALSE))</f>
        <v/>
      </c>
      <c r="ER99" s="87" t="str">
        <f>IF(ER98="","",VLOOKUP(ER$3,CONFIG.!$A:$M,ER$2,FALSE))</f>
        <v/>
      </c>
      <c r="ES99" s="87" t="str">
        <f>IF(ES98="","",VLOOKUP(ES$3,CONFIG.!$A:$M,ES$2,FALSE))</f>
        <v/>
      </c>
      <c r="ET99" s="87" t="str">
        <f>IF(ET98="","",VLOOKUP(ET$3,CONFIG.!$A:$M,ET$2,FALSE))</f>
        <v/>
      </c>
      <c r="EU99" s="87" t="str">
        <f>IF(EU98="","",VLOOKUP(EU$3,CONFIG.!$A:$M,EU$2,FALSE))</f>
        <v/>
      </c>
      <c r="EV99" s="87" t="str">
        <f>IF(EV98="","",VLOOKUP(EV$3,CONFIG.!$A:$M,EV$2,FALSE))</f>
        <v/>
      </c>
      <c r="EW99" s="87" t="str">
        <f>IF(EW98="","",VLOOKUP(EW$3,CONFIG.!$A:$M,EW$2,FALSE))</f>
        <v/>
      </c>
      <c r="EX99" s="87" t="str">
        <f>IF(EX98="","",VLOOKUP(EX$3,CONFIG.!$A:$M,EX$2,FALSE))</f>
        <v/>
      </c>
      <c r="EY99" s="87" t="str">
        <f>IF(EY98="","",VLOOKUP(EY$3,CONFIG.!$A:$M,EY$2,FALSE))</f>
        <v/>
      </c>
      <c r="EZ99" s="87" t="str">
        <f>IF(EZ98="","",VLOOKUP(EZ$3,CONFIG.!$A:$M,EZ$2,FALSE))</f>
        <v/>
      </c>
      <c r="FA99" s="87" t="str">
        <f>IF(FA98="","",VLOOKUP(FA$3,CONFIG.!$A:$M,FA$2,FALSE))</f>
        <v/>
      </c>
      <c r="FB99" s="87" t="str">
        <f>IF(FB98="","",VLOOKUP(FB$3,CONFIG.!$A:$M,FB$2,FALSE))</f>
        <v/>
      </c>
      <c r="FC99" s="88" t="str">
        <f>IF(FC98="","",VLOOKUP(FC$3,CONFIG.!$A:$M,FC$2,FALSE))</f>
        <v/>
      </c>
      <c r="FD99" s="86" t="str">
        <f>IF(FD98="","",VLOOKUP(FD$3,CONFIG.!$A:$M,FD$2,FALSE))</f>
        <v/>
      </c>
      <c r="FE99" s="87" t="str">
        <f>IF(FE98="","",VLOOKUP(FE$3,CONFIG.!$A:$M,FE$2,FALSE))</f>
        <v>Pulvérisation</v>
      </c>
      <c r="FF99" s="87" t="str">
        <f>IF(FF98="","",VLOOKUP(FF$3,CONFIG.!$A:$M,FF$2,FALSE))</f>
        <v/>
      </c>
      <c r="FG99" s="87" t="str">
        <f>IF(FG98="","",VLOOKUP(FG$3,CONFIG.!$A:$M,FG$2,FALSE))</f>
        <v/>
      </c>
      <c r="FH99" s="87" t="str">
        <f>IF(FH98="","",VLOOKUP(FH$3,CONFIG.!$A:$M,FH$2,FALSE))</f>
        <v/>
      </c>
      <c r="FI99" s="87" t="str">
        <f>IF(FI98="","",VLOOKUP(FI$3,CONFIG.!$A:$M,FI$2,FALSE))</f>
        <v/>
      </c>
      <c r="FJ99" s="87" t="str">
        <f>IF(FJ98="","",VLOOKUP(FJ$3,CONFIG.!$A:$M,FJ$2,FALSE))</f>
        <v/>
      </c>
      <c r="FK99" s="87" t="str">
        <f>IF(FK98="","",VLOOKUP(FK$3,CONFIG.!$A:$M,FK$2,FALSE))</f>
        <v/>
      </c>
      <c r="FL99" s="87" t="str">
        <f>IF(FL98="","",VLOOKUP(FL$3,CONFIG.!$A:$M,FL$2,FALSE))</f>
        <v/>
      </c>
      <c r="FM99" s="87" t="str">
        <f>IF(FM98="","",VLOOKUP(FM$3,CONFIG.!$A:$M,FM$2,FALSE))</f>
        <v/>
      </c>
      <c r="FN99" s="87" t="str">
        <f>IF(FN98="","",VLOOKUP(FN$3,CONFIG.!$A:$M,FN$2,FALSE))</f>
        <v/>
      </c>
      <c r="FO99" s="87" t="str">
        <f>IF(FO98="","",VLOOKUP(FO$3,CONFIG.!$A:$M,FO$2,FALSE))</f>
        <v/>
      </c>
      <c r="FP99" s="87" t="str">
        <f>IF(FP98="","",VLOOKUP(FP$3,CONFIG.!$A:$M,FP$2,FALSE))</f>
        <v/>
      </c>
      <c r="FQ99" s="87" t="str">
        <f>IF(FQ98="","",VLOOKUP(FQ$3,CONFIG.!$A:$M,FQ$2,FALSE))</f>
        <v/>
      </c>
      <c r="FR99" s="87" t="str">
        <f>IF(FR98="","",VLOOKUP(FR$3,CONFIG.!$A:$M,FR$2,FALSE))</f>
        <v/>
      </c>
      <c r="FS99" s="87" t="str">
        <f>IF(FS98="","",VLOOKUP(FS$3,CONFIG.!$A:$M,FS$2,FALSE))</f>
        <v/>
      </c>
      <c r="FT99" s="87" t="str">
        <f>IF(FT98="","",VLOOKUP(FT$3,CONFIG.!$A:$M,FT$2,FALSE))</f>
        <v/>
      </c>
      <c r="FU99" s="87" t="str">
        <f>IF(FU98="","",VLOOKUP(FU$3,CONFIG.!$A:$M,FU$2,FALSE))</f>
        <v/>
      </c>
      <c r="FV99" s="87" t="str">
        <f>IF(FV98="","",VLOOKUP(FV$3,CONFIG.!$A:$M,FV$2,FALSE))</f>
        <v/>
      </c>
      <c r="FW99" s="87" t="str">
        <f>IF(FW98="","",VLOOKUP(FW$3,CONFIG.!$A:$M,FW$2,FALSE))</f>
        <v/>
      </c>
      <c r="FX99" s="87" t="str">
        <f>IF(FX98="","",VLOOKUP(FX$3,CONFIG.!$A:$M,FX$2,FALSE))</f>
        <v/>
      </c>
      <c r="FY99" s="87" t="str">
        <f>IF(FY98="","",VLOOKUP(FY$3,CONFIG.!$A:$M,FY$2,FALSE))</f>
        <v/>
      </c>
      <c r="FZ99" s="87" t="str">
        <f>IF(FZ98="","",VLOOKUP(FZ$3,CONFIG.!$A:$M,FZ$2,FALSE))</f>
        <v/>
      </c>
      <c r="GA99" s="87" t="str">
        <f>IF(GA98="","",VLOOKUP(GA$3,CONFIG.!$A:$M,GA$2,FALSE))</f>
        <v/>
      </c>
      <c r="GB99" s="87" t="str">
        <f>IF(GB98="","",VLOOKUP(GB$3,CONFIG.!$A:$M,GB$2,FALSE))</f>
        <v/>
      </c>
      <c r="GC99" s="87" t="str">
        <f>IF(GC98="","",VLOOKUP(GC$3,CONFIG.!$A:$M,GC$2,FALSE))</f>
        <v/>
      </c>
      <c r="GD99" s="87" t="str">
        <f>IF(GD98="","",VLOOKUP(GD$3,CONFIG.!$A:$M,GD$2,FALSE))</f>
        <v/>
      </c>
      <c r="GE99" s="87" t="str">
        <f>IF(GE98="","",VLOOKUP(GE$3,CONFIG.!$A:$M,GE$2,FALSE))</f>
        <v/>
      </c>
      <c r="GF99" s="87" t="str">
        <f>IF(GF98="","",VLOOKUP(GF$3,CONFIG.!$A:$M,GF$2,FALSE))</f>
        <v/>
      </c>
      <c r="GG99" s="87" t="str">
        <f>IF(GG98="","",VLOOKUP(GG$3,CONFIG.!$A:$M,GG$2,FALSE))</f>
        <v/>
      </c>
      <c r="GH99" s="87" t="str">
        <f>IF(GH98="","",VLOOKUP(GH$3,CONFIG.!$A:$M,GH$2,FALSE))</f>
        <v/>
      </c>
      <c r="GI99" s="87" t="str">
        <f>IF(GI98="","",VLOOKUP(GI$3,CONFIG.!$A:$M,GI$2,FALSE))</f>
        <v/>
      </c>
      <c r="GJ99" s="87" t="str">
        <f>IF(GJ98="","",VLOOKUP(GJ$3,CONFIG.!$A:$M,GJ$2,FALSE))</f>
        <v/>
      </c>
      <c r="GK99" s="87" t="str">
        <f>IF(GK98="","",VLOOKUP(GK$3,CONFIG.!$A:$M,GK$2,FALSE))</f>
        <v/>
      </c>
      <c r="GL99" s="88" t="str">
        <f>IF(GL98="","",VLOOKUP(GL$3,CONFIG.!$A:$M,GL$2,FALSE))</f>
        <v/>
      </c>
      <c r="GM99" s="86" t="str">
        <f>IF(GM98="","",VLOOKUP(GM$3,CONFIG.!$A:$M,GM$2,FALSE))</f>
        <v>Brillant</v>
      </c>
      <c r="GN99" s="87" t="str">
        <f>IF(GN98="","",VLOOKUP(GN$3,CONFIG.!$A:$M,GN$2,FALSE))</f>
        <v>Mat</v>
      </c>
      <c r="GO99" s="87" t="str">
        <f>IF(GO98="","",VLOOKUP(GO$3,CONFIG.!$A:$M,GO$2,FALSE))</f>
        <v>Satiné</v>
      </c>
      <c r="GP99" s="87" t="str">
        <f>IF(GP98="","",VLOOKUP(GP$3,CONFIG.!$A:$M,GP$2,FALSE))</f>
        <v/>
      </c>
      <c r="GQ99" s="87" t="str">
        <f>IF(GQ98="","",VLOOKUP(GQ$3,CONFIG.!$A:$M,GQ$2,FALSE))</f>
        <v/>
      </c>
      <c r="GR99" s="87" t="str">
        <f>IF(GR98="","",VLOOKUP(GR$3,CONFIG.!$A:$M,GR$2,FALSE))</f>
        <v/>
      </c>
      <c r="GS99" s="87" t="str">
        <f>IF(GS98="","",VLOOKUP(GS$3,CONFIG.!$A:$M,GS$2,FALSE))</f>
        <v/>
      </c>
      <c r="GT99" s="87" t="str">
        <f>IF(GT98="","",VLOOKUP(GT$3,CONFIG.!$A:$M,GT$2,FALSE))</f>
        <v/>
      </c>
      <c r="GU99" s="87" t="str">
        <f>IF(GU98="","",VLOOKUP(GU$3,CONFIG.!$A:$M,GU$2,FALSE))</f>
        <v/>
      </c>
      <c r="GV99" s="87" t="str">
        <f>IF(GV98="","",VLOOKUP(GV$3,CONFIG.!$A:$M,GV$2,FALSE))</f>
        <v/>
      </c>
      <c r="GW99" s="87" t="str">
        <f>IF(GW98="","",VLOOKUP(GW$3,CONFIG.!$A:$M,GW$2,FALSE))</f>
        <v/>
      </c>
      <c r="GX99" s="87" t="str">
        <f>IF(GX98="","",VLOOKUP(GX$3,CONFIG.!$A:$M,GX$2,FALSE))</f>
        <v/>
      </c>
      <c r="GY99" s="87" t="str">
        <f>IF(GY98="","",VLOOKUP(GY$3,CONFIG.!$A:$M,GY$2,FALSE))</f>
        <v/>
      </c>
      <c r="GZ99" s="87" t="str">
        <f>IF(GZ98="","",VLOOKUP(GZ$3,CONFIG.!$A:$M,GZ$2,FALSE))</f>
        <v/>
      </c>
      <c r="HA99" s="87" t="str">
        <f>IF(HA98="","",VLOOKUP(HA$3,CONFIG.!$A:$M,HA$2,FALSE))</f>
        <v/>
      </c>
      <c r="HB99" s="87" t="str">
        <f>IF(HB98="","",VLOOKUP(HB$3,CONFIG.!$A:$M,HB$2,FALSE))</f>
        <v/>
      </c>
      <c r="HC99" s="87" t="str">
        <f>IF(HC98="","",VLOOKUP(HC$3,CONFIG.!$A:$M,HC$2,FALSE))</f>
        <v/>
      </c>
      <c r="HD99" s="87" t="str">
        <f>IF(HD98="","",VLOOKUP(HD$3,CONFIG.!$A:$M,HD$2,FALSE))</f>
        <v/>
      </c>
      <c r="HE99" s="87" t="str">
        <f>IF(HE98="","",VLOOKUP(HE$3,CONFIG.!$A:$M,HE$2,FALSE))</f>
        <v/>
      </c>
      <c r="HF99" s="87" t="str">
        <f>IF(HF98="","",VLOOKUP(HF$3,CONFIG.!$A:$M,HF$2,FALSE))</f>
        <v/>
      </c>
      <c r="HG99" s="87" t="str">
        <f>IF(HG98="","",VLOOKUP(HG$3,CONFIG.!$A:$M,HG$2,FALSE))</f>
        <v/>
      </c>
      <c r="HH99" s="87" t="str">
        <f>IF(HH98="","",VLOOKUP(HH$3,CONFIG.!$A:$M,HH$2,FALSE))</f>
        <v/>
      </c>
      <c r="HI99" s="87" t="str">
        <f>IF(HI98="","",VLOOKUP(HI$3,CONFIG.!$A:$M,HI$2,FALSE))</f>
        <v/>
      </c>
      <c r="HJ99" s="87" t="str">
        <f>IF(HJ98="","",VLOOKUP(HJ$3,CONFIG.!$A:$M,HJ$2,FALSE))</f>
        <v/>
      </c>
      <c r="HK99" s="87" t="str">
        <f>IF(HK98="","",VLOOKUP(HK$3,CONFIG.!$A:$M,HK$2,FALSE))</f>
        <v/>
      </c>
      <c r="HL99" s="87" t="str">
        <f>IF(HL98="","",VLOOKUP(HL$3,CONFIG.!$A:$M,HL$2,FALSE))</f>
        <v/>
      </c>
      <c r="HM99" s="87" t="str">
        <f>IF(HM98="","",VLOOKUP(HM$3,CONFIG.!$A:$M,HM$2,FALSE))</f>
        <v/>
      </c>
      <c r="HN99" s="87" t="str">
        <f>IF(HN98="","",VLOOKUP(HN$3,CONFIG.!$A:$M,HN$2,FALSE))</f>
        <v/>
      </c>
      <c r="HO99" s="87" t="str">
        <f>IF(HO98="","",VLOOKUP(HO$3,CONFIG.!$A:$M,HO$2,FALSE))</f>
        <v/>
      </c>
      <c r="HP99" s="87" t="str">
        <f>IF(HP98="","",VLOOKUP(HP$3,CONFIG.!$A:$M,HP$2,FALSE))</f>
        <v/>
      </c>
      <c r="HQ99" s="87" t="str">
        <f>IF(HQ98="","",VLOOKUP(HQ$3,CONFIG.!$A:$M,HQ$2,FALSE))</f>
        <v/>
      </c>
      <c r="HR99" s="87" t="str">
        <f>IF(HR98="","",VLOOKUP(HR$3,CONFIG.!$A:$M,HR$2,FALSE))</f>
        <v/>
      </c>
      <c r="HS99" s="87" t="str">
        <f>IF(HS98="","",VLOOKUP(HS$3,CONFIG.!$A:$M,HS$2,FALSE))</f>
        <v/>
      </c>
      <c r="HT99" s="87" t="str">
        <f>IF(HT98="","",VLOOKUP(HT$3,CONFIG.!$A:$M,HT$2,FALSE))</f>
        <v/>
      </c>
      <c r="HU99" s="88" t="str">
        <f>IF(HU98="","",VLOOKUP(HU$3,CONFIG.!$A:$M,HU$2,FALSE))</f>
        <v/>
      </c>
      <c r="HV99" s="86" t="str">
        <f>IF(HV98="","",VLOOKUP(HV$3,CONFIG.!$A:$M,HV$2,FALSE))</f>
        <v>Couleurs / Teintes</v>
      </c>
      <c r="HW99" s="87" t="str">
        <f>IF(HW98="","",VLOOKUP(HW$3,CONFIG.!$A:$M,HW$2,FALSE))</f>
        <v>Fluo / Photoluminescent</v>
      </c>
      <c r="HX99" s="87" t="str">
        <f>IF(HX98="","",VLOOKUP(HX$3,CONFIG.!$A:$M,HX$2,FALSE))</f>
        <v/>
      </c>
      <c r="HY99" s="87" t="str">
        <f>IF(HY98="","",VLOOKUP(HY$3,CONFIG.!$A:$M,HY$2,FALSE))</f>
        <v/>
      </c>
      <c r="HZ99" s="87" t="str">
        <f>IF(HZ98="","",VLOOKUP(HZ$3,CONFIG.!$A:$M,HZ$2,FALSE))</f>
        <v>Système plusieurs couches</v>
      </c>
      <c r="IA99" s="87" t="str">
        <f>IF(IA98="","",VLOOKUP(IA$3,CONFIG.!$A:$M,IA$2,FALSE))</f>
        <v/>
      </c>
      <c r="IB99" s="87" t="str">
        <f>IF(IB98="","",VLOOKUP(IB$3,CONFIG.!$A:$M,IB$2,FALSE))</f>
        <v/>
      </c>
      <c r="IC99" s="87" t="str">
        <f>IF(IC98="","",VLOOKUP(IC$3,CONFIG.!$A:$M,IC$2,FALSE))</f>
        <v/>
      </c>
      <c r="ID99" s="87" t="str">
        <f>IF(ID98="","",VLOOKUP(ID$3,CONFIG.!$A:$M,ID$2,FALSE))</f>
        <v/>
      </c>
      <c r="IE99" s="87" t="str">
        <f>IF(IE98="","",VLOOKUP(IE$3,CONFIG.!$A:$M,IE$2,FALSE))</f>
        <v/>
      </c>
      <c r="IF99" s="87" t="str">
        <f>IF(IF98="","",VLOOKUP(IF$3,CONFIG.!$A:$M,IF$2,FALSE))</f>
        <v/>
      </c>
      <c r="IG99" s="87" t="str">
        <f>IF(IG98="","",VLOOKUP(IG$3,CONFIG.!$A:$M,IG$2,FALSE))</f>
        <v/>
      </c>
      <c r="IH99" s="87" t="str">
        <f>IF(IH98="","",VLOOKUP(IH$3,CONFIG.!$A:$M,IH$2,FALSE))</f>
        <v/>
      </c>
      <c r="II99" s="87" t="str">
        <f>IF(II98="","",VLOOKUP(II$3,CONFIG.!$A:$M,II$2,FALSE))</f>
        <v/>
      </c>
      <c r="IJ99" s="87" t="str">
        <f>IF(IJ98="","",VLOOKUP(IJ$3,CONFIG.!$A:$M,IJ$2,FALSE))</f>
        <v/>
      </c>
      <c r="IK99" s="87" t="str">
        <f>IF(IK98="","",VLOOKUP(IK$3,CONFIG.!$A:$M,IK$2,FALSE))</f>
        <v/>
      </c>
      <c r="IL99" s="87" t="str">
        <f>IF(IL98="","",VLOOKUP(IL$3,CONFIG.!$A:$M,IL$2,FALSE))</f>
        <v/>
      </c>
      <c r="IM99" s="87" t="str">
        <f>IF(IM98="","",VLOOKUP(IM$3,CONFIG.!$A:$M,IM$2,FALSE))</f>
        <v/>
      </c>
      <c r="IN99" s="87" t="str">
        <f>IF(IN98="","",VLOOKUP(IN$3,CONFIG.!$A:$M,IN$2,FALSE))</f>
        <v/>
      </c>
      <c r="IO99" s="87" t="str">
        <f>IF(IO98="","",VLOOKUP(IO$3,CONFIG.!$A:$M,IO$2,FALSE))</f>
        <v/>
      </c>
      <c r="IP99" s="87" t="str">
        <f>IF(IP98="","",VLOOKUP(IP$3,CONFIG.!$A:$M,IP$2,FALSE))</f>
        <v/>
      </c>
      <c r="IQ99" s="87" t="str">
        <f>IF(IQ98="","",VLOOKUP(IQ$3,CONFIG.!$A:$M,IQ$2,FALSE))</f>
        <v/>
      </c>
      <c r="IR99" s="87" t="str">
        <f>IF(IR98="","",VLOOKUP(IR$3,CONFIG.!$A:$M,IR$2,FALSE))</f>
        <v/>
      </c>
      <c r="IS99" s="87" t="str">
        <f>IF(IS98="","",VLOOKUP(IS$3,CONFIG.!$A:$M,IS$2,FALSE))</f>
        <v/>
      </c>
      <c r="IT99" s="87" t="str">
        <f>IF(IT98="","",VLOOKUP(IT$3,CONFIG.!$A:$M,IT$2,FALSE))</f>
        <v/>
      </c>
      <c r="IU99" s="87" t="str">
        <f>IF(IU98="","",VLOOKUP(IU$3,CONFIG.!$A:$M,IU$2,FALSE))</f>
        <v/>
      </c>
      <c r="IV99" s="87" t="str">
        <f>IF(IV98="","",VLOOKUP(IV$3,CONFIG.!$A:$M,IV$2,FALSE))</f>
        <v/>
      </c>
      <c r="IW99" s="87" t="str">
        <f>IF(IW98="","",VLOOKUP(IW$3,CONFIG.!$A:$M,IW$2,FALSE))</f>
        <v/>
      </c>
      <c r="IX99" s="87" t="str">
        <f>IF(IX98="","",VLOOKUP(IX$3,CONFIG.!$A:$M,IX$2,FALSE))</f>
        <v/>
      </c>
      <c r="IY99" s="87" t="str">
        <f>IF(IY98="","",VLOOKUP(IY$3,CONFIG.!$A:$M,IY$2,FALSE))</f>
        <v/>
      </c>
      <c r="IZ99" s="87" t="str">
        <f>IF(IZ98="","",VLOOKUP(IZ$3,CONFIG.!$A:$M,IZ$2,FALSE))</f>
        <v/>
      </c>
      <c r="JA99" s="87" t="str">
        <f>IF(JA98="","",VLOOKUP(JA$3,CONFIG.!$A:$M,JA$2,FALSE))</f>
        <v/>
      </c>
      <c r="JB99" s="87" t="str">
        <f>IF(JB98="","",VLOOKUP(JB$3,CONFIG.!$A:$M,JB$2,FALSE))</f>
        <v/>
      </c>
      <c r="JC99" s="87" t="str">
        <f>IF(JC98="","",VLOOKUP(JC$3,CONFIG.!$A:$M,JC$2,FALSE))</f>
        <v/>
      </c>
      <c r="JD99" s="88" t="str">
        <f>IF(JD98="","",VLOOKUP(JD$3,CONFIG.!$A:$M,JD$2,FALSE))</f>
        <v/>
      </c>
      <c r="JE99" s="86" t="str">
        <f>IF(JE98="","",VLOOKUP(JE$3,CONFIG.!$A:$M,JE$2,FALSE))</f>
        <v/>
      </c>
      <c r="JF99" s="87" t="str">
        <f>IF(JF98="","",VLOOKUP(JF$3,CONFIG.!$A:$M,JF$2,FALSE))</f>
        <v/>
      </c>
      <c r="JG99" s="87" t="str">
        <f>IF(JG98="","",VLOOKUP(JG$3,CONFIG.!$A:$M,JG$2,FALSE))</f>
        <v/>
      </c>
      <c r="JH99" s="87" t="str">
        <f>IF(JH98="","",VLOOKUP(JH$3,CONFIG.!$A:$M,JH$2,FALSE))</f>
        <v/>
      </c>
      <c r="JI99" s="87" t="str">
        <f>IF(JI98="","",VLOOKUP(JI$3,CONFIG.!$A:$M,JI$2,FALSE))</f>
        <v/>
      </c>
      <c r="JJ99" s="87" t="str">
        <f>IF(JJ98="","",VLOOKUP(JJ$3,CONFIG.!$A:$M,JJ$2,FALSE))</f>
        <v>BS &gt; 600 H</v>
      </c>
      <c r="JK99" s="87" t="str">
        <f>IF(JK98="","",VLOOKUP(JK$3,CONFIG.!$A:$M,JK$2,FALSE))</f>
        <v/>
      </c>
      <c r="JL99" s="87" t="str">
        <f>IF(JL98="","",VLOOKUP(JL$3,CONFIG.!$A:$M,JL$2,FALSE))</f>
        <v/>
      </c>
      <c r="JM99" s="87" t="str">
        <f>IF(JM98="","",VLOOKUP(JM$3,CONFIG.!$A:$M,JM$2,FALSE))</f>
        <v/>
      </c>
      <c r="JN99" s="87" t="str">
        <f>IF(JN98="","",VLOOKUP(JN$3,CONFIG.!$A:$M,JN$2,FALSE))</f>
        <v/>
      </c>
      <c r="JO99" s="87" t="str">
        <f>IF(JO98="","",VLOOKUP(JO$3,CONFIG.!$A:$M,JO$2,FALSE))</f>
        <v/>
      </c>
      <c r="JP99" s="87" t="str">
        <f>IF(JP98="","",VLOOKUP(JP$3,CONFIG.!$A:$M,JP$2,FALSE))</f>
        <v/>
      </c>
      <c r="JQ99" s="87" t="str">
        <f>IF(JQ98="","",VLOOKUP(JQ$3,CONFIG.!$A:$M,JQ$2,FALSE))</f>
        <v/>
      </c>
      <c r="JR99" s="87" t="str">
        <f>IF(JR98="","",VLOOKUP(JR$3,CONFIG.!$A:$M,JR$2,FALSE))</f>
        <v/>
      </c>
      <c r="JS99" s="87" t="str">
        <f>IF(JS98="","",VLOOKUP(JS$3,CONFIG.!$A:$M,JS$2,FALSE))</f>
        <v/>
      </c>
      <c r="JT99" s="87" t="str">
        <f>IF(JT98="","",VLOOKUP(JT$3,CONFIG.!$A:$M,JT$2,FALSE))</f>
        <v/>
      </c>
      <c r="JU99" s="87" t="str">
        <f>IF(JU98="","",VLOOKUP(JU$3,CONFIG.!$A:$M,JU$2,FALSE))</f>
        <v/>
      </c>
      <c r="JV99" s="87" t="str">
        <f>IF(JV98="","",VLOOKUP(JV$3,CONFIG.!$A:$M,JV$2,FALSE))</f>
        <v/>
      </c>
      <c r="JW99" s="87" t="str">
        <f>IF(JW98="","",VLOOKUP(JW$3,CONFIG.!$A:$M,JW$2,FALSE))</f>
        <v/>
      </c>
      <c r="JX99" s="87" t="str">
        <f>IF(JX98="","",VLOOKUP(JX$3,CONFIG.!$A:$M,JX$2,FALSE))</f>
        <v/>
      </c>
      <c r="JY99" s="87" t="str">
        <f>IF(JY98="","",VLOOKUP(JY$3,CONFIG.!$A:$M,JY$2,FALSE))</f>
        <v/>
      </c>
      <c r="JZ99" s="87" t="str">
        <f>IF(JZ98="","",VLOOKUP(JZ$3,CONFIG.!$A:$M,JZ$2,FALSE))</f>
        <v/>
      </c>
      <c r="KA99" s="87" t="str">
        <f>IF(KA98="","",VLOOKUP(KA$3,CONFIG.!$A:$M,KA$2,FALSE))</f>
        <v/>
      </c>
      <c r="KB99" s="87" t="str">
        <f>IF(KB98="","",VLOOKUP(KB$3,CONFIG.!$A:$M,KB$2,FALSE))</f>
        <v/>
      </c>
      <c r="KC99" s="87" t="str">
        <f>IF(KC98="","",VLOOKUP(KC$3,CONFIG.!$A:$M,KC$2,FALSE))</f>
        <v/>
      </c>
      <c r="KD99" s="87" t="str">
        <f>IF(KD98="","",VLOOKUP(KD$3,CONFIG.!$A:$M,KD$2,FALSE))</f>
        <v/>
      </c>
      <c r="KE99" s="87" t="str">
        <f>IF(KE98="","",VLOOKUP(KE$3,CONFIG.!$A:$M,KE$2,FALSE))</f>
        <v/>
      </c>
      <c r="KF99" s="87" t="str">
        <f>IF(KF98="","",VLOOKUP(KF$3,CONFIG.!$A:$M,KF$2,FALSE))</f>
        <v/>
      </c>
      <c r="KG99" s="87" t="str">
        <f>IF(KG98="","",VLOOKUP(KG$3,CONFIG.!$A:$M,KG$2,FALSE))</f>
        <v/>
      </c>
      <c r="KH99" s="87" t="str">
        <f>IF(KH98="","",VLOOKUP(KH$3,CONFIG.!$A:$M,KH$2,FALSE))</f>
        <v/>
      </c>
      <c r="KI99" s="87" t="str">
        <f>IF(KI98="","",VLOOKUP(KI$3,CONFIG.!$A:$M,KI$2,FALSE))</f>
        <v/>
      </c>
      <c r="KJ99" s="87" t="str">
        <f>IF(KJ98="","",VLOOKUP(KJ$3,CONFIG.!$A:$M,KJ$2,FALSE))</f>
        <v/>
      </c>
      <c r="KK99" s="87" t="str">
        <f>IF(KK98="","",VLOOKUP(KK$3,CONFIG.!$A:$M,KK$2,FALSE))</f>
        <v/>
      </c>
      <c r="KL99" s="87" t="str">
        <f>IF(KL98="","",VLOOKUP(KL$3,CONFIG.!$A:$M,KL$2,FALSE))</f>
        <v/>
      </c>
      <c r="KM99" s="88" t="str">
        <f>IF(KM98="","",VLOOKUP(KM$3,CONFIG.!$A:$M,KM$2,FALSE))</f>
        <v/>
      </c>
      <c r="KN99" s="86" t="str">
        <f>IF(KN98="","",VLOOKUP(KN$3,CONFIG.!$A:$M,KN$2,FALSE))</f>
        <v>Agricole.</v>
      </c>
      <c r="KO99" s="87" t="str">
        <f>IF(KO98="","",VLOOKUP(KO$3,CONFIG.!$A:$M,KO$2,FALSE))</f>
        <v/>
      </c>
      <c r="KP99" s="87" t="str">
        <f>IF(KP98="","",VLOOKUP(KP$3,CONFIG.!$A:$M,KP$2,FALSE))</f>
        <v/>
      </c>
      <c r="KQ99" s="87" t="str">
        <f>IF(KQ98="","",VLOOKUP(KQ$3,CONFIG.!$A:$M,KQ$2,FALSE))</f>
        <v/>
      </c>
      <c r="KR99" s="87" t="str">
        <f>IF(KR98="","",VLOOKUP(KR$3,CONFIG.!$A:$M,KR$2,FALSE))</f>
        <v/>
      </c>
      <c r="KS99" s="87" t="str">
        <f>IF(KS98="","",VLOOKUP(KS$3,CONFIG.!$A:$M,KS$2,FALSE))</f>
        <v/>
      </c>
      <c r="KT99" s="87" t="str">
        <f>IF(KT98="","",VLOOKUP(KT$3,CONFIG.!$A:$M,KT$2,FALSE))</f>
        <v/>
      </c>
      <c r="KU99" s="87" t="str">
        <f>IF(KU98="","",VLOOKUP(KU$3,CONFIG.!$A:$M,KU$2,FALSE))</f>
        <v/>
      </c>
      <c r="KV99" s="87" t="str">
        <f>IF(KV98="","",VLOOKUP(KV$3,CONFIG.!$A:$M,KV$2,FALSE))</f>
        <v/>
      </c>
      <c r="KW99" s="87" t="str">
        <f>IF(KW98="","",VLOOKUP(KW$3,CONFIG.!$A:$M,KW$2,FALSE))</f>
        <v/>
      </c>
      <c r="KX99" s="87" t="str">
        <f>IF(KX98="","",VLOOKUP(KX$3,CONFIG.!$A:$M,KX$2,FALSE))</f>
        <v/>
      </c>
      <c r="KY99" s="87" t="str">
        <f>IF(KY98="","",VLOOKUP(KY$3,CONFIG.!$A:$M,KY$2,FALSE))</f>
        <v/>
      </c>
      <c r="KZ99" s="87" t="str">
        <f>IF(KZ98="","",VLOOKUP(KZ$3,CONFIG.!$A:$M,KZ$2,FALSE))</f>
        <v/>
      </c>
      <c r="LA99" s="87" t="str">
        <f>IF(LA98="","",VLOOKUP(LA$3,CONFIG.!$A:$M,LA$2,FALSE))</f>
        <v>Equipements industriels.</v>
      </c>
      <c r="LB99" s="87" t="str">
        <f>IF(LB98="","",VLOOKUP(LB$3,CONFIG.!$A:$M,LB$2,FALSE))</f>
        <v/>
      </c>
      <c r="LC99" s="87" t="str">
        <f>IF(LC98="","",VLOOKUP(LC$3,CONFIG.!$A:$M,LC$2,FALSE))</f>
        <v/>
      </c>
      <c r="LD99" s="87" t="str">
        <f>IF(LD98="","",VLOOKUP(LD$3,CONFIG.!$A:$M,LD$2,FALSE))</f>
        <v/>
      </c>
      <c r="LE99" s="87" t="str">
        <f>IF(LE98="","",VLOOKUP(LE$3,CONFIG.!$A:$M,LE$2,FALSE))</f>
        <v/>
      </c>
      <c r="LF99" s="87" t="str">
        <f>IF(LF98="","",VLOOKUP(LF$3,CONFIG.!$A:$M,LF$2,FALSE))</f>
        <v/>
      </c>
      <c r="LG99" s="87" t="str">
        <f>IF(LG98="","",VLOOKUP(LG$3,CONFIG.!$A:$M,LG$2,FALSE))</f>
        <v/>
      </c>
      <c r="LH99" s="87" t="str">
        <f>IF(LH98="","",VLOOKUP(LH$3,CONFIG.!$A:$M,LH$2,FALSE))</f>
        <v/>
      </c>
      <c r="LI99" s="87" t="str">
        <f>IF(LI98="","",VLOOKUP(LI$3,CONFIG.!$A:$M,LI$2,FALSE))</f>
        <v/>
      </c>
      <c r="LJ99" s="87" t="str">
        <f>IF(LJ98="","",VLOOKUP(LJ$3,CONFIG.!$A:$M,LJ$2,FALSE))</f>
        <v/>
      </c>
      <c r="LK99" s="87" t="str">
        <f>IF(LK98="","",VLOOKUP(LK$3,CONFIG.!$A:$M,LK$2,FALSE))</f>
        <v/>
      </c>
      <c r="LL99" s="87" t="str">
        <f>IF(LL98="","",VLOOKUP(LL$3,CONFIG.!$A:$M,LL$2,FALSE))</f>
        <v>Tôleries industrielles.</v>
      </c>
      <c r="LM99" s="87" t="str">
        <f>IF(LM98="","",VLOOKUP(LM$3,CONFIG.!$A:$M,LM$2,FALSE))</f>
        <v/>
      </c>
      <c r="LN99" s="87" t="str">
        <f>IF(LN98="","",VLOOKUP(LN$3,CONFIG.!$A:$M,LN$2,FALSE))</f>
        <v/>
      </c>
      <c r="LO99" s="87" t="str">
        <f>IF(LO98="","",VLOOKUP(LO$3,CONFIG.!$A:$M,LO$2,FALSE))</f>
        <v/>
      </c>
      <c r="LP99" s="87" t="str">
        <f>IF(LP98="","",VLOOKUP(LP$3,CONFIG.!$A:$M,LP$2,FALSE))</f>
        <v/>
      </c>
      <c r="LQ99" s="87" t="str">
        <f>IF(LQ98="","",VLOOKUP(LQ$3,CONFIG.!$A:$M,LQ$2,FALSE))</f>
        <v/>
      </c>
      <c r="LR99" s="87" t="str">
        <f>IF(LR98="","",VLOOKUP(LR$3,CONFIG.!$A:$M,LR$2,FALSE))</f>
        <v/>
      </c>
      <c r="LS99" s="87" t="str">
        <f>IF(LS98="","",VLOOKUP(LS$3,CONFIG.!$A:$M,LS$2,FALSE))</f>
        <v/>
      </c>
      <c r="LT99" s="87" t="str">
        <f>IF(LT98="","",VLOOKUP(LT$3,CONFIG.!$A:$M,LT$2,FALSE))</f>
        <v/>
      </c>
      <c r="LU99" s="87" t="str">
        <f>IF(LU98="","",VLOOKUP(LU$3,CONFIG.!$A:$M,LU$2,FALSE))</f>
        <v/>
      </c>
      <c r="LV99" s="88" t="str">
        <f>IF(LV98="","",VLOOKUP(LV$3,CONFIG.!$A:$M,LV$2,FALSE))</f>
        <v/>
      </c>
      <c r="LW99" s="86" t="str">
        <f>IF(LW98="","",VLOOKUP(LW$3,CONFIG.!$A:$M,LW$2,FALSE))</f>
        <v/>
      </c>
      <c r="LX99" s="87" t="str">
        <f>IF(LX98="","",VLOOKUP(LX$3,CONFIG.!$A:$M,LX$2,FALSE))</f>
        <v/>
      </c>
      <c r="LY99" s="87" t="str">
        <f>IF(LY98="","",VLOOKUP(LY$3,CONFIG.!$A:$M,LY$2,FALSE))</f>
        <v>Martelé</v>
      </c>
      <c r="LZ99" s="87" t="str">
        <f>IF(LZ98="","",VLOOKUP(LZ$3,CONFIG.!$A:$M,LZ$2,FALSE))</f>
        <v/>
      </c>
      <c r="MA99" s="87" t="str">
        <f>IF(MA98="","",VLOOKUP(MA$3,CONFIG.!$A:$M,MA$2,FALSE))</f>
        <v/>
      </c>
      <c r="MB99" s="87" t="str">
        <f>IF(MB98="","",VLOOKUP(MB$3,CONFIG.!$A:$M,MB$2,FALSE))</f>
        <v/>
      </c>
      <c r="MC99" s="87" t="str">
        <f>IF(MC98="","",VLOOKUP(MC$3,CONFIG.!$A:$M,MC$2,FALSE))</f>
        <v/>
      </c>
      <c r="MD99" s="87" t="str">
        <f>IF(MD98="","",VLOOKUP(MD$3,CONFIG.!$A:$M,MD$2,FALSE))</f>
        <v/>
      </c>
      <c r="ME99" s="87" t="str">
        <f>IF(ME98="","",VLOOKUP(ME$3,CONFIG.!$A:$M,ME$2,FALSE))</f>
        <v/>
      </c>
      <c r="MF99" s="87" t="str">
        <f>IF(MF98="","",VLOOKUP(MF$3,CONFIG.!$A:$M,MF$2,FALSE))</f>
        <v/>
      </c>
      <c r="MG99" s="87" t="str">
        <f>IF(MG98="","",VLOOKUP(MG$3,CONFIG.!$A:$M,MG$2,FALSE))</f>
        <v/>
      </c>
      <c r="MH99" s="87" t="str">
        <f>IF(MH98="","",VLOOKUP(MH$3,CONFIG.!$A:$M,MH$2,FALSE))</f>
        <v/>
      </c>
      <c r="MI99" s="87" t="str">
        <f>IF(MI98="","",VLOOKUP(MI$3,CONFIG.!$A:$M,MI$2,FALSE))</f>
        <v/>
      </c>
      <c r="MJ99" s="87" t="str">
        <f>IF(MJ98="","",VLOOKUP(MJ$3,CONFIG.!$A:$M,MJ$2,FALSE))</f>
        <v/>
      </c>
      <c r="MK99" s="87" t="str">
        <f>IF(MK98="","",VLOOKUP(MK$3,CONFIG.!$A:$M,MK$2,FALSE))</f>
        <v/>
      </c>
      <c r="ML99" s="87" t="str">
        <f>IF(ML98="","",VLOOKUP(ML$3,CONFIG.!$A:$M,ML$2,FALSE))</f>
        <v/>
      </c>
      <c r="MM99" s="87" t="str">
        <f>IF(MM98="","",VLOOKUP(MM$3,CONFIG.!$A:$M,MM$2,FALSE))</f>
        <v/>
      </c>
      <c r="MN99" s="87" t="str">
        <f>IF(MN98="","",VLOOKUP(MN$3,CONFIG.!$A:$M,MN$2,FALSE))</f>
        <v/>
      </c>
      <c r="MO99" s="87" t="str">
        <f>IF(MO98="","",VLOOKUP(MO$3,CONFIG.!$A:$M,MO$2,FALSE))</f>
        <v/>
      </c>
      <c r="MP99" s="87" t="str">
        <f>IF(MP98="","",VLOOKUP(MP$3,CONFIG.!$A:$M,MP$2,FALSE))</f>
        <v/>
      </c>
      <c r="MQ99" s="87" t="str">
        <f>IF(MQ98="","",VLOOKUP(MQ$3,CONFIG.!$A:$M,MQ$2,FALSE))</f>
        <v/>
      </c>
      <c r="MR99" s="87" t="str">
        <f>IF(MR98="","",VLOOKUP(MR$3,CONFIG.!$A:$M,MR$2,FALSE))</f>
        <v/>
      </c>
      <c r="MS99" s="87" t="str">
        <f>IF(MS98="","",VLOOKUP(MS$3,CONFIG.!$A:$M,MS$2,FALSE))</f>
        <v/>
      </c>
      <c r="MT99" s="87" t="str">
        <f>IF(MT98="","",VLOOKUP(MT$3,CONFIG.!$A:$M,MT$2,FALSE))</f>
        <v/>
      </c>
      <c r="MU99" s="87" t="str">
        <f>IF(MU98="","",VLOOKUP(MU$3,CONFIG.!$A:$M,MU$2,FALSE))</f>
        <v/>
      </c>
      <c r="MV99" s="87" t="str">
        <f>IF(MV98="","",VLOOKUP(MV$3,CONFIG.!$A:$M,MV$2,FALSE))</f>
        <v/>
      </c>
      <c r="MW99" s="87" t="str">
        <f>IF(MW98="","",VLOOKUP(MW$3,CONFIG.!$A:$M,MW$2,FALSE))</f>
        <v/>
      </c>
      <c r="MX99" s="87" t="str">
        <f>IF(MX98="","",VLOOKUP(MX$3,CONFIG.!$A:$M,MX$2,FALSE))</f>
        <v/>
      </c>
      <c r="MY99" s="87" t="str">
        <f>IF(MY98="","",VLOOKUP(MY$3,CONFIG.!$A:$M,MY$2,FALSE))</f>
        <v/>
      </c>
      <c r="MZ99" s="87" t="str">
        <f>IF(MZ98="","",VLOOKUP(MZ$3,CONFIG.!$A:$M,MZ$2,FALSE))</f>
        <v/>
      </c>
      <c r="NA99" s="87" t="str">
        <f>IF(NA98="","",VLOOKUP(NA$3,CONFIG.!$A:$M,NA$2,FALSE))</f>
        <v/>
      </c>
      <c r="NB99" s="87" t="str">
        <f>IF(NB98="","",VLOOKUP(NB$3,CONFIG.!$A:$M,NB$2,FALSE))</f>
        <v/>
      </c>
      <c r="NC99" s="87" t="str">
        <f>IF(NC98="","",VLOOKUP(NC$3,CONFIG.!$A:$M,NC$2,FALSE))</f>
        <v/>
      </c>
      <c r="ND99" s="87" t="str">
        <f>IF(ND98="","",VLOOKUP(ND$3,CONFIG.!$A:$M,ND$2,FALSE))</f>
        <v/>
      </c>
      <c r="NE99" s="88" t="str">
        <f>IF(NE98="","",VLOOKUP(NE$3,CONFIG.!$A:$M,NE$2,FALSE))</f>
        <v/>
      </c>
    </row>
    <row r="100" spans="1:370" ht="15.75" thickBot="1" x14ac:dyDescent="0.3">
      <c r="A100" s="11">
        <v>95</v>
      </c>
      <c r="B100" s="11">
        <f t="shared" ref="B100" si="289">B101</f>
        <v>48</v>
      </c>
      <c r="C100" s="11" t="str">
        <f t="shared" si="233"/>
        <v>353 + 333 + 348 F</v>
      </c>
      <c r="D100" s="141" t="s">
        <v>103</v>
      </c>
      <c r="E100" s="98" t="s">
        <v>84</v>
      </c>
      <c r="F100" s="98" t="s">
        <v>68</v>
      </c>
      <c r="G100" s="98" t="s">
        <v>68</v>
      </c>
      <c r="H100" s="10" t="str">
        <f t="shared" ref="H100" si="290">IF(ISERROR(HLOOKUP(H101,$T$4:$ZZ$1244,$A100+2,FALSE)=TRUE),"",HLOOKUP(H101,$T$4:$ZZ$1244,$A100+2,FALSE))</f>
        <v/>
      </c>
      <c r="I100" s="10" t="str">
        <f t="shared" ref="I100" si="291">IF(ISERROR(HLOOKUP(I101,$T$4:$ZZ$1244,$A100+2,FALSE)=TRUE),"",HLOOKUP(I101,$T$4:$ZZ$1244,$A100+2,FALSE))</f>
        <v/>
      </c>
      <c r="J100" s="10"/>
      <c r="K100" s="10" t="str">
        <f t="shared" ref="K100" si="292">IF(ISERROR(HLOOKUP(K101,$T$4:$ZZ$1244,$A100+2,FALSE)=TRUE),"",HLOOKUP(K101,$T$4:$ZZ$1244,$A100+2,FALSE))</f>
        <v/>
      </c>
      <c r="L100" s="10"/>
      <c r="M100" s="10"/>
      <c r="N100" s="10"/>
      <c r="O100" s="10"/>
      <c r="P100" s="10"/>
      <c r="Q100" s="10"/>
      <c r="R100" s="98" t="s">
        <v>82</v>
      </c>
      <c r="S100" s="98" t="s">
        <v>82</v>
      </c>
      <c r="T100" s="137" t="s">
        <v>84</v>
      </c>
      <c r="U100" s="90" t="s">
        <v>69</v>
      </c>
      <c r="V100" s="90" t="s">
        <v>69</v>
      </c>
      <c r="W100" s="90" t="s">
        <v>84</v>
      </c>
      <c r="X100" s="90" t="s">
        <v>69</v>
      </c>
      <c r="Y100" s="90" t="s">
        <v>69</v>
      </c>
      <c r="Z100" s="147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 t="s">
        <v>84</v>
      </c>
      <c r="AQ100" s="90" t="s">
        <v>69</v>
      </c>
      <c r="AR100" s="90" t="s">
        <v>84</v>
      </c>
      <c r="AS100" s="90"/>
      <c r="AT100" s="90"/>
      <c r="AU100" s="90"/>
      <c r="AV100" s="90"/>
      <c r="AW100" s="90"/>
      <c r="AX100" s="90"/>
      <c r="AY100" s="90"/>
      <c r="AZ100" s="90"/>
      <c r="BA100" s="90"/>
      <c r="BB100" s="91"/>
      <c r="BC100" s="89" t="s">
        <v>68</v>
      </c>
      <c r="BD100" s="90"/>
      <c r="BE100" s="89" t="s">
        <v>68</v>
      </c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1"/>
      <c r="CL100" s="92"/>
      <c r="CM100" s="93"/>
      <c r="CN100" s="93"/>
      <c r="CO100" s="93"/>
      <c r="CP100" s="93" t="s">
        <v>60</v>
      </c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4"/>
      <c r="DU100" s="89" t="s">
        <v>84</v>
      </c>
      <c r="DV100" s="90" t="s">
        <v>68</v>
      </c>
      <c r="DW100" s="90"/>
      <c r="DX100" s="90"/>
      <c r="DY100" s="90"/>
      <c r="DZ100" s="89" t="s">
        <v>68</v>
      </c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/>
      <c r="EY100" s="90"/>
      <c r="EZ100" s="90"/>
      <c r="FA100" s="90"/>
      <c r="FB100" s="90"/>
      <c r="FC100" s="91"/>
      <c r="FD100" s="92"/>
      <c r="FE100" s="93" t="s">
        <v>60</v>
      </c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4"/>
      <c r="GM100" s="92" t="s">
        <v>60</v>
      </c>
      <c r="GN100" s="93" t="s">
        <v>60</v>
      </c>
      <c r="GO100" s="93" t="s">
        <v>60</v>
      </c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4"/>
      <c r="HV100" s="92" t="s">
        <v>60</v>
      </c>
      <c r="HW100" s="93" t="s">
        <v>60</v>
      </c>
      <c r="HX100" s="93"/>
      <c r="HY100" s="93"/>
      <c r="HZ100" s="93" t="s">
        <v>60</v>
      </c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  <c r="IX100" s="93"/>
      <c r="IY100" s="93"/>
      <c r="IZ100" s="93"/>
      <c r="JA100" s="93"/>
      <c r="JB100" s="93"/>
      <c r="JC100" s="93"/>
      <c r="JD100" s="94"/>
      <c r="JE100" s="92" t="s">
        <v>60</v>
      </c>
      <c r="JF100" s="93"/>
      <c r="JG100" s="93"/>
      <c r="JH100" s="93"/>
      <c r="JI100" s="93"/>
      <c r="JJ100" s="93" t="s">
        <v>60</v>
      </c>
      <c r="JK100" s="93"/>
      <c r="JL100" s="93" t="s">
        <v>60</v>
      </c>
      <c r="JM100" s="93"/>
      <c r="JN100" s="93"/>
      <c r="JO100" s="93"/>
      <c r="JP100" s="93" t="s">
        <v>60</v>
      </c>
      <c r="JQ100" s="93" t="s">
        <v>60</v>
      </c>
      <c r="JR100" s="93"/>
      <c r="JS100" s="93"/>
      <c r="JT100" s="93"/>
      <c r="JU100" s="93"/>
      <c r="JV100" s="93"/>
      <c r="JW100" s="93"/>
      <c r="JX100" s="93"/>
      <c r="JY100" s="93"/>
      <c r="JZ100" s="93"/>
      <c r="KA100" s="93"/>
      <c r="KB100" s="93"/>
      <c r="KC100" s="93"/>
      <c r="KD100" s="93"/>
      <c r="KE100" s="93"/>
      <c r="KF100" s="93"/>
      <c r="KG100" s="93"/>
      <c r="KH100" s="93"/>
      <c r="KI100" s="93"/>
      <c r="KJ100" s="93"/>
      <c r="KK100" s="93"/>
      <c r="KL100" s="93"/>
      <c r="KM100" s="94"/>
      <c r="KN100" s="92"/>
      <c r="KO100" s="93"/>
      <c r="KP100" s="93" t="s">
        <v>60</v>
      </c>
      <c r="KQ100" s="93"/>
      <c r="KR100" s="93"/>
      <c r="KS100" s="93"/>
      <c r="KT100" s="93"/>
      <c r="KU100" s="93"/>
      <c r="KV100" s="93"/>
      <c r="KW100" s="93"/>
      <c r="KX100" s="93"/>
      <c r="KY100" s="93"/>
      <c r="KZ100" s="93"/>
      <c r="LA100" s="93" t="s">
        <v>60</v>
      </c>
      <c r="LB100" s="93" t="s">
        <v>60</v>
      </c>
      <c r="LC100" s="93"/>
      <c r="LD100" s="93" t="s">
        <v>60</v>
      </c>
      <c r="LE100" s="93"/>
      <c r="LF100" s="93"/>
      <c r="LG100" s="93"/>
      <c r="LH100" s="93"/>
      <c r="LI100" s="93"/>
      <c r="LJ100" s="93"/>
      <c r="LK100" s="93"/>
      <c r="LL100" s="93" t="s">
        <v>60</v>
      </c>
      <c r="LM100" s="93"/>
      <c r="LN100" s="93"/>
      <c r="LO100" s="93"/>
      <c r="LP100" s="93"/>
      <c r="LQ100" s="93"/>
      <c r="LR100" s="93"/>
      <c r="LS100" s="93"/>
      <c r="LT100" s="93"/>
      <c r="LU100" s="93"/>
      <c r="LV100" s="94"/>
      <c r="LW100" s="92"/>
      <c r="LX100" s="93"/>
      <c r="LY100" s="93"/>
      <c r="LZ100" s="93"/>
      <c r="MA100" s="93"/>
      <c r="MB100" s="93"/>
      <c r="MC100" s="93"/>
      <c r="MD100" s="93"/>
      <c r="ME100" s="93"/>
      <c r="MF100" s="93"/>
      <c r="MG100" s="93"/>
      <c r="MH100" s="93"/>
      <c r="MI100" s="93"/>
      <c r="MJ100" s="93"/>
      <c r="MK100" s="93"/>
      <c r="ML100" s="93"/>
      <c r="MM100" s="93"/>
      <c r="MN100" s="93"/>
      <c r="MO100" s="93"/>
      <c r="MP100" s="93"/>
      <c r="MQ100" s="93"/>
      <c r="MR100" s="93"/>
      <c r="MS100" s="93"/>
      <c r="MT100" s="93"/>
      <c r="MU100" s="93"/>
      <c r="MV100" s="93"/>
      <c r="MW100" s="93"/>
      <c r="MX100" s="93"/>
      <c r="MY100" s="93"/>
      <c r="MZ100" s="93"/>
      <c r="NA100" s="93"/>
      <c r="NB100" s="93"/>
      <c r="NC100" s="93"/>
      <c r="ND100" s="93"/>
      <c r="NE100" s="94"/>
      <c r="NF100" s="138"/>
    </row>
    <row r="101" spans="1:370" ht="15.75" hidden="1" thickBot="1" x14ac:dyDescent="0.3">
      <c r="A101" s="11">
        <v>96</v>
      </c>
      <c r="B101" s="11">
        <f t="shared" ref="B101" si="293">IF(D101="OK",1+B99,B99)</f>
        <v>48</v>
      </c>
      <c r="C101" s="11" t="str">
        <f t="shared" si="233"/>
        <v/>
      </c>
      <c r="D101" s="142" t="str">
        <f>IF(ISERROR(IF(CONCATENATE(H101,I101,J101,K101,L101,M101,N101,O101,P101,Q101)=CONCATENATE(H$5,I$5,J$5,K$5,L$5,M$5,N$5,O$5,P$5,Q$5),"OK","NON")=TRUE),"NON",IF(CONCATENATE(H101,I101,J101,K101,L101,M101,N101,O101,P101,Q101)=CONCATENATE(H$5,I$5,J$5,K$5,L$5,M$5,N$5,O$5,P$5,Q$5),"OK","NON"))</f>
        <v>OK</v>
      </c>
      <c r="E101" s="84"/>
      <c r="F101" s="84"/>
      <c r="G101" s="84"/>
      <c r="H101" s="85" t="str">
        <f t="shared" ref="H101" si="294">HLOOKUP(H$5,$T101:$AAG101,1,FALSE)</f>
        <v/>
      </c>
      <c r="I101" s="85" t="str">
        <f t="shared" si="227"/>
        <v/>
      </c>
      <c r="J101" s="85" t="str">
        <f t="shared" si="227"/>
        <v/>
      </c>
      <c r="K101" s="85" t="str">
        <f t="shared" si="227"/>
        <v/>
      </c>
      <c r="L101" s="85" t="str">
        <f t="shared" si="227"/>
        <v/>
      </c>
      <c r="M101" s="85" t="str">
        <f t="shared" si="227"/>
        <v/>
      </c>
      <c r="N101" s="85" t="str">
        <f t="shared" si="227"/>
        <v/>
      </c>
      <c r="O101" s="85" t="str">
        <f t="shared" si="227"/>
        <v/>
      </c>
      <c r="P101" s="85" t="str">
        <f t="shared" si="227"/>
        <v/>
      </c>
      <c r="Q101" s="85" t="str">
        <f t="shared" si="227"/>
        <v/>
      </c>
      <c r="R101" s="85"/>
      <c r="S101" s="84"/>
      <c r="T101" s="86" t="str">
        <f>IF(T100="","",VLOOKUP(T$3,CONFIG.!$A:$M,T$2,FALSE))</f>
        <v>Acier brut et trempé / phosphaté</v>
      </c>
      <c r="U101" s="87" t="str">
        <f>IF(U100="","",VLOOKUP(U$3,CONFIG.!$A:$M,U$2,FALSE))</f>
        <v>Acier électro zingué.</v>
      </c>
      <c r="V101" s="87" t="str">
        <f>IF(V100="","",VLOOKUP(V$3,CONFIG.!$A:$M,V$2,FALSE))</f>
        <v>Acier galvanisé à chaud.</v>
      </c>
      <c r="W101" s="87" t="str">
        <f>IF(W100="","",VLOOKUP(W$3,CONFIG.!$A:$M,W$2,FALSE))</f>
        <v>Acier laminé à froid, tôlerie fine / phosphaté</v>
      </c>
      <c r="X101" s="87" t="str">
        <f>IF(X100="","",VLOOKUP(X$3,CONFIG.!$A:$M,X$2,FALSE))</f>
        <v>Acier métallisé au zinc / aluminium.</v>
      </c>
      <c r="Y101" s="87" t="str">
        <f>IF(Y100="","",VLOOKUP(Y$3,CONFIG.!$A:$M,Y$2,FALSE))</f>
        <v>Aluminium.</v>
      </c>
      <c r="Z101" s="87" t="str">
        <f>IF(Z100="","",VLOOKUP(Z$3,CONFIG.!$A:$M,Z$2,FALSE))</f>
        <v/>
      </c>
      <c r="AA101" s="87" t="str">
        <f>IF(AA100="","",VLOOKUP(AA$3,CONFIG.!$A:$M,AA$2,FALSE))</f>
        <v/>
      </c>
      <c r="AB101" s="87" t="str">
        <f>IF(AB100="","",VLOOKUP(AB$3,CONFIG.!$A:$M,AB$2,FALSE))</f>
        <v/>
      </c>
      <c r="AC101" s="87" t="str">
        <f>IF(AC100="","",VLOOKUP(AC$3,CONFIG.!$A:$M,AC$2,FALSE))</f>
        <v/>
      </c>
      <c r="AD101" s="87" t="str">
        <f>IF(AD100="","",VLOOKUP(AD$3,CONFIG.!$A:$M,AD$2,FALSE))</f>
        <v/>
      </c>
      <c r="AE101" s="87" t="str">
        <f>IF(AE100="","",VLOOKUP(AE$3,CONFIG.!$A:$M,AE$2,FALSE))</f>
        <v/>
      </c>
      <c r="AF101" s="87" t="str">
        <f>IF(AF100="","",VLOOKUP(AF$3,CONFIG.!$A:$M,AF$2,FALSE))</f>
        <v/>
      </c>
      <c r="AG101" s="87" t="str">
        <f>IF(AG100="","",VLOOKUP(AG$3,CONFIG.!$A:$M,AG$2,FALSE))</f>
        <v/>
      </c>
      <c r="AH101" s="87" t="str">
        <f>IF(AH100="","",VLOOKUP(AH$3,CONFIG.!$A:$M,AH$2,FALSE))</f>
        <v/>
      </c>
      <c r="AI101" s="87" t="str">
        <f>IF(AI100="","",VLOOKUP(AI$3,CONFIG.!$A:$M,AI$2,FALSE))</f>
        <v/>
      </c>
      <c r="AJ101" s="87" t="str">
        <f>IF(AJ100="","",VLOOKUP(AJ$3,CONFIG.!$A:$M,AJ$2,FALSE))</f>
        <v/>
      </c>
      <c r="AK101" s="87" t="str">
        <f>IF(AK100="","",VLOOKUP(AK$3,CONFIG.!$A:$M,AK$2,FALSE))</f>
        <v/>
      </c>
      <c r="AL101" s="87" t="str">
        <f>IF(AL100="","",VLOOKUP(AL$3,CONFIG.!$A:$M,AL$2,FALSE))</f>
        <v/>
      </c>
      <c r="AM101" s="87" t="str">
        <f>IF(AM100="","",VLOOKUP(AM$3,CONFIG.!$A:$M,AM$2,FALSE))</f>
        <v/>
      </c>
      <c r="AN101" s="87" t="str">
        <f>IF(AN100="","",VLOOKUP(AN$3,CONFIG.!$A:$M,AN$2,FALSE))</f>
        <v/>
      </c>
      <c r="AO101" s="87" t="str">
        <f>IF(AO100="","",VLOOKUP(AO$3,CONFIG.!$A:$M,AO$2,FALSE))</f>
        <v/>
      </c>
      <c r="AP101" s="87" t="str">
        <f>IF(AP100="","",VLOOKUP(AP$3,CONFIG.!$A:$M,AP$2,FALSE))</f>
        <v>Fonte d'aluminium.</v>
      </c>
      <c r="AQ101" s="87" t="str">
        <f>IF(AQ100="","",VLOOKUP(AQ$3,CONFIG.!$A:$M,AQ$2,FALSE))</f>
        <v>Fonte.</v>
      </c>
      <c r="AR101" s="87" t="str">
        <f>IF(AR100="","",VLOOKUP(AR$3,CONFIG.!$A:$M,AR$2,FALSE))</f>
        <v>Inox.</v>
      </c>
      <c r="AS101" s="87" t="str">
        <f>IF(AS100="","",VLOOKUP(AS$3,CONFIG.!$A:$M,AS$2,FALSE))</f>
        <v/>
      </c>
      <c r="AT101" s="87" t="str">
        <f>IF(AT100="","",VLOOKUP(AT$3,CONFIG.!$A:$M,AT$2,FALSE))</f>
        <v/>
      </c>
      <c r="AU101" s="87" t="str">
        <f>IF(AU100="","",VLOOKUP(AU$3,CONFIG.!$A:$M,AU$2,FALSE))</f>
        <v/>
      </c>
      <c r="AV101" s="87" t="str">
        <f>IF(AV100="","",VLOOKUP(AV$3,CONFIG.!$A:$M,AV$2,FALSE))</f>
        <v/>
      </c>
      <c r="AW101" s="87" t="str">
        <f>IF(AW100="","",VLOOKUP(AW$3,CONFIG.!$A:$M,AW$2,FALSE))</f>
        <v/>
      </c>
      <c r="AX101" s="87" t="str">
        <f>IF(AX100="","",VLOOKUP(AX$3,CONFIG.!$A:$M,AX$2,FALSE))</f>
        <v/>
      </c>
      <c r="AY101" s="87" t="str">
        <f>IF(AY100="","",VLOOKUP(AY$3,CONFIG.!$A:$M,AY$2,FALSE))</f>
        <v/>
      </c>
      <c r="AZ101" s="87" t="str">
        <f>IF(AZ100="","",VLOOKUP(AZ$3,CONFIG.!$A:$M,AZ$2,FALSE))</f>
        <v/>
      </c>
      <c r="BA101" s="87" t="str">
        <f>IF(BA100="","",VLOOKUP(BA$3,CONFIG.!$A:$M,BA$2,FALSE))</f>
        <v/>
      </c>
      <c r="BB101" s="88" t="str">
        <f>IF(BB100="","",VLOOKUP(BB$3,CONFIG.!$A:$M,BB$2,FALSE))</f>
        <v/>
      </c>
      <c r="BC101" s="86" t="str">
        <f>IF(BC100="","",VLOOKUP(BC$3,CONFIG.!$A:$M,BC$2,FALSE))</f>
        <v>EXTERIEUR</v>
      </c>
      <c r="BD101" s="87" t="str">
        <f>IF(BD100="","",VLOOKUP(BD$3,CONFIG.!$A:$M,BD$2,FALSE))</f>
        <v/>
      </c>
      <c r="BE101" s="87" t="str">
        <f>IF(BE100="","",VLOOKUP(BE$3,CONFIG.!$A:$M,BE$2,FALSE))</f>
        <v>INTERIEUR</v>
      </c>
      <c r="BF101" s="87" t="str">
        <f>IF(BF100="","",VLOOKUP(BF$3,CONFIG.!$A:$M,BF$2,FALSE))</f>
        <v/>
      </c>
      <c r="BG101" s="87" t="str">
        <f>IF(BG100="","",VLOOKUP(BG$3,CONFIG.!$A:$M,BG$2,FALSE))</f>
        <v/>
      </c>
      <c r="BH101" s="87" t="str">
        <f>IF(BH100="","",VLOOKUP(BH$3,CONFIG.!$A:$M,BH$2,FALSE))</f>
        <v/>
      </c>
      <c r="BI101" s="87" t="str">
        <f>IF(BI100="","",VLOOKUP(BI$3,CONFIG.!$A:$M,BI$2,FALSE))</f>
        <v/>
      </c>
      <c r="BJ101" s="87" t="str">
        <f>IF(BJ100="","",VLOOKUP(BJ$3,CONFIG.!$A:$M,BJ$2,FALSE))</f>
        <v/>
      </c>
      <c r="BK101" s="87" t="str">
        <f>IF(BK100="","",VLOOKUP(BK$3,CONFIG.!$A:$M,BK$2,FALSE))</f>
        <v/>
      </c>
      <c r="BL101" s="87" t="str">
        <f>IF(BL100="","",VLOOKUP(BL$3,CONFIG.!$A:$M,BL$2,FALSE))</f>
        <v/>
      </c>
      <c r="BM101" s="87" t="str">
        <f>IF(BM100="","",VLOOKUP(BM$3,CONFIG.!$A:$M,BM$2,FALSE))</f>
        <v/>
      </c>
      <c r="BN101" s="87" t="str">
        <f>IF(BN100="","",VLOOKUP(BN$3,CONFIG.!$A:$M,BN$2,FALSE))</f>
        <v/>
      </c>
      <c r="BO101" s="87" t="str">
        <f>IF(BO100="","",VLOOKUP(BO$3,CONFIG.!$A:$M,BO$2,FALSE))</f>
        <v/>
      </c>
      <c r="BP101" s="87" t="str">
        <f>IF(BP100="","",VLOOKUP(BP$3,CONFIG.!$A:$M,BP$2,FALSE))</f>
        <v/>
      </c>
      <c r="BQ101" s="87" t="str">
        <f>IF(BQ100="","",VLOOKUP(BQ$3,CONFIG.!$A:$M,BQ$2,FALSE))</f>
        <v/>
      </c>
      <c r="BR101" s="87" t="str">
        <f>IF(BR100="","",VLOOKUP(BR$3,CONFIG.!$A:$M,BR$2,FALSE))</f>
        <v/>
      </c>
      <c r="BS101" s="87" t="str">
        <f>IF(BS100="","",VLOOKUP(BS$3,CONFIG.!$A:$M,BS$2,FALSE))</f>
        <v/>
      </c>
      <c r="BT101" s="87" t="str">
        <f>IF(BT100="","",VLOOKUP(BT$3,CONFIG.!$A:$M,BT$2,FALSE))</f>
        <v/>
      </c>
      <c r="BU101" s="87" t="str">
        <f>IF(BU100="","",VLOOKUP(BU$3,CONFIG.!$A:$M,BU$2,FALSE))</f>
        <v/>
      </c>
      <c r="BV101" s="87" t="str">
        <f>IF(BV100="","",VLOOKUP(BV$3,CONFIG.!$A:$M,BV$2,FALSE))</f>
        <v/>
      </c>
      <c r="BW101" s="87" t="str">
        <f>IF(BW100="","",VLOOKUP(BW$3,CONFIG.!$A:$M,BW$2,FALSE))</f>
        <v/>
      </c>
      <c r="BX101" s="87" t="str">
        <f>IF(BX100="","",VLOOKUP(BX$3,CONFIG.!$A:$M,BX$2,FALSE))</f>
        <v/>
      </c>
      <c r="BY101" s="87" t="str">
        <f>IF(BY100="","",VLOOKUP(BY$3,CONFIG.!$A:$M,BY$2,FALSE))</f>
        <v/>
      </c>
      <c r="BZ101" s="87" t="str">
        <f>IF(BZ100="","",VLOOKUP(BZ$3,CONFIG.!$A:$M,BZ$2,FALSE))</f>
        <v/>
      </c>
      <c r="CA101" s="87" t="str">
        <f>IF(CA100="","",VLOOKUP(CA$3,CONFIG.!$A:$M,CA$2,FALSE))</f>
        <v/>
      </c>
      <c r="CB101" s="87" t="str">
        <f>IF(CB100="","",VLOOKUP(CB$3,CONFIG.!$A:$M,CB$2,FALSE))</f>
        <v/>
      </c>
      <c r="CC101" s="87" t="str">
        <f>IF(CC100="","",VLOOKUP(CC$3,CONFIG.!$A:$M,CC$2,FALSE))</f>
        <v/>
      </c>
      <c r="CD101" s="87" t="str">
        <f>IF(CD100="","",VLOOKUP(CD$3,CONFIG.!$A:$M,CD$2,FALSE))</f>
        <v/>
      </c>
      <c r="CE101" s="87" t="str">
        <f>IF(CE100="","",VLOOKUP(CE$3,CONFIG.!$A:$M,CE$2,FALSE))</f>
        <v/>
      </c>
      <c r="CF101" s="87" t="str">
        <f>IF(CF100="","",VLOOKUP(CF$3,CONFIG.!$A:$M,CF$2,FALSE))</f>
        <v/>
      </c>
      <c r="CG101" s="87" t="str">
        <f>IF(CG100="","",VLOOKUP(CG$3,CONFIG.!$A:$M,CG$2,FALSE))</f>
        <v/>
      </c>
      <c r="CH101" s="87" t="str">
        <f>IF(CH100="","",VLOOKUP(CH$3,CONFIG.!$A:$M,CH$2,FALSE))</f>
        <v/>
      </c>
      <c r="CI101" s="87" t="str">
        <f>IF(CI100="","",VLOOKUP(CI$3,CONFIG.!$A:$M,CI$2,FALSE))</f>
        <v/>
      </c>
      <c r="CJ101" s="87" t="str">
        <f>IF(CJ100="","",VLOOKUP(CJ$3,CONFIG.!$A:$M,CJ$2,FALSE))</f>
        <v/>
      </c>
      <c r="CK101" s="88" t="str">
        <f>IF(CK100="","",VLOOKUP(CK$3,CONFIG.!$A:$M,CK$2,FALSE))</f>
        <v/>
      </c>
      <c r="CL101" s="86" t="str">
        <f>IF(CL100="","",VLOOKUP(CL$3,CONFIG.!$A:$M,CL$2,FALSE))</f>
        <v/>
      </c>
      <c r="CM101" s="87" t="str">
        <f>IF(CM100="","",VLOOKUP(CM$3,CONFIG.!$A:$M,CM$2,FALSE))</f>
        <v/>
      </c>
      <c r="CN101" s="87" t="str">
        <f>IF(CN100="","",VLOOKUP(CN$3,CONFIG.!$A:$M,CN$2,FALSE))</f>
        <v/>
      </c>
      <c r="CO101" s="87" t="str">
        <f>IF(CO100="","",VLOOKUP(CO$3,CONFIG.!$A:$M,CO$2,FALSE))</f>
        <v/>
      </c>
      <c r="CP101" s="87" t="str">
        <f>IF(CP100="","",VLOOKUP(CP$3,CONFIG.!$A:$M,CP$2,FALSE))</f>
        <v>SOLVANTE</v>
      </c>
      <c r="CQ101" s="87" t="str">
        <f>IF(CQ100="","",VLOOKUP(CQ$3,CONFIG.!$A:$M,CQ$2,FALSE))</f>
        <v/>
      </c>
      <c r="CR101" s="87" t="str">
        <f>IF(CR100="","",VLOOKUP(CR$3,CONFIG.!$A:$M,CR$2,FALSE))</f>
        <v/>
      </c>
      <c r="CS101" s="87" t="str">
        <f>IF(CS100="","",VLOOKUP(CS$3,CONFIG.!$A:$M,CS$2,FALSE))</f>
        <v/>
      </c>
      <c r="CT101" s="87" t="str">
        <f>IF(CT100="","",VLOOKUP(CT$3,CONFIG.!$A:$M,CT$2,FALSE))</f>
        <v/>
      </c>
      <c r="CU101" s="87" t="str">
        <f>IF(CU100="","",VLOOKUP(CU$3,CONFIG.!$A:$M,CU$2,FALSE))</f>
        <v/>
      </c>
      <c r="CV101" s="87" t="str">
        <f>IF(CV100="","",VLOOKUP(CV$3,CONFIG.!$A:$M,CV$2,FALSE))</f>
        <v/>
      </c>
      <c r="CW101" s="87" t="str">
        <f>IF(CW100="","",VLOOKUP(CW$3,CONFIG.!$A:$M,CW$2,FALSE))</f>
        <v/>
      </c>
      <c r="CX101" s="87" t="str">
        <f>IF(CX100="","",VLOOKUP(CX$3,CONFIG.!$A:$M,CX$2,FALSE))</f>
        <v/>
      </c>
      <c r="CY101" s="87" t="str">
        <f>IF(CY100="","",VLOOKUP(CY$3,CONFIG.!$A:$M,CY$2,FALSE))</f>
        <v/>
      </c>
      <c r="CZ101" s="87" t="str">
        <f>IF(CZ100="","",VLOOKUP(CZ$3,CONFIG.!$A:$M,CZ$2,FALSE))</f>
        <v/>
      </c>
      <c r="DA101" s="87" t="str">
        <f>IF(DA100="","",VLOOKUP(DA$3,CONFIG.!$A:$M,DA$2,FALSE))</f>
        <v/>
      </c>
      <c r="DB101" s="87" t="str">
        <f>IF(DB100="","",VLOOKUP(DB$3,CONFIG.!$A:$M,DB$2,FALSE))</f>
        <v/>
      </c>
      <c r="DC101" s="87" t="str">
        <f>IF(DC100="","",VLOOKUP(DC$3,CONFIG.!$A:$M,DC$2,FALSE))</f>
        <v/>
      </c>
      <c r="DD101" s="87" t="str">
        <f>IF(DD100="","",VLOOKUP(DD$3,CONFIG.!$A:$M,DD$2,FALSE))</f>
        <v/>
      </c>
      <c r="DE101" s="87" t="str">
        <f>IF(DE100="","",VLOOKUP(DE$3,CONFIG.!$A:$M,DE$2,FALSE))</f>
        <v/>
      </c>
      <c r="DF101" s="87" t="str">
        <f>IF(DF100="","",VLOOKUP(DF$3,CONFIG.!$A:$M,DF$2,FALSE))</f>
        <v/>
      </c>
      <c r="DG101" s="87" t="str">
        <f>IF(DG100="","",VLOOKUP(DG$3,CONFIG.!$A:$M,DG$2,FALSE))</f>
        <v/>
      </c>
      <c r="DH101" s="87" t="str">
        <f>IF(DH100="","",VLOOKUP(DH$3,CONFIG.!$A:$M,DH$2,FALSE))</f>
        <v/>
      </c>
      <c r="DI101" s="87" t="str">
        <f>IF(DI100="","",VLOOKUP(DI$3,CONFIG.!$A:$M,DI$2,FALSE))</f>
        <v/>
      </c>
      <c r="DJ101" s="87" t="str">
        <f>IF(DJ100="","",VLOOKUP(DJ$3,CONFIG.!$A:$M,DJ$2,FALSE))</f>
        <v/>
      </c>
      <c r="DK101" s="87" t="str">
        <f>IF(DK100="","",VLOOKUP(DK$3,CONFIG.!$A:$M,DK$2,FALSE))</f>
        <v/>
      </c>
      <c r="DL101" s="87" t="str">
        <f>IF(DL100="","",VLOOKUP(DL$3,CONFIG.!$A:$M,DL$2,FALSE))</f>
        <v/>
      </c>
      <c r="DM101" s="87" t="str">
        <f>IF(DM100="","",VLOOKUP(DM$3,CONFIG.!$A:$M,DM$2,FALSE))</f>
        <v/>
      </c>
      <c r="DN101" s="87" t="str">
        <f>IF(DN100="","",VLOOKUP(DN$3,CONFIG.!$A:$M,DN$2,FALSE))</f>
        <v/>
      </c>
      <c r="DO101" s="87" t="str">
        <f>IF(DO100="","",VLOOKUP(DO$3,CONFIG.!$A:$M,DO$2,FALSE))</f>
        <v/>
      </c>
      <c r="DP101" s="87" t="str">
        <f>IF(DP100="","",VLOOKUP(DP$3,CONFIG.!$A:$M,DP$2,FALSE))</f>
        <v/>
      </c>
      <c r="DQ101" s="87" t="str">
        <f>IF(DQ100="","",VLOOKUP(DQ$3,CONFIG.!$A:$M,DQ$2,FALSE))</f>
        <v/>
      </c>
      <c r="DR101" s="87" t="str">
        <f>IF(DR100="","",VLOOKUP(DR$3,CONFIG.!$A:$M,DR$2,FALSE))</f>
        <v/>
      </c>
      <c r="DS101" s="87" t="str">
        <f>IF(DS100="","",VLOOKUP(DS$3,CONFIG.!$A:$M,DS$2,FALSE))</f>
        <v/>
      </c>
      <c r="DT101" s="88" t="str">
        <f>IF(DT100="","",VLOOKUP(DT$3,CONFIG.!$A:$M,DT$2,FALSE))</f>
        <v/>
      </c>
      <c r="DU101" s="86" t="str">
        <f>IF(DU100="","",VLOOKUP(DU$3,CONFIG.!$A:$M,DU$2,FALSE))</f>
        <v>ABRASION</v>
      </c>
      <c r="DV101" s="87" t="str">
        <f>IF(DV100="","",VLOOKUP(DV$3,CONFIG.!$A:$M,DV$2,FALSE))</f>
        <v>CHIMIQUE</v>
      </c>
      <c r="DW101" s="87" t="str">
        <f>IF(DW100="","",VLOOKUP(DW$3,CONFIG.!$A:$M,DW$2,FALSE))</f>
        <v/>
      </c>
      <c r="DX101" s="87" t="str">
        <f>IF(DX100="","",VLOOKUP(DX$3,CONFIG.!$A:$M,DX$2,FALSE))</f>
        <v/>
      </c>
      <c r="DY101" s="87" t="str">
        <f>IF(DY100="","",VLOOKUP(DY$3,CONFIG.!$A:$M,DY$2,FALSE))</f>
        <v/>
      </c>
      <c r="DZ101" s="87" t="str">
        <f>IF(DZ100="","",VLOOKUP(DZ$3,CONFIG.!$A:$M,DZ$2,FALSE))</f>
        <v>ULTRA VIOLET</v>
      </c>
      <c r="EA101" s="87" t="str">
        <f>IF(EA100="","",VLOOKUP(EA$3,CONFIG.!$A:$M,EA$2,FALSE))</f>
        <v/>
      </c>
      <c r="EB101" s="87" t="str">
        <f>IF(EB100="","",VLOOKUP(EB$3,CONFIG.!$A:$M,EB$2,FALSE))</f>
        <v/>
      </c>
      <c r="EC101" s="87" t="str">
        <f>IF(EC100="","",VLOOKUP(EC$3,CONFIG.!$A:$M,EC$2,FALSE))</f>
        <v/>
      </c>
      <c r="ED101" s="87" t="str">
        <f>IF(ED100="","",VLOOKUP(ED$3,CONFIG.!$A:$M,ED$2,FALSE))</f>
        <v/>
      </c>
      <c r="EE101" s="87" t="str">
        <f>IF(EE100="","",VLOOKUP(EE$3,CONFIG.!$A:$M,EE$2,FALSE))</f>
        <v/>
      </c>
      <c r="EF101" s="87" t="str">
        <f>IF(EF100="","",VLOOKUP(EF$3,CONFIG.!$A:$M,EF$2,FALSE))</f>
        <v/>
      </c>
      <c r="EG101" s="87" t="str">
        <f>IF(EG100="","",VLOOKUP(EG$3,CONFIG.!$A:$M,EG$2,FALSE))</f>
        <v/>
      </c>
      <c r="EH101" s="87" t="str">
        <f>IF(EH100="","",VLOOKUP(EH$3,CONFIG.!$A:$M,EH$2,FALSE))</f>
        <v/>
      </c>
      <c r="EI101" s="87" t="str">
        <f>IF(EI100="","",VLOOKUP(EI$3,CONFIG.!$A:$M,EI$2,FALSE))</f>
        <v/>
      </c>
      <c r="EJ101" s="87" t="str">
        <f>IF(EJ100="","",VLOOKUP(EJ$3,CONFIG.!$A:$M,EJ$2,FALSE))</f>
        <v/>
      </c>
      <c r="EK101" s="87" t="str">
        <f>IF(EK100="","",VLOOKUP(EK$3,CONFIG.!$A:$M,EK$2,FALSE))</f>
        <v/>
      </c>
      <c r="EL101" s="87" t="str">
        <f>IF(EL100="","",VLOOKUP(EL$3,CONFIG.!$A:$M,EL$2,FALSE))</f>
        <v/>
      </c>
      <c r="EM101" s="87" t="str">
        <f>IF(EM100="","",VLOOKUP(EM$3,CONFIG.!$A:$M,EM$2,FALSE))</f>
        <v/>
      </c>
      <c r="EN101" s="87" t="str">
        <f>IF(EN100="","",VLOOKUP(EN$3,CONFIG.!$A:$M,EN$2,FALSE))</f>
        <v/>
      </c>
      <c r="EO101" s="87" t="str">
        <f>IF(EO100="","",VLOOKUP(EO$3,CONFIG.!$A:$M,EO$2,FALSE))</f>
        <v/>
      </c>
      <c r="EP101" s="87" t="str">
        <f>IF(EP100="","",VLOOKUP(EP$3,CONFIG.!$A:$M,EP$2,FALSE))</f>
        <v/>
      </c>
      <c r="EQ101" s="87" t="str">
        <f>IF(EQ100="","",VLOOKUP(EQ$3,CONFIG.!$A:$M,EQ$2,FALSE))</f>
        <v/>
      </c>
      <c r="ER101" s="87" t="str">
        <f>IF(ER100="","",VLOOKUP(ER$3,CONFIG.!$A:$M,ER$2,FALSE))</f>
        <v/>
      </c>
      <c r="ES101" s="87" t="str">
        <f>IF(ES100="","",VLOOKUP(ES$3,CONFIG.!$A:$M,ES$2,FALSE))</f>
        <v/>
      </c>
      <c r="ET101" s="87" t="str">
        <f>IF(ET100="","",VLOOKUP(ET$3,CONFIG.!$A:$M,ET$2,FALSE))</f>
        <v/>
      </c>
      <c r="EU101" s="87" t="str">
        <f>IF(EU100="","",VLOOKUP(EU$3,CONFIG.!$A:$M,EU$2,FALSE))</f>
        <v/>
      </c>
      <c r="EV101" s="87" t="str">
        <f>IF(EV100="","",VLOOKUP(EV$3,CONFIG.!$A:$M,EV$2,FALSE))</f>
        <v/>
      </c>
      <c r="EW101" s="87" t="str">
        <f>IF(EW100="","",VLOOKUP(EW$3,CONFIG.!$A:$M,EW$2,FALSE))</f>
        <v/>
      </c>
      <c r="EX101" s="87" t="str">
        <f>IF(EX100="","",VLOOKUP(EX$3,CONFIG.!$A:$M,EX$2,FALSE))</f>
        <v/>
      </c>
      <c r="EY101" s="87" t="str">
        <f>IF(EY100="","",VLOOKUP(EY$3,CONFIG.!$A:$M,EY$2,FALSE))</f>
        <v/>
      </c>
      <c r="EZ101" s="87" t="str">
        <f>IF(EZ100="","",VLOOKUP(EZ$3,CONFIG.!$A:$M,EZ$2,FALSE))</f>
        <v/>
      </c>
      <c r="FA101" s="87" t="str">
        <f>IF(FA100="","",VLOOKUP(FA$3,CONFIG.!$A:$M,FA$2,FALSE))</f>
        <v/>
      </c>
      <c r="FB101" s="87" t="str">
        <f>IF(FB100="","",VLOOKUP(FB$3,CONFIG.!$A:$M,FB$2,FALSE))</f>
        <v/>
      </c>
      <c r="FC101" s="88" t="str">
        <f>IF(FC100="","",VLOOKUP(FC$3,CONFIG.!$A:$M,FC$2,FALSE))</f>
        <v/>
      </c>
      <c r="FD101" s="86" t="str">
        <f>IF(FD100="","",VLOOKUP(FD$3,CONFIG.!$A:$M,FD$2,FALSE))</f>
        <v/>
      </c>
      <c r="FE101" s="87" t="str">
        <f>IF(FE100="","",VLOOKUP(FE$3,CONFIG.!$A:$M,FE$2,FALSE))</f>
        <v>Pulvérisation</v>
      </c>
      <c r="FF101" s="87" t="str">
        <f>IF(FF100="","",VLOOKUP(FF$3,CONFIG.!$A:$M,FF$2,FALSE))</f>
        <v/>
      </c>
      <c r="FG101" s="87" t="str">
        <f>IF(FG100="","",VLOOKUP(FG$3,CONFIG.!$A:$M,FG$2,FALSE))</f>
        <v/>
      </c>
      <c r="FH101" s="87" t="str">
        <f>IF(FH100="","",VLOOKUP(FH$3,CONFIG.!$A:$M,FH$2,FALSE))</f>
        <v/>
      </c>
      <c r="FI101" s="87" t="str">
        <f>IF(FI100="","",VLOOKUP(FI$3,CONFIG.!$A:$M,FI$2,FALSE))</f>
        <v/>
      </c>
      <c r="FJ101" s="87" t="str">
        <f>IF(FJ100="","",VLOOKUP(FJ$3,CONFIG.!$A:$M,FJ$2,FALSE))</f>
        <v/>
      </c>
      <c r="FK101" s="87" t="str">
        <f>IF(FK100="","",VLOOKUP(FK$3,CONFIG.!$A:$M,FK$2,FALSE))</f>
        <v/>
      </c>
      <c r="FL101" s="87" t="str">
        <f>IF(FL100="","",VLOOKUP(FL$3,CONFIG.!$A:$M,FL$2,FALSE))</f>
        <v/>
      </c>
      <c r="FM101" s="87" t="str">
        <f>IF(FM100="","",VLOOKUP(FM$3,CONFIG.!$A:$M,FM$2,FALSE))</f>
        <v/>
      </c>
      <c r="FN101" s="87" t="str">
        <f>IF(FN100="","",VLOOKUP(FN$3,CONFIG.!$A:$M,FN$2,FALSE))</f>
        <v/>
      </c>
      <c r="FO101" s="87" t="str">
        <f>IF(FO100="","",VLOOKUP(FO$3,CONFIG.!$A:$M,FO$2,FALSE))</f>
        <v/>
      </c>
      <c r="FP101" s="87" t="str">
        <f>IF(FP100="","",VLOOKUP(FP$3,CONFIG.!$A:$M,FP$2,FALSE))</f>
        <v/>
      </c>
      <c r="FQ101" s="87" t="str">
        <f>IF(FQ100="","",VLOOKUP(FQ$3,CONFIG.!$A:$M,FQ$2,FALSE))</f>
        <v/>
      </c>
      <c r="FR101" s="87" t="str">
        <f>IF(FR100="","",VLOOKUP(FR$3,CONFIG.!$A:$M,FR$2,FALSE))</f>
        <v/>
      </c>
      <c r="FS101" s="87" t="str">
        <f>IF(FS100="","",VLOOKUP(FS$3,CONFIG.!$A:$M,FS$2,FALSE))</f>
        <v/>
      </c>
      <c r="FT101" s="87" t="str">
        <f>IF(FT100="","",VLOOKUP(FT$3,CONFIG.!$A:$M,FT$2,FALSE))</f>
        <v/>
      </c>
      <c r="FU101" s="87" t="str">
        <f>IF(FU100="","",VLOOKUP(FU$3,CONFIG.!$A:$M,FU$2,FALSE))</f>
        <v/>
      </c>
      <c r="FV101" s="87" t="str">
        <f>IF(FV100="","",VLOOKUP(FV$3,CONFIG.!$A:$M,FV$2,FALSE))</f>
        <v/>
      </c>
      <c r="FW101" s="87" t="str">
        <f>IF(FW100="","",VLOOKUP(FW$3,CONFIG.!$A:$M,FW$2,FALSE))</f>
        <v/>
      </c>
      <c r="FX101" s="87" t="str">
        <f>IF(FX100="","",VLOOKUP(FX$3,CONFIG.!$A:$M,FX$2,FALSE))</f>
        <v/>
      </c>
      <c r="FY101" s="87" t="str">
        <f>IF(FY100="","",VLOOKUP(FY$3,CONFIG.!$A:$M,FY$2,FALSE))</f>
        <v/>
      </c>
      <c r="FZ101" s="87" t="str">
        <f>IF(FZ100="","",VLOOKUP(FZ$3,CONFIG.!$A:$M,FZ$2,FALSE))</f>
        <v/>
      </c>
      <c r="GA101" s="87" t="str">
        <f>IF(GA100="","",VLOOKUP(GA$3,CONFIG.!$A:$M,GA$2,FALSE))</f>
        <v/>
      </c>
      <c r="GB101" s="87" t="str">
        <f>IF(GB100="","",VLOOKUP(GB$3,CONFIG.!$A:$M,GB$2,FALSE))</f>
        <v/>
      </c>
      <c r="GC101" s="87" t="str">
        <f>IF(GC100="","",VLOOKUP(GC$3,CONFIG.!$A:$M,GC$2,FALSE))</f>
        <v/>
      </c>
      <c r="GD101" s="87" t="str">
        <f>IF(GD100="","",VLOOKUP(GD$3,CONFIG.!$A:$M,GD$2,FALSE))</f>
        <v/>
      </c>
      <c r="GE101" s="87" t="str">
        <f>IF(GE100="","",VLOOKUP(GE$3,CONFIG.!$A:$M,GE$2,FALSE))</f>
        <v/>
      </c>
      <c r="GF101" s="87" t="str">
        <f>IF(GF100="","",VLOOKUP(GF$3,CONFIG.!$A:$M,GF$2,FALSE))</f>
        <v/>
      </c>
      <c r="GG101" s="87" t="str">
        <f>IF(GG100="","",VLOOKUP(GG$3,CONFIG.!$A:$M,GG$2,FALSE))</f>
        <v/>
      </c>
      <c r="GH101" s="87" t="str">
        <f>IF(GH100="","",VLOOKUP(GH$3,CONFIG.!$A:$M,GH$2,FALSE))</f>
        <v/>
      </c>
      <c r="GI101" s="87" t="str">
        <f>IF(GI100="","",VLOOKUP(GI$3,CONFIG.!$A:$M,GI$2,FALSE))</f>
        <v/>
      </c>
      <c r="GJ101" s="87" t="str">
        <f>IF(GJ100="","",VLOOKUP(GJ$3,CONFIG.!$A:$M,GJ$2,FALSE))</f>
        <v/>
      </c>
      <c r="GK101" s="87" t="str">
        <f>IF(GK100="","",VLOOKUP(GK$3,CONFIG.!$A:$M,GK$2,FALSE))</f>
        <v/>
      </c>
      <c r="GL101" s="88" t="str">
        <f>IF(GL100="","",VLOOKUP(GL$3,CONFIG.!$A:$M,GL$2,FALSE))</f>
        <v/>
      </c>
      <c r="GM101" s="86" t="str">
        <f>IF(GM100="","",VLOOKUP(GM$3,CONFIG.!$A:$M,GM$2,FALSE))</f>
        <v>Brillant</v>
      </c>
      <c r="GN101" s="87" t="str">
        <f>IF(GN100="","",VLOOKUP(GN$3,CONFIG.!$A:$M,GN$2,FALSE))</f>
        <v>Mat</v>
      </c>
      <c r="GO101" s="87" t="str">
        <f>IF(GO100="","",VLOOKUP(GO$3,CONFIG.!$A:$M,GO$2,FALSE))</f>
        <v>Satiné</v>
      </c>
      <c r="GP101" s="87" t="str">
        <f>IF(GP100="","",VLOOKUP(GP$3,CONFIG.!$A:$M,GP$2,FALSE))</f>
        <v/>
      </c>
      <c r="GQ101" s="87" t="str">
        <f>IF(GQ100="","",VLOOKUP(GQ$3,CONFIG.!$A:$M,GQ$2,FALSE))</f>
        <v/>
      </c>
      <c r="GR101" s="87" t="str">
        <f>IF(GR100="","",VLOOKUP(GR$3,CONFIG.!$A:$M,GR$2,FALSE))</f>
        <v/>
      </c>
      <c r="GS101" s="87" t="str">
        <f>IF(GS100="","",VLOOKUP(GS$3,CONFIG.!$A:$M,GS$2,FALSE))</f>
        <v/>
      </c>
      <c r="GT101" s="87" t="str">
        <f>IF(GT100="","",VLOOKUP(GT$3,CONFIG.!$A:$M,GT$2,FALSE))</f>
        <v/>
      </c>
      <c r="GU101" s="87" t="str">
        <f>IF(GU100="","",VLOOKUP(GU$3,CONFIG.!$A:$M,GU$2,FALSE))</f>
        <v/>
      </c>
      <c r="GV101" s="87" t="str">
        <f>IF(GV100="","",VLOOKUP(GV$3,CONFIG.!$A:$M,GV$2,FALSE))</f>
        <v/>
      </c>
      <c r="GW101" s="87" t="str">
        <f>IF(GW100="","",VLOOKUP(GW$3,CONFIG.!$A:$M,GW$2,FALSE))</f>
        <v/>
      </c>
      <c r="GX101" s="87" t="str">
        <f>IF(GX100="","",VLOOKUP(GX$3,CONFIG.!$A:$M,GX$2,FALSE))</f>
        <v/>
      </c>
      <c r="GY101" s="87" t="str">
        <f>IF(GY100="","",VLOOKUP(GY$3,CONFIG.!$A:$M,GY$2,FALSE))</f>
        <v/>
      </c>
      <c r="GZ101" s="87" t="str">
        <f>IF(GZ100="","",VLOOKUP(GZ$3,CONFIG.!$A:$M,GZ$2,FALSE))</f>
        <v/>
      </c>
      <c r="HA101" s="87" t="str">
        <f>IF(HA100="","",VLOOKUP(HA$3,CONFIG.!$A:$M,HA$2,FALSE))</f>
        <v/>
      </c>
      <c r="HB101" s="87" t="str">
        <f>IF(HB100="","",VLOOKUP(HB$3,CONFIG.!$A:$M,HB$2,FALSE))</f>
        <v/>
      </c>
      <c r="HC101" s="87" t="str">
        <f>IF(HC100="","",VLOOKUP(HC$3,CONFIG.!$A:$M,HC$2,FALSE))</f>
        <v/>
      </c>
      <c r="HD101" s="87" t="str">
        <f>IF(HD100="","",VLOOKUP(HD$3,CONFIG.!$A:$M,HD$2,FALSE))</f>
        <v/>
      </c>
      <c r="HE101" s="87" t="str">
        <f>IF(HE100="","",VLOOKUP(HE$3,CONFIG.!$A:$M,HE$2,FALSE))</f>
        <v/>
      </c>
      <c r="HF101" s="87" t="str">
        <f>IF(HF100="","",VLOOKUP(HF$3,CONFIG.!$A:$M,HF$2,FALSE))</f>
        <v/>
      </c>
      <c r="HG101" s="87" t="str">
        <f>IF(HG100="","",VLOOKUP(HG$3,CONFIG.!$A:$M,HG$2,FALSE))</f>
        <v/>
      </c>
      <c r="HH101" s="87" t="str">
        <f>IF(HH100="","",VLOOKUP(HH$3,CONFIG.!$A:$M,HH$2,FALSE))</f>
        <v/>
      </c>
      <c r="HI101" s="87" t="str">
        <f>IF(HI100="","",VLOOKUP(HI$3,CONFIG.!$A:$M,HI$2,FALSE))</f>
        <v/>
      </c>
      <c r="HJ101" s="87" t="str">
        <f>IF(HJ100="","",VLOOKUP(HJ$3,CONFIG.!$A:$M,HJ$2,FALSE))</f>
        <v/>
      </c>
      <c r="HK101" s="87" t="str">
        <f>IF(HK100="","",VLOOKUP(HK$3,CONFIG.!$A:$M,HK$2,FALSE))</f>
        <v/>
      </c>
      <c r="HL101" s="87" t="str">
        <f>IF(HL100="","",VLOOKUP(HL$3,CONFIG.!$A:$M,HL$2,FALSE))</f>
        <v/>
      </c>
      <c r="HM101" s="87" t="str">
        <f>IF(HM100="","",VLOOKUP(HM$3,CONFIG.!$A:$M,HM$2,FALSE))</f>
        <v/>
      </c>
      <c r="HN101" s="87" t="str">
        <f>IF(HN100="","",VLOOKUP(HN$3,CONFIG.!$A:$M,HN$2,FALSE))</f>
        <v/>
      </c>
      <c r="HO101" s="87" t="str">
        <f>IF(HO100="","",VLOOKUP(HO$3,CONFIG.!$A:$M,HO$2,FALSE))</f>
        <v/>
      </c>
      <c r="HP101" s="87" t="str">
        <f>IF(HP100="","",VLOOKUP(HP$3,CONFIG.!$A:$M,HP$2,FALSE))</f>
        <v/>
      </c>
      <c r="HQ101" s="87" t="str">
        <f>IF(HQ100="","",VLOOKUP(HQ$3,CONFIG.!$A:$M,HQ$2,FALSE))</f>
        <v/>
      </c>
      <c r="HR101" s="87" t="str">
        <f>IF(HR100="","",VLOOKUP(HR$3,CONFIG.!$A:$M,HR$2,FALSE))</f>
        <v/>
      </c>
      <c r="HS101" s="87" t="str">
        <f>IF(HS100="","",VLOOKUP(HS$3,CONFIG.!$A:$M,HS$2,FALSE))</f>
        <v/>
      </c>
      <c r="HT101" s="87" t="str">
        <f>IF(HT100="","",VLOOKUP(HT$3,CONFIG.!$A:$M,HT$2,FALSE))</f>
        <v/>
      </c>
      <c r="HU101" s="88" t="str">
        <f>IF(HU100="","",VLOOKUP(HU$3,CONFIG.!$A:$M,HU$2,FALSE))</f>
        <v/>
      </c>
      <c r="HV101" s="86" t="str">
        <f>IF(HV100="","",VLOOKUP(HV$3,CONFIG.!$A:$M,HV$2,FALSE))</f>
        <v>Couleurs / Teintes</v>
      </c>
      <c r="HW101" s="87" t="str">
        <f>IF(HW100="","",VLOOKUP(HW$3,CONFIG.!$A:$M,HW$2,FALSE))</f>
        <v>Fluo / Photoluminescent</v>
      </c>
      <c r="HX101" s="87" t="str">
        <f>IF(HX100="","",VLOOKUP(HX$3,CONFIG.!$A:$M,HX$2,FALSE))</f>
        <v/>
      </c>
      <c r="HY101" s="87" t="str">
        <f>IF(HY100="","",VLOOKUP(HY$3,CONFIG.!$A:$M,HY$2,FALSE))</f>
        <v/>
      </c>
      <c r="HZ101" s="87" t="str">
        <f>IF(HZ100="","",VLOOKUP(HZ$3,CONFIG.!$A:$M,HZ$2,FALSE))</f>
        <v>Système plusieurs couches</v>
      </c>
      <c r="IA101" s="87" t="str">
        <f>IF(IA100="","",VLOOKUP(IA$3,CONFIG.!$A:$M,IA$2,FALSE))</f>
        <v/>
      </c>
      <c r="IB101" s="87" t="str">
        <f>IF(IB100="","",VLOOKUP(IB$3,CONFIG.!$A:$M,IB$2,FALSE))</f>
        <v/>
      </c>
      <c r="IC101" s="87" t="str">
        <f>IF(IC100="","",VLOOKUP(IC$3,CONFIG.!$A:$M,IC$2,FALSE))</f>
        <v/>
      </c>
      <c r="ID101" s="87" t="str">
        <f>IF(ID100="","",VLOOKUP(ID$3,CONFIG.!$A:$M,ID$2,FALSE))</f>
        <v/>
      </c>
      <c r="IE101" s="87" t="str">
        <f>IF(IE100="","",VLOOKUP(IE$3,CONFIG.!$A:$M,IE$2,FALSE))</f>
        <v/>
      </c>
      <c r="IF101" s="87" t="str">
        <f>IF(IF100="","",VLOOKUP(IF$3,CONFIG.!$A:$M,IF$2,FALSE))</f>
        <v/>
      </c>
      <c r="IG101" s="87" t="str">
        <f>IF(IG100="","",VLOOKUP(IG$3,CONFIG.!$A:$M,IG$2,FALSE))</f>
        <v/>
      </c>
      <c r="IH101" s="87" t="str">
        <f>IF(IH100="","",VLOOKUP(IH$3,CONFIG.!$A:$M,IH$2,FALSE))</f>
        <v/>
      </c>
      <c r="II101" s="87" t="str">
        <f>IF(II100="","",VLOOKUP(II$3,CONFIG.!$A:$M,II$2,FALSE))</f>
        <v/>
      </c>
      <c r="IJ101" s="87" t="str">
        <f>IF(IJ100="","",VLOOKUP(IJ$3,CONFIG.!$A:$M,IJ$2,FALSE))</f>
        <v/>
      </c>
      <c r="IK101" s="87" t="str">
        <f>IF(IK100="","",VLOOKUP(IK$3,CONFIG.!$A:$M,IK$2,FALSE))</f>
        <v/>
      </c>
      <c r="IL101" s="87" t="str">
        <f>IF(IL100="","",VLOOKUP(IL$3,CONFIG.!$A:$M,IL$2,FALSE))</f>
        <v/>
      </c>
      <c r="IM101" s="87" t="str">
        <f>IF(IM100="","",VLOOKUP(IM$3,CONFIG.!$A:$M,IM$2,FALSE))</f>
        <v/>
      </c>
      <c r="IN101" s="87" t="str">
        <f>IF(IN100="","",VLOOKUP(IN$3,CONFIG.!$A:$M,IN$2,FALSE))</f>
        <v/>
      </c>
      <c r="IO101" s="87" t="str">
        <f>IF(IO100="","",VLOOKUP(IO$3,CONFIG.!$A:$M,IO$2,FALSE))</f>
        <v/>
      </c>
      <c r="IP101" s="87" t="str">
        <f>IF(IP100="","",VLOOKUP(IP$3,CONFIG.!$A:$M,IP$2,FALSE))</f>
        <v/>
      </c>
      <c r="IQ101" s="87" t="str">
        <f>IF(IQ100="","",VLOOKUP(IQ$3,CONFIG.!$A:$M,IQ$2,FALSE))</f>
        <v/>
      </c>
      <c r="IR101" s="87" t="str">
        <f>IF(IR100="","",VLOOKUP(IR$3,CONFIG.!$A:$M,IR$2,FALSE))</f>
        <v/>
      </c>
      <c r="IS101" s="87" t="str">
        <f>IF(IS100="","",VLOOKUP(IS$3,CONFIG.!$A:$M,IS$2,FALSE))</f>
        <v/>
      </c>
      <c r="IT101" s="87" t="str">
        <f>IF(IT100="","",VLOOKUP(IT$3,CONFIG.!$A:$M,IT$2,FALSE))</f>
        <v/>
      </c>
      <c r="IU101" s="87" t="str">
        <f>IF(IU100="","",VLOOKUP(IU$3,CONFIG.!$A:$M,IU$2,FALSE))</f>
        <v/>
      </c>
      <c r="IV101" s="87" t="str">
        <f>IF(IV100="","",VLOOKUP(IV$3,CONFIG.!$A:$M,IV$2,FALSE))</f>
        <v/>
      </c>
      <c r="IW101" s="87" t="str">
        <f>IF(IW100="","",VLOOKUP(IW$3,CONFIG.!$A:$M,IW$2,FALSE))</f>
        <v/>
      </c>
      <c r="IX101" s="87" t="str">
        <f>IF(IX100="","",VLOOKUP(IX$3,CONFIG.!$A:$M,IX$2,FALSE))</f>
        <v/>
      </c>
      <c r="IY101" s="87" t="str">
        <f>IF(IY100="","",VLOOKUP(IY$3,CONFIG.!$A:$M,IY$2,FALSE))</f>
        <v/>
      </c>
      <c r="IZ101" s="87" t="str">
        <f>IF(IZ100="","",VLOOKUP(IZ$3,CONFIG.!$A:$M,IZ$2,FALSE))</f>
        <v/>
      </c>
      <c r="JA101" s="87" t="str">
        <f>IF(JA100="","",VLOOKUP(JA$3,CONFIG.!$A:$M,JA$2,FALSE))</f>
        <v/>
      </c>
      <c r="JB101" s="87" t="str">
        <f>IF(JB100="","",VLOOKUP(JB$3,CONFIG.!$A:$M,JB$2,FALSE))</f>
        <v/>
      </c>
      <c r="JC101" s="87" t="str">
        <f>IF(JC100="","",VLOOKUP(JC$3,CONFIG.!$A:$M,JC$2,FALSE))</f>
        <v/>
      </c>
      <c r="JD101" s="88" t="str">
        <f>IF(JD100="","",VLOOKUP(JD$3,CONFIG.!$A:$M,JD$2,FALSE))</f>
        <v/>
      </c>
      <c r="JE101" s="86" t="str">
        <f>IF(JE100="","",VLOOKUP(JE$3,CONFIG.!$A:$M,JE$2,FALSE))</f>
        <v>CDC DGA</v>
      </c>
      <c r="JF101" s="87" t="str">
        <f>IF(JF100="","",VLOOKUP(JF$3,CONFIG.!$A:$M,JF$2,FALSE))</f>
        <v/>
      </c>
      <c r="JG101" s="87" t="str">
        <f>IF(JG100="","",VLOOKUP(JG$3,CONFIG.!$A:$M,JG$2,FALSE))</f>
        <v/>
      </c>
      <c r="JH101" s="87" t="str">
        <f>IF(JH100="","",VLOOKUP(JH$3,CONFIG.!$A:$M,JH$2,FALSE))</f>
        <v/>
      </c>
      <c r="JI101" s="87" t="str">
        <f>IF(JI100="","",VLOOKUP(JI$3,CONFIG.!$A:$M,JI$2,FALSE))</f>
        <v/>
      </c>
      <c r="JJ101" s="87" t="str">
        <f>IF(JJ100="","",VLOOKUP(JJ$3,CONFIG.!$A:$M,JJ$2,FALSE))</f>
        <v>BS &gt; 600 H</v>
      </c>
      <c r="JK101" s="87" t="str">
        <f>IF(JK100="","",VLOOKUP(JK$3,CONFIG.!$A:$M,JK$2,FALSE))</f>
        <v/>
      </c>
      <c r="JL101" s="87" t="str">
        <f>IF(JL100="","",VLOOKUP(JL$3,CONFIG.!$A:$M,JL$2,FALSE))</f>
        <v>Décontaminable</v>
      </c>
      <c r="JM101" s="87" t="str">
        <f>IF(JM100="","",VLOOKUP(JM$3,CONFIG.!$A:$M,JM$2,FALSE))</f>
        <v/>
      </c>
      <c r="JN101" s="87" t="str">
        <f>IF(JN100="","",VLOOKUP(JN$3,CONFIG.!$A:$M,JN$2,FALSE))</f>
        <v/>
      </c>
      <c r="JO101" s="87" t="str">
        <f>IF(JO100="","",VLOOKUP(JO$3,CONFIG.!$A:$M,JO$2,FALSE))</f>
        <v/>
      </c>
      <c r="JP101" s="87" t="str">
        <f>IF(JP100="","",VLOOKUP(JP$3,CONFIG.!$A:$M,JP$2,FALSE))</f>
        <v>PV feu</v>
      </c>
      <c r="JQ101" s="87" t="str">
        <f>IF(JQ100="","",VLOOKUP(JQ$3,CONFIG.!$A:$M,JQ$2,FALSE))</f>
        <v>Tenue agents chimiques</v>
      </c>
      <c r="JR101" s="87" t="str">
        <f>IF(JR100="","",VLOOKUP(JR$3,CONFIG.!$A:$M,JR$2,FALSE))</f>
        <v/>
      </c>
      <c r="JS101" s="87" t="str">
        <f>IF(JS100="","",VLOOKUP(JS$3,CONFIG.!$A:$M,JS$2,FALSE))</f>
        <v/>
      </c>
      <c r="JT101" s="87" t="str">
        <f>IF(JT100="","",VLOOKUP(JT$3,CONFIG.!$A:$M,JT$2,FALSE))</f>
        <v/>
      </c>
      <c r="JU101" s="87" t="str">
        <f>IF(JU100="","",VLOOKUP(JU$3,CONFIG.!$A:$M,JU$2,FALSE))</f>
        <v/>
      </c>
      <c r="JV101" s="87" t="str">
        <f>IF(JV100="","",VLOOKUP(JV$3,CONFIG.!$A:$M,JV$2,FALSE))</f>
        <v/>
      </c>
      <c r="JW101" s="87" t="str">
        <f>IF(JW100="","",VLOOKUP(JW$3,CONFIG.!$A:$M,JW$2,FALSE))</f>
        <v/>
      </c>
      <c r="JX101" s="87" t="str">
        <f>IF(JX100="","",VLOOKUP(JX$3,CONFIG.!$A:$M,JX$2,FALSE))</f>
        <v/>
      </c>
      <c r="JY101" s="87" t="str">
        <f>IF(JY100="","",VLOOKUP(JY$3,CONFIG.!$A:$M,JY$2,FALSE))</f>
        <v/>
      </c>
      <c r="JZ101" s="87" t="str">
        <f>IF(JZ100="","",VLOOKUP(JZ$3,CONFIG.!$A:$M,JZ$2,FALSE))</f>
        <v/>
      </c>
      <c r="KA101" s="87" t="str">
        <f>IF(KA100="","",VLOOKUP(KA$3,CONFIG.!$A:$M,KA$2,FALSE))</f>
        <v/>
      </c>
      <c r="KB101" s="87" t="str">
        <f>IF(KB100="","",VLOOKUP(KB$3,CONFIG.!$A:$M,KB$2,FALSE))</f>
        <v/>
      </c>
      <c r="KC101" s="87" t="str">
        <f>IF(KC100="","",VLOOKUP(KC$3,CONFIG.!$A:$M,KC$2,FALSE))</f>
        <v/>
      </c>
      <c r="KD101" s="87" t="str">
        <f>IF(KD100="","",VLOOKUP(KD$3,CONFIG.!$A:$M,KD$2,FALSE))</f>
        <v/>
      </c>
      <c r="KE101" s="87" t="str">
        <f>IF(KE100="","",VLOOKUP(KE$3,CONFIG.!$A:$M,KE$2,FALSE))</f>
        <v/>
      </c>
      <c r="KF101" s="87" t="str">
        <f>IF(KF100="","",VLOOKUP(KF$3,CONFIG.!$A:$M,KF$2,FALSE))</f>
        <v/>
      </c>
      <c r="KG101" s="87" t="str">
        <f>IF(KG100="","",VLOOKUP(KG$3,CONFIG.!$A:$M,KG$2,FALSE))</f>
        <v/>
      </c>
      <c r="KH101" s="87" t="str">
        <f>IF(KH100="","",VLOOKUP(KH$3,CONFIG.!$A:$M,KH$2,FALSE))</f>
        <v/>
      </c>
      <c r="KI101" s="87" t="str">
        <f>IF(KI100="","",VLOOKUP(KI$3,CONFIG.!$A:$M,KI$2,FALSE))</f>
        <v/>
      </c>
      <c r="KJ101" s="87" t="str">
        <f>IF(KJ100="","",VLOOKUP(KJ$3,CONFIG.!$A:$M,KJ$2,FALSE))</f>
        <v/>
      </c>
      <c r="KK101" s="87" t="str">
        <f>IF(KK100="","",VLOOKUP(KK$3,CONFIG.!$A:$M,KK$2,FALSE))</f>
        <v/>
      </c>
      <c r="KL101" s="87" t="str">
        <f>IF(KL100="","",VLOOKUP(KL$3,CONFIG.!$A:$M,KL$2,FALSE))</f>
        <v/>
      </c>
      <c r="KM101" s="88" t="str">
        <f>IF(KM100="","",VLOOKUP(KM$3,CONFIG.!$A:$M,KM$2,FALSE))</f>
        <v/>
      </c>
      <c r="KN101" s="86" t="str">
        <f>IF(KN100="","",VLOOKUP(KN$3,CONFIG.!$A:$M,KN$2,FALSE))</f>
        <v/>
      </c>
      <c r="KO101" s="87" t="str">
        <f>IF(KO100="","",VLOOKUP(KO$3,CONFIG.!$A:$M,KO$2,FALSE))</f>
        <v/>
      </c>
      <c r="KP101" s="87" t="str">
        <f>IF(KP100="","",VLOOKUP(KP$3,CONFIG.!$A:$M,KP$2,FALSE))</f>
        <v>Anticorrosion.</v>
      </c>
      <c r="KQ101" s="87" t="str">
        <f>IF(KQ100="","",VLOOKUP(KQ$3,CONFIG.!$A:$M,KQ$2,FALSE))</f>
        <v/>
      </c>
      <c r="KR101" s="87" t="str">
        <f>IF(KR100="","",VLOOKUP(KR$3,CONFIG.!$A:$M,KR$2,FALSE))</f>
        <v/>
      </c>
      <c r="KS101" s="87" t="str">
        <f>IF(KS100="","",VLOOKUP(KS$3,CONFIG.!$A:$M,KS$2,FALSE))</f>
        <v/>
      </c>
      <c r="KT101" s="87" t="str">
        <f>IF(KT100="","",VLOOKUP(KT$3,CONFIG.!$A:$M,KT$2,FALSE))</f>
        <v/>
      </c>
      <c r="KU101" s="87" t="str">
        <f>IF(KU100="","",VLOOKUP(KU$3,CONFIG.!$A:$M,KU$2,FALSE))</f>
        <v/>
      </c>
      <c r="KV101" s="87" t="str">
        <f>IF(KV100="","",VLOOKUP(KV$3,CONFIG.!$A:$M,KV$2,FALSE))</f>
        <v/>
      </c>
      <c r="KW101" s="87" t="str">
        <f>IF(KW100="","",VLOOKUP(KW$3,CONFIG.!$A:$M,KW$2,FALSE))</f>
        <v/>
      </c>
      <c r="KX101" s="87" t="str">
        <f>IF(KX100="","",VLOOKUP(KX$3,CONFIG.!$A:$M,KX$2,FALSE))</f>
        <v/>
      </c>
      <c r="KY101" s="87" t="str">
        <f>IF(KY100="","",VLOOKUP(KY$3,CONFIG.!$A:$M,KY$2,FALSE))</f>
        <v/>
      </c>
      <c r="KZ101" s="87" t="str">
        <f>IF(KZ100="","",VLOOKUP(KZ$3,CONFIG.!$A:$M,KZ$2,FALSE))</f>
        <v/>
      </c>
      <c r="LA101" s="87" t="str">
        <f>IF(LA100="","",VLOOKUP(LA$3,CONFIG.!$A:$M,LA$2,FALSE))</f>
        <v>Equipements industriels.</v>
      </c>
      <c r="LB101" s="87" t="str">
        <f>IF(LB100="","",VLOOKUP(LB$3,CONFIG.!$A:$M,LB$2,FALSE))</f>
        <v>Marine / navale</v>
      </c>
      <c r="LC101" s="87" t="str">
        <f>IF(LC100="","",VLOOKUP(LC$3,CONFIG.!$A:$M,LC$2,FALSE))</f>
        <v/>
      </c>
      <c r="LD101" s="87" t="str">
        <f>IF(LD100="","",VLOOKUP(LD$3,CONFIG.!$A:$M,LD$2,FALSE))</f>
        <v>Matériels roulants</v>
      </c>
      <c r="LE101" s="87" t="str">
        <f>IF(LE100="","",VLOOKUP(LE$3,CONFIG.!$A:$M,LE$2,FALSE))</f>
        <v/>
      </c>
      <c r="LF101" s="87" t="str">
        <f>IF(LF100="","",VLOOKUP(LF$3,CONFIG.!$A:$M,LF$2,FALSE))</f>
        <v/>
      </c>
      <c r="LG101" s="87" t="str">
        <f>IF(LG100="","",VLOOKUP(LG$3,CONFIG.!$A:$M,LG$2,FALSE))</f>
        <v/>
      </c>
      <c r="LH101" s="87" t="str">
        <f>IF(LH100="","",VLOOKUP(LH$3,CONFIG.!$A:$M,LH$2,FALSE))</f>
        <v/>
      </c>
      <c r="LI101" s="87" t="str">
        <f>IF(LI100="","",VLOOKUP(LI$3,CONFIG.!$A:$M,LI$2,FALSE))</f>
        <v/>
      </c>
      <c r="LJ101" s="87" t="str">
        <f>IF(LJ100="","",VLOOKUP(LJ$3,CONFIG.!$A:$M,LJ$2,FALSE))</f>
        <v/>
      </c>
      <c r="LK101" s="87" t="str">
        <f>IF(LK100="","",VLOOKUP(LK$3,CONFIG.!$A:$M,LK$2,FALSE))</f>
        <v/>
      </c>
      <c r="LL101" s="87" t="str">
        <f>IF(LL100="","",VLOOKUP(LL$3,CONFIG.!$A:$M,LL$2,FALSE))</f>
        <v>Tôleries industrielles.</v>
      </c>
      <c r="LM101" s="87" t="str">
        <f>IF(LM100="","",VLOOKUP(LM$3,CONFIG.!$A:$M,LM$2,FALSE))</f>
        <v/>
      </c>
      <c r="LN101" s="87" t="str">
        <f>IF(LN100="","",VLOOKUP(LN$3,CONFIG.!$A:$M,LN$2,FALSE))</f>
        <v/>
      </c>
      <c r="LO101" s="87" t="str">
        <f>IF(LO100="","",VLOOKUP(LO$3,CONFIG.!$A:$M,LO$2,FALSE))</f>
        <v/>
      </c>
      <c r="LP101" s="87" t="str">
        <f>IF(LP100="","",VLOOKUP(LP$3,CONFIG.!$A:$M,LP$2,FALSE))</f>
        <v/>
      </c>
      <c r="LQ101" s="87" t="str">
        <f>IF(LQ100="","",VLOOKUP(LQ$3,CONFIG.!$A:$M,LQ$2,FALSE))</f>
        <v/>
      </c>
      <c r="LR101" s="87" t="str">
        <f>IF(LR100="","",VLOOKUP(LR$3,CONFIG.!$A:$M,LR$2,FALSE))</f>
        <v/>
      </c>
      <c r="LS101" s="87" t="str">
        <f>IF(LS100="","",VLOOKUP(LS$3,CONFIG.!$A:$M,LS$2,FALSE))</f>
        <v/>
      </c>
      <c r="LT101" s="87" t="str">
        <f>IF(LT100="","",VLOOKUP(LT$3,CONFIG.!$A:$M,LT$2,FALSE))</f>
        <v/>
      </c>
      <c r="LU101" s="87" t="str">
        <f>IF(LU100="","",VLOOKUP(LU$3,CONFIG.!$A:$M,LU$2,FALSE))</f>
        <v/>
      </c>
      <c r="LV101" s="88" t="str">
        <f>IF(LV100="","",VLOOKUP(LV$3,CONFIG.!$A:$M,LV$2,FALSE))</f>
        <v/>
      </c>
      <c r="LW101" s="86" t="str">
        <f>IF(LW100="","",VLOOKUP(LW$3,CONFIG.!$A:$M,LW$2,FALSE))</f>
        <v/>
      </c>
      <c r="LX101" s="87" t="str">
        <f>IF(LX100="","",VLOOKUP(LX$3,CONFIG.!$A:$M,LX$2,FALSE))</f>
        <v/>
      </c>
      <c r="LY101" s="87" t="str">
        <f>IF(LY100="","",VLOOKUP(LY$3,CONFIG.!$A:$M,LY$2,FALSE))</f>
        <v/>
      </c>
      <c r="LZ101" s="87" t="str">
        <f>IF(LZ100="","",VLOOKUP(LZ$3,CONFIG.!$A:$M,LZ$2,FALSE))</f>
        <v/>
      </c>
      <c r="MA101" s="87" t="str">
        <f>IF(MA100="","",VLOOKUP(MA$3,CONFIG.!$A:$M,MA$2,FALSE))</f>
        <v/>
      </c>
      <c r="MB101" s="87" t="str">
        <f>IF(MB100="","",VLOOKUP(MB$3,CONFIG.!$A:$M,MB$2,FALSE))</f>
        <v/>
      </c>
      <c r="MC101" s="87" t="str">
        <f>IF(MC100="","",VLOOKUP(MC$3,CONFIG.!$A:$M,MC$2,FALSE))</f>
        <v/>
      </c>
      <c r="MD101" s="87" t="str">
        <f>IF(MD100="","",VLOOKUP(MD$3,CONFIG.!$A:$M,MD$2,FALSE))</f>
        <v/>
      </c>
      <c r="ME101" s="87" t="str">
        <f>IF(ME100="","",VLOOKUP(ME$3,CONFIG.!$A:$M,ME$2,FALSE))</f>
        <v/>
      </c>
      <c r="MF101" s="87" t="str">
        <f>IF(MF100="","",VLOOKUP(MF$3,CONFIG.!$A:$M,MF$2,FALSE))</f>
        <v/>
      </c>
      <c r="MG101" s="87" t="str">
        <f>IF(MG100="","",VLOOKUP(MG$3,CONFIG.!$A:$M,MG$2,FALSE))</f>
        <v/>
      </c>
      <c r="MH101" s="87" t="str">
        <f>IF(MH100="","",VLOOKUP(MH$3,CONFIG.!$A:$M,MH$2,FALSE))</f>
        <v/>
      </c>
      <c r="MI101" s="87" t="str">
        <f>IF(MI100="","",VLOOKUP(MI$3,CONFIG.!$A:$M,MI$2,FALSE))</f>
        <v/>
      </c>
      <c r="MJ101" s="87" t="str">
        <f>IF(MJ100="","",VLOOKUP(MJ$3,CONFIG.!$A:$M,MJ$2,FALSE))</f>
        <v/>
      </c>
      <c r="MK101" s="87" t="str">
        <f>IF(MK100="","",VLOOKUP(MK$3,CONFIG.!$A:$M,MK$2,FALSE))</f>
        <v/>
      </c>
      <c r="ML101" s="87" t="str">
        <f>IF(ML100="","",VLOOKUP(ML$3,CONFIG.!$A:$M,ML$2,FALSE))</f>
        <v/>
      </c>
      <c r="MM101" s="87" t="str">
        <f>IF(MM100="","",VLOOKUP(MM$3,CONFIG.!$A:$M,MM$2,FALSE))</f>
        <v/>
      </c>
      <c r="MN101" s="87" t="str">
        <f>IF(MN100="","",VLOOKUP(MN$3,CONFIG.!$A:$M,MN$2,FALSE))</f>
        <v/>
      </c>
      <c r="MO101" s="87" t="str">
        <f>IF(MO100="","",VLOOKUP(MO$3,CONFIG.!$A:$M,MO$2,FALSE))</f>
        <v/>
      </c>
      <c r="MP101" s="87" t="str">
        <f>IF(MP100="","",VLOOKUP(MP$3,CONFIG.!$A:$M,MP$2,FALSE))</f>
        <v/>
      </c>
      <c r="MQ101" s="87" t="str">
        <f>IF(MQ100="","",VLOOKUP(MQ$3,CONFIG.!$A:$M,MQ$2,FALSE))</f>
        <v/>
      </c>
      <c r="MR101" s="87" t="str">
        <f>IF(MR100="","",VLOOKUP(MR$3,CONFIG.!$A:$M,MR$2,FALSE))</f>
        <v/>
      </c>
      <c r="MS101" s="87" t="str">
        <f>IF(MS100="","",VLOOKUP(MS$3,CONFIG.!$A:$M,MS$2,FALSE))</f>
        <v/>
      </c>
      <c r="MT101" s="87" t="str">
        <f>IF(MT100="","",VLOOKUP(MT$3,CONFIG.!$A:$M,MT$2,FALSE))</f>
        <v/>
      </c>
      <c r="MU101" s="87" t="str">
        <f>IF(MU100="","",VLOOKUP(MU$3,CONFIG.!$A:$M,MU$2,FALSE))</f>
        <v/>
      </c>
      <c r="MV101" s="87" t="str">
        <f>IF(MV100="","",VLOOKUP(MV$3,CONFIG.!$A:$M,MV$2,FALSE))</f>
        <v/>
      </c>
      <c r="MW101" s="87" t="str">
        <f>IF(MW100="","",VLOOKUP(MW$3,CONFIG.!$A:$M,MW$2,FALSE))</f>
        <v/>
      </c>
      <c r="MX101" s="87" t="str">
        <f>IF(MX100="","",VLOOKUP(MX$3,CONFIG.!$A:$M,MX$2,FALSE))</f>
        <v/>
      </c>
      <c r="MY101" s="87" t="str">
        <f>IF(MY100="","",VLOOKUP(MY$3,CONFIG.!$A:$M,MY$2,FALSE))</f>
        <v/>
      </c>
      <c r="MZ101" s="87" t="str">
        <f>IF(MZ100="","",VLOOKUP(MZ$3,CONFIG.!$A:$M,MZ$2,FALSE))</f>
        <v/>
      </c>
      <c r="NA101" s="87" t="str">
        <f>IF(NA100="","",VLOOKUP(NA$3,CONFIG.!$A:$M,NA$2,FALSE))</f>
        <v/>
      </c>
      <c r="NB101" s="87" t="str">
        <f>IF(NB100="","",VLOOKUP(NB$3,CONFIG.!$A:$M,NB$2,FALSE))</f>
        <v/>
      </c>
      <c r="NC101" s="87" t="str">
        <f>IF(NC100="","",VLOOKUP(NC$3,CONFIG.!$A:$M,NC$2,FALSE))</f>
        <v/>
      </c>
      <c r="ND101" s="87" t="str">
        <f>IF(ND100="","",VLOOKUP(ND$3,CONFIG.!$A:$M,ND$2,FALSE))</f>
        <v/>
      </c>
      <c r="NE101" s="88" t="str">
        <f>IF(NE100="","",VLOOKUP(NE$3,CONFIG.!$A:$M,NE$2,FALSE))</f>
        <v/>
      </c>
    </row>
    <row r="102" spans="1:370" ht="15.75" thickBot="1" x14ac:dyDescent="0.3">
      <c r="A102" s="11">
        <v>97</v>
      </c>
      <c r="B102" s="11">
        <f t="shared" ref="B102" si="295">B103</f>
        <v>49</v>
      </c>
      <c r="C102" s="11" t="str">
        <f t="shared" si="233"/>
        <v>353 + 333 + 361 F</v>
      </c>
      <c r="D102" s="141" t="s">
        <v>104</v>
      </c>
      <c r="E102" s="98" t="s">
        <v>84</v>
      </c>
      <c r="F102" s="98" t="s">
        <v>68</v>
      </c>
      <c r="G102" s="98" t="s">
        <v>68</v>
      </c>
      <c r="H102" s="10" t="str">
        <f t="shared" ref="H102" si="296">IF(ISERROR(HLOOKUP(H103,$T$4:$ZZ$1244,$A102+2,FALSE)=TRUE),"",HLOOKUP(H103,$T$4:$ZZ$1244,$A102+2,FALSE))</f>
        <v/>
      </c>
      <c r="I102" s="10" t="str">
        <f t="shared" ref="I102" si="297">IF(ISERROR(HLOOKUP(I103,$T$4:$ZZ$1244,$A102+2,FALSE)=TRUE),"",HLOOKUP(I103,$T$4:$ZZ$1244,$A102+2,FALSE))</f>
        <v/>
      </c>
      <c r="J102" s="10"/>
      <c r="K102" s="10" t="str">
        <f t="shared" ref="K102" si="298">IF(ISERROR(HLOOKUP(K103,$T$4:$ZZ$1244,$A102+2,FALSE)=TRUE),"",HLOOKUP(K103,$T$4:$ZZ$1244,$A102+2,FALSE))</f>
        <v/>
      </c>
      <c r="L102" s="10"/>
      <c r="M102" s="10"/>
      <c r="N102" s="10"/>
      <c r="O102" s="10"/>
      <c r="P102" s="10"/>
      <c r="Q102" s="10"/>
      <c r="R102" s="98" t="s">
        <v>82</v>
      </c>
      <c r="S102" s="98" t="s">
        <v>82</v>
      </c>
      <c r="T102" s="137" t="s">
        <v>84</v>
      </c>
      <c r="U102" s="90" t="s">
        <v>69</v>
      </c>
      <c r="V102" s="90" t="s">
        <v>69</v>
      </c>
      <c r="W102" s="90" t="s">
        <v>84</v>
      </c>
      <c r="X102" s="90" t="s">
        <v>69</v>
      </c>
      <c r="Y102" s="90" t="s">
        <v>69</v>
      </c>
      <c r="Z102" s="147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 t="s">
        <v>84</v>
      </c>
      <c r="AQ102" s="90" t="s">
        <v>69</v>
      </c>
      <c r="AR102" s="90" t="s">
        <v>84</v>
      </c>
      <c r="AS102" s="90"/>
      <c r="AT102" s="90"/>
      <c r="AU102" s="90"/>
      <c r="AV102" s="90"/>
      <c r="AW102" s="90"/>
      <c r="AX102" s="90"/>
      <c r="AY102" s="90"/>
      <c r="AZ102" s="90"/>
      <c r="BA102" s="90"/>
      <c r="BB102" s="91"/>
      <c r="BC102" s="89" t="s">
        <v>68</v>
      </c>
      <c r="BD102" s="90"/>
      <c r="BE102" s="90" t="s">
        <v>68</v>
      </c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1"/>
      <c r="CL102" s="92"/>
      <c r="CM102" s="93"/>
      <c r="CN102" s="93"/>
      <c r="CO102" s="93"/>
      <c r="CP102" s="93" t="s">
        <v>60</v>
      </c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4"/>
      <c r="DU102" s="89" t="s">
        <v>84</v>
      </c>
      <c r="DV102" s="90" t="s">
        <v>68</v>
      </c>
      <c r="DW102" s="90"/>
      <c r="DX102" s="90"/>
      <c r="DY102" s="90"/>
      <c r="DZ102" s="90" t="s">
        <v>68</v>
      </c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1"/>
      <c r="FD102" s="92"/>
      <c r="FE102" s="93" t="s">
        <v>60</v>
      </c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4"/>
      <c r="GM102" s="92" t="s">
        <v>60</v>
      </c>
      <c r="GN102" s="93" t="s">
        <v>60</v>
      </c>
      <c r="GO102" s="93" t="s">
        <v>60</v>
      </c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4"/>
      <c r="HV102" s="92" t="s">
        <v>60</v>
      </c>
      <c r="HW102" s="93" t="s">
        <v>60</v>
      </c>
      <c r="HX102" s="93"/>
      <c r="HY102" s="93"/>
      <c r="HZ102" s="93" t="s">
        <v>60</v>
      </c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  <c r="IX102" s="93"/>
      <c r="IY102" s="93"/>
      <c r="IZ102" s="93"/>
      <c r="JA102" s="93"/>
      <c r="JB102" s="93"/>
      <c r="JC102" s="93"/>
      <c r="JD102" s="94"/>
      <c r="JE102" s="92"/>
      <c r="JF102" s="93"/>
      <c r="JG102" s="93"/>
      <c r="JH102" s="93"/>
      <c r="JI102" s="93"/>
      <c r="JJ102" s="93" t="s">
        <v>60</v>
      </c>
      <c r="JK102" s="93"/>
      <c r="JL102" s="93"/>
      <c r="JM102" s="93"/>
      <c r="JN102" s="93"/>
      <c r="JO102" s="93" t="s">
        <v>60</v>
      </c>
      <c r="JP102" s="93"/>
      <c r="JQ102" s="93" t="s">
        <v>60</v>
      </c>
      <c r="JR102" s="93"/>
      <c r="JS102" s="93"/>
      <c r="JT102" s="93"/>
      <c r="JU102" s="93"/>
      <c r="JV102" s="93"/>
      <c r="JW102" s="93"/>
      <c r="JX102" s="93"/>
      <c r="JY102" s="93"/>
      <c r="JZ102" s="93"/>
      <c r="KA102" s="93"/>
      <c r="KB102" s="93"/>
      <c r="KC102" s="93"/>
      <c r="KD102" s="93"/>
      <c r="KE102" s="93"/>
      <c r="KF102" s="93"/>
      <c r="KG102" s="93"/>
      <c r="KH102" s="93"/>
      <c r="KI102" s="93"/>
      <c r="KJ102" s="93"/>
      <c r="KK102" s="93"/>
      <c r="KL102" s="93"/>
      <c r="KM102" s="94"/>
      <c r="KN102" s="92" t="s">
        <v>60</v>
      </c>
      <c r="KO102" s="93" t="s">
        <v>60</v>
      </c>
      <c r="KP102" s="93" t="s">
        <v>60</v>
      </c>
      <c r="KQ102" s="93"/>
      <c r="KR102" s="93"/>
      <c r="KS102" s="93"/>
      <c r="KT102" s="93"/>
      <c r="KU102" s="93"/>
      <c r="KV102" s="93"/>
      <c r="KW102" s="93"/>
      <c r="KX102" s="93"/>
      <c r="KY102" s="93"/>
      <c r="KZ102" s="93"/>
      <c r="LA102" s="93" t="s">
        <v>60</v>
      </c>
      <c r="LB102" s="93" t="s">
        <v>60</v>
      </c>
      <c r="LC102" s="93" t="s">
        <v>60</v>
      </c>
      <c r="LD102" s="93" t="s">
        <v>60</v>
      </c>
      <c r="LE102" s="93"/>
      <c r="LF102" s="93"/>
      <c r="LG102" s="93"/>
      <c r="LH102" s="93"/>
      <c r="LI102" s="93"/>
      <c r="LJ102" s="93"/>
      <c r="LK102" s="93"/>
      <c r="LL102" s="93" t="s">
        <v>60</v>
      </c>
      <c r="LM102" s="93"/>
      <c r="LN102" s="93"/>
      <c r="LO102" s="93"/>
      <c r="LP102" s="93"/>
      <c r="LQ102" s="93"/>
      <c r="LR102" s="93"/>
      <c r="LS102" s="93"/>
      <c r="LT102" s="93"/>
      <c r="LU102" s="93"/>
      <c r="LV102" s="94"/>
      <c r="LW102" s="92"/>
      <c r="LX102" s="93"/>
      <c r="LY102" s="93"/>
      <c r="LZ102" s="93"/>
      <c r="MA102" s="93"/>
      <c r="MB102" s="93"/>
      <c r="MC102" s="93" t="s">
        <v>60</v>
      </c>
      <c r="MD102" s="93"/>
      <c r="ME102" s="93"/>
      <c r="MF102" s="93"/>
      <c r="MG102" s="93"/>
      <c r="MH102" s="93"/>
      <c r="MI102" s="93"/>
      <c r="MJ102" s="93"/>
      <c r="MK102" s="93"/>
      <c r="ML102" s="93"/>
      <c r="MM102" s="93"/>
      <c r="MN102" s="93"/>
      <c r="MO102" s="93"/>
      <c r="MP102" s="93"/>
      <c r="MQ102" s="93"/>
      <c r="MR102" s="93"/>
      <c r="MS102" s="93"/>
      <c r="MT102" s="93"/>
      <c r="MU102" s="93"/>
      <c r="MV102" s="93"/>
      <c r="MW102" s="93"/>
      <c r="MX102" s="93"/>
      <c r="MY102" s="93"/>
      <c r="MZ102" s="93"/>
      <c r="NA102" s="93"/>
      <c r="NB102" s="93"/>
      <c r="NC102" s="93"/>
      <c r="ND102" s="93"/>
      <c r="NE102" s="94"/>
      <c r="NF102" s="138"/>
    </row>
    <row r="103" spans="1:370" ht="15.75" hidden="1" thickBot="1" x14ac:dyDescent="0.3">
      <c r="A103" s="11">
        <v>98</v>
      </c>
      <c r="B103" s="11">
        <f t="shared" ref="B103" si="299">IF(D103="OK",1+B101,B101)</f>
        <v>49</v>
      </c>
      <c r="C103" s="11" t="str">
        <f t="shared" si="233"/>
        <v/>
      </c>
      <c r="D103" s="142" t="str">
        <f>IF(ISERROR(IF(CONCATENATE(H103,I103,J103,K103,L103,M103,N103,O103,P103,Q103)=CONCATENATE(H$5,I$5,J$5,K$5,L$5,M$5,N$5,O$5,P$5,Q$5),"OK","NON")=TRUE),"NON",IF(CONCATENATE(H103,I103,J103,K103,L103,M103,N103,O103,P103,Q103)=CONCATENATE(H$5,I$5,J$5,K$5,L$5,M$5,N$5,O$5,P$5,Q$5),"OK","NON"))</f>
        <v>OK</v>
      </c>
      <c r="E103" s="84"/>
      <c r="F103" s="84"/>
      <c r="G103" s="84"/>
      <c r="H103" s="85" t="str">
        <f t="shared" ref="H103" si="300">HLOOKUP(H$5,$T103:$AAG103,1,FALSE)</f>
        <v/>
      </c>
      <c r="I103" s="85" t="str">
        <f t="shared" si="227"/>
        <v/>
      </c>
      <c r="J103" s="85" t="str">
        <f t="shared" si="227"/>
        <v/>
      </c>
      <c r="K103" s="85" t="str">
        <f t="shared" si="227"/>
        <v/>
      </c>
      <c r="L103" s="85" t="str">
        <f t="shared" si="227"/>
        <v/>
      </c>
      <c r="M103" s="85" t="str">
        <f t="shared" si="227"/>
        <v/>
      </c>
      <c r="N103" s="85" t="str">
        <f t="shared" si="227"/>
        <v/>
      </c>
      <c r="O103" s="85" t="str">
        <f t="shared" si="227"/>
        <v/>
      </c>
      <c r="P103" s="85" t="str">
        <f t="shared" si="227"/>
        <v/>
      </c>
      <c r="Q103" s="85" t="str">
        <f t="shared" si="227"/>
        <v/>
      </c>
      <c r="R103" s="85"/>
      <c r="S103" s="84"/>
      <c r="T103" s="86" t="str">
        <f>IF(T102="","",VLOOKUP(T$3,CONFIG.!$A:$M,T$2,FALSE))</f>
        <v>Acier brut et trempé / phosphaté</v>
      </c>
      <c r="U103" s="87" t="str">
        <f>IF(U102="","",VLOOKUP(U$3,CONFIG.!$A:$M,U$2,FALSE))</f>
        <v>Acier électro zingué.</v>
      </c>
      <c r="V103" s="87" t="str">
        <f>IF(V102="","",VLOOKUP(V$3,CONFIG.!$A:$M,V$2,FALSE))</f>
        <v>Acier galvanisé à chaud.</v>
      </c>
      <c r="W103" s="87" t="str">
        <f>IF(W102="","",VLOOKUP(W$3,CONFIG.!$A:$M,W$2,FALSE))</f>
        <v>Acier laminé à froid, tôlerie fine / phosphaté</v>
      </c>
      <c r="X103" s="87" t="str">
        <f>IF(X102="","",VLOOKUP(X$3,CONFIG.!$A:$M,X$2,FALSE))</f>
        <v>Acier métallisé au zinc / aluminium.</v>
      </c>
      <c r="Y103" s="87" t="str">
        <f>IF(Y102="","",VLOOKUP(Y$3,CONFIG.!$A:$M,Y$2,FALSE))</f>
        <v>Aluminium.</v>
      </c>
      <c r="Z103" s="87" t="str">
        <f>IF(Z102="","",VLOOKUP(Z$3,CONFIG.!$A:$M,Z$2,FALSE))</f>
        <v/>
      </c>
      <c r="AA103" s="87" t="str">
        <f>IF(AA102="","",VLOOKUP(AA$3,CONFIG.!$A:$M,AA$2,FALSE))</f>
        <v/>
      </c>
      <c r="AB103" s="87" t="str">
        <f>IF(AB102="","",VLOOKUP(AB$3,CONFIG.!$A:$M,AB$2,FALSE))</f>
        <v/>
      </c>
      <c r="AC103" s="87" t="str">
        <f>IF(AC102="","",VLOOKUP(AC$3,CONFIG.!$A:$M,AC$2,FALSE))</f>
        <v/>
      </c>
      <c r="AD103" s="87" t="str">
        <f>IF(AD102="","",VLOOKUP(AD$3,CONFIG.!$A:$M,AD$2,FALSE))</f>
        <v/>
      </c>
      <c r="AE103" s="87" t="str">
        <f>IF(AE102="","",VLOOKUP(AE$3,CONFIG.!$A:$M,AE$2,FALSE))</f>
        <v/>
      </c>
      <c r="AF103" s="87" t="str">
        <f>IF(AF102="","",VLOOKUP(AF$3,CONFIG.!$A:$M,AF$2,FALSE))</f>
        <v/>
      </c>
      <c r="AG103" s="87" t="str">
        <f>IF(AG102="","",VLOOKUP(AG$3,CONFIG.!$A:$M,AG$2,FALSE))</f>
        <v/>
      </c>
      <c r="AH103" s="87" t="str">
        <f>IF(AH102="","",VLOOKUP(AH$3,CONFIG.!$A:$M,AH$2,FALSE))</f>
        <v/>
      </c>
      <c r="AI103" s="87" t="str">
        <f>IF(AI102="","",VLOOKUP(AI$3,CONFIG.!$A:$M,AI$2,FALSE))</f>
        <v/>
      </c>
      <c r="AJ103" s="87" t="str">
        <f>IF(AJ102="","",VLOOKUP(AJ$3,CONFIG.!$A:$M,AJ$2,FALSE))</f>
        <v/>
      </c>
      <c r="AK103" s="87" t="str">
        <f>IF(AK102="","",VLOOKUP(AK$3,CONFIG.!$A:$M,AK$2,FALSE))</f>
        <v/>
      </c>
      <c r="AL103" s="87" t="str">
        <f>IF(AL102="","",VLOOKUP(AL$3,CONFIG.!$A:$M,AL$2,FALSE))</f>
        <v/>
      </c>
      <c r="AM103" s="87" t="str">
        <f>IF(AM102="","",VLOOKUP(AM$3,CONFIG.!$A:$M,AM$2,FALSE))</f>
        <v/>
      </c>
      <c r="AN103" s="87" t="str">
        <f>IF(AN102="","",VLOOKUP(AN$3,CONFIG.!$A:$M,AN$2,FALSE))</f>
        <v/>
      </c>
      <c r="AO103" s="87" t="str">
        <f>IF(AO102="","",VLOOKUP(AO$3,CONFIG.!$A:$M,AO$2,FALSE))</f>
        <v/>
      </c>
      <c r="AP103" s="87" t="str">
        <f>IF(AP102="","",VLOOKUP(AP$3,CONFIG.!$A:$M,AP$2,FALSE))</f>
        <v>Fonte d'aluminium.</v>
      </c>
      <c r="AQ103" s="87" t="str">
        <f>IF(AQ102="","",VLOOKUP(AQ$3,CONFIG.!$A:$M,AQ$2,FALSE))</f>
        <v>Fonte.</v>
      </c>
      <c r="AR103" s="87" t="str">
        <f>IF(AR102="","",VLOOKUP(AR$3,CONFIG.!$A:$M,AR$2,FALSE))</f>
        <v>Inox.</v>
      </c>
      <c r="AS103" s="87" t="str">
        <f>IF(AS102="","",VLOOKUP(AS$3,CONFIG.!$A:$M,AS$2,FALSE))</f>
        <v/>
      </c>
      <c r="AT103" s="87" t="str">
        <f>IF(AT102="","",VLOOKUP(AT$3,CONFIG.!$A:$M,AT$2,FALSE))</f>
        <v/>
      </c>
      <c r="AU103" s="87" t="str">
        <f>IF(AU102="","",VLOOKUP(AU$3,CONFIG.!$A:$M,AU$2,FALSE))</f>
        <v/>
      </c>
      <c r="AV103" s="87" t="str">
        <f>IF(AV102="","",VLOOKUP(AV$3,CONFIG.!$A:$M,AV$2,FALSE))</f>
        <v/>
      </c>
      <c r="AW103" s="87" t="str">
        <f>IF(AW102="","",VLOOKUP(AW$3,CONFIG.!$A:$M,AW$2,FALSE))</f>
        <v/>
      </c>
      <c r="AX103" s="87" t="str">
        <f>IF(AX102="","",VLOOKUP(AX$3,CONFIG.!$A:$M,AX$2,FALSE))</f>
        <v/>
      </c>
      <c r="AY103" s="87" t="str">
        <f>IF(AY102="","",VLOOKUP(AY$3,CONFIG.!$A:$M,AY$2,FALSE))</f>
        <v/>
      </c>
      <c r="AZ103" s="87" t="str">
        <f>IF(AZ102="","",VLOOKUP(AZ$3,CONFIG.!$A:$M,AZ$2,FALSE))</f>
        <v/>
      </c>
      <c r="BA103" s="87" t="str">
        <f>IF(BA102="","",VLOOKUP(BA$3,CONFIG.!$A:$M,BA$2,FALSE))</f>
        <v/>
      </c>
      <c r="BB103" s="88" t="str">
        <f>IF(BB102="","",VLOOKUP(BB$3,CONFIG.!$A:$M,BB$2,FALSE))</f>
        <v/>
      </c>
      <c r="BC103" s="86" t="str">
        <f>IF(BC102="","",VLOOKUP(BC$3,CONFIG.!$A:$M,BC$2,FALSE))</f>
        <v>EXTERIEUR</v>
      </c>
      <c r="BD103" s="87" t="str">
        <f>IF(BD102="","",VLOOKUP(BD$3,CONFIG.!$A:$M,BD$2,FALSE))</f>
        <v/>
      </c>
      <c r="BE103" s="87" t="str">
        <f>IF(BE102="","",VLOOKUP(BE$3,CONFIG.!$A:$M,BE$2,FALSE))</f>
        <v>INTERIEUR</v>
      </c>
      <c r="BF103" s="87" t="str">
        <f>IF(BF102="","",VLOOKUP(BF$3,CONFIG.!$A:$M,BF$2,FALSE))</f>
        <v/>
      </c>
      <c r="BG103" s="87" t="str">
        <f>IF(BG102="","",VLOOKUP(BG$3,CONFIG.!$A:$M,BG$2,FALSE))</f>
        <v/>
      </c>
      <c r="BH103" s="87" t="str">
        <f>IF(BH102="","",VLOOKUP(BH$3,CONFIG.!$A:$M,BH$2,FALSE))</f>
        <v/>
      </c>
      <c r="BI103" s="87" t="str">
        <f>IF(BI102="","",VLOOKUP(BI$3,CONFIG.!$A:$M,BI$2,FALSE))</f>
        <v/>
      </c>
      <c r="BJ103" s="87" t="str">
        <f>IF(BJ102="","",VLOOKUP(BJ$3,CONFIG.!$A:$M,BJ$2,FALSE))</f>
        <v/>
      </c>
      <c r="BK103" s="87" t="str">
        <f>IF(BK102="","",VLOOKUP(BK$3,CONFIG.!$A:$M,BK$2,FALSE))</f>
        <v/>
      </c>
      <c r="BL103" s="87" t="str">
        <f>IF(BL102="","",VLOOKUP(BL$3,CONFIG.!$A:$M,BL$2,FALSE))</f>
        <v/>
      </c>
      <c r="BM103" s="87" t="str">
        <f>IF(BM102="","",VLOOKUP(BM$3,CONFIG.!$A:$M,BM$2,FALSE))</f>
        <v/>
      </c>
      <c r="BN103" s="87" t="str">
        <f>IF(BN102="","",VLOOKUP(BN$3,CONFIG.!$A:$M,BN$2,FALSE))</f>
        <v/>
      </c>
      <c r="BO103" s="87" t="str">
        <f>IF(BO102="","",VLOOKUP(BO$3,CONFIG.!$A:$M,BO$2,FALSE))</f>
        <v/>
      </c>
      <c r="BP103" s="87" t="str">
        <f>IF(BP102="","",VLOOKUP(BP$3,CONFIG.!$A:$M,BP$2,FALSE))</f>
        <v/>
      </c>
      <c r="BQ103" s="87" t="str">
        <f>IF(BQ102="","",VLOOKUP(BQ$3,CONFIG.!$A:$M,BQ$2,FALSE))</f>
        <v/>
      </c>
      <c r="BR103" s="87" t="str">
        <f>IF(BR102="","",VLOOKUP(BR$3,CONFIG.!$A:$M,BR$2,FALSE))</f>
        <v/>
      </c>
      <c r="BS103" s="87" t="str">
        <f>IF(BS102="","",VLOOKUP(BS$3,CONFIG.!$A:$M,BS$2,FALSE))</f>
        <v/>
      </c>
      <c r="BT103" s="87" t="str">
        <f>IF(BT102="","",VLOOKUP(BT$3,CONFIG.!$A:$M,BT$2,FALSE))</f>
        <v/>
      </c>
      <c r="BU103" s="87" t="str">
        <f>IF(BU102="","",VLOOKUP(BU$3,CONFIG.!$A:$M,BU$2,FALSE))</f>
        <v/>
      </c>
      <c r="BV103" s="87" t="str">
        <f>IF(BV102="","",VLOOKUP(BV$3,CONFIG.!$A:$M,BV$2,FALSE))</f>
        <v/>
      </c>
      <c r="BW103" s="87" t="str">
        <f>IF(BW102="","",VLOOKUP(BW$3,CONFIG.!$A:$M,BW$2,FALSE))</f>
        <v/>
      </c>
      <c r="BX103" s="87" t="str">
        <f>IF(BX102="","",VLOOKUP(BX$3,CONFIG.!$A:$M,BX$2,FALSE))</f>
        <v/>
      </c>
      <c r="BY103" s="87" t="str">
        <f>IF(BY102="","",VLOOKUP(BY$3,CONFIG.!$A:$M,BY$2,FALSE))</f>
        <v/>
      </c>
      <c r="BZ103" s="87" t="str">
        <f>IF(BZ102="","",VLOOKUP(BZ$3,CONFIG.!$A:$M,BZ$2,FALSE))</f>
        <v/>
      </c>
      <c r="CA103" s="87" t="str">
        <f>IF(CA102="","",VLOOKUP(CA$3,CONFIG.!$A:$M,CA$2,FALSE))</f>
        <v/>
      </c>
      <c r="CB103" s="87" t="str">
        <f>IF(CB102="","",VLOOKUP(CB$3,CONFIG.!$A:$M,CB$2,FALSE))</f>
        <v/>
      </c>
      <c r="CC103" s="87" t="str">
        <f>IF(CC102="","",VLOOKUP(CC$3,CONFIG.!$A:$M,CC$2,FALSE))</f>
        <v/>
      </c>
      <c r="CD103" s="87" t="str">
        <f>IF(CD102="","",VLOOKUP(CD$3,CONFIG.!$A:$M,CD$2,FALSE))</f>
        <v/>
      </c>
      <c r="CE103" s="87" t="str">
        <f>IF(CE102="","",VLOOKUP(CE$3,CONFIG.!$A:$M,CE$2,FALSE))</f>
        <v/>
      </c>
      <c r="CF103" s="87" t="str">
        <f>IF(CF102="","",VLOOKUP(CF$3,CONFIG.!$A:$M,CF$2,FALSE))</f>
        <v/>
      </c>
      <c r="CG103" s="87" t="str">
        <f>IF(CG102="","",VLOOKUP(CG$3,CONFIG.!$A:$M,CG$2,FALSE))</f>
        <v/>
      </c>
      <c r="CH103" s="87" t="str">
        <f>IF(CH102="","",VLOOKUP(CH$3,CONFIG.!$A:$M,CH$2,FALSE))</f>
        <v/>
      </c>
      <c r="CI103" s="87" t="str">
        <f>IF(CI102="","",VLOOKUP(CI$3,CONFIG.!$A:$M,CI$2,FALSE))</f>
        <v/>
      </c>
      <c r="CJ103" s="87" t="str">
        <f>IF(CJ102="","",VLOOKUP(CJ$3,CONFIG.!$A:$M,CJ$2,FALSE))</f>
        <v/>
      </c>
      <c r="CK103" s="88" t="str">
        <f>IF(CK102="","",VLOOKUP(CK$3,CONFIG.!$A:$M,CK$2,FALSE))</f>
        <v/>
      </c>
      <c r="CL103" s="86" t="str">
        <f>IF(CL102="","",VLOOKUP(CL$3,CONFIG.!$A:$M,CL$2,FALSE))</f>
        <v/>
      </c>
      <c r="CM103" s="87" t="str">
        <f>IF(CM102="","",VLOOKUP(CM$3,CONFIG.!$A:$M,CM$2,FALSE))</f>
        <v/>
      </c>
      <c r="CN103" s="87" t="str">
        <f>IF(CN102="","",VLOOKUP(CN$3,CONFIG.!$A:$M,CN$2,FALSE))</f>
        <v/>
      </c>
      <c r="CO103" s="87" t="str">
        <f>IF(CO102="","",VLOOKUP(CO$3,CONFIG.!$A:$M,CO$2,FALSE))</f>
        <v/>
      </c>
      <c r="CP103" s="87" t="str">
        <f>IF(CP102="","",VLOOKUP(CP$3,CONFIG.!$A:$M,CP$2,FALSE))</f>
        <v>SOLVANTE</v>
      </c>
      <c r="CQ103" s="87" t="str">
        <f>IF(CQ102="","",VLOOKUP(CQ$3,CONFIG.!$A:$M,CQ$2,FALSE))</f>
        <v/>
      </c>
      <c r="CR103" s="87" t="str">
        <f>IF(CR102="","",VLOOKUP(CR$3,CONFIG.!$A:$M,CR$2,FALSE))</f>
        <v/>
      </c>
      <c r="CS103" s="87" t="str">
        <f>IF(CS102="","",VLOOKUP(CS$3,CONFIG.!$A:$M,CS$2,FALSE))</f>
        <v/>
      </c>
      <c r="CT103" s="87" t="str">
        <f>IF(CT102="","",VLOOKUP(CT$3,CONFIG.!$A:$M,CT$2,FALSE))</f>
        <v/>
      </c>
      <c r="CU103" s="87" t="str">
        <f>IF(CU102="","",VLOOKUP(CU$3,CONFIG.!$A:$M,CU$2,FALSE))</f>
        <v/>
      </c>
      <c r="CV103" s="87" t="str">
        <f>IF(CV102="","",VLOOKUP(CV$3,CONFIG.!$A:$M,CV$2,FALSE))</f>
        <v/>
      </c>
      <c r="CW103" s="87" t="str">
        <f>IF(CW102="","",VLOOKUP(CW$3,CONFIG.!$A:$M,CW$2,FALSE))</f>
        <v/>
      </c>
      <c r="CX103" s="87" t="str">
        <f>IF(CX102="","",VLOOKUP(CX$3,CONFIG.!$A:$M,CX$2,FALSE))</f>
        <v/>
      </c>
      <c r="CY103" s="87" t="str">
        <f>IF(CY102="","",VLOOKUP(CY$3,CONFIG.!$A:$M,CY$2,FALSE))</f>
        <v/>
      </c>
      <c r="CZ103" s="87" t="str">
        <f>IF(CZ102="","",VLOOKUP(CZ$3,CONFIG.!$A:$M,CZ$2,FALSE))</f>
        <v/>
      </c>
      <c r="DA103" s="87" t="str">
        <f>IF(DA102="","",VLOOKUP(DA$3,CONFIG.!$A:$M,DA$2,FALSE))</f>
        <v/>
      </c>
      <c r="DB103" s="87" t="str">
        <f>IF(DB102="","",VLOOKUP(DB$3,CONFIG.!$A:$M,DB$2,FALSE))</f>
        <v/>
      </c>
      <c r="DC103" s="87" t="str">
        <f>IF(DC102="","",VLOOKUP(DC$3,CONFIG.!$A:$M,DC$2,FALSE))</f>
        <v/>
      </c>
      <c r="DD103" s="87" t="str">
        <f>IF(DD102="","",VLOOKUP(DD$3,CONFIG.!$A:$M,DD$2,FALSE))</f>
        <v/>
      </c>
      <c r="DE103" s="87" t="str">
        <f>IF(DE102="","",VLOOKUP(DE$3,CONFIG.!$A:$M,DE$2,FALSE))</f>
        <v/>
      </c>
      <c r="DF103" s="87" t="str">
        <f>IF(DF102="","",VLOOKUP(DF$3,CONFIG.!$A:$M,DF$2,FALSE))</f>
        <v/>
      </c>
      <c r="DG103" s="87" t="str">
        <f>IF(DG102="","",VLOOKUP(DG$3,CONFIG.!$A:$M,DG$2,FALSE))</f>
        <v/>
      </c>
      <c r="DH103" s="87" t="str">
        <f>IF(DH102="","",VLOOKUP(DH$3,CONFIG.!$A:$M,DH$2,FALSE))</f>
        <v/>
      </c>
      <c r="DI103" s="87" t="str">
        <f>IF(DI102="","",VLOOKUP(DI$3,CONFIG.!$A:$M,DI$2,FALSE))</f>
        <v/>
      </c>
      <c r="DJ103" s="87" t="str">
        <f>IF(DJ102="","",VLOOKUP(DJ$3,CONFIG.!$A:$M,DJ$2,FALSE))</f>
        <v/>
      </c>
      <c r="DK103" s="87" t="str">
        <f>IF(DK102="","",VLOOKUP(DK$3,CONFIG.!$A:$M,DK$2,FALSE))</f>
        <v/>
      </c>
      <c r="DL103" s="87" t="str">
        <f>IF(DL102="","",VLOOKUP(DL$3,CONFIG.!$A:$M,DL$2,FALSE))</f>
        <v/>
      </c>
      <c r="DM103" s="87" t="str">
        <f>IF(DM102="","",VLOOKUP(DM$3,CONFIG.!$A:$M,DM$2,FALSE))</f>
        <v/>
      </c>
      <c r="DN103" s="87" t="str">
        <f>IF(DN102="","",VLOOKUP(DN$3,CONFIG.!$A:$M,DN$2,FALSE))</f>
        <v/>
      </c>
      <c r="DO103" s="87" t="str">
        <f>IF(DO102="","",VLOOKUP(DO$3,CONFIG.!$A:$M,DO$2,FALSE))</f>
        <v/>
      </c>
      <c r="DP103" s="87" t="str">
        <f>IF(DP102="","",VLOOKUP(DP$3,CONFIG.!$A:$M,DP$2,FALSE))</f>
        <v/>
      </c>
      <c r="DQ103" s="87" t="str">
        <f>IF(DQ102="","",VLOOKUP(DQ$3,CONFIG.!$A:$M,DQ$2,FALSE))</f>
        <v/>
      </c>
      <c r="DR103" s="87" t="str">
        <f>IF(DR102="","",VLOOKUP(DR$3,CONFIG.!$A:$M,DR$2,FALSE))</f>
        <v/>
      </c>
      <c r="DS103" s="87" t="str">
        <f>IF(DS102="","",VLOOKUP(DS$3,CONFIG.!$A:$M,DS$2,FALSE))</f>
        <v/>
      </c>
      <c r="DT103" s="88" t="str">
        <f>IF(DT102="","",VLOOKUP(DT$3,CONFIG.!$A:$M,DT$2,FALSE))</f>
        <v/>
      </c>
      <c r="DU103" s="86" t="str">
        <f>IF(DU102="","",VLOOKUP(DU$3,CONFIG.!$A:$M,DU$2,FALSE))</f>
        <v>ABRASION</v>
      </c>
      <c r="DV103" s="87" t="str">
        <f>IF(DV102="","",VLOOKUP(DV$3,CONFIG.!$A:$M,DV$2,FALSE))</f>
        <v>CHIMIQUE</v>
      </c>
      <c r="DW103" s="87" t="str">
        <f>IF(DW102="","",VLOOKUP(DW$3,CONFIG.!$A:$M,DW$2,FALSE))</f>
        <v/>
      </c>
      <c r="DX103" s="87" t="str">
        <f>IF(DX102="","",VLOOKUP(DX$3,CONFIG.!$A:$M,DX$2,FALSE))</f>
        <v/>
      </c>
      <c r="DY103" s="87" t="str">
        <f>IF(DY102="","",VLOOKUP(DY$3,CONFIG.!$A:$M,DY$2,FALSE))</f>
        <v/>
      </c>
      <c r="DZ103" s="87" t="str">
        <f>IF(DZ102="","",VLOOKUP(DZ$3,CONFIG.!$A:$M,DZ$2,FALSE))</f>
        <v>ULTRA VIOLET</v>
      </c>
      <c r="EA103" s="87" t="str">
        <f>IF(EA102="","",VLOOKUP(EA$3,CONFIG.!$A:$M,EA$2,FALSE))</f>
        <v/>
      </c>
      <c r="EB103" s="87" t="str">
        <f>IF(EB102="","",VLOOKUP(EB$3,CONFIG.!$A:$M,EB$2,FALSE))</f>
        <v/>
      </c>
      <c r="EC103" s="87" t="str">
        <f>IF(EC102="","",VLOOKUP(EC$3,CONFIG.!$A:$M,EC$2,FALSE))</f>
        <v/>
      </c>
      <c r="ED103" s="87" t="str">
        <f>IF(ED102="","",VLOOKUP(ED$3,CONFIG.!$A:$M,ED$2,FALSE))</f>
        <v/>
      </c>
      <c r="EE103" s="87" t="str">
        <f>IF(EE102="","",VLOOKUP(EE$3,CONFIG.!$A:$M,EE$2,FALSE))</f>
        <v/>
      </c>
      <c r="EF103" s="87" t="str">
        <f>IF(EF102="","",VLOOKUP(EF$3,CONFIG.!$A:$M,EF$2,FALSE))</f>
        <v/>
      </c>
      <c r="EG103" s="87" t="str">
        <f>IF(EG102="","",VLOOKUP(EG$3,CONFIG.!$A:$M,EG$2,FALSE))</f>
        <v/>
      </c>
      <c r="EH103" s="87" t="str">
        <f>IF(EH102="","",VLOOKUP(EH$3,CONFIG.!$A:$M,EH$2,FALSE))</f>
        <v/>
      </c>
      <c r="EI103" s="87" t="str">
        <f>IF(EI102="","",VLOOKUP(EI$3,CONFIG.!$A:$M,EI$2,FALSE))</f>
        <v/>
      </c>
      <c r="EJ103" s="87" t="str">
        <f>IF(EJ102="","",VLOOKUP(EJ$3,CONFIG.!$A:$M,EJ$2,FALSE))</f>
        <v/>
      </c>
      <c r="EK103" s="87" t="str">
        <f>IF(EK102="","",VLOOKUP(EK$3,CONFIG.!$A:$M,EK$2,FALSE))</f>
        <v/>
      </c>
      <c r="EL103" s="87" t="str">
        <f>IF(EL102="","",VLOOKUP(EL$3,CONFIG.!$A:$M,EL$2,FALSE))</f>
        <v/>
      </c>
      <c r="EM103" s="87" t="str">
        <f>IF(EM102="","",VLOOKUP(EM$3,CONFIG.!$A:$M,EM$2,FALSE))</f>
        <v/>
      </c>
      <c r="EN103" s="87" t="str">
        <f>IF(EN102="","",VLOOKUP(EN$3,CONFIG.!$A:$M,EN$2,FALSE))</f>
        <v/>
      </c>
      <c r="EO103" s="87" t="str">
        <f>IF(EO102="","",VLOOKUP(EO$3,CONFIG.!$A:$M,EO$2,FALSE))</f>
        <v/>
      </c>
      <c r="EP103" s="87" t="str">
        <f>IF(EP102="","",VLOOKUP(EP$3,CONFIG.!$A:$M,EP$2,FALSE))</f>
        <v/>
      </c>
      <c r="EQ103" s="87" t="str">
        <f>IF(EQ102="","",VLOOKUP(EQ$3,CONFIG.!$A:$M,EQ$2,FALSE))</f>
        <v/>
      </c>
      <c r="ER103" s="87" t="str">
        <f>IF(ER102="","",VLOOKUP(ER$3,CONFIG.!$A:$M,ER$2,FALSE))</f>
        <v/>
      </c>
      <c r="ES103" s="87" t="str">
        <f>IF(ES102="","",VLOOKUP(ES$3,CONFIG.!$A:$M,ES$2,FALSE))</f>
        <v/>
      </c>
      <c r="ET103" s="87" t="str">
        <f>IF(ET102="","",VLOOKUP(ET$3,CONFIG.!$A:$M,ET$2,FALSE))</f>
        <v/>
      </c>
      <c r="EU103" s="87" t="str">
        <f>IF(EU102="","",VLOOKUP(EU$3,CONFIG.!$A:$M,EU$2,FALSE))</f>
        <v/>
      </c>
      <c r="EV103" s="87" t="str">
        <f>IF(EV102="","",VLOOKUP(EV$3,CONFIG.!$A:$M,EV$2,FALSE))</f>
        <v/>
      </c>
      <c r="EW103" s="87" t="str">
        <f>IF(EW102="","",VLOOKUP(EW$3,CONFIG.!$A:$M,EW$2,FALSE))</f>
        <v/>
      </c>
      <c r="EX103" s="87" t="str">
        <f>IF(EX102="","",VLOOKUP(EX$3,CONFIG.!$A:$M,EX$2,FALSE))</f>
        <v/>
      </c>
      <c r="EY103" s="87" t="str">
        <f>IF(EY102="","",VLOOKUP(EY$3,CONFIG.!$A:$M,EY$2,FALSE))</f>
        <v/>
      </c>
      <c r="EZ103" s="87" t="str">
        <f>IF(EZ102="","",VLOOKUP(EZ$3,CONFIG.!$A:$M,EZ$2,FALSE))</f>
        <v/>
      </c>
      <c r="FA103" s="87" t="str">
        <f>IF(FA102="","",VLOOKUP(FA$3,CONFIG.!$A:$M,FA$2,FALSE))</f>
        <v/>
      </c>
      <c r="FB103" s="87" t="str">
        <f>IF(FB102="","",VLOOKUP(FB$3,CONFIG.!$A:$M,FB$2,FALSE))</f>
        <v/>
      </c>
      <c r="FC103" s="88" t="str">
        <f>IF(FC102="","",VLOOKUP(FC$3,CONFIG.!$A:$M,FC$2,FALSE))</f>
        <v/>
      </c>
      <c r="FD103" s="86" t="str">
        <f>IF(FD102="","",VLOOKUP(FD$3,CONFIG.!$A:$M,FD$2,FALSE))</f>
        <v/>
      </c>
      <c r="FE103" s="87" t="str">
        <f>IF(FE102="","",VLOOKUP(FE$3,CONFIG.!$A:$M,FE$2,FALSE))</f>
        <v>Pulvérisation</v>
      </c>
      <c r="FF103" s="87" t="str">
        <f>IF(FF102="","",VLOOKUP(FF$3,CONFIG.!$A:$M,FF$2,FALSE))</f>
        <v/>
      </c>
      <c r="FG103" s="87" t="str">
        <f>IF(FG102="","",VLOOKUP(FG$3,CONFIG.!$A:$M,FG$2,FALSE))</f>
        <v/>
      </c>
      <c r="FH103" s="87" t="str">
        <f>IF(FH102="","",VLOOKUP(FH$3,CONFIG.!$A:$M,FH$2,FALSE))</f>
        <v/>
      </c>
      <c r="FI103" s="87" t="str">
        <f>IF(FI102="","",VLOOKUP(FI$3,CONFIG.!$A:$M,FI$2,FALSE))</f>
        <v/>
      </c>
      <c r="FJ103" s="87" t="str">
        <f>IF(FJ102="","",VLOOKUP(FJ$3,CONFIG.!$A:$M,FJ$2,FALSE))</f>
        <v/>
      </c>
      <c r="FK103" s="87" t="str">
        <f>IF(FK102="","",VLOOKUP(FK$3,CONFIG.!$A:$M,FK$2,FALSE))</f>
        <v/>
      </c>
      <c r="FL103" s="87" t="str">
        <f>IF(FL102="","",VLOOKUP(FL$3,CONFIG.!$A:$M,FL$2,FALSE))</f>
        <v/>
      </c>
      <c r="FM103" s="87" t="str">
        <f>IF(FM102="","",VLOOKUP(FM$3,CONFIG.!$A:$M,FM$2,FALSE))</f>
        <v/>
      </c>
      <c r="FN103" s="87" t="str">
        <f>IF(FN102="","",VLOOKUP(FN$3,CONFIG.!$A:$M,FN$2,FALSE))</f>
        <v/>
      </c>
      <c r="FO103" s="87" t="str">
        <f>IF(FO102="","",VLOOKUP(FO$3,CONFIG.!$A:$M,FO$2,FALSE))</f>
        <v/>
      </c>
      <c r="FP103" s="87" t="str">
        <f>IF(FP102="","",VLOOKUP(FP$3,CONFIG.!$A:$M,FP$2,FALSE))</f>
        <v/>
      </c>
      <c r="FQ103" s="87" t="str">
        <f>IF(FQ102="","",VLOOKUP(FQ$3,CONFIG.!$A:$M,FQ$2,FALSE))</f>
        <v/>
      </c>
      <c r="FR103" s="87" t="str">
        <f>IF(FR102="","",VLOOKUP(FR$3,CONFIG.!$A:$M,FR$2,FALSE))</f>
        <v/>
      </c>
      <c r="FS103" s="87" t="str">
        <f>IF(FS102="","",VLOOKUP(FS$3,CONFIG.!$A:$M,FS$2,FALSE))</f>
        <v/>
      </c>
      <c r="FT103" s="87" t="str">
        <f>IF(FT102="","",VLOOKUP(FT$3,CONFIG.!$A:$M,FT$2,FALSE))</f>
        <v/>
      </c>
      <c r="FU103" s="87" t="str">
        <f>IF(FU102="","",VLOOKUP(FU$3,CONFIG.!$A:$M,FU$2,FALSE))</f>
        <v/>
      </c>
      <c r="FV103" s="87" t="str">
        <f>IF(FV102="","",VLOOKUP(FV$3,CONFIG.!$A:$M,FV$2,FALSE))</f>
        <v/>
      </c>
      <c r="FW103" s="87" t="str">
        <f>IF(FW102="","",VLOOKUP(FW$3,CONFIG.!$A:$M,FW$2,FALSE))</f>
        <v/>
      </c>
      <c r="FX103" s="87" t="str">
        <f>IF(FX102="","",VLOOKUP(FX$3,CONFIG.!$A:$M,FX$2,FALSE))</f>
        <v/>
      </c>
      <c r="FY103" s="87" t="str">
        <f>IF(FY102="","",VLOOKUP(FY$3,CONFIG.!$A:$M,FY$2,FALSE))</f>
        <v/>
      </c>
      <c r="FZ103" s="87" t="str">
        <f>IF(FZ102="","",VLOOKUP(FZ$3,CONFIG.!$A:$M,FZ$2,FALSE))</f>
        <v/>
      </c>
      <c r="GA103" s="87" t="str">
        <f>IF(GA102="","",VLOOKUP(GA$3,CONFIG.!$A:$M,GA$2,FALSE))</f>
        <v/>
      </c>
      <c r="GB103" s="87" t="str">
        <f>IF(GB102="","",VLOOKUP(GB$3,CONFIG.!$A:$M,GB$2,FALSE))</f>
        <v/>
      </c>
      <c r="GC103" s="87" t="str">
        <f>IF(GC102="","",VLOOKUP(GC$3,CONFIG.!$A:$M,GC$2,FALSE))</f>
        <v/>
      </c>
      <c r="GD103" s="87" t="str">
        <f>IF(GD102="","",VLOOKUP(GD$3,CONFIG.!$A:$M,GD$2,FALSE))</f>
        <v/>
      </c>
      <c r="GE103" s="87" t="str">
        <f>IF(GE102="","",VLOOKUP(GE$3,CONFIG.!$A:$M,GE$2,FALSE))</f>
        <v/>
      </c>
      <c r="GF103" s="87" t="str">
        <f>IF(GF102="","",VLOOKUP(GF$3,CONFIG.!$A:$M,GF$2,FALSE))</f>
        <v/>
      </c>
      <c r="GG103" s="87" t="str">
        <f>IF(GG102="","",VLOOKUP(GG$3,CONFIG.!$A:$M,GG$2,FALSE))</f>
        <v/>
      </c>
      <c r="GH103" s="87" t="str">
        <f>IF(GH102="","",VLOOKUP(GH$3,CONFIG.!$A:$M,GH$2,FALSE))</f>
        <v/>
      </c>
      <c r="GI103" s="87" t="str">
        <f>IF(GI102="","",VLOOKUP(GI$3,CONFIG.!$A:$M,GI$2,FALSE))</f>
        <v/>
      </c>
      <c r="GJ103" s="87" t="str">
        <f>IF(GJ102="","",VLOOKUP(GJ$3,CONFIG.!$A:$M,GJ$2,FALSE))</f>
        <v/>
      </c>
      <c r="GK103" s="87" t="str">
        <f>IF(GK102="","",VLOOKUP(GK$3,CONFIG.!$A:$M,GK$2,FALSE))</f>
        <v/>
      </c>
      <c r="GL103" s="88" t="str">
        <f>IF(GL102="","",VLOOKUP(GL$3,CONFIG.!$A:$M,GL$2,FALSE))</f>
        <v/>
      </c>
      <c r="GM103" s="86" t="str">
        <f>IF(GM102="","",VLOOKUP(GM$3,CONFIG.!$A:$M,GM$2,FALSE))</f>
        <v>Brillant</v>
      </c>
      <c r="GN103" s="87" t="str">
        <f>IF(GN102="","",VLOOKUP(GN$3,CONFIG.!$A:$M,GN$2,FALSE))</f>
        <v>Mat</v>
      </c>
      <c r="GO103" s="87" t="str">
        <f>IF(GO102="","",VLOOKUP(GO$3,CONFIG.!$A:$M,GO$2,FALSE))</f>
        <v>Satiné</v>
      </c>
      <c r="GP103" s="87" t="str">
        <f>IF(GP102="","",VLOOKUP(GP$3,CONFIG.!$A:$M,GP$2,FALSE))</f>
        <v/>
      </c>
      <c r="GQ103" s="87" t="str">
        <f>IF(GQ102="","",VLOOKUP(GQ$3,CONFIG.!$A:$M,GQ$2,FALSE))</f>
        <v/>
      </c>
      <c r="GR103" s="87" t="str">
        <f>IF(GR102="","",VLOOKUP(GR$3,CONFIG.!$A:$M,GR$2,FALSE))</f>
        <v/>
      </c>
      <c r="GS103" s="87" t="str">
        <f>IF(GS102="","",VLOOKUP(GS$3,CONFIG.!$A:$M,GS$2,FALSE))</f>
        <v/>
      </c>
      <c r="GT103" s="87" t="str">
        <f>IF(GT102="","",VLOOKUP(GT$3,CONFIG.!$A:$M,GT$2,FALSE))</f>
        <v/>
      </c>
      <c r="GU103" s="87" t="str">
        <f>IF(GU102="","",VLOOKUP(GU$3,CONFIG.!$A:$M,GU$2,FALSE))</f>
        <v/>
      </c>
      <c r="GV103" s="87" t="str">
        <f>IF(GV102="","",VLOOKUP(GV$3,CONFIG.!$A:$M,GV$2,FALSE))</f>
        <v/>
      </c>
      <c r="GW103" s="87" t="str">
        <f>IF(GW102="","",VLOOKUP(GW$3,CONFIG.!$A:$M,GW$2,FALSE))</f>
        <v/>
      </c>
      <c r="GX103" s="87" t="str">
        <f>IF(GX102="","",VLOOKUP(GX$3,CONFIG.!$A:$M,GX$2,FALSE))</f>
        <v/>
      </c>
      <c r="GY103" s="87" t="str">
        <f>IF(GY102="","",VLOOKUP(GY$3,CONFIG.!$A:$M,GY$2,FALSE))</f>
        <v/>
      </c>
      <c r="GZ103" s="87" t="str">
        <f>IF(GZ102="","",VLOOKUP(GZ$3,CONFIG.!$A:$M,GZ$2,FALSE))</f>
        <v/>
      </c>
      <c r="HA103" s="87" t="str">
        <f>IF(HA102="","",VLOOKUP(HA$3,CONFIG.!$A:$M,HA$2,FALSE))</f>
        <v/>
      </c>
      <c r="HB103" s="87" t="str">
        <f>IF(HB102="","",VLOOKUP(HB$3,CONFIG.!$A:$M,HB$2,FALSE))</f>
        <v/>
      </c>
      <c r="HC103" s="87" t="str">
        <f>IF(HC102="","",VLOOKUP(HC$3,CONFIG.!$A:$M,HC$2,FALSE))</f>
        <v/>
      </c>
      <c r="HD103" s="87" t="str">
        <f>IF(HD102="","",VLOOKUP(HD$3,CONFIG.!$A:$M,HD$2,FALSE))</f>
        <v/>
      </c>
      <c r="HE103" s="87" t="str">
        <f>IF(HE102="","",VLOOKUP(HE$3,CONFIG.!$A:$M,HE$2,FALSE))</f>
        <v/>
      </c>
      <c r="HF103" s="87" t="str">
        <f>IF(HF102="","",VLOOKUP(HF$3,CONFIG.!$A:$M,HF$2,FALSE))</f>
        <v/>
      </c>
      <c r="HG103" s="87" t="str">
        <f>IF(HG102="","",VLOOKUP(HG$3,CONFIG.!$A:$M,HG$2,FALSE))</f>
        <v/>
      </c>
      <c r="HH103" s="87" t="str">
        <f>IF(HH102="","",VLOOKUP(HH$3,CONFIG.!$A:$M,HH$2,FALSE))</f>
        <v/>
      </c>
      <c r="HI103" s="87" t="str">
        <f>IF(HI102="","",VLOOKUP(HI$3,CONFIG.!$A:$M,HI$2,FALSE))</f>
        <v/>
      </c>
      <c r="HJ103" s="87" t="str">
        <f>IF(HJ102="","",VLOOKUP(HJ$3,CONFIG.!$A:$M,HJ$2,FALSE))</f>
        <v/>
      </c>
      <c r="HK103" s="87" t="str">
        <f>IF(HK102="","",VLOOKUP(HK$3,CONFIG.!$A:$M,HK$2,FALSE))</f>
        <v/>
      </c>
      <c r="HL103" s="87" t="str">
        <f>IF(HL102="","",VLOOKUP(HL$3,CONFIG.!$A:$M,HL$2,FALSE))</f>
        <v/>
      </c>
      <c r="HM103" s="87" t="str">
        <f>IF(HM102="","",VLOOKUP(HM$3,CONFIG.!$A:$M,HM$2,FALSE))</f>
        <v/>
      </c>
      <c r="HN103" s="87" t="str">
        <f>IF(HN102="","",VLOOKUP(HN$3,CONFIG.!$A:$M,HN$2,FALSE))</f>
        <v/>
      </c>
      <c r="HO103" s="87" t="str">
        <f>IF(HO102="","",VLOOKUP(HO$3,CONFIG.!$A:$M,HO$2,FALSE))</f>
        <v/>
      </c>
      <c r="HP103" s="87" t="str">
        <f>IF(HP102="","",VLOOKUP(HP$3,CONFIG.!$A:$M,HP$2,FALSE))</f>
        <v/>
      </c>
      <c r="HQ103" s="87" t="str">
        <f>IF(HQ102="","",VLOOKUP(HQ$3,CONFIG.!$A:$M,HQ$2,FALSE))</f>
        <v/>
      </c>
      <c r="HR103" s="87" t="str">
        <f>IF(HR102="","",VLOOKUP(HR$3,CONFIG.!$A:$M,HR$2,FALSE))</f>
        <v/>
      </c>
      <c r="HS103" s="87" t="str">
        <f>IF(HS102="","",VLOOKUP(HS$3,CONFIG.!$A:$M,HS$2,FALSE))</f>
        <v/>
      </c>
      <c r="HT103" s="87" t="str">
        <f>IF(HT102="","",VLOOKUP(HT$3,CONFIG.!$A:$M,HT$2,FALSE))</f>
        <v/>
      </c>
      <c r="HU103" s="88" t="str">
        <f>IF(HU102="","",VLOOKUP(HU$3,CONFIG.!$A:$M,HU$2,FALSE))</f>
        <v/>
      </c>
      <c r="HV103" s="86" t="str">
        <f>IF(HV102="","",VLOOKUP(HV$3,CONFIG.!$A:$M,HV$2,FALSE))</f>
        <v>Couleurs / Teintes</v>
      </c>
      <c r="HW103" s="87" t="str">
        <f>IF(HW102="","",VLOOKUP(HW$3,CONFIG.!$A:$M,HW$2,FALSE))</f>
        <v>Fluo / Photoluminescent</v>
      </c>
      <c r="HX103" s="87" t="str">
        <f>IF(HX102="","",VLOOKUP(HX$3,CONFIG.!$A:$M,HX$2,FALSE))</f>
        <v/>
      </c>
      <c r="HY103" s="87" t="str">
        <f>IF(HY102="","",VLOOKUP(HY$3,CONFIG.!$A:$M,HY$2,FALSE))</f>
        <v/>
      </c>
      <c r="HZ103" s="87" t="str">
        <f>IF(HZ102="","",VLOOKUP(HZ$3,CONFIG.!$A:$M,HZ$2,FALSE))</f>
        <v>Système plusieurs couches</v>
      </c>
      <c r="IA103" s="87" t="str">
        <f>IF(IA102="","",VLOOKUP(IA$3,CONFIG.!$A:$M,IA$2,FALSE))</f>
        <v/>
      </c>
      <c r="IB103" s="87" t="str">
        <f>IF(IB102="","",VLOOKUP(IB$3,CONFIG.!$A:$M,IB$2,FALSE))</f>
        <v/>
      </c>
      <c r="IC103" s="87" t="str">
        <f>IF(IC102="","",VLOOKUP(IC$3,CONFIG.!$A:$M,IC$2,FALSE))</f>
        <v/>
      </c>
      <c r="ID103" s="87" t="str">
        <f>IF(ID102="","",VLOOKUP(ID$3,CONFIG.!$A:$M,ID$2,FALSE))</f>
        <v/>
      </c>
      <c r="IE103" s="87" t="str">
        <f>IF(IE102="","",VLOOKUP(IE$3,CONFIG.!$A:$M,IE$2,FALSE))</f>
        <v/>
      </c>
      <c r="IF103" s="87" t="str">
        <f>IF(IF102="","",VLOOKUP(IF$3,CONFIG.!$A:$M,IF$2,FALSE))</f>
        <v/>
      </c>
      <c r="IG103" s="87" t="str">
        <f>IF(IG102="","",VLOOKUP(IG$3,CONFIG.!$A:$M,IG$2,FALSE))</f>
        <v/>
      </c>
      <c r="IH103" s="87" t="str">
        <f>IF(IH102="","",VLOOKUP(IH$3,CONFIG.!$A:$M,IH$2,FALSE))</f>
        <v/>
      </c>
      <c r="II103" s="87" t="str">
        <f>IF(II102="","",VLOOKUP(II$3,CONFIG.!$A:$M,II$2,FALSE))</f>
        <v/>
      </c>
      <c r="IJ103" s="87" t="str">
        <f>IF(IJ102="","",VLOOKUP(IJ$3,CONFIG.!$A:$M,IJ$2,FALSE))</f>
        <v/>
      </c>
      <c r="IK103" s="87" t="str">
        <f>IF(IK102="","",VLOOKUP(IK$3,CONFIG.!$A:$M,IK$2,FALSE))</f>
        <v/>
      </c>
      <c r="IL103" s="87" t="str">
        <f>IF(IL102="","",VLOOKUP(IL$3,CONFIG.!$A:$M,IL$2,FALSE))</f>
        <v/>
      </c>
      <c r="IM103" s="87" t="str">
        <f>IF(IM102="","",VLOOKUP(IM$3,CONFIG.!$A:$M,IM$2,FALSE))</f>
        <v/>
      </c>
      <c r="IN103" s="87" t="str">
        <f>IF(IN102="","",VLOOKUP(IN$3,CONFIG.!$A:$M,IN$2,FALSE))</f>
        <v/>
      </c>
      <c r="IO103" s="87" t="str">
        <f>IF(IO102="","",VLOOKUP(IO$3,CONFIG.!$A:$M,IO$2,FALSE))</f>
        <v/>
      </c>
      <c r="IP103" s="87" t="str">
        <f>IF(IP102="","",VLOOKUP(IP$3,CONFIG.!$A:$M,IP$2,FALSE))</f>
        <v/>
      </c>
      <c r="IQ103" s="87" t="str">
        <f>IF(IQ102="","",VLOOKUP(IQ$3,CONFIG.!$A:$M,IQ$2,FALSE))</f>
        <v/>
      </c>
      <c r="IR103" s="87" t="str">
        <f>IF(IR102="","",VLOOKUP(IR$3,CONFIG.!$A:$M,IR$2,FALSE))</f>
        <v/>
      </c>
      <c r="IS103" s="87" t="str">
        <f>IF(IS102="","",VLOOKUP(IS$3,CONFIG.!$A:$M,IS$2,FALSE))</f>
        <v/>
      </c>
      <c r="IT103" s="87" t="str">
        <f>IF(IT102="","",VLOOKUP(IT$3,CONFIG.!$A:$M,IT$2,FALSE))</f>
        <v/>
      </c>
      <c r="IU103" s="87" t="str">
        <f>IF(IU102="","",VLOOKUP(IU$3,CONFIG.!$A:$M,IU$2,FALSE))</f>
        <v/>
      </c>
      <c r="IV103" s="87" t="str">
        <f>IF(IV102="","",VLOOKUP(IV$3,CONFIG.!$A:$M,IV$2,FALSE))</f>
        <v/>
      </c>
      <c r="IW103" s="87" t="str">
        <f>IF(IW102="","",VLOOKUP(IW$3,CONFIG.!$A:$M,IW$2,FALSE))</f>
        <v/>
      </c>
      <c r="IX103" s="87" t="str">
        <f>IF(IX102="","",VLOOKUP(IX$3,CONFIG.!$A:$M,IX$2,FALSE))</f>
        <v/>
      </c>
      <c r="IY103" s="87" t="str">
        <f>IF(IY102="","",VLOOKUP(IY$3,CONFIG.!$A:$M,IY$2,FALSE))</f>
        <v/>
      </c>
      <c r="IZ103" s="87" t="str">
        <f>IF(IZ102="","",VLOOKUP(IZ$3,CONFIG.!$A:$M,IZ$2,FALSE))</f>
        <v/>
      </c>
      <c r="JA103" s="87" t="str">
        <f>IF(JA102="","",VLOOKUP(JA$3,CONFIG.!$A:$M,JA$2,FALSE))</f>
        <v/>
      </c>
      <c r="JB103" s="87" t="str">
        <f>IF(JB102="","",VLOOKUP(JB$3,CONFIG.!$A:$M,JB$2,FALSE))</f>
        <v/>
      </c>
      <c r="JC103" s="87" t="str">
        <f>IF(JC102="","",VLOOKUP(JC$3,CONFIG.!$A:$M,JC$2,FALSE))</f>
        <v/>
      </c>
      <c r="JD103" s="88" t="str">
        <f>IF(JD102="","",VLOOKUP(JD$3,CONFIG.!$A:$M,JD$2,FALSE))</f>
        <v/>
      </c>
      <c r="JE103" s="86" t="str">
        <f>IF(JE102="","",VLOOKUP(JE$3,CONFIG.!$A:$M,JE$2,FALSE))</f>
        <v/>
      </c>
      <c r="JF103" s="87" t="str">
        <f>IF(JF102="","",VLOOKUP(JF$3,CONFIG.!$A:$M,JF$2,FALSE))</f>
        <v/>
      </c>
      <c r="JG103" s="87" t="str">
        <f>IF(JG102="","",VLOOKUP(JG$3,CONFIG.!$A:$M,JG$2,FALSE))</f>
        <v/>
      </c>
      <c r="JH103" s="87" t="str">
        <f>IF(JH102="","",VLOOKUP(JH$3,CONFIG.!$A:$M,JH$2,FALSE))</f>
        <v/>
      </c>
      <c r="JI103" s="87" t="str">
        <f>IF(JI102="","",VLOOKUP(JI$3,CONFIG.!$A:$M,JI$2,FALSE))</f>
        <v/>
      </c>
      <c r="JJ103" s="87" t="str">
        <f>IF(JJ102="","",VLOOKUP(JJ$3,CONFIG.!$A:$M,JJ$2,FALSE))</f>
        <v>BS &gt; 600 H</v>
      </c>
      <c r="JK103" s="87" t="str">
        <f>IF(JK102="","",VLOOKUP(JK$3,CONFIG.!$A:$M,JK$2,FALSE))</f>
        <v/>
      </c>
      <c r="JL103" s="87" t="str">
        <f>IF(JL102="","",VLOOKUP(JL$3,CONFIG.!$A:$M,JL$2,FALSE))</f>
        <v/>
      </c>
      <c r="JM103" s="87" t="str">
        <f>IF(JM102="","",VLOOKUP(JM$3,CONFIG.!$A:$M,JM$2,FALSE))</f>
        <v/>
      </c>
      <c r="JN103" s="87" t="str">
        <f>IF(JN102="","",VLOOKUP(JN$3,CONFIG.!$A:$M,JN$2,FALSE))</f>
        <v/>
      </c>
      <c r="JO103" s="87" t="str">
        <f>IF(JO102="","",VLOOKUP(JO$3,CONFIG.!$A:$M,JO$2,FALSE))</f>
        <v>PV alimentaire</v>
      </c>
      <c r="JP103" s="87" t="str">
        <f>IF(JP102="","",VLOOKUP(JP$3,CONFIG.!$A:$M,JP$2,FALSE))</f>
        <v/>
      </c>
      <c r="JQ103" s="87" t="str">
        <f>IF(JQ102="","",VLOOKUP(JQ$3,CONFIG.!$A:$M,JQ$2,FALSE))</f>
        <v>Tenue agents chimiques</v>
      </c>
      <c r="JR103" s="87" t="str">
        <f>IF(JR102="","",VLOOKUP(JR$3,CONFIG.!$A:$M,JR$2,FALSE))</f>
        <v/>
      </c>
      <c r="JS103" s="87" t="str">
        <f>IF(JS102="","",VLOOKUP(JS$3,CONFIG.!$A:$M,JS$2,FALSE))</f>
        <v/>
      </c>
      <c r="JT103" s="87" t="str">
        <f>IF(JT102="","",VLOOKUP(JT$3,CONFIG.!$A:$M,JT$2,FALSE))</f>
        <v/>
      </c>
      <c r="JU103" s="87" t="str">
        <f>IF(JU102="","",VLOOKUP(JU$3,CONFIG.!$A:$M,JU$2,FALSE))</f>
        <v/>
      </c>
      <c r="JV103" s="87" t="str">
        <f>IF(JV102="","",VLOOKUP(JV$3,CONFIG.!$A:$M,JV$2,FALSE))</f>
        <v/>
      </c>
      <c r="JW103" s="87" t="str">
        <f>IF(JW102="","",VLOOKUP(JW$3,CONFIG.!$A:$M,JW$2,FALSE))</f>
        <v/>
      </c>
      <c r="JX103" s="87" t="str">
        <f>IF(JX102="","",VLOOKUP(JX$3,CONFIG.!$A:$M,JX$2,FALSE))</f>
        <v/>
      </c>
      <c r="JY103" s="87" t="str">
        <f>IF(JY102="","",VLOOKUP(JY$3,CONFIG.!$A:$M,JY$2,FALSE))</f>
        <v/>
      </c>
      <c r="JZ103" s="87" t="str">
        <f>IF(JZ102="","",VLOOKUP(JZ$3,CONFIG.!$A:$M,JZ$2,FALSE))</f>
        <v/>
      </c>
      <c r="KA103" s="87" t="str">
        <f>IF(KA102="","",VLOOKUP(KA$3,CONFIG.!$A:$M,KA$2,FALSE))</f>
        <v/>
      </c>
      <c r="KB103" s="87" t="str">
        <f>IF(KB102="","",VLOOKUP(KB$3,CONFIG.!$A:$M,KB$2,FALSE))</f>
        <v/>
      </c>
      <c r="KC103" s="87" t="str">
        <f>IF(KC102="","",VLOOKUP(KC$3,CONFIG.!$A:$M,KC$2,FALSE))</f>
        <v/>
      </c>
      <c r="KD103" s="87" t="str">
        <f>IF(KD102="","",VLOOKUP(KD$3,CONFIG.!$A:$M,KD$2,FALSE))</f>
        <v/>
      </c>
      <c r="KE103" s="87" t="str">
        <f>IF(KE102="","",VLOOKUP(KE$3,CONFIG.!$A:$M,KE$2,FALSE))</f>
        <v/>
      </c>
      <c r="KF103" s="87" t="str">
        <f>IF(KF102="","",VLOOKUP(KF$3,CONFIG.!$A:$M,KF$2,FALSE))</f>
        <v/>
      </c>
      <c r="KG103" s="87" t="str">
        <f>IF(KG102="","",VLOOKUP(KG$3,CONFIG.!$A:$M,KG$2,FALSE))</f>
        <v/>
      </c>
      <c r="KH103" s="87" t="str">
        <f>IF(KH102="","",VLOOKUP(KH$3,CONFIG.!$A:$M,KH$2,FALSE))</f>
        <v/>
      </c>
      <c r="KI103" s="87" t="str">
        <f>IF(KI102="","",VLOOKUP(KI$3,CONFIG.!$A:$M,KI$2,FALSE))</f>
        <v/>
      </c>
      <c r="KJ103" s="87" t="str">
        <f>IF(KJ102="","",VLOOKUP(KJ$3,CONFIG.!$A:$M,KJ$2,FALSE))</f>
        <v/>
      </c>
      <c r="KK103" s="87" t="str">
        <f>IF(KK102="","",VLOOKUP(KK$3,CONFIG.!$A:$M,KK$2,FALSE))</f>
        <v/>
      </c>
      <c r="KL103" s="87" t="str">
        <f>IF(KL102="","",VLOOKUP(KL$3,CONFIG.!$A:$M,KL$2,FALSE))</f>
        <v/>
      </c>
      <c r="KM103" s="88" t="str">
        <f>IF(KM102="","",VLOOKUP(KM$3,CONFIG.!$A:$M,KM$2,FALSE))</f>
        <v/>
      </c>
      <c r="KN103" s="86" t="str">
        <f>IF(KN102="","",VLOOKUP(KN$3,CONFIG.!$A:$M,KN$2,FALSE))</f>
        <v>Agricole.</v>
      </c>
      <c r="KO103" s="87" t="str">
        <f>IF(KO102="","",VLOOKUP(KO$3,CONFIG.!$A:$M,KO$2,FALSE))</f>
        <v>Alimentaire.</v>
      </c>
      <c r="KP103" s="87" t="str">
        <f>IF(KP102="","",VLOOKUP(KP$3,CONFIG.!$A:$M,KP$2,FALSE))</f>
        <v>Anticorrosion.</v>
      </c>
      <c r="KQ103" s="87" t="str">
        <f>IF(KQ102="","",VLOOKUP(KQ$3,CONFIG.!$A:$M,KQ$2,FALSE))</f>
        <v/>
      </c>
      <c r="KR103" s="87" t="str">
        <f>IF(KR102="","",VLOOKUP(KR$3,CONFIG.!$A:$M,KR$2,FALSE))</f>
        <v/>
      </c>
      <c r="KS103" s="87" t="str">
        <f>IF(KS102="","",VLOOKUP(KS$3,CONFIG.!$A:$M,KS$2,FALSE))</f>
        <v/>
      </c>
      <c r="KT103" s="87" t="str">
        <f>IF(KT102="","",VLOOKUP(KT$3,CONFIG.!$A:$M,KT$2,FALSE))</f>
        <v/>
      </c>
      <c r="KU103" s="87" t="str">
        <f>IF(KU102="","",VLOOKUP(KU$3,CONFIG.!$A:$M,KU$2,FALSE))</f>
        <v/>
      </c>
      <c r="KV103" s="87" t="str">
        <f>IF(KV102="","",VLOOKUP(KV$3,CONFIG.!$A:$M,KV$2,FALSE))</f>
        <v/>
      </c>
      <c r="KW103" s="87" t="str">
        <f>IF(KW102="","",VLOOKUP(KW$3,CONFIG.!$A:$M,KW$2,FALSE))</f>
        <v/>
      </c>
      <c r="KX103" s="87" t="str">
        <f>IF(KX102="","",VLOOKUP(KX$3,CONFIG.!$A:$M,KX$2,FALSE))</f>
        <v/>
      </c>
      <c r="KY103" s="87" t="str">
        <f>IF(KY102="","",VLOOKUP(KY$3,CONFIG.!$A:$M,KY$2,FALSE))</f>
        <v/>
      </c>
      <c r="KZ103" s="87" t="str">
        <f>IF(KZ102="","",VLOOKUP(KZ$3,CONFIG.!$A:$M,KZ$2,FALSE))</f>
        <v/>
      </c>
      <c r="LA103" s="87" t="str">
        <f>IF(LA102="","",VLOOKUP(LA$3,CONFIG.!$A:$M,LA$2,FALSE))</f>
        <v>Equipements industriels.</v>
      </c>
      <c r="LB103" s="87" t="str">
        <f>IF(LB102="","",VLOOKUP(LB$3,CONFIG.!$A:$M,LB$2,FALSE))</f>
        <v>Marine / navale</v>
      </c>
      <c r="LC103" s="87" t="str">
        <f>IF(LC102="","",VLOOKUP(LC$3,CONFIG.!$A:$M,LC$2,FALSE))</f>
        <v>Matériel Médical</v>
      </c>
      <c r="LD103" s="87" t="str">
        <f>IF(LD102="","",VLOOKUP(LD$3,CONFIG.!$A:$M,LD$2,FALSE))</f>
        <v>Matériels roulants</v>
      </c>
      <c r="LE103" s="87" t="str">
        <f>IF(LE102="","",VLOOKUP(LE$3,CONFIG.!$A:$M,LE$2,FALSE))</f>
        <v/>
      </c>
      <c r="LF103" s="87" t="str">
        <f>IF(LF102="","",VLOOKUP(LF$3,CONFIG.!$A:$M,LF$2,FALSE))</f>
        <v/>
      </c>
      <c r="LG103" s="87" t="str">
        <f>IF(LG102="","",VLOOKUP(LG$3,CONFIG.!$A:$M,LG$2,FALSE))</f>
        <v/>
      </c>
      <c r="LH103" s="87" t="str">
        <f>IF(LH102="","",VLOOKUP(LH$3,CONFIG.!$A:$M,LH$2,FALSE))</f>
        <v/>
      </c>
      <c r="LI103" s="87" t="str">
        <f>IF(LI102="","",VLOOKUP(LI$3,CONFIG.!$A:$M,LI$2,FALSE))</f>
        <v/>
      </c>
      <c r="LJ103" s="87" t="str">
        <f>IF(LJ102="","",VLOOKUP(LJ$3,CONFIG.!$A:$M,LJ$2,FALSE))</f>
        <v/>
      </c>
      <c r="LK103" s="87" t="str">
        <f>IF(LK102="","",VLOOKUP(LK$3,CONFIG.!$A:$M,LK$2,FALSE))</f>
        <v/>
      </c>
      <c r="LL103" s="87" t="str">
        <f>IF(LL102="","",VLOOKUP(LL$3,CONFIG.!$A:$M,LL$2,FALSE))</f>
        <v>Tôleries industrielles.</v>
      </c>
      <c r="LM103" s="87" t="str">
        <f>IF(LM102="","",VLOOKUP(LM$3,CONFIG.!$A:$M,LM$2,FALSE))</f>
        <v/>
      </c>
      <c r="LN103" s="87" t="str">
        <f>IF(LN102="","",VLOOKUP(LN$3,CONFIG.!$A:$M,LN$2,FALSE))</f>
        <v/>
      </c>
      <c r="LO103" s="87" t="str">
        <f>IF(LO102="","",VLOOKUP(LO$3,CONFIG.!$A:$M,LO$2,FALSE))</f>
        <v/>
      </c>
      <c r="LP103" s="87" t="str">
        <f>IF(LP102="","",VLOOKUP(LP$3,CONFIG.!$A:$M,LP$2,FALSE))</f>
        <v/>
      </c>
      <c r="LQ103" s="87" t="str">
        <f>IF(LQ102="","",VLOOKUP(LQ$3,CONFIG.!$A:$M,LQ$2,FALSE))</f>
        <v/>
      </c>
      <c r="LR103" s="87" t="str">
        <f>IF(LR102="","",VLOOKUP(LR$3,CONFIG.!$A:$M,LR$2,FALSE))</f>
        <v/>
      </c>
      <c r="LS103" s="87" t="str">
        <f>IF(LS102="","",VLOOKUP(LS$3,CONFIG.!$A:$M,LS$2,FALSE))</f>
        <v/>
      </c>
      <c r="LT103" s="87" t="str">
        <f>IF(LT102="","",VLOOKUP(LT$3,CONFIG.!$A:$M,LT$2,FALSE))</f>
        <v/>
      </c>
      <c r="LU103" s="87" t="str">
        <f>IF(LU102="","",VLOOKUP(LU$3,CONFIG.!$A:$M,LU$2,FALSE))</f>
        <v/>
      </c>
      <c r="LV103" s="88" t="str">
        <f>IF(LV102="","",VLOOKUP(LV$3,CONFIG.!$A:$M,LV$2,FALSE))</f>
        <v/>
      </c>
      <c r="LW103" s="86" t="str">
        <f>IF(LW102="","",VLOOKUP(LW$3,CONFIG.!$A:$M,LW$2,FALSE))</f>
        <v/>
      </c>
      <c r="LX103" s="87" t="str">
        <f>IF(LX102="","",VLOOKUP(LX$3,CONFIG.!$A:$M,LX$2,FALSE))</f>
        <v/>
      </c>
      <c r="LY103" s="87" t="str">
        <f>IF(LY102="","",VLOOKUP(LY$3,CONFIG.!$A:$M,LY$2,FALSE))</f>
        <v/>
      </c>
      <c r="LZ103" s="87" t="str">
        <f>IF(LZ102="","",VLOOKUP(LZ$3,CONFIG.!$A:$M,LZ$2,FALSE))</f>
        <v/>
      </c>
      <c r="MA103" s="87" t="str">
        <f>IF(MA102="","",VLOOKUP(MA$3,CONFIG.!$A:$M,MA$2,FALSE))</f>
        <v/>
      </c>
      <c r="MB103" s="87" t="str">
        <f>IF(MB102="","",VLOOKUP(MB$3,CONFIG.!$A:$M,MB$2,FALSE))</f>
        <v/>
      </c>
      <c r="MC103" s="87" t="str">
        <f>IF(MC102="","",VLOOKUP(MC$3,CONFIG.!$A:$M,MC$2,FALSE))</f>
        <v>Tableau Véléda</v>
      </c>
      <c r="MD103" s="87" t="str">
        <f>IF(MD102="","",VLOOKUP(MD$3,CONFIG.!$A:$M,MD$2,FALSE))</f>
        <v/>
      </c>
      <c r="ME103" s="87" t="str">
        <f>IF(ME102="","",VLOOKUP(ME$3,CONFIG.!$A:$M,ME$2,FALSE))</f>
        <v/>
      </c>
      <c r="MF103" s="87" t="str">
        <f>IF(MF102="","",VLOOKUP(MF$3,CONFIG.!$A:$M,MF$2,FALSE))</f>
        <v/>
      </c>
      <c r="MG103" s="87" t="str">
        <f>IF(MG102="","",VLOOKUP(MG$3,CONFIG.!$A:$M,MG$2,FALSE))</f>
        <v/>
      </c>
      <c r="MH103" s="87" t="str">
        <f>IF(MH102="","",VLOOKUP(MH$3,CONFIG.!$A:$M,MH$2,FALSE))</f>
        <v/>
      </c>
      <c r="MI103" s="87" t="str">
        <f>IF(MI102="","",VLOOKUP(MI$3,CONFIG.!$A:$M,MI$2,FALSE))</f>
        <v/>
      </c>
      <c r="MJ103" s="87" t="str">
        <f>IF(MJ102="","",VLOOKUP(MJ$3,CONFIG.!$A:$M,MJ$2,FALSE))</f>
        <v/>
      </c>
      <c r="MK103" s="87" t="str">
        <f>IF(MK102="","",VLOOKUP(MK$3,CONFIG.!$A:$M,MK$2,FALSE))</f>
        <v/>
      </c>
      <c r="ML103" s="87" t="str">
        <f>IF(ML102="","",VLOOKUP(ML$3,CONFIG.!$A:$M,ML$2,FALSE))</f>
        <v/>
      </c>
      <c r="MM103" s="87" t="str">
        <f>IF(MM102="","",VLOOKUP(MM$3,CONFIG.!$A:$M,MM$2,FALSE))</f>
        <v/>
      </c>
      <c r="MN103" s="87" t="str">
        <f>IF(MN102="","",VLOOKUP(MN$3,CONFIG.!$A:$M,MN$2,FALSE))</f>
        <v/>
      </c>
      <c r="MO103" s="87" t="str">
        <f>IF(MO102="","",VLOOKUP(MO$3,CONFIG.!$A:$M,MO$2,FALSE))</f>
        <v/>
      </c>
      <c r="MP103" s="87" t="str">
        <f>IF(MP102="","",VLOOKUP(MP$3,CONFIG.!$A:$M,MP$2,FALSE))</f>
        <v/>
      </c>
      <c r="MQ103" s="87" t="str">
        <f>IF(MQ102="","",VLOOKUP(MQ$3,CONFIG.!$A:$M,MQ$2,FALSE))</f>
        <v/>
      </c>
      <c r="MR103" s="87" t="str">
        <f>IF(MR102="","",VLOOKUP(MR$3,CONFIG.!$A:$M,MR$2,FALSE))</f>
        <v/>
      </c>
      <c r="MS103" s="87" t="str">
        <f>IF(MS102="","",VLOOKUP(MS$3,CONFIG.!$A:$M,MS$2,FALSE))</f>
        <v/>
      </c>
      <c r="MT103" s="87" t="str">
        <f>IF(MT102="","",VLOOKUP(MT$3,CONFIG.!$A:$M,MT$2,FALSE))</f>
        <v/>
      </c>
      <c r="MU103" s="87" t="str">
        <f>IF(MU102="","",VLOOKUP(MU$3,CONFIG.!$A:$M,MU$2,FALSE))</f>
        <v/>
      </c>
      <c r="MV103" s="87" t="str">
        <f>IF(MV102="","",VLOOKUP(MV$3,CONFIG.!$A:$M,MV$2,FALSE))</f>
        <v/>
      </c>
      <c r="MW103" s="87" t="str">
        <f>IF(MW102="","",VLOOKUP(MW$3,CONFIG.!$A:$M,MW$2,FALSE))</f>
        <v/>
      </c>
      <c r="MX103" s="87" t="str">
        <f>IF(MX102="","",VLOOKUP(MX$3,CONFIG.!$A:$M,MX$2,FALSE))</f>
        <v/>
      </c>
      <c r="MY103" s="87" t="str">
        <f>IF(MY102="","",VLOOKUP(MY$3,CONFIG.!$A:$M,MY$2,FALSE))</f>
        <v/>
      </c>
      <c r="MZ103" s="87" t="str">
        <f>IF(MZ102="","",VLOOKUP(MZ$3,CONFIG.!$A:$M,MZ$2,FALSE))</f>
        <v/>
      </c>
      <c r="NA103" s="87" t="str">
        <f>IF(NA102="","",VLOOKUP(NA$3,CONFIG.!$A:$M,NA$2,FALSE))</f>
        <v/>
      </c>
      <c r="NB103" s="87" t="str">
        <f>IF(NB102="","",VLOOKUP(NB$3,CONFIG.!$A:$M,NB$2,FALSE))</f>
        <v/>
      </c>
      <c r="NC103" s="87" t="str">
        <f>IF(NC102="","",VLOOKUP(NC$3,CONFIG.!$A:$M,NC$2,FALSE))</f>
        <v/>
      </c>
      <c r="ND103" s="87" t="str">
        <f>IF(ND102="","",VLOOKUP(ND$3,CONFIG.!$A:$M,ND$2,FALSE))</f>
        <v/>
      </c>
      <c r="NE103" s="88" t="str">
        <f>IF(NE102="","",VLOOKUP(NE$3,CONFIG.!$A:$M,NE$2,FALSE))</f>
        <v/>
      </c>
    </row>
    <row r="104" spans="1:370" ht="15.75" thickBot="1" x14ac:dyDescent="0.3">
      <c r="A104" s="11">
        <v>99</v>
      </c>
      <c r="B104" s="11">
        <f t="shared" ref="B104" si="301">B105</f>
        <v>50</v>
      </c>
      <c r="C104" s="11" t="str">
        <f t="shared" si="233"/>
        <v>353 + 334</v>
      </c>
      <c r="D104" s="141" t="s">
        <v>123</v>
      </c>
      <c r="E104" s="98" t="s">
        <v>84</v>
      </c>
      <c r="F104" s="98" t="s">
        <v>76</v>
      </c>
      <c r="G104" s="98" t="s">
        <v>76</v>
      </c>
      <c r="H104" s="10" t="str">
        <f t="shared" ref="H104" si="302">IF(ISERROR(HLOOKUP(H105,$T$4:$ZZ$1244,$A104+2,FALSE)=TRUE),"",HLOOKUP(H105,$T$4:$ZZ$1244,$A104+2,FALSE))</f>
        <v/>
      </c>
      <c r="I104" s="10" t="str">
        <f t="shared" ref="I104" si="303">IF(ISERROR(HLOOKUP(I105,$T$4:$ZZ$1244,$A104+2,FALSE)=TRUE),"",HLOOKUP(I105,$T$4:$ZZ$1244,$A104+2,FALSE))</f>
        <v/>
      </c>
      <c r="J104" s="10"/>
      <c r="K104" s="10" t="str">
        <f t="shared" ref="K104" si="304">IF(ISERROR(HLOOKUP(K105,$T$4:$ZZ$1244,$A104+2,FALSE)=TRUE),"",HLOOKUP(K105,$T$4:$ZZ$1244,$A104+2,FALSE))</f>
        <v/>
      </c>
      <c r="L104" s="10"/>
      <c r="M104" s="10"/>
      <c r="N104" s="10"/>
      <c r="O104" s="10"/>
      <c r="P104" s="10"/>
      <c r="Q104" s="10"/>
      <c r="R104" s="98" t="s">
        <v>67</v>
      </c>
      <c r="S104" s="98" t="s">
        <v>76</v>
      </c>
      <c r="T104" s="137" t="s">
        <v>84</v>
      </c>
      <c r="U104" s="90" t="s">
        <v>69</v>
      </c>
      <c r="V104" s="90" t="s">
        <v>69</v>
      </c>
      <c r="W104" s="90" t="s">
        <v>84</v>
      </c>
      <c r="X104" s="90" t="s">
        <v>69</v>
      </c>
      <c r="Y104" s="90" t="s">
        <v>69</v>
      </c>
      <c r="Z104" s="147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 t="s">
        <v>84</v>
      </c>
      <c r="AQ104" s="90" t="s">
        <v>69</v>
      </c>
      <c r="AR104" s="90" t="s">
        <v>84</v>
      </c>
      <c r="AS104" s="90"/>
      <c r="AT104" s="90"/>
      <c r="AU104" s="90"/>
      <c r="AV104" s="90"/>
      <c r="AW104" s="90"/>
      <c r="AX104" s="90"/>
      <c r="AY104" s="90"/>
      <c r="AZ104" s="90"/>
      <c r="BA104" s="90"/>
      <c r="BB104" s="91"/>
      <c r="BC104" s="89" t="s">
        <v>252</v>
      </c>
      <c r="BD104" s="90"/>
      <c r="BE104" s="90" t="s">
        <v>68</v>
      </c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1"/>
      <c r="CL104" s="92"/>
      <c r="CM104" s="93"/>
      <c r="CN104" s="93"/>
      <c r="CO104" s="93"/>
      <c r="CP104" s="93" t="s">
        <v>60</v>
      </c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4"/>
      <c r="DU104" s="89" t="s">
        <v>69</v>
      </c>
      <c r="DV104" s="90" t="s">
        <v>84</v>
      </c>
      <c r="DW104" s="90"/>
      <c r="DX104" s="90"/>
      <c r="DY104" s="90"/>
      <c r="DZ104" s="90" t="s">
        <v>69</v>
      </c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90"/>
      <c r="EZ104" s="90"/>
      <c r="FA104" s="90"/>
      <c r="FB104" s="90"/>
      <c r="FC104" s="91"/>
      <c r="FD104" s="92"/>
      <c r="FE104" s="93" t="s">
        <v>60</v>
      </c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4"/>
      <c r="GM104" s="92" t="s">
        <v>60</v>
      </c>
      <c r="GN104" s="93"/>
      <c r="GO104" s="93" t="s">
        <v>60</v>
      </c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4"/>
      <c r="HV104" s="92" t="s">
        <v>60</v>
      </c>
      <c r="HW104" s="93" t="s">
        <v>60</v>
      </c>
      <c r="HX104" s="93"/>
      <c r="HY104" s="93"/>
      <c r="HZ104" s="93" t="s">
        <v>60</v>
      </c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  <c r="IX104" s="93"/>
      <c r="IY104" s="93"/>
      <c r="IZ104" s="93"/>
      <c r="JA104" s="93"/>
      <c r="JB104" s="93"/>
      <c r="JC104" s="93"/>
      <c r="JD104" s="94"/>
      <c r="JE104" s="92"/>
      <c r="JF104" s="93"/>
      <c r="JG104" s="93"/>
      <c r="JH104" s="93" t="s">
        <v>60</v>
      </c>
      <c r="JI104" s="93"/>
      <c r="JJ104" s="93"/>
      <c r="JK104" s="93"/>
      <c r="JL104" s="93"/>
      <c r="JM104" s="93"/>
      <c r="JN104" s="93"/>
      <c r="JO104" s="93"/>
      <c r="JP104" s="93"/>
      <c r="JQ104" s="93"/>
      <c r="JR104" s="93"/>
      <c r="JS104" s="93"/>
      <c r="JT104" s="93"/>
      <c r="JU104" s="93"/>
      <c r="JV104" s="93"/>
      <c r="JW104" s="93"/>
      <c r="JX104" s="93"/>
      <c r="JY104" s="93"/>
      <c r="JZ104" s="93"/>
      <c r="KA104" s="93"/>
      <c r="KB104" s="93"/>
      <c r="KC104" s="93"/>
      <c r="KD104" s="93"/>
      <c r="KE104" s="93"/>
      <c r="KF104" s="93"/>
      <c r="KG104" s="93"/>
      <c r="KH104" s="93"/>
      <c r="KI104" s="93"/>
      <c r="KJ104" s="93"/>
      <c r="KK104" s="93"/>
      <c r="KL104" s="93"/>
      <c r="KM104" s="94"/>
      <c r="KN104" s="92"/>
      <c r="KO104" s="93"/>
      <c r="KP104" s="93"/>
      <c r="KQ104" s="93"/>
      <c r="KR104" s="93"/>
      <c r="KS104" s="93"/>
      <c r="KT104" s="93"/>
      <c r="KU104" s="93"/>
      <c r="KV104" s="93"/>
      <c r="KW104" s="93"/>
      <c r="KX104" s="93"/>
      <c r="KY104" s="93"/>
      <c r="KZ104" s="93"/>
      <c r="LA104" s="93" t="s">
        <v>60</v>
      </c>
      <c r="LB104" s="93"/>
      <c r="LC104" s="93"/>
      <c r="LD104" s="93"/>
      <c r="LE104" s="93"/>
      <c r="LF104" s="93"/>
      <c r="LG104" s="93"/>
      <c r="LH104" s="93"/>
      <c r="LI104" s="93"/>
      <c r="LJ104" s="93"/>
      <c r="LK104" s="93"/>
      <c r="LL104" s="93" t="s">
        <v>60</v>
      </c>
      <c r="LM104" s="93"/>
      <c r="LN104" s="93"/>
      <c r="LO104" s="93"/>
      <c r="LP104" s="93"/>
      <c r="LQ104" s="93"/>
      <c r="LR104" s="93"/>
      <c r="LS104" s="93"/>
      <c r="LT104" s="93"/>
      <c r="LU104" s="93"/>
      <c r="LV104" s="94"/>
      <c r="LW104" s="92"/>
      <c r="LX104" s="93"/>
      <c r="LY104" s="93"/>
      <c r="LZ104" s="93"/>
      <c r="MA104" s="93"/>
      <c r="MB104" s="93"/>
      <c r="MC104" s="93"/>
      <c r="MD104" s="93"/>
      <c r="ME104" s="93"/>
      <c r="MF104" s="93"/>
      <c r="MG104" s="93"/>
      <c r="MH104" s="93"/>
      <c r="MI104" s="93"/>
      <c r="MJ104" s="93"/>
      <c r="MK104" s="93"/>
      <c r="ML104" s="93"/>
      <c r="MM104" s="93"/>
      <c r="MN104" s="93"/>
      <c r="MO104" s="93"/>
      <c r="MP104" s="93"/>
      <c r="MQ104" s="93"/>
      <c r="MR104" s="93"/>
      <c r="MS104" s="93"/>
      <c r="MT104" s="93"/>
      <c r="MU104" s="93"/>
      <c r="MV104" s="93"/>
      <c r="MW104" s="93"/>
      <c r="MX104" s="93"/>
      <c r="MY104" s="93"/>
      <c r="MZ104" s="93"/>
      <c r="NA104" s="93"/>
      <c r="NB104" s="93"/>
      <c r="NC104" s="93"/>
      <c r="ND104" s="93"/>
      <c r="NE104" s="94"/>
      <c r="NF104" s="138"/>
    </row>
    <row r="105" spans="1:370" ht="15.75" hidden="1" thickBot="1" x14ac:dyDescent="0.3">
      <c r="A105" s="11">
        <v>100</v>
      </c>
      <c r="B105" s="11">
        <f t="shared" ref="B105" si="305">IF(D105="OK",1+B103,B103)</f>
        <v>50</v>
      </c>
      <c r="C105" s="11" t="str">
        <f t="shared" si="233"/>
        <v/>
      </c>
      <c r="D105" s="142" t="str">
        <f>IF(ISERROR(IF(CONCATENATE(H105,I105,J105,K105,L105,M105,N105,O105,P105,Q105)=CONCATENATE(H$5,I$5,J$5,K$5,L$5,M$5,N$5,O$5,P$5,Q$5),"OK","NON")=TRUE),"NON",IF(CONCATENATE(H105,I105,J105,K105,L105,M105,N105,O105,P105,Q105)=CONCATENATE(H$5,I$5,J$5,K$5,L$5,M$5,N$5,O$5,P$5,Q$5),"OK","NON"))</f>
        <v>OK</v>
      </c>
      <c r="E105" s="84"/>
      <c r="F105" s="84"/>
      <c r="G105" s="84"/>
      <c r="H105" s="85" t="str">
        <f t="shared" ref="H105" si="306">HLOOKUP(H$5,$T105:$AAG105,1,FALSE)</f>
        <v/>
      </c>
      <c r="I105" s="85" t="str">
        <f t="shared" si="227"/>
        <v/>
      </c>
      <c r="J105" s="85" t="str">
        <f t="shared" si="227"/>
        <v/>
      </c>
      <c r="K105" s="85" t="str">
        <f t="shared" si="227"/>
        <v/>
      </c>
      <c r="L105" s="85" t="str">
        <f t="shared" si="227"/>
        <v/>
      </c>
      <c r="M105" s="85" t="str">
        <f t="shared" si="227"/>
        <v/>
      </c>
      <c r="N105" s="85" t="str">
        <f t="shared" si="227"/>
        <v/>
      </c>
      <c r="O105" s="85" t="str">
        <f t="shared" si="227"/>
        <v/>
      </c>
      <c r="P105" s="85" t="str">
        <f t="shared" si="227"/>
        <v/>
      </c>
      <c r="Q105" s="85" t="str">
        <f t="shared" si="227"/>
        <v/>
      </c>
      <c r="R105" s="85"/>
      <c r="S105" s="84"/>
      <c r="T105" s="86" t="str">
        <f>IF(T104="","",VLOOKUP(T$3,CONFIG.!$A:$M,T$2,FALSE))</f>
        <v>Acier brut et trempé / phosphaté</v>
      </c>
      <c r="U105" s="87" t="str">
        <f>IF(U104="","",VLOOKUP(U$3,CONFIG.!$A:$M,U$2,FALSE))</f>
        <v>Acier électro zingué.</v>
      </c>
      <c r="V105" s="87" t="str">
        <f>IF(V104="","",VLOOKUP(V$3,CONFIG.!$A:$M,V$2,FALSE))</f>
        <v>Acier galvanisé à chaud.</v>
      </c>
      <c r="W105" s="87" t="str">
        <f>IF(W104="","",VLOOKUP(W$3,CONFIG.!$A:$M,W$2,FALSE))</f>
        <v>Acier laminé à froid, tôlerie fine / phosphaté</v>
      </c>
      <c r="X105" s="87" t="str">
        <f>IF(X104="","",VLOOKUP(X$3,CONFIG.!$A:$M,X$2,FALSE))</f>
        <v>Acier métallisé au zinc / aluminium.</v>
      </c>
      <c r="Y105" s="87" t="str">
        <f>IF(Y104="","",VLOOKUP(Y$3,CONFIG.!$A:$M,Y$2,FALSE))</f>
        <v>Aluminium.</v>
      </c>
      <c r="Z105" s="87" t="str">
        <f>IF(Z104="","",VLOOKUP(Z$3,CONFIG.!$A:$M,Z$2,FALSE))</f>
        <v/>
      </c>
      <c r="AA105" s="87" t="str">
        <f>IF(AA104="","",VLOOKUP(AA$3,CONFIG.!$A:$M,AA$2,FALSE))</f>
        <v/>
      </c>
      <c r="AB105" s="87" t="str">
        <f>IF(AB104="","",VLOOKUP(AB$3,CONFIG.!$A:$M,AB$2,FALSE))</f>
        <v/>
      </c>
      <c r="AC105" s="87" t="str">
        <f>IF(AC104="","",VLOOKUP(AC$3,CONFIG.!$A:$M,AC$2,FALSE))</f>
        <v/>
      </c>
      <c r="AD105" s="87" t="str">
        <f>IF(AD104="","",VLOOKUP(AD$3,CONFIG.!$A:$M,AD$2,FALSE))</f>
        <v/>
      </c>
      <c r="AE105" s="87" t="str">
        <f>IF(AE104="","",VLOOKUP(AE$3,CONFIG.!$A:$M,AE$2,FALSE))</f>
        <v/>
      </c>
      <c r="AF105" s="87" t="str">
        <f>IF(AF104="","",VLOOKUP(AF$3,CONFIG.!$A:$M,AF$2,FALSE))</f>
        <v/>
      </c>
      <c r="AG105" s="87" t="str">
        <f>IF(AG104="","",VLOOKUP(AG$3,CONFIG.!$A:$M,AG$2,FALSE))</f>
        <v/>
      </c>
      <c r="AH105" s="87" t="str">
        <f>IF(AH104="","",VLOOKUP(AH$3,CONFIG.!$A:$M,AH$2,FALSE))</f>
        <v/>
      </c>
      <c r="AI105" s="87" t="str">
        <f>IF(AI104="","",VLOOKUP(AI$3,CONFIG.!$A:$M,AI$2,FALSE))</f>
        <v/>
      </c>
      <c r="AJ105" s="87" t="str">
        <f>IF(AJ104="","",VLOOKUP(AJ$3,CONFIG.!$A:$M,AJ$2,FALSE))</f>
        <v/>
      </c>
      <c r="AK105" s="87" t="str">
        <f>IF(AK104="","",VLOOKUP(AK$3,CONFIG.!$A:$M,AK$2,FALSE))</f>
        <v/>
      </c>
      <c r="AL105" s="87" t="str">
        <f>IF(AL104="","",VLOOKUP(AL$3,CONFIG.!$A:$M,AL$2,FALSE))</f>
        <v/>
      </c>
      <c r="AM105" s="87" t="str">
        <f>IF(AM104="","",VLOOKUP(AM$3,CONFIG.!$A:$M,AM$2,FALSE))</f>
        <v/>
      </c>
      <c r="AN105" s="87" t="str">
        <f>IF(AN104="","",VLOOKUP(AN$3,CONFIG.!$A:$M,AN$2,FALSE))</f>
        <v/>
      </c>
      <c r="AO105" s="87" t="str">
        <f>IF(AO104="","",VLOOKUP(AO$3,CONFIG.!$A:$M,AO$2,FALSE))</f>
        <v/>
      </c>
      <c r="AP105" s="87" t="str">
        <f>IF(AP104="","",VLOOKUP(AP$3,CONFIG.!$A:$M,AP$2,FALSE))</f>
        <v>Fonte d'aluminium.</v>
      </c>
      <c r="AQ105" s="87" t="str">
        <f>IF(AQ104="","",VLOOKUP(AQ$3,CONFIG.!$A:$M,AQ$2,FALSE))</f>
        <v>Fonte.</v>
      </c>
      <c r="AR105" s="87" t="str">
        <f>IF(AR104="","",VLOOKUP(AR$3,CONFIG.!$A:$M,AR$2,FALSE))</f>
        <v>Inox.</v>
      </c>
      <c r="AS105" s="87" t="str">
        <f>IF(AS104="","",VLOOKUP(AS$3,CONFIG.!$A:$M,AS$2,FALSE))</f>
        <v/>
      </c>
      <c r="AT105" s="87" t="str">
        <f>IF(AT104="","",VLOOKUP(AT$3,CONFIG.!$A:$M,AT$2,FALSE))</f>
        <v/>
      </c>
      <c r="AU105" s="87" t="str">
        <f>IF(AU104="","",VLOOKUP(AU$3,CONFIG.!$A:$M,AU$2,FALSE))</f>
        <v/>
      </c>
      <c r="AV105" s="87" t="str">
        <f>IF(AV104="","",VLOOKUP(AV$3,CONFIG.!$A:$M,AV$2,FALSE))</f>
        <v/>
      </c>
      <c r="AW105" s="87" t="str">
        <f>IF(AW104="","",VLOOKUP(AW$3,CONFIG.!$A:$M,AW$2,FALSE))</f>
        <v/>
      </c>
      <c r="AX105" s="87" t="str">
        <f>IF(AX104="","",VLOOKUP(AX$3,CONFIG.!$A:$M,AX$2,FALSE))</f>
        <v/>
      </c>
      <c r="AY105" s="87" t="str">
        <f>IF(AY104="","",VLOOKUP(AY$3,CONFIG.!$A:$M,AY$2,FALSE))</f>
        <v/>
      </c>
      <c r="AZ105" s="87" t="str">
        <f>IF(AZ104="","",VLOOKUP(AZ$3,CONFIG.!$A:$M,AZ$2,FALSE))</f>
        <v/>
      </c>
      <c r="BA105" s="87" t="str">
        <f>IF(BA104="","",VLOOKUP(BA$3,CONFIG.!$A:$M,BA$2,FALSE))</f>
        <v/>
      </c>
      <c r="BB105" s="88" t="str">
        <f>IF(BB104="","",VLOOKUP(BB$3,CONFIG.!$A:$M,BB$2,FALSE))</f>
        <v/>
      </c>
      <c r="BC105" s="86" t="str">
        <f>IF(BC104="","",VLOOKUP(BC$3,CONFIG.!$A:$M,BC$2,FALSE))</f>
        <v>EXTERIEUR</v>
      </c>
      <c r="BD105" s="87" t="str">
        <f>IF(BD104="","",VLOOKUP(BD$3,CONFIG.!$A:$M,BD$2,FALSE))</f>
        <v/>
      </c>
      <c r="BE105" s="87" t="str">
        <f>IF(BE104="","",VLOOKUP(BE$3,CONFIG.!$A:$M,BE$2,FALSE))</f>
        <v>INTERIEUR</v>
      </c>
      <c r="BF105" s="87" t="str">
        <f>IF(BF104="","",VLOOKUP(BF$3,CONFIG.!$A:$M,BF$2,FALSE))</f>
        <v/>
      </c>
      <c r="BG105" s="87" t="str">
        <f>IF(BG104="","",VLOOKUP(BG$3,CONFIG.!$A:$M,BG$2,FALSE))</f>
        <v/>
      </c>
      <c r="BH105" s="87" t="str">
        <f>IF(BH104="","",VLOOKUP(BH$3,CONFIG.!$A:$M,BH$2,FALSE))</f>
        <v/>
      </c>
      <c r="BI105" s="87" t="str">
        <f>IF(BI104="","",VLOOKUP(BI$3,CONFIG.!$A:$M,BI$2,FALSE))</f>
        <v/>
      </c>
      <c r="BJ105" s="87" t="str">
        <f>IF(BJ104="","",VLOOKUP(BJ$3,CONFIG.!$A:$M,BJ$2,FALSE))</f>
        <v/>
      </c>
      <c r="BK105" s="87" t="str">
        <f>IF(BK104="","",VLOOKUP(BK$3,CONFIG.!$A:$M,BK$2,FALSE))</f>
        <v/>
      </c>
      <c r="BL105" s="87" t="str">
        <f>IF(BL104="","",VLOOKUP(BL$3,CONFIG.!$A:$M,BL$2,FALSE))</f>
        <v/>
      </c>
      <c r="BM105" s="87" t="str">
        <f>IF(BM104="","",VLOOKUP(BM$3,CONFIG.!$A:$M,BM$2,FALSE))</f>
        <v/>
      </c>
      <c r="BN105" s="87" t="str">
        <f>IF(BN104="","",VLOOKUP(BN$3,CONFIG.!$A:$M,BN$2,FALSE))</f>
        <v/>
      </c>
      <c r="BO105" s="87" t="str">
        <f>IF(BO104="","",VLOOKUP(BO$3,CONFIG.!$A:$M,BO$2,FALSE))</f>
        <v/>
      </c>
      <c r="BP105" s="87" t="str">
        <f>IF(BP104="","",VLOOKUP(BP$3,CONFIG.!$A:$M,BP$2,FALSE))</f>
        <v/>
      </c>
      <c r="BQ105" s="87" t="str">
        <f>IF(BQ104="","",VLOOKUP(BQ$3,CONFIG.!$A:$M,BQ$2,FALSE))</f>
        <v/>
      </c>
      <c r="BR105" s="87" t="str">
        <f>IF(BR104="","",VLOOKUP(BR$3,CONFIG.!$A:$M,BR$2,FALSE))</f>
        <v/>
      </c>
      <c r="BS105" s="87" t="str">
        <f>IF(BS104="","",VLOOKUP(BS$3,CONFIG.!$A:$M,BS$2,FALSE))</f>
        <v/>
      </c>
      <c r="BT105" s="87" t="str">
        <f>IF(BT104="","",VLOOKUP(BT$3,CONFIG.!$A:$M,BT$2,FALSE))</f>
        <v/>
      </c>
      <c r="BU105" s="87" t="str">
        <f>IF(BU104="","",VLOOKUP(BU$3,CONFIG.!$A:$M,BU$2,FALSE))</f>
        <v/>
      </c>
      <c r="BV105" s="87" t="str">
        <f>IF(BV104="","",VLOOKUP(BV$3,CONFIG.!$A:$M,BV$2,FALSE))</f>
        <v/>
      </c>
      <c r="BW105" s="87" t="str">
        <f>IF(BW104="","",VLOOKUP(BW$3,CONFIG.!$A:$M,BW$2,FALSE))</f>
        <v/>
      </c>
      <c r="BX105" s="87" t="str">
        <f>IF(BX104="","",VLOOKUP(BX$3,CONFIG.!$A:$M,BX$2,FALSE))</f>
        <v/>
      </c>
      <c r="BY105" s="87" t="str">
        <f>IF(BY104="","",VLOOKUP(BY$3,CONFIG.!$A:$M,BY$2,FALSE))</f>
        <v/>
      </c>
      <c r="BZ105" s="87" t="str">
        <f>IF(BZ104="","",VLOOKUP(BZ$3,CONFIG.!$A:$M,BZ$2,FALSE))</f>
        <v/>
      </c>
      <c r="CA105" s="87" t="str">
        <f>IF(CA104="","",VLOOKUP(CA$3,CONFIG.!$A:$M,CA$2,FALSE))</f>
        <v/>
      </c>
      <c r="CB105" s="87" t="str">
        <f>IF(CB104="","",VLOOKUP(CB$3,CONFIG.!$A:$M,CB$2,FALSE))</f>
        <v/>
      </c>
      <c r="CC105" s="87" t="str">
        <f>IF(CC104="","",VLOOKUP(CC$3,CONFIG.!$A:$M,CC$2,FALSE))</f>
        <v/>
      </c>
      <c r="CD105" s="87" t="str">
        <f>IF(CD104="","",VLOOKUP(CD$3,CONFIG.!$A:$M,CD$2,FALSE))</f>
        <v/>
      </c>
      <c r="CE105" s="87" t="str">
        <f>IF(CE104="","",VLOOKUP(CE$3,CONFIG.!$A:$M,CE$2,FALSE))</f>
        <v/>
      </c>
      <c r="CF105" s="87" t="str">
        <f>IF(CF104="","",VLOOKUP(CF$3,CONFIG.!$A:$M,CF$2,FALSE))</f>
        <v/>
      </c>
      <c r="CG105" s="87" t="str">
        <f>IF(CG104="","",VLOOKUP(CG$3,CONFIG.!$A:$M,CG$2,FALSE))</f>
        <v/>
      </c>
      <c r="CH105" s="87" t="str">
        <f>IF(CH104="","",VLOOKUP(CH$3,CONFIG.!$A:$M,CH$2,FALSE))</f>
        <v/>
      </c>
      <c r="CI105" s="87" t="str">
        <f>IF(CI104="","",VLOOKUP(CI$3,CONFIG.!$A:$M,CI$2,FALSE))</f>
        <v/>
      </c>
      <c r="CJ105" s="87" t="str">
        <f>IF(CJ104="","",VLOOKUP(CJ$3,CONFIG.!$A:$M,CJ$2,FALSE))</f>
        <v/>
      </c>
      <c r="CK105" s="88" t="str">
        <f>IF(CK104="","",VLOOKUP(CK$3,CONFIG.!$A:$M,CK$2,FALSE))</f>
        <v/>
      </c>
      <c r="CL105" s="86" t="str">
        <f>IF(CL104="","",VLOOKUP(CL$3,CONFIG.!$A:$M,CL$2,FALSE))</f>
        <v/>
      </c>
      <c r="CM105" s="87" t="str">
        <f>IF(CM104="","",VLOOKUP(CM$3,CONFIG.!$A:$M,CM$2,FALSE))</f>
        <v/>
      </c>
      <c r="CN105" s="87" t="str">
        <f>IF(CN104="","",VLOOKUP(CN$3,CONFIG.!$A:$M,CN$2,FALSE))</f>
        <v/>
      </c>
      <c r="CO105" s="87" t="str">
        <f>IF(CO104="","",VLOOKUP(CO$3,CONFIG.!$A:$M,CO$2,FALSE))</f>
        <v/>
      </c>
      <c r="CP105" s="87" t="str">
        <f>IF(CP104="","",VLOOKUP(CP$3,CONFIG.!$A:$M,CP$2,FALSE))</f>
        <v>SOLVANTE</v>
      </c>
      <c r="CQ105" s="87" t="str">
        <f>IF(CQ104="","",VLOOKUP(CQ$3,CONFIG.!$A:$M,CQ$2,FALSE))</f>
        <v/>
      </c>
      <c r="CR105" s="87" t="str">
        <f>IF(CR104="","",VLOOKUP(CR$3,CONFIG.!$A:$M,CR$2,FALSE))</f>
        <v/>
      </c>
      <c r="CS105" s="87" t="str">
        <f>IF(CS104="","",VLOOKUP(CS$3,CONFIG.!$A:$M,CS$2,FALSE))</f>
        <v/>
      </c>
      <c r="CT105" s="87" t="str">
        <f>IF(CT104="","",VLOOKUP(CT$3,CONFIG.!$A:$M,CT$2,FALSE))</f>
        <v/>
      </c>
      <c r="CU105" s="87" t="str">
        <f>IF(CU104="","",VLOOKUP(CU$3,CONFIG.!$A:$M,CU$2,FALSE))</f>
        <v/>
      </c>
      <c r="CV105" s="87" t="str">
        <f>IF(CV104="","",VLOOKUP(CV$3,CONFIG.!$A:$M,CV$2,FALSE))</f>
        <v/>
      </c>
      <c r="CW105" s="87" t="str">
        <f>IF(CW104="","",VLOOKUP(CW$3,CONFIG.!$A:$M,CW$2,FALSE))</f>
        <v/>
      </c>
      <c r="CX105" s="87" t="str">
        <f>IF(CX104="","",VLOOKUP(CX$3,CONFIG.!$A:$M,CX$2,FALSE))</f>
        <v/>
      </c>
      <c r="CY105" s="87" t="str">
        <f>IF(CY104="","",VLOOKUP(CY$3,CONFIG.!$A:$M,CY$2,FALSE))</f>
        <v/>
      </c>
      <c r="CZ105" s="87" t="str">
        <f>IF(CZ104="","",VLOOKUP(CZ$3,CONFIG.!$A:$M,CZ$2,FALSE))</f>
        <v/>
      </c>
      <c r="DA105" s="87" t="str">
        <f>IF(DA104="","",VLOOKUP(DA$3,CONFIG.!$A:$M,DA$2,FALSE))</f>
        <v/>
      </c>
      <c r="DB105" s="87" t="str">
        <f>IF(DB104="","",VLOOKUP(DB$3,CONFIG.!$A:$M,DB$2,FALSE))</f>
        <v/>
      </c>
      <c r="DC105" s="87" t="str">
        <f>IF(DC104="","",VLOOKUP(DC$3,CONFIG.!$A:$M,DC$2,FALSE))</f>
        <v/>
      </c>
      <c r="DD105" s="87" t="str">
        <f>IF(DD104="","",VLOOKUP(DD$3,CONFIG.!$A:$M,DD$2,FALSE))</f>
        <v/>
      </c>
      <c r="DE105" s="87" t="str">
        <f>IF(DE104="","",VLOOKUP(DE$3,CONFIG.!$A:$M,DE$2,FALSE))</f>
        <v/>
      </c>
      <c r="DF105" s="87" t="str">
        <f>IF(DF104="","",VLOOKUP(DF$3,CONFIG.!$A:$M,DF$2,FALSE))</f>
        <v/>
      </c>
      <c r="DG105" s="87" t="str">
        <f>IF(DG104="","",VLOOKUP(DG$3,CONFIG.!$A:$M,DG$2,FALSE))</f>
        <v/>
      </c>
      <c r="DH105" s="87" t="str">
        <f>IF(DH104="","",VLOOKUP(DH$3,CONFIG.!$A:$M,DH$2,FALSE))</f>
        <v/>
      </c>
      <c r="DI105" s="87" t="str">
        <f>IF(DI104="","",VLOOKUP(DI$3,CONFIG.!$A:$M,DI$2,FALSE))</f>
        <v/>
      </c>
      <c r="DJ105" s="87" t="str">
        <f>IF(DJ104="","",VLOOKUP(DJ$3,CONFIG.!$A:$M,DJ$2,FALSE))</f>
        <v/>
      </c>
      <c r="DK105" s="87" t="str">
        <f>IF(DK104="","",VLOOKUP(DK$3,CONFIG.!$A:$M,DK$2,FALSE))</f>
        <v/>
      </c>
      <c r="DL105" s="87" t="str">
        <f>IF(DL104="","",VLOOKUP(DL$3,CONFIG.!$A:$M,DL$2,FALSE))</f>
        <v/>
      </c>
      <c r="DM105" s="87" t="str">
        <f>IF(DM104="","",VLOOKUP(DM$3,CONFIG.!$A:$M,DM$2,FALSE))</f>
        <v/>
      </c>
      <c r="DN105" s="87" t="str">
        <f>IF(DN104="","",VLOOKUP(DN$3,CONFIG.!$A:$M,DN$2,FALSE))</f>
        <v/>
      </c>
      <c r="DO105" s="87" t="str">
        <f>IF(DO104="","",VLOOKUP(DO$3,CONFIG.!$A:$M,DO$2,FALSE))</f>
        <v/>
      </c>
      <c r="DP105" s="87" t="str">
        <f>IF(DP104="","",VLOOKUP(DP$3,CONFIG.!$A:$M,DP$2,FALSE))</f>
        <v/>
      </c>
      <c r="DQ105" s="87" t="str">
        <f>IF(DQ104="","",VLOOKUP(DQ$3,CONFIG.!$A:$M,DQ$2,FALSE))</f>
        <v/>
      </c>
      <c r="DR105" s="87" t="str">
        <f>IF(DR104="","",VLOOKUP(DR$3,CONFIG.!$A:$M,DR$2,FALSE))</f>
        <v/>
      </c>
      <c r="DS105" s="87" t="str">
        <f>IF(DS104="","",VLOOKUP(DS$3,CONFIG.!$A:$M,DS$2,FALSE))</f>
        <v/>
      </c>
      <c r="DT105" s="88" t="str">
        <f>IF(DT104="","",VLOOKUP(DT$3,CONFIG.!$A:$M,DT$2,FALSE))</f>
        <v/>
      </c>
      <c r="DU105" s="86" t="str">
        <f>IF(DU104="","",VLOOKUP(DU$3,CONFIG.!$A:$M,DU$2,FALSE))</f>
        <v>ABRASION</v>
      </c>
      <c r="DV105" s="87" t="str">
        <f>IF(DV104="","",VLOOKUP(DV$3,CONFIG.!$A:$M,DV$2,FALSE))</f>
        <v>CHIMIQUE</v>
      </c>
      <c r="DW105" s="87" t="str">
        <f>IF(DW104="","",VLOOKUP(DW$3,CONFIG.!$A:$M,DW$2,FALSE))</f>
        <v/>
      </c>
      <c r="DX105" s="87" t="str">
        <f>IF(DX104="","",VLOOKUP(DX$3,CONFIG.!$A:$M,DX$2,FALSE))</f>
        <v/>
      </c>
      <c r="DY105" s="87" t="str">
        <f>IF(DY104="","",VLOOKUP(DY$3,CONFIG.!$A:$M,DY$2,FALSE))</f>
        <v/>
      </c>
      <c r="DZ105" s="87" t="str">
        <f>IF(DZ104="","",VLOOKUP(DZ$3,CONFIG.!$A:$M,DZ$2,FALSE))</f>
        <v>ULTRA VIOLET</v>
      </c>
      <c r="EA105" s="87" t="str">
        <f>IF(EA104="","",VLOOKUP(EA$3,CONFIG.!$A:$M,EA$2,FALSE))</f>
        <v/>
      </c>
      <c r="EB105" s="87" t="str">
        <f>IF(EB104="","",VLOOKUP(EB$3,CONFIG.!$A:$M,EB$2,FALSE))</f>
        <v/>
      </c>
      <c r="EC105" s="87" t="str">
        <f>IF(EC104="","",VLOOKUP(EC$3,CONFIG.!$A:$M,EC$2,FALSE))</f>
        <v/>
      </c>
      <c r="ED105" s="87" t="str">
        <f>IF(ED104="","",VLOOKUP(ED$3,CONFIG.!$A:$M,ED$2,FALSE))</f>
        <v/>
      </c>
      <c r="EE105" s="87" t="str">
        <f>IF(EE104="","",VLOOKUP(EE$3,CONFIG.!$A:$M,EE$2,FALSE))</f>
        <v/>
      </c>
      <c r="EF105" s="87" t="str">
        <f>IF(EF104="","",VLOOKUP(EF$3,CONFIG.!$A:$M,EF$2,FALSE))</f>
        <v/>
      </c>
      <c r="EG105" s="87" t="str">
        <f>IF(EG104="","",VLOOKUP(EG$3,CONFIG.!$A:$M,EG$2,FALSE))</f>
        <v/>
      </c>
      <c r="EH105" s="87" t="str">
        <f>IF(EH104="","",VLOOKUP(EH$3,CONFIG.!$A:$M,EH$2,FALSE))</f>
        <v/>
      </c>
      <c r="EI105" s="87" t="str">
        <f>IF(EI104="","",VLOOKUP(EI$3,CONFIG.!$A:$M,EI$2,FALSE))</f>
        <v/>
      </c>
      <c r="EJ105" s="87" t="str">
        <f>IF(EJ104="","",VLOOKUP(EJ$3,CONFIG.!$A:$M,EJ$2,FALSE))</f>
        <v/>
      </c>
      <c r="EK105" s="87" t="str">
        <f>IF(EK104="","",VLOOKUP(EK$3,CONFIG.!$A:$M,EK$2,FALSE))</f>
        <v/>
      </c>
      <c r="EL105" s="87" t="str">
        <f>IF(EL104="","",VLOOKUP(EL$3,CONFIG.!$A:$M,EL$2,FALSE))</f>
        <v/>
      </c>
      <c r="EM105" s="87" t="str">
        <f>IF(EM104="","",VLOOKUP(EM$3,CONFIG.!$A:$M,EM$2,FALSE))</f>
        <v/>
      </c>
      <c r="EN105" s="87" t="str">
        <f>IF(EN104="","",VLOOKUP(EN$3,CONFIG.!$A:$M,EN$2,FALSE))</f>
        <v/>
      </c>
      <c r="EO105" s="87" t="str">
        <f>IF(EO104="","",VLOOKUP(EO$3,CONFIG.!$A:$M,EO$2,FALSE))</f>
        <v/>
      </c>
      <c r="EP105" s="87" t="str">
        <f>IF(EP104="","",VLOOKUP(EP$3,CONFIG.!$A:$M,EP$2,FALSE))</f>
        <v/>
      </c>
      <c r="EQ105" s="87" t="str">
        <f>IF(EQ104="","",VLOOKUP(EQ$3,CONFIG.!$A:$M,EQ$2,FALSE))</f>
        <v/>
      </c>
      <c r="ER105" s="87" t="str">
        <f>IF(ER104="","",VLOOKUP(ER$3,CONFIG.!$A:$M,ER$2,FALSE))</f>
        <v/>
      </c>
      <c r="ES105" s="87" t="str">
        <f>IF(ES104="","",VLOOKUP(ES$3,CONFIG.!$A:$M,ES$2,FALSE))</f>
        <v/>
      </c>
      <c r="ET105" s="87" t="str">
        <f>IF(ET104="","",VLOOKUP(ET$3,CONFIG.!$A:$M,ET$2,FALSE))</f>
        <v/>
      </c>
      <c r="EU105" s="87" t="str">
        <f>IF(EU104="","",VLOOKUP(EU$3,CONFIG.!$A:$M,EU$2,FALSE))</f>
        <v/>
      </c>
      <c r="EV105" s="87" t="str">
        <f>IF(EV104="","",VLOOKUP(EV$3,CONFIG.!$A:$M,EV$2,FALSE))</f>
        <v/>
      </c>
      <c r="EW105" s="87" t="str">
        <f>IF(EW104="","",VLOOKUP(EW$3,CONFIG.!$A:$M,EW$2,FALSE))</f>
        <v/>
      </c>
      <c r="EX105" s="87" t="str">
        <f>IF(EX104="","",VLOOKUP(EX$3,CONFIG.!$A:$M,EX$2,FALSE))</f>
        <v/>
      </c>
      <c r="EY105" s="87" t="str">
        <f>IF(EY104="","",VLOOKUP(EY$3,CONFIG.!$A:$M,EY$2,FALSE))</f>
        <v/>
      </c>
      <c r="EZ105" s="87" t="str">
        <f>IF(EZ104="","",VLOOKUP(EZ$3,CONFIG.!$A:$M,EZ$2,FALSE))</f>
        <v/>
      </c>
      <c r="FA105" s="87" t="str">
        <f>IF(FA104="","",VLOOKUP(FA$3,CONFIG.!$A:$M,FA$2,FALSE))</f>
        <v/>
      </c>
      <c r="FB105" s="87" t="str">
        <f>IF(FB104="","",VLOOKUP(FB$3,CONFIG.!$A:$M,FB$2,FALSE))</f>
        <v/>
      </c>
      <c r="FC105" s="88" t="str">
        <f>IF(FC104="","",VLOOKUP(FC$3,CONFIG.!$A:$M,FC$2,FALSE))</f>
        <v/>
      </c>
      <c r="FD105" s="86" t="str">
        <f>IF(FD104="","",VLOOKUP(FD$3,CONFIG.!$A:$M,FD$2,FALSE))</f>
        <v/>
      </c>
      <c r="FE105" s="87" t="str">
        <f>IF(FE104="","",VLOOKUP(FE$3,CONFIG.!$A:$M,FE$2,FALSE))</f>
        <v>Pulvérisation</v>
      </c>
      <c r="FF105" s="87" t="str">
        <f>IF(FF104="","",VLOOKUP(FF$3,CONFIG.!$A:$M,FF$2,FALSE))</f>
        <v/>
      </c>
      <c r="FG105" s="87" t="str">
        <f>IF(FG104="","",VLOOKUP(FG$3,CONFIG.!$A:$M,FG$2,FALSE))</f>
        <v/>
      </c>
      <c r="FH105" s="87" t="str">
        <f>IF(FH104="","",VLOOKUP(FH$3,CONFIG.!$A:$M,FH$2,FALSE))</f>
        <v/>
      </c>
      <c r="FI105" s="87" t="str">
        <f>IF(FI104="","",VLOOKUP(FI$3,CONFIG.!$A:$M,FI$2,FALSE))</f>
        <v/>
      </c>
      <c r="FJ105" s="87" t="str">
        <f>IF(FJ104="","",VLOOKUP(FJ$3,CONFIG.!$A:$M,FJ$2,FALSE))</f>
        <v/>
      </c>
      <c r="FK105" s="87" t="str">
        <f>IF(FK104="","",VLOOKUP(FK$3,CONFIG.!$A:$M,FK$2,FALSE))</f>
        <v/>
      </c>
      <c r="FL105" s="87" t="str">
        <f>IF(FL104="","",VLOOKUP(FL$3,CONFIG.!$A:$M,FL$2,FALSE))</f>
        <v/>
      </c>
      <c r="FM105" s="87" t="str">
        <f>IF(FM104="","",VLOOKUP(FM$3,CONFIG.!$A:$M,FM$2,FALSE))</f>
        <v/>
      </c>
      <c r="FN105" s="87" t="str">
        <f>IF(FN104="","",VLOOKUP(FN$3,CONFIG.!$A:$M,FN$2,FALSE))</f>
        <v/>
      </c>
      <c r="FO105" s="87" t="str">
        <f>IF(FO104="","",VLOOKUP(FO$3,CONFIG.!$A:$M,FO$2,FALSE))</f>
        <v/>
      </c>
      <c r="FP105" s="87" t="str">
        <f>IF(FP104="","",VLOOKUP(FP$3,CONFIG.!$A:$M,FP$2,FALSE))</f>
        <v/>
      </c>
      <c r="FQ105" s="87" t="str">
        <f>IF(FQ104="","",VLOOKUP(FQ$3,CONFIG.!$A:$M,FQ$2,FALSE))</f>
        <v/>
      </c>
      <c r="FR105" s="87" t="str">
        <f>IF(FR104="","",VLOOKUP(FR$3,CONFIG.!$A:$M,FR$2,FALSE))</f>
        <v/>
      </c>
      <c r="FS105" s="87" t="str">
        <f>IF(FS104="","",VLOOKUP(FS$3,CONFIG.!$A:$M,FS$2,FALSE))</f>
        <v/>
      </c>
      <c r="FT105" s="87" t="str">
        <f>IF(FT104="","",VLOOKUP(FT$3,CONFIG.!$A:$M,FT$2,FALSE))</f>
        <v/>
      </c>
      <c r="FU105" s="87" t="str">
        <f>IF(FU104="","",VLOOKUP(FU$3,CONFIG.!$A:$M,FU$2,FALSE))</f>
        <v/>
      </c>
      <c r="FV105" s="87" t="str">
        <f>IF(FV104="","",VLOOKUP(FV$3,CONFIG.!$A:$M,FV$2,FALSE))</f>
        <v/>
      </c>
      <c r="FW105" s="87" t="str">
        <f>IF(FW104="","",VLOOKUP(FW$3,CONFIG.!$A:$M,FW$2,FALSE))</f>
        <v/>
      </c>
      <c r="FX105" s="87" t="str">
        <f>IF(FX104="","",VLOOKUP(FX$3,CONFIG.!$A:$M,FX$2,FALSE))</f>
        <v/>
      </c>
      <c r="FY105" s="87" t="str">
        <f>IF(FY104="","",VLOOKUP(FY$3,CONFIG.!$A:$M,FY$2,FALSE))</f>
        <v/>
      </c>
      <c r="FZ105" s="87" t="str">
        <f>IF(FZ104="","",VLOOKUP(FZ$3,CONFIG.!$A:$M,FZ$2,FALSE))</f>
        <v/>
      </c>
      <c r="GA105" s="87" t="str">
        <f>IF(GA104="","",VLOOKUP(GA$3,CONFIG.!$A:$M,GA$2,FALSE))</f>
        <v/>
      </c>
      <c r="GB105" s="87" t="str">
        <f>IF(GB104="","",VLOOKUP(GB$3,CONFIG.!$A:$M,GB$2,FALSE))</f>
        <v/>
      </c>
      <c r="GC105" s="87" t="str">
        <f>IF(GC104="","",VLOOKUP(GC$3,CONFIG.!$A:$M,GC$2,FALSE))</f>
        <v/>
      </c>
      <c r="GD105" s="87" t="str">
        <f>IF(GD104="","",VLOOKUP(GD$3,CONFIG.!$A:$M,GD$2,FALSE))</f>
        <v/>
      </c>
      <c r="GE105" s="87" t="str">
        <f>IF(GE104="","",VLOOKUP(GE$3,CONFIG.!$A:$M,GE$2,FALSE))</f>
        <v/>
      </c>
      <c r="GF105" s="87" t="str">
        <f>IF(GF104="","",VLOOKUP(GF$3,CONFIG.!$A:$M,GF$2,FALSE))</f>
        <v/>
      </c>
      <c r="GG105" s="87" t="str">
        <f>IF(GG104="","",VLOOKUP(GG$3,CONFIG.!$A:$M,GG$2,FALSE))</f>
        <v/>
      </c>
      <c r="GH105" s="87" t="str">
        <f>IF(GH104="","",VLOOKUP(GH$3,CONFIG.!$A:$M,GH$2,FALSE))</f>
        <v/>
      </c>
      <c r="GI105" s="87" t="str">
        <f>IF(GI104="","",VLOOKUP(GI$3,CONFIG.!$A:$M,GI$2,FALSE))</f>
        <v/>
      </c>
      <c r="GJ105" s="87" t="str">
        <f>IF(GJ104="","",VLOOKUP(GJ$3,CONFIG.!$A:$M,GJ$2,FALSE))</f>
        <v/>
      </c>
      <c r="GK105" s="87" t="str">
        <f>IF(GK104="","",VLOOKUP(GK$3,CONFIG.!$A:$M,GK$2,FALSE))</f>
        <v/>
      </c>
      <c r="GL105" s="88" t="str">
        <f>IF(GL104="","",VLOOKUP(GL$3,CONFIG.!$A:$M,GL$2,FALSE))</f>
        <v/>
      </c>
      <c r="GM105" s="86" t="str">
        <f>IF(GM104="","",VLOOKUP(GM$3,CONFIG.!$A:$M,GM$2,FALSE))</f>
        <v>Brillant</v>
      </c>
      <c r="GN105" s="87" t="str">
        <f>IF(GN104="","",VLOOKUP(GN$3,CONFIG.!$A:$M,GN$2,FALSE))</f>
        <v/>
      </c>
      <c r="GO105" s="87" t="str">
        <f>IF(GO104="","",VLOOKUP(GO$3,CONFIG.!$A:$M,GO$2,FALSE))</f>
        <v>Satiné</v>
      </c>
      <c r="GP105" s="87" t="str">
        <f>IF(GP104="","",VLOOKUP(GP$3,CONFIG.!$A:$M,GP$2,FALSE))</f>
        <v/>
      </c>
      <c r="GQ105" s="87" t="str">
        <f>IF(GQ104="","",VLOOKUP(GQ$3,CONFIG.!$A:$M,GQ$2,FALSE))</f>
        <v/>
      </c>
      <c r="GR105" s="87" t="str">
        <f>IF(GR104="","",VLOOKUP(GR$3,CONFIG.!$A:$M,GR$2,FALSE))</f>
        <v/>
      </c>
      <c r="GS105" s="87" t="str">
        <f>IF(GS104="","",VLOOKUP(GS$3,CONFIG.!$A:$M,GS$2,FALSE))</f>
        <v/>
      </c>
      <c r="GT105" s="87" t="str">
        <f>IF(GT104="","",VLOOKUP(GT$3,CONFIG.!$A:$M,GT$2,FALSE))</f>
        <v/>
      </c>
      <c r="GU105" s="87" t="str">
        <f>IF(GU104="","",VLOOKUP(GU$3,CONFIG.!$A:$M,GU$2,FALSE))</f>
        <v/>
      </c>
      <c r="GV105" s="87" t="str">
        <f>IF(GV104="","",VLOOKUP(GV$3,CONFIG.!$A:$M,GV$2,FALSE))</f>
        <v/>
      </c>
      <c r="GW105" s="87" t="str">
        <f>IF(GW104="","",VLOOKUP(GW$3,CONFIG.!$A:$M,GW$2,FALSE))</f>
        <v/>
      </c>
      <c r="GX105" s="87" t="str">
        <f>IF(GX104="","",VLOOKUP(GX$3,CONFIG.!$A:$M,GX$2,FALSE))</f>
        <v/>
      </c>
      <c r="GY105" s="87" t="str">
        <f>IF(GY104="","",VLOOKUP(GY$3,CONFIG.!$A:$M,GY$2,FALSE))</f>
        <v/>
      </c>
      <c r="GZ105" s="87" t="str">
        <f>IF(GZ104="","",VLOOKUP(GZ$3,CONFIG.!$A:$M,GZ$2,FALSE))</f>
        <v/>
      </c>
      <c r="HA105" s="87" t="str">
        <f>IF(HA104="","",VLOOKUP(HA$3,CONFIG.!$A:$M,HA$2,FALSE))</f>
        <v/>
      </c>
      <c r="HB105" s="87" t="str">
        <f>IF(HB104="","",VLOOKUP(HB$3,CONFIG.!$A:$M,HB$2,FALSE))</f>
        <v/>
      </c>
      <c r="HC105" s="87" t="str">
        <f>IF(HC104="","",VLOOKUP(HC$3,CONFIG.!$A:$M,HC$2,FALSE))</f>
        <v/>
      </c>
      <c r="HD105" s="87" t="str">
        <f>IF(HD104="","",VLOOKUP(HD$3,CONFIG.!$A:$M,HD$2,FALSE))</f>
        <v/>
      </c>
      <c r="HE105" s="87" t="str">
        <f>IF(HE104="","",VLOOKUP(HE$3,CONFIG.!$A:$M,HE$2,FALSE))</f>
        <v/>
      </c>
      <c r="HF105" s="87" t="str">
        <f>IF(HF104="","",VLOOKUP(HF$3,CONFIG.!$A:$M,HF$2,FALSE))</f>
        <v/>
      </c>
      <c r="HG105" s="87" t="str">
        <f>IF(HG104="","",VLOOKUP(HG$3,CONFIG.!$A:$M,HG$2,FALSE))</f>
        <v/>
      </c>
      <c r="HH105" s="87" t="str">
        <f>IF(HH104="","",VLOOKUP(HH$3,CONFIG.!$A:$M,HH$2,FALSE))</f>
        <v/>
      </c>
      <c r="HI105" s="87" t="str">
        <f>IF(HI104="","",VLOOKUP(HI$3,CONFIG.!$A:$M,HI$2,FALSE))</f>
        <v/>
      </c>
      <c r="HJ105" s="87" t="str">
        <f>IF(HJ104="","",VLOOKUP(HJ$3,CONFIG.!$A:$M,HJ$2,FALSE))</f>
        <v/>
      </c>
      <c r="HK105" s="87" t="str">
        <f>IF(HK104="","",VLOOKUP(HK$3,CONFIG.!$A:$M,HK$2,FALSE))</f>
        <v/>
      </c>
      <c r="HL105" s="87" t="str">
        <f>IF(HL104="","",VLOOKUP(HL$3,CONFIG.!$A:$M,HL$2,FALSE))</f>
        <v/>
      </c>
      <c r="HM105" s="87" t="str">
        <f>IF(HM104="","",VLOOKUP(HM$3,CONFIG.!$A:$M,HM$2,FALSE))</f>
        <v/>
      </c>
      <c r="HN105" s="87" t="str">
        <f>IF(HN104="","",VLOOKUP(HN$3,CONFIG.!$A:$M,HN$2,FALSE))</f>
        <v/>
      </c>
      <c r="HO105" s="87" t="str">
        <f>IF(HO104="","",VLOOKUP(HO$3,CONFIG.!$A:$M,HO$2,FALSE))</f>
        <v/>
      </c>
      <c r="HP105" s="87" t="str">
        <f>IF(HP104="","",VLOOKUP(HP$3,CONFIG.!$A:$M,HP$2,FALSE))</f>
        <v/>
      </c>
      <c r="HQ105" s="87" t="str">
        <f>IF(HQ104="","",VLOOKUP(HQ$3,CONFIG.!$A:$M,HQ$2,FALSE))</f>
        <v/>
      </c>
      <c r="HR105" s="87" t="str">
        <f>IF(HR104="","",VLOOKUP(HR$3,CONFIG.!$A:$M,HR$2,FALSE))</f>
        <v/>
      </c>
      <c r="HS105" s="87" t="str">
        <f>IF(HS104="","",VLOOKUP(HS$3,CONFIG.!$A:$M,HS$2,FALSE))</f>
        <v/>
      </c>
      <c r="HT105" s="87" t="str">
        <f>IF(HT104="","",VLOOKUP(HT$3,CONFIG.!$A:$M,HT$2,FALSE))</f>
        <v/>
      </c>
      <c r="HU105" s="88" t="str">
        <f>IF(HU104="","",VLOOKUP(HU$3,CONFIG.!$A:$M,HU$2,FALSE))</f>
        <v/>
      </c>
      <c r="HV105" s="86" t="str">
        <f>IF(HV104="","",VLOOKUP(HV$3,CONFIG.!$A:$M,HV$2,FALSE))</f>
        <v>Couleurs / Teintes</v>
      </c>
      <c r="HW105" s="87" t="str">
        <f>IF(HW104="","",VLOOKUP(HW$3,CONFIG.!$A:$M,HW$2,FALSE))</f>
        <v>Fluo / Photoluminescent</v>
      </c>
      <c r="HX105" s="87" t="str">
        <f>IF(HX104="","",VLOOKUP(HX$3,CONFIG.!$A:$M,HX$2,FALSE))</f>
        <v/>
      </c>
      <c r="HY105" s="87" t="str">
        <f>IF(HY104="","",VLOOKUP(HY$3,CONFIG.!$A:$M,HY$2,FALSE))</f>
        <v/>
      </c>
      <c r="HZ105" s="87" t="str">
        <f>IF(HZ104="","",VLOOKUP(HZ$3,CONFIG.!$A:$M,HZ$2,FALSE))</f>
        <v>Système plusieurs couches</v>
      </c>
      <c r="IA105" s="87" t="str">
        <f>IF(IA104="","",VLOOKUP(IA$3,CONFIG.!$A:$M,IA$2,FALSE))</f>
        <v/>
      </c>
      <c r="IB105" s="87" t="str">
        <f>IF(IB104="","",VLOOKUP(IB$3,CONFIG.!$A:$M,IB$2,FALSE))</f>
        <v/>
      </c>
      <c r="IC105" s="87" t="str">
        <f>IF(IC104="","",VLOOKUP(IC$3,CONFIG.!$A:$M,IC$2,FALSE))</f>
        <v/>
      </c>
      <c r="ID105" s="87" t="str">
        <f>IF(ID104="","",VLOOKUP(ID$3,CONFIG.!$A:$M,ID$2,FALSE))</f>
        <v/>
      </c>
      <c r="IE105" s="87" t="str">
        <f>IF(IE104="","",VLOOKUP(IE$3,CONFIG.!$A:$M,IE$2,FALSE))</f>
        <v/>
      </c>
      <c r="IF105" s="87" t="str">
        <f>IF(IF104="","",VLOOKUP(IF$3,CONFIG.!$A:$M,IF$2,FALSE))</f>
        <v/>
      </c>
      <c r="IG105" s="87" t="str">
        <f>IF(IG104="","",VLOOKUP(IG$3,CONFIG.!$A:$M,IG$2,FALSE))</f>
        <v/>
      </c>
      <c r="IH105" s="87" t="str">
        <f>IF(IH104="","",VLOOKUP(IH$3,CONFIG.!$A:$M,IH$2,FALSE))</f>
        <v/>
      </c>
      <c r="II105" s="87" t="str">
        <f>IF(II104="","",VLOOKUP(II$3,CONFIG.!$A:$M,II$2,FALSE))</f>
        <v/>
      </c>
      <c r="IJ105" s="87" t="str">
        <f>IF(IJ104="","",VLOOKUP(IJ$3,CONFIG.!$A:$M,IJ$2,FALSE))</f>
        <v/>
      </c>
      <c r="IK105" s="87" t="str">
        <f>IF(IK104="","",VLOOKUP(IK$3,CONFIG.!$A:$M,IK$2,FALSE))</f>
        <v/>
      </c>
      <c r="IL105" s="87" t="str">
        <f>IF(IL104="","",VLOOKUP(IL$3,CONFIG.!$A:$M,IL$2,FALSE))</f>
        <v/>
      </c>
      <c r="IM105" s="87" t="str">
        <f>IF(IM104="","",VLOOKUP(IM$3,CONFIG.!$A:$M,IM$2,FALSE))</f>
        <v/>
      </c>
      <c r="IN105" s="87" t="str">
        <f>IF(IN104="","",VLOOKUP(IN$3,CONFIG.!$A:$M,IN$2,FALSE))</f>
        <v/>
      </c>
      <c r="IO105" s="87" t="str">
        <f>IF(IO104="","",VLOOKUP(IO$3,CONFIG.!$A:$M,IO$2,FALSE))</f>
        <v/>
      </c>
      <c r="IP105" s="87" t="str">
        <f>IF(IP104="","",VLOOKUP(IP$3,CONFIG.!$A:$M,IP$2,FALSE))</f>
        <v/>
      </c>
      <c r="IQ105" s="87" t="str">
        <f>IF(IQ104="","",VLOOKUP(IQ$3,CONFIG.!$A:$M,IQ$2,FALSE))</f>
        <v/>
      </c>
      <c r="IR105" s="87" t="str">
        <f>IF(IR104="","",VLOOKUP(IR$3,CONFIG.!$A:$M,IR$2,FALSE))</f>
        <v/>
      </c>
      <c r="IS105" s="87" t="str">
        <f>IF(IS104="","",VLOOKUP(IS$3,CONFIG.!$A:$M,IS$2,FALSE))</f>
        <v/>
      </c>
      <c r="IT105" s="87" t="str">
        <f>IF(IT104="","",VLOOKUP(IT$3,CONFIG.!$A:$M,IT$2,FALSE))</f>
        <v/>
      </c>
      <c r="IU105" s="87" t="str">
        <f>IF(IU104="","",VLOOKUP(IU$3,CONFIG.!$A:$M,IU$2,FALSE))</f>
        <v/>
      </c>
      <c r="IV105" s="87" t="str">
        <f>IF(IV104="","",VLOOKUP(IV$3,CONFIG.!$A:$M,IV$2,FALSE))</f>
        <v/>
      </c>
      <c r="IW105" s="87" t="str">
        <f>IF(IW104="","",VLOOKUP(IW$3,CONFIG.!$A:$M,IW$2,FALSE))</f>
        <v/>
      </c>
      <c r="IX105" s="87" t="str">
        <f>IF(IX104="","",VLOOKUP(IX$3,CONFIG.!$A:$M,IX$2,FALSE))</f>
        <v/>
      </c>
      <c r="IY105" s="87" t="str">
        <f>IF(IY104="","",VLOOKUP(IY$3,CONFIG.!$A:$M,IY$2,FALSE))</f>
        <v/>
      </c>
      <c r="IZ105" s="87" t="str">
        <f>IF(IZ104="","",VLOOKUP(IZ$3,CONFIG.!$A:$M,IZ$2,FALSE))</f>
        <v/>
      </c>
      <c r="JA105" s="87" t="str">
        <f>IF(JA104="","",VLOOKUP(JA$3,CONFIG.!$A:$M,JA$2,FALSE))</f>
        <v/>
      </c>
      <c r="JB105" s="87" t="str">
        <f>IF(JB104="","",VLOOKUP(JB$3,CONFIG.!$A:$M,JB$2,FALSE))</f>
        <v/>
      </c>
      <c r="JC105" s="87" t="str">
        <f>IF(JC104="","",VLOOKUP(JC$3,CONFIG.!$A:$M,JC$2,FALSE))</f>
        <v/>
      </c>
      <c r="JD105" s="88" t="str">
        <f>IF(JD104="","",VLOOKUP(JD$3,CONFIG.!$A:$M,JD$2,FALSE))</f>
        <v/>
      </c>
      <c r="JE105" s="86" t="str">
        <f>IF(JE104="","",VLOOKUP(JE$3,CONFIG.!$A:$M,JE$2,FALSE))</f>
        <v/>
      </c>
      <c r="JF105" s="87" t="str">
        <f>IF(JF104="","",VLOOKUP(JF$3,CONFIG.!$A:$M,JF$2,FALSE))</f>
        <v/>
      </c>
      <c r="JG105" s="87" t="str">
        <f>IF(JG104="","",VLOOKUP(JG$3,CONFIG.!$A:$M,JG$2,FALSE))</f>
        <v/>
      </c>
      <c r="JH105" s="87" t="str">
        <f>IF(JH104="","",VLOOKUP(JH$3,CONFIG.!$A:$M,JH$2,FALSE))</f>
        <v>BS &gt; 200 H</v>
      </c>
      <c r="JI105" s="87" t="str">
        <f>IF(JI104="","",VLOOKUP(JI$3,CONFIG.!$A:$M,JI$2,FALSE))</f>
        <v/>
      </c>
      <c r="JJ105" s="87" t="str">
        <f>IF(JJ104="","",VLOOKUP(JJ$3,CONFIG.!$A:$M,JJ$2,FALSE))</f>
        <v/>
      </c>
      <c r="JK105" s="87" t="str">
        <f>IF(JK104="","",VLOOKUP(JK$3,CONFIG.!$A:$M,JK$2,FALSE))</f>
        <v/>
      </c>
      <c r="JL105" s="87" t="str">
        <f>IF(JL104="","",VLOOKUP(JL$3,CONFIG.!$A:$M,JL$2,FALSE))</f>
        <v/>
      </c>
      <c r="JM105" s="87" t="str">
        <f>IF(JM104="","",VLOOKUP(JM$3,CONFIG.!$A:$M,JM$2,FALSE))</f>
        <v/>
      </c>
      <c r="JN105" s="87" t="str">
        <f>IF(JN104="","",VLOOKUP(JN$3,CONFIG.!$A:$M,JN$2,FALSE))</f>
        <v/>
      </c>
      <c r="JO105" s="87" t="str">
        <f>IF(JO104="","",VLOOKUP(JO$3,CONFIG.!$A:$M,JO$2,FALSE))</f>
        <v/>
      </c>
      <c r="JP105" s="87" t="str">
        <f>IF(JP104="","",VLOOKUP(JP$3,CONFIG.!$A:$M,JP$2,FALSE))</f>
        <v/>
      </c>
      <c r="JQ105" s="87" t="str">
        <f>IF(JQ104="","",VLOOKUP(JQ$3,CONFIG.!$A:$M,JQ$2,FALSE))</f>
        <v/>
      </c>
      <c r="JR105" s="87" t="str">
        <f>IF(JR104="","",VLOOKUP(JR$3,CONFIG.!$A:$M,JR$2,FALSE))</f>
        <v/>
      </c>
      <c r="JS105" s="87" t="str">
        <f>IF(JS104="","",VLOOKUP(JS$3,CONFIG.!$A:$M,JS$2,FALSE))</f>
        <v/>
      </c>
      <c r="JT105" s="87" t="str">
        <f>IF(JT104="","",VLOOKUP(JT$3,CONFIG.!$A:$M,JT$2,FALSE))</f>
        <v/>
      </c>
      <c r="JU105" s="87" t="str">
        <f>IF(JU104="","",VLOOKUP(JU$3,CONFIG.!$A:$M,JU$2,FALSE))</f>
        <v/>
      </c>
      <c r="JV105" s="87" t="str">
        <f>IF(JV104="","",VLOOKUP(JV$3,CONFIG.!$A:$M,JV$2,FALSE))</f>
        <v/>
      </c>
      <c r="JW105" s="87" t="str">
        <f>IF(JW104="","",VLOOKUP(JW$3,CONFIG.!$A:$M,JW$2,FALSE))</f>
        <v/>
      </c>
      <c r="JX105" s="87" t="str">
        <f>IF(JX104="","",VLOOKUP(JX$3,CONFIG.!$A:$M,JX$2,FALSE))</f>
        <v/>
      </c>
      <c r="JY105" s="87" t="str">
        <f>IF(JY104="","",VLOOKUP(JY$3,CONFIG.!$A:$M,JY$2,FALSE))</f>
        <v/>
      </c>
      <c r="JZ105" s="87" t="str">
        <f>IF(JZ104="","",VLOOKUP(JZ$3,CONFIG.!$A:$M,JZ$2,FALSE))</f>
        <v/>
      </c>
      <c r="KA105" s="87" t="str">
        <f>IF(KA104="","",VLOOKUP(KA$3,CONFIG.!$A:$M,KA$2,FALSE))</f>
        <v/>
      </c>
      <c r="KB105" s="87" t="str">
        <f>IF(KB104="","",VLOOKUP(KB$3,CONFIG.!$A:$M,KB$2,FALSE))</f>
        <v/>
      </c>
      <c r="KC105" s="87" t="str">
        <f>IF(KC104="","",VLOOKUP(KC$3,CONFIG.!$A:$M,KC$2,FALSE))</f>
        <v/>
      </c>
      <c r="KD105" s="87" t="str">
        <f>IF(KD104="","",VLOOKUP(KD$3,CONFIG.!$A:$M,KD$2,FALSE))</f>
        <v/>
      </c>
      <c r="KE105" s="87" t="str">
        <f>IF(KE104="","",VLOOKUP(KE$3,CONFIG.!$A:$M,KE$2,FALSE))</f>
        <v/>
      </c>
      <c r="KF105" s="87" t="str">
        <f>IF(KF104="","",VLOOKUP(KF$3,CONFIG.!$A:$M,KF$2,FALSE))</f>
        <v/>
      </c>
      <c r="KG105" s="87" t="str">
        <f>IF(KG104="","",VLOOKUP(KG$3,CONFIG.!$A:$M,KG$2,FALSE))</f>
        <v/>
      </c>
      <c r="KH105" s="87" t="str">
        <f>IF(KH104="","",VLOOKUP(KH$3,CONFIG.!$A:$M,KH$2,FALSE))</f>
        <v/>
      </c>
      <c r="KI105" s="87" t="str">
        <f>IF(KI104="","",VLOOKUP(KI$3,CONFIG.!$A:$M,KI$2,FALSE))</f>
        <v/>
      </c>
      <c r="KJ105" s="87" t="str">
        <f>IF(KJ104="","",VLOOKUP(KJ$3,CONFIG.!$A:$M,KJ$2,FALSE))</f>
        <v/>
      </c>
      <c r="KK105" s="87" t="str">
        <f>IF(KK104="","",VLOOKUP(KK$3,CONFIG.!$A:$M,KK$2,FALSE))</f>
        <v/>
      </c>
      <c r="KL105" s="87" t="str">
        <f>IF(KL104="","",VLOOKUP(KL$3,CONFIG.!$A:$M,KL$2,FALSE))</f>
        <v/>
      </c>
      <c r="KM105" s="88" t="str">
        <f>IF(KM104="","",VLOOKUP(KM$3,CONFIG.!$A:$M,KM$2,FALSE))</f>
        <v/>
      </c>
      <c r="KN105" s="86" t="str">
        <f>IF(KN104="","",VLOOKUP(KN$3,CONFIG.!$A:$M,KN$2,FALSE))</f>
        <v/>
      </c>
      <c r="KO105" s="87" t="str">
        <f>IF(KO104="","",VLOOKUP(KO$3,CONFIG.!$A:$M,KO$2,FALSE))</f>
        <v/>
      </c>
      <c r="KP105" s="87" t="str">
        <f>IF(KP104="","",VLOOKUP(KP$3,CONFIG.!$A:$M,KP$2,FALSE))</f>
        <v/>
      </c>
      <c r="KQ105" s="87" t="str">
        <f>IF(KQ104="","",VLOOKUP(KQ$3,CONFIG.!$A:$M,KQ$2,FALSE))</f>
        <v/>
      </c>
      <c r="KR105" s="87" t="str">
        <f>IF(KR104="","",VLOOKUP(KR$3,CONFIG.!$A:$M,KR$2,FALSE))</f>
        <v/>
      </c>
      <c r="KS105" s="87" t="str">
        <f>IF(KS104="","",VLOOKUP(KS$3,CONFIG.!$A:$M,KS$2,FALSE))</f>
        <v/>
      </c>
      <c r="KT105" s="87" t="str">
        <f>IF(KT104="","",VLOOKUP(KT$3,CONFIG.!$A:$M,KT$2,FALSE))</f>
        <v/>
      </c>
      <c r="KU105" s="87" t="str">
        <f>IF(KU104="","",VLOOKUP(KU$3,CONFIG.!$A:$M,KU$2,FALSE))</f>
        <v/>
      </c>
      <c r="KV105" s="87" t="str">
        <f>IF(KV104="","",VLOOKUP(KV$3,CONFIG.!$A:$M,KV$2,FALSE))</f>
        <v/>
      </c>
      <c r="KW105" s="87" t="str">
        <f>IF(KW104="","",VLOOKUP(KW$3,CONFIG.!$A:$M,KW$2,FALSE))</f>
        <v/>
      </c>
      <c r="KX105" s="87" t="str">
        <f>IF(KX104="","",VLOOKUP(KX$3,CONFIG.!$A:$M,KX$2,FALSE))</f>
        <v/>
      </c>
      <c r="KY105" s="87" t="str">
        <f>IF(KY104="","",VLOOKUP(KY$3,CONFIG.!$A:$M,KY$2,FALSE))</f>
        <v/>
      </c>
      <c r="KZ105" s="87" t="str">
        <f>IF(KZ104="","",VLOOKUP(KZ$3,CONFIG.!$A:$M,KZ$2,FALSE))</f>
        <v/>
      </c>
      <c r="LA105" s="87" t="str">
        <f>IF(LA104="","",VLOOKUP(LA$3,CONFIG.!$A:$M,LA$2,FALSE))</f>
        <v>Equipements industriels.</v>
      </c>
      <c r="LB105" s="87" t="str">
        <f>IF(LB104="","",VLOOKUP(LB$3,CONFIG.!$A:$M,LB$2,FALSE))</f>
        <v/>
      </c>
      <c r="LC105" s="87" t="str">
        <f>IF(LC104="","",VLOOKUP(LC$3,CONFIG.!$A:$M,LC$2,FALSE))</f>
        <v/>
      </c>
      <c r="LD105" s="87" t="str">
        <f>IF(LD104="","",VLOOKUP(LD$3,CONFIG.!$A:$M,LD$2,FALSE))</f>
        <v/>
      </c>
      <c r="LE105" s="87" t="str">
        <f>IF(LE104="","",VLOOKUP(LE$3,CONFIG.!$A:$M,LE$2,FALSE))</f>
        <v/>
      </c>
      <c r="LF105" s="87" t="str">
        <f>IF(LF104="","",VLOOKUP(LF$3,CONFIG.!$A:$M,LF$2,FALSE))</f>
        <v/>
      </c>
      <c r="LG105" s="87" t="str">
        <f>IF(LG104="","",VLOOKUP(LG$3,CONFIG.!$A:$M,LG$2,FALSE))</f>
        <v/>
      </c>
      <c r="LH105" s="87" t="str">
        <f>IF(LH104="","",VLOOKUP(LH$3,CONFIG.!$A:$M,LH$2,FALSE))</f>
        <v/>
      </c>
      <c r="LI105" s="87" t="str">
        <f>IF(LI104="","",VLOOKUP(LI$3,CONFIG.!$A:$M,LI$2,FALSE))</f>
        <v/>
      </c>
      <c r="LJ105" s="87" t="str">
        <f>IF(LJ104="","",VLOOKUP(LJ$3,CONFIG.!$A:$M,LJ$2,FALSE))</f>
        <v/>
      </c>
      <c r="LK105" s="87" t="str">
        <f>IF(LK104="","",VLOOKUP(LK$3,CONFIG.!$A:$M,LK$2,FALSE))</f>
        <v/>
      </c>
      <c r="LL105" s="87" t="str">
        <f>IF(LL104="","",VLOOKUP(LL$3,CONFIG.!$A:$M,LL$2,FALSE))</f>
        <v>Tôleries industrielles.</v>
      </c>
      <c r="LM105" s="87" t="str">
        <f>IF(LM104="","",VLOOKUP(LM$3,CONFIG.!$A:$M,LM$2,FALSE))</f>
        <v/>
      </c>
      <c r="LN105" s="87" t="str">
        <f>IF(LN104="","",VLOOKUP(LN$3,CONFIG.!$A:$M,LN$2,FALSE))</f>
        <v/>
      </c>
      <c r="LO105" s="87" t="str">
        <f>IF(LO104="","",VLOOKUP(LO$3,CONFIG.!$A:$M,LO$2,FALSE))</f>
        <v/>
      </c>
      <c r="LP105" s="87" t="str">
        <f>IF(LP104="","",VLOOKUP(LP$3,CONFIG.!$A:$M,LP$2,FALSE))</f>
        <v/>
      </c>
      <c r="LQ105" s="87" t="str">
        <f>IF(LQ104="","",VLOOKUP(LQ$3,CONFIG.!$A:$M,LQ$2,FALSE))</f>
        <v/>
      </c>
      <c r="LR105" s="87" t="str">
        <f>IF(LR104="","",VLOOKUP(LR$3,CONFIG.!$A:$M,LR$2,FALSE))</f>
        <v/>
      </c>
      <c r="LS105" s="87" t="str">
        <f>IF(LS104="","",VLOOKUP(LS$3,CONFIG.!$A:$M,LS$2,FALSE))</f>
        <v/>
      </c>
      <c r="LT105" s="87" t="str">
        <f>IF(LT104="","",VLOOKUP(LT$3,CONFIG.!$A:$M,LT$2,FALSE))</f>
        <v/>
      </c>
      <c r="LU105" s="87" t="str">
        <f>IF(LU104="","",VLOOKUP(LU$3,CONFIG.!$A:$M,LU$2,FALSE))</f>
        <v/>
      </c>
      <c r="LV105" s="88" t="str">
        <f>IF(LV104="","",VLOOKUP(LV$3,CONFIG.!$A:$M,LV$2,FALSE))</f>
        <v/>
      </c>
      <c r="LW105" s="86" t="str">
        <f>IF(LW104="","",VLOOKUP(LW$3,CONFIG.!$A:$M,LW$2,FALSE))</f>
        <v/>
      </c>
      <c r="LX105" s="87" t="str">
        <f>IF(LX104="","",VLOOKUP(LX$3,CONFIG.!$A:$M,LX$2,FALSE))</f>
        <v/>
      </c>
      <c r="LY105" s="87" t="str">
        <f>IF(LY104="","",VLOOKUP(LY$3,CONFIG.!$A:$M,LY$2,FALSE))</f>
        <v/>
      </c>
      <c r="LZ105" s="87" t="str">
        <f>IF(LZ104="","",VLOOKUP(LZ$3,CONFIG.!$A:$M,LZ$2,FALSE))</f>
        <v/>
      </c>
      <c r="MA105" s="87" t="str">
        <f>IF(MA104="","",VLOOKUP(MA$3,CONFIG.!$A:$M,MA$2,FALSE))</f>
        <v/>
      </c>
      <c r="MB105" s="87" t="str">
        <f>IF(MB104="","",VLOOKUP(MB$3,CONFIG.!$A:$M,MB$2,FALSE))</f>
        <v/>
      </c>
      <c r="MC105" s="87" t="str">
        <f>IF(MC104="","",VLOOKUP(MC$3,CONFIG.!$A:$M,MC$2,FALSE))</f>
        <v/>
      </c>
      <c r="MD105" s="87" t="str">
        <f>IF(MD104="","",VLOOKUP(MD$3,CONFIG.!$A:$M,MD$2,FALSE))</f>
        <v/>
      </c>
      <c r="ME105" s="87" t="str">
        <f>IF(ME104="","",VLOOKUP(ME$3,CONFIG.!$A:$M,ME$2,FALSE))</f>
        <v/>
      </c>
      <c r="MF105" s="87" t="str">
        <f>IF(MF104="","",VLOOKUP(MF$3,CONFIG.!$A:$M,MF$2,FALSE))</f>
        <v/>
      </c>
      <c r="MG105" s="87" t="str">
        <f>IF(MG104="","",VLOOKUP(MG$3,CONFIG.!$A:$M,MG$2,FALSE))</f>
        <v/>
      </c>
      <c r="MH105" s="87" t="str">
        <f>IF(MH104="","",VLOOKUP(MH$3,CONFIG.!$A:$M,MH$2,FALSE))</f>
        <v/>
      </c>
      <c r="MI105" s="87" t="str">
        <f>IF(MI104="","",VLOOKUP(MI$3,CONFIG.!$A:$M,MI$2,FALSE))</f>
        <v/>
      </c>
      <c r="MJ105" s="87" t="str">
        <f>IF(MJ104="","",VLOOKUP(MJ$3,CONFIG.!$A:$M,MJ$2,FALSE))</f>
        <v/>
      </c>
      <c r="MK105" s="87" t="str">
        <f>IF(MK104="","",VLOOKUP(MK$3,CONFIG.!$A:$M,MK$2,FALSE))</f>
        <v/>
      </c>
      <c r="ML105" s="87" t="str">
        <f>IF(ML104="","",VLOOKUP(ML$3,CONFIG.!$A:$M,ML$2,FALSE))</f>
        <v/>
      </c>
      <c r="MM105" s="87" t="str">
        <f>IF(MM104="","",VLOOKUP(MM$3,CONFIG.!$A:$M,MM$2,FALSE))</f>
        <v/>
      </c>
      <c r="MN105" s="87" t="str">
        <f>IF(MN104="","",VLOOKUP(MN$3,CONFIG.!$A:$M,MN$2,FALSE))</f>
        <v/>
      </c>
      <c r="MO105" s="87" t="str">
        <f>IF(MO104="","",VLOOKUP(MO$3,CONFIG.!$A:$M,MO$2,FALSE))</f>
        <v/>
      </c>
      <c r="MP105" s="87" t="str">
        <f>IF(MP104="","",VLOOKUP(MP$3,CONFIG.!$A:$M,MP$2,FALSE))</f>
        <v/>
      </c>
      <c r="MQ105" s="87" t="str">
        <f>IF(MQ104="","",VLOOKUP(MQ$3,CONFIG.!$A:$M,MQ$2,FALSE))</f>
        <v/>
      </c>
      <c r="MR105" s="87" t="str">
        <f>IF(MR104="","",VLOOKUP(MR$3,CONFIG.!$A:$M,MR$2,FALSE))</f>
        <v/>
      </c>
      <c r="MS105" s="87" t="str">
        <f>IF(MS104="","",VLOOKUP(MS$3,CONFIG.!$A:$M,MS$2,FALSE))</f>
        <v/>
      </c>
      <c r="MT105" s="87" t="str">
        <f>IF(MT104="","",VLOOKUP(MT$3,CONFIG.!$A:$M,MT$2,FALSE))</f>
        <v/>
      </c>
      <c r="MU105" s="87" t="str">
        <f>IF(MU104="","",VLOOKUP(MU$3,CONFIG.!$A:$M,MU$2,FALSE))</f>
        <v/>
      </c>
      <c r="MV105" s="87" t="str">
        <f>IF(MV104="","",VLOOKUP(MV$3,CONFIG.!$A:$M,MV$2,FALSE))</f>
        <v/>
      </c>
      <c r="MW105" s="87" t="str">
        <f>IF(MW104="","",VLOOKUP(MW$3,CONFIG.!$A:$M,MW$2,FALSE))</f>
        <v/>
      </c>
      <c r="MX105" s="87" t="str">
        <f>IF(MX104="","",VLOOKUP(MX$3,CONFIG.!$A:$M,MX$2,FALSE))</f>
        <v/>
      </c>
      <c r="MY105" s="87" t="str">
        <f>IF(MY104="","",VLOOKUP(MY$3,CONFIG.!$A:$M,MY$2,FALSE))</f>
        <v/>
      </c>
      <c r="MZ105" s="87" t="str">
        <f>IF(MZ104="","",VLOOKUP(MZ$3,CONFIG.!$A:$M,MZ$2,FALSE))</f>
        <v/>
      </c>
      <c r="NA105" s="87" t="str">
        <f>IF(NA104="","",VLOOKUP(NA$3,CONFIG.!$A:$M,NA$2,FALSE))</f>
        <v/>
      </c>
      <c r="NB105" s="87" t="str">
        <f>IF(NB104="","",VLOOKUP(NB$3,CONFIG.!$A:$M,NB$2,FALSE))</f>
        <v/>
      </c>
      <c r="NC105" s="87" t="str">
        <f>IF(NC104="","",VLOOKUP(NC$3,CONFIG.!$A:$M,NC$2,FALSE))</f>
        <v/>
      </c>
      <c r="ND105" s="87" t="str">
        <f>IF(ND104="","",VLOOKUP(ND$3,CONFIG.!$A:$M,ND$2,FALSE))</f>
        <v/>
      </c>
      <c r="NE105" s="88" t="str">
        <f>IF(NE104="","",VLOOKUP(NE$3,CONFIG.!$A:$M,NE$2,FALSE))</f>
        <v/>
      </c>
    </row>
    <row r="106" spans="1:370" ht="15.75" thickBot="1" x14ac:dyDescent="0.3">
      <c r="A106" s="11">
        <v>101</v>
      </c>
      <c r="B106" s="11">
        <f t="shared" ref="B106" si="307">B107</f>
        <v>51</v>
      </c>
      <c r="C106" s="11" t="str">
        <f t="shared" si="233"/>
        <v>353 + 340 F</v>
      </c>
      <c r="D106" s="141" t="s">
        <v>97</v>
      </c>
      <c r="E106" s="98" t="s">
        <v>84</v>
      </c>
      <c r="F106" s="98" t="s">
        <v>69</v>
      </c>
      <c r="G106" s="98" t="s">
        <v>69</v>
      </c>
      <c r="H106" s="10" t="str">
        <f t="shared" ref="H106" si="308">IF(ISERROR(HLOOKUP(H107,$T$4:$ZZ$1244,$A106+2,FALSE)=TRUE),"",HLOOKUP(H107,$T$4:$ZZ$1244,$A106+2,FALSE))</f>
        <v/>
      </c>
      <c r="I106" s="10" t="str">
        <f t="shared" ref="I106" si="309">IF(ISERROR(HLOOKUP(I107,$T$4:$ZZ$1244,$A106+2,FALSE)=TRUE),"",HLOOKUP(I107,$T$4:$ZZ$1244,$A106+2,FALSE))</f>
        <v/>
      </c>
      <c r="J106" s="10"/>
      <c r="K106" s="10" t="str">
        <f t="shared" ref="K106" si="310">IF(ISERROR(HLOOKUP(K107,$T$4:$ZZ$1244,$A106+2,FALSE)=TRUE),"",HLOOKUP(K107,$T$4:$ZZ$1244,$A106+2,FALSE))</f>
        <v/>
      </c>
      <c r="L106" s="10"/>
      <c r="M106" s="10"/>
      <c r="N106" s="10"/>
      <c r="O106" s="10"/>
      <c r="P106" s="10"/>
      <c r="Q106" s="10"/>
      <c r="R106" s="98" t="s">
        <v>67</v>
      </c>
      <c r="S106" s="98" t="s">
        <v>76</v>
      </c>
      <c r="T106" s="137" t="s">
        <v>84</v>
      </c>
      <c r="U106" s="90" t="s">
        <v>69</v>
      </c>
      <c r="V106" s="90" t="s">
        <v>69</v>
      </c>
      <c r="W106" s="90" t="s">
        <v>84</v>
      </c>
      <c r="X106" s="90" t="s">
        <v>69</v>
      </c>
      <c r="Y106" s="90" t="s">
        <v>69</v>
      </c>
      <c r="Z106" s="147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 t="s">
        <v>84</v>
      </c>
      <c r="AQ106" s="90" t="s">
        <v>69</v>
      </c>
      <c r="AR106" s="90" t="s">
        <v>84</v>
      </c>
      <c r="AS106" s="90"/>
      <c r="AT106" s="90"/>
      <c r="AU106" s="90"/>
      <c r="AV106" s="90"/>
      <c r="AW106" s="90"/>
      <c r="AX106" s="90"/>
      <c r="AY106" s="90"/>
      <c r="AZ106" s="90"/>
      <c r="BA106" s="90"/>
      <c r="BB106" s="91"/>
      <c r="BC106" s="89" t="s">
        <v>76</v>
      </c>
      <c r="BD106" s="90"/>
      <c r="BE106" s="90" t="s">
        <v>68</v>
      </c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1"/>
      <c r="CL106" s="92"/>
      <c r="CM106" s="93"/>
      <c r="CN106" s="93"/>
      <c r="CO106" s="93"/>
      <c r="CP106" s="93" t="s">
        <v>60</v>
      </c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4"/>
      <c r="DU106" s="89" t="s">
        <v>69</v>
      </c>
      <c r="DV106" s="90" t="s">
        <v>76</v>
      </c>
      <c r="DW106" s="90"/>
      <c r="DX106" s="90"/>
      <c r="DY106" s="90"/>
      <c r="DZ106" s="90" t="s">
        <v>69</v>
      </c>
      <c r="EA106" s="90"/>
      <c r="EB106" s="90"/>
      <c r="EC106" s="90"/>
      <c r="ED106" s="90"/>
      <c r="EE106" s="90"/>
      <c r="EF106" s="90"/>
      <c r="EG106" s="90"/>
      <c r="EH106" s="90"/>
      <c r="EI106" s="90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0"/>
      <c r="EV106" s="90"/>
      <c r="EW106" s="90"/>
      <c r="EX106" s="90"/>
      <c r="EY106" s="90"/>
      <c r="EZ106" s="90"/>
      <c r="FA106" s="90"/>
      <c r="FB106" s="90"/>
      <c r="FC106" s="91"/>
      <c r="FD106" s="92"/>
      <c r="FE106" s="93" t="s">
        <v>60</v>
      </c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4"/>
      <c r="GM106" s="92" t="s">
        <v>60</v>
      </c>
      <c r="GN106" s="93" t="s">
        <v>60</v>
      </c>
      <c r="GO106" s="93" t="s">
        <v>60</v>
      </c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4"/>
      <c r="HV106" s="92" t="s">
        <v>60</v>
      </c>
      <c r="HW106" s="93" t="s">
        <v>60</v>
      </c>
      <c r="HX106" s="93"/>
      <c r="HY106" s="93"/>
      <c r="HZ106" s="93" t="s">
        <v>60</v>
      </c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  <c r="IX106" s="93"/>
      <c r="IY106" s="93"/>
      <c r="IZ106" s="93"/>
      <c r="JA106" s="93"/>
      <c r="JB106" s="93"/>
      <c r="JC106" s="93"/>
      <c r="JD106" s="94"/>
      <c r="JE106" s="92"/>
      <c r="JF106" s="93"/>
      <c r="JG106" s="93"/>
      <c r="JH106" s="93" t="s">
        <v>60</v>
      </c>
      <c r="JI106" s="93"/>
      <c r="JJ106" s="93"/>
      <c r="JK106" s="93"/>
      <c r="JL106" s="93"/>
      <c r="JM106" s="93"/>
      <c r="JN106" s="93"/>
      <c r="JO106" s="93"/>
      <c r="JP106" s="93"/>
      <c r="JQ106" s="93"/>
      <c r="JR106" s="93"/>
      <c r="JS106" s="93"/>
      <c r="JT106" s="93"/>
      <c r="JU106" s="93"/>
      <c r="JV106" s="93"/>
      <c r="JW106" s="93"/>
      <c r="JX106" s="93"/>
      <c r="JY106" s="93"/>
      <c r="JZ106" s="93"/>
      <c r="KA106" s="93"/>
      <c r="KB106" s="93"/>
      <c r="KC106" s="93"/>
      <c r="KD106" s="93"/>
      <c r="KE106" s="93"/>
      <c r="KF106" s="93"/>
      <c r="KG106" s="93"/>
      <c r="KH106" s="93"/>
      <c r="KI106" s="93"/>
      <c r="KJ106" s="93"/>
      <c r="KK106" s="93"/>
      <c r="KL106" s="93"/>
      <c r="KM106" s="94"/>
      <c r="KN106" s="92" t="s">
        <v>60</v>
      </c>
      <c r="KO106" s="93"/>
      <c r="KP106" s="93"/>
      <c r="KQ106" s="93"/>
      <c r="KR106" s="93"/>
      <c r="KS106" s="93"/>
      <c r="KT106" s="93"/>
      <c r="KU106" s="93"/>
      <c r="KV106" s="93"/>
      <c r="KW106" s="93"/>
      <c r="KX106" s="93"/>
      <c r="KY106" s="93"/>
      <c r="KZ106" s="93"/>
      <c r="LA106" s="93" t="s">
        <v>60</v>
      </c>
      <c r="LB106" s="93"/>
      <c r="LC106" s="93"/>
      <c r="LD106" s="93"/>
      <c r="LE106" s="93"/>
      <c r="LF106" s="93"/>
      <c r="LG106" s="93"/>
      <c r="LH106" s="93"/>
      <c r="LI106" s="93"/>
      <c r="LJ106" s="93"/>
      <c r="LK106" s="93"/>
      <c r="LL106" s="93" t="s">
        <v>60</v>
      </c>
      <c r="LM106" s="93"/>
      <c r="LN106" s="93"/>
      <c r="LO106" s="93"/>
      <c r="LP106" s="93"/>
      <c r="LQ106" s="93"/>
      <c r="LR106" s="93"/>
      <c r="LS106" s="93"/>
      <c r="LT106" s="93"/>
      <c r="LU106" s="93"/>
      <c r="LV106" s="94"/>
      <c r="LW106" s="92"/>
      <c r="LX106" s="93"/>
      <c r="LY106" s="93" t="s">
        <v>60</v>
      </c>
      <c r="LZ106" s="93"/>
      <c r="MA106" s="93"/>
      <c r="MB106" s="93"/>
      <c r="MC106" s="93"/>
      <c r="MD106" s="93"/>
      <c r="ME106" s="93"/>
      <c r="MF106" s="93"/>
      <c r="MG106" s="93"/>
      <c r="MH106" s="93"/>
      <c r="MI106" s="93"/>
      <c r="MJ106" s="93"/>
      <c r="MK106" s="93"/>
      <c r="ML106" s="93"/>
      <c r="MM106" s="93"/>
      <c r="MN106" s="93"/>
      <c r="MO106" s="93"/>
      <c r="MP106" s="93"/>
      <c r="MQ106" s="93"/>
      <c r="MR106" s="93"/>
      <c r="MS106" s="93"/>
      <c r="MT106" s="93"/>
      <c r="MU106" s="93"/>
      <c r="MV106" s="93"/>
      <c r="MW106" s="93"/>
      <c r="MX106" s="93"/>
      <c r="MY106" s="93"/>
      <c r="MZ106" s="93"/>
      <c r="NA106" s="93"/>
      <c r="NB106" s="93"/>
      <c r="NC106" s="93"/>
      <c r="ND106" s="93"/>
      <c r="NE106" s="94"/>
      <c r="NF106" s="138"/>
    </row>
    <row r="107" spans="1:370" ht="15.75" hidden="1" thickBot="1" x14ac:dyDescent="0.3">
      <c r="A107" s="11">
        <v>102</v>
      </c>
      <c r="B107" s="11">
        <f t="shared" ref="B107" si="311">IF(D107="OK",1+B105,B105)</f>
        <v>51</v>
      </c>
      <c r="C107" s="11" t="str">
        <f t="shared" si="233"/>
        <v/>
      </c>
      <c r="D107" s="142" t="str">
        <f>IF(ISERROR(IF(CONCATENATE(H107,I107,J107,K107,L107,M107,N107,O107,P107,Q107)=CONCATENATE(H$5,I$5,J$5,K$5,L$5,M$5,N$5,O$5,P$5,Q$5),"OK","NON")=TRUE),"NON",IF(CONCATENATE(H107,I107,J107,K107,L107,M107,N107,O107,P107,Q107)=CONCATENATE(H$5,I$5,J$5,K$5,L$5,M$5,N$5,O$5,P$5,Q$5),"OK","NON"))</f>
        <v>OK</v>
      </c>
      <c r="E107" s="84"/>
      <c r="F107" s="84"/>
      <c r="G107" s="84"/>
      <c r="H107" s="85" t="str">
        <f t="shared" ref="H107" si="312">HLOOKUP(H$5,$T107:$AAG107,1,FALSE)</f>
        <v/>
      </c>
      <c r="I107" s="85" t="str">
        <f t="shared" si="227"/>
        <v/>
      </c>
      <c r="J107" s="85" t="str">
        <f t="shared" si="227"/>
        <v/>
      </c>
      <c r="K107" s="85" t="str">
        <f t="shared" si="227"/>
        <v/>
      </c>
      <c r="L107" s="85" t="str">
        <f t="shared" si="227"/>
        <v/>
      </c>
      <c r="M107" s="85" t="str">
        <f t="shared" si="227"/>
        <v/>
      </c>
      <c r="N107" s="85" t="str">
        <f t="shared" si="227"/>
        <v/>
      </c>
      <c r="O107" s="85" t="str">
        <f t="shared" si="227"/>
        <v/>
      </c>
      <c r="P107" s="85" t="str">
        <f t="shared" si="227"/>
        <v/>
      </c>
      <c r="Q107" s="85" t="str">
        <f t="shared" si="227"/>
        <v/>
      </c>
      <c r="R107" s="85"/>
      <c r="S107" s="84"/>
      <c r="T107" s="86" t="str">
        <f>IF(T106="","",VLOOKUP(T$3,CONFIG.!$A:$M,T$2,FALSE))</f>
        <v>Acier brut et trempé / phosphaté</v>
      </c>
      <c r="U107" s="87" t="str">
        <f>IF(U106="","",VLOOKUP(U$3,CONFIG.!$A:$M,U$2,FALSE))</f>
        <v>Acier électro zingué.</v>
      </c>
      <c r="V107" s="87" t="str">
        <f>IF(V106="","",VLOOKUP(V$3,CONFIG.!$A:$M,V$2,FALSE))</f>
        <v>Acier galvanisé à chaud.</v>
      </c>
      <c r="W107" s="87" t="str">
        <f>IF(W106="","",VLOOKUP(W$3,CONFIG.!$A:$M,W$2,FALSE))</f>
        <v>Acier laminé à froid, tôlerie fine / phosphaté</v>
      </c>
      <c r="X107" s="87" t="str">
        <f>IF(X106="","",VLOOKUP(X$3,CONFIG.!$A:$M,X$2,FALSE))</f>
        <v>Acier métallisé au zinc / aluminium.</v>
      </c>
      <c r="Y107" s="87" t="str">
        <f>IF(Y106="","",VLOOKUP(Y$3,CONFIG.!$A:$M,Y$2,FALSE))</f>
        <v>Aluminium.</v>
      </c>
      <c r="Z107" s="87" t="str">
        <f>IF(Z106="","",VLOOKUP(Z$3,CONFIG.!$A:$M,Z$2,FALSE))</f>
        <v/>
      </c>
      <c r="AA107" s="87" t="str">
        <f>IF(AA106="","",VLOOKUP(AA$3,CONFIG.!$A:$M,AA$2,FALSE))</f>
        <v/>
      </c>
      <c r="AB107" s="87" t="str">
        <f>IF(AB106="","",VLOOKUP(AB$3,CONFIG.!$A:$M,AB$2,FALSE))</f>
        <v/>
      </c>
      <c r="AC107" s="87" t="str">
        <f>IF(AC106="","",VLOOKUP(AC$3,CONFIG.!$A:$M,AC$2,FALSE))</f>
        <v/>
      </c>
      <c r="AD107" s="87" t="str">
        <f>IF(AD106="","",VLOOKUP(AD$3,CONFIG.!$A:$M,AD$2,FALSE))</f>
        <v/>
      </c>
      <c r="AE107" s="87" t="str">
        <f>IF(AE106="","",VLOOKUP(AE$3,CONFIG.!$A:$M,AE$2,FALSE))</f>
        <v/>
      </c>
      <c r="AF107" s="87" t="str">
        <f>IF(AF106="","",VLOOKUP(AF$3,CONFIG.!$A:$M,AF$2,FALSE))</f>
        <v/>
      </c>
      <c r="AG107" s="87" t="str">
        <f>IF(AG106="","",VLOOKUP(AG$3,CONFIG.!$A:$M,AG$2,FALSE))</f>
        <v/>
      </c>
      <c r="AH107" s="87" t="str">
        <f>IF(AH106="","",VLOOKUP(AH$3,CONFIG.!$A:$M,AH$2,FALSE))</f>
        <v/>
      </c>
      <c r="AI107" s="87" t="str">
        <f>IF(AI106="","",VLOOKUP(AI$3,CONFIG.!$A:$M,AI$2,FALSE))</f>
        <v/>
      </c>
      <c r="AJ107" s="87" t="str">
        <f>IF(AJ106="","",VLOOKUP(AJ$3,CONFIG.!$A:$M,AJ$2,FALSE))</f>
        <v/>
      </c>
      <c r="AK107" s="87" t="str">
        <f>IF(AK106="","",VLOOKUP(AK$3,CONFIG.!$A:$M,AK$2,FALSE))</f>
        <v/>
      </c>
      <c r="AL107" s="87" t="str">
        <f>IF(AL106="","",VLOOKUP(AL$3,CONFIG.!$A:$M,AL$2,FALSE))</f>
        <v/>
      </c>
      <c r="AM107" s="87" t="str">
        <f>IF(AM106="","",VLOOKUP(AM$3,CONFIG.!$A:$M,AM$2,FALSE))</f>
        <v/>
      </c>
      <c r="AN107" s="87" t="str">
        <f>IF(AN106="","",VLOOKUP(AN$3,CONFIG.!$A:$M,AN$2,FALSE))</f>
        <v/>
      </c>
      <c r="AO107" s="87" t="str">
        <f>IF(AO106="","",VLOOKUP(AO$3,CONFIG.!$A:$M,AO$2,FALSE))</f>
        <v/>
      </c>
      <c r="AP107" s="87" t="str">
        <f>IF(AP106="","",VLOOKUP(AP$3,CONFIG.!$A:$M,AP$2,FALSE))</f>
        <v>Fonte d'aluminium.</v>
      </c>
      <c r="AQ107" s="87" t="str">
        <f>IF(AQ106="","",VLOOKUP(AQ$3,CONFIG.!$A:$M,AQ$2,FALSE))</f>
        <v>Fonte.</v>
      </c>
      <c r="AR107" s="87" t="str">
        <f>IF(AR106="","",VLOOKUP(AR$3,CONFIG.!$A:$M,AR$2,FALSE))</f>
        <v>Inox.</v>
      </c>
      <c r="AS107" s="87" t="str">
        <f>IF(AS106="","",VLOOKUP(AS$3,CONFIG.!$A:$M,AS$2,FALSE))</f>
        <v/>
      </c>
      <c r="AT107" s="87" t="str">
        <f>IF(AT106="","",VLOOKUP(AT$3,CONFIG.!$A:$M,AT$2,FALSE))</f>
        <v/>
      </c>
      <c r="AU107" s="87" t="str">
        <f>IF(AU106="","",VLOOKUP(AU$3,CONFIG.!$A:$M,AU$2,FALSE))</f>
        <v/>
      </c>
      <c r="AV107" s="87" t="str">
        <f>IF(AV106="","",VLOOKUP(AV$3,CONFIG.!$A:$M,AV$2,FALSE))</f>
        <v/>
      </c>
      <c r="AW107" s="87" t="str">
        <f>IF(AW106="","",VLOOKUP(AW$3,CONFIG.!$A:$M,AW$2,FALSE))</f>
        <v/>
      </c>
      <c r="AX107" s="87" t="str">
        <f>IF(AX106="","",VLOOKUP(AX$3,CONFIG.!$A:$M,AX$2,FALSE))</f>
        <v/>
      </c>
      <c r="AY107" s="87" t="str">
        <f>IF(AY106="","",VLOOKUP(AY$3,CONFIG.!$A:$M,AY$2,FALSE))</f>
        <v/>
      </c>
      <c r="AZ107" s="87" t="str">
        <f>IF(AZ106="","",VLOOKUP(AZ$3,CONFIG.!$A:$M,AZ$2,FALSE))</f>
        <v/>
      </c>
      <c r="BA107" s="87" t="str">
        <f>IF(BA106="","",VLOOKUP(BA$3,CONFIG.!$A:$M,BA$2,FALSE))</f>
        <v/>
      </c>
      <c r="BB107" s="88" t="str">
        <f>IF(BB106="","",VLOOKUP(BB$3,CONFIG.!$A:$M,BB$2,FALSE))</f>
        <v/>
      </c>
      <c r="BC107" s="86" t="str">
        <f>IF(BC106="","",VLOOKUP(BC$3,CONFIG.!$A:$M,BC$2,FALSE))</f>
        <v>EXTERIEUR</v>
      </c>
      <c r="BD107" s="87" t="str">
        <f>IF(BD106="","",VLOOKUP(BD$3,CONFIG.!$A:$M,BD$2,FALSE))</f>
        <v/>
      </c>
      <c r="BE107" s="87" t="str">
        <f>IF(BE106="","",VLOOKUP(BE$3,CONFIG.!$A:$M,BE$2,FALSE))</f>
        <v>INTERIEUR</v>
      </c>
      <c r="BF107" s="87" t="str">
        <f>IF(BF106="","",VLOOKUP(BF$3,CONFIG.!$A:$M,BF$2,FALSE))</f>
        <v/>
      </c>
      <c r="BG107" s="87" t="str">
        <f>IF(BG106="","",VLOOKUP(BG$3,CONFIG.!$A:$M,BG$2,FALSE))</f>
        <v/>
      </c>
      <c r="BH107" s="87" t="str">
        <f>IF(BH106="","",VLOOKUP(BH$3,CONFIG.!$A:$M,BH$2,FALSE))</f>
        <v/>
      </c>
      <c r="BI107" s="87" t="str">
        <f>IF(BI106="","",VLOOKUP(BI$3,CONFIG.!$A:$M,BI$2,FALSE))</f>
        <v/>
      </c>
      <c r="BJ107" s="87" t="str">
        <f>IF(BJ106="","",VLOOKUP(BJ$3,CONFIG.!$A:$M,BJ$2,FALSE))</f>
        <v/>
      </c>
      <c r="BK107" s="87" t="str">
        <f>IF(BK106="","",VLOOKUP(BK$3,CONFIG.!$A:$M,BK$2,FALSE))</f>
        <v/>
      </c>
      <c r="BL107" s="87" t="str">
        <f>IF(BL106="","",VLOOKUP(BL$3,CONFIG.!$A:$M,BL$2,FALSE))</f>
        <v/>
      </c>
      <c r="BM107" s="87" t="str">
        <f>IF(BM106="","",VLOOKUP(BM$3,CONFIG.!$A:$M,BM$2,FALSE))</f>
        <v/>
      </c>
      <c r="BN107" s="87" t="str">
        <f>IF(BN106="","",VLOOKUP(BN$3,CONFIG.!$A:$M,BN$2,FALSE))</f>
        <v/>
      </c>
      <c r="BO107" s="87" t="str">
        <f>IF(BO106="","",VLOOKUP(BO$3,CONFIG.!$A:$M,BO$2,FALSE))</f>
        <v/>
      </c>
      <c r="BP107" s="87" t="str">
        <f>IF(BP106="","",VLOOKUP(BP$3,CONFIG.!$A:$M,BP$2,FALSE))</f>
        <v/>
      </c>
      <c r="BQ107" s="87" t="str">
        <f>IF(BQ106="","",VLOOKUP(BQ$3,CONFIG.!$A:$M,BQ$2,FALSE))</f>
        <v/>
      </c>
      <c r="BR107" s="87" t="str">
        <f>IF(BR106="","",VLOOKUP(BR$3,CONFIG.!$A:$M,BR$2,FALSE))</f>
        <v/>
      </c>
      <c r="BS107" s="87" t="str">
        <f>IF(BS106="","",VLOOKUP(BS$3,CONFIG.!$A:$M,BS$2,FALSE))</f>
        <v/>
      </c>
      <c r="BT107" s="87" t="str">
        <f>IF(BT106="","",VLOOKUP(BT$3,CONFIG.!$A:$M,BT$2,FALSE))</f>
        <v/>
      </c>
      <c r="BU107" s="87" t="str">
        <f>IF(BU106="","",VLOOKUP(BU$3,CONFIG.!$A:$M,BU$2,FALSE))</f>
        <v/>
      </c>
      <c r="BV107" s="87" t="str">
        <f>IF(BV106="","",VLOOKUP(BV$3,CONFIG.!$A:$M,BV$2,FALSE))</f>
        <v/>
      </c>
      <c r="BW107" s="87" t="str">
        <f>IF(BW106="","",VLOOKUP(BW$3,CONFIG.!$A:$M,BW$2,FALSE))</f>
        <v/>
      </c>
      <c r="BX107" s="87" t="str">
        <f>IF(BX106="","",VLOOKUP(BX$3,CONFIG.!$A:$M,BX$2,FALSE))</f>
        <v/>
      </c>
      <c r="BY107" s="87" t="str">
        <f>IF(BY106="","",VLOOKUP(BY$3,CONFIG.!$A:$M,BY$2,FALSE))</f>
        <v/>
      </c>
      <c r="BZ107" s="87" t="str">
        <f>IF(BZ106="","",VLOOKUP(BZ$3,CONFIG.!$A:$M,BZ$2,FALSE))</f>
        <v/>
      </c>
      <c r="CA107" s="87" t="str">
        <f>IF(CA106="","",VLOOKUP(CA$3,CONFIG.!$A:$M,CA$2,FALSE))</f>
        <v/>
      </c>
      <c r="CB107" s="87" t="str">
        <f>IF(CB106="","",VLOOKUP(CB$3,CONFIG.!$A:$M,CB$2,FALSE))</f>
        <v/>
      </c>
      <c r="CC107" s="87" t="str">
        <f>IF(CC106="","",VLOOKUP(CC$3,CONFIG.!$A:$M,CC$2,FALSE))</f>
        <v/>
      </c>
      <c r="CD107" s="87" t="str">
        <f>IF(CD106="","",VLOOKUP(CD$3,CONFIG.!$A:$M,CD$2,FALSE))</f>
        <v/>
      </c>
      <c r="CE107" s="87" t="str">
        <f>IF(CE106="","",VLOOKUP(CE$3,CONFIG.!$A:$M,CE$2,FALSE))</f>
        <v/>
      </c>
      <c r="CF107" s="87" t="str">
        <f>IF(CF106="","",VLOOKUP(CF$3,CONFIG.!$A:$M,CF$2,FALSE))</f>
        <v/>
      </c>
      <c r="CG107" s="87" t="str">
        <f>IF(CG106="","",VLOOKUP(CG$3,CONFIG.!$A:$M,CG$2,FALSE))</f>
        <v/>
      </c>
      <c r="CH107" s="87" t="str">
        <f>IF(CH106="","",VLOOKUP(CH$3,CONFIG.!$A:$M,CH$2,FALSE))</f>
        <v/>
      </c>
      <c r="CI107" s="87" t="str">
        <f>IF(CI106="","",VLOOKUP(CI$3,CONFIG.!$A:$M,CI$2,FALSE))</f>
        <v/>
      </c>
      <c r="CJ107" s="87" t="str">
        <f>IF(CJ106="","",VLOOKUP(CJ$3,CONFIG.!$A:$M,CJ$2,FALSE))</f>
        <v/>
      </c>
      <c r="CK107" s="88" t="str">
        <f>IF(CK106="","",VLOOKUP(CK$3,CONFIG.!$A:$M,CK$2,FALSE))</f>
        <v/>
      </c>
      <c r="CL107" s="86" t="str">
        <f>IF(CL106="","",VLOOKUP(CL$3,CONFIG.!$A:$M,CL$2,FALSE))</f>
        <v/>
      </c>
      <c r="CM107" s="87" t="str">
        <f>IF(CM106="","",VLOOKUP(CM$3,CONFIG.!$A:$M,CM$2,FALSE))</f>
        <v/>
      </c>
      <c r="CN107" s="87" t="str">
        <f>IF(CN106="","",VLOOKUP(CN$3,CONFIG.!$A:$M,CN$2,FALSE))</f>
        <v/>
      </c>
      <c r="CO107" s="87" t="str">
        <f>IF(CO106="","",VLOOKUP(CO$3,CONFIG.!$A:$M,CO$2,FALSE))</f>
        <v/>
      </c>
      <c r="CP107" s="87" t="str">
        <f>IF(CP106="","",VLOOKUP(CP$3,CONFIG.!$A:$M,CP$2,FALSE))</f>
        <v>SOLVANTE</v>
      </c>
      <c r="CQ107" s="87" t="str">
        <f>IF(CQ106="","",VLOOKUP(CQ$3,CONFIG.!$A:$M,CQ$2,FALSE))</f>
        <v/>
      </c>
      <c r="CR107" s="87" t="str">
        <f>IF(CR106="","",VLOOKUP(CR$3,CONFIG.!$A:$M,CR$2,FALSE))</f>
        <v/>
      </c>
      <c r="CS107" s="87" t="str">
        <f>IF(CS106="","",VLOOKUP(CS$3,CONFIG.!$A:$M,CS$2,FALSE))</f>
        <v/>
      </c>
      <c r="CT107" s="87" t="str">
        <f>IF(CT106="","",VLOOKUP(CT$3,CONFIG.!$A:$M,CT$2,FALSE))</f>
        <v/>
      </c>
      <c r="CU107" s="87" t="str">
        <f>IF(CU106="","",VLOOKUP(CU$3,CONFIG.!$A:$M,CU$2,FALSE))</f>
        <v/>
      </c>
      <c r="CV107" s="87" t="str">
        <f>IF(CV106="","",VLOOKUP(CV$3,CONFIG.!$A:$M,CV$2,FALSE))</f>
        <v/>
      </c>
      <c r="CW107" s="87" t="str">
        <f>IF(CW106="","",VLOOKUP(CW$3,CONFIG.!$A:$M,CW$2,FALSE))</f>
        <v/>
      </c>
      <c r="CX107" s="87" t="str">
        <f>IF(CX106="","",VLOOKUP(CX$3,CONFIG.!$A:$M,CX$2,FALSE))</f>
        <v/>
      </c>
      <c r="CY107" s="87" t="str">
        <f>IF(CY106="","",VLOOKUP(CY$3,CONFIG.!$A:$M,CY$2,FALSE))</f>
        <v/>
      </c>
      <c r="CZ107" s="87" t="str">
        <f>IF(CZ106="","",VLOOKUP(CZ$3,CONFIG.!$A:$M,CZ$2,FALSE))</f>
        <v/>
      </c>
      <c r="DA107" s="87" t="str">
        <f>IF(DA106="","",VLOOKUP(DA$3,CONFIG.!$A:$M,DA$2,FALSE))</f>
        <v/>
      </c>
      <c r="DB107" s="87" t="str">
        <f>IF(DB106="","",VLOOKUP(DB$3,CONFIG.!$A:$M,DB$2,FALSE))</f>
        <v/>
      </c>
      <c r="DC107" s="87" t="str">
        <f>IF(DC106="","",VLOOKUP(DC$3,CONFIG.!$A:$M,DC$2,FALSE))</f>
        <v/>
      </c>
      <c r="DD107" s="87" t="str">
        <f>IF(DD106="","",VLOOKUP(DD$3,CONFIG.!$A:$M,DD$2,FALSE))</f>
        <v/>
      </c>
      <c r="DE107" s="87" t="str">
        <f>IF(DE106="","",VLOOKUP(DE$3,CONFIG.!$A:$M,DE$2,FALSE))</f>
        <v/>
      </c>
      <c r="DF107" s="87" t="str">
        <f>IF(DF106="","",VLOOKUP(DF$3,CONFIG.!$A:$M,DF$2,FALSE))</f>
        <v/>
      </c>
      <c r="DG107" s="87" t="str">
        <f>IF(DG106="","",VLOOKUP(DG$3,CONFIG.!$A:$M,DG$2,FALSE))</f>
        <v/>
      </c>
      <c r="DH107" s="87" t="str">
        <f>IF(DH106="","",VLOOKUP(DH$3,CONFIG.!$A:$M,DH$2,FALSE))</f>
        <v/>
      </c>
      <c r="DI107" s="87" t="str">
        <f>IF(DI106="","",VLOOKUP(DI$3,CONFIG.!$A:$M,DI$2,FALSE))</f>
        <v/>
      </c>
      <c r="DJ107" s="87" t="str">
        <f>IF(DJ106="","",VLOOKUP(DJ$3,CONFIG.!$A:$M,DJ$2,FALSE))</f>
        <v/>
      </c>
      <c r="DK107" s="87" t="str">
        <f>IF(DK106="","",VLOOKUP(DK$3,CONFIG.!$A:$M,DK$2,FALSE))</f>
        <v/>
      </c>
      <c r="DL107" s="87" t="str">
        <f>IF(DL106="","",VLOOKUP(DL$3,CONFIG.!$A:$M,DL$2,FALSE))</f>
        <v/>
      </c>
      <c r="DM107" s="87" t="str">
        <f>IF(DM106="","",VLOOKUP(DM$3,CONFIG.!$A:$M,DM$2,FALSE))</f>
        <v/>
      </c>
      <c r="DN107" s="87" t="str">
        <f>IF(DN106="","",VLOOKUP(DN$3,CONFIG.!$A:$M,DN$2,FALSE))</f>
        <v/>
      </c>
      <c r="DO107" s="87" t="str">
        <f>IF(DO106="","",VLOOKUP(DO$3,CONFIG.!$A:$M,DO$2,FALSE))</f>
        <v/>
      </c>
      <c r="DP107" s="87" t="str">
        <f>IF(DP106="","",VLOOKUP(DP$3,CONFIG.!$A:$M,DP$2,FALSE))</f>
        <v/>
      </c>
      <c r="DQ107" s="87" t="str">
        <f>IF(DQ106="","",VLOOKUP(DQ$3,CONFIG.!$A:$M,DQ$2,FALSE))</f>
        <v/>
      </c>
      <c r="DR107" s="87" t="str">
        <f>IF(DR106="","",VLOOKUP(DR$3,CONFIG.!$A:$M,DR$2,FALSE))</f>
        <v/>
      </c>
      <c r="DS107" s="87" t="str">
        <f>IF(DS106="","",VLOOKUP(DS$3,CONFIG.!$A:$M,DS$2,FALSE))</f>
        <v/>
      </c>
      <c r="DT107" s="88" t="str">
        <f>IF(DT106="","",VLOOKUP(DT$3,CONFIG.!$A:$M,DT$2,FALSE))</f>
        <v/>
      </c>
      <c r="DU107" s="86" t="str">
        <f>IF(DU106="","",VLOOKUP(DU$3,CONFIG.!$A:$M,DU$2,FALSE))</f>
        <v>ABRASION</v>
      </c>
      <c r="DV107" s="87" t="str">
        <f>IF(DV106="","",VLOOKUP(DV$3,CONFIG.!$A:$M,DV$2,FALSE))</f>
        <v>CHIMIQUE</v>
      </c>
      <c r="DW107" s="87" t="str">
        <f>IF(DW106="","",VLOOKUP(DW$3,CONFIG.!$A:$M,DW$2,FALSE))</f>
        <v/>
      </c>
      <c r="DX107" s="87" t="str">
        <f>IF(DX106="","",VLOOKUP(DX$3,CONFIG.!$A:$M,DX$2,FALSE))</f>
        <v/>
      </c>
      <c r="DY107" s="87" t="str">
        <f>IF(DY106="","",VLOOKUP(DY$3,CONFIG.!$A:$M,DY$2,FALSE))</f>
        <v/>
      </c>
      <c r="DZ107" s="87" t="str">
        <f>IF(DZ106="","",VLOOKUP(DZ$3,CONFIG.!$A:$M,DZ$2,FALSE))</f>
        <v>ULTRA VIOLET</v>
      </c>
      <c r="EA107" s="87" t="str">
        <f>IF(EA106="","",VLOOKUP(EA$3,CONFIG.!$A:$M,EA$2,FALSE))</f>
        <v/>
      </c>
      <c r="EB107" s="87" t="str">
        <f>IF(EB106="","",VLOOKUP(EB$3,CONFIG.!$A:$M,EB$2,FALSE))</f>
        <v/>
      </c>
      <c r="EC107" s="87" t="str">
        <f>IF(EC106="","",VLOOKUP(EC$3,CONFIG.!$A:$M,EC$2,FALSE))</f>
        <v/>
      </c>
      <c r="ED107" s="87" t="str">
        <f>IF(ED106="","",VLOOKUP(ED$3,CONFIG.!$A:$M,ED$2,FALSE))</f>
        <v/>
      </c>
      <c r="EE107" s="87" t="str">
        <f>IF(EE106="","",VLOOKUP(EE$3,CONFIG.!$A:$M,EE$2,FALSE))</f>
        <v/>
      </c>
      <c r="EF107" s="87" t="str">
        <f>IF(EF106="","",VLOOKUP(EF$3,CONFIG.!$A:$M,EF$2,FALSE))</f>
        <v/>
      </c>
      <c r="EG107" s="87" t="str">
        <f>IF(EG106="","",VLOOKUP(EG$3,CONFIG.!$A:$M,EG$2,FALSE))</f>
        <v/>
      </c>
      <c r="EH107" s="87" t="str">
        <f>IF(EH106="","",VLOOKUP(EH$3,CONFIG.!$A:$M,EH$2,FALSE))</f>
        <v/>
      </c>
      <c r="EI107" s="87" t="str">
        <f>IF(EI106="","",VLOOKUP(EI$3,CONFIG.!$A:$M,EI$2,FALSE))</f>
        <v/>
      </c>
      <c r="EJ107" s="87" t="str">
        <f>IF(EJ106="","",VLOOKUP(EJ$3,CONFIG.!$A:$M,EJ$2,FALSE))</f>
        <v/>
      </c>
      <c r="EK107" s="87" t="str">
        <f>IF(EK106="","",VLOOKUP(EK$3,CONFIG.!$A:$M,EK$2,FALSE))</f>
        <v/>
      </c>
      <c r="EL107" s="87" t="str">
        <f>IF(EL106="","",VLOOKUP(EL$3,CONFIG.!$A:$M,EL$2,FALSE))</f>
        <v/>
      </c>
      <c r="EM107" s="87" t="str">
        <f>IF(EM106="","",VLOOKUP(EM$3,CONFIG.!$A:$M,EM$2,FALSE))</f>
        <v/>
      </c>
      <c r="EN107" s="87" t="str">
        <f>IF(EN106="","",VLOOKUP(EN$3,CONFIG.!$A:$M,EN$2,FALSE))</f>
        <v/>
      </c>
      <c r="EO107" s="87" t="str">
        <f>IF(EO106="","",VLOOKUP(EO$3,CONFIG.!$A:$M,EO$2,FALSE))</f>
        <v/>
      </c>
      <c r="EP107" s="87" t="str">
        <f>IF(EP106="","",VLOOKUP(EP$3,CONFIG.!$A:$M,EP$2,FALSE))</f>
        <v/>
      </c>
      <c r="EQ107" s="87" t="str">
        <f>IF(EQ106="","",VLOOKUP(EQ$3,CONFIG.!$A:$M,EQ$2,FALSE))</f>
        <v/>
      </c>
      <c r="ER107" s="87" t="str">
        <f>IF(ER106="","",VLOOKUP(ER$3,CONFIG.!$A:$M,ER$2,FALSE))</f>
        <v/>
      </c>
      <c r="ES107" s="87" t="str">
        <f>IF(ES106="","",VLOOKUP(ES$3,CONFIG.!$A:$M,ES$2,FALSE))</f>
        <v/>
      </c>
      <c r="ET107" s="87" t="str">
        <f>IF(ET106="","",VLOOKUP(ET$3,CONFIG.!$A:$M,ET$2,FALSE))</f>
        <v/>
      </c>
      <c r="EU107" s="87" t="str">
        <f>IF(EU106="","",VLOOKUP(EU$3,CONFIG.!$A:$M,EU$2,FALSE))</f>
        <v/>
      </c>
      <c r="EV107" s="87" t="str">
        <f>IF(EV106="","",VLOOKUP(EV$3,CONFIG.!$A:$M,EV$2,FALSE))</f>
        <v/>
      </c>
      <c r="EW107" s="87" t="str">
        <f>IF(EW106="","",VLOOKUP(EW$3,CONFIG.!$A:$M,EW$2,FALSE))</f>
        <v/>
      </c>
      <c r="EX107" s="87" t="str">
        <f>IF(EX106="","",VLOOKUP(EX$3,CONFIG.!$A:$M,EX$2,FALSE))</f>
        <v/>
      </c>
      <c r="EY107" s="87" t="str">
        <f>IF(EY106="","",VLOOKUP(EY$3,CONFIG.!$A:$M,EY$2,FALSE))</f>
        <v/>
      </c>
      <c r="EZ107" s="87" t="str">
        <f>IF(EZ106="","",VLOOKUP(EZ$3,CONFIG.!$A:$M,EZ$2,FALSE))</f>
        <v/>
      </c>
      <c r="FA107" s="87" t="str">
        <f>IF(FA106="","",VLOOKUP(FA$3,CONFIG.!$A:$M,FA$2,FALSE))</f>
        <v/>
      </c>
      <c r="FB107" s="87" t="str">
        <f>IF(FB106="","",VLOOKUP(FB$3,CONFIG.!$A:$M,FB$2,FALSE))</f>
        <v/>
      </c>
      <c r="FC107" s="88" t="str">
        <f>IF(FC106="","",VLOOKUP(FC$3,CONFIG.!$A:$M,FC$2,FALSE))</f>
        <v/>
      </c>
      <c r="FD107" s="86" t="str">
        <f>IF(FD106="","",VLOOKUP(FD$3,CONFIG.!$A:$M,FD$2,FALSE))</f>
        <v/>
      </c>
      <c r="FE107" s="87" t="str">
        <f>IF(FE106="","",VLOOKUP(FE$3,CONFIG.!$A:$M,FE$2,FALSE))</f>
        <v>Pulvérisation</v>
      </c>
      <c r="FF107" s="87" t="str">
        <f>IF(FF106="","",VLOOKUP(FF$3,CONFIG.!$A:$M,FF$2,FALSE))</f>
        <v/>
      </c>
      <c r="FG107" s="87" t="str">
        <f>IF(FG106="","",VLOOKUP(FG$3,CONFIG.!$A:$M,FG$2,FALSE))</f>
        <v/>
      </c>
      <c r="FH107" s="87" t="str">
        <f>IF(FH106="","",VLOOKUP(FH$3,CONFIG.!$A:$M,FH$2,FALSE))</f>
        <v/>
      </c>
      <c r="FI107" s="87" t="str">
        <f>IF(FI106="","",VLOOKUP(FI$3,CONFIG.!$A:$M,FI$2,FALSE))</f>
        <v/>
      </c>
      <c r="FJ107" s="87" t="str">
        <f>IF(FJ106="","",VLOOKUP(FJ$3,CONFIG.!$A:$M,FJ$2,FALSE))</f>
        <v/>
      </c>
      <c r="FK107" s="87" t="str">
        <f>IF(FK106="","",VLOOKUP(FK$3,CONFIG.!$A:$M,FK$2,FALSE))</f>
        <v/>
      </c>
      <c r="FL107" s="87" t="str">
        <f>IF(FL106="","",VLOOKUP(FL$3,CONFIG.!$A:$M,FL$2,FALSE))</f>
        <v/>
      </c>
      <c r="FM107" s="87" t="str">
        <f>IF(FM106="","",VLOOKUP(FM$3,CONFIG.!$A:$M,FM$2,FALSE))</f>
        <v/>
      </c>
      <c r="FN107" s="87" t="str">
        <f>IF(FN106="","",VLOOKUP(FN$3,CONFIG.!$A:$M,FN$2,FALSE))</f>
        <v/>
      </c>
      <c r="FO107" s="87" t="str">
        <f>IF(FO106="","",VLOOKUP(FO$3,CONFIG.!$A:$M,FO$2,FALSE))</f>
        <v/>
      </c>
      <c r="FP107" s="87" t="str">
        <f>IF(FP106="","",VLOOKUP(FP$3,CONFIG.!$A:$M,FP$2,FALSE))</f>
        <v/>
      </c>
      <c r="FQ107" s="87" t="str">
        <f>IF(FQ106="","",VLOOKUP(FQ$3,CONFIG.!$A:$M,FQ$2,FALSE))</f>
        <v/>
      </c>
      <c r="FR107" s="87" t="str">
        <f>IF(FR106="","",VLOOKUP(FR$3,CONFIG.!$A:$M,FR$2,FALSE))</f>
        <v/>
      </c>
      <c r="FS107" s="87" t="str">
        <f>IF(FS106="","",VLOOKUP(FS$3,CONFIG.!$A:$M,FS$2,FALSE))</f>
        <v/>
      </c>
      <c r="FT107" s="87" t="str">
        <f>IF(FT106="","",VLOOKUP(FT$3,CONFIG.!$A:$M,FT$2,FALSE))</f>
        <v/>
      </c>
      <c r="FU107" s="87" t="str">
        <f>IF(FU106="","",VLOOKUP(FU$3,CONFIG.!$A:$M,FU$2,FALSE))</f>
        <v/>
      </c>
      <c r="FV107" s="87" t="str">
        <f>IF(FV106="","",VLOOKUP(FV$3,CONFIG.!$A:$M,FV$2,FALSE))</f>
        <v/>
      </c>
      <c r="FW107" s="87" t="str">
        <f>IF(FW106="","",VLOOKUP(FW$3,CONFIG.!$A:$M,FW$2,FALSE))</f>
        <v/>
      </c>
      <c r="FX107" s="87" t="str">
        <f>IF(FX106="","",VLOOKUP(FX$3,CONFIG.!$A:$M,FX$2,FALSE))</f>
        <v/>
      </c>
      <c r="FY107" s="87" t="str">
        <f>IF(FY106="","",VLOOKUP(FY$3,CONFIG.!$A:$M,FY$2,FALSE))</f>
        <v/>
      </c>
      <c r="FZ107" s="87" t="str">
        <f>IF(FZ106="","",VLOOKUP(FZ$3,CONFIG.!$A:$M,FZ$2,FALSE))</f>
        <v/>
      </c>
      <c r="GA107" s="87" t="str">
        <f>IF(GA106="","",VLOOKUP(GA$3,CONFIG.!$A:$M,GA$2,FALSE))</f>
        <v/>
      </c>
      <c r="GB107" s="87" t="str">
        <f>IF(GB106="","",VLOOKUP(GB$3,CONFIG.!$A:$M,GB$2,FALSE))</f>
        <v/>
      </c>
      <c r="GC107" s="87" t="str">
        <f>IF(GC106="","",VLOOKUP(GC$3,CONFIG.!$A:$M,GC$2,FALSE))</f>
        <v/>
      </c>
      <c r="GD107" s="87" t="str">
        <f>IF(GD106="","",VLOOKUP(GD$3,CONFIG.!$A:$M,GD$2,FALSE))</f>
        <v/>
      </c>
      <c r="GE107" s="87" t="str">
        <f>IF(GE106="","",VLOOKUP(GE$3,CONFIG.!$A:$M,GE$2,FALSE))</f>
        <v/>
      </c>
      <c r="GF107" s="87" t="str">
        <f>IF(GF106="","",VLOOKUP(GF$3,CONFIG.!$A:$M,GF$2,FALSE))</f>
        <v/>
      </c>
      <c r="GG107" s="87" t="str">
        <f>IF(GG106="","",VLOOKUP(GG$3,CONFIG.!$A:$M,GG$2,FALSE))</f>
        <v/>
      </c>
      <c r="GH107" s="87" t="str">
        <f>IF(GH106="","",VLOOKUP(GH$3,CONFIG.!$A:$M,GH$2,FALSE))</f>
        <v/>
      </c>
      <c r="GI107" s="87" t="str">
        <f>IF(GI106="","",VLOOKUP(GI$3,CONFIG.!$A:$M,GI$2,FALSE))</f>
        <v/>
      </c>
      <c r="GJ107" s="87" t="str">
        <f>IF(GJ106="","",VLOOKUP(GJ$3,CONFIG.!$A:$M,GJ$2,FALSE))</f>
        <v/>
      </c>
      <c r="GK107" s="87" t="str">
        <f>IF(GK106="","",VLOOKUP(GK$3,CONFIG.!$A:$M,GK$2,FALSE))</f>
        <v/>
      </c>
      <c r="GL107" s="88" t="str">
        <f>IF(GL106="","",VLOOKUP(GL$3,CONFIG.!$A:$M,GL$2,FALSE))</f>
        <v/>
      </c>
      <c r="GM107" s="86" t="str">
        <f>IF(GM106="","",VLOOKUP(GM$3,CONFIG.!$A:$M,GM$2,FALSE))</f>
        <v>Brillant</v>
      </c>
      <c r="GN107" s="87" t="str">
        <f>IF(GN106="","",VLOOKUP(GN$3,CONFIG.!$A:$M,GN$2,FALSE))</f>
        <v>Mat</v>
      </c>
      <c r="GO107" s="87" t="str">
        <f>IF(GO106="","",VLOOKUP(GO$3,CONFIG.!$A:$M,GO$2,FALSE))</f>
        <v>Satiné</v>
      </c>
      <c r="GP107" s="87" t="str">
        <f>IF(GP106="","",VLOOKUP(GP$3,CONFIG.!$A:$M,GP$2,FALSE))</f>
        <v/>
      </c>
      <c r="GQ107" s="87" t="str">
        <f>IF(GQ106="","",VLOOKUP(GQ$3,CONFIG.!$A:$M,GQ$2,FALSE))</f>
        <v/>
      </c>
      <c r="GR107" s="87" t="str">
        <f>IF(GR106="","",VLOOKUP(GR$3,CONFIG.!$A:$M,GR$2,FALSE))</f>
        <v/>
      </c>
      <c r="GS107" s="87" t="str">
        <f>IF(GS106="","",VLOOKUP(GS$3,CONFIG.!$A:$M,GS$2,FALSE))</f>
        <v/>
      </c>
      <c r="GT107" s="87" t="str">
        <f>IF(GT106="","",VLOOKUP(GT$3,CONFIG.!$A:$M,GT$2,FALSE))</f>
        <v/>
      </c>
      <c r="GU107" s="87" t="str">
        <f>IF(GU106="","",VLOOKUP(GU$3,CONFIG.!$A:$M,GU$2,FALSE))</f>
        <v/>
      </c>
      <c r="GV107" s="87" t="str">
        <f>IF(GV106="","",VLOOKUP(GV$3,CONFIG.!$A:$M,GV$2,FALSE))</f>
        <v/>
      </c>
      <c r="GW107" s="87" t="str">
        <f>IF(GW106="","",VLOOKUP(GW$3,CONFIG.!$A:$M,GW$2,FALSE))</f>
        <v/>
      </c>
      <c r="GX107" s="87" t="str">
        <f>IF(GX106="","",VLOOKUP(GX$3,CONFIG.!$A:$M,GX$2,FALSE))</f>
        <v/>
      </c>
      <c r="GY107" s="87" t="str">
        <f>IF(GY106="","",VLOOKUP(GY$3,CONFIG.!$A:$M,GY$2,FALSE))</f>
        <v/>
      </c>
      <c r="GZ107" s="87" t="str">
        <f>IF(GZ106="","",VLOOKUP(GZ$3,CONFIG.!$A:$M,GZ$2,FALSE))</f>
        <v/>
      </c>
      <c r="HA107" s="87" t="str">
        <f>IF(HA106="","",VLOOKUP(HA$3,CONFIG.!$A:$M,HA$2,FALSE))</f>
        <v/>
      </c>
      <c r="HB107" s="87" t="str">
        <f>IF(HB106="","",VLOOKUP(HB$3,CONFIG.!$A:$M,HB$2,FALSE))</f>
        <v/>
      </c>
      <c r="HC107" s="87" t="str">
        <f>IF(HC106="","",VLOOKUP(HC$3,CONFIG.!$A:$M,HC$2,FALSE))</f>
        <v/>
      </c>
      <c r="HD107" s="87" t="str">
        <f>IF(HD106="","",VLOOKUP(HD$3,CONFIG.!$A:$M,HD$2,FALSE))</f>
        <v/>
      </c>
      <c r="HE107" s="87" t="str">
        <f>IF(HE106="","",VLOOKUP(HE$3,CONFIG.!$A:$M,HE$2,FALSE))</f>
        <v/>
      </c>
      <c r="HF107" s="87" t="str">
        <f>IF(HF106="","",VLOOKUP(HF$3,CONFIG.!$A:$M,HF$2,FALSE))</f>
        <v/>
      </c>
      <c r="HG107" s="87" t="str">
        <f>IF(HG106="","",VLOOKUP(HG$3,CONFIG.!$A:$M,HG$2,FALSE))</f>
        <v/>
      </c>
      <c r="HH107" s="87" t="str">
        <f>IF(HH106="","",VLOOKUP(HH$3,CONFIG.!$A:$M,HH$2,FALSE))</f>
        <v/>
      </c>
      <c r="HI107" s="87" t="str">
        <f>IF(HI106="","",VLOOKUP(HI$3,CONFIG.!$A:$M,HI$2,FALSE))</f>
        <v/>
      </c>
      <c r="HJ107" s="87" t="str">
        <f>IF(HJ106="","",VLOOKUP(HJ$3,CONFIG.!$A:$M,HJ$2,FALSE))</f>
        <v/>
      </c>
      <c r="HK107" s="87" t="str">
        <f>IF(HK106="","",VLOOKUP(HK$3,CONFIG.!$A:$M,HK$2,FALSE))</f>
        <v/>
      </c>
      <c r="HL107" s="87" t="str">
        <f>IF(HL106="","",VLOOKUP(HL$3,CONFIG.!$A:$M,HL$2,FALSE))</f>
        <v/>
      </c>
      <c r="HM107" s="87" t="str">
        <f>IF(HM106="","",VLOOKUP(HM$3,CONFIG.!$A:$M,HM$2,FALSE))</f>
        <v/>
      </c>
      <c r="HN107" s="87" t="str">
        <f>IF(HN106="","",VLOOKUP(HN$3,CONFIG.!$A:$M,HN$2,FALSE))</f>
        <v/>
      </c>
      <c r="HO107" s="87" t="str">
        <f>IF(HO106="","",VLOOKUP(HO$3,CONFIG.!$A:$M,HO$2,FALSE))</f>
        <v/>
      </c>
      <c r="HP107" s="87" t="str">
        <f>IF(HP106="","",VLOOKUP(HP$3,CONFIG.!$A:$M,HP$2,FALSE))</f>
        <v/>
      </c>
      <c r="HQ107" s="87" t="str">
        <f>IF(HQ106="","",VLOOKUP(HQ$3,CONFIG.!$A:$M,HQ$2,FALSE))</f>
        <v/>
      </c>
      <c r="HR107" s="87" t="str">
        <f>IF(HR106="","",VLOOKUP(HR$3,CONFIG.!$A:$M,HR$2,FALSE))</f>
        <v/>
      </c>
      <c r="HS107" s="87" t="str">
        <f>IF(HS106="","",VLOOKUP(HS$3,CONFIG.!$A:$M,HS$2,FALSE))</f>
        <v/>
      </c>
      <c r="HT107" s="87" t="str">
        <f>IF(HT106="","",VLOOKUP(HT$3,CONFIG.!$A:$M,HT$2,FALSE))</f>
        <v/>
      </c>
      <c r="HU107" s="88" t="str">
        <f>IF(HU106="","",VLOOKUP(HU$3,CONFIG.!$A:$M,HU$2,FALSE))</f>
        <v/>
      </c>
      <c r="HV107" s="86" t="str">
        <f>IF(HV106="","",VLOOKUP(HV$3,CONFIG.!$A:$M,HV$2,FALSE))</f>
        <v>Couleurs / Teintes</v>
      </c>
      <c r="HW107" s="87" t="str">
        <f>IF(HW106="","",VLOOKUP(HW$3,CONFIG.!$A:$M,HW$2,FALSE))</f>
        <v>Fluo / Photoluminescent</v>
      </c>
      <c r="HX107" s="87" t="str">
        <f>IF(HX106="","",VLOOKUP(HX$3,CONFIG.!$A:$M,HX$2,FALSE))</f>
        <v/>
      </c>
      <c r="HY107" s="87" t="str">
        <f>IF(HY106="","",VLOOKUP(HY$3,CONFIG.!$A:$M,HY$2,FALSE))</f>
        <v/>
      </c>
      <c r="HZ107" s="87" t="str">
        <f>IF(HZ106="","",VLOOKUP(HZ$3,CONFIG.!$A:$M,HZ$2,FALSE))</f>
        <v>Système plusieurs couches</v>
      </c>
      <c r="IA107" s="87" t="str">
        <f>IF(IA106="","",VLOOKUP(IA$3,CONFIG.!$A:$M,IA$2,FALSE))</f>
        <v/>
      </c>
      <c r="IB107" s="87" t="str">
        <f>IF(IB106="","",VLOOKUP(IB$3,CONFIG.!$A:$M,IB$2,FALSE))</f>
        <v/>
      </c>
      <c r="IC107" s="87" t="str">
        <f>IF(IC106="","",VLOOKUP(IC$3,CONFIG.!$A:$M,IC$2,FALSE))</f>
        <v/>
      </c>
      <c r="ID107" s="87" t="str">
        <f>IF(ID106="","",VLOOKUP(ID$3,CONFIG.!$A:$M,ID$2,FALSE))</f>
        <v/>
      </c>
      <c r="IE107" s="87" t="str">
        <f>IF(IE106="","",VLOOKUP(IE$3,CONFIG.!$A:$M,IE$2,FALSE))</f>
        <v/>
      </c>
      <c r="IF107" s="87" t="str">
        <f>IF(IF106="","",VLOOKUP(IF$3,CONFIG.!$A:$M,IF$2,FALSE))</f>
        <v/>
      </c>
      <c r="IG107" s="87" t="str">
        <f>IF(IG106="","",VLOOKUP(IG$3,CONFIG.!$A:$M,IG$2,FALSE))</f>
        <v/>
      </c>
      <c r="IH107" s="87" t="str">
        <f>IF(IH106="","",VLOOKUP(IH$3,CONFIG.!$A:$M,IH$2,FALSE))</f>
        <v/>
      </c>
      <c r="II107" s="87" t="str">
        <f>IF(II106="","",VLOOKUP(II$3,CONFIG.!$A:$M,II$2,FALSE))</f>
        <v/>
      </c>
      <c r="IJ107" s="87" t="str">
        <f>IF(IJ106="","",VLOOKUP(IJ$3,CONFIG.!$A:$M,IJ$2,FALSE))</f>
        <v/>
      </c>
      <c r="IK107" s="87" t="str">
        <f>IF(IK106="","",VLOOKUP(IK$3,CONFIG.!$A:$M,IK$2,FALSE))</f>
        <v/>
      </c>
      <c r="IL107" s="87" t="str">
        <f>IF(IL106="","",VLOOKUP(IL$3,CONFIG.!$A:$M,IL$2,FALSE))</f>
        <v/>
      </c>
      <c r="IM107" s="87" t="str">
        <f>IF(IM106="","",VLOOKUP(IM$3,CONFIG.!$A:$M,IM$2,FALSE))</f>
        <v/>
      </c>
      <c r="IN107" s="87" t="str">
        <f>IF(IN106="","",VLOOKUP(IN$3,CONFIG.!$A:$M,IN$2,FALSE))</f>
        <v/>
      </c>
      <c r="IO107" s="87" t="str">
        <f>IF(IO106="","",VLOOKUP(IO$3,CONFIG.!$A:$M,IO$2,FALSE))</f>
        <v/>
      </c>
      <c r="IP107" s="87" t="str">
        <f>IF(IP106="","",VLOOKUP(IP$3,CONFIG.!$A:$M,IP$2,FALSE))</f>
        <v/>
      </c>
      <c r="IQ107" s="87" t="str">
        <f>IF(IQ106="","",VLOOKUP(IQ$3,CONFIG.!$A:$M,IQ$2,FALSE))</f>
        <v/>
      </c>
      <c r="IR107" s="87" t="str">
        <f>IF(IR106="","",VLOOKUP(IR$3,CONFIG.!$A:$M,IR$2,FALSE))</f>
        <v/>
      </c>
      <c r="IS107" s="87" t="str">
        <f>IF(IS106="","",VLOOKUP(IS$3,CONFIG.!$A:$M,IS$2,FALSE))</f>
        <v/>
      </c>
      <c r="IT107" s="87" t="str">
        <f>IF(IT106="","",VLOOKUP(IT$3,CONFIG.!$A:$M,IT$2,FALSE))</f>
        <v/>
      </c>
      <c r="IU107" s="87" t="str">
        <f>IF(IU106="","",VLOOKUP(IU$3,CONFIG.!$A:$M,IU$2,FALSE))</f>
        <v/>
      </c>
      <c r="IV107" s="87" t="str">
        <f>IF(IV106="","",VLOOKUP(IV$3,CONFIG.!$A:$M,IV$2,FALSE))</f>
        <v/>
      </c>
      <c r="IW107" s="87" t="str">
        <f>IF(IW106="","",VLOOKUP(IW$3,CONFIG.!$A:$M,IW$2,FALSE))</f>
        <v/>
      </c>
      <c r="IX107" s="87" t="str">
        <f>IF(IX106="","",VLOOKUP(IX$3,CONFIG.!$A:$M,IX$2,FALSE))</f>
        <v/>
      </c>
      <c r="IY107" s="87" t="str">
        <f>IF(IY106="","",VLOOKUP(IY$3,CONFIG.!$A:$M,IY$2,FALSE))</f>
        <v/>
      </c>
      <c r="IZ107" s="87" t="str">
        <f>IF(IZ106="","",VLOOKUP(IZ$3,CONFIG.!$A:$M,IZ$2,FALSE))</f>
        <v/>
      </c>
      <c r="JA107" s="87" t="str">
        <f>IF(JA106="","",VLOOKUP(JA$3,CONFIG.!$A:$M,JA$2,FALSE))</f>
        <v/>
      </c>
      <c r="JB107" s="87" t="str">
        <f>IF(JB106="","",VLOOKUP(JB$3,CONFIG.!$A:$M,JB$2,FALSE))</f>
        <v/>
      </c>
      <c r="JC107" s="87" t="str">
        <f>IF(JC106="","",VLOOKUP(JC$3,CONFIG.!$A:$M,JC$2,FALSE))</f>
        <v/>
      </c>
      <c r="JD107" s="88" t="str">
        <f>IF(JD106="","",VLOOKUP(JD$3,CONFIG.!$A:$M,JD$2,FALSE))</f>
        <v/>
      </c>
      <c r="JE107" s="86" t="str">
        <f>IF(JE106="","",VLOOKUP(JE$3,CONFIG.!$A:$M,JE$2,FALSE))</f>
        <v/>
      </c>
      <c r="JF107" s="87" t="str">
        <f>IF(JF106="","",VLOOKUP(JF$3,CONFIG.!$A:$M,JF$2,FALSE))</f>
        <v/>
      </c>
      <c r="JG107" s="87" t="str">
        <f>IF(JG106="","",VLOOKUP(JG$3,CONFIG.!$A:$M,JG$2,FALSE))</f>
        <v/>
      </c>
      <c r="JH107" s="87" t="str">
        <f>IF(JH106="","",VLOOKUP(JH$3,CONFIG.!$A:$M,JH$2,FALSE))</f>
        <v>BS &gt; 200 H</v>
      </c>
      <c r="JI107" s="87" t="str">
        <f>IF(JI106="","",VLOOKUP(JI$3,CONFIG.!$A:$M,JI$2,FALSE))</f>
        <v/>
      </c>
      <c r="JJ107" s="87" t="str">
        <f>IF(JJ106="","",VLOOKUP(JJ$3,CONFIG.!$A:$M,JJ$2,FALSE))</f>
        <v/>
      </c>
      <c r="JK107" s="87" t="str">
        <f>IF(JK106="","",VLOOKUP(JK$3,CONFIG.!$A:$M,JK$2,FALSE))</f>
        <v/>
      </c>
      <c r="JL107" s="87" t="str">
        <f>IF(JL106="","",VLOOKUP(JL$3,CONFIG.!$A:$M,JL$2,FALSE))</f>
        <v/>
      </c>
      <c r="JM107" s="87" t="str">
        <f>IF(JM106="","",VLOOKUP(JM$3,CONFIG.!$A:$M,JM$2,FALSE))</f>
        <v/>
      </c>
      <c r="JN107" s="87" t="str">
        <f>IF(JN106="","",VLOOKUP(JN$3,CONFIG.!$A:$M,JN$2,FALSE))</f>
        <v/>
      </c>
      <c r="JO107" s="87" t="str">
        <f>IF(JO106="","",VLOOKUP(JO$3,CONFIG.!$A:$M,JO$2,FALSE))</f>
        <v/>
      </c>
      <c r="JP107" s="87" t="str">
        <f>IF(JP106="","",VLOOKUP(JP$3,CONFIG.!$A:$M,JP$2,FALSE))</f>
        <v/>
      </c>
      <c r="JQ107" s="87" t="str">
        <f>IF(JQ106="","",VLOOKUP(JQ$3,CONFIG.!$A:$M,JQ$2,FALSE))</f>
        <v/>
      </c>
      <c r="JR107" s="87" t="str">
        <f>IF(JR106="","",VLOOKUP(JR$3,CONFIG.!$A:$M,JR$2,FALSE))</f>
        <v/>
      </c>
      <c r="JS107" s="87" t="str">
        <f>IF(JS106="","",VLOOKUP(JS$3,CONFIG.!$A:$M,JS$2,FALSE))</f>
        <v/>
      </c>
      <c r="JT107" s="87" t="str">
        <f>IF(JT106="","",VLOOKUP(JT$3,CONFIG.!$A:$M,JT$2,FALSE))</f>
        <v/>
      </c>
      <c r="JU107" s="87" t="str">
        <f>IF(JU106="","",VLOOKUP(JU$3,CONFIG.!$A:$M,JU$2,FALSE))</f>
        <v/>
      </c>
      <c r="JV107" s="87" t="str">
        <f>IF(JV106="","",VLOOKUP(JV$3,CONFIG.!$A:$M,JV$2,FALSE))</f>
        <v/>
      </c>
      <c r="JW107" s="87" t="str">
        <f>IF(JW106="","",VLOOKUP(JW$3,CONFIG.!$A:$M,JW$2,FALSE))</f>
        <v/>
      </c>
      <c r="JX107" s="87" t="str">
        <f>IF(JX106="","",VLOOKUP(JX$3,CONFIG.!$A:$M,JX$2,FALSE))</f>
        <v/>
      </c>
      <c r="JY107" s="87" t="str">
        <f>IF(JY106="","",VLOOKUP(JY$3,CONFIG.!$A:$M,JY$2,FALSE))</f>
        <v/>
      </c>
      <c r="JZ107" s="87" t="str">
        <f>IF(JZ106="","",VLOOKUP(JZ$3,CONFIG.!$A:$M,JZ$2,FALSE))</f>
        <v/>
      </c>
      <c r="KA107" s="87" t="str">
        <f>IF(KA106="","",VLOOKUP(KA$3,CONFIG.!$A:$M,KA$2,FALSE))</f>
        <v/>
      </c>
      <c r="KB107" s="87" t="str">
        <f>IF(KB106="","",VLOOKUP(KB$3,CONFIG.!$A:$M,KB$2,FALSE))</f>
        <v/>
      </c>
      <c r="KC107" s="87" t="str">
        <f>IF(KC106="","",VLOOKUP(KC$3,CONFIG.!$A:$M,KC$2,FALSE))</f>
        <v/>
      </c>
      <c r="KD107" s="87" t="str">
        <f>IF(KD106="","",VLOOKUP(KD$3,CONFIG.!$A:$M,KD$2,FALSE))</f>
        <v/>
      </c>
      <c r="KE107" s="87" t="str">
        <f>IF(KE106="","",VLOOKUP(KE$3,CONFIG.!$A:$M,KE$2,FALSE))</f>
        <v/>
      </c>
      <c r="KF107" s="87" t="str">
        <f>IF(KF106="","",VLOOKUP(KF$3,CONFIG.!$A:$M,KF$2,FALSE))</f>
        <v/>
      </c>
      <c r="KG107" s="87" t="str">
        <f>IF(KG106="","",VLOOKUP(KG$3,CONFIG.!$A:$M,KG$2,FALSE))</f>
        <v/>
      </c>
      <c r="KH107" s="87" t="str">
        <f>IF(KH106="","",VLOOKUP(KH$3,CONFIG.!$A:$M,KH$2,FALSE))</f>
        <v/>
      </c>
      <c r="KI107" s="87" t="str">
        <f>IF(KI106="","",VLOOKUP(KI$3,CONFIG.!$A:$M,KI$2,FALSE))</f>
        <v/>
      </c>
      <c r="KJ107" s="87" t="str">
        <f>IF(KJ106="","",VLOOKUP(KJ$3,CONFIG.!$A:$M,KJ$2,FALSE))</f>
        <v/>
      </c>
      <c r="KK107" s="87" t="str">
        <f>IF(KK106="","",VLOOKUP(KK$3,CONFIG.!$A:$M,KK$2,FALSE))</f>
        <v/>
      </c>
      <c r="KL107" s="87" t="str">
        <f>IF(KL106="","",VLOOKUP(KL$3,CONFIG.!$A:$M,KL$2,FALSE))</f>
        <v/>
      </c>
      <c r="KM107" s="88" t="str">
        <f>IF(KM106="","",VLOOKUP(KM$3,CONFIG.!$A:$M,KM$2,FALSE))</f>
        <v/>
      </c>
      <c r="KN107" s="86" t="str">
        <f>IF(KN106="","",VLOOKUP(KN$3,CONFIG.!$A:$M,KN$2,FALSE))</f>
        <v>Agricole.</v>
      </c>
      <c r="KO107" s="87" t="str">
        <f>IF(KO106="","",VLOOKUP(KO$3,CONFIG.!$A:$M,KO$2,FALSE))</f>
        <v/>
      </c>
      <c r="KP107" s="87" t="str">
        <f>IF(KP106="","",VLOOKUP(KP$3,CONFIG.!$A:$M,KP$2,FALSE))</f>
        <v/>
      </c>
      <c r="KQ107" s="87" t="str">
        <f>IF(KQ106="","",VLOOKUP(KQ$3,CONFIG.!$A:$M,KQ$2,FALSE))</f>
        <v/>
      </c>
      <c r="KR107" s="87" t="str">
        <f>IF(KR106="","",VLOOKUP(KR$3,CONFIG.!$A:$M,KR$2,FALSE))</f>
        <v/>
      </c>
      <c r="KS107" s="87" t="str">
        <f>IF(KS106="","",VLOOKUP(KS$3,CONFIG.!$A:$M,KS$2,FALSE))</f>
        <v/>
      </c>
      <c r="KT107" s="87" t="str">
        <f>IF(KT106="","",VLOOKUP(KT$3,CONFIG.!$A:$M,KT$2,FALSE))</f>
        <v/>
      </c>
      <c r="KU107" s="87" t="str">
        <f>IF(KU106="","",VLOOKUP(KU$3,CONFIG.!$A:$M,KU$2,FALSE))</f>
        <v/>
      </c>
      <c r="KV107" s="87" t="str">
        <f>IF(KV106="","",VLOOKUP(KV$3,CONFIG.!$A:$M,KV$2,FALSE))</f>
        <v/>
      </c>
      <c r="KW107" s="87" t="str">
        <f>IF(KW106="","",VLOOKUP(KW$3,CONFIG.!$A:$M,KW$2,FALSE))</f>
        <v/>
      </c>
      <c r="KX107" s="87" t="str">
        <f>IF(KX106="","",VLOOKUP(KX$3,CONFIG.!$A:$M,KX$2,FALSE))</f>
        <v/>
      </c>
      <c r="KY107" s="87" t="str">
        <f>IF(KY106="","",VLOOKUP(KY$3,CONFIG.!$A:$M,KY$2,FALSE))</f>
        <v/>
      </c>
      <c r="KZ107" s="87" t="str">
        <f>IF(KZ106="","",VLOOKUP(KZ$3,CONFIG.!$A:$M,KZ$2,FALSE))</f>
        <v/>
      </c>
      <c r="LA107" s="87" t="str">
        <f>IF(LA106="","",VLOOKUP(LA$3,CONFIG.!$A:$M,LA$2,FALSE))</f>
        <v>Equipements industriels.</v>
      </c>
      <c r="LB107" s="87" t="str">
        <f>IF(LB106="","",VLOOKUP(LB$3,CONFIG.!$A:$M,LB$2,FALSE))</f>
        <v/>
      </c>
      <c r="LC107" s="87" t="str">
        <f>IF(LC106="","",VLOOKUP(LC$3,CONFIG.!$A:$M,LC$2,FALSE))</f>
        <v/>
      </c>
      <c r="LD107" s="87" t="str">
        <f>IF(LD106="","",VLOOKUP(LD$3,CONFIG.!$A:$M,LD$2,FALSE))</f>
        <v/>
      </c>
      <c r="LE107" s="87" t="str">
        <f>IF(LE106="","",VLOOKUP(LE$3,CONFIG.!$A:$M,LE$2,FALSE))</f>
        <v/>
      </c>
      <c r="LF107" s="87" t="str">
        <f>IF(LF106="","",VLOOKUP(LF$3,CONFIG.!$A:$M,LF$2,FALSE))</f>
        <v/>
      </c>
      <c r="LG107" s="87" t="str">
        <f>IF(LG106="","",VLOOKUP(LG$3,CONFIG.!$A:$M,LG$2,FALSE))</f>
        <v/>
      </c>
      <c r="LH107" s="87" t="str">
        <f>IF(LH106="","",VLOOKUP(LH$3,CONFIG.!$A:$M,LH$2,FALSE))</f>
        <v/>
      </c>
      <c r="LI107" s="87" t="str">
        <f>IF(LI106="","",VLOOKUP(LI$3,CONFIG.!$A:$M,LI$2,FALSE))</f>
        <v/>
      </c>
      <c r="LJ107" s="87" t="str">
        <f>IF(LJ106="","",VLOOKUP(LJ$3,CONFIG.!$A:$M,LJ$2,FALSE))</f>
        <v/>
      </c>
      <c r="LK107" s="87" t="str">
        <f>IF(LK106="","",VLOOKUP(LK$3,CONFIG.!$A:$M,LK$2,FALSE))</f>
        <v/>
      </c>
      <c r="LL107" s="87" t="str">
        <f>IF(LL106="","",VLOOKUP(LL$3,CONFIG.!$A:$M,LL$2,FALSE))</f>
        <v>Tôleries industrielles.</v>
      </c>
      <c r="LM107" s="87" t="str">
        <f>IF(LM106="","",VLOOKUP(LM$3,CONFIG.!$A:$M,LM$2,FALSE))</f>
        <v/>
      </c>
      <c r="LN107" s="87" t="str">
        <f>IF(LN106="","",VLOOKUP(LN$3,CONFIG.!$A:$M,LN$2,FALSE))</f>
        <v/>
      </c>
      <c r="LO107" s="87" t="str">
        <f>IF(LO106="","",VLOOKUP(LO$3,CONFIG.!$A:$M,LO$2,FALSE))</f>
        <v/>
      </c>
      <c r="LP107" s="87" t="str">
        <f>IF(LP106="","",VLOOKUP(LP$3,CONFIG.!$A:$M,LP$2,FALSE))</f>
        <v/>
      </c>
      <c r="LQ107" s="87" t="str">
        <f>IF(LQ106="","",VLOOKUP(LQ$3,CONFIG.!$A:$M,LQ$2,FALSE))</f>
        <v/>
      </c>
      <c r="LR107" s="87" t="str">
        <f>IF(LR106="","",VLOOKUP(LR$3,CONFIG.!$A:$M,LR$2,FALSE))</f>
        <v/>
      </c>
      <c r="LS107" s="87" t="str">
        <f>IF(LS106="","",VLOOKUP(LS$3,CONFIG.!$A:$M,LS$2,FALSE))</f>
        <v/>
      </c>
      <c r="LT107" s="87" t="str">
        <f>IF(LT106="","",VLOOKUP(LT$3,CONFIG.!$A:$M,LT$2,FALSE))</f>
        <v/>
      </c>
      <c r="LU107" s="87" t="str">
        <f>IF(LU106="","",VLOOKUP(LU$3,CONFIG.!$A:$M,LU$2,FALSE))</f>
        <v/>
      </c>
      <c r="LV107" s="88" t="str">
        <f>IF(LV106="","",VLOOKUP(LV$3,CONFIG.!$A:$M,LV$2,FALSE))</f>
        <v/>
      </c>
      <c r="LW107" s="86" t="str">
        <f>IF(LW106="","",VLOOKUP(LW$3,CONFIG.!$A:$M,LW$2,FALSE))</f>
        <v/>
      </c>
      <c r="LX107" s="87" t="str">
        <f>IF(LX106="","",VLOOKUP(LX$3,CONFIG.!$A:$M,LX$2,FALSE))</f>
        <v/>
      </c>
      <c r="LY107" s="87" t="str">
        <f>IF(LY106="","",VLOOKUP(LY$3,CONFIG.!$A:$M,LY$2,FALSE))</f>
        <v>Martelé</v>
      </c>
      <c r="LZ107" s="87" t="str">
        <f>IF(LZ106="","",VLOOKUP(LZ$3,CONFIG.!$A:$M,LZ$2,FALSE))</f>
        <v/>
      </c>
      <c r="MA107" s="87" t="str">
        <f>IF(MA106="","",VLOOKUP(MA$3,CONFIG.!$A:$M,MA$2,FALSE))</f>
        <v/>
      </c>
      <c r="MB107" s="87" t="str">
        <f>IF(MB106="","",VLOOKUP(MB$3,CONFIG.!$A:$M,MB$2,FALSE))</f>
        <v/>
      </c>
      <c r="MC107" s="87" t="str">
        <f>IF(MC106="","",VLOOKUP(MC$3,CONFIG.!$A:$M,MC$2,FALSE))</f>
        <v/>
      </c>
      <c r="MD107" s="87" t="str">
        <f>IF(MD106="","",VLOOKUP(MD$3,CONFIG.!$A:$M,MD$2,FALSE))</f>
        <v/>
      </c>
      <c r="ME107" s="87" t="str">
        <f>IF(ME106="","",VLOOKUP(ME$3,CONFIG.!$A:$M,ME$2,FALSE))</f>
        <v/>
      </c>
      <c r="MF107" s="87" t="str">
        <f>IF(MF106="","",VLOOKUP(MF$3,CONFIG.!$A:$M,MF$2,FALSE))</f>
        <v/>
      </c>
      <c r="MG107" s="87" t="str">
        <f>IF(MG106="","",VLOOKUP(MG$3,CONFIG.!$A:$M,MG$2,FALSE))</f>
        <v/>
      </c>
      <c r="MH107" s="87" t="str">
        <f>IF(MH106="","",VLOOKUP(MH$3,CONFIG.!$A:$M,MH$2,FALSE))</f>
        <v/>
      </c>
      <c r="MI107" s="87" t="str">
        <f>IF(MI106="","",VLOOKUP(MI$3,CONFIG.!$A:$M,MI$2,FALSE))</f>
        <v/>
      </c>
      <c r="MJ107" s="87" t="str">
        <f>IF(MJ106="","",VLOOKUP(MJ$3,CONFIG.!$A:$M,MJ$2,FALSE))</f>
        <v/>
      </c>
      <c r="MK107" s="87" t="str">
        <f>IF(MK106="","",VLOOKUP(MK$3,CONFIG.!$A:$M,MK$2,FALSE))</f>
        <v/>
      </c>
      <c r="ML107" s="87" t="str">
        <f>IF(ML106="","",VLOOKUP(ML$3,CONFIG.!$A:$M,ML$2,FALSE))</f>
        <v/>
      </c>
      <c r="MM107" s="87" t="str">
        <f>IF(MM106="","",VLOOKUP(MM$3,CONFIG.!$A:$M,MM$2,FALSE))</f>
        <v/>
      </c>
      <c r="MN107" s="87" t="str">
        <f>IF(MN106="","",VLOOKUP(MN$3,CONFIG.!$A:$M,MN$2,FALSE))</f>
        <v/>
      </c>
      <c r="MO107" s="87" t="str">
        <f>IF(MO106="","",VLOOKUP(MO$3,CONFIG.!$A:$M,MO$2,FALSE))</f>
        <v/>
      </c>
      <c r="MP107" s="87" t="str">
        <f>IF(MP106="","",VLOOKUP(MP$3,CONFIG.!$A:$M,MP$2,FALSE))</f>
        <v/>
      </c>
      <c r="MQ107" s="87" t="str">
        <f>IF(MQ106="","",VLOOKUP(MQ$3,CONFIG.!$A:$M,MQ$2,FALSE))</f>
        <v/>
      </c>
      <c r="MR107" s="87" t="str">
        <f>IF(MR106="","",VLOOKUP(MR$3,CONFIG.!$A:$M,MR$2,FALSE))</f>
        <v/>
      </c>
      <c r="MS107" s="87" t="str">
        <f>IF(MS106="","",VLOOKUP(MS$3,CONFIG.!$A:$M,MS$2,FALSE))</f>
        <v/>
      </c>
      <c r="MT107" s="87" t="str">
        <f>IF(MT106="","",VLOOKUP(MT$3,CONFIG.!$A:$M,MT$2,FALSE))</f>
        <v/>
      </c>
      <c r="MU107" s="87" t="str">
        <f>IF(MU106="","",VLOOKUP(MU$3,CONFIG.!$A:$M,MU$2,FALSE))</f>
        <v/>
      </c>
      <c r="MV107" s="87" t="str">
        <f>IF(MV106="","",VLOOKUP(MV$3,CONFIG.!$A:$M,MV$2,FALSE))</f>
        <v/>
      </c>
      <c r="MW107" s="87" t="str">
        <f>IF(MW106="","",VLOOKUP(MW$3,CONFIG.!$A:$M,MW$2,FALSE))</f>
        <v/>
      </c>
      <c r="MX107" s="87" t="str">
        <f>IF(MX106="","",VLOOKUP(MX$3,CONFIG.!$A:$M,MX$2,FALSE))</f>
        <v/>
      </c>
      <c r="MY107" s="87" t="str">
        <f>IF(MY106="","",VLOOKUP(MY$3,CONFIG.!$A:$M,MY$2,FALSE))</f>
        <v/>
      </c>
      <c r="MZ107" s="87" t="str">
        <f>IF(MZ106="","",VLOOKUP(MZ$3,CONFIG.!$A:$M,MZ$2,FALSE))</f>
        <v/>
      </c>
      <c r="NA107" s="87" t="str">
        <f>IF(NA106="","",VLOOKUP(NA$3,CONFIG.!$A:$M,NA$2,FALSE))</f>
        <v/>
      </c>
      <c r="NB107" s="87" t="str">
        <f>IF(NB106="","",VLOOKUP(NB$3,CONFIG.!$A:$M,NB$2,FALSE))</f>
        <v/>
      </c>
      <c r="NC107" s="87" t="str">
        <f>IF(NC106="","",VLOOKUP(NC$3,CONFIG.!$A:$M,NC$2,FALSE))</f>
        <v/>
      </c>
      <c r="ND107" s="87" t="str">
        <f>IF(ND106="","",VLOOKUP(ND$3,CONFIG.!$A:$M,ND$2,FALSE))</f>
        <v/>
      </c>
      <c r="NE107" s="88" t="str">
        <f>IF(NE106="","",VLOOKUP(NE$3,CONFIG.!$A:$M,NE$2,FALSE))</f>
        <v/>
      </c>
    </row>
    <row r="108" spans="1:370" ht="15.75" thickBot="1" x14ac:dyDescent="0.3">
      <c r="A108" s="11">
        <v>103</v>
      </c>
      <c r="B108" s="11">
        <f t="shared" ref="B108" si="313">B109</f>
        <v>52</v>
      </c>
      <c r="C108" s="11" t="str">
        <f t="shared" si="233"/>
        <v>353 + 340 P + 340 F</v>
      </c>
      <c r="D108" s="141" t="s">
        <v>94</v>
      </c>
      <c r="E108" s="98" t="s">
        <v>84</v>
      </c>
      <c r="F108" s="98" t="s">
        <v>68</v>
      </c>
      <c r="G108" s="98" t="s">
        <v>69</v>
      </c>
      <c r="H108" s="10" t="str">
        <f t="shared" ref="H108" si="314">IF(ISERROR(HLOOKUP(H109,$T$4:$ZZ$1244,$A108+2,FALSE)=TRUE),"",HLOOKUP(H109,$T$4:$ZZ$1244,$A108+2,FALSE))</f>
        <v/>
      </c>
      <c r="I108" s="10" t="str">
        <f t="shared" ref="I108" si="315">IF(ISERROR(HLOOKUP(I109,$T$4:$ZZ$1244,$A108+2,FALSE)=TRUE),"",HLOOKUP(I109,$T$4:$ZZ$1244,$A108+2,FALSE))</f>
        <v/>
      </c>
      <c r="J108" s="10"/>
      <c r="K108" s="10" t="str">
        <f t="shared" ref="K108" si="316">IF(ISERROR(HLOOKUP(K109,$T$4:$ZZ$1244,$A108+2,FALSE)=TRUE),"",HLOOKUP(K109,$T$4:$ZZ$1244,$A108+2,FALSE))</f>
        <v/>
      </c>
      <c r="L108" s="10"/>
      <c r="M108" s="10"/>
      <c r="N108" s="10"/>
      <c r="O108" s="10"/>
      <c r="P108" s="10"/>
      <c r="Q108" s="10"/>
      <c r="R108" s="98" t="s">
        <v>82</v>
      </c>
      <c r="S108" s="98" t="s">
        <v>75</v>
      </c>
      <c r="T108" s="137" t="s">
        <v>84</v>
      </c>
      <c r="U108" s="90" t="s">
        <v>69</v>
      </c>
      <c r="V108" s="90" t="s">
        <v>69</v>
      </c>
      <c r="W108" s="90" t="s">
        <v>84</v>
      </c>
      <c r="X108" s="90" t="s">
        <v>69</v>
      </c>
      <c r="Y108" s="90" t="s">
        <v>69</v>
      </c>
      <c r="Z108" s="147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 t="s">
        <v>84</v>
      </c>
      <c r="AQ108" s="90" t="s">
        <v>69</v>
      </c>
      <c r="AR108" s="90" t="s">
        <v>84</v>
      </c>
      <c r="AS108" s="90"/>
      <c r="AT108" s="90"/>
      <c r="AU108" s="90"/>
      <c r="AV108" s="90"/>
      <c r="AW108" s="90"/>
      <c r="AX108" s="90"/>
      <c r="AY108" s="90"/>
      <c r="AZ108" s="90"/>
      <c r="BA108" s="90"/>
      <c r="BB108" s="91"/>
      <c r="BC108" s="89" t="s">
        <v>68</v>
      </c>
      <c r="BD108" s="90"/>
      <c r="BE108" s="90" t="s">
        <v>68</v>
      </c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1"/>
      <c r="CL108" s="92"/>
      <c r="CM108" s="93"/>
      <c r="CN108" s="93"/>
      <c r="CO108" s="93"/>
      <c r="CP108" s="93" t="s">
        <v>60</v>
      </c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4"/>
      <c r="DU108" s="89" t="s">
        <v>69</v>
      </c>
      <c r="DV108" s="90" t="s">
        <v>76</v>
      </c>
      <c r="DW108" s="90"/>
      <c r="DX108" s="90"/>
      <c r="DY108" s="90"/>
      <c r="DZ108" s="90" t="s">
        <v>69</v>
      </c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1"/>
      <c r="FD108" s="92"/>
      <c r="FE108" s="93" t="s">
        <v>60</v>
      </c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4"/>
      <c r="GM108" s="92" t="s">
        <v>60</v>
      </c>
      <c r="GN108" s="93" t="s">
        <v>60</v>
      </c>
      <c r="GO108" s="93" t="s">
        <v>60</v>
      </c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4"/>
      <c r="HV108" s="92" t="s">
        <v>60</v>
      </c>
      <c r="HW108" s="93" t="s">
        <v>60</v>
      </c>
      <c r="HX108" s="93"/>
      <c r="HY108" s="93"/>
      <c r="HZ108" s="93" t="s">
        <v>60</v>
      </c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  <c r="IX108" s="93"/>
      <c r="IY108" s="93"/>
      <c r="IZ108" s="93"/>
      <c r="JA108" s="93"/>
      <c r="JB108" s="93"/>
      <c r="JC108" s="93"/>
      <c r="JD108" s="94"/>
      <c r="JE108" s="92"/>
      <c r="JF108" s="93"/>
      <c r="JG108" s="93"/>
      <c r="JH108" s="93"/>
      <c r="JI108" s="93" t="s">
        <v>60</v>
      </c>
      <c r="JJ108" s="93"/>
      <c r="JK108" s="93"/>
      <c r="JL108" s="93"/>
      <c r="JM108" s="93"/>
      <c r="JN108" s="93"/>
      <c r="JO108" s="93"/>
      <c r="JP108" s="93"/>
      <c r="JQ108" s="93"/>
      <c r="JR108" s="93"/>
      <c r="JS108" s="93"/>
      <c r="JT108" s="93"/>
      <c r="JU108" s="93"/>
      <c r="JV108" s="93"/>
      <c r="JW108" s="93"/>
      <c r="JX108" s="93"/>
      <c r="JY108" s="93"/>
      <c r="JZ108" s="93"/>
      <c r="KA108" s="93"/>
      <c r="KB108" s="93"/>
      <c r="KC108" s="93"/>
      <c r="KD108" s="93"/>
      <c r="KE108" s="93"/>
      <c r="KF108" s="93"/>
      <c r="KG108" s="93"/>
      <c r="KH108" s="93"/>
      <c r="KI108" s="93"/>
      <c r="KJ108" s="93"/>
      <c r="KK108" s="93"/>
      <c r="KL108" s="93"/>
      <c r="KM108" s="94"/>
      <c r="KN108" s="92"/>
      <c r="KO108" s="93"/>
      <c r="KP108" s="93" t="s">
        <v>60</v>
      </c>
      <c r="KQ108" s="93"/>
      <c r="KR108" s="93"/>
      <c r="KS108" s="93"/>
      <c r="KT108" s="93"/>
      <c r="KU108" s="93"/>
      <c r="KV108" s="93"/>
      <c r="KW108" s="93"/>
      <c r="KX108" s="93"/>
      <c r="KY108" s="93"/>
      <c r="KZ108" s="93"/>
      <c r="LA108" s="93" t="s">
        <v>60</v>
      </c>
      <c r="LB108" s="93"/>
      <c r="LC108" s="93"/>
      <c r="LD108" s="93"/>
      <c r="LE108" s="93"/>
      <c r="LF108" s="93"/>
      <c r="LG108" s="93"/>
      <c r="LH108" s="93"/>
      <c r="LI108" s="93"/>
      <c r="LJ108" s="93"/>
      <c r="LK108" s="93"/>
      <c r="LL108" s="93" t="s">
        <v>60</v>
      </c>
      <c r="LM108" s="93"/>
      <c r="LN108" s="93"/>
      <c r="LO108" s="93"/>
      <c r="LP108" s="93"/>
      <c r="LQ108" s="93"/>
      <c r="LR108" s="93"/>
      <c r="LS108" s="93"/>
      <c r="LT108" s="93"/>
      <c r="LU108" s="93"/>
      <c r="LV108" s="94"/>
      <c r="LW108" s="92"/>
      <c r="LX108" s="93"/>
      <c r="LY108" s="93" t="s">
        <v>60</v>
      </c>
      <c r="LZ108" s="93"/>
      <c r="MA108" s="93"/>
      <c r="MB108" s="93"/>
      <c r="MC108" s="93"/>
      <c r="MD108" s="93"/>
      <c r="ME108" s="93"/>
      <c r="MF108" s="93"/>
      <c r="MG108" s="93"/>
      <c r="MH108" s="93"/>
      <c r="MI108" s="93"/>
      <c r="MJ108" s="93"/>
      <c r="MK108" s="93"/>
      <c r="ML108" s="93"/>
      <c r="MM108" s="93"/>
      <c r="MN108" s="93"/>
      <c r="MO108" s="93"/>
      <c r="MP108" s="93"/>
      <c r="MQ108" s="93"/>
      <c r="MR108" s="93"/>
      <c r="MS108" s="93"/>
      <c r="MT108" s="93"/>
      <c r="MU108" s="93"/>
      <c r="MV108" s="93"/>
      <c r="MW108" s="93"/>
      <c r="MX108" s="93"/>
      <c r="MY108" s="93"/>
      <c r="MZ108" s="93"/>
      <c r="NA108" s="93"/>
      <c r="NB108" s="93"/>
      <c r="NC108" s="93"/>
      <c r="ND108" s="93"/>
      <c r="NE108" s="94"/>
      <c r="NF108" s="138"/>
    </row>
    <row r="109" spans="1:370" ht="15.75" hidden="1" thickBot="1" x14ac:dyDescent="0.3">
      <c r="A109" s="11">
        <v>104</v>
      </c>
      <c r="B109" s="11">
        <f t="shared" ref="B109" si="317">IF(D109="OK",1+B107,B107)</f>
        <v>52</v>
      </c>
      <c r="C109" s="11" t="str">
        <f t="shared" si="233"/>
        <v/>
      </c>
      <c r="D109" s="142" t="str">
        <f>IF(ISERROR(IF(CONCATENATE(H109,I109,J109,K109,L109,M109,N109,O109,P109,Q109)=CONCATENATE(H$5,I$5,J$5,K$5,L$5,M$5,N$5,O$5,P$5,Q$5),"OK","NON")=TRUE),"NON",IF(CONCATENATE(H109,I109,J109,K109,L109,M109,N109,O109,P109,Q109)=CONCATENATE(H$5,I$5,J$5,K$5,L$5,M$5,N$5,O$5,P$5,Q$5),"OK","NON"))</f>
        <v>OK</v>
      </c>
      <c r="E109" s="84"/>
      <c r="F109" s="84"/>
      <c r="G109" s="84"/>
      <c r="H109" s="85" t="str">
        <f t="shared" ref="H109" si="318">HLOOKUP(H$5,$T109:$AAG109,1,FALSE)</f>
        <v/>
      </c>
      <c r="I109" s="85" t="str">
        <f t="shared" si="227"/>
        <v/>
      </c>
      <c r="J109" s="85" t="str">
        <f t="shared" si="227"/>
        <v/>
      </c>
      <c r="K109" s="85" t="str">
        <f t="shared" si="227"/>
        <v/>
      </c>
      <c r="L109" s="85" t="str">
        <f t="shared" si="227"/>
        <v/>
      </c>
      <c r="M109" s="85" t="str">
        <f t="shared" si="227"/>
        <v/>
      </c>
      <c r="N109" s="85" t="str">
        <f t="shared" si="227"/>
        <v/>
      </c>
      <c r="O109" s="85" t="str">
        <f t="shared" si="227"/>
        <v/>
      </c>
      <c r="P109" s="85" t="str">
        <f t="shared" si="227"/>
        <v/>
      </c>
      <c r="Q109" s="85" t="str">
        <f t="shared" si="227"/>
        <v/>
      </c>
      <c r="R109" s="85"/>
      <c r="S109" s="84"/>
      <c r="T109" s="86" t="str">
        <f>IF(T108="","",VLOOKUP(T$3,CONFIG.!$A:$M,T$2,FALSE))</f>
        <v>Acier brut et trempé / phosphaté</v>
      </c>
      <c r="U109" s="87" t="str">
        <f>IF(U108="","",VLOOKUP(U$3,CONFIG.!$A:$M,U$2,FALSE))</f>
        <v>Acier électro zingué.</v>
      </c>
      <c r="V109" s="87" t="str">
        <f>IF(V108="","",VLOOKUP(V$3,CONFIG.!$A:$M,V$2,FALSE))</f>
        <v>Acier galvanisé à chaud.</v>
      </c>
      <c r="W109" s="87" t="str">
        <f>IF(W108="","",VLOOKUP(W$3,CONFIG.!$A:$M,W$2,FALSE))</f>
        <v>Acier laminé à froid, tôlerie fine / phosphaté</v>
      </c>
      <c r="X109" s="87" t="str">
        <f>IF(X108="","",VLOOKUP(X$3,CONFIG.!$A:$M,X$2,FALSE))</f>
        <v>Acier métallisé au zinc / aluminium.</v>
      </c>
      <c r="Y109" s="87" t="str">
        <f>IF(Y108="","",VLOOKUP(Y$3,CONFIG.!$A:$M,Y$2,FALSE))</f>
        <v>Aluminium.</v>
      </c>
      <c r="Z109" s="87" t="str">
        <f>IF(Z108="","",VLOOKUP(Z$3,CONFIG.!$A:$M,Z$2,FALSE))</f>
        <v/>
      </c>
      <c r="AA109" s="87" t="str">
        <f>IF(AA108="","",VLOOKUP(AA$3,CONFIG.!$A:$M,AA$2,FALSE))</f>
        <v/>
      </c>
      <c r="AB109" s="87" t="str">
        <f>IF(AB108="","",VLOOKUP(AB$3,CONFIG.!$A:$M,AB$2,FALSE))</f>
        <v/>
      </c>
      <c r="AC109" s="87" t="str">
        <f>IF(AC108="","",VLOOKUP(AC$3,CONFIG.!$A:$M,AC$2,FALSE))</f>
        <v/>
      </c>
      <c r="AD109" s="87" t="str">
        <f>IF(AD108="","",VLOOKUP(AD$3,CONFIG.!$A:$M,AD$2,FALSE))</f>
        <v/>
      </c>
      <c r="AE109" s="87" t="str">
        <f>IF(AE108="","",VLOOKUP(AE$3,CONFIG.!$A:$M,AE$2,FALSE))</f>
        <v/>
      </c>
      <c r="AF109" s="87" t="str">
        <f>IF(AF108="","",VLOOKUP(AF$3,CONFIG.!$A:$M,AF$2,FALSE))</f>
        <v/>
      </c>
      <c r="AG109" s="87" t="str">
        <f>IF(AG108="","",VLOOKUP(AG$3,CONFIG.!$A:$M,AG$2,FALSE))</f>
        <v/>
      </c>
      <c r="AH109" s="87" t="str">
        <f>IF(AH108="","",VLOOKUP(AH$3,CONFIG.!$A:$M,AH$2,FALSE))</f>
        <v/>
      </c>
      <c r="AI109" s="87" t="str">
        <f>IF(AI108="","",VLOOKUP(AI$3,CONFIG.!$A:$M,AI$2,FALSE))</f>
        <v/>
      </c>
      <c r="AJ109" s="87" t="str">
        <f>IF(AJ108="","",VLOOKUP(AJ$3,CONFIG.!$A:$M,AJ$2,FALSE))</f>
        <v/>
      </c>
      <c r="AK109" s="87" t="str">
        <f>IF(AK108="","",VLOOKUP(AK$3,CONFIG.!$A:$M,AK$2,FALSE))</f>
        <v/>
      </c>
      <c r="AL109" s="87" t="str">
        <f>IF(AL108="","",VLOOKUP(AL$3,CONFIG.!$A:$M,AL$2,FALSE))</f>
        <v/>
      </c>
      <c r="AM109" s="87" t="str">
        <f>IF(AM108="","",VLOOKUP(AM$3,CONFIG.!$A:$M,AM$2,FALSE))</f>
        <v/>
      </c>
      <c r="AN109" s="87" t="str">
        <f>IF(AN108="","",VLOOKUP(AN$3,CONFIG.!$A:$M,AN$2,FALSE))</f>
        <v/>
      </c>
      <c r="AO109" s="87" t="str">
        <f>IF(AO108="","",VLOOKUP(AO$3,CONFIG.!$A:$M,AO$2,FALSE))</f>
        <v/>
      </c>
      <c r="AP109" s="87" t="str">
        <f>IF(AP108="","",VLOOKUP(AP$3,CONFIG.!$A:$M,AP$2,FALSE))</f>
        <v>Fonte d'aluminium.</v>
      </c>
      <c r="AQ109" s="87" t="str">
        <f>IF(AQ108="","",VLOOKUP(AQ$3,CONFIG.!$A:$M,AQ$2,FALSE))</f>
        <v>Fonte.</v>
      </c>
      <c r="AR109" s="87" t="str">
        <f>IF(AR108="","",VLOOKUP(AR$3,CONFIG.!$A:$M,AR$2,FALSE))</f>
        <v>Inox.</v>
      </c>
      <c r="AS109" s="87" t="str">
        <f>IF(AS108="","",VLOOKUP(AS$3,CONFIG.!$A:$M,AS$2,FALSE))</f>
        <v/>
      </c>
      <c r="AT109" s="87" t="str">
        <f>IF(AT108="","",VLOOKUP(AT$3,CONFIG.!$A:$M,AT$2,FALSE))</f>
        <v/>
      </c>
      <c r="AU109" s="87" t="str">
        <f>IF(AU108="","",VLOOKUP(AU$3,CONFIG.!$A:$M,AU$2,FALSE))</f>
        <v/>
      </c>
      <c r="AV109" s="87" t="str">
        <f>IF(AV108="","",VLOOKUP(AV$3,CONFIG.!$A:$M,AV$2,FALSE))</f>
        <v/>
      </c>
      <c r="AW109" s="87" t="str">
        <f>IF(AW108="","",VLOOKUP(AW$3,CONFIG.!$A:$M,AW$2,FALSE))</f>
        <v/>
      </c>
      <c r="AX109" s="87" t="str">
        <f>IF(AX108="","",VLOOKUP(AX$3,CONFIG.!$A:$M,AX$2,FALSE))</f>
        <v/>
      </c>
      <c r="AY109" s="87" t="str">
        <f>IF(AY108="","",VLOOKUP(AY$3,CONFIG.!$A:$M,AY$2,FALSE))</f>
        <v/>
      </c>
      <c r="AZ109" s="87" t="str">
        <f>IF(AZ108="","",VLOOKUP(AZ$3,CONFIG.!$A:$M,AZ$2,FALSE))</f>
        <v/>
      </c>
      <c r="BA109" s="87" t="str">
        <f>IF(BA108="","",VLOOKUP(BA$3,CONFIG.!$A:$M,BA$2,FALSE))</f>
        <v/>
      </c>
      <c r="BB109" s="88" t="str">
        <f>IF(BB108="","",VLOOKUP(BB$3,CONFIG.!$A:$M,BB$2,FALSE))</f>
        <v/>
      </c>
      <c r="BC109" s="86" t="str">
        <f>IF(BC108="","",VLOOKUP(BC$3,CONFIG.!$A:$M,BC$2,FALSE))</f>
        <v>EXTERIEUR</v>
      </c>
      <c r="BD109" s="87" t="str">
        <f>IF(BD108="","",VLOOKUP(BD$3,CONFIG.!$A:$M,BD$2,FALSE))</f>
        <v/>
      </c>
      <c r="BE109" s="87" t="str">
        <f>IF(BE108="","",VLOOKUP(BE$3,CONFIG.!$A:$M,BE$2,FALSE))</f>
        <v>INTERIEUR</v>
      </c>
      <c r="BF109" s="87" t="str">
        <f>IF(BF108="","",VLOOKUP(BF$3,CONFIG.!$A:$M,BF$2,FALSE))</f>
        <v/>
      </c>
      <c r="BG109" s="87" t="str">
        <f>IF(BG108="","",VLOOKUP(BG$3,CONFIG.!$A:$M,BG$2,FALSE))</f>
        <v/>
      </c>
      <c r="BH109" s="87" t="str">
        <f>IF(BH108="","",VLOOKUP(BH$3,CONFIG.!$A:$M,BH$2,FALSE))</f>
        <v/>
      </c>
      <c r="BI109" s="87" t="str">
        <f>IF(BI108="","",VLOOKUP(BI$3,CONFIG.!$A:$M,BI$2,FALSE))</f>
        <v/>
      </c>
      <c r="BJ109" s="87" t="str">
        <f>IF(BJ108="","",VLOOKUP(BJ$3,CONFIG.!$A:$M,BJ$2,FALSE))</f>
        <v/>
      </c>
      <c r="BK109" s="87" t="str">
        <f>IF(BK108="","",VLOOKUP(BK$3,CONFIG.!$A:$M,BK$2,FALSE))</f>
        <v/>
      </c>
      <c r="BL109" s="87" t="str">
        <f>IF(BL108="","",VLOOKUP(BL$3,CONFIG.!$A:$M,BL$2,FALSE))</f>
        <v/>
      </c>
      <c r="BM109" s="87" t="str">
        <f>IF(BM108="","",VLOOKUP(BM$3,CONFIG.!$A:$M,BM$2,FALSE))</f>
        <v/>
      </c>
      <c r="BN109" s="87" t="str">
        <f>IF(BN108="","",VLOOKUP(BN$3,CONFIG.!$A:$M,BN$2,FALSE))</f>
        <v/>
      </c>
      <c r="BO109" s="87" t="str">
        <f>IF(BO108="","",VLOOKUP(BO$3,CONFIG.!$A:$M,BO$2,FALSE))</f>
        <v/>
      </c>
      <c r="BP109" s="87" t="str">
        <f>IF(BP108="","",VLOOKUP(BP$3,CONFIG.!$A:$M,BP$2,FALSE))</f>
        <v/>
      </c>
      <c r="BQ109" s="87" t="str">
        <f>IF(BQ108="","",VLOOKUP(BQ$3,CONFIG.!$A:$M,BQ$2,FALSE))</f>
        <v/>
      </c>
      <c r="BR109" s="87" t="str">
        <f>IF(BR108="","",VLOOKUP(BR$3,CONFIG.!$A:$M,BR$2,FALSE))</f>
        <v/>
      </c>
      <c r="BS109" s="87" t="str">
        <f>IF(BS108="","",VLOOKUP(BS$3,CONFIG.!$A:$M,BS$2,FALSE))</f>
        <v/>
      </c>
      <c r="BT109" s="87" t="str">
        <f>IF(BT108="","",VLOOKUP(BT$3,CONFIG.!$A:$M,BT$2,FALSE))</f>
        <v/>
      </c>
      <c r="BU109" s="87" t="str">
        <f>IF(BU108="","",VLOOKUP(BU$3,CONFIG.!$A:$M,BU$2,FALSE))</f>
        <v/>
      </c>
      <c r="BV109" s="87" t="str">
        <f>IF(BV108="","",VLOOKUP(BV$3,CONFIG.!$A:$M,BV$2,FALSE))</f>
        <v/>
      </c>
      <c r="BW109" s="87" t="str">
        <f>IF(BW108="","",VLOOKUP(BW$3,CONFIG.!$A:$M,BW$2,FALSE))</f>
        <v/>
      </c>
      <c r="BX109" s="87" t="str">
        <f>IF(BX108="","",VLOOKUP(BX$3,CONFIG.!$A:$M,BX$2,FALSE))</f>
        <v/>
      </c>
      <c r="BY109" s="87" t="str">
        <f>IF(BY108="","",VLOOKUP(BY$3,CONFIG.!$A:$M,BY$2,FALSE))</f>
        <v/>
      </c>
      <c r="BZ109" s="87" t="str">
        <f>IF(BZ108="","",VLOOKUP(BZ$3,CONFIG.!$A:$M,BZ$2,FALSE))</f>
        <v/>
      </c>
      <c r="CA109" s="87" t="str">
        <f>IF(CA108="","",VLOOKUP(CA$3,CONFIG.!$A:$M,CA$2,FALSE))</f>
        <v/>
      </c>
      <c r="CB109" s="87" t="str">
        <f>IF(CB108="","",VLOOKUP(CB$3,CONFIG.!$A:$M,CB$2,FALSE))</f>
        <v/>
      </c>
      <c r="CC109" s="87" t="str">
        <f>IF(CC108="","",VLOOKUP(CC$3,CONFIG.!$A:$M,CC$2,FALSE))</f>
        <v/>
      </c>
      <c r="CD109" s="87" t="str">
        <f>IF(CD108="","",VLOOKUP(CD$3,CONFIG.!$A:$M,CD$2,FALSE))</f>
        <v/>
      </c>
      <c r="CE109" s="87" t="str">
        <f>IF(CE108="","",VLOOKUP(CE$3,CONFIG.!$A:$M,CE$2,FALSE))</f>
        <v/>
      </c>
      <c r="CF109" s="87" t="str">
        <f>IF(CF108="","",VLOOKUP(CF$3,CONFIG.!$A:$M,CF$2,FALSE))</f>
        <v/>
      </c>
      <c r="CG109" s="87" t="str">
        <f>IF(CG108="","",VLOOKUP(CG$3,CONFIG.!$A:$M,CG$2,FALSE))</f>
        <v/>
      </c>
      <c r="CH109" s="87" t="str">
        <f>IF(CH108="","",VLOOKUP(CH$3,CONFIG.!$A:$M,CH$2,FALSE))</f>
        <v/>
      </c>
      <c r="CI109" s="87" t="str">
        <f>IF(CI108="","",VLOOKUP(CI$3,CONFIG.!$A:$M,CI$2,FALSE))</f>
        <v/>
      </c>
      <c r="CJ109" s="87" t="str">
        <f>IF(CJ108="","",VLOOKUP(CJ$3,CONFIG.!$A:$M,CJ$2,FALSE))</f>
        <v/>
      </c>
      <c r="CK109" s="88" t="str">
        <f>IF(CK108="","",VLOOKUP(CK$3,CONFIG.!$A:$M,CK$2,FALSE))</f>
        <v/>
      </c>
      <c r="CL109" s="86" t="str">
        <f>IF(CL108="","",VLOOKUP(CL$3,CONFIG.!$A:$M,CL$2,FALSE))</f>
        <v/>
      </c>
      <c r="CM109" s="87" t="str">
        <f>IF(CM108="","",VLOOKUP(CM$3,CONFIG.!$A:$M,CM$2,FALSE))</f>
        <v/>
      </c>
      <c r="CN109" s="87" t="str">
        <f>IF(CN108="","",VLOOKUP(CN$3,CONFIG.!$A:$M,CN$2,FALSE))</f>
        <v/>
      </c>
      <c r="CO109" s="87" t="str">
        <f>IF(CO108="","",VLOOKUP(CO$3,CONFIG.!$A:$M,CO$2,FALSE))</f>
        <v/>
      </c>
      <c r="CP109" s="87" t="str">
        <f>IF(CP108="","",VLOOKUP(CP$3,CONFIG.!$A:$M,CP$2,FALSE))</f>
        <v>SOLVANTE</v>
      </c>
      <c r="CQ109" s="87" t="str">
        <f>IF(CQ108="","",VLOOKUP(CQ$3,CONFIG.!$A:$M,CQ$2,FALSE))</f>
        <v/>
      </c>
      <c r="CR109" s="87" t="str">
        <f>IF(CR108="","",VLOOKUP(CR$3,CONFIG.!$A:$M,CR$2,FALSE))</f>
        <v/>
      </c>
      <c r="CS109" s="87" t="str">
        <f>IF(CS108="","",VLOOKUP(CS$3,CONFIG.!$A:$M,CS$2,FALSE))</f>
        <v/>
      </c>
      <c r="CT109" s="87" t="str">
        <f>IF(CT108="","",VLOOKUP(CT$3,CONFIG.!$A:$M,CT$2,FALSE))</f>
        <v/>
      </c>
      <c r="CU109" s="87" t="str">
        <f>IF(CU108="","",VLOOKUP(CU$3,CONFIG.!$A:$M,CU$2,FALSE))</f>
        <v/>
      </c>
      <c r="CV109" s="87" t="str">
        <f>IF(CV108="","",VLOOKUP(CV$3,CONFIG.!$A:$M,CV$2,FALSE))</f>
        <v/>
      </c>
      <c r="CW109" s="87" t="str">
        <f>IF(CW108="","",VLOOKUP(CW$3,CONFIG.!$A:$M,CW$2,FALSE))</f>
        <v/>
      </c>
      <c r="CX109" s="87" t="str">
        <f>IF(CX108="","",VLOOKUP(CX$3,CONFIG.!$A:$M,CX$2,FALSE))</f>
        <v/>
      </c>
      <c r="CY109" s="87" t="str">
        <f>IF(CY108="","",VLOOKUP(CY$3,CONFIG.!$A:$M,CY$2,FALSE))</f>
        <v/>
      </c>
      <c r="CZ109" s="87" t="str">
        <f>IF(CZ108="","",VLOOKUP(CZ$3,CONFIG.!$A:$M,CZ$2,FALSE))</f>
        <v/>
      </c>
      <c r="DA109" s="87" t="str">
        <f>IF(DA108="","",VLOOKUP(DA$3,CONFIG.!$A:$M,DA$2,FALSE))</f>
        <v/>
      </c>
      <c r="DB109" s="87" t="str">
        <f>IF(DB108="","",VLOOKUP(DB$3,CONFIG.!$A:$M,DB$2,FALSE))</f>
        <v/>
      </c>
      <c r="DC109" s="87" t="str">
        <f>IF(DC108="","",VLOOKUP(DC$3,CONFIG.!$A:$M,DC$2,FALSE))</f>
        <v/>
      </c>
      <c r="DD109" s="87" t="str">
        <f>IF(DD108="","",VLOOKUP(DD$3,CONFIG.!$A:$M,DD$2,FALSE))</f>
        <v/>
      </c>
      <c r="DE109" s="87" t="str">
        <f>IF(DE108="","",VLOOKUP(DE$3,CONFIG.!$A:$M,DE$2,FALSE))</f>
        <v/>
      </c>
      <c r="DF109" s="87" t="str">
        <f>IF(DF108="","",VLOOKUP(DF$3,CONFIG.!$A:$M,DF$2,FALSE))</f>
        <v/>
      </c>
      <c r="DG109" s="87" t="str">
        <f>IF(DG108="","",VLOOKUP(DG$3,CONFIG.!$A:$M,DG$2,FALSE))</f>
        <v/>
      </c>
      <c r="DH109" s="87" t="str">
        <f>IF(DH108="","",VLOOKUP(DH$3,CONFIG.!$A:$M,DH$2,FALSE))</f>
        <v/>
      </c>
      <c r="DI109" s="87" t="str">
        <f>IF(DI108="","",VLOOKUP(DI$3,CONFIG.!$A:$M,DI$2,FALSE))</f>
        <v/>
      </c>
      <c r="DJ109" s="87" t="str">
        <f>IF(DJ108="","",VLOOKUP(DJ$3,CONFIG.!$A:$M,DJ$2,FALSE))</f>
        <v/>
      </c>
      <c r="DK109" s="87" t="str">
        <f>IF(DK108="","",VLOOKUP(DK$3,CONFIG.!$A:$M,DK$2,FALSE))</f>
        <v/>
      </c>
      <c r="DL109" s="87" t="str">
        <f>IF(DL108="","",VLOOKUP(DL$3,CONFIG.!$A:$M,DL$2,FALSE))</f>
        <v/>
      </c>
      <c r="DM109" s="87" t="str">
        <f>IF(DM108="","",VLOOKUP(DM$3,CONFIG.!$A:$M,DM$2,FALSE))</f>
        <v/>
      </c>
      <c r="DN109" s="87" t="str">
        <f>IF(DN108="","",VLOOKUP(DN$3,CONFIG.!$A:$M,DN$2,FALSE))</f>
        <v/>
      </c>
      <c r="DO109" s="87" t="str">
        <f>IF(DO108="","",VLOOKUP(DO$3,CONFIG.!$A:$M,DO$2,FALSE))</f>
        <v/>
      </c>
      <c r="DP109" s="87" t="str">
        <f>IF(DP108="","",VLOOKUP(DP$3,CONFIG.!$A:$M,DP$2,FALSE))</f>
        <v/>
      </c>
      <c r="DQ109" s="87" t="str">
        <f>IF(DQ108="","",VLOOKUP(DQ$3,CONFIG.!$A:$M,DQ$2,FALSE))</f>
        <v/>
      </c>
      <c r="DR109" s="87" t="str">
        <f>IF(DR108="","",VLOOKUP(DR$3,CONFIG.!$A:$M,DR$2,FALSE))</f>
        <v/>
      </c>
      <c r="DS109" s="87" t="str">
        <f>IF(DS108="","",VLOOKUP(DS$3,CONFIG.!$A:$M,DS$2,FALSE))</f>
        <v/>
      </c>
      <c r="DT109" s="88" t="str">
        <f>IF(DT108="","",VLOOKUP(DT$3,CONFIG.!$A:$M,DT$2,FALSE))</f>
        <v/>
      </c>
      <c r="DU109" s="86" t="str">
        <f>IF(DU108="","",VLOOKUP(DU$3,CONFIG.!$A:$M,DU$2,FALSE))</f>
        <v>ABRASION</v>
      </c>
      <c r="DV109" s="87" t="str">
        <f>IF(DV108="","",VLOOKUP(DV$3,CONFIG.!$A:$M,DV$2,FALSE))</f>
        <v>CHIMIQUE</v>
      </c>
      <c r="DW109" s="87" t="str">
        <f>IF(DW108="","",VLOOKUP(DW$3,CONFIG.!$A:$M,DW$2,FALSE))</f>
        <v/>
      </c>
      <c r="DX109" s="87" t="str">
        <f>IF(DX108="","",VLOOKUP(DX$3,CONFIG.!$A:$M,DX$2,FALSE))</f>
        <v/>
      </c>
      <c r="DY109" s="87" t="str">
        <f>IF(DY108="","",VLOOKUP(DY$3,CONFIG.!$A:$M,DY$2,FALSE))</f>
        <v/>
      </c>
      <c r="DZ109" s="87" t="str">
        <f>IF(DZ108="","",VLOOKUP(DZ$3,CONFIG.!$A:$M,DZ$2,FALSE))</f>
        <v>ULTRA VIOLET</v>
      </c>
      <c r="EA109" s="87" t="str">
        <f>IF(EA108="","",VLOOKUP(EA$3,CONFIG.!$A:$M,EA$2,FALSE))</f>
        <v/>
      </c>
      <c r="EB109" s="87" t="str">
        <f>IF(EB108="","",VLOOKUP(EB$3,CONFIG.!$A:$M,EB$2,FALSE))</f>
        <v/>
      </c>
      <c r="EC109" s="87" t="str">
        <f>IF(EC108="","",VLOOKUP(EC$3,CONFIG.!$A:$M,EC$2,FALSE))</f>
        <v/>
      </c>
      <c r="ED109" s="87" t="str">
        <f>IF(ED108="","",VLOOKUP(ED$3,CONFIG.!$A:$M,ED$2,FALSE))</f>
        <v/>
      </c>
      <c r="EE109" s="87" t="str">
        <f>IF(EE108="","",VLOOKUP(EE$3,CONFIG.!$A:$M,EE$2,FALSE))</f>
        <v/>
      </c>
      <c r="EF109" s="87" t="str">
        <f>IF(EF108="","",VLOOKUP(EF$3,CONFIG.!$A:$M,EF$2,FALSE))</f>
        <v/>
      </c>
      <c r="EG109" s="87" t="str">
        <f>IF(EG108="","",VLOOKUP(EG$3,CONFIG.!$A:$M,EG$2,FALSE))</f>
        <v/>
      </c>
      <c r="EH109" s="87" t="str">
        <f>IF(EH108="","",VLOOKUP(EH$3,CONFIG.!$A:$M,EH$2,FALSE))</f>
        <v/>
      </c>
      <c r="EI109" s="87" t="str">
        <f>IF(EI108="","",VLOOKUP(EI$3,CONFIG.!$A:$M,EI$2,FALSE))</f>
        <v/>
      </c>
      <c r="EJ109" s="87" t="str">
        <f>IF(EJ108="","",VLOOKUP(EJ$3,CONFIG.!$A:$M,EJ$2,FALSE))</f>
        <v/>
      </c>
      <c r="EK109" s="87" t="str">
        <f>IF(EK108="","",VLOOKUP(EK$3,CONFIG.!$A:$M,EK$2,FALSE))</f>
        <v/>
      </c>
      <c r="EL109" s="87" t="str">
        <f>IF(EL108="","",VLOOKUP(EL$3,CONFIG.!$A:$M,EL$2,FALSE))</f>
        <v/>
      </c>
      <c r="EM109" s="87" t="str">
        <f>IF(EM108="","",VLOOKUP(EM$3,CONFIG.!$A:$M,EM$2,FALSE))</f>
        <v/>
      </c>
      <c r="EN109" s="87" t="str">
        <f>IF(EN108="","",VLOOKUP(EN$3,CONFIG.!$A:$M,EN$2,FALSE))</f>
        <v/>
      </c>
      <c r="EO109" s="87" t="str">
        <f>IF(EO108="","",VLOOKUP(EO$3,CONFIG.!$A:$M,EO$2,FALSE))</f>
        <v/>
      </c>
      <c r="EP109" s="87" t="str">
        <f>IF(EP108="","",VLOOKUP(EP$3,CONFIG.!$A:$M,EP$2,FALSE))</f>
        <v/>
      </c>
      <c r="EQ109" s="87" t="str">
        <f>IF(EQ108="","",VLOOKUP(EQ$3,CONFIG.!$A:$M,EQ$2,FALSE))</f>
        <v/>
      </c>
      <c r="ER109" s="87" t="str">
        <f>IF(ER108="","",VLOOKUP(ER$3,CONFIG.!$A:$M,ER$2,FALSE))</f>
        <v/>
      </c>
      <c r="ES109" s="87" t="str">
        <f>IF(ES108="","",VLOOKUP(ES$3,CONFIG.!$A:$M,ES$2,FALSE))</f>
        <v/>
      </c>
      <c r="ET109" s="87" t="str">
        <f>IF(ET108="","",VLOOKUP(ET$3,CONFIG.!$A:$M,ET$2,FALSE))</f>
        <v/>
      </c>
      <c r="EU109" s="87" t="str">
        <f>IF(EU108="","",VLOOKUP(EU$3,CONFIG.!$A:$M,EU$2,FALSE))</f>
        <v/>
      </c>
      <c r="EV109" s="87" t="str">
        <f>IF(EV108="","",VLOOKUP(EV$3,CONFIG.!$A:$M,EV$2,FALSE))</f>
        <v/>
      </c>
      <c r="EW109" s="87" t="str">
        <f>IF(EW108="","",VLOOKUP(EW$3,CONFIG.!$A:$M,EW$2,FALSE))</f>
        <v/>
      </c>
      <c r="EX109" s="87" t="str">
        <f>IF(EX108="","",VLOOKUP(EX$3,CONFIG.!$A:$M,EX$2,FALSE))</f>
        <v/>
      </c>
      <c r="EY109" s="87" t="str">
        <f>IF(EY108="","",VLOOKUP(EY$3,CONFIG.!$A:$M,EY$2,FALSE))</f>
        <v/>
      </c>
      <c r="EZ109" s="87" t="str">
        <f>IF(EZ108="","",VLOOKUP(EZ$3,CONFIG.!$A:$M,EZ$2,FALSE))</f>
        <v/>
      </c>
      <c r="FA109" s="87" t="str">
        <f>IF(FA108="","",VLOOKUP(FA$3,CONFIG.!$A:$M,FA$2,FALSE))</f>
        <v/>
      </c>
      <c r="FB109" s="87" t="str">
        <f>IF(FB108="","",VLOOKUP(FB$3,CONFIG.!$A:$M,FB$2,FALSE))</f>
        <v/>
      </c>
      <c r="FC109" s="88" t="str">
        <f>IF(FC108="","",VLOOKUP(FC$3,CONFIG.!$A:$M,FC$2,FALSE))</f>
        <v/>
      </c>
      <c r="FD109" s="86" t="str">
        <f>IF(FD108="","",VLOOKUP(FD$3,CONFIG.!$A:$M,FD$2,FALSE))</f>
        <v/>
      </c>
      <c r="FE109" s="87" t="str">
        <f>IF(FE108="","",VLOOKUP(FE$3,CONFIG.!$A:$M,FE$2,FALSE))</f>
        <v>Pulvérisation</v>
      </c>
      <c r="FF109" s="87" t="str">
        <f>IF(FF108="","",VLOOKUP(FF$3,CONFIG.!$A:$M,FF$2,FALSE))</f>
        <v/>
      </c>
      <c r="FG109" s="87" t="str">
        <f>IF(FG108="","",VLOOKUP(FG$3,CONFIG.!$A:$M,FG$2,FALSE))</f>
        <v/>
      </c>
      <c r="FH109" s="87" t="str">
        <f>IF(FH108="","",VLOOKUP(FH$3,CONFIG.!$A:$M,FH$2,FALSE))</f>
        <v/>
      </c>
      <c r="FI109" s="87" t="str">
        <f>IF(FI108="","",VLOOKUP(FI$3,CONFIG.!$A:$M,FI$2,FALSE))</f>
        <v/>
      </c>
      <c r="FJ109" s="87" t="str">
        <f>IF(FJ108="","",VLOOKUP(FJ$3,CONFIG.!$A:$M,FJ$2,FALSE))</f>
        <v/>
      </c>
      <c r="FK109" s="87" t="str">
        <f>IF(FK108="","",VLOOKUP(FK$3,CONFIG.!$A:$M,FK$2,FALSE))</f>
        <v/>
      </c>
      <c r="FL109" s="87" t="str">
        <f>IF(FL108="","",VLOOKUP(FL$3,CONFIG.!$A:$M,FL$2,FALSE))</f>
        <v/>
      </c>
      <c r="FM109" s="87" t="str">
        <f>IF(FM108="","",VLOOKUP(FM$3,CONFIG.!$A:$M,FM$2,FALSE))</f>
        <v/>
      </c>
      <c r="FN109" s="87" t="str">
        <f>IF(FN108="","",VLOOKUP(FN$3,CONFIG.!$A:$M,FN$2,FALSE))</f>
        <v/>
      </c>
      <c r="FO109" s="87" t="str">
        <f>IF(FO108="","",VLOOKUP(FO$3,CONFIG.!$A:$M,FO$2,FALSE))</f>
        <v/>
      </c>
      <c r="FP109" s="87" t="str">
        <f>IF(FP108="","",VLOOKUP(FP$3,CONFIG.!$A:$M,FP$2,FALSE))</f>
        <v/>
      </c>
      <c r="FQ109" s="87" t="str">
        <f>IF(FQ108="","",VLOOKUP(FQ$3,CONFIG.!$A:$M,FQ$2,FALSE))</f>
        <v/>
      </c>
      <c r="FR109" s="87" t="str">
        <f>IF(FR108="","",VLOOKUP(FR$3,CONFIG.!$A:$M,FR$2,FALSE))</f>
        <v/>
      </c>
      <c r="FS109" s="87" t="str">
        <f>IF(FS108="","",VLOOKUP(FS$3,CONFIG.!$A:$M,FS$2,FALSE))</f>
        <v/>
      </c>
      <c r="FT109" s="87" t="str">
        <f>IF(FT108="","",VLOOKUP(FT$3,CONFIG.!$A:$M,FT$2,FALSE))</f>
        <v/>
      </c>
      <c r="FU109" s="87" t="str">
        <f>IF(FU108="","",VLOOKUP(FU$3,CONFIG.!$A:$M,FU$2,FALSE))</f>
        <v/>
      </c>
      <c r="FV109" s="87" t="str">
        <f>IF(FV108="","",VLOOKUP(FV$3,CONFIG.!$A:$M,FV$2,FALSE))</f>
        <v/>
      </c>
      <c r="FW109" s="87" t="str">
        <f>IF(FW108="","",VLOOKUP(FW$3,CONFIG.!$A:$M,FW$2,FALSE))</f>
        <v/>
      </c>
      <c r="FX109" s="87" t="str">
        <f>IF(FX108="","",VLOOKUP(FX$3,CONFIG.!$A:$M,FX$2,FALSE))</f>
        <v/>
      </c>
      <c r="FY109" s="87" t="str">
        <f>IF(FY108="","",VLOOKUP(FY$3,CONFIG.!$A:$M,FY$2,FALSE))</f>
        <v/>
      </c>
      <c r="FZ109" s="87" t="str">
        <f>IF(FZ108="","",VLOOKUP(FZ$3,CONFIG.!$A:$M,FZ$2,FALSE))</f>
        <v/>
      </c>
      <c r="GA109" s="87" t="str">
        <f>IF(GA108="","",VLOOKUP(GA$3,CONFIG.!$A:$M,GA$2,FALSE))</f>
        <v/>
      </c>
      <c r="GB109" s="87" t="str">
        <f>IF(GB108="","",VLOOKUP(GB$3,CONFIG.!$A:$M,GB$2,FALSE))</f>
        <v/>
      </c>
      <c r="GC109" s="87" t="str">
        <f>IF(GC108="","",VLOOKUP(GC$3,CONFIG.!$A:$M,GC$2,FALSE))</f>
        <v/>
      </c>
      <c r="GD109" s="87" t="str">
        <f>IF(GD108="","",VLOOKUP(GD$3,CONFIG.!$A:$M,GD$2,FALSE))</f>
        <v/>
      </c>
      <c r="GE109" s="87" t="str">
        <f>IF(GE108="","",VLOOKUP(GE$3,CONFIG.!$A:$M,GE$2,FALSE))</f>
        <v/>
      </c>
      <c r="GF109" s="87" t="str">
        <f>IF(GF108="","",VLOOKUP(GF$3,CONFIG.!$A:$M,GF$2,FALSE))</f>
        <v/>
      </c>
      <c r="GG109" s="87" t="str">
        <f>IF(GG108="","",VLOOKUP(GG$3,CONFIG.!$A:$M,GG$2,FALSE))</f>
        <v/>
      </c>
      <c r="GH109" s="87" t="str">
        <f>IF(GH108="","",VLOOKUP(GH$3,CONFIG.!$A:$M,GH$2,FALSE))</f>
        <v/>
      </c>
      <c r="GI109" s="87" t="str">
        <f>IF(GI108="","",VLOOKUP(GI$3,CONFIG.!$A:$M,GI$2,FALSE))</f>
        <v/>
      </c>
      <c r="GJ109" s="87" t="str">
        <f>IF(GJ108="","",VLOOKUP(GJ$3,CONFIG.!$A:$M,GJ$2,FALSE))</f>
        <v/>
      </c>
      <c r="GK109" s="87" t="str">
        <f>IF(GK108="","",VLOOKUP(GK$3,CONFIG.!$A:$M,GK$2,FALSE))</f>
        <v/>
      </c>
      <c r="GL109" s="88" t="str">
        <f>IF(GL108="","",VLOOKUP(GL$3,CONFIG.!$A:$M,GL$2,FALSE))</f>
        <v/>
      </c>
      <c r="GM109" s="86" t="str">
        <f>IF(GM108="","",VLOOKUP(GM$3,CONFIG.!$A:$M,GM$2,FALSE))</f>
        <v>Brillant</v>
      </c>
      <c r="GN109" s="87" t="str">
        <f>IF(GN108="","",VLOOKUP(GN$3,CONFIG.!$A:$M,GN$2,FALSE))</f>
        <v>Mat</v>
      </c>
      <c r="GO109" s="87" t="str">
        <f>IF(GO108="","",VLOOKUP(GO$3,CONFIG.!$A:$M,GO$2,FALSE))</f>
        <v>Satiné</v>
      </c>
      <c r="GP109" s="87" t="str">
        <f>IF(GP108="","",VLOOKUP(GP$3,CONFIG.!$A:$M,GP$2,FALSE))</f>
        <v/>
      </c>
      <c r="GQ109" s="87" t="str">
        <f>IF(GQ108="","",VLOOKUP(GQ$3,CONFIG.!$A:$M,GQ$2,FALSE))</f>
        <v/>
      </c>
      <c r="GR109" s="87" t="str">
        <f>IF(GR108="","",VLOOKUP(GR$3,CONFIG.!$A:$M,GR$2,FALSE))</f>
        <v/>
      </c>
      <c r="GS109" s="87" t="str">
        <f>IF(GS108="","",VLOOKUP(GS$3,CONFIG.!$A:$M,GS$2,FALSE))</f>
        <v/>
      </c>
      <c r="GT109" s="87" t="str">
        <f>IF(GT108="","",VLOOKUP(GT$3,CONFIG.!$A:$M,GT$2,FALSE))</f>
        <v/>
      </c>
      <c r="GU109" s="87" t="str">
        <f>IF(GU108="","",VLOOKUP(GU$3,CONFIG.!$A:$M,GU$2,FALSE))</f>
        <v/>
      </c>
      <c r="GV109" s="87" t="str">
        <f>IF(GV108="","",VLOOKUP(GV$3,CONFIG.!$A:$M,GV$2,FALSE))</f>
        <v/>
      </c>
      <c r="GW109" s="87" t="str">
        <f>IF(GW108="","",VLOOKUP(GW$3,CONFIG.!$A:$M,GW$2,FALSE))</f>
        <v/>
      </c>
      <c r="GX109" s="87" t="str">
        <f>IF(GX108="","",VLOOKUP(GX$3,CONFIG.!$A:$M,GX$2,FALSE))</f>
        <v/>
      </c>
      <c r="GY109" s="87" t="str">
        <f>IF(GY108="","",VLOOKUP(GY$3,CONFIG.!$A:$M,GY$2,FALSE))</f>
        <v/>
      </c>
      <c r="GZ109" s="87" t="str">
        <f>IF(GZ108="","",VLOOKUP(GZ$3,CONFIG.!$A:$M,GZ$2,FALSE))</f>
        <v/>
      </c>
      <c r="HA109" s="87" t="str">
        <f>IF(HA108="","",VLOOKUP(HA$3,CONFIG.!$A:$M,HA$2,FALSE))</f>
        <v/>
      </c>
      <c r="HB109" s="87" t="str">
        <f>IF(HB108="","",VLOOKUP(HB$3,CONFIG.!$A:$M,HB$2,FALSE))</f>
        <v/>
      </c>
      <c r="HC109" s="87" t="str">
        <f>IF(HC108="","",VLOOKUP(HC$3,CONFIG.!$A:$M,HC$2,FALSE))</f>
        <v/>
      </c>
      <c r="HD109" s="87" t="str">
        <f>IF(HD108="","",VLOOKUP(HD$3,CONFIG.!$A:$M,HD$2,FALSE))</f>
        <v/>
      </c>
      <c r="HE109" s="87" t="str">
        <f>IF(HE108="","",VLOOKUP(HE$3,CONFIG.!$A:$M,HE$2,FALSE))</f>
        <v/>
      </c>
      <c r="HF109" s="87" t="str">
        <f>IF(HF108="","",VLOOKUP(HF$3,CONFIG.!$A:$M,HF$2,FALSE))</f>
        <v/>
      </c>
      <c r="HG109" s="87" t="str">
        <f>IF(HG108="","",VLOOKUP(HG$3,CONFIG.!$A:$M,HG$2,FALSE))</f>
        <v/>
      </c>
      <c r="HH109" s="87" t="str">
        <f>IF(HH108="","",VLOOKUP(HH$3,CONFIG.!$A:$M,HH$2,FALSE))</f>
        <v/>
      </c>
      <c r="HI109" s="87" t="str">
        <f>IF(HI108="","",VLOOKUP(HI$3,CONFIG.!$A:$M,HI$2,FALSE))</f>
        <v/>
      </c>
      <c r="HJ109" s="87" t="str">
        <f>IF(HJ108="","",VLOOKUP(HJ$3,CONFIG.!$A:$M,HJ$2,FALSE))</f>
        <v/>
      </c>
      <c r="HK109" s="87" t="str">
        <f>IF(HK108="","",VLOOKUP(HK$3,CONFIG.!$A:$M,HK$2,FALSE))</f>
        <v/>
      </c>
      <c r="HL109" s="87" t="str">
        <f>IF(HL108="","",VLOOKUP(HL$3,CONFIG.!$A:$M,HL$2,FALSE))</f>
        <v/>
      </c>
      <c r="HM109" s="87" t="str">
        <f>IF(HM108="","",VLOOKUP(HM$3,CONFIG.!$A:$M,HM$2,FALSE))</f>
        <v/>
      </c>
      <c r="HN109" s="87" t="str">
        <f>IF(HN108="","",VLOOKUP(HN$3,CONFIG.!$A:$M,HN$2,FALSE))</f>
        <v/>
      </c>
      <c r="HO109" s="87" t="str">
        <f>IF(HO108="","",VLOOKUP(HO$3,CONFIG.!$A:$M,HO$2,FALSE))</f>
        <v/>
      </c>
      <c r="HP109" s="87" t="str">
        <f>IF(HP108="","",VLOOKUP(HP$3,CONFIG.!$A:$M,HP$2,FALSE))</f>
        <v/>
      </c>
      <c r="HQ109" s="87" t="str">
        <f>IF(HQ108="","",VLOOKUP(HQ$3,CONFIG.!$A:$M,HQ$2,FALSE))</f>
        <v/>
      </c>
      <c r="HR109" s="87" t="str">
        <f>IF(HR108="","",VLOOKUP(HR$3,CONFIG.!$A:$M,HR$2,FALSE))</f>
        <v/>
      </c>
      <c r="HS109" s="87" t="str">
        <f>IF(HS108="","",VLOOKUP(HS$3,CONFIG.!$A:$M,HS$2,FALSE))</f>
        <v/>
      </c>
      <c r="HT109" s="87" t="str">
        <f>IF(HT108="","",VLOOKUP(HT$3,CONFIG.!$A:$M,HT$2,FALSE))</f>
        <v/>
      </c>
      <c r="HU109" s="88" t="str">
        <f>IF(HU108="","",VLOOKUP(HU$3,CONFIG.!$A:$M,HU$2,FALSE))</f>
        <v/>
      </c>
      <c r="HV109" s="86" t="str">
        <f>IF(HV108="","",VLOOKUP(HV$3,CONFIG.!$A:$M,HV$2,FALSE))</f>
        <v>Couleurs / Teintes</v>
      </c>
      <c r="HW109" s="87" t="str">
        <f>IF(HW108="","",VLOOKUP(HW$3,CONFIG.!$A:$M,HW$2,FALSE))</f>
        <v>Fluo / Photoluminescent</v>
      </c>
      <c r="HX109" s="87" t="str">
        <f>IF(HX108="","",VLOOKUP(HX$3,CONFIG.!$A:$M,HX$2,FALSE))</f>
        <v/>
      </c>
      <c r="HY109" s="87" t="str">
        <f>IF(HY108="","",VLOOKUP(HY$3,CONFIG.!$A:$M,HY$2,FALSE))</f>
        <v/>
      </c>
      <c r="HZ109" s="87" t="str">
        <f>IF(HZ108="","",VLOOKUP(HZ$3,CONFIG.!$A:$M,HZ$2,FALSE))</f>
        <v>Système plusieurs couches</v>
      </c>
      <c r="IA109" s="87" t="str">
        <f>IF(IA108="","",VLOOKUP(IA$3,CONFIG.!$A:$M,IA$2,FALSE))</f>
        <v/>
      </c>
      <c r="IB109" s="87" t="str">
        <f>IF(IB108="","",VLOOKUP(IB$3,CONFIG.!$A:$M,IB$2,FALSE))</f>
        <v/>
      </c>
      <c r="IC109" s="87" t="str">
        <f>IF(IC108="","",VLOOKUP(IC$3,CONFIG.!$A:$M,IC$2,FALSE))</f>
        <v/>
      </c>
      <c r="ID109" s="87" t="str">
        <f>IF(ID108="","",VLOOKUP(ID$3,CONFIG.!$A:$M,ID$2,FALSE))</f>
        <v/>
      </c>
      <c r="IE109" s="87" t="str">
        <f>IF(IE108="","",VLOOKUP(IE$3,CONFIG.!$A:$M,IE$2,FALSE))</f>
        <v/>
      </c>
      <c r="IF109" s="87" t="str">
        <f>IF(IF108="","",VLOOKUP(IF$3,CONFIG.!$A:$M,IF$2,FALSE))</f>
        <v/>
      </c>
      <c r="IG109" s="87" t="str">
        <f>IF(IG108="","",VLOOKUP(IG$3,CONFIG.!$A:$M,IG$2,FALSE))</f>
        <v/>
      </c>
      <c r="IH109" s="87" t="str">
        <f>IF(IH108="","",VLOOKUP(IH$3,CONFIG.!$A:$M,IH$2,FALSE))</f>
        <v/>
      </c>
      <c r="II109" s="87" t="str">
        <f>IF(II108="","",VLOOKUP(II$3,CONFIG.!$A:$M,II$2,FALSE))</f>
        <v/>
      </c>
      <c r="IJ109" s="87" t="str">
        <f>IF(IJ108="","",VLOOKUP(IJ$3,CONFIG.!$A:$M,IJ$2,FALSE))</f>
        <v/>
      </c>
      <c r="IK109" s="87" t="str">
        <f>IF(IK108="","",VLOOKUP(IK$3,CONFIG.!$A:$M,IK$2,FALSE))</f>
        <v/>
      </c>
      <c r="IL109" s="87" t="str">
        <f>IF(IL108="","",VLOOKUP(IL$3,CONFIG.!$A:$M,IL$2,FALSE))</f>
        <v/>
      </c>
      <c r="IM109" s="87" t="str">
        <f>IF(IM108="","",VLOOKUP(IM$3,CONFIG.!$A:$M,IM$2,FALSE))</f>
        <v/>
      </c>
      <c r="IN109" s="87" t="str">
        <f>IF(IN108="","",VLOOKUP(IN$3,CONFIG.!$A:$M,IN$2,FALSE))</f>
        <v/>
      </c>
      <c r="IO109" s="87" t="str">
        <f>IF(IO108="","",VLOOKUP(IO$3,CONFIG.!$A:$M,IO$2,FALSE))</f>
        <v/>
      </c>
      <c r="IP109" s="87" t="str">
        <f>IF(IP108="","",VLOOKUP(IP$3,CONFIG.!$A:$M,IP$2,FALSE))</f>
        <v/>
      </c>
      <c r="IQ109" s="87" t="str">
        <f>IF(IQ108="","",VLOOKUP(IQ$3,CONFIG.!$A:$M,IQ$2,FALSE))</f>
        <v/>
      </c>
      <c r="IR109" s="87" t="str">
        <f>IF(IR108="","",VLOOKUP(IR$3,CONFIG.!$A:$M,IR$2,FALSE))</f>
        <v/>
      </c>
      <c r="IS109" s="87" t="str">
        <f>IF(IS108="","",VLOOKUP(IS$3,CONFIG.!$A:$M,IS$2,FALSE))</f>
        <v/>
      </c>
      <c r="IT109" s="87" t="str">
        <f>IF(IT108="","",VLOOKUP(IT$3,CONFIG.!$A:$M,IT$2,FALSE))</f>
        <v/>
      </c>
      <c r="IU109" s="87" t="str">
        <f>IF(IU108="","",VLOOKUP(IU$3,CONFIG.!$A:$M,IU$2,FALSE))</f>
        <v/>
      </c>
      <c r="IV109" s="87" t="str">
        <f>IF(IV108="","",VLOOKUP(IV$3,CONFIG.!$A:$M,IV$2,FALSE))</f>
        <v/>
      </c>
      <c r="IW109" s="87" t="str">
        <f>IF(IW108="","",VLOOKUP(IW$3,CONFIG.!$A:$M,IW$2,FALSE))</f>
        <v/>
      </c>
      <c r="IX109" s="87" t="str">
        <f>IF(IX108="","",VLOOKUP(IX$3,CONFIG.!$A:$M,IX$2,FALSE))</f>
        <v/>
      </c>
      <c r="IY109" s="87" t="str">
        <f>IF(IY108="","",VLOOKUP(IY$3,CONFIG.!$A:$M,IY$2,FALSE))</f>
        <v/>
      </c>
      <c r="IZ109" s="87" t="str">
        <f>IF(IZ108="","",VLOOKUP(IZ$3,CONFIG.!$A:$M,IZ$2,FALSE))</f>
        <v/>
      </c>
      <c r="JA109" s="87" t="str">
        <f>IF(JA108="","",VLOOKUP(JA$3,CONFIG.!$A:$M,JA$2,FALSE))</f>
        <v/>
      </c>
      <c r="JB109" s="87" t="str">
        <f>IF(JB108="","",VLOOKUP(JB$3,CONFIG.!$A:$M,JB$2,FALSE))</f>
        <v/>
      </c>
      <c r="JC109" s="87" t="str">
        <f>IF(JC108="","",VLOOKUP(JC$3,CONFIG.!$A:$M,JC$2,FALSE))</f>
        <v/>
      </c>
      <c r="JD109" s="88" t="str">
        <f>IF(JD108="","",VLOOKUP(JD$3,CONFIG.!$A:$M,JD$2,FALSE))</f>
        <v/>
      </c>
      <c r="JE109" s="86" t="str">
        <f>IF(JE108="","",VLOOKUP(JE$3,CONFIG.!$A:$M,JE$2,FALSE))</f>
        <v/>
      </c>
      <c r="JF109" s="87" t="str">
        <f>IF(JF108="","",VLOOKUP(JF$3,CONFIG.!$A:$M,JF$2,FALSE))</f>
        <v/>
      </c>
      <c r="JG109" s="87" t="str">
        <f>IF(JG108="","",VLOOKUP(JG$3,CONFIG.!$A:$M,JG$2,FALSE))</f>
        <v/>
      </c>
      <c r="JH109" s="87" t="str">
        <f>IF(JH108="","",VLOOKUP(JH$3,CONFIG.!$A:$M,JH$2,FALSE))</f>
        <v/>
      </c>
      <c r="JI109" s="87" t="str">
        <f>IF(JI108="","",VLOOKUP(JI$3,CONFIG.!$A:$M,JI$2,FALSE))</f>
        <v>BS &gt; 400 H</v>
      </c>
      <c r="JJ109" s="87" t="str">
        <f>IF(JJ108="","",VLOOKUP(JJ$3,CONFIG.!$A:$M,JJ$2,FALSE))</f>
        <v/>
      </c>
      <c r="JK109" s="87" t="str">
        <f>IF(JK108="","",VLOOKUP(JK$3,CONFIG.!$A:$M,JK$2,FALSE))</f>
        <v/>
      </c>
      <c r="JL109" s="87" t="str">
        <f>IF(JL108="","",VLOOKUP(JL$3,CONFIG.!$A:$M,JL$2,FALSE))</f>
        <v/>
      </c>
      <c r="JM109" s="87" t="str">
        <f>IF(JM108="","",VLOOKUP(JM$3,CONFIG.!$A:$M,JM$2,FALSE))</f>
        <v/>
      </c>
      <c r="JN109" s="87" t="str">
        <f>IF(JN108="","",VLOOKUP(JN$3,CONFIG.!$A:$M,JN$2,FALSE))</f>
        <v/>
      </c>
      <c r="JO109" s="87" t="str">
        <f>IF(JO108="","",VLOOKUP(JO$3,CONFIG.!$A:$M,JO$2,FALSE))</f>
        <v/>
      </c>
      <c r="JP109" s="87" t="str">
        <f>IF(JP108="","",VLOOKUP(JP$3,CONFIG.!$A:$M,JP$2,FALSE))</f>
        <v/>
      </c>
      <c r="JQ109" s="87" t="str">
        <f>IF(JQ108="","",VLOOKUP(JQ$3,CONFIG.!$A:$M,JQ$2,FALSE))</f>
        <v/>
      </c>
      <c r="JR109" s="87" t="str">
        <f>IF(JR108="","",VLOOKUP(JR$3,CONFIG.!$A:$M,JR$2,FALSE))</f>
        <v/>
      </c>
      <c r="JS109" s="87" t="str">
        <f>IF(JS108="","",VLOOKUP(JS$3,CONFIG.!$A:$M,JS$2,FALSE))</f>
        <v/>
      </c>
      <c r="JT109" s="87" t="str">
        <f>IF(JT108="","",VLOOKUP(JT$3,CONFIG.!$A:$M,JT$2,FALSE))</f>
        <v/>
      </c>
      <c r="JU109" s="87" t="str">
        <f>IF(JU108="","",VLOOKUP(JU$3,CONFIG.!$A:$M,JU$2,FALSE))</f>
        <v/>
      </c>
      <c r="JV109" s="87" t="str">
        <f>IF(JV108="","",VLOOKUP(JV$3,CONFIG.!$A:$M,JV$2,FALSE))</f>
        <v/>
      </c>
      <c r="JW109" s="87" t="str">
        <f>IF(JW108="","",VLOOKUP(JW$3,CONFIG.!$A:$M,JW$2,FALSE))</f>
        <v/>
      </c>
      <c r="JX109" s="87" t="str">
        <f>IF(JX108="","",VLOOKUP(JX$3,CONFIG.!$A:$M,JX$2,FALSE))</f>
        <v/>
      </c>
      <c r="JY109" s="87" t="str">
        <f>IF(JY108="","",VLOOKUP(JY$3,CONFIG.!$A:$M,JY$2,FALSE))</f>
        <v/>
      </c>
      <c r="JZ109" s="87" t="str">
        <f>IF(JZ108="","",VLOOKUP(JZ$3,CONFIG.!$A:$M,JZ$2,FALSE))</f>
        <v/>
      </c>
      <c r="KA109" s="87" t="str">
        <f>IF(KA108="","",VLOOKUP(KA$3,CONFIG.!$A:$M,KA$2,FALSE))</f>
        <v/>
      </c>
      <c r="KB109" s="87" t="str">
        <f>IF(KB108="","",VLOOKUP(KB$3,CONFIG.!$A:$M,KB$2,FALSE))</f>
        <v/>
      </c>
      <c r="KC109" s="87" t="str">
        <f>IF(KC108="","",VLOOKUP(KC$3,CONFIG.!$A:$M,KC$2,FALSE))</f>
        <v/>
      </c>
      <c r="KD109" s="87" t="str">
        <f>IF(KD108="","",VLOOKUP(KD$3,CONFIG.!$A:$M,KD$2,FALSE))</f>
        <v/>
      </c>
      <c r="KE109" s="87" t="str">
        <f>IF(KE108="","",VLOOKUP(KE$3,CONFIG.!$A:$M,KE$2,FALSE))</f>
        <v/>
      </c>
      <c r="KF109" s="87" t="str">
        <f>IF(KF108="","",VLOOKUP(KF$3,CONFIG.!$A:$M,KF$2,FALSE))</f>
        <v/>
      </c>
      <c r="KG109" s="87" t="str">
        <f>IF(KG108="","",VLOOKUP(KG$3,CONFIG.!$A:$M,KG$2,FALSE))</f>
        <v/>
      </c>
      <c r="KH109" s="87" t="str">
        <f>IF(KH108="","",VLOOKUP(KH$3,CONFIG.!$A:$M,KH$2,FALSE))</f>
        <v/>
      </c>
      <c r="KI109" s="87" t="str">
        <f>IF(KI108="","",VLOOKUP(KI$3,CONFIG.!$A:$M,KI$2,FALSE))</f>
        <v/>
      </c>
      <c r="KJ109" s="87" t="str">
        <f>IF(KJ108="","",VLOOKUP(KJ$3,CONFIG.!$A:$M,KJ$2,FALSE))</f>
        <v/>
      </c>
      <c r="KK109" s="87" t="str">
        <f>IF(KK108="","",VLOOKUP(KK$3,CONFIG.!$A:$M,KK$2,FALSE))</f>
        <v/>
      </c>
      <c r="KL109" s="87" t="str">
        <f>IF(KL108="","",VLOOKUP(KL$3,CONFIG.!$A:$M,KL$2,FALSE))</f>
        <v/>
      </c>
      <c r="KM109" s="88" t="str">
        <f>IF(KM108="","",VLOOKUP(KM$3,CONFIG.!$A:$M,KM$2,FALSE))</f>
        <v/>
      </c>
      <c r="KN109" s="86" t="str">
        <f>IF(KN108="","",VLOOKUP(KN$3,CONFIG.!$A:$M,KN$2,FALSE))</f>
        <v/>
      </c>
      <c r="KO109" s="87" t="str">
        <f>IF(KO108="","",VLOOKUP(KO$3,CONFIG.!$A:$M,KO$2,FALSE))</f>
        <v/>
      </c>
      <c r="KP109" s="87" t="str">
        <f>IF(KP108="","",VLOOKUP(KP$3,CONFIG.!$A:$M,KP$2,FALSE))</f>
        <v>Anticorrosion.</v>
      </c>
      <c r="KQ109" s="87" t="str">
        <f>IF(KQ108="","",VLOOKUP(KQ$3,CONFIG.!$A:$M,KQ$2,FALSE))</f>
        <v/>
      </c>
      <c r="KR109" s="87" t="str">
        <f>IF(KR108="","",VLOOKUP(KR$3,CONFIG.!$A:$M,KR$2,FALSE))</f>
        <v/>
      </c>
      <c r="KS109" s="87" t="str">
        <f>IF(KS108="","",VLOOKUP(KS$3,CONFIG.!$A:$M,KS$2,FALSE))</f>
        <v/>
      </c>
      <c r="KT109" s="87" t="str">
        <f>IF(KT108="","",VLOOKUP(KT$3,CONFIG.!$A:$M,KT$2,FALSE))</f>
        <v/>
      </c>
      <c r="KU109" s="87" t="str">
        <f>IF(KU108="","",VLOOKUP(KU$3,CONFIG.!$A:$M,KU$2,FALSE))</f>
        <v/>
      </c>
      <c r="KV109" s="87" t="str">
        <f>IF(KV108="","",VLOOKUP(KV$3,CONFIG.!$A:$M,KV$2,FALSE))</f>
        <v/>
      </c>
      <c r="KW109" s="87" t="str">
        <f>IF(KW108="","",VLOOKUP(KW$3,CONFIG.!$A:$M,KW$2,FALSE))</f>
        <v/>
      </c>
      <c r="KX109" s="87" t="str">
        <f>IF(KX108="","",VLOOKUP(KX$3,CONFIG.!$A:$M,KX$2,FALSE))</f>
        <v/>
      </c>
      <c r="KY109" s="87" t="str">
        <f>IF(KY108="","",VLOOKUP(KY$3,CONFIG.!$A:$M,KY$2,FALSE))</f>
        <v/>
      </c>
      <c r="KZ109" s="87" t="str">
        <f>IF(KZ108="","",VLOOKUP(KZ$3,CONFIG.!$A:$M,KZ$2,FALSE))</f>
        <v/>
      </c>
      <c r="LA109" s="87" t="str">
        <f>IF(LA108="","",VLOOKUP(LA$3,CONFIG.!$A:$M,LA$2,FALSE))</f>
        <v>Equipements industriels.</v>
      </c>
      <c r="LB109" s="87" t="str">
        <f>IF(LB108="","",VLOOKUP(LB$3,CONFIG.!$A:$M,LB$2,FALSE))</f>
        <v/>
      </c>
      <c r="LC109" s="87" t="str">
        <f>IF(LC108="","",VLOOKUP(LC$3,CONFIG.!$A:$M,LC$2,FALSE))</f>
        <v/>
      </c>
      <c r="LD109" s="87" t="str">
        <f>IF(LD108="","",VLOOKUP(LD$3,CONFIG.!$A:$M,LD$2,FALSE))</f>
        <v/>
      </c>
      <c r="LE109" s="87" t="str">
        <f>IF(LE108="","",VLOOKUP(LE$3,CONFIG.!$A:$M,LE$2,FALSE))</f>
        <v/>
      </c>
      <c r="LF109" s="87" t="str">
        <f>IF(LF108="","",VLOOKUP(LF$3,CONFIG.!$A:$M,LF$2,FALSE))</f>
        <v/>
      </c>
      <c r="LG109" s="87" t="str">
        <f>IF(LG108="","",VLOOKUP(LG$3,CONFIG.!$A:$M,LG$2,FALSE))</f>
        <v/>
      </c>
      <c r="LH109" s="87" t="str">
        <f>IF(LH108="","",VLOOKUP(LH$3,CONFIG.!$A:$M,LH$2,FALSE))</f>
        <v/>
      </c>
      <c r="LI109" s="87" t="str">
        <f>IF(LI108="","",VLOOKUP(LI$3,CONFIG.!$A:$M,LI$2,FALSE))</f>
        <v/>
      </c>
      <c r="LJ109" s="87" t="str">
        <f>IF(LJ108="","",VLOOKUP(LJ$3,CONFIG.!$A:$M,LJ$2,FALSE))</f>
        <v/>
      </c>
      <c r="LK109" s="87" t="str">
        <f>IF(LK108="","",VLOOKUP(LK$3,CONFIG.!$A:$M,LK$2,FALSE))</f>
        <v/>
      </c>
      <c r="LL109" s="87" t="str">
        <f>IF(LL108="","",VLOOKUP(LL$3,CONFIG.!$A:$M,LL$2,FALSE))</f>
        <v>Tôleries industrielles.</v>
      </c>
      <c r="LM109" s="87" t="str">
        <f>IF(LM108="","",VLOOKUP(LM$3,CONFIG.!$A:$M,LM$2,FALSE))</f>
        <v/>
      </c>
      <c r="LN109" s="87" t="str">
        <f>IF(LN108="","",VLOOKUP(LN$3,CONFIG.!$A:$M,LN$2,FALSE))</f>
        <v/>
      </c>
      <c r="LO109" s="87" t="str">
        <f>IF(LO108="","",VLOOKUP(LO$3,CONFIG.!$A:$M,LO$2,FALSE))</f>
        <v/>
      </c>
      <c r="LP109" s="87" t="str">
        <f>IF(LP108="","",VLOOKUP(LP$3,CONFIG.!$A:$M,LP$2,FALSE))</f>
        <v/>
      </c>
      <c r="LQ109" s="87" t="str">
        <f>IF(LQ108="","",VLOOKUP(LQ$3,CONFIG.!$A:$M,LQ$2,FALSE))</f>
        <v/>
      </c>
      <c r="LR109" s="87" t="str">
        <f>IF(LR108="","",VLOOKUP(LR$3,CONFIG.!$A:$M,LR$2,FALSE))</f>
        <v/>
      </c>
      <c r="LS109" s="87" t="str">
        <f>IF(LS108="","",VLOOKUP(LS$3,CONFIG.!$A:$M,LS$2,FALSE))</f>
        <v/>
      </c>
      <c r="LT109" s="87" t="str">
        <f>IF(LT108="","",VLOOKUP(LT$3,CONFIG.!$A:$M,LT$2,FALSE))</f>
        <v/>
      </c>
      <c r="LU109" s="87" t="str">
        <f>IF(LU108="","",VLOOKUP(LU$3,CONFIG.!$A:$M,LU$2,FALSE))</f>
        <v/>
      </c>
      <c r="LV109" s="88" t="str">
        <f>IF(LV108="","",VLOOKUP(LV$3,CONFIG.!$A:$M,LV$2,FALSE))</f>
        <v/>
      </c>
      <c r="LW109" s="86" t="str">
        <f>IF(LW108="","",VLOOKUP(LW$3,CONFIG.!$A:$M,LW$2,FALSE))</f>
        <v/>
      </c>
      <c r="LX109" s="87" t="str">
        <f>IF(LX108="","",VLOOKUP(LX$3,CONFIG.!$A:$M,LX$2,FALSE))</f>
        <v/>
      </c>
      <c r="LY109" s="87" t="str">
        <f>IF(LY108="","",VLOOKUP(LY$3,CONFIG.!$A:$M,LY$2,FALSE))</f>
        <v>Martelé</v>
      </c>
      <c r="LZ109" s="87" t="str">
        <f>IF(LZ108="","",VLOOKUP(LZ$3,CONFIG.!$A:$M,LZ$2,FALSE))</f>
        <v/>
      </c>
      <c r="MA109" s="87" t="str">
        <f>IF(MA108="","",VLOOKUP(MA$3,CONFIG.!$A:$M,MA$2,FALSE))</f>
        <v/>
      </c>
      <c r="MB109" s="87" t="str">
        <f>IF(MB108="","",VLOOKUP(MB$3,CONFIG.!$A:$M,MB$2,FALSE))</f>
        <v/>
      </c>
      <c r="MC109" s="87" t="str">
        <f>IF(MC108="","",VLOOKUP(MC$3,CONFIG.!$A:$M,MC$2,FALSE))</f>
        <v/>
      </c>
      <c r="MD109" s="87" t="str">
        <f>IF(MD108="","",VLOOKUP(MD$3,CONFIG.!$A:$M,MD$2,FALSE))</f>
        <v/>
      </c>
      <c r="ME109" s="87" t="str">
        <f>IF(ME108="","",VLOOKUP(ME$3,CONFIG.!$A:$M,ME$2,FALSE))</f>
        <v/>
      </c>
      <c r="MF109" s="87" t="str">
        <f>IF(MF108="","",VLOOKUP(MF$3,CONFIG.!$A:$M,MF$2,FALSE))</f>
        <v/>
      </c>
      <c r="MG109" s="87" t="str">
        <f>IF(MG108="","",VLOOKUP(MG$3,CONFIG.!$A:$M,MG$2,FALSE))</f>
        <v/>
      </c>
      <c r="MH109" s="87" t="str">
        <f>IF(MH108="","",VLOOKUP(MH$3,CONFIG.!$A:$M,MH$2,FALSE))</f>
        <v/>
      </c>
      <c r="MI109" s="87" t="str">
        <f>IF(MI108="","",VLOOKUP(MI$3,CONFIG.!$A:$M,MI$2,FALSE))</f>
        <v/>
      </c>
      <c r="MJ109" s="87" t="str">
        <f>IF(MJ108="","",VLOOKUP(MJ$3,CONFIG.!$A:$M,MJ$2,FALSE))</f>
        <v/>
      </c>
      <c r="MK109" s="87" t="str">
        <f>IF(MK108="","",VLOOKUP(MK$3,CONFIG.!$A:$M,MK$2,FALSE))</f>
        <v/>
      </c>
      <c r="ML109" s="87" t="str">
        <f>IF(ML108="","",VLOOKUP(ML$3,CONFIG.!$A:$M,ML$2,FALSE))</f>
        <v/>
      </c>
      <c r="MM109" s="87" t="str">
        <f>IF(MM108="","",VLOOKUP(MM$3,CONFIG.!$A:$M,MM$2,FALSE))</f>
        <v/>
      </c>
      <c r="MN109" s="87" t="str">
        <f>IF(MN108="","",VLOOKUP(MN$3,CONFIG.!$A:$M,MN$2,FALSE))</f>
        <v/>
      </c>
      <c r="MO109" s="87" t="str">
        <f>IF(MO108="","",VLOOKUP(MO$3,CONFIG.!$A:$M,MO$2,FALSE))</f>
        <v/>
      </c>
      <c r="MP109" s="87" t="str">
        <f>IF(MP108="","",VLOOKUP(MP$3,CONFIG.!$A:$M,MP$2,FALSE))</f>
        <v/>
      </c>
      <c r="MQ109" s="87" t="str">
        <f>IF(MQ108="","",VLOOKUP(MQ$3,CONFIG.!$A:$M,MQ$2,FALSE))</f>
        <v/>
      </c>
      <c r="MR109" s="87" t="str">
        <f>IF(MR108="","",VLOOKUP(MR$3,CONFIG.!$A:$M,MR$2,FALSE))</f>
        <v/>
      </c>
      <c r="MS109" s="87" t="str">
        <f>IF(MS108="","",VLOOKUP(MS$3,CONFIG.!$A:$M,MS$2,FALSE))</f>
        <v/>
      </c>
      <c r="MT109" s="87" t="str">
        <f>IF(MT108="","",VLOOKUP(MT$3,CONFIG.!$A:$M,MT$2,FALSE))</f>
        <v/>
      </c>
      <c r="MU109" s="87" t="str">
        <f>IF(MU108="","",VLOOKUP(MU$3,CONFIG.!$A:$M,MU$2,FALSE))</f>
        <v/>
      </c>
      <c r="MV109" s="87" t="str">
        <f>IF(MV108="","",VLOOKUP(MV$3,CONFIG.!$A:$M,MV$2,FALSE))</f>
        <v/>
      </c>
      <c r="MW109" s="87" t="str">
        <f>IF(MW108="","",VLOOKUP(MW$3,CONFIG.!$A:$M,MW$2,FALSE))</f>
        <v/>
      </c>
      <c r="MX109" s="87" t="str">
        <f>IF(MX108="","",VLOOKUP(MX$3,CONFIG.!$A:$M,MX$2,FALSE))</f>
        <v/>
      </c>
      <c r="MY109" s="87" t="str">
        <f>IF(MY108="","",VLOOKUP(MY$3,CONFIG.!$A:$M,MY$2,FALSE))</f>
        <v/>
      </c>
      <c r="MZ109" s="87" t="str">
        <f>IF(MZ108="","",VLOOKUP(MZ$3,CONFIG.!$A:$M,MZ$2,FALSE))</f>
        <v/>
      </c>
      <c r="NA109" s="87" t="str">
        <f>IF(NA108="","",VLOOKUP(NA$3,CONFIG.!$A:$M,NA$2,FALSE))</f>
        <v/>
      </c>
      <c r="NB109" s="87" t="str">
        <f>IF(NB108="","",VLOOKUP(NB$3,CONFIG.!$A:$M,NB$2,FALSE))</f>
        <v/>
      </c>
      <c r="NC109" s="87" t="str">
        <f>IF(NC108="","",VLOOKUP(NC$3,CONFIG.!$A:$M,NC$2,FALSE))</f>
        <v/>
      </c>
      <c r="ND109" s="87" t="str">
        <f>IF(ND108="","",VLOOKUP(ND$3,CONFIG.!$A:$M,ND$2,FALSE))</f>
        <v/>
      </c>
      <c r="NE109" s="88" t="str">
        <f>IF(NE108="","",VLOOKUP(NE$3,CONFIG.!$A:$M,NE$2,FALSE))</f>
        <v/>
      </c>
    </row>
    <row r="110" spans="1:370" ht="15.75" thickBot="1" x14ac:dyDescent="0.3">
      <c r="A110" s="11">
        <v>105</v>
      </c>
      <c r="B110" s="11">
        <f t="shared" ref="B110" si="319">B111</f>
        <v>53</v>
      </c>
      <c r="C110" s="11" t="str">
        <f t="shared" si="233"/>
        <v>353 + 340 P + 361 F</v>
      </c>
      <c r="D110" s="141" t="s">
        <v>96</v>
      </c>
      <c r="E110" s="98" t="s">
        <v>84</v>
      </c>
      <c r="F110" s="98" t="s">
        <v>68</v>
      </c>
      <c r="G110" s="98" t="s">
        <v>68</v>
      </c>
      <c r="H110" s="10" t="str">
        <f t="shared" ref="H110" si="320">IF(ISERROR(HLOOKUP(H111,$T$4:$ZZ$1244,$A110+2,FALSE)=TRUE),"",HLOOKUP(H111,$T$4:$ZZ$1244,$A110+2,FALSE))</f>
        <v/>
      </c>
      <c r="I110" s="10" t="str">
        <f t="shared" ref="I110" si="321">IF(ISERROR(HLOOKUP(I111,$T$4:$ZZ$1244,$A110+2,FALSE)=TRUE),"",HLOOKUP(I111,$T$4:$ZZ$1244,$A110+2,FALSE))</f>
        <v/>
      </c>
      <c r="J110" s="10"/>
      <c r="K110" s="10" t="str">
        <f t="shared" ref="K110" si="322">IF(ISERROR(HLOOKUP(K111,$T$4:$ZZ$1244,$A110+2,FALSE)=TRUE),"",HLOOKUP(K111,$T$4:$ZZ$1244,$A110+2,FALSE))</f>
        <v/>
      </c>
      <c r="L110" s="10"/>
      <c r="M110" s="10"/>
      <c r="N110" s="10"/>
      <c r="O110" s="10"/>
      <c r="P110" s="10"/>
      <c r="Q110" s="10"/>
      <c r="R110" s="98" t="s">
        <v>82</v>
      </c>
      <c r="S110" s="98" t="s">
        <v>82</v>
      </c>
      <c r="T110" s="137" t="s">
        <v>84</v>
      </c>
      <c r="U110" s="90" t="s">
        <v>69</v>
      </c>
      <c r="V110" s="90" t="s">
        <v>69</v>
      </c>
      <c r="W110" s="90" t="s">
        <v>84</v>
      </c>
      <c r="X110" s="90" t="s">
        <v>69</v>
      </c>
      <c r="Y110" s="90" t="s">
        <v>69</v>
      </c>
      <c r="Z110" s="147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 t="s">
        <v>84</v>
      </c>
      <c r="AQ110" s="90" t="s">
        <v>69</v>
      </c>
      <c r="AR110" s="90" t="s">
        <v>84</v>
      </c>
      <c r="AS110" s="90"/>
      <c r="AT110" s="90"/>
      <c r="AU110" s="90"/>
      <c r="AV110" s="90"/>
      <c r="AW110" s="90"/>
      <c r="AX110" s="90"/>
      <c r="AY110" s="90"/>
      <c r="AZ110" s="90"/>
      <c r="BA110" s="90"/>
      <c r="BB110" s="91"/>
      <c r="BC110" s="89" t="s">
        <v>68</v>
      </c>
      <c r="BD110" s="90"/>
      <c r="BE110" s="90" t="s">
        <v>68</v>
      </c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1"/>
      <c r="CL110" s="92"/>
      <c r="CM110" s="93"/>
      <c r="CN110" s="93"/>
      <c r="CO110" s="93"/>
      <c r="CP110" s="93" t="s">
        <v>60</v>
      </c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4"/>
      <c r="DU110" s="89" t="s">
        <v>84</v>
      </c>
      <c r="DV110" s="90" t="s">
        <v>68</v>
      </c>
      <c r="DW110" s="90"/>
      <c r="DX110" s="90"/>
      <c r="DY110" s="90"/>
      <c r="DZ110" s="90" t="s">
        <v>68</v>
      </c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1"/>
      <c r="FD110" s="92"/>
      <c r="FE110" s="93" t="s">
        <v>60</v>
      </c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4"/>
      <c r="GM110" s="92" t="s">
        <v>60</v>
      </c>
      <c r="GN110" s="93" t="s">
        <v>60</v>
      </c>
      <c r="GO110" s="93" t="s">
        <v>60</v>
      </c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4"/>
      <c r="HV110" s="92" t="s">
        <v>60</v>
      </c>
      <c r="HW110" s="93" t="s">
        <v>60</v>
      </c>
      <c r="HX110" s="93"/>
      <c r="HY110" s="93"/>
      <c r="HZ110" s="93" t="s">
        <v>60</v>
      </c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  <c r="IX110" s="93"/>
      <c r="IY110" s="93"/>
      <c r="IZ110" s="93"/>
      <c r="JA110" s="93"/>
      <c r="JB110" s="93"/>
      <c r="JC110" s="93"/>
      <c r="JD110" s="94"/>
      <c r="JE110" s="92"/>
      <c r="JF110" s="93"/>
      <c r="JG110" s="93"/>
      <c r="JH110" s="93"/>
      <c r="JI110" s="93" t="s">
        <v>60</v>
      </c>
      <c r="JJ110" s="93"/>
      <c r="JK110" s="93"/>
      <c r="JL110" s="93"/>
      <c r="JM110" s="93"/>
      <c r="JN110" s="93"/>
      <c r="JO110" s="93" t="s">
        <v>60</v>
      </c>
      <c r="JP110" s="93"/>
      <c r="JQ110" s="93" t="s">
        <v>60</v>
      </c>
      <c r="JR110" s="93"/>
      <c r="JS110" s="93"/>
      <c r="JT110" s="93"/>
      <c r="JU110" s="93"/>
      <c r="JV110" s="93"/>
      <c r="JW110" s="93"/>
      <c r="JX110" s="93"/>
      <c r="JY110" s="93"/>
      <c r="JZ110" s="93"/>
      <c r="KA110" s="93"/>
      <c r="KB110" s="93"/>
      <c r="KC110" s="93"/>
      <c r="KD110" s="93"/>
      <c r="KE110" s="93"/>
      <c r="KF110" s="93"/>
      <c r="KG110" s="93"/>
      <c r="KH110" s="93"/>
      <c r="KI110" s="93"/>
      <c r="KJ110" s="93"/>
      <c r="KK110" s="93"/>
      <c r="KL110" s="93"/>
      <c r="KM110" s="94"/>
      <c r="KN110" s="92"/>
      <c r="KO110" s="93" t="s">
        <v>60</v>
      </c>
      <c r="KP110" s="93" t="s">
        <v>60</v>
      </c>
      <c r="KQ110" s="93"/>
      <c r="KR110" s="93"/>
      <c r="KS110" s="93"/>
      <c r="KT110" s="93"/>
      <c r="KU110" s="93"/>
      <c r="KV110" s="93"/>
      <c r="KW110" s="93"/>
      <c r="KX110" s="93"/>
      <c r="KY110" s="93"/>
      <c r="KZ110" s="93"/>
      <c r="LA110" s="93" t="s">
        <v>60</v>
      </c>
      <c r="LB110" s="93"/>
      <c r="LC110" s="93" t="s">
        <v>60</v>
      </c>
      <c r="LD110" s="93" t="s">
        <v>60</v>
      </c>
      <c r="LE110" s="93"/>
      <c r="LF110" s="93"/>
      <c r="LG110" s="93"/>
      <c r="LH110" s="93"/>
      <c r="LI110" s="93"/>
      <c r="LJ110" s="93"/>
      <c r="LK110" s="93"/>
      <c r="LL110" s="93" t="s">
        <v>60</v>
      </c>
      <c r="LM110" s="93"/>
      <c r="LN110" s="93"/>
      <c r="LO110" s="93"/>
      <c r="LP110" s="93"/>
      <c r="LQ110" s="93"/>
      <c r="LR110" s="93"/>
      <c r="LS110" s="93"/>
      <c r="LT110" s="93"/>
      <c r="LU110" s="93"/>
      <c r="LV110" s="94"/>
      <c r="LW110" s="92"/>
      <c r="LX110" s="93"/>
      <c r="LY110" s="93"/>
      <c r="LZ110" s="93"/>
      <c r="MA110" s="93"/>
      <c r="MB110" s="93"/>
      <c r="MC110" s="93" t="s">
        <v>60</v>
      </c>
      <c r="MD110" s="93"/>
      <c r="ME110" s="93"/>
      <c r="MF110" s="93"/>
      <c r="MG110" s="93"/>
      <c r="MH110" s="93"/>
      <c r="MI110" s="93"/>
      <c r="MJ110" s="93"/>
      <c r="MK110" s="93"/>
      <c r="ML110" s="93"/>
      <c r="MM110" s="93"/>
      <c r="MN110" s="93"/>
      <c r="MO110" s="93"/>
      <c r="MP110" s="93"/>
      <c r="MQ110" s="93"/>
      <c r="MR110" s="93"/>
      <c r="MS110" s="93"/>
      <c r="MT110" s="93"/>
      <c r="MU110" s="93"/>
      <c r="MV110" s="93"/>
      <c r="MW110" s="93"/>
      <c r="MX110" s="93"/>
      <c r="MY110" s="93"/>
      <c r="MZ110" s="93"/>
      <c r="NA110" s="93"/>
      <c r="NB110" s="93"/>
      <c r="NC110" s="93"/>
      <c r="ND110" s="93"/>
      <c r="NE110" s="94"/>
      <c r="NF110" s="138"/>
    </row>
    <row r="111" spans="1:370" ht="15.75" hidden="1" thickBot="1" x14ac:dyDescent="0.3">
      <c r="A111" s="11">
        <v>106</v>
      </c>
      <c r="B111" s="11">
        <f t="shared" ref="B111" si="323">IF(D111="OK",1+B109,B109)</f>
        <v>53</v>
      </c>
      <c r="C111" s="11" t="str">
        <f t="shared" si="233"/>
        <v/>
      </c>
      <c r="D111" s="142" t="str">
        <f>IF(ISERROR(IF(CONCATENATE(H111,I111,J111,K111,L111,M111,N111,O111,P111,Q111)=CONCATENATE(H$5,I$5,J$5,K$5,L$5,M$5,N$5,O$5,P$5,Q$5),"OK","NON")=TRUE),"NON",IF(CONCATENATE(H111,I111,J111,K111,L111,M111,N111,O111,P111,Q111)=CONCATENATE(H$5,I$5,J$5,K$5,L$5,M$5,N$5,O$5,P$5,Q$5),"OK","NON"))</f>
        <v>OK</v>
      </c>
      <c r="E111" s="84"/>
      <c r="F111" s="84"/>
      <c r="G111" s="84"/>
      <c r="H111" s="85" t="str">
        <f t="shared" ref="H111" si="324">HLOOKUP(H$5,$T111:$AAG111,1,FALSE)</f>
        <v/>
      </c>
      <c r="I111" s="85" t="str">
        <f t="shared" si="227"/>
        <v/>
      </c>
      <c r="J111" s="85" t="str">
        <f t="shared" si="227"/>
        <v/>
      </c>
      <c r="K111" s="85" t="str">
        <f t="shared" si="227"/>
        <v/>
      </c>
      <c r="L111" s="85" t="str">
        <f t="shared" si="227"/>
        <v/>
      </c>
      <c r="M111" s="85" t="str">
        <f t="shared" si="227"/>
        <v/>
      </c>
      <c r="N111" s="85" t="str">
        <f t="shared" si="227"/>
        <v/>
      </c>
      <c r="O111" s="85" t="str">
        <f t="shared" si="227"/>
        <v/>
      </c>
      <c r="P111" s="85" t="str">
        <f t="shared" si="227"/>
        <v/>
      </c>
      <c r="Q111" s="85" t="str">
        <f t="shared" si="227"/>
        <v/>
      </c>
      <c r="R111" s="85"/>
      <c r="S111" s="84"/>
      <c r="T111" s="86" t="str">
        <f>IF(T110="","",VLOOKUP(T$3,CONFIG.!$A:$M,T$2,FALSE))</f>
        <v>Acier brut et trempé / phosphaté</v>
      </c>
      <c r="U111" s="87" t="str">
        <f>IF(U110="","",VLOOKUP(U$3,CONFIG.!$A:$M,U$2,FALSE))</f>
        <v>Acier électro zingué.</v>
      </c>
      <c r="V111" s="87" t="str">
        <f>IF(V110="","",VLOOKUP(V$3,CONFIG.!$A:$M,V$2,FALSE))</f>
        <v>Acier galvanisé à chaud.</v>
      </c>
      <c r="W111" s="87" t="str">
        <f>IF(W110="","",VLOOKUP(W$3,CONFIG.!$A:$M,W$2,FALSE))</f>
        <v>Acier laminé à froid, tôlerie fine / phosphaté</v>
      </c>
      <c r="X111" s="87" t="str">
        <f>IF(X110="","",VLOOKUP(X$3,CONFIG.!$A:$M,X$2,FALSE))</f>
        <v>Acier métallisé au zinc / aluminium.</v>
      </c>
      <c r="Y111" s="87" t="str">
        <f>IF(Y110="","",VLOOKUP(Y$3,CONFIG.!$A:$M,Y$2,FALSE))</f>
        <v>Aluminium.</v>
      </c>
      <c r="Z111" s="87" t="str">
        <f>IF(Z110="","",VLOOKUP(Z$3,CONFIG.!$A:$M,Z$2,FALSE))</f>
        <v/>
      </c>
      <c r="AA111" s="87" t="str">
        <f>IF(AA110="","",VLOOKUP(AA$3,CONFIG.!$A:$M,AA$2,FALSE))</f>
        <v/>
      </c>
      <c r="AB111" s="87" t="str">
        <f>IF(AB110="","",VLOOKUP(AB$3,CONFIG.!$A:$M,AB$2,FALSE))</f>
        <v/>
      </c>
      <c r="AC111" s="87" t="str">
        <f>IF(AC110="","",VLOOKUP(AC$3,CONFIG.!$A:$M,AC$2,FALSE))</f>
        <v/>
      </c>
      <c r="AD111" s="87" t="str">
        <f>IF(AD110="","",VLOOKUP(AD$3,CONFIG.!$A:$M,AD$2,FALSE))</f>
        <v/>
      </c>
      <c r="AE111" s="87" t="str">
        <f>IF(AE110="","",VLOOKUP(AE$3,CONFIG.!$A:$M,AE$2,FALSE))</f>
        <v/>
      </c>
      <c r="AF111" s="87" t="str">
        <f>IF(AF110="","",VLOOKUP(AF$3,CONFIG.!$A:$M,AF$2,FALSE))</f>
        <v/>
      </c>
      <c r="AG111" s="87" t="str">
        <f>IF(AG110="","",VLOOKUP(AG$3,CONFIG.!$A:$M,AG$2,FALSE))</f>
        <v/>
      </c>
      <c r="AH111" s="87" t="str">
        <f>IF(AH110="","",VLOOKUP(AH$3,CONFIG.!$A:$M,AH$2,FALSE))</f>
        <v/>
      </c>
      <c r="AI111" s="87" t="str">
        <f>IF(AI110="","",VLOOKUP(AI$3,CONFIG.!$A:$M,AI$2,FALSE))</f>
        <v/>
      </c>
      <c r="AJ111" s="87" t="str">
        <f>IF(AJ110="","",VLOOKUP(AJ$3,CONFIG.!$A:$M,AJ$2,FALSE))</f>
        <v/>
      </c>
      <c r="AK111" s="87" t="str">
        <f>IF(AK110="","",VLOOKUP(AK$3,CONFIG.!$A:$M,AK$2,FALSE))</f>
        <v/>
      </c>
      <c r="AL111" s="87" t="str">
        <f>IF(AL110="","",VLOOKUP(AL$3,CONFIG.!$A:$M,AL$2,FALSE))</f>
        <v/>
      </c>
      <c r="AM111" s="87" t="str">
        <f>IF(AM110="","",VLOOKUP(AM$3,CONFIG.!$A:$M,AM$2,FALSE))</f>
        <v/>
      </c>
      <c r="AN111" s="87" t="str">
        <f>IF(AN110="","",VLOOKUP(AN$3,CONFIG.!$A:$M,AN$2,FALSE))</f>
        <v/>
      </c>
      <c r="AO111" s="87" t="str">
        <f>IF(AO110="","",VLOOKUP(AO$3,CONFIG.!$A:$M,AO$2,FALSE))</f>
        <v/>
      </c>
      <c r="AP111" s="87" t="str">
        <f>IF(AP110="","",VLOOKUP(AP$3,CONFIG.!$A:$M,AP$2,FALSE))</f>
        <v>Fonte d'aluminium.</v>
      </c>
      <c r="AQ111" s="87" t="str">
        <f>IF(AQ110="","",VLOOKUP(AQ$3,CONFIG.!$A:$M,AQ$2,FALSE))</f>
        <v>Fonte.</v>
      </c>
      <c r="AR111" s="87" t="str">
        <f>IF(AR110="","",VLOOKUP(AR$3,CONFIG.!$A:$M,AR$2,FALSE))</f>
        <v>Inox.</v>
      </c>
      <c r="AS111" s="87" t="str">
        <f>IF(AS110="","",VLOOKUP(AS$3,CONFIG.!$A:$M,AS$2,FALSE))</f>
        <v/>
      </c>
      <c r="AT111" s="87" t="str">
        <f>IF(AT110="","",VLOOKUP(AT$3,CONFIG.!$A:$M,AT$2,FALSE))</f>
        <v/>
      </c>
      <c r="AU111" s="87" t="str">
        <f>IF(AU110="","",VLOOKUP(AU$3,CONFIG.!$A:$M,AU$2,FALSE))</f>
        <v/>
      </c>
      <c r="AV111" s="87" t="str">
        <f>IF(AV110="","",VLOOKUP(AV$3,CONFIG.!$A:$M,AV$2,FALSE))</f>
        <v/>
      </c>
      <c r="AW111" s="87" t="str">
        <f>IF(AW110="","",VLOOKUP(AW$3,CONFIG.!$A:$M,AW$2,FALSE))</f>
        <v/>
      </c>
      <c r="AX111" s="87" t="str">
        <f>IF(AX110="","",VLOOKUP(AX$3,CONFIG.!$A:$M,AX$2,FALSE))</f>
        <v/>
      </c>
      <c r="AY111" s="87" t="str">
        <f>IF(AY110="","",VLOOKUP(AY$3,CONFIG.!$A:$M,AY$2,FALSE))</f>
        <v/>
      </c>
      <c r="AZ111" s="87" t="str">
        <f>IF(AZ110="","",VLOOKUP(AZ$3,CONFIG.!$A:$M,AZ$2,FALSE))</f>
        <v/>
      </c>
      <c r="BA111" s="87" t="str">
        <f>IF(BA110="","",VLOOKUP(BA$3,CONFIG.!$A:$M,BA$2,FALSE))</f>
        <v/>
      </c>
      <c r="BB111" s="88" t="str">
        <f>IF(BB110="","",VLOOKUP(BB$3,CONFIG.!$A:$M,BB$2,FALSE))</f>
        <v/>
      </c>
      <c r="BC111" s="86" t="str">
        <f>IF(BC110="","",VLOOKUP(BC$3,CONFIG.!$A:$M,BC$2,FALSE))</f>
        <v>EXTERIEUR</v>
      </c>
      <c r="BD111" s="87" t="str">
        <f>IF(BD110="","",VLOOKUP(BD$3,CONFIG.!$A:$M,BD$2,FALSE))</f>
        <v/>
      </c>
      <c r="BE111" s="87" t="str">
        <f>IF(BE110="","",VLOOKUP(BE$3,CONFIG.!$A:$M,BE$2,FALSE))</f>
        <v>INTERIEUR</v>
      </c>
      <c r="BF111" s="87" t="str">
        <f>IF(BF110="","",VLOOKUP(BF$3,CONFIG.!$A:$M,BF$2,FALSE))</f>
        <v/>
      </c>
      <c r="BG111" s="87" t="str">
        <f>IF(BG110="","",VLOOKUP(BG$3,CONFIG.!$A:$M,BG$2,FALSE))</f>
        <v/>
      </c>
      <c r="BH111" s="87" t="str">
        <f>IF(BH110="","",VLOOKUP(BH$3,CONFIG.!$A:$M,BH$2,FALSE))</f>
        <v/>
      </c>
      <c r="BI111" s="87" t="str">
        <f>IF(BI110="","",VLOOKUP(BI$3,CONFIG.!$A:$M,BI$2,FALSE))</f>
        <v/>
      </c>
      <c r="BJ111" s="87" t="str">
        <f>IF(BJ110="","",VLOOKUP(BJ$3,CONFIG.!$A:$M,BJ$2,FALSE))</f>
        <v/>
      </c>
      <c r="BK111" s="87" t="str">
        <f>IF(BK110="","",VLOOKUP(BK$3,CONFIG.!$A:$M,BK$2,FALSE))</f>
        <v/>
      </c>
      <c r="BL111" s="87" t="str">
        <f>IF(BL110="","",VLOOKUP(BL$3,CONFIG.!$A:$M,BL$2,FALSE))</f>
        <v/>
      </c>
      <c r="BM111" s="87" t="str">
        <f>IF(BM110="","",VLOOKUP(BM$3,CONFIG.!$A:$M,BM$2,FALSE))</f>
        <v/>
      </c>
      <c r="BN111" s="87" t="str">
        <f>IF(BN110="","",VLOOKUP(BN$3,CONFIG.!$A:$M,BN$2,FALSE))</f>
        <v/>
      </c>
      <c r="BO111" s="87" t="str">
        <f>IF(BO110="","",VLOOKUP(BO$3,CONFIG.!$A:$M,BO$2,FALSE))</f>
        <v/>
      </c>
      <c r="BP111" s="87" t="str">
        <f>IF(BP110="","",VLOOKUP(BP$3,CONFIG.!$A:$M,BP$2,FALSE))</f>
        <v/>
      </c>
      <c r="BQ111" s="87" t="str">
        <f>IF(BQ110="","",VLOOKUP(BQ$3,CONFIG.!$A:$M,BQ$2,FALSE))</f>
        <v/>
      </c>
      <c r="BR111" s="87" t="str">
        <f>IF(BR110="","",VLOOKUP(BR$3,CONFIG.!$A:$M,BR$2,FALSE))</f>
        <v/>
      </c>
      <c r="BS111" s="87" t="str">
        <f>IF(BS110="","",VLOOKUP(BS$3,CONFIG.!$A:$M,BS$2,FALSE))</f>
        <v/>
      </c>
      <c r="BT111" s="87" t="str">
        <f>IF(BT110="","",VLOOKUP(BT$3,CONFIG.!$A:$M,BT$2,FALSE))</f>
        <v/>
      </c>
      <c r="BU111" s="87" t="str">
        <f>IF(BU110="","",VLOOKUP(BU$3,CONFIG.!$A:$M,BU$2,FALSE))</f>
        <v/>
      </c>
      <c r="BV111" s="87" t="str">
        <f>IF(BV110="","",VLOOKUP(BV$3,CONFIG.!$A:$M,BV$2,FALSE))</f>
        <v/>
      </c>
      <c r="BW111" s="87" t="str">
        <f>IF(BW110="","",VLOOKUP(BW$3,CONFIG.!$A:$M,BW$2,FALSE))</f>
        <v/>
      </c>
      <c r="BX111" s="87" t="str">
        <f>IF(BX110="","",VLOOKUP(BX$3,CONFIG.!$A:$M,BX$2,FALSE))</f>
        <v/>
      </c>
      <c r="BY111" s="87" t="str">
        <f>IF(BY110="","",VLOOKUP(BY$3,CONFIG.!$A:$M,BY$2,FALSE))</f>
        <v/>
      </c>
      <c r="BZ111" s="87" t="str">
        <f>IF(BZ110="","",VLOOKUP(BZ$3,CONFIG.!$A:$M,BZ$2,FALSE))</f>
        <v/>
      </c>
      <c r="CA111" s="87" t="str">
        <f>IF(CA110="","",VLOOKUP(CA$3,CONFIG.!$A:$M,CA$2,FALSE))</f>
        <v/>
      </c>
      <c r="CB111" s="87" t="str">
        <f>IF(CB110="","",VLOOKUP(CB$3,CONFIG.!$A:$M,CB$2,FALSE))</f>
        <v/>
      </c>
      <c r="CC111" s="87" t="str">
        <f>IF(CC110="","",VLOOKUP(CC$3,CONFIG.!$A:$M,CC$2,FALSE))</f>
        <v/>
      </c>
      <c r="CD111" s="87" t="str">
        <f>IF(CD110="","",VLOOKUP(CD$3,CONFIG.!$A:$M,CD$2,FALSE))</f>
        <v/>
      </c>
      <c r="CE111" s="87" t="str">
        <f>IF(CE110="","",VLOOKUP(CE$3,CONFIG.!$A:$M,CE$2,FALSE))</f>
        <v/>
      </c>
      <c r="CF111" s="87" t="str">
        <f>IF(CF110="","",VLOOKUP(CF$3,CONFIG.!$A:$M,CF$2,FALSE))</f>
        <v/>
      </c>
      <c r="CG111" s="87" t="str">
        <f>IF(CG110="","",VLOOKUP(CG$3,CONFIG.!$A:$M,CG$2,FALSE))</f>
        <v/>
      </c>
      <c r="CH111" s="87" t="str">
        <f>IF(CH110="","",VLOOKUP(CH$3,CONFIG.!$A:$M,CH$2,FALSE))</f>
        <v/>
      </c>
      <c r="CI111" s="87" t="str">
        <f>IF(CI110="","",VLOOKUP(CI$3,CONFIG.!$A:$M,CI$2,FALSE))</f>
        <v/>
      </c>
      <c r="CJ111" s="87" t="str">
        <f>IF(CJ110="","",VLOOKUP(CJ$3,CONFIG.!$A:$M,CJ$2,FALSE))</f>
        <v/>
      </c>
      <c r="CK111" s="88" t="str">
        <f>IF(CK110="","",VLOOKUP(CK$3,CONFIG.!$A:$M,CK$2,FALSE))</f>
        <v/>
      </c>
      <c r="CL111" s="86" t="str">
        <f>IF(CL110="","",VLOOKUP(CL$3,CONFIG.!$A:$M,CL$2,FALSE))</f>
        <v/>
      </c>
      <c r="CM111" s="87" t="str">
        <f>IF(CM110="","",VLOOKUP(CM$3,CONFIG.!$A:$M,CM$2,FALSE))</f>
        <v/>
      </c>
      <c r="CN111" s="87" t="str">
        <f>IF(CN110="","",VLOOKUP(CN$3,CONFIG.!$A:$M,CN$2,FALSE))</f>
        <v/>
      </c>
      <c r="CO111" s="87" t="str">
        <f>IF(CO110="","",VLOOKUP(CO$3,CONFIG.!$A:$M,CO$2,FALSE))</f>
        <v/>
      </c>
      <c r="CP111" s="87" t="str">
        <f>IF(CP110="","",VLOOKUP(CP$3,CONFIG.!$A:$M,CP$2,FALSE))</f>
        <v>SOLVANTE</v>
      </c>
      <c r="CQ111" s="87" t="str">
        <f>IF(CQ110="","",VLOOKUP(CQ$3,CONFIG.!$A:$M,CQ$2,FALSE))</f>
        <v/>
      </c>
      <c r="CR111" s="87" t="str">
        <f>IF(CR110="","",VLOOKUP(CR$3,CONFIG.!$A:$M,CR$2,FALSE))</f>
        <v/>
      </c>
      <c r="CS111" s="87" t="str">
        <f>IF(CS110="","",VLOOKUP(CS$3,CONFIG.!$A:$M,CS$2,FALSE))</f>
        <v/>
      </c>
      <c r="CT111" s="87" t="str">
        <f>IF(CT110="","",VLOOKUP(CT$3,CONFIG.!$A:$M,CT$2,FALSE))</f>
        <v/>
      </c>
      <c r="CU111" s="87" t="str">
        <f>IF(CU110="","",VLOOKUP(CU$3,CONFIG.!$A:$M,CU$2,FALSE))</f>
        <v/>
      </c>
      <c r="CV111" s="87" t="str">
        <f>IF(CV110="","",VLOOKUP(CV$3,CONFIG.!$A:$M,CV$2,FALSE))</f>
        <v/>
      </c>
      <c r="CW111" s="87" t="str">
        <f>IF(CW110="","",VLOOKUP(CW$3,CONFIG.!$A:$M,CW$2,FALSE))</f>
        <v/>
      </c>
      <c r="CX111" s="87" t="str">
        <f>IF(CX110="","",VLOOKUP(CX$3,CONFIG.!$A:$M,CX$2,FALSE))</f>
        <v/>
      </c>
      <c r="CY111" s="87" t="str">
        <f>IF(CY110="","",VLOOKUP(CY$3,CONFIG.!$A:$M,CY$2,FALSE))</f>
        <v/>
      </c>
      <c r="CZ111" s="87" t="str">
        <f>IF(CZ110="","",VLOOKUP(CZ$3,CONFIG.!$A:$M,CZ$2,FALSE))</f>
        <v/>
      </c>
      <c r="DA111" s="87" t="str">
        <f>IF(DA110="","",VLOOKUP(DA$3,CONFIG.!$A:$M,DA$2,FALSE))</f>
        <v/>
      </c>
      <c r="DB111" s="87" t="str">
        <f>IF(DB110="","",VLOOKUP(DB$3,CONFIG.!$A:$M,DB$2,FALSE))</f>
        <v/>
      </c>
      <c r="DC111" s="87" t="str">
        <f>IF(DC110="","",VLOOKUP(DC$3,CONFIG.!$A:$M,DC$2,FALSE))</f>
        <v/>
      </c>
      <c r="DD111" s="87" t="str">
        <f>IF(DD110="","",VLOOKUP(DD$3,CONFIG.!$A:$M,DD$2,FALSE))</f>
        <v/>
      </c>
      <c r="DE111" s="87" t="str">
        <f>IF(DE110="","",VLOOKUP(DE$3,CONFIG.!$A:$M,DE$2,FALSE))</f>
        <v/>
      </c>
      <c r="DF111" s="87" t="str">
        <f>IF(DF110="","",VLOOKUP(DF$3,CONFIG.!$A:$M,DF$2,FALSE))</f>
        <v/>
      </c>
      <c r="DG111" s="87" t="str">
        <f>IF(DG110="","",VLOOKUP(DG$3,CONFIG.!$A:$M,DG$2,FALSE))</f>
        <v/>
      </c>
      <c r="DH111" s="87" t="str">
        <f>IF(DH110="","",VLOOKUP(DH$3,CONFIG.!$A:$M,DH$2,FALSE))</f>
        <v/>
      </c>
      <c r="DI111" s="87" t="str">
        <f>IF(DI110="","",VLOOKUP(DI$3,CONFIG.!$A:$M,DI$2,FALSE))</f>
        <v/>
      </c>
      <c r="DJ111" s="87" t="str">
        <f>IF(DJ110="","",VLOOKUP(DJ$3,CONFIG.!$A:$M,DJ$2,FALSE))</f>
        <v/>
      </c>
      <c r="DK111" s="87" t="str">
        <f>IF(DK110="","",VLOOKUP(DK$3,CONFIG.!$A:$M,DK$2,FALSE))</f>
        <v/>
      </c>
      <c r="DL111" s="87" t="str">
        <f>IF(DL110="","",VLOOKUP(DL$3,CONFIG.!$A:$M,DL$2,FALSE))</f>
        <v/>
      </c>
      <c r="DM111" s="87" t="str">
        <f>IF(DM110="","",VLOOKUP(DM$3,CONFIG.!$A:$M,DM$2,FALSE))</f>
        <v/>
      </c>
      <c r="DN111" s="87" t="str">
        <f>IF(DN110="","",VLOOKUP(DN$3,CONFIG.!$A:$M,DN$2,FALSE))</f>
        <v/>
      </c>
      <c r="DO111" s="87" t="str">
        <f>IF(DO110="","",VLOOKUP(DO$3,CONFIG.!$A:$M,DO$2,FALSE))</f>
        <v/>
      </c>
      <c r="DP111" s="87" t="str">
        <f>IF(DP110="","",VLOOKUP(DP$3,CONFIG.!$A:$M,DP$2,FALSE))</f>
        <v/>
      </c>
      <c r="DQ111" s="87" t="str">
        <f>IF(DQ110="","",VLOOKUP(DQ$3,CONFIG.!$A:$M,DQ$2,FALSE))</f>
        <v/>
      </c>
      <c r="DR111" s="87" t="str">
        <f>IF(DR110="","",VLOOKUP(DR$3,CONFIG.!$A:$M,DR$2,FALSE))</f>
        <v/>
      </c>
      <c r="DS111" s="87" t="str">
        <f>IF(DS110="","",VLOOKUP(DS$3,CONFIG.!$A:$M,DS$2,FALSE))</f>
        <v/>
      </c>
      <c r="DT111" s="88" t="str">
        <f>IF(DT110="","",VLOOKUP(DT$3,CONFIG.!$A:$M,DT$2,FALSE))</f>
        <v/>
      </c>
      <c r="DU111" s="86" t="str">
        <f>IF(DU110="","",VLOOKUP(DU$3,CONFIG.!$A:$M,DU$2,FALSE))</f>
        <v>ABRASION</v>
      </c>
      <c r="DV111" s="87" t="str">
        <f>IF(DV110="","",VLOOKUP(DV$3,CONFIG.!$A:$M,DV$2,FALSE))</f>
        <v>CHIMIQUE</v>
      </c>
      <c r="DW111" s="87" t="str">
        <f>IF(DW110="","",VLOOKUP(DW$3,CONFIG.!$A:$M,DW$2,FALSE))</f>
        <v/>
      </c>
      <c r="DX111" s="87" t="str">
        <f>IF(DX110="","",VLOOKUP(DX$3,CONFIG.!$A:$M,DX$2,FALSE))</f>
        <v/>
      </c>
      <c r="DY111" s="87" t="str">
        <f>IF(DY110="","",VLOOKUP(DY$3,CONFIG.!$A:$M,DY$2,FALSE))</f>
        <v/>
      </c>
      <c r="DZ111" s="87" t="str">
        <f>IF(DZ110="","",VLOOKUP(DZ$3,CONFIG.!$A:$M,DZ$2,FALSE))</f>
        <v>ULTRA VIOLET</v>
      </c>
      <c r="EA111" s="87" t="str">
        <f>IF(EA110="","",VLOOKUP(EA$3,CONFIG.!$A:$M,EA$2,FALSE))</f>
        <v/>
      </c>
      <c r="EB111" s="87" t="str">
        <f>IF(EB110="","",VLOOKUP(EB$3,CONFIG.!$A:$M,EB$2,FALSE))</f>
        <v/>
      </c>
      <c r="EC111" s="87" t="str">
        <f>IF(EC110="","",VLOOKUP(EC$3,CONFIG.!$A:$M,EC$2,FALSE))</f>
        <v/>
      </c>
      <c r="ED111" s="87" t="str">
        <f>IF(ED110="","",VLOOKUP(ED$3,CONFIG.!$A:$M,ED$2,FALSE))</f>
        <v/>
      </c>
      <c r="EE111" s="87" t="str">
        <f>IF(EE110="","",VLOOKUP(EE$3,CONFIG.!$A:$M,EE$2,FALSE))</f>
        <v/>
      </c>
      <c r="EF111" s="87" t="str">
        <f>IF(EF110="","",VLOOKUP(EF$3,CONFIG.!$A:$M,EF$2,FALSE))</f>
        <v/>
      </c>
      <c r="EG111" s="87" t="str">
        <f>IF(EG110="","",VLOOKUP(EG$3,CONFIG.!$A:$M,EG$2,FALSE))</f>
        <v/>
      </c>
      <c r="EH111" s="87" t="str">
        <f>IF(EH110="","",VLOOKUP(EH$3,CONFIG.!$A:$M,EH$2,FALSE))</f>
        <v/>
      </c>
      <c r="EI111" s="87" t="str">
        <f>IF(EI110="","",VLOOKUP(EI$3,CONFIG.!$A:$M,EI$2,FALSE))</f>
        <v/>
      </c>
      <c r="EJ111" s="87" t="str">
        <f>IF(EJ110="","",VLOOKUP(EJ$3,CONFIG.!$A:$M,EJ$2,FALSE))</f>
        <v/>
      </c>
      <c r="EK111" s="87" t="str">
        <f>IF(EK110="","",VLOOKUP(EK$3,CONFIG.!$A:$M,EK$2,FALSE))</f>
        <v/>
      </c>
      <c r="EL111" s="87" t="str">
        <f>IF(EL110="","",VLOOKUP(EL$3,CONFIG.!$A:$M,EL$2,FALSE))</f>
        <v/>
      </c>
      <c r="EM111" s="87" t="str">
        <f>IF(EM110="","",VLOOKUP(EM$3,CONFIG.!$A:$M,EM$2,FALSE))</f>
        <v/>
      </c>
      <c r="EN111" s="87" t="str">
        <f>IF(EN110="","",VLOOKUP(EN$3,CONFIG.!$A:$M,EN$2,FALSE))</f>
        <v/>
      </c>
      <c r="EO111" s="87" t="str">
        <f>IF(EO110="","",VLOOKUP(EO$3,CONFIG.!$A:$M,EO$2,FALSE))</f>
        <v/>
      </c>
      <c r="EP111" s="87" t="str">
        <f>IF(EP110="","",VLOOKUP(EP$3,CONFIG.!$A:$M,EP$2,FALSE))</f>
        <v/>
      </c>
      <c r="EQ111" s="87" t="str">
        <f>IF(EQ110="","",VLOOKUP(EQ$3,CONFIG.!$A:$M,EQ$2,FALSE))</f>
        <v/>
      </c>
      <c r="ER111" s="87" t="str">
        <f>IF(ER110="","",VLOOKUP(ER$3,CONFIG.!$A:$M,ER$2,FALSE))</f>
        <v/>
      </c>
      <c r="ES111" s="87" t="str">
        <f>IF(ES110="","",VLOOKUP(ES$3,CONFIG.!$A:$M,ES$2,FALSE))</f>
        <v/>
      </c>
      <c r="ET111" s="87" t="str">
        <f>IF(ET110="","",VLOOKUP(ET$3,CONFIG.!$A:$M,ET$2,FALSE))</f>
        <v/>
      </c>
      <c r="EU111" s="87" t="str">
        <f>IF(EU110="","",VLOOKUP(EU$3,CONFIG.!$A:$M,EU$2,FALSE))</f>
        <v/>
      </c>
      <c r="EV111" s="87" t="str">
        <f>IF(EV110="","",VLOOKUP(EV$3,CONFIG.!$A:$M,EV$2,FALSE))</f>
        <v/>
      </c>
      <c r="EW111" s="87" t="str">
        <f>IF(EW110="","",VLOOKUP(EW$3,CONFIG.!$A:$M,EW$2,FALSE))</f>
        <v/>
      </c>
      <c r="EX111" s="87" t="str">
        <f>IF(EX110="","",VLOOKUP(EX$3,CONFIG.!$A:$M,EX$2,FALSE))</f>
        <v/>
      </c>
      <c r="EY111" s="87" t="str">
        <f>IF(EY110="","",VLOOKUP(EY$3,CONFIG.!$A:$M,EY$2,FALSE))</f>
        <v/>
      </c>
      <c r="EZ111" s="87" t="str">
        <f>IF(EZ110="","",VLOOKUP(EZ$3,CONFIG.!$A:$M,EZ$2,FALSE))</f>
        <v/>
      </c>
      <c r="FA111" s="87" t="str">
        <f>IF(FA110="","",VLOOKUP(FA$3,CONFIG.!$A:$M,FA$2,FALSE))</f>
        <v/>
      </c>
      <c r="FB111" s="87" t="str">
        <f>IF(FB110="","",VLOOKUP(FB$3,CONFIG.!$A:$M,FB$2,FALSE))</f>
        <v/>
      </c>
      <c r="FC111" s="88" t="str">
        <f>IF(FC110="","",VLOOKUP(FC$3,CONFIG.!$A:$M,FC$2,FALSE))</f>
        <v/>
      </c>
      <c r="FD111" s="86" t="str">
        <f>IF(FD110="","",VLOOKUP(FD$3,CONFIG.!$A:$M,FD$2,FALSE))</f>
        <v/>
      </c>
      <c r="FE111" s="87" t="str">
        <f>IF(FE110="","",VLOOKUP(FE$3,CONFIG.!$A:$M,FE$2,FALSE))</f>
        <v>Pulvérisation</v>
      </c>
      <c r="FF111" s="87" t="str">
        <f>IF(FF110="","",VLOOKUP(FF$3,CONFIG.!$A:$M,FF$2,FALSE))</f>
        <v/>
      </c>
      <c r="FG111" s="87" t="str">
        <f>IF(FG110="","",VLOOKUP(FG$3,CONFIG.!$A:$M,FG$2,FALSE))</f>
        <v/>
      </c>
      <c r="FH111" s="87" t="str">
        <f>IF(FH110="","",VLOOKUP(FH$3,CONFIG.!$A:$M,FH$2,FALSE))</f>
        <v/>
      </c>
      <c r="FI111" s="87" t="str">
        <f>IF(FI110="","",VLOOKUP(FI$3,CONFIG.!$A:$M,FI$2,FALSE))</f>
        <v/>
      </c>
      <c r="FJ111" s="87" t="str">
        <f>IF(FJ110="","",VLOOKUP(FJ$3,CONFIG.!$A:$M,FJ$2,FALSE))</f>
        <v/>
      </c>
      <c r="FK111" s="87" t="str">
        <f>IF(FK110="","",VLOOKUP(FK$3,CONFIG.!$A:$M,FK$2,FALSE))</f>
        <v/>
      </c>
      <c r="FL111" s="87" t="str">
        <f>IF(FL110="","",VLOOKUP(FL$3,CONFIG.!$A:$M,FL$2,FALSE))</f>
        <v/>
      </c>
      <c r="FM111" s="87" t="str">
        <f>IF(FM110="","",VLOOKUP(FM$3,CONFIG.!$A:$M,FM$2,FALSE))</f>
        <v/>
      </c>
      <c r="FN111" s="87" t="str">
        <f>IF(FN110="","",VLOOKUP(FN$3,CONFIG.!$A:$M,FN$2,FALSE))</f>
        <v/>
      </c>
      <c r="FO111" s="87" t="str">
        <f>IF(FO110="","",VLOOKUP(FO$3,CONFIG.!$A:$M,FO$2,FALSE))</f>
        <v/>
      </c>
      <c r="FP111" s="87" t="str">
        <f>IF(FP110="","",VLOOKUP(FP$3,CONFIG.!$A:$M,FP$2,FALSE))</f>
        <v/>
      </c>
      <c r="FQ111" s="87" t="str">
        <f>IF(FQ110="","",VLOOKUP(FQ$3,CONFIG.!$A:$M,FQ$2,FALSE))</f>
        <v/>
      </c>
      <c r="FR111" s="87" t="str">
        <f>IF(FR110="","",VLOOKUP(FR$3,CONFIG.!$A:$M,FR$2,FALSE))</f>
        <v/>
      </c>
      <c r="FS111" s="87" t="str">
        <f>IF(FS110="","",VLOOKUP(FS$3,CONFIG.!$A:$M,FS$2,FALSE))</f>
        <v/>
      </c>
      <c r="FT111" s="87" t="str">
        <f>IF(FT110="","",VLOOKUP(FT$3,CONFIG.!$A:$M,FT$2,FALSE))</f>
        <v/>
      </c>
      <c r="FU111" s="87" t="str">
        <f>IF(FU110="","",VLOOKUP(FU$3,CONFIG.!$A:$M,FU$2,FALSE))</f>
        <v/>
      </c>
      <c r="FV111" s="87" t="str">
        <f>IF(FV110="","",VLOOKUP(FV$3,CONFIG.!$A:$M,FV$2,FALSE))</f>
        <v/>
      </c>
      <c r="FW111" s="87" t="str">
        <f>IF(FW110="","",VLOOKUP(FW$3,CONFIG.!$A:$M,FW$2,FALSE))</f>
        <v/>
      </c>
      <c r="FX111" s="87" t="str">
        <f>IF(FX110="","",VLOOKUP(FX$3,CONFIG.!$A:$M,FX$2,FALSE))</f>
        <v/>
      </c>
      <c r="FY111" s="87" t="str">
        <f>IF(FY110="","",VLOOKUP(FY$3,CONFIG.!$A:$M,FY$2,FALSE))</f>
        <v/>
      </c>
      <c r="FZ111" s="87" t="str">
        <f>IF(FZ110="","",VLOOKUP(FZ$3,CONFIG.!$A:$M,FZ$2,FALSE))</f>
        <v/>
      </c>
      <c r="GA111" s="87" t="str">
        <f>IF(GA110="","",VLOOKUP(GA$3,CONFIG.!$A:$M,GA$2,FALSE))</f>
        <v/>
      </c>
      <c r="GB111" s="87" t="str">
        <f>IF(GB110="","",VLOOKUP(GB$3,CONFIG.!$A:$M,GB$2,FALSE))</f>
        <v/>
      </c>
      <c r="GC111" s="87" t="str">
        <f>IF(GC110="","",VLOOKUP(GC$3,CONFIG.!$A:$M,GC$2,FALSE))</f>
        <v/>
      </c>
      <c r="GD111" s="87" t="str">
        <f>IF(GD110="","",VLOOKUP(GD$3,CONFIG.!$A:$M,GD$2,FALSE))</f>
        <v/>
      </c>
      <c r="GE111" s="87" t="str">
        <f>IF(GE110="","",VLOOKUP(GE$3,CONFIG.!$A:$M,GE$2,FALSE))</f>
        <v/>
      </c>
      <c r="GF111" s="87" t="str">
        <f>IF(GF110="","",VLOOKUP(GF$3,CONFIG.!$A:$M,GF$2,FALSE))</f>
        <v/>
      </c>
      <c r="GG111" s="87" t="str">
        <f>IF(GG110="","",VLOOKUP(GG$3,CONFIG.!$A:$M,GG$2,FALSE))</f>
        <v/>
      </c>
      <c r="GH111" s="87" t="str">
        <f>IF(GH110="","",VLOOKUP(GH$3,CONFIG.!$A:$M,GH$2,FALSE))</f>
        <v/>
      </c>
      <c r="GI111" s="87" t="str">
        <f>IF(GI110="","",VLOOKUP(GI$3,CONFIG.!$A:$M,GI$2,FALSE))</f>
        <v/>
      </c>
      <c r="GJ111" s="87" t="str">
        <f>IF(GJ110="","",VLOOKUP(GJ$3,CONFIG.!$A:$M,GJ$2,FALSE))</f>
        <v/>
      </c>
      <c r="GK111" s="87" t="str">
        <f>IF(GK110="","",VLOOKUP(GK$3,CONFIG.!$A:$M,GK$2,FALSE))</f>
        <v/>
      </c>
      <c r="GL111" s="88" t="str">
        <f>IF(GL110="","",VLOOKUP(GL$3,CONFIG.!$A:$M,GL$2,FALSE))</f>
        <v/>
      </c>
      <c r="GM111" s="86" t="str">
        <f>IF(GM110="","",VLOOKUP(GM$3,CONFIG.!$A:$M,GM$2,FALSE))</f>
        <v>Brillant</v>
      </c>
      <c r="GN111" s="87" t="str">
        <f>IF(GN110="","",VLOOKUP(GN$3,CONFIG.!$A:$M,GN$2,FALSE))</f>
        <v>Mat</v>
      </c>
      <c r="GO111" s="87" t="str">
        <f>IF(GO110="","",VLOOKUP(GO$3,CONFIG.!$A:$M,GO$2,FALSE))</f>
        <v>Satiné</v>
      </c>
      <c r="GP111" s="87" t="str">
        <f>IF(GP110="","",VLOOKUP(GP$3,CONFIG.!$A:$M,GP$2,FALSE))</f>
        <v/>
      </c>
      <c r="GQ111" s="87" t="str">
        <f>IF(GQ110="","",VLOOKUP(GQ$3,CONFIG.!$A:$M,GQ$2,FALSE))</f>
        <v/>
      </c>
      <c r="GR111" s="87" t="str">
        <f>IF(GR110="","",VLOOKUP(GR$3,CONFIG.!$A:$M,GR$2,FALSE))</f>
        <v/>
      </c>
      <c r="GS111" s="87" t="str">
        <f>IF(GS110="","",VLOOKUP(GS$3,CONFIG.!$A:$M,GS$2,FALSE))</f>
        <v/>
      </c>
      <c r="GT111" s="87" t="str">
        <f>IF(GT110="","",VLOOKUP(GT$3,CONFIG.!$A:$M,GT$2,FALSE))</f>
        <v/>
      </c>
      <c r="GU111" s="87" t="str">
        <f>IF(GU110="","",VLOOKUP(GU$3,CONFIG.!$A:$M,GU$2,FALSE))</f>
        <v/>
      </c>
      <c r="GV111" s="87" t="str">
        <f>IF(GV110="","",VLOOKUP(GV$3,CONFIG.!$A:$M,GV$2,FALSE))</f>
        <v/>
      </c>
      <c r="GW111" s="87" t="str">
        <f>IF(GW110="","",VLOOKUP(GW$3,CONFIG.!$A:$M,GW$2,FALSE))</f>
        <v/>
      </c>
      <c r="GX111" s="87" t="str">
        <f>IF(GX110="","",VLOOKUP(GX$3,CONFIG.!$A:$M,GX$2,FALSE))</f>
        <v/>
      </c>
      <c r="GY111" s="87" t="str">
        <f>IF(GY110="","",VLOOKUP(GY$3,CONFIG.!$A:$M,GY$2,FALSE))</f>
        <v/>
      </c>
      <c r="GZ111" s="87" t="str">
        <f>IF(GZ110="","",VLOOKUP(GZ$3,CONFIG.!$A:$M,GZ$2,FALSE))</f>
        <v/>
      </c>
      <c r="HA111" s="87" t="str">
        <f>IF(HA110="","",VLOOKUP(HA$3,CONFIG.!$A:$M,HA$2,FALSE))</f>
        <v/>
      </c>
      <c r="HB111" s="87" t="str">
        <f>IF(HB110="","",VLOOKUP(HB$3,CONFIG.!$A:$M,HB$2,FALSE))</f>
        <v/>
      </c>
      <c r="HC111" s="87" t="str">
        <f>IF(HC110="","",VLOOKUP(HC$3,CONFIG.!$A:$M,HC$2,FALSE))</f>
        <v/>
      </c>
      <c r="HD111" s="87" t="str">
        <f>IF(HD110="","",VLOOKUP(HD$3,CONFIG.!$A:$M,HD$2,FALSE))</f>
        <v/>
      </c>
      <c r="HE111" s="87" t="str">
        <f>IF(HE110="","",VLOOKUP(HE$3,CONFIG.!$A:$M,HE$2,FALSE))</f>
        <v/>
      </c>
      <c r="HF111" s="87" t="str">
        <f>IF(HF110="","",VLOOKUP(HF$3,CONFIG.!$A:$M,HF$2,FALSE))</f>
        <v/>
      </c>
      <c r="HG111" s="87" t="str">
        <f>IF(HG110="","",VLOOKUP(HG$3,CONFIG.!$A:$M,HG$2,FALSE))</f>
        <v/>
      </c>
      <c r="HH111" s="87" t="str">
        <f>IF(HH110="","",VLOOKUP(HH$3,CONFIG.!$A:$M,HH$2,FALSE))</f>
        <v/>
      </c>
      <c r="HI111" s="87" t="str">
        <f>IF(HI110="","",VLOOKUP(HI$3,CONFIG.!$A:$M,HI$2,FALSE))</f>
        <v/>
      </c>
      <c r="HJ111" s="87" t="str">
        <f>IF(HJ110="","",VLOOKUP(HJ$3,CONFIG.!$A:$M,HJ$2,FALSE))</f>
        <v/>
      </c>
      <c r="HK111" s="87" t="str">
        <f>IF(HK110="","",VLOOKUP(HK$3,CONFIG.!$A:$M,HK$2,FALSE))</f>
        <v/>
      </c>
      <c r="HL111" s="87" t="str">
        <f>IF(HL110="","",VLOOKUP(HL$3,CONFIG.!$A:$M,HL$2,FALSE))</f>
        <v/>
      </c>
      <c r="HM111" s="87" t="str">
        <f>IF(HM110="","",VLOOKUP(HM$3,CONFIG.!$A:$M,HM$2,FALSE))</f>
        <v/>
      </c>
      <c r="HN111" s="87" t="str">
        <f>IF(HN110="","",VLOOKUP(HN$3,CONFIG.!$A:$M,HN$2,FALSE))</f>
        <v/>
      </c>
      <c r="HO111" s="87" t="str">
        <f>IF(HO110="","",VLOOKUP(HO$3,CONFIG.!$A:$M,HO$2,FALSE))</f>
        <v/>
      </c>
      <c r="HP111" s="87" t="str">
        <f>IF(HP110="","",VLOOKUP(HP$3,CONFIG.!$A:$M,HP$2,FALSE))</f>
        <v/>
      </c>
      <c r="HQ111" s="87" t="str">
        <f>IF(HQ110="","",VLOOKUP(HQ$3,CONFIG.!$A:$M,HQ$2,FALSE))</f>
        <v/>
      </c>
      <c r="HR111" s="87" t="str">
        <f>IF(HR110="","",VLOOKUP(HR$3,CONFIG.!$A:$M,HR$2,FALSE))</f>
        <v/>
      </c>
      <c r="HS111" s="87" t="str">
        <f>IF(HS110="","",VLOOKUP(HS$3,CONFIG.!$A:$M,HS$2,FALSE))</f>
        <v/>
      </c>
      <c r="HT111" s="87" t="str">
        <f>IF(HT110="","",VLOOKUP(HT$3,CONFIG.!$A:$M,HT$2,FALSE))</f>
        <v/>
      </c>
      <c r="HU111" s="88" t="str">
        <f>IF(HU110="","",VLOOKUP(HU$3,CONFIG.!$A:$M,HU$2,FALSE))</f>
        <v/>
      </c>
      <c r="HV111" s="86" t="str">
        <f>IF(HV110="","",VLOOKUP(HV$3,CONFIG.!$A:$M,HV$2,FALSE))</f>
        <v>Couleurs / Teintes</v>
      </c>
      <c r="HW111" s="87" t="str">
        <f>IF(HW110="","",VLOOKUP(HW$3,CONFIG.!$A:$M,HW$2,FALSE))</f>
        <v>Fluo / Photoluminescent</v>
      </c>
      <c r="HX111" s="87" t="str">
        <f>IF(HX110="","",VLOOKUP(HX$3,CONFIG.!$A:$M,HX$2,FALSE))</f>
        <v/>
      </c>
      <c r="HY111" s="87" t="str">
        <f>IF(HY110="","",VLOOKUP(HY$3,CONFIG.!$A:$M,HY$2,FALSE))</f>
        <v/>
      </c>
      <c r="HZ111" s="87" t="str">
        <f>IF(HZ110="","",VLOOKUP(HZ$3,CONFIG.!$A:$M,HZ$2,FALSE))</f>
        <v>Système plusieurs couches</v>
      </c>
      <c r="IA111" s="87" t="str">
        <f>IF(IA110="","",VLOOKUP(IA$3,CONFIG.!$A:$M,IA$2,FALSE))</f>
        <v/>
      </c>
      <c r="IB111" s="87" t="str">
        <f>IF(IB110="","",VLOOKUP(IB$3,CONFIG.!$A:$M,IB$2,FALSE))</f>
        <v/>
      </c>
      <c r="IC111" s="87" t="str">
        <f>IF(IC110="","",VLOOKUP(IC$3,CONFIG.!$A:$M,IC$2,FALSE))</f>
        <v/>
      </c>
      <c r="ID111" s="87" t="str">
        <f>IF(ID110="","",VLOOKUP(ID$3,CONFIG.!$A:$M,ID$2,FALSE))</f>
        <v/>
      </c>
      <c r="IE111" s="87" t="str">
        <f>IF(IE110="","",VLOOKUP(IE$3,CONFIG.!$A:$M,IE$2,FALSE))</f>
        <v/>
      </c>
      <c r="IF111" s="87" t="str">
        <f>IF(IF110="","",VLOOKUP(IF$3,CONFIG.!$A:$M,IF$2,FALSE))</f>
        <v/>
      </c>
      <c r="IG111" s="87" t="str">
        <f>IF(IG110="","",VLOOKUP(IG$3,CONFIG.!$A:$M,IG$2,FALSE))</f>
        <v/>
      </c>
      <c r="IH111" s="87" t="str">
        <f>IF(IH110="","",VLOOKUP(IH$3,CONFIG.!$A:$M,IH$2,FALSE))</f>
        <v/>
      </c>
      <c r="II111" s="87" t="str">
        <f>IF(II110="","",VLOOKUP(II$3,CONFIG.!$A:$M,II$2,FALSE))</f>
        <v/>
      </c>
      <c r="IJ111" s="87" t="str">
        <f>IF(IJ110="","",VLOOKUP(IJ$3,CONFIG.!$A:$M,IJ$2,FALSE))</f>
        <v/>
      </c>
      <c r="IK111" s="87" t="str">
        <f>IF(IK110="","",VLOOKUP(IK$3,CONFIG.!$A:$M,IK$2,FALSE))</f>
        <v/>
      </c>
      <c r="IL111" s="87" t="str">
        <f>IF(IL110="","",VLOOKUP(IL$3,CONFIG.!$A:$M,IL$2,FALSE))</f>
        <v/>
      </c>
      <c r="IM111" s="87" t="str">
        <f>IF(IM110="","",VLOOKUP(IM$3,CONFIG.!$A:$M,IM$2,FALSE))</f>
        <v/>
      </c>
      <c r="IN111" s="87" t="str">
        <f>IF(IN110="","",VLOOKUP(IN$3,CONFIG.!$A:$M,IN$2,FALSE))</f>
        <v/>
      </c>
      <c r="IO111" s="87" t="str">
        <f>IF(IO110="","",VLOOKUP(IO$3,CONFIG.!$A:$M,IO$2,FALSE))</f>
        <v/>
      </c>
      <c r="IP111" s="87" t="str">
        <f>IF(IP110="","",VLOOKUP(IP$3,CONFIG.!$A:$M,IP$2,FALSE))</f>
        <v/>
      </c>
      <c r="IQ111" s="87" t="str">
        <f>IF(IQ110="","",VLOOKUP(IQ$3,CONFIG.!$A:$M,IQ$2,FALSE))</f>
        <v/>
      </c>
      <c r="IR111" s="87" t="str">
        <f>IF(IR110="","",VLOOKUP(IR$3,CONFIG.!$A:$M,IR$2,FALSE))</f>
        <v/>
      </c>
      <c r="IS111" s="87" t="str">
        <f>IF(IS110="","",VLOOKUP(IS$3,CONFIG.!$A:$M,IS$2,FALSE))</f>
        <v/>
      </c>
      <c r="IT111" s="87" t="str">
        <f>IF(IT110="","",VLOOKUP(IT$3,CONFIG.!$A:$M,IT$2,FALSE))</f>
        <v/>
      </c>
      <c r="IU111" s="87" t="str">
        <f>IF(IU110="","",VLOOKUP(IU$3,CONFIG.!$A:$M,IU$2,FALSE))</f>
        <v/>
      </c>
      <c r="IV111" s="87" t="str">
        <f>IF(IV110="","",VLOOKUP(IV$3,CONFIG.!$A:$M,IV$2,FALSE))</f>
        <v/>
      </c>
      <c r="IW111" s="87" t="str">
        <f>IF(IW110="","",VLOOKUP(IW$3,CONFIG.!$A:$M,IW$2,FALSE))</f>
        <v/>
      </c>
      <c r="IX111" s="87" t="str">
        <f>IF(IX110="","",VLOOKUP(IX$3,CONFIG.!$A:$M,IX$2,FALSE))</f>
        <v/>
      </c>
      <c r="IY111" s="87" t="str">
        <f>IF(IY110="","",VLOOKUP(IY$3,CONFIG.!$A:$M,IY$2,FALSE))</f>
        <v/>
      </c>
      <c r="IZ111" s="87" t="str">
        <f>IF(IZ110="","",VLOOKUP(IZ$3,CONFIG.!$A:$M,IZ$2,FALSE))</f>
        <v/>
      </c>
      <c r="JA111" s="87" t="str">
        <f>IF(JA110="","",VLOOKUP(JA$3,CONFIG.!$A:$M,JA$2,FALSE))</f>
        <v/>
      </c>
      <c r="JB111" s="87" t="str">
        <f>IF(JB110="","",VLOOKUP(JB$3,CONFIG.!$A:$M,JB$2,FALSE))</f>
        <v/>
      </c>
      <c r="JC111" s="87" t="str">
        <f>IF(JC110="","",VLOOKUP(JC$3,CONFIG.!$A:$M,JC$2,FALSE))</f>
        <v/>
      </c>
      <c r="JD111" s="88" t="str">
        <f>IF(JD110="","",VLOOKUP(JD$3,CONFIG.!$A:$M,JD$2,FALSE))</f>
        <v/>
      </c>
      <c r="JE111" s="86" t="str">
        <f>IF(JE110="","",VLOOKUP(JE$3,CONFIG.!$A:$M,JE$2,FALSE))</f>
        <v/>
      </c>
      <c r="JF111" s="87" t="str">
        <f>IF(JF110="","",VLOOKUP(JF$3,CONFIG.!$A:$M,JF$2,FALSE))</f>
        <v/>
      </c>
      <c r="JG111" s="87" t="str">
        <f>IF(JG110="","",VLOOKUP(JG$3,CONFIG.!$A:$M,JG$2,FALSE))</f>
        <v/>
      </c>
      <c r="JH111" s="87" t="str">
        <f>IF(JH110="","",VLOOKUP(JH$3,CONFIG.!$A:$M,JH$2,FALSE))</f>
        <v/>
      </c>
      <c r="JI111" s="87" t="str">
        <f>IF(JI110="","",VLOOKUP(JI$3,CONFIG.!$A:$M,JI$2,FALSE))</f>
        <v>BS &gt; 400 H</v>
      </c>
      <c r="JJ111" s="87" t="str">
        <f>IF(JJ110="","",VLOOKUP(JJ$3,CONFIG.!$A:$M,JJ$2,FALSE))</f>
        <v/>
      </c>
      <c r="JK111" s="87" t="str">
        <f>IF(JK110="","",VLOOKUP(JK$3,CONFIG.!$A:$M,JK$2,FALSE))</f>
        <v/>
      </c>
      <c r="JL111" s="87" t="str">
        <f>IF(JL110="","",VLOOKUP(JL$3,CONFIG.!$A:$M,JL$2,FALSE))</f>
        <v/>
      </c>
      <c r="JM111" s="87" t="str">
        <f>IF(JM110="","",VLOOKUP(JM$3,CONFIG.!$A:$M,JM$2,FALSE))</f>
        <v/>
      </c>
      <c r="JN111" s="87" t="str">
        <f>IF(JN110="","",VLOOKUP(JN$3,CONFIG.!$A:$M,JN$2,FALSE))</f>
        <v/>
      </c>
      <c r="JO111" s="87" t="str">
        <f>IF(JO110="","",VLOOKUP(JO$3,CONFIG.!$A:$M,JO$2,FALSE))</f>
        <v>PV alimentaire</v>
      </c>
      <c r="JP111" s="87" t="str">
        <f>IF(JP110="","",VLOOKUP(JP$3,CONFIG.!$A:$M,JP$2,FALSE))</f>
        <v/>
      </c>
      <c r="JQ111" s="87" t="str">
        <f>IF(JQ110="","",VLOOKUP(JQ$3,CONFIG.!$A:$M,JQ$2,FALSE))</f>
        <v>Tenue agents chimiques</v>
      </c>
      <c r="JR111" s="87" t="str">
        <f>IF(JR110="","",VLOOKUP(JR$3,CONFIG.!$A:$M,JR$2,FALSE))</f>
        <v/>
      </c>
      <c r="JS111" s="87" t="str">
        <f>IF(JS110="","",VLOOKUP(JS$3,CONFIG.!$A:$M,JS$2,FALSE))</f>
        <v/>
      </c>
      <c r="JT111" s="87" t="str">
        <f>IF(JT110="","",VLOOKUP(JT$3,CONFIG.!$A:$M,JT$2,FALSE))</f>
        <v/>
      </c>
      <c r="JU111" s="87" t="str">
        <f>IF(JU110="","",VLOOKUP(JU$3,CONFIG.!$A:$M,JU$2,FALSE))</f>
        <v/>
      </c>
      <c r="JV111" s="87" t="str">
        <f>IF(JV110="","",VLOOKUP(JV$3,CONFIG.!$A:$M,JV$2,FALSE))</f>
        <v/>
      </c>
      <c r="JW111" s="87" t="str">
        <f>IF(JW110="","",VLOOKUP(JW$3,CONFIG.!$A:$M,JW$2,FALSE))</f>
        <v/>
      </c>
      <c r="JX111" s="87" t="str">
        <f>IF(JX110="","",VLOOKUP(JX$3,CONFIG.!$A:$M,JX$2,FALSE))</f>
        <v/>
      </c>
      <c r="JY111" s="87" t="str">
        <f>IF(JY110="","",VLOOKUP(JY$3,CONFIG.!$A:$M,JY$2,FALSE))</f>
        <v/>
      </c>
      <c r="JZ111" s="87" t="str">
        <f>IF(JZ110="","",VLOOKUP(JZ$3,CONFIG.!$A:$M,JZ$2,FALSE))</f>
        <v/>
      </c>
      <c r="KA111" s="87" t="str">
        <f>IF(KA110="","",VLOOKUP(KA$3,CONFIG.!$A:$M,KA$2,FALSE))</f>
        <v/>
      </c>
      <c r="KB111" s="87" t="str">
        <f>IF(KB110="","",VLOOKUP(KB$3,CONFIG.!$A:$M,KB$2,FALSE))</f>
        <v/>
      </c>
      <c r="KC111" s="87" t="str">
        <f>IF(KC110="","",VLOOKUP(KC$3,CONFIG.!$A:$M,KC$2,FALSE))</f>
        <v/>
      </c>
      <c r="KD111" s="87" t="str">
        <f>IF(KD110="","",VLOOKUP(KD$3,CONFIG.!$A:$M,KD$2,FALSE))</f>
        <v/>
      </c>
      <c r="KE111" s="87" t="str">
        <f>IF(KE110="","",VLOOKUP(KE$3,CONFIG.!$A:$M,KE$2,FALSE))</f>
        <v/>
      </c>
      <c r="KF111" s="87" t="str">
        <f>IF(KF110="","",VLOOKUP(KF$3,CONFIG.!$A:$M,KF$2,FALSE))</f>
        <v/>
      </c>
      <c r="KG111" s="87" t="str">
        <f>IF(KG110="","",VLOOKUP(KG$3,CONFIG.!$A:$M,KG$2,FALSE))</f>
        <v/>
      </c>
      <c r="KH111" s="87" t="str">
        <f>IF(KH110="","",VLOOKUP(KH$3,CONFIG.!$A:$M,KH$2,FALSE))</f>
        <v/>
      </c>
      <c r="KI111" s="87" t="str">
        <f>IF(KI110="","",VLOOKUP(KI$3,CONFIG.!$A:$M,KI$2,FALSE))</f>
        <v/>
      </c>
      <c r="KJ111" s="87" t="str">
        <f>IF(KJ110="","",VLOOKUP(KJ$3,CONFIG.!$A:$M,KJ$2,FALSE))</f>
        <v/>
      </c>
      <c r="KK111" s="87" t="str">
        <f>IF(KK110="","",VLOOKUP(KK$3,CONFIG.!$A:$M,KK$2,FALSE))</f>
        <v/>
      </c>
      <c r="KL111" s="87" t="str">
        <f>IF(KL110="","",VLOOKUP(KL$3,CONFIG.!$A:$M,KL$2,FALSE))</f>
        <v/>
      </c>
      <c r="KM111" s="88" t="str">
        <f>IF(KM110="","",VLOOKUP(KM$3,CONFIG.!$A:$M,KM$2,FALSE))</f>
        <v/>
      </c>
      <c r="KN111" s="86" t="str">
        <f>IF(KN110="","",VLOOKUP(KN$3,CONFIG.!$A:$M,KN$2,FALSE))</f>
        <v/>
      </c>
      <c r="KO111" s="87" t="str">
        <f>IF(KO110="","",VLOOKUP(KO$3,CONFIG.!$A:$M,KO$2,FALSE))</f>
        <v>Alimentaire.</v>
      </c>
      <c r="KP111" s="87" t="str">
        <f>IF(KP110="","",VLOOKUP(KP$3,CONFIG.!$A:$M,KP$2,FALSE))</f>
        <v>Anticorrosion.</v>
      </c>
      <c r="KQ111" s="87" t="str">
        <f>IF(KQ110="","",VLOOKUP(KQ$3,CONFIG.!$A:$M,KQ$2,FALSE))</f>
        <v/>
      </c>
      <c r="KR111" s="87" t="str">
        <f>IF(KR110="","",VLOOKUP(KR$3,CONFIG.!$A:$M,KR$2,FALSE))</f>
        <v/>
      </c>
      <c r="KS111" s="87" t="str">
        <f>IF(KS110="","",VLOOKUP(KS$3,CONFIG.!$A:$M,KS$2,FALSE))</f>
        <v/>
      </c>
      <c r="KT111" s="87" t="str">
        <f>IF(KT110="","",VLOOKUP(KT$3,CONFIG.!$A:$M,KT$2,FALSE))</f>
        <v/>
      </c>
      <c r="KU111" s="87" t="str">
        <f>IF(KU110="","",VLOOKUP(KU$3,CONFIG.!$A:$M,KU$2,FALSE))</f>
        <v/>
      </c>
      <c r="KV111" s="87" t="str">
        <f>IF(KV110="","",VLOOKUP(KV$3,CONFIG.!$A:$M,KV$2,FALSE))</f>
        <v/>
      </c>
      <c r="KW111" s="87" t="str">
        <f>IF(KW110="","",VLOOKUP(KW$3,CONFIG.!$A:$M,KW$2,FALSE))</f>
        <v/>
      </c>
      <c r="KX111" s="87" t="str">
        <f>IF(KX110="","",VLOOKUP(KX$3,CONFIG.!$A:$M,KX$2,FALSE))</f>
        <v/>
      </c>
      <c r="KY111" s="87" t="str">
        <f>IF(KY110="","",VLOOKUP(KY$3,CONFIG.!$A:$M,KY$2,FALSE))</f>
        <v/>
      </c>
      <c r="KZ111" s="87" t="str">
        <f>IF(KZ110="","",VLOOKUP(KZ$3,CONFIG.!$A:$M,KZ$2,FALSE))</f>
        <v/>
      </c>
      <c r="LA111" s="87" t="str">
        <f>IF(LA110="","",VLOOKUP(LA$3,CONFIG.!$A:$M,LA$2,FALSE))</f>
        <v>Equipements industriels.</v>
      </c>
      <c r="LB111" s="87" t="str">
        <f>IF(LB110="","",VLOOKUP(LB$3,CONFIG.!$A:$M,LB$2,FALSE))</f>
        <v/>
      </c>
      <c r="LC111" s="87" t="str">
        <f>IF(LC110="","",VLOOKUP(LC$3,CONFIG.!$A:$M,LC$2,FALSE))</f>
        <v>Matériel Médical</v>
      </c>
      <c r="LD111" s="87" t="str">
        <f>IF(LD110="","",VLOOKUP(LD$3,CONFIG.!$A:$M,LD$2,FALSE))</f>
        <v>Matériels roulants</v>
      </c>
      <c r="LE111" s="87" t="str">
        <f>IF(LE110="","",VLOOKUP(LE$3,CONFIG.!$A:$M,LE$2,FALSE))</f>
        <v/>
      </c>
      <c r="LF111" s="87" t="str">
        <f>IF(LF110="","",VLOOKUP(LF$3,CONFIG.!$A:$M,LF$2,FALSE))</f>
        <v/>
      </c>
      <c r="LG111" s="87" t="str">
        <f>IF(LG110="","",VLOOKUP(LG$3,CONFIG.!$A:$M,LG$2,FALSE))</f>
        <v/>
      </c>
      <c r="LH111" s="87" t="str">
        <f>IF(LH110="","",VLOOKUP(LH$3,CONFIG.!$A:$M,LH$2,FALSE))</f>
        <v/>
      </c>
      <c r="LI111" s="87" t="str">
        <f>IF(LI110="","",VLOOKUP(LI$3,CONFIG.!$A:$M,LI$2,FALSE))</f>
        <v/>
      </c>
      <c r="LJ111" s="87" t="str">
        <f>IF(LJ110="","",VLOOKUP(LJ$3,CONFIG.!$A:$M,LJ$2,FALSE))</f>
        <v/>
      </c>
      <c r="LK111" s="87" t="str">
        <f>IF(LK110="","",VLOOKUP(LK$3,CONFIG.!$A:$M,LK$2,FALSE))</f>
        <v/>
      </c>
      <c r="LL111" s="87" t="str">
        <f>IF(LL110="","",VLOOKUP(LL$3,CONFIG.!$A:$M,LL$2,FALSE))</f>
        <v>Tôleries industrielles.</v>
      </c>
      <c r="LM111" s="87" t="str">
        <f>IF(LM110="","",VLOOKUP(LM$3,CONFIG.!$A:$M,LM$2,FALSE))</f>
        <v/>
      </c>
      <c r="LN111" s="87" t="str">
        <f>IF(LN110="","",VLOOKUP(LN$3,CONFIG.!$A:$M,LN$2,FALSE))</f>
        <v/>
      </c>
      <c r="LO111" s="87" t="str">
        <f>IF(LO110="","",VLOOKUP(LO$3,CONFIG.!$A:$M,LO$2,FALSE))</f>
        <v/>
      </c>
      <c r="LP111" s="87" t="str">
        <f>IF(LP110="","",VLOOKUP(LP$3,CONFIG.!$A:$M,LP$2,FALSE))</f>
        <v/>
      </c>
      <c r="LQ111" s="87" t="str">
        <f>IF(LQ110="","",VLOOKUP(LQ$3,CONFIG.!$A:$M,LQ$2,FALSE))</f>
        <v/>
      </c>
      <c r="LR111" s="87" t="str">
        <f>IF(LR110="","",VLOOKUP(LR$3,CONFIG.!$A:$M,LR$2,FALSE))</f>
        <v/>
      </c>
      <c r="LS111" s="87" t="str">
        <f>IF(LS110="","",VLOOKUP(LS$3,CONFIG.!$A:$M,LS$2,FALSE))</f>
        <v/>
      </c>
      <c r="LT111" s="87" t="str">
        <f>IF(LT110="","",VLOOKUP(LT$3,CONFIG.!$A:$M,LT$2,FALSE))</f>
        <v/>
      </c>
      <c r="LU111" s="87" t="str">
        <f>IF(LU110="","",VLOOKUP(LU$3,CONFIG.!$A:$M,LU$2,FALSE))</f>
        <v/>
      </c>
      <c r="LV111" s="88" t="str">
        <f>IF(LV110="","",VLOOKUP(LV$3,CONFIG.!$A:$M,LV$2,FALSE))</f>
        <v/>
      </c>
      <c r="LW111" s="86" t="str">
        <f>IF(LW110="","",VLOOKUP(LW$3,CONFIG.!$A:$M,LW$2,FALSE))</f>
        <v/>
      </c>
      <c r="LX111" s="87" t="str">
        <f>IF(LX110="","",VLOOKUP(LX$3,CONFIG.!$A:$M,LX$2,FALSE))</f>
        <v/>
      </c>
      <c r="LY111" s="87" t="str">
        <f>IF(LY110="","",VLOOKUP(LY$3,CONFIG.!$A:$M,LY$2,FALSE))</f>
        <v/>
      </c>
      <c r="LZ111" s="87" t="str">
        <f>IF(LZ110="","",VLOOKUP(LZ$3,CONFIG.!$A:$M,LZ$2,FALSE))</f>
        <v/>
      </c>
      <c r="MA111" s="87" t="str">
        <f>IF(MA110="","",VLOOKUP(MA$3,CONFIG.!$A:$M,MA$2,FALSE))</f>
        <v/>
      </c>
      <c r="MB111" s="87" t="str">
        <f>IF(MB110="","",VLOOKUP(MB$3,CONFIG.!$A:$M,MB$2,FALSE))</f>
        <v/>
      </c>
      <c r="MC111" s="87" t="str">
        <f>IF(MC110="","",VLOOKUP(MC$3,CONFIG.!$A:$M,MC$2,FALSE))</f>
        <v>Tableau Véléda</v>
      </c>
      <c r="MD111" s="87" t="str">
        <f>IF(MD110="","",VLOOKUP(MD$3,CONFIG.!$A:$M,MD$2,FALSE))</f>
        <v/>
      </c>
      <c r="ME111" s="87" t="str">
        <f>IF(ME110="","",VLOOKUP(ME$3,CONFIG.!$A:$M,ME$2,FALSE))</f>
        <v/>
      </c>
      <c r="MF111" s="87" t="str">
        <f>IF(MF110="","",VLOOKUP(MF$3,CONFIG.!$A:$M,MF$2,FALSE))</f>
        <v/>
      </c>
      <c r="MG111" s="87" t="str">
        <f>IF(MG110="","",VLOOKUP(MG$3,CONFIG.!$A:$M,MG$2,FALSE))</f>
        <v/>
      </c>
      <c r="MH111" s="87" t="str">
        <f>IF(MH110="","",VLOOKUP(MH$3,CONFIG.!$A:$M,MH$2,FALSE))</f>
        <v/>
      </c>
      <c r="MI111" s="87" t="str">
        <f>IF(MI110="","",VLOOKUP(MI$3,CONFIG.!$A:$M,MI$2,FALSE))</f>
        <v/>
      </c>
      <c r="MJ111" s="87" t="str">
        <f>IF(MJ110="","",VLOOKUP(MJ$3,CONFIG.!$A:$M,MJ$2,FALSE))</f>
        <v/>
      </c>
      <c r="MK111" s="87" t="str">
        <f>IF(MK110="","",VLOOKUP(MK$3,CONFIG.!$A:$M,MK$2,FALSE))</f>
        <v/>
      </c>
      <c r="ML111" s="87" t="str">
        <f>IF(ML110="","",VLOOKUP(ML$3,CONFIG.!$A:$M,ML$2,FALSE))</f>
        <v/>
      </c>
      <c r="MM111" s="87" t="str">
        <f>IF(MM110="","",VLOOKUP(MM$3,CONFIG.!$A:$M,MM$2,FALSE))</f>
        <v/>
      </c>
      <c r="MN111" s="87" t="str">
        <f>IF(MN110="","",VLOOKUP(MN$3,CONFIG.!$A:$M,MN$2,FALSE))</f>
        <v/>
      </c>
      <c r="MO111" s="87" t="str">
        <f>IF(MO110="","",VLOOKUP(MO$3,CONFIG.!$A:$M,MO$2,FALSE))</f>
        <v/>
      </c>
      <c r="MP111" s="87" t="str">
        <f>IF(MP110="","",VLOOKUP(MP$3,CONFIG.!$A:$M,MP$2,FALSE))</f>
        <v/>
      </c>
      <c r="MQ111" s="87" t="str">
        <f>IF(MQ110="","",VLOOKUP(MQ$3,CONFIG.!$A:$M,MQ$2,FALSE))</f>
        <v/>
      </c>
      <c r="MR111" s="87" t="str">
        <f>IF(MR110="","",VLOOKUP(MR$3,CONFIG.!$A:$M,MR$2,FALSE))</f>
        <v/>
      </c>
      <c r="MS111" s="87" t="str">
        <f>IF(MS110="","",VLOOKUP(MS$3,CONFIG.!$A:$M,MS$2,FALSE))</f>
        <v/>
      </c>
      <c r="MT111" s="87" t="str">
        <f>IF(MT110="","",VLOOKUP(MT$3,CONFIG.!$A:$M,MT$2,FALSE))</f>
        <v/>
      </c>
      <c r="MU111" s="87" t="str">
        <f>IF(MU110="","",VLOOKUP(MU$3,CONFIG.!$A:$M,MU$2,FALSE))</f>
        <v/>
      </c>
      <c r="MV111" s="87" t="str">
        <f>IF(MV110="","",VLOOKUP(MV$3,CONFIG.!$A:$M,MV$2,FALSE))</f>
        <v/>
      </c>
      <c r="MW111" s="87" t="str">
        <f>IF(MW110="","",VLOOKUP(MW$3,CONFIG.!$A:$M,MW$2,FALSE))</f>
        <v/>
      </c>
      <c r="MX111" s="87" t="str">
        <f>IF(MX110="","",VLOOKUP(MX$3,CONFIG.!$A:$M,MX$2,FALSE))</f>
        <v/>
      </c>
      <c r="MY111" s="87" t="str">
        <f>IF(MY110="","",VLOOKUP(MY$3,CONFIG.!$A:$M,MY$2,FALSE))</f>
        <v/>
      </c>
      <c r="MZ111" s="87" t="str">
        <f>IF(MZ110="","",VLOOKUP(MZ$3,CONFIG.!$A:$M,MZ$2,FALSE))</f>
        <v/>
      </c>
      <c r="NA111" s="87" t="str">
        <f>IF(NA110="","",VLOOKUP(NA$3,CONFIG.!$A:$M,NA$2,FALSE))</f>
        <v/>
      </c>
      <c r="NB111" s="87" t="str">
        <f>IF(NB110="","",VLOOKUP(NB$3,CONFIG.!$A:$M,NB$2,FALSE))</f>
        <v/>
      </c>
      <c r="NC111" s="87" t="str">
        <f>IF(NC110="","",VLOOKUP(NC$3,CONFIG.!$A:$M,NC$2,FALSE))</f>
        <v/>
      </c>
      <c r="ND111" s="87" t="str">
        <f>IF(ND110="","",VLOOKUP(ND$3,CONFIG.!$A:$M,ND$2,FALSE))</f>
        <v/>
      </c>
      <c r="NE111" s="88" t="str">
        <f>IF(NE110="","",VLOOKUP(NE$3,CONFIG.!$A:$M,NE$2,FALSE))</f>
        <v/>
      </c>
    </row>
    <row r="112" spans="1:370" ht="15.75" thickBot="1" x14ac:dyDescent="0.3">
      <c r="A112" s="11">
        <v>107</v>
      </c>
      <c r="B112" s="11">
        <f t="shared" ref="B112" si="325">B113</f>
        <v>54</v>
      </c>
      <c r="C112" s="11" t="str">
        <f t="shared" si="233"/>
        <v>353 + 347 S</v>
      </c>
      <c r="D112" s="141" t="s">
        <v>108</v>
      </c>
      <c r="E112" s="98" t="s">
        <v>84</v>
      </c>
      <c r="F112" s="98" t="s">
        <v>69</v>
      </c>
      <c r="G112" s="98" t="s">
        <v>69</v>
      </c>
      <c r="H112" s="10" t="str">
        <f t="shared" ref="H112" si="326">IF(ISERROR(HLOOKUP(H113,$T$4:$ZZ$1244,$A112+2,FALSE)=TRUE),"",HLOOKUP(H113,$T$4:$ZZ$1244,$A112+2,FALSE))</f>
        <v/>
      </c>
      <c r="I112" s="10" t="str">
        <f t="shared" ref="I112" si="327">IF(ISERROR(HLOOKUP(I113,$T$4:$ZZ$1244,$A112+2,FALSE)=TRUE),"",HLOOKUP(I113,$T$4:$ZZ$1244,$A112+2,FALSE))</f>
        <v/>
      </c>
      <c r="J112" s="10"/>
      <c r="K112" s="10" t="str">
        <f t="shared" ref="K112" si="328">IF(ISERROR(HLOOKUP(K113,$T$4:$ZZ$1244,$A112+2,FALSE)=TRUE),"",HLOOKUP(K113,$T$4:$ZZ$1244,$A112+2,FALSE))</f>
        <v/>
      </c>
      <c r="L112" s="10"/>
      <c r="M112" s="10"/>
      <c r="N112" s="10"/>
      <c r="O112" s="10"/>
      <c r="P112" s="10"/>
      <c r="Q112" s="10"/>
      <c r="R112" s="98" t="s">
        <v>67</v>
      </c>
      <c r="S112" s="98" t="s">
        <v>76</v>
      </c>
      <c r="T112" s="137" t="s">
        <v>84</v>
      </c>
      <c r="U112" s="90" t="s">
        <v>69</v>
      </c>
      <c r="V112" s="90" t="s">
        <v>69</v>
      </c>
      <c r="W112" s="90" t="s">
        <v>84</v>
      </c>
      <c r="X112" s="90" t="s">
        <v>69</v>
      </c>
      <c r="Y112" s="90" t="s">
        <v>69</v>
      </c>
      <c r="Z112" s="147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 t="s">
        <v>84</v>
      </c>
      <c r="AQ112" s="90" t="s">
        <v>69</v>
      </c>
      <c r="AR112" s="90" t="s">
        <v>84</v>
      </c>
      <c r="AS112" s="90"/>
      <c r="AT112" s="90"/>
      <c r="AU112" s="90"/>
      <c r="AV112" s="90"/>
      <c r="AW112" s="90"/>
      <c r="AX112" s="90"/>
      <c r="AY112" s="90"/>
      <c r="AZ112" s="90"/>
      <c r="BA112" s="90"/>
      <c r="BB112" s="91"/>
      <c r="BC112" s="89" t="s">
        <v>76</v>
      </c>
      <c r="BD112" s="90"/>
      <c r="BE112" s="90" t="s">
        <v>68</v>
      </c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1"/>
      <c r="CL112" s="92"/>
      <c r="CM112" s="93"/>
      <c r="CN112" s="93"/>
      <c r="CO112" s="93"/>
      <c r="CP112" s="93" t="s">
        <v>60</v>
      </c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4"/>
      <c r="DU112" s="89" t="s">
        <v>69</v>
      </c>
      <c r="DV112" s="90" t="s">
        <v>76</v>
      </c>
      <c r="DW112" s="90"/>
      <c r="DX112" s="90"/>
      <c r="DY112" s="90"/>
      <c r="DZ112" s="90" t="s">
        <v>69</v>
      </c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1"/>
      <c r="FD112" s="92"/>
      <c r="FE112" s="93" t="s">
        <v>60</v>
      </c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4"/>
      <c r="GM112" s="92" t="s">
        <v>60</v>
      </c>
      <c r="GN112" s="93" t="s">
        <v>60</v>
      </c>
      <c r="GO112" s="93" t="s">
        <v>60</v>
      </c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4"/>
      <c r="HV112" s="92" t="s">
        <v>60</v>
      </c>
      <c r="HW112" s="93" t="s">
        <v>60</v>
      </c>
      <c r="HX112" s="93"/>
      <c r="HY112" s="93"/>
      <c r="HZ112" s="93" t="s">
        <v>60</v>
      </c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  <c r="IX112" s="93"/>
      <c r="IY112" s="93"/>
      <c r="IZ112" s="93"/>
      <c r="JA112" s="93"/>
      <c r="JB112" s="93"/>
      <c r="JC112" s="93"/>
      <c r="JD112" s="94"/>
      <c r="JE112" s="92"/>
      <c r="JF112" s="93"/>
      <c r="JG112" s="93"/>
      <c r="JH112" s="93" t="s">
        <v>60</v>
      </c>
      <c r="JI112" s="93"/>
      <c r="JJ112" s="93"/>
      <c r="JK112" s="93"/>
      <c r="JL112" s="93"/>
      <c r="JM112" s="93"/>
      <c r="JN112" s="93"/>
      <c r="JO112" s="93"/>
      <c r="JP112" s="93"/>
      <c r="JQ112" s="93"/>
      <c r="JR112" s="93"/>
      <c r="JS112" s="93"/>
      <c r="JT112" s="93"/>
      <c r="JU112" s="93"/>
      <c r="JV112" s="93"/>
      <c r="JW112" s="93"/>
      <c r="JX112" s="93"/>
      <c r="JY112" s="93"/>
      <c r="JZ112" s="93"/>
      <c r="KA112" s="93"/>
      <c r="KB112" s="93"/>
      <c r="KC112" s="93"/>
      <c r="KD112" s="93"/>
      <c r="KE112" s="93"/>
      <c r="KF112" s="93"/>
      <c r="KG112" s="93"/>
      <c r="KH112" s="93"/>
      <c r="KI112" s="93"/>
      <c r="KJ112" s="93"/>
      <c r="KK112" s="93"/>
      <c r="KL112" s="93"/>
      <c r="KM112" s="94"/>
      <c r="KN112" s="92"/>
      <c r="KO112" s="93"/>
      <c r="KP112" s="93"/>
      <c r="KQ112" s="93"/>
      <c r="KR112" s="93"/>
      <c r="KS112" s="93"/>
      <c r="KT112" s="93"/>
      <c r="KU112" s="93"/>
      <c r="KV112" s="93"/>
      <c r="KW112" s="93"/>
      <c r="KX112" s="93"/>
      <c r="KY112" s="93"/>
      <c r="KZ112" s="93"/>
      <c r="LA112" s="93" t="s">
        <v>60</v>
      </c>
      <c r="LB112" s="93"/>
      <c r="LC112" s="93"/>
      <c r="LD112" s="93"/>
      <c r="LE112" s="93"/>
      <c r="LF112" s="93"/>
      <c r="LG112" s="93"/>
      <c r="LH112" s="93"/>
      <c r="LI112" s="93"/>
      <c r="LJ112" s="93"/>
      <c r="LK112" s="93"/>
      <c r="LL112" s="93" t="s">
        <v>60</v>
      </c>
      <c r="LM112" s="93"/>
      <c r="LN112" s="93"/>
      <c r="LO112" s="93"/>
      <c r="LP112" s="93"/>
      <c r="LQ112" s="93"/>
      <c r="LR112" s="93"/>
      <c r="LS112" s="93"/>
      <c r="LT112" s="93"/>
      <c r="LU112" s="93"/>
      <c r="LV112" s="94"/>
      <c r="LW112" s="92"/>
      <c r="LX112" s="93"/>
      <c r="LY112" s="93"/>
      <c r="LZ112" s="93"/>
      <c r="MA112" s="93"/>
      <c r="MB112" s="93" t="s">
        <v>60</v>
      </c>
      <c r="MC112" s="93"/>
      <c r="MD112" s="93"/>
      <c r="ME112" s="93" t="s">
        <v>60</v>
      </c>
      <c r="MF112" s="93"/>
      <c r="MG112" s="93"/>
      <c r="MH112" s="93"/>
      <c r="MI112" s="93"/>
      <c r="MJ112" s="93"/>
      <c r="MK112" s="93"/>
      <c r="ML112" s="93"/>
      <c r="MM112" s="93"/>
      <c r="MN112" s="93"/>
      <c r="MO112" s="93"/>
      <c r="MP112" s="93"/>
      <c r="MQ112" s="93"/>
      <c r="MR112" s="93"/>
      <c r="MS112" s="93"/>
      <c r="MT112" s="93"/>
      <c r="MU112" s="93"/>
      <c r="MV112" s="93"/>
      <c r="MW112" s="93"/>
      <c r="MX112" s="93"/>
      <c r="MY112" s="93"/>
      <c r="MZ112" s="93"/>
      <c r="NA112" s="93"/>
      <c r="NB112" s="93"/>
      <c r="NC112" s="93"/>
      <c r="ND112" s="93"/>
      <c r="NE112" s="94"/>
      <c r="NF112" s="138"/>
    </row>
    <row r="113" spans="1:370" ht="15.75" hidden="1" thickBot="1" x14ac:dyDescent="0.3">
      <c r="A113" s="11">
        <v>108</v>
      </c>
      <c r="B113" s="11">
        <f t="shared" ref="B113" si="329">IF(D113="OK",1+B111,B111)</f>
        <v>54</v>
      </c>
      <c r="C113" s="11" t="str">
        <f t="shared" si="233"/>
        <v/>
      </c>
      <c r="D113" s="142" t="str">
        <f>IF(ISERROR(IF(CONCATENATE(H113,I113,J113,K113,L113,M113,N113,O113,P113,Q113)=CONCATENATE(H$5,I$5,J$5,K$5,L$5,M$5,N$5,O$5,P$5,Q$5),"OK","NON")=TRUE),"NON",IF(CONCATENATE(H113,I113,J113,K113,L113,M113,N113,O113,P113,Q113)=CONCATENATE(H$5,I$5,J$5,K$5,L$5,M$5,N$5,O$5,P$5,Q$5),"OK","NON"))</f>
        <v>OK</v>
      </c>
      <c r="E113" s="84"/>
      <c r="F113" s="84"/>
      <c r="G113" s="84"/>
      <c r="H113" s="85" t="str">
        <f t="shared" ref="H113" si="330">HLOOKUP(H$5,$T113:$AAG113,1,FALSE)</f>
        <v/>
      </c>
      <c r="I113" s="85" t="str">
        <f t="shared" si="227"/>
        <v/>
      </c>
      <c r="J113" s="85" t="str">
        <f t="shared" si="227"/>
        <v/>
      </c>
      <c r="K113" s="85" t="str">
        <f t="shared" si="227"/>
        <v/>
      </c>
      <c r="L113" s="85" t="str">
        <f t="shared" si="227"/>
        <v/>
      </c>
      <c r="M113" s="85" t="str">
        <f t="shared" si="227"/>
        <v/>
      </c>
      <c r="N113" s="85" t="str">
        <f t="shared" si="227"/>
        <v/>
      </c>
      <c r="O113" s="85" t="str">
        <f t="shared" si="227"/>
        <v/>
      </c>
      <c r="P113" s="85" t="str">
        <f t="shared" si="227"/>
        <v/>
      </c>
      <c r="Q113" s="85" t="str">
        <f t="shared" si="227"/>
        <v/>
      </c>
      <c r="R113" s="85"/>
      <c r="S113" s="84"/>
      <c r="T113" s="86" t="str">
        <f>IF(T112="","",VLOOKUP(T$3,CONFIG.!$A:$M,T$2,FALSE))</f>
        <v>Acier brut et trempé / phosphaté</v>
      </c>
      <c r="U113" s="87" t="str">
        <f>IF(U112="","",VLOOKUP(U$3,CONFIG.!$A:$M,U$2,FALSE))</f>
        <v>Acier électro zingué.</v>
      </c>
      <c r="V113" s="87" t="str">
        <f>IF(V112="","",VLOOKUP(V$3,CONFIG.!$A:$M,V$2,FALSE))</f>
        <v>Acier galvanisé à chaud.</v>
      </c>
      <c r="W113" s="87" t="str">
        <f>IF(W112="","",VLOOKUP(W$3,CONFIG.!$A:$M,W$2,FALSE))</f>
        <v>Acier laminé à froid, tôlerie fine / phosphaté</v>
      </c>
      <c r="X113" s="87" t="str">
        <f>IF(X112="","",VLOOKUP(X$3,CONFIG.!$A:$M,X$2,FALSE))</f>
        <v>Acier métallisé au zinc / aluminium.</v>
      </c>
      <c r="Y113" s="87" t="str">
        <f>IF(Y112="","",VLOOKUP(Y$3,CONFIG.!$A:$M,Y$2,FALSE))</f>
        <v>Aluminium.</v>
      </c>
      <c r="Z113" s="87" t="str">
        <f>IF(Z112="","",VLOOKUP(Z$3,CONFIG.!$A:$M,Z$2,FALSE))</f>
        <v/>
      </c>
      <c r="AA113" s="87" t="str">
        <f>IF(AA112="","",VLOOKUP(AA$3,CONFIG.!$A:$M,AA$2,FALSE))</f>
        <v/>
      </c>
      <c r="AB113" s="87" t="str">
        <f>IF(AB112="","",VLOOKUP(AB$3,CONFIG.!$A:$M,AB$2,FALSE))</f>
        <v/>
      </c>
      <c r="AC113" s="87" t="str">
        <f>IF(AC112="","",VLOOKUP(AC$3,CONFIG.!$A:$M,AC$2,FALSE))</f>
        <v/>
      </c>
      <c r="AD113" s="87" t="str">
        <f>IF(AD112="","",VLOOKUP(AD$3,CONFIG.!$A:$M,AD$2,FALSE))</f>
        <v/>
      </c>
      <c r="AE113" s="87" t="str">
        <f>IF(AE112="","",VLOOKUP(AE$3,CONFIG.!$A:$M,AE$2,FALSE))</f>
        <v/>
      </c>
      <c r="AF113" s="87" t="str">
        <f>IF(AF112="","",VLOOKUP(AF$3,CONFIG.!$A:$M,AF$2,FALSE))</f>
        <v/>
      </c>
      <c r="AG113" s="87" t="str">
        <f>IF(AG112="","",VLOOKUP(AG$3,CONFIG.!$A:$M,AG$2,FALSE))</f>
        <v/>
      </c>
      <c r="AH113" s="87" t="str">
        <f>IF(AH112="","",VLOOKUP(AH$3,CONFIG.!$A:$M,AH$2,FALSE))</f>
        <v/>
      </c>
      <c r="AI113" s="87" t="str">
        <f>IF(AI112="","",VLOOKUP(AI$3,CONFIG.!$A:$M,AI$2,FALSE))</f>
        <v/>
      </c>
      <c r="AJ113" s="87" t="str">
        <f>IF(AJ112="","",VLOOKUP(AJ$3,CONFIG.!$A:$M,AJ$2,FALSE))</f>
        <v/>
      </c>
      <c r="AK113" s="87" t="str">
        <f>IF(AK112="","",VLOOKUP(AK$3,CONFIG.!$A:$M,AK$2,FALSE))</f>
        <v/>
      </c>
      <c r="AL113" s="87" t="str">
        <f>IF(AL112="","",VLOOKUP(AL$3,CONFIG.!$A:$M,AL$2,FALSE))</f>
        <v/>
      </c>
      <c r="AM113" s="87" t="str">
        <f>IF(AM112="","",VLOOKUP(AM$3,CONFIG.!$A:$M,AM$2,FALSE))</f>
        <v/>
      </c>
      <c r="AN113" s="87" t="str">
        <f>IF(AN112="","",VLOOKUP(AN$3,CONFIG.!$A:$M,AN$2,FALSE))</f>
        <v/>
      </c>
      <c r="AO113" s="87" t="str">
        <f>IF(AO112="","",VLOOKUP(AO$3,CONFIG.!$A:$M,AO$2,FALSE))</f>
        <v/>
      </c>
      <c r="AP113" s="87" t="str">
        <f>IF(AP112="","",VLOOKUP(AP$3,CONFIG.!$A:$M,AP$2,FALSE))</f>
        <v>Fonte d'aluminium.</v>
      </c>
      <c r="AQ113" s="87" t="str">
        <f>IF(AQ112="","",VLOOKUP(AQ$3,CONFIG.!$A:$M,AQ$2,FALSE))</f>
        <v>Fonte.</v>
      </c>
      <c r="AR113" s="87" t="str">
        <f>IF(AR112="","",VLOOKUP(AR$3,CONFIG.!$A:$M,AR$2,FALSE))</f>
        <v>Inox.</v>
      </c>
      <c r="AS113" s="87" t="str">
        <f>IF(AS112="","",VLOOKUP(AS$3,CONFIG.!$A:$M,AS$2,FALSE))</f>
        <v/>
      </c>
      <c r="AT113" s="87" t="str">
        <f>IF(AT112="","",VLOOKUP(AT$3,CONFIG.!$A:$M,AT$2,FALSE))</f>
        <v/>
      </c>
      <c r="AU113" s="87" t="str">
        <f>IF(AU112="","",VLOOKUP(AU$3,CONFIG.!$A:$M,AU$2,FALSE))</f>
        <v/>
      </c>
      <c r="AV113" s="87" t="str">
        <f>IF(AV112="","",VLOOKUP(AV$3,CONFIG.!$A:$M,AV$2,FALSE))</f>
        <v/>
      </c>
      <c r="AW113" s="87" t="str">
        <f>IF(AW112="","",VLOOKUP(AW$3,CONFIG.!$A:$M,AW$2,FALSE))</f>
        <v/>
      </c>
      <c r="AX113" s="87" t="str">
        <f>IF(AX112="","",VLOOKUP(AX$3,CONFIG.!$A:$M,AX$2,FALSE))</f>
        <v/>
      </c>
      <c r="AY113" s="87" t="str">
        <f>IF(AY112="","",VLOOKUP(AY$3,CONFIG.!$A:$M,AY$2,FALSE))</f>
        <v/>
      </c>
      <c r="AZ113" s="87" t="str">
        <f>IF(AZ112="","",VLOOKUP(AZ$3,CONFIG.!$A:$M,AZ$2,FALSE))</f>
        <v/>
      </c>
      <c r="BA113" s="87" t="str">
        <f>IF(BA112="","",VLOOKUP(BA$3,CONFIG.!$A:$M,BA$2,FALSE))</f>
        <v/>
      </c>
      <c r="BB113" s="88" t="str">
        <f>IF(BB112="","",VLOOKUP(BB$3,CONFIG.!$A:$M,BB$2,FALSE))</f>
        <v/>
      </c>
      <c r="BC113" s="86" t="str">
        <f>IF(BC112="","",VLOOKUP(BC$3,CONFIG.!$A:$M,BC$2,FALSE))</f>
        <v>EXTERIEUR</v>
      </c>
      <c r="BD113" s="87" t="str">
        <f>IF(BD112="","",VLOOKUP(BD$3,CONFIG.!$A:$M,BD$2,FALSE))</f>
        <v/>
      </c>
      <c r="BE113" s="87" t="str">
        <f>IF(BE112="","",VLOOKUP(BE$3,CONFIG.!$A:$M,BE$2,FALSE))</f>
        <v>INTERIEUR</v>
      </c>
      <c r="BF113" s="87" t="str">
        <f>IF(BF112="","",VLOOKUP(BF$3,CONFIG.!$A:$M,BF$2,FALSE))</f>
        <v/>
      </c>
      <c r="BG113" s="87" t="str">
        <f>IF(BG112="","",VLOOKUP(BG$3,CONFIG.!$A:$M,BG$2,FALSE))</f>
        <v/>
      </c>
      <c r="BH113" s="87" t="str">
        <f>IF(BH112="","",VLOOKUP(BH$3,CONFIG.!$A:$M,BH$2,FALSE))</f>
        <v/>
      </c>
      <c r="BI113" s="87" t="str">
        <f>IF(BI112="","",VLOOKUP(BI$3,CONFIG.!$A:$M,BI$2,FALSE))</f>
        <v/>
      </c>
      <c r="BJ113" s="87" t="str">
        <f>IF(BJ112="","",VLOOKUP(BJ$3,CONFIG.!$A:$M,BJ$2,FALSE))</f>
        <v/>
      </c>
      <c r="BK113" s="87" t="str">
        <f>IF(BK112="","",VLOOKUP(BK$3,CONFIG.!$A:$M,BK$2,FALSE))</f>
        <v/>
      </c>
      <c r="BL113" s="87" t="str">
        <f>IF(BL112="","",VLOOKUP(BL$3,CONFIG.!$A:$M,BL$2,FALSE))</f>
        <v/>
      </c>
      <c r="BM113" s="87" t="str">
        <f>IF(BM112="","",VLOOKUP(BM$3,CONFIG.!$A:$M,BM$2,FALSE))</f>
        <v/>
      </c>
      <c r="BN113" s="87" t="str">
        <f>IF(BN112="","",VLOOKUP(BN$3,CONFIG.!$A:$M,BN$2,FALSE))</f>
        <v/>
      </c>
      <c r="BO113" s="87" t="str">
        <f>IF(BO112="","",VLOOKUP(BO$3,CONFIG.!$A:$M,BO$2,FALSE))</f>
        <v/>
      </c>
      <c r="BP113" s="87" t="str">
        <f>IF(BP112="","",VLOOKUP(BP$3,CONFIG.!$A:$M,BP$2,FALSE))</f>
        <v/>
      </c>
      <c r="BQ113" s="87" t="str">
        <f>IF(BQ112="","",VLOOKUP(BQ$3,CONFIG.!$A:$M,BQ$2,FALSE))</f>
        <v/>
      </c>
      <c r="BR113" s="87" t="str">
        <f>IF(BR112="","",VLOOKUP(BR$3,CONFIG.!$A:$M,BR$2,FALSE))</f>
        <v/>
      </c>
      <c r="BS113" s="87" t="str">
        <f>IF(BS112="","",VLOOKUP(BS$3,CONFIG.!$A:$M,BS$2,FALSE))</f>
        <v/>
      </c>
      <c r="BT113" s="87" t="str">
        <f>IF(BT112="","",VLOOKUP(BT$3,CONFIG.!$A:$M,BT$2,FALSE))</f>
        <v/>
      </c>
      <c r="BU113" s="87" t="str">
        <f>IF(BU112="","",VLOOKUP(BU$3,CONFIG.!$A:$M,BU$2,FALSE))</f>
        <v/>
      </c>
      <c r="BV113" s="87" t="str">
        <f>IF(BV112="","",VLOOKUP(BV$3,CONFIG.!$A:$M,BV$2,FALSE))</f>
        <v/>
      </c>
      <c r="BW113" s="87" t="str">
        <f>IF(BW112="","",VLOOKUP(BW$3,CONFIG.!$A:$M,BW$2,FALSE))</f>
        <v/>
      </c>
      <c r="BX113" s="87" t="str">
        <f>IF(BX112="","",VLOOKUP(BX$3,CONFIG.!$A:$M,BX$2,FALSE))</f>
        <v/>
      </c>
      <c r="BY113" s="87" t="str">
        <f>IF(BY112="","",VLOOKUP(BY$3,CONFIG.!$A:$M,BY$2,FALSE))</f>
        <v/>
      </c>
      <c r="BZ113" s="87" t="str">
        <f>IF(BZ112="","",VLOOKUP(BZ$3,CONFIG.!$A:$M,BZ$2,FALSE))</f>
        <v/>
      </c>
      <c r="CA113" s="87" t="str">
        <f>IF(CA112="","",VLOOKUP(CA$3,CONFIG.!$A:$M,CA$2,FALSE))</f>
        <v/>
      </c>
      <c r="CB113" s="87" t="str">
        <f>IF(CB112="","",VLOOKUP(CB$3,CONFIG.!$A:$M,CB$2,FALSE))</f>
        <v/>
      </c>
      <c r="CC113" s="87" t="str">
        <f>IF(CC112="","",VLOOKUP(CC$3,CONFIG.!$A:$M,CC$2,FALSE))</f>
        <v/>
      </c>
      <c r="CD113" s="87" t="str">
        <f>IF(CD112="","",VLOOKUP(CD$3,CONFIG.!$A:$M,CD$2,FALSE))</f>
        <v/>
      </c>
      <c r="CE113" s="87" t="str">
        <f>IF(CE112="","",VLOOKUP(CE$3,CONFIG.!$A:$M,CE$2,FALSE))</f>
        <v/>
      </c>
      <c r="CF113" s="87" t="str">
        <f>IF(CF112="","",VLOOKUP(CF$3,CONFIG.!$A:$M,CF$2,FALSE))</f>
        <v/>
      </c>
      <c r="CG113" s="87" t="str">
        <f>IF(CG112="","",VLOOKUP(CG$3,CONFIG.!$A:$M,CG$2,FALSE))</f>
        <v/>
      </c>
      <c r="CH113" s="87" t="str">
        <f>IF(CH112="","",VLOOKUP(CH$3,CONFIG.!$A:$M,CH$2,FALSE))</f>
        <v/>
      </c>
      <c r="CI113" s="87" t="str">
        <f>IF(CI112="","",VLOOKUP(CI$3,CONFIG.!$A:$M,CI$2,FALSE))</f>
        <v/>
      </c>
      <c r="CJ113" s="87" t="str">
        <f>IF(CJ112="","",VLOOKUP(CJ$3,CONFIG.!$A:$M,CJ$2,FALSE))</f>
        <v/>
      </c>
      <c r="CK113" s="88" t="str">
        <f>IF(CK112="","",VLOOKUP(CK$3,CONFIG.!$A:$M,CK$2,FALSE))</f>
        <v/>
      </c>
      <c r="CL113" s="86" t="str">
        <f>IF(CL112="","",VLOOKUP(CL$3,CONFIG.!$A:$M,CL$2,FALSE))</f>
        <v/>
      </c>
      <c r="CM113" s="87" t="str">
        <f>IF(CM112="","",VLOOKUP(CM$3,CONFIG.!$A:$M,CM$2,FALSE))</f>
        <v/>
      </c>
      <c r="CN113" s="87" t="str">
        <f>IF(CN112="","",VLOOKUP(CN$3,CONFIG.!$A:$M,CN$2,FALSE))</f>
        <v/>
      </c>
      <c r="CO113" s="87" t="str">
        <f>IF(CO112="","",VLOOKUP(CO$3,CONFIG.!$A:$M,CO$2,FALSE))</f>
        <v/>
      </c>
      <c r="CP113" s="87" t="str">
        <f>IF(CP112="","",VLOOKUP(CP$3,CONFIG.!$A:$M,CP$2,FALSE))</f>
        <v>SOLVANTE</v>
      </c>
      <c r="CQ113" s="87" t="str">
        <f>IF(CQ112="","",VLOOKUP(CQ$3,CONFIG.!$A:$M,CQ$2,FALSE))</f>
        <v/>
      </c>
      <c r="CR113" s="87" t="str">
        <f>IF(CR112="","",VLOOKUP(CR$3,CONFIG.!$A:$M,CR$2,FALSE))</f>
        <v/>
      </c>
      <c r="CS113" s="87" t="str">
        <f>IF(CS112="","",VLOOKUP(CS$3,CONFIG.!$A:$M,CS$2,FALSE))</f>
        <v/>
      </c>
      <c r="CT113" s="87" t="str">
        <f>IF(CT112="","",VLOOKUP(CT$3,CONFIG.!$A:$M,CT$2,FALSE))</f>
        <v/>
      </c>
      <c r="CU113" s="87" t="str">
        <f>IF(CU112="","",VLOOKUP(CU$3,CONFIG.!$A:$M,CU$2,FALSE))</f>
        <v/>
      </c>
      <c r="CV113" s="87" t="str">
        <f>IF(CV112="","",VLOOKUP(CV$3,CONFIG.!$A:$M,CV$2,FALSE))</f>
        <v/>
      </c>
      <c r="CW113" s="87" t="str">
        <f>IF(CW112="","",VLOOKUP(CW$3,CONFIG.!$A:$M,CW$2,FALSE))</f>
        <v/>
      </c>
      <c r="CX113" s="87" t="str">
        <f>IF(CX112="","",VLOOKUP(CX$3,CONFIG.!$A:$M,CX$2,FALSE))</f>
        <v/>
      </c>
      <c r="CY113" s="87" t="str">
        <f>IF(CY112="","",VLOOKUP(CY$3,CONFIG.!$A:$M,CY$2,FALSE))</f>
        <v/>
      </c>
      <c r="CZ113" s="87" t="str">
        <f>IF(CZ112="","",VLOOKUP(CZ$3,CONFIG.!$A:$M,CZ$2,FALSE))</f>
        <v/>
      </c>
      <c r="DA113" s="87" t="str">
        <f>IF(DA112="","",VLOOKUP(DA$3,CONFIG.!$A:$M,DA$2,FALSE))</f>
        <v/>
      </c>
      <c r="DB113" s="87" t="str">
        <f>IF(DB112="","",VLOOKUP(DB$3,CONFIG.!$A:$M,DB$2,FALSE))</f>
        <v/>
      </c>
      <c r="DC113" s="87" t="str">
        <f>IF(DC112="","",VLOOKUP(DC$3,CONFIG.!$A:$M,DC$2,FALSE))</f>
        <v/>
      </c>
      <c r="DD113" s="87" t="str">
        <f>IF(DD112="","",VLOOKUP(DD$3,CONFIG.!$A:$M,DD$2,FALSE))</f>
        <v/>
      </c>
      <c r="DE113" s="87" t="str">
        <f>IF(DE112="","",VLOOKUP(DE$3,CONFIG.!$A:$M,DE$2,FALSE))</f>
        <v/>
      </c>
      <c r="DF113" s="87" t="str">
        <f>IF(DF112="","",VLOOKUP(DF$3,CONFIG.!$A:$M,DF$2,FALSE))</f>
        <v/>
      </c>
      <c r="DG113" s="87" t="str">
        <f>IF(DG112="","",VLOOKUP(DG$3,CONFIG.!$A:$M,DG$2,FALSE))</f>
        <v/>
      </c>
      <c r="DH113" s="87" t="str">
        <f>IF(DH112="","",VLOOKUP(DH$3,CONFIG.!$A:$M,DH$2,FALSE))</f>
        <v/>
      </c>
      <c r="DI113" s="87" t="str">
        <f>IF(DI112="","",VLOOKUP(DI$3,CONFIG.!$A:$M,DI$2,FALSE))</f>
        <v/>
      </c>
      <c r="DJ113" s="87" t="str">
        <f>IF(DJ112="","",VLOOKUP(DJ$3,CONFIG.!$A:$M,DJ$2,FALSE))</f>
        <v/>
      </c>
      <c r="DK113" s="87" t="str">
        <f>IF(DK112="","",VLOOKUP(DK$3,CONFIG.!$A:$M,DK$2,FALSE))</f>
        <v/>
      </c>
      <c r="DL113" s="87" t="str">
        <f>IF(DL112="","",VLOOKUP(DL$3,CONFIG.!$A:$M,DL$2,FALSE))</f>
        <v/>
      </c>
      <c r="DM113" s="87" t="str">
        <f>IF(DM112="","",VLOOKUP(DM$3,CONFIG.!$A:$M,DM$2,FALSE))</f>
        <v/>
      </c>
      <c r="DN113" s="87" t="str">
        <f>IF(DN112="","",VLOOKUP(DN$3,CONFIG.!$A:$M,DN$2,FALSE))</f>
        <v/>
      </c>
      <c r="DO113" s="87" t="str">
        <f>IF(DO112="","",VLOOKUP(DO$3,CONFIG.!$A:$M,DO$2,FALSE))</f>
        <v/>
      </c>
      <c r="DP113" s="87" t="str">
        <f>IF(DP112="","",VLOOKUP(DP$3,CONFIG.!$A:$M,DP$2,FALSE))</f>
        <v/>
      </c>
      <c r="DQ113" s="87" t="str">
        <f>IF(DQ112="","",VLOOKUP(DQ$3,CONFIG.!$A:$M,DQ$2,FALSE))</f>
        <v/>
      </c>
      <c r="DR113" s="87" t="str">
        <f>IF(DR112="","",VLOOKUP(DR$3,CONFIG.!$A:$M,DR$2,FALSE))</f>
        <v/>
      </c>
      <c r="DS113" s="87" t="str">
        <f>IF(DS112="","",VLOOKUP(DS$3,CONFIG.!$A:$M,DS$2,FALSE))</f>
        <v/>
      </c>
      <c r="DT113" s="88" t="str">
        <f>IF(DT112="","",VLOOKUP(DT$3,CONFIG.!$A:$M,DT$2,FALSE))</f>
        <v/>
      </c>
      <c r="DU113" s="86" t="str">
        <f>IF(DU112="","",VLOOKUP(DU$3,CONFIG.!$A:$M,DU$2,FALSE))</f>
        <v>ABRASION</v>
      </c>
      <c r="DV113" s="87" t="str">
        <f>IF(DV112="","",VLOOKUP(DV$3,CONFIG.!$A:$M,DV$2,FALSE))</f>
        <v>CHIMIQUE</v>
      </c>
      <c r="DW113" s="87" t="str">
        <f>IF(DW112="","",VLOOKUP(DW$3,CONFIG.!$A:$M,DW$2,FALSE))</f>
        <v/>
      </c>
      <c r="DX113" s="87" t="str">
        <f>IF(DX112="","",VLOOKUP(DX$3,CONFIG.!$A:$M,DX$2,FALSE))</f>
        <v/>
      </c>
      <c r="DY113" s="87" t="str">
        <f>IF(DY112="","",VLOOKUP(DY$3,CONFIG.!$A:$M,DY$2,FALSE))</f>
        <v/>
      </c>
      <c r="DZ113" s="87" t="str">
        <f>IF(DZ112="","",VLOOKUP(DZ$3,CONFIG.!$A:$M,DZ$2,FALSE))</f>
        <v>ULTRA VIOLET</v>
      </c>
      <c r="EA113" s="87" t="str">
        <f>IF(EA112="","",VLOOKUP(EA$3,CONFIG.!$A:$M,EA$2,FALSE))</f>
        <v/>
      </c>
      <c r="EB113" s="87" t="str">
        <f>IF(EB112="","",VLOOKUP(EB$3,CONFIG.!$A:$M,EB$2,FALSE))</f>
        <v/>
      </c>
      <c r="EC113" s="87" t="str">
        <f>IF(EC112="","",VLOOKUP(EC$3,CONFIG.!$A:$M,EC$2,FALSE))</f>
        <v/>
      </c>
      <c r="ED113" s="87" t="str">
        <f>IF(ED112="","",VLOOKUP(ED$3,CONFIG.!$A:$M,ED$2,FALSE))</f>
        <v/>
      </c>
      <c r="EE113" s="87" t="str">
        <f>IF(EE112="","",VLOOKUP(EE$3,CONFIG.!$A:$M,EE$2,FALSE))</f>
        <v/>
      </c>
      <c r="EF113" s="87" t="str">
        <f>IF(EF112="","",VLOOKUP(EF$3,CONFIG.!$A:$M,EF$2,FALSE))</f>
        <v/>
      </c>
      <c r="EG113" s="87" t="str">
        <f>IF(EG112="","",VLOOKUP(EG$3,CONFIG.!$A:$M,EG$2,FALSE))</f>
        <v/>
      </c>
      <c r="EH113" s="87" t="str">
        <f>IF(EH112="","",VLOOKUP(EH$3,CONFIG.!$A:$M,EH$2,FALSE))</f>
        <v/>
      </c>
      <c r="EI113" s="87" t="str">
        <f>IF(EI112="","",VLOOKUP(EI$3,CONFIG.!$A:$M,EI$2,FALSE))</f>
        <v/>
      </c>
      <c r="EJ113" s="87" t="str">
        <f>IF(EJ112="","",VLOOKUP(EJ$3,CONFIG.!$A:$M,EJ$2,FALSE))</f>
        <v/>
      </c>
      <c r="EK113" s="87" t="str">
        <f>IF(EK112="","",VLOOKUP(EK$3,CONFIG.!$A:$M,EK$2,FALSE))</f>
        <v/>
      </c>
      <c r="EL113" s="87" t="str">
        <f>IF(EL112="","",VLOOKUP(EL$3,CONFIG.!$A:$M,EL$2,FALSE))</f>
        <v/>
      </c>
      <c r="EM113" s="87" t="str">
        <f>IF(EM112="","",VLOOKUP(EM$3,CONFIG.!$A:$M,EM$2,FALSE))</f>
        <v/>
      </c>
      <c r="EN113" s="87" t="str">
        <f>IF(EN112="","",VLOOKUP(EN$3,CONFIG.!$A:$M,EN$2,FALSE))</f>
        <v/>
      </c>
      <c r="EO113" s="87" t="str">
        <f>IF(EO112="","",VLOOKUP(EO$3,CONFIG.!$A:$M,EO$2,FALSE))</f>
        <v/>
      </c>
      <c r="EP113" s="87" t="str">
        <f>IF(EP112="","",VLOOKUP(EP$3,CONFIG.!$A:$M,EP$2,FALSE))</f>
        <v/>
      </c>
      <c r="EQ113" s="87" t="str">
        <f>IF(EQ112="","",VLOOKUP(EQ$3,CONFIG.!$A:$M,EQ$2,FALSE))</f>
        <v/>
      </c>
      <c r="ER113" s="87" t="str">
        <f>IF(ER112="","",VLOOKUP(ER$3,CONFIG.!$A:$M,ER$2,FALSE))</f>
        <v/>
      </c>
      <c r="ES113" s="87" t="str">
        <f>IF(ES112="","",VLOOKUP(ES$3,CONFIG.!$A:$M,ES$2,FALSE))</f>
        <v/>
      </c>
      <c r="ET113" s="87" t="str">
        <f>IF(ET112="","",VLOOKUP(ET$3,CONFIG.!$A:$M,ET$2,FALSE))</f>
        <v/>
      </c>
      <c r="EU113" s="87" t="str">
        <f>IF(EU112="","",VLOOKUP(EU$3,CONFIG.!$A:$M,EU$2,FALSE))</f>
        <v/>
      </c>
      <c r="EV113" s="87" t="str">
        <f>IF(EV112="","",VLOOKUP(EV$3,CONFIG.!$A:$M,EV$2,FALSE))</f>
        <v/>
      </c>
      <c r="EW113" s="87" t="str">
        <f>IF(EW112="","",VLOOKUP(EW$3,CONFIG.!$A:$M,EW$2,FALSE))</f>
        <v/>
      </c>
      <c r="EX113" s="87" t="str">
        <f>IF(EX112="","",VLOOKUP(EX$3,CONFIG.!$A:$M,EX$2,FALSE))</f>
        <v/>
      </c>
      <c r="EY113" s="87" t="str">
        <f>IF(EY112="","",VLOOKUP(EY$3,CONFIG.!$A:$M,EY$2,FALSE))</f>
        <v/>
      </c>
      <c r="EZ113" s="87" t="str">
        <f>IF(EZ112="","",VLOOKUP(EZ$3,CONFIG.!$A:$M,EZ$2,FALSE))</f>
        <v/>
      </c>
      <c r="FA113" s="87" t="str">
        <f>IF(FA112="","",VLOOKUP(FA$3,CONFIG.!$A:$M,FA$2,FALSE))</f>
        <v/>
      </c>
      <c r="FB113" s="87" t="str">
        <f>IF(FB112="","",VLOOKUP(FB$3,CONFIG.!$A:$M,FB$2,FALSE))</f>
        <v/>
      </c>
      <c r="FC113" s="88" t="str">
        <f>IF(FC112="","",VLOOKUP(FC$3,CONFIG.!$A:$M,FC$2,FALSE))</f>
        <v/>
      </c>
      <c r="FD113" s="86" t="str">
        <f>IF(FD112="","",VLOOKUP(FD$3,CONFIG.!$A:$M,FD$2,FALSE))</f>
        <v/>
      </c>
      <c r="FE113" s="87" t="str">
        <f>IF(FE112="","",VLOOKUP(FE$3,CONFIG.!$A:$M,FE$2,FALSE))</f>
        <v>Pulvérisation</v>
      </c>
      <c r="FF113" s="87" t="str">
        <f>IF(FF112="","",VLOOKUP(FF$3,CONFIG.!$A:$M,FF$2,FALSE))</f>
        <v/>
      </c>
      <c r="FG113" s="87" t="str">
        <f>IF(FG112="","",VLOOKUP(FG$3,CONFIG.!$A:$M,FG$2,FALSE))</f>
        <v/>
      </c>
      <c r="FH113" s="87" t="str">
        <f>IF(FH112="","",VLOOKUP(FH$3,CONFIG.!$A:$M,FH$2,FALSE))</f>
        <v/>
      </c>
      <c r="FI113" s="87" t="str">
        <f>IF(FI112="","",VLOOKUP(FI$3,CONFIG.!$A:$M,FI$2,FALSE))</f>
        <v/>
      </c>
      <c r="FJ113" s="87" t="str">
        <f>IF(FJ112="","",VLOOKUP(FJ$3,CONFIG.!$A:$M,FJ$2,FALSE))</f>
        <v/>
      </c>
      <c r="FK113" s="87" t="str">
        <f>IF(FK112="","",VLOOKUP(FK$3,CONFIG.!$A:$M,FK$2,FALSE))</f>
        <v/>
      </c>
      <c r="FL113" s="87" t="str">
        <f>IF(FL112="","",VLOOKUP(FL$3,CONFIG.!$A:$M,FL$2,FALSE))</f>
        <v/>
      </c>
      <c r="FM113" s="87" t="str">
        <f>IF(FM112="","",VLOOKUP(FM$3,CONFIG.!$A:$M,FM$2,FALSE))</f>
        <v/>
      </c>
      <c r="FN113" s="87" t="str">
        <f>IF(FN112="","",VLOOKUP(FN$3,CONFIG.!$A:$M,FN$2,FALSE))</f>
        <v/>
      </c>
      <c r="FO113" s="87" t="str">
        <f>IF(FO112="","",VLOOKUP(FO$3,CONFIG.!$A:$M,FO$2,FALSE))</f>
        <v/>
      </c>
      <c r="FP113" s="87" t="str">
        <f>IF(FP112="","",VLOOKUP(FP$3,CONFIG.!$A:$M,FP$2,FALSE))</f>
        <v/>
      </c>
      <c r="FQ113" s="87" t="str">
        <f>IF(FQ112="","",VLOOKUP(FQ$3,CONFIG.!$A:$M,FQ$2,FALSE))</f>
        <v/>
      </c>
      <c r="FR113" s="87" t="str">
        <f>IF(FR112="","",VLOOKUP(FR$3,CONFIG.!$A:$M,FR$2,FALSE))</f>
        <v/>
      </c>
      <c r="FS113" s="87" t="str">
        <f>IF(FS112="","",VLOOKUP(FS$3,CONFIG.!$A:$M,FS$2,FALSE))</f>
        <v/>
      </c>
      <c r="FT113" s="87" t="str">
        <f>IF(FT112="","",VLOOKUP(FT$3,CONFIG.!$A:$M,FT$2,FALSE))</f>
        <v/>
      </c>
      <c r="FU113" s="87" t="str">
        <f>IF(FU112="","",VLOOKUP(FU$3,CONFIG.!$A:$M,FU$2,FALSE))</f>
        <v/>
      </c>
      <c r="FV113" s="87" t="str">
        <f>IF(FV112="","",VLOOKUP(FV$3,CONFIG.!$A:$M,FV$2,FALSE))</f>
        <v/>
      </c>
      <c r="FW113" s="87" t="str">
        <f>IF(FW112="","",VLOOKUP(FW$3,CONFIG.!$A:$M,FW$2,FALSE))</f>
        <v/>
      </c>
      <c r="FX113" s="87" t="str">
        <f>IF(FX112="","",VLOOKUP(FX$3,CONFIG.!$A:$M,FX$2,FALSE))</f>
        <v/>
      </c>
      <c r="FY113" s="87" t="str">
        <f>IF(FY112="","",VLOOKUP(FY$3,CONFIG.!$A:$M,FY$2,FALSE))</f>
        <v/>
      </c>
      <c r="FZ113" s="87" t="str">
        <f>IF(FZ112="","",VLOOKUP(FZ$3,CONFIG.!$A:$M,FZ$2,FALSE))</f>
        <v/>
      </c>
      <c r="GA113" s="87" t="str">
        <f>IF(GA112="","",VLOOKUP(GA$3,CONFIG.!$A:$M,GA$2,FALSE))</f>
        <v/>
      </c>
      <c r="GB113" s="87" t="str">
        <f>IF(GB112="","",VLOOKUP(GB$3,CONFIG.!$A:$M,GB$2,FALSE))</f>
        <v/>
      </c>
      <c r="GC113" s="87" t="str">
        <f>IF(GC112="","",VLOOKUP(GC$3,CONFIG.!$A:$M,GC$2,FALSE))</f>
        <v/>
      </c>
      <c r="GD113" s="87" t="str">
        <f>IF(GD112="","",VLOOKUP(GD$3,CONFIG.!$A:$M,GD$2,FALSE))</f>
        <v/>
      </c>
      <c r="GE113" s="87" t="str">
        <f>IF(GE112="","",VLOOKUP(GE$3,CONFIG.!$A:$M,GE$2,FALSE))</f>
        <v/>
      </c>
      <c r="GF113" s="87" t="str">
        <f>IF(GF112="","",VLOOKUP(GF$3,CONFIG.!$A:$M,GF$2,FALSE))</f>
        <v/>
      </c>
      <c r="GG113" s="87" t="str">
        <f>IF(GG112="","",VLOOKUP(GG$3,CONFIG.!$A:$M,GG$2,FALSE))</f>
        <v/>
      </c>
      <c r="GH113" s="87" t="str">
        <f>IF(GH112="","",VLOOKUP(GH$3,CONFIG.!$A:$M,GH$2,FALSE))</f>
        <v/>
      </c>
      <c r="GI113" s="87" t="str">
        <f>IF(GI112="","",VLOOKUP(GI$3,CONFIG.!$A:$M,GI$2,FALSE))</f>
        <v/>
      </c>
      <c r="GJ113" s="87" t="str">
        <f>IF(GJ112="","",VLOOKUP(GJ$3,CONFIG.!$A:$M,GJ$2,FALSE))</f>
        <v/>
      </c>
      <c r="GK113" s="87" t="str">
        <f>IF(GK112="","",VLOOKUP(GK$3,CONFIG.!$A:$M,GK$2,FALSE))</f>
        <v/>
      </c>
      <c r="GL113" s="88" t="str">
        <f>IF(GL112="","",VLOOKUP(GL$3,CONFIG.!$A:$M,GL$2,FALSE))</f>
        <v/>
      </c>
      <c r="GM113" s="86" t="str">
        <f>IF(GM112="","",VLOOKUP(GM$3,CONFIG.!$A:$M,GM$2,FALSE))</f>
        <v>Brillant</v>
      </c>
      <c r="GN113" s="87" t="str">
        <f>IF(GN112="","",VLOOKUP(GN$3,CONFIG.!$A:$M,GN$2,FALSE))</f>
        <v>Mat</v>
      </c>
      <c r="GO113" s="87" t="str">
        <f>IF(GO112="","",VLOOKUP(GO$3,CONFIG.!$A:$M,GO$2,FALSE))</f>
        <v>Satiné</v>
      </c>
      <c r="GP113" s="87" t="str">
        <f>IF(GP112="","",VLOOKUP(GP$3,CONFIG.!$A:$M,GP$2,FALSE))</f>
        <v/>
      </c>
      <c r="GQ113" s="87" t="str">
        <f>IF(GQ112="","",VLOOKUP(GQ$3,CONFIG.!$A:$M,GQ$2,FALSE))</f>
        <v/>
      </c>
      <c r="GR113" s="87" t="str">
        <f>IF(GR112="","",VLOOKUP(GR$3,CONFIG.!$A:$M,GR$2,FALSE))</f>
        <v/>
      </c>
      <c r="GS113" s="87" t="str">
        <f>IF(GS112="","",VLOOKUP(GS$3,CONFIG.!$A:$M,GS$2,FALSE))</f>
        <v/>
      </c>
      <c r="GT113" s="87" t="str">
        <f>IF(GT112="","",VLOOKUP(GT$3,CONFIG.!$A:$M,GT$2,FALSE))</f>
        <v/>
      </c>
      <c r="GU113" s="87" t="str">
        <f>IF(GU112="","",VLOOKUP(GU$3,CONFIG.!$A:$M,GU$2,FALSE))</f>
        <v/>
      </c>
      <c r="GV113" s="87" t="str">
        <f>IF(GV112="","",VLOOKUP(GV$3,CONFIG.!$A:$M,GV$2,FALSE))</f>
        <v/>
      </c>
      <c r="GW113" s="87" t="str">
        <f>IF(GW112="","",VLOOKUP(GW$3,CONFIG.!$A:$M,GW$2,FALSE))</f>
        <v/>
      </c>
      <c r="GX113" s="87" t="str">
        <f>IF(GX112="","",VLOOKUP(GX$3,CONFIG.!$A:$M,GX$2,FALSE))</f>
        <v/>
      </c>
      <c r="GY113" s="87" t="str">
        <f>IF(GY112="","",VLOOKUP(GY$3,CONFIG.!$A:$M,GY$2,FALSE))</f>
        <v/>
      </c>
      <c r="GZ113" s="87" t="str">
        <f>IF(GZ112="","",VLOOKUP(GZ$3,CONFIG.!$A:$M,GZ$2,FALSE))</f>
        <v/>
      </c>
      <c r="HA113" s="87" t="str">
        <f>IF(HA112="","",VLOOKUP(HA$3,CONFIG.!$A:$M,HA$2,FALSE))</f>
        <v/>
      </c>
      <c r="HB113" s="87" t="str">
        <f>IF(HB112="","",VLOOKUP(HB$3,CONFIG.!$A:$M,HB$2,FALSE))</f>
        <v/>
      </c>
      <c r="HC113" s="87" t="str">
        <f>IF(HC112="","",VLOOKUP(HC$3,CONFIG.!$A:$M,HC$2,FALSE))</f>
        <v/>
      </c>
      <c r="HD113" s="87" t="str">
        <f>IF(HD112="","",VLOOKUP(HD$3,CONFIG.!$A:$M,HD$2,FALSE))</f>
        <v/>
      </c>
      <c r="HE113" s="87" t="str">
        <f>IF(HE112="","",VLOOKUP(HE$3,CONFIG.!$A:$M,HE$2,FALSE))</f>
        <v/>
      </c>
      <c r="HF113" s="87" t="str">
        <f>IF(HF112="","",VLOOKUP(HF$3,CONFIG.!$A:$M,HF$2,FALSE))</f>
        <v/>
      </c>
      <c r="HG113" s="87" t="str">
        <f>IF(HG112="","",VLOOKUP(HG$3,CONFIG.!$A:$M,HG$2,FALSE))</f>
        <v/>
      </c>
      <c r="HH113" s="87" t="str">
        <f>IF(HH112="","",VLOOKUP(HH$3,CONFIG.!$A:$M,HH$2,FALSE))</f>
        <v/>
      </c>
      <c r="HI113" s="87" t="str">
        <f>IF(HI112="","",VLOOKUP(HI$3,CONFIG.!$A:$M,HI$2,FALSE))</f>
        <v/>
      </c>
      <c r="HJ113" s="87" t="str">
        <f>IF(HJ112="","",VLOOKUP(HJ$3,CONFIG.!$A:$M,HJ$2,FALSE))</f>
        <v/>
      </c>
      <c r="HK113" s="87" t="str">
        <f>IF(HK112="","",VLOOKUP(HK$3,CONFIG.!$A:$M,HK$2,FALSE))</f>
        <v/>
      </c>
      <c r="HL113" s="87" t="str">
        <f>IF(HL112="","",VLOOKUP(HL$3,CONFIG.!$A:$M,HL$2,FALSE))</f>
        <v/>
      </c>
      <c r="HM113" s="87" t="str">
        <f>IF(HM112="","",VLOOKUP(HM$3,CONFIG.!$A:$M,HM$2,FALSE))</f>
        <v/>
      </c>
      <c r="HN113" s="87" t="str">
        <f>IF(HN112="","",VLOOKUP(HN$3,CONFIG.!$A:$M,HN$2,FALSE))</f>
        <v/>
      </c>
      <c r="HO113" s="87" t="str">
        <f>IF(HO112="","",VLOOKUP(HO$3,CONFIG.!$A:$M,HO$2,FALSE))</f>
        <v/>
      </c>
      <c r="HP113" s="87" t="str">
        <f>IF(HP112="","",VLOOKUP(HP$3,CONFIG.!$A:$M,HP$2,FALSE))</f>
        <v/>
      </c>
      <c r="HQ113" s="87" t="str">
        <f>IF(HQ112="","",VLOOKUP(HQ$3,CONFIG.!$A:$M,HQ$2,FALSE))</f>
        <v/>
      </c>
      <c r="HR113" s="87" t="str">
        <f>IF(HR112="","",VLOOKUP(HR$3,CONFIG.!$A:$M,HR$2,FALSE))</f>
        <v/>
      </c>
      <c r="HS113" s="87" t="str">
        <f>IF(HS112="","",VLOOKUP(HS$3,CONFIG.!$A:$M,HS$2,FALSE))</f>
        <v/>
      </c>
      <c r="HT113" s="87" t="str">
        <f>IF(HT112="","",VLOOKUP(HT$3,CONFIG.!$A:$M,HT$2,FALSE))</f>
        <v/>
      </c>
      <c r="HU113" s="88" t="str">
        <f>IF(HU112="","",VLOOKUP(HU$3,CONFIG.!$A:$M,HU$2,FALSE))</f>
        <v/>
      </c>
      <c r="HV113" s="86" t="str">
        <f>IF(HV112="","",VLOOKUP(HV$3,CONFIG.!$A:$M,HV$2,FALSE))</f>
        <v>Couleurs / Teintes</v>
      </c>
      <c r="HW113" s="87" t="str">
        <f>IF(HW112="","",VLOOKUP(HW$3,CONFIG.!$A:$M,HW$2,FALSE))</f>
        <v>Fluo / Photoluminescent</v>
      </c>
      <c r="HX113" s="87" t="str">
        <f>IF(HX112="","",VLOOKUP(HX$3,CONFIG.!$A:$M,HX$2,FALSE))</f>
        <v/>
      </c>
      <c r="HY113" s="87" t="str">
        <f>IF(HY112="","",VLOOKUP(HY$3,CONFIG.!$A:$M,HY$2,FALSE))</f>
        <v/>
      </c>
      <c r="HZ113" s="87" t="str">
        <f>IF(HZ112="","",VLOOKUP(HZ$3,CONFIG.!$A:$M,HZ$2,FALSE))</f>
        <v>Système plusieurs couches</v>
      </c>
      <c r="IA113" s="87" t="str">
        <f>IF(IA112="","",VLOOKUP(IA$3,CONFIG.!$A:$M,IA$2,FALSE))</f>
        <v/>
      </c>
      <c r="IB113" s="87" t="str">
        <f>IF(IB112="","",VLOOKUP(IB$3,CONFIG.!$A:$M,IB$2,FALSE))</f>
        <v/>
      </c>
      <c r="IC113" s="87" t="str">
        <f>IF(IC112="","",VLOOKUP(IC$3,CONFIG.!$A:$M,IC$2,FALSE))</f>
        <v/>
      </c>
      <c r="ID113" s="87" t="str">
        <f>IF(ID112="","",VLOOKUP(ID$3,CONFIG.!$A:$M,ID$2,FALSE))</f>
        <v/>
      </c>
      <c r="IE113" s="87" t="str">
        <f>IF(IE112="","",VLOOKUP(IE$3,CONFIG.!$A:$M,IE$2,FALSE))</f>
        <v/>
      </c>
      <c r="IF113" s="87" t="str">
        <f>IF(IF112="","",VLOOKUP(IF$3,CONFIG.!$A:$M,IF$2,FALSE))</f>
        <v/>
      </c>
      <c r="IG113" s="87" t="str">
        <f>IF(IG112="","",VLOOKUP(IG$3,CONFIG.!$A:$M,IG$2,FALSE))</f>
        <v/>
      </c>
      <c r="IH113" s="87" t="str">
        <f>IF(IH112="","",VLOOKUP(IH$3,CONFIG.!$A:$M,IH$2,FALSE))</f>
        <v/>
      </c>
      <c r="II113" s="87" t="str">
        <f>IF(II112="","",VLOOKUP(II$3,CONFIG.!$A:$M,II$2,FALSE))</f>
        <v/>
      </c>
      <c r="IJ113" s="87" t="str">
        <f>IF(IJ112="","",VLOOKUP(IJ$3,CONFIG.!$A:$M,IJ$2,FALSE))</f>
        <v/>
      </c>
      <c r="IK113" s="87" t="str">
        <f>IF(IK112="","",VLOOKUP(IK$3,CONFIG.!$A:$M,IK$2,FALSE))</f>
        <v/>
      </c>
      <c r="IL113" s="87" t="str">
        <f>IF(IL112="","",VLOOKUP(IL$3,CONFIG.!$A:$M,IL$2,FALSE))</f>
        <v/>
      </c>
      <c r="IM113" s="87" t="str">
        <f>IF(IM112="","",VLOOKUP(IM$3,CONFIG.!$A:$M,IM$2,FALSE))</f>
        <v/>
      </c>
      <c r="IN113" s="87" t="str">
        <f>IF(IN112="","",VLOOKUP(IN$3,CONFIG.!$A:$M,IN$2,FALSE))</f>
        <v/>
      </c>
      <c r="IO113" s="87" t="str">
        <f>IF(IO112="","",VLOOKUP(IO$3,CONFIG.!$A:$M,IO$2,FALSE))</f>
        <v/>
      </c>
      <c r="IP113" s="87" t="str">
        <f>IF(IP112="","",VLOOKUP(IP$3,CONFIG.!$A:$M,IP$2,FALSE))</f>
        <v/>
      </c>
      <c r="IQ113" s="87" t="str">
        <f>IF(IQ112="","",VLOOKUP(IQ$3,CONFIG.!$A:$M,IQ$2,FALSE))</f>
        <v/>
      </c>
      <c r="IR113" s="87" t="str">
        <f>IF(IR112="","",VLOOKUP(IR$3,CONFIG.!$A:$M,IR$2,FALSE))</f>
        <v/>
      </c>
      <c r="IS113" s="87" t="str">
        <f>IF(IS112="","",VLOOKUP(IS$3,CONFIG.!$A:$M,IS$2,FALSE))</f>
        <v/>
      </c>
      <c r="IT113" s="87" t="str">
        <f>IF(IT112="","",VLOOKUP(IT$3,CONFIG.!$A:$M,IT$2,FALSE))</f>
        <v/>
      </c>
      <c r="IU113" s="87" t="str">
        <f>IF(IU112="","",VLOOKUP(IU$3,CONFIG.!$A:$M,IU$2,FALSE))</f>
        <v/>
      </c>
      <c r="IV113" s="87" t="str">
        <f>IF(IV112="","",VLOOKUP(IV$3,CONFIG.!$A:$M,IV$2,FALSE))</f>
        <v/>
      </c>
      <c r="IW113" s="87" t="str">
        <f>IF(IW112="","",VLOOKUP(IW$3,CONFIG.!$A:$M,IW$2,FALSE))</f>
        <v/>
      </c>
      <c r="IX113" s="87" t="str">
        <f>IF(IX112="","",VLOOKUP(IX$3,CONFIG.!$A:$M,IX$2,FALSE))</f>
        <v/>
      </c>
      <c r="IY113" s="87" t="str">
        <f>IF(IY112="","",VLOOKUP(IY$3,CONFIG.!$A:$M,IY$2,FALSE))</f>
        <v/>
      </c>
      <c r="IZ113" s="87" t="str">
        <f>IF(IZ112="","",VLOOKUP(IZ$3,CONFIG.!$A:$M,IZ$2,FALSE))</f>
        <v/>
      </c>
      <c r="JA113" s="87" t="str">
        <f>IF(JA112="","",VLOOKUP(JA$3,CONFIG.!$A:$M,JA$2,FALSE))</f>
        <v/>
      </c>
      <c r="JB113" s="87" t="str">
        <f>IF(JB112="","",VLOOKUP(JB$3,CONFIG.!$A:$M,JB$2,FALSE))</f>
        <v/>
      </c>
      <c r="JC113" s="87" t="str">
        <f>IF(JC112="","",VLOOKUP(JC$3,CONFIG.!$A:$M,JC$2,FALSE))</f>
        <v/>
      </c>
      <c r="JD113" s="88" t="str">
        <f>IF(JD112="","",VLOOKUP(JD$3,CONFIG.!$A:$M,JD$2,FALSE))</f>
        <v/>
      </c>
      <c r="JE113" s="86" t="str">
        <f>IF(JE112="","",VLOOKUP(JE$3,CONFIG.!$A:$M,JE$2,FALSE))</f>
        <v/>
      </c>
      <c r="JF113" s="87" t="str">
        <f>IF(JF112="","",VLOOKUP(JF$3,CONFIG.!$A:$M,JF$2,FALSE))</f>
        <v/>
      </c>
      <c r="JG113" s="87" t="str">
        <f>IF(JG112="","",VLOOKUP(JG$3,CONFIG.!$A:$M,JG$2,FALSE))</f>
        <v/>
      </c>
      <c r="JH113" s="87" t="str">
        <f>IF(JH112="","",VLOOKUP(JH$3,CONFIG.!$A:$M,JH$2,FALSE))</f>
        <v>BS &gt; 200 H</v>
      </c>
      <c r="JI113" s="87" t="str">
        <f>IF(JI112="","",VLOOKUP(JI$3,CONFIG.!$A:$M,JI$2,FALSE))</f>
        <v/>
      </c>
      <c r="JJ113" s="87" t="str">
        <f>IF(JJ112="","",VLOOKUP(JJ$3,CONFIG.!$A:$M,JJ$2,FALSE))</f>
        <v/>
      </c>
      <c r="JK113" s="87" t="str">
        <f>IF(JK112="","",VLOOKUP(JK$3,CONFIG.!$A:$M,JK$2,FALSE))</f>
        <v/>
      </c>
      <c r="JL113" s="87" t="str">
        <f>IF(JL112="","",VLOOKUP(JL$3,CONFIG.!$A:$M,JL$2,FALSE))</f>
        <v/>
      </c>
      <c r="JM113" s="87" t="str">
        <f>IF(JM112="","",VLOOKUP(JM$3,CONFIG.!$A:$M,JM$2,FALSE))</f>
        <v/>
      </c>
      <c r="JN113" s="87" t="str">
        <f>IF(JN112="","",VLOOKUP(JN$3,CONFIG.!$A:$M,JN$2,FALSE))</f>
        <v/>
      </c>
      <c r="JO113" s="87" t="str">
        <f>IF(JO112="","",VLOOKUP(JO$3,CONFIG.!$A:$M,JO$2,FALSE))</f>
        <v/>
      </c>
      <c r="JP113" s="87" t="str">
        <f>IF(JP112="","",VLOOKUP(JP$3,CONFIG.!$A:$M,JP$2,FALSE))</f>
        <v/>
      </c>
      <c r="JQ113" s="87" t="str">
        <f>IF(JQ112="","",VLOOKUP(JQ$3,CONFIG.!$A:$M,JQ$2,FALSE))</f>
        <v/>
      </c>
      <c r="JR113" s="87" t="str">
        <f>IF(JR112="","",VLOOKUP(JR$3,CONFIG.!$A:$M,JR$2,FALSE))</f>
        <v/>
      </c>
      <c r="JS113" s="87" t="str">
        <f>IF(JS112="","",VLOOKUP(JS$3,CONFIG.!$A:$M,JS$2,FALSE))</f>
        <v/>
      </c>
      <c r="JT113" s="87" t="str">
        <f>IF(JT112="","",VLOOKUP(JT$3,CONFIG.!$A:$M,JT$2,FALSE))</f>
        <v/>
      </c>
      <c r="JU113" s="87" t="str">
        <f>IF(JU112="","",VLOOKUP(JU$3,CONFIG.!$A:$M,JU$2,FALSE))</f>
        <v/>
      </c>
      <c r="JV113" s="87" t="str">
        <f>IF(JV112="","",VLOOKUP(JV$3,CONFIG.!$A:$M,JV$2,FALSE))</f>
        <v/>
      </c>
      <c r="JW113" s="87" t="str">
        <f>IF(JW112="","",VLOOKUP(JW$3,CONFIG.!$A:$M,JW$2,FALSE))</f>
        <v/>
      </c>
      <c r="JX113" s="87" t="str">
        <f>IF(JX112="","",VLOOKUP(JX$3,CONFIG.!$A:$M,JX$2,FALSE))</f>
        <v/>
      </c>
      <c r="JY113" s="87" t="str">
        <f>IF(JY112="","",VLOOKUP(JY$3,CONFIG.!$A:$M,JY$2,FALSE))</f>
        <v/>
      </c>
      <c r="JZ113" s="87" t="str">
        <f>IF(JZ112="","",VLOOKUP(JZ$3,CONFIG.!$A:$M,JZ$2,FALSE))</f>
        <v/>
      </c>
      <c r="KA113" s="87" t="str">
        <f>IF(KA112="","",VLOOKUP(KA$3,CONFIG.!$A:$M,KA$2,FALSE))</f>
        <v/>
      </c>
      <c r="KB113" s="87" t="str">
        <f>IF(KB112="","",VLOOKUP(KB$3,CONFIG.!$A:$M,KB$2,FALSE))</f>
        <v/>
      </c>
      <c r="KC113" s="87" t="str">
        <f>IF(KC112="","",VLOOKUP(KC$3,CONFIG.!$A:$M,KC$2,FALSE))</f>
        <v/>
      </c>
      <c r="KD113" s="87" t="str">
        <f>IF(KD112="","",VLOOKUP(KD$3,CONFIG.!$A:$M,KD$2,FALSE))</f>
        <v/>
      </c>
      <c r="KE113" s="87" t="str">
        <f>IF(KE112="","",VLOOKUP(KE$3,CONFIG.!$A:$M,KE$2,FALSE))</f>
        <v/>
      </c>
      <c r="KF113" s="87" t="str">
        <f>IF(KF112="","",VLOOKUP(KF$3,CONFIG.!$A:$M,KF$2,FALSE))</f>
        <v/>
      </c>
      <c r="KG113" s="87" t="str">
        <f>IF(KG112="","",VLOOKUP(KG$3,CONFIG.!$A:$M,KG$2,FALSE))</f>
        <v/>
      </c>
      <c r="KH113" s="87" t="str">
        <f>IF(KH112="","",VLOOKUP(KH$3,CONFIG.!$A:$M,KH$2,FALSE))</f>
        <v/>
      </c>
      <c r="KI113" s="87" t="str">
        <f>IF(KI112="","",VLOOKUP(KI$3,CONFIG.!$A:$M,KI$2,FALSE))</f>
        <v/>
      </c>
      <c r="KJ113" s="87" t="str">
        <f>IF(KJ112="","",VLOOKUP(KJ$3,CONFIG.!$A:$M,KJ$2,FALSE))</f>
        <v/>
      </c>
      <c r="KK113" s="87" t="str">
        <f>IF(KK112="","",VLOOKUP(KK$3,CONFIG.!$A:$M,KK$2,FALSE))</f>
        <v/>
      </c>
      <c r="KL113" s="87" t="str">
        <f>IF(KL112="","",VLOOKUP(KL$3,CONFIG.!$A:$M,KL$2,FALSE))</f>
        <v/>
      </c>
      <c r="KM113" s="88" t="str">
        <f>IF(KM112="","",VLOOKUP(KM$3,CONFIG.!$A:$M,KM$2,FALSE))</f>
        <v/>
      </c>
      <c r="KN113" s="86" t="str">
        <f>IF(KN112="","",VLOOKUP(KN$3,CONFIG.!$A:$M,KN$2,FALSE))</f>
        <v/>
      </c>
      <c r="KO113" s="87" t="str">
        <f>IF(KO112="","",VLOOKUP(KO$3,CONFIG.!$A:$M,KO$2,FALSE))</f>
        <v/>
      </c>
      <c r="KP113" s="87" t="str">
        <f>IF(KP112="","",VLOOKUP(KP$3,CONFIG.!$A:$M,KP$2,FALSE))</f>
        <v/>
      </c>
      <c r="KQ113" s="87" t="str">
        <f>IF(KQ112="","",VLOOKUP(KQ$3,CONFIG.!$A:$M,KQ$2,FALSE))</f>
        <v/>
      </c>
      <c r="KR113" s="87" t="str">
        <f>IF(KR112="","",VLOOKUP(KR$3,CONFIG.!$A:$M,KR$2,FALSE))</f>
        <v/>
      </c>
      <c r="KS113" s="87" t="str">
        <f>IF(KS112="","",VLOOKUP(KS$3,CONFIG.!$A:$M,KS$2,FALSE))</f>
        <v/>
      </c>
      <c r="KT113" s="87" t="str">
        <f>IF(KT112="","",VLOOKUP(KT$3,CONFIG.!$A:$M,KT$2,FALSE))</f>
        <v/>
      </c>
      <c r="KU113" s="87" t="str">
        <f>IF(KU112="","",VLOOKUP(KU$3,CONFIG.!$A:$M,KU$2,FALSE))</f>
        <v/>
      </c>
      <c r="KV113" s="87" t="str">
        <f>IF(KV112="","",VLOOKUP(KV$3,CONFIG.!$A:$M,KV$2,FALSE))</f>
        <v/>
      </c>
      <c r="KW113" s="87" t="str">
        <f>IF(KW112="","",VLOOKUP(KW$3,CONFIG.!$A:$M,KW$2,FALSE))</f>
        <v/>
      </c>
      <c r="KX113" s="87" t="str">
        <f>IF(KX112="","",VLOOKUP(KX$3,CONFIG.!$A:$M,KX$2,FALSE))</f>
        <v/>
      </c>
      <c r="KY113" s="87" t="str">
        <f>IF(KY112="","",VLOOKUP(KY$3,CONFIG.!$A:$M,KY$2,FALSE))</f>
        <v/>
      </c>
      <c r="KZ113" s="87" t="str">
        <f>IF(KZ112="","",VLOOKUP(KZ$3,CONFIG.!$A:$M,KZ$2,FALSE))</f>
        <v/>
      </c>
      <c r="LA113" s="87" t="str">
        <f>IF(LA112="","",VLOOKUP(LA$3,CONFIG.!$A:$M,LA$2,FALSE))</f>
        <v>Equipements industriels.</v>
      </c>
      <c r="LB113" s="87" t="str">
        <f>IF(LB112="","",VLOOKUP(LB$3,CONFIG.!$A:$M,LB$2,FALSE))</f>
        <v/>
      </c>
      <c r="LC113" s="87" t="str">
        <f>IF(LC112="","",VLOOKUP(LC$3,CONFIG.!$A:$M,LC$2,FALSE))</f>
        <v/>
      </c>
      <c r="LD113" s="87" t="str">
        <f>IF(LD112="","",VLOOKUP(LD$3,CONFIG.!$A:$M,LD$2,FALSE))</f>
        <v/>
      </c>
      <c r="LE113" s="87" t="str">
        <f>IF(LE112="","",VLOOKUP(LE$3,CONFIG.!$A:$M,LE$2,FALSE))</f>
        <v/>
      </c>
      <c r="LF113" s="87" t="str">
        <f>IF(LF112="","",VLOOKUP(LF$3,CONFIG.!$A:$M,LF$2,FALSE))</f>
        <v/>
      </c>
      <c r="LG113" s="87" t="str">
        <f>IF(LG112="","",VLOOKUP(LG$3,CONFIG.!$A:$M,LG$2,FALSE))</f>
        <v/>
      </c>
      <c r="LH113" s="87" t="str">
        <f>IF(LH112="","",VLOOKUP(LH$3,CONFIG.!$A:$M,LH$2,FALSE))</f>
        <v/>
      </c>
      <c r="LI113" s="87" t="str">
        <f>IF(LI112="","",VLOOKUP(LI$3,CONFIG.!$A:$M,LI$2,FALSE))</f>
        <v/>
      </c>
      <c r="LJ113" s="87" t="str">
        <f>IF(LJ112="","",VLOOKUP(LJ$3,CONFIG.!$A:$M,LJ$2,FALSE))</f>
        <v/>
      </c>
      <c r="LK113" s="87" t="str">
        <f>IF(LK112="","",VLOOKUP(LK$3,CONFIG.!$A:$M,LK$2,FALSE))</f>
        <v/>
      </c>
      <c r="LL113" s="87" t="str">
        <f>IF(LL112="","",VLOOKUP(LL$3,CONFIG.!$A:$M,LL$2,FALSE))</f>
        <v>Tôleries industrielles.</v>
      </c>
      <c r="LM113" s="87" t="str">
        <f>IF(LM112="","",VLOOKUP(LM$3,CONFIG.!$A:$M,LM$2,FALSE))</f>
        <v/>
      </c>
      <c r="LN113" s="87" t="str">
        <f>IF(LN112="","",VLOOKUP(LN$3,CONFIG.!$A:$M,LN$2,FALSE))</f>
        <v/>
      </c>
      <c r="LO113" s="87" t="str">
        <f>IF(LO112="","",VLOOKUP(LO$3,CONFIG.!$A:$M,LO$2,FALSE))</f>
        <v/>
      </c>
      <c r="LP113" s="87" t="str">
        <f>IF(LP112="","",VLOOKUP(LP$3,CONFIG.!$A:$M,LP$2,FALSE))</f>
        <v/>
      </c>
      <c r="LQ113" s="87" t="str">
        <f>IF(LQ112="","",VLOOKUP(LQ$3,CONFIG.!$A:$M,LQ$2,FALSE))</f>
        <v/>
      </c>
      <c r="LR113" s="87" t="str">
        <f>IF(LR112="","",VLOOKUP(LR$3,CONFIG.!$A:$M,LR$2,FALSE))</f>
        <v/>
      </c>
      <c r="LS113" s="87" t="str">
        <f>IF(LS112="","",VLOOKUP(LS$3,CONFIG.!$A:$M,LS$2,FALSE))</f>
        <v/>
      </c>
      <c r="LT113" s="87" t="str">
        <f>IF(LT112="","",VLOOKUP(LT$3,CONFIG.!$A:$M,LT$2,FALSE))</f>
        <v/>
      </c>
      <c r="LU113" s="87" t="str">
        <f>IF(LU112="","",VLOOKUP(LU$3,CONFIG.!$A:$M,LU$2,FALSE))</f>
        <v/>
      </c>
      <c r="LV113" s="88" t="str">
        <f>IF(LV112="","",VLOOKUP(LV$3,CONFIG.!$A:$M,LV$2,FALSE))</f>
        <v/>
      </c>
      <c r="LW113" s="86" t="str">
        <f>IF(LW112="","",VLOOKUP(LW$3,CONFIG.!$A:$M,LW$2,FALSE))</f>
        <v/>
      </c>
      <c r="LX113" s="87" t="str">
        <f>IF(LX112="","",VLOOKUP(LX$3,CONFIG.!$A:$M,LX$2,FALSE))</f>
        <v/>
      </c>
      <c r="LY113" s="87" t="str">
        <f>IF(LY112="","",VLOOKUP(LY$3,CONFIG.!$A:$M,LY$2,FALSE))</f>
        <v/>
      </c>
      <c r="LZ113" s="87" t="str">
        <f>IF(LZ112="","",VLOOKUP(LZ$3,CONFIG.!$A:$M,LZ$2,FALSE))</f>
        <v/>
      </c>
      <c r="MA113" s="87" t="str">
        <f>IF(MA112="","",VLOOKUP(MA$3,CONFIG.!$A:$M,MA$2,FALSE))</f>
        <v/>
      </c>
      <c r="MB113" s="87" t="str">
        <f>IF(MB112="","",VLOOKUP(MB$3,CONFIG.!$A:$M,MB$2,FALSE))</f>
        <v>Structuré</v>
      </c>
      <c r="MC113" s="87" t="str">
        <f>IF(MC112="","",VLOOKUP(MC$3,CONFIG.!$A:$M,MC$2,FALSE))</f>
        <v/>
      </c>
      <c r="MD113" s="87" t="str">
        <f>IF(MD112="","",VLOOKUP(MD$3,CONFIG.!$A:$M,MD$2,FALSE))</f>
        <v/>
      </c>
      <c r="ME113" s="87" t="str">
        <f>IF(ME112="","",VLOOKUP(ME$3,CONFIG.!$A:$M,ME$2,FALSE))</f>
        <v>Texturé</v>
      </c>
      <c r="MF113" s="87" t="str">
        <f>IF(MF112="","",VLOOKUP(MF$3,CONFIG.!$A:$M,MF$2,FALSE))</f>
        <v/>
      </c>
      <c r="MG113" s="87" t="str">
        <f>IF(MG112="","",VLOOKUP(MG$3,CONFIG.!$A:$M,MG$2,FALSE))</f>
        <v/>
      </c>
      <c r="MH113" s="87" t="str">
        <f>IF(MH112="","",VLOOKUP(MH$3,CONFIG.!$A:$M,MH$2,FALSE))</f>
        <v/>
      </c>
      <c r="MI113" s="87" t="str">
        <f>IF(MI112="","",VLOOKUP(MI$3,CONFIG.!$A:$M,MI$2,FALSE))</f>
        <v/>
      </c>
      <c r="MJ113" s="87" t="str">
        <f>IF(MJ112="","",VLOOKUP(MJ$3,CONFIG.!$A:$M,MJ$2,FALSE))</f>
        <v/>
      </c>
      <c r="MK113" s="87" t="str">
        <f>IF(MK112="","",VLOOKUP(MK$3,CONFIG.!$A:$M,MK$2,FALSE))</f>
        <v/>
      </c>
      <c r="ML113" s="87" t="str">
        <f>IF(ML112="","",VLOOKUP(ML$3,CONFIG.!$A:$M,ML$2,FALSE))</f>
        <v/>
      </c>
      <c r="MM113" s="87" t="str">
        <f>IF(MM112="","",VLOOKUP(MM$3,CONFIG.!$A:$M,MM$2,FALSE))</f>
        <v/>
      </c>
      <c r="MN113" s="87" t="str">
        <f>IF(MN112="","",VLOOKUP(MN$3,CONFIG.!$A:$M,MN$2,FALSE))</f>
        <v/>
      </c>
      <c r="MO113" s="87" t="str">
        <f>IF(MO112="","",VLOOKUP(MO$3,CONFIG.!$A:$M,MO$2,FALSE))</f>
        <v/>
      </c>
      <c r="MP113" s="87" t="str">
        <f>IF(MP112="","",VLOOKUP(MP$3,CONFIG.!$A:$M,MP$2,FALSE))</f>
        <v/>
      </c>
      <c r="MQ113" s="87" t="str">
        <f>IF(MQ112="","",VLOOKUP(MQ$3,CONFIG.!$A:$M,MQ$2,FALSE))</f>
        <v/>
      </c>
      <c r="MR113" s="87" t="str">
        <f>IF(MR112="","",VLOOKUP(MR$3,CONFIG.!$A:$M,MR$2,FALSE))</f>
        <v/>
      </c>
      <c r="MS113" s="87" t="str">
        <f>IF(MS112="","",VLOOKUP(MS$3,CONFIG.!$A:$M,MS$2,FALSE))</f>
        <v/>
      </c>
      <c r="MT113" s="87" t="str">
        <f>IF(MT112="","",VLOOKUP(MT$3,CONFIG.!$A:$M,MT$2,FALSE))</f>
        <v/>
      </c>
      <c r="MU113" s="87" t="str">
        <f>IF(MU112="","",VLOOKUP(MU$3,CONFIG.!$A:$M,MU$2,FALSE))</f>
        <v/>
      </c>
      <c r="MV113" s="87" t="str">
        <f>IF(MV112="","",VLOOKUP(MV$3,CONFIG.!$A:$M,MV$2,FALSE))</f>
        <v/>
      </c>
      <c r="MW113" s="87" t="str">
        <f>IF(MW112="","",VLOOKUP(MW$3,CONFIG.!$A:$M,MW$2,FALSE))</f>
        <v/>
      </c>
      <c r="MX113" s="87" t="str">
        <f>IF(MX112="","",VLOOKUP(MX$3,CONFIG.!$A:$M,MX$2,FALSE))</f>
        <v/>
      </c>
      <c r="MY113" s="87" t="str">
        <f>IF(MY112="","",VLOOKUP(MY$3,CONFIG.!$A:$M,MY$2,FALSE))</f>
        <v/>
      </c>
      <c r="MZ113" s="87" t="str">
        <f>IF(MZ112="","",VLOOKUP(MZ$3,CONFIG.!$A:$M,MZ$2,FALSE))</f>
        <v/>
      </c>
      <c r="NA113" s="87" t="str">
        <f>IF(NA112="","",VLOOKUP(NA$3,CONFIG.!$A:$M,NA$2,FALSE))</f>
        <v/>
      </c>
      <c r="NB113" s="87" t="str">
        <f>IF(NB112="","",VLOOKUP(NB$3,CONFIG.!$A:$M,NB$2,FALSE))</f>
        <v/>
      </c>
      <c r="NC113" s="87" t="str">
        <f>IF(NC112="","",VLOOKUP(NC$3,CONFIG.!$A:$M,NC$2,FALSE))</f>
        <v/>
      </c>
      <c r="ND113" s="87" t="str">
        <f>IF(ND112="","",VLOOKUP(ND$3,CONFIG.!$A:$M,ND$2,FALSE))</f>
        <v/>
      </c>
      <c r="NE113" s="88" t="str">
        <f>IF(NE112="","",VLOOKUP(NE$3,CONFIG.!$A:$M,NE$2,FALSE))</f>
        <v/>
      </c>
    </row>
    <row r="114" spans="1:370" ht="15.75" thickBot="1" x14ac:dyDescent="0.3">
      <c r="A114" s="11">
        <v>109</v>
      </c>
      <c r="B114" s="11">
        <f t="shared" ref="B114" si="331">B115</f>
        <v>55</v>
      </c>
      <c r="C114" s="11" t="str">
        <f t="shared" si="233"/>
        <v>353 + 361 F</v>
      </c>
      <c r="D114" s="141" t="s">
        <v>98</v>
      </c>
      <c r="E114" s="98" t="s">
        <v>84</v>
      </c>
      <c r="F114" s="98" t="s">
        <v>84</v>
      </c>
      <c r="G114" s="98" t="s">
        <v>68</v>
      </c>
      <c r="H114" s="10" t="str">
        <f t="shared" ref="H114" si="332">IF(ISERROR(HLOOKUP(H115,$T$4:$ZZ$1244,$A114+2,FALSE)=TRUE),"",HLOOKUP(H115,$T$4:$ZZ$1244,$A114+2,FALSE))</f>
        <v/>
      </c>
      <c r="I114" s="10" t="str">
        <f t="shared" ref="I114" si="333">IF(ISERROR(HLOOKUP(I115,$T$4:$ZZ$1244,$A114+2,FALSE)=TRUE),"",HLOOKUP(I115,$T$4:$ZZ$1244,$A114+2,FALSE))</f>
        <v/>
      </c>
      <c r="J114" s="10"/>
      <c r="K114" s="10" t="str">
        <f t="shared" ref="K114" si="334">IF(ISERROR(HLOOKUP(K115,$T$4:$ZZ$1244,$A114+2,FALSE)=TRUE),"",HLOOKUP(K115,$T$4:$ZZ$1244,$A114+2,FALSE))</f>
        <v/>
      </c>
      <c r="L114" s="10"/>
      <c r="M114" s="10"/>
      <c r="N114" s="10"/>
      <c r="O114" s="10"/>
      <c r="P114" s="10"/>
      <c r="Q114" s="10"/>
      <c r="R114" s="98" t="s">
        <v>67</v>
      </c>
      <c r="S114" s="98" t="s">
        <v>67</v>
      </c>
      <c r="T114" s="137" t="s">
        <v>84</v>
      </c>
      <c r="U114" s="90" t="s">
        <v>69</v>
      </c>
      <c r="V114" s="90" t="s">
        <v>69</v>
      </c>
      <c r="W114" s="90" t="s">
        <v>84</v>
      </c>
      <c r="X114" s="90" t="s">
        <v>69</v>
      </c>
      <c r="Y114" s="90" t="s">
        <v>69</v>
      </c>
      <c r="Z114" s="147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 t="s">
        <v>84</v>
      </c>
      <c r="AQ114" s="90" t="s">
        <v>69</v>
      </c>
      <c r="AR114" s="90" t="s">
        <v>84</v>
      </c>
      <c r="AS114" s="90"/>
      <c r="AT114" s="90"/>
      <c r="AU114" s="90"/>
      <c r="AV114" s="90"/>
      <c r="AW114" s="90"/>
      <c r="AX114" s="90"/>
      <c r="AY114" s="90"/>
      <c r="AZ114" s="90"/>
      <c r="BA114" s="90"/>
      <c r="BB114" s="91"/>
      <c r="BC114" s="89" t="s">
        <v>69</v>
      </c>
      <c r="BD114" s="90"/>
      <c r="BE114" s="90" t="s">
        <v>68</v>
      </c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1"/>
      <c r="CL114" s="92"/>
      <c r="CM114" s="93"/>
      <c r="CN114" s="93"/>
      <c r="CO114" s="93"/>
      <c r="CP114" s="93" t="s">
        <v>60</v>
      </c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4"/>
      <c r="DU114" s="89" t="s">
        <v>84</v>
      </c>
      <c r="DV114" s="90" t="s">
        <v>68</v>
      </c>
      <c r="DW114" s="90"/>
      <c r="DX114" s="90"/>
      <c r="DY114" s="90"/>
      <c r="DZ114" s="90" t="s">
        <v>68</v>
      </c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90"/>
      <c r="EZ114" s="90"/>
      <c r="FA114" s="90"/>
      <c r="FB114" s="90"/>
      <c r="FC114" s="91"/>
      <c r="FD114" s="92"/>
      <c r="FE114" s="93" t="s">
        <v>60</v>
      </c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4"/>
      <c r="GM114" s="92" t="s">
        <v>60</v>
      </c>
      <c r="GN114" s="93" t="s">
        <v>60</v>
      </c>
      <c r="GO114" s="93" t="s">
        <v>60</v>
      </c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4"/>
      <c r="HV114" s="92" t="s">
        <v>60</v>
      </c>
      <c r="HW114" s="93" t="s">
        <v>60</v>
      </c>
      <c r="HX114" s="93"/>
      <c r="HY114" s="93"/>
      <c r="HZ114" s="93" t="s">
        <v>60</v>
      </c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  <c r="IX114" s="93"/>
      <c r="IY114" s="93"/>
      <c r="IZ114" s="93"/>
      <c r="JA114" s="93"/>
      <c r="JB114" s="93"/>
      <c r="JC114" s="93"/>
      <c r="JD114" s="94"/>
      <c r="JE114" s="92"/>
      <c r="JF114" s="93"/>
      <c r="JG114" s="93"/>
      <c r="JH114" s="93" t="s">
        <v>60</v>
      </c>
      <c r="JI114" s="93"/>
      <c r="JJ114" s="93"/>
      <c r="JK114" s="93"/>
      <c r="JL114" s="93"/>
      <c r="JM114" s="93"/>
      <c r="JN114" s="93"/>
      <c r="JO114" s="93" t="s">
        <v>60</v>
      </c>
      <c r="JP114" s="93"/>
      <c r="JQ114" s="93" t="s">
        <v>60</v>
      </c>
      <c r="JR114" s="93"/>
      <c r="JS114" s="93"/>
      <c r="JT114" s="93"/>
      <c r="JU114" s="93"/>
      <c r="JV114" s="93"/>
      <c r="JW114" s="93"/>
      <c r="JX114" s="93"/>
      <c r="JY114" s="93"/>
      <c r="JZ114" s="93"/>
      <c r="KA114" s="93"/>
      <c r="KB114" s="93"/>
      <c r="KC114" s="93"/>
      <c r="KD114" s="93"/>
      <c r="KE114" s="93"/>
      <c r="KF114" s="93"/>
      <c r="KG114" s="93"/>
      <c r="KH114" s="93"/>
      <c r="KI114" s="93"/>
      <c r="KJ114" s="93"/>
      <c r="KK114" s="93"/>
      <c r="KL114" s="93"/>
      <c r="KM114" s="94"/>
      <c r="KN114" s="92" t="s">
        <v>60</v>
      </c>
      <c r="KO114" s="93" t="s">
        <v>60</v>
      </c>
      <c r="KP114" s="93"/>
      <c r="KQ114" s="93"/>
      <c r="KR114" s="93"/>
      <c r="KS114" s="93"/>
      <c r="KT114" s="93"/>
      <c r="KU114" s="93"/>
      <c r="KV114" s="93"/>
      <c r="KW114" s="93"/>
      <c r="KX114" s="93"/>
      <c r="KY114" s="93"/>
      <c r="KZ114" s="93"/>
      <c r="LA114" s="93" t="s">
        <v>60</v>
      </c>
      <c r="LB114" s="93"/>
      <c r="LC114" s="93" t="s">
        <v>60</v>
      </c>
      <c r="LD114" s="93" t="s">
        <v>60</v>
      </c>
      <c r="LE114" s="93"/>
      <c r="LF114" s="93"/>
      <c r="LG114" s="93"/>
      <c r="LH114" s="93"/>
      <c r="LI114" s="93"/>
      <c r="LJ114" s="93"/>
      <c r="LK114" s="93"/>
      <c r="LL114" s="93" t="s">
        <v>60</v>
      </c>
      <c r="LM114" s="93"/>
      <c r="LN114" s="93"/>
      <c r="LO114" s="93"/>
      <c r="LP114" s="93"/>
      <c r="LQ114" s="93"/>
      <c r="LR114" s="93"/>
      <c r="LS114" s="93"/>
      <c r="LT114" s="93"/>
      <c r="LU114" s="93"/>
      <c r="LV114" s="94"/>
      <c r="LW114" s="92"/>
      <c r="LX114" s="93"/>
      <c r="LY114" s="93"/>
      <c r="LZ114" s="93"/>
      <c r="MA114" s="93"/>
      <c r="MB114" s="93"/>
      <c r="MC114" s="93"/>
      <c r="MD114" s="93"/>
      <c r="ME114" s="93"/>
      <c r="MF114" s="93"/>
      <c r="MG114" s="93"/>
      <c r="MH114" s="93"/>
      <c r="MI114" s="93"/>
      <c r="MJ114" s="93"/>
      <c r="MK114" s="93"/>
      <c r="ML114" s="93"/>
      <c r="MM114" s="93"/>
      <c r="MN114" s="93"/>
      <c r="MO114" s="93"/>
      <c r="MP114" s="93"/>
      <c r="MQ114" s="93"/>
      <c r="MR114" s="93"/>
      <c r="MS114" s="93"/>
      <c r="MT114" s="93"/>
      <c r="MU114" s="93"/>
      <c r="MV114" s="93"/>
      <c r="MW114" s="93"/>
      <c r="MX114" s="93"/>
      <c r="MY114" s="93"/>
      <c r="MZ114" s="93"/>
      <c r="NA114" s="93"/>
      <c r="NB114" s="93"/>
      <c r="NC114" s="93"/>
      <c r="ND114" s="93"/>
      <c r="NE114" s="94"/>
      <c r="NF114" s="138"/>
    </row>
    <row r="115" spans="1:370" ht="15.75" hidden="1" thickBot="1" x14ac:dyDescent="0.3">
      <c r="A115" s="11">
        <v>110</v>
      </c>
      <c r="B115" s="11">
        <f t="shared" ref="B115" si="335">IF(D115="OK",1+B113,B113)</f>
        <v>55</v>
      </c>
      <c r="C115" s="11" t="str">
        <f t="shared" si="233"/>
        <v/>
      </c>
      <c r="D115" s="142" t="str">
        <f>IF(ISERROR(IF(CONCATENATE(H115,I115,J115,K115,L115,M115,N115,O115,P115,Q115)=CONCATENATE(H$5,I$5,J$5,K$5,L$5,M$5,N$5,O$5,P$5,Q$5),"OK","NON")=TRUE),"NON",IF(CONCATENATE(H115,I115,J115,K115,L115,M115,N115,O115,P115,Q115)=CONCATENATE(H$5,I$5,J$5,K$5,L$5,M$5,N$5,O$5,P$5,Q$5),"OK","NON"))</f>
        <v>OK</v>
      </c>
      <c r="E115" s="84"/>
      <c r="F115" s="84"/>
      <c r="G115" s="84"/>
      <c r="H115" s="85" t="str">
        <f t="shared" ref="H115" si="336">HLOOKUP(H$5,$T115:$AAG115,1,FALSE)</f>
        <v/>
      </c>
      <c r="I115" s="85" t="str">
        <f t="shared" si="227"/>
        <v/>
      </c>
      <c r="J115" s="85" t="str">
        <f t="shared" si="227"/>
        <v/>
      </c>
      <c r="K115" s="85" t="str">
        <f t="shared" si="227"/>
        <v/>
      </c>
      <c r="L115" s="85" t="str">
        <f t="shared" si="227"/>
        <v/>
      </c>
      <c r="M115" s="85" t="str">
        <f t="shared" si="227"/>
        <v/>
      </c>
      <c r="N115" s="85" t="str">
        <f t="shared" si="227"/>
        <v/>
      </c>
      <c r="O115" s="85" t="str">
        <f t="shared" si="227"/>
        <v/>
      </c>
      <c r="P115" s="85" t="str">
        <f t="shared" si="227"/>
        <v/>
      </c>
      <c r="Q115" s="85" t="str">
        <f t="shared" si="227"/>
        <v/>
      </c>
      <c r="R115" s="85"/>
      <c r="S115" s="84"/>
      <c r="T115" s="86" t="str">
        <f>IF(T114="","",VLOOKUP(T$3,CONFIG.!$A:$M,T$2,FALSE))</f>
        <v>Acier brut et trempé / phosphaté</v>
      </c>
      <c r="U115" s="87" t="str">
        <f>IF(U114="","",VLOOKUP(U$3,CONFIG.!$A:$M,U$2,FALSE))</f>
        <v>Acier électro zingué.</v>
      </c>
      <c r="V115" s="87" t="str">
        <f>IF(V114="","",VLOOKUP(V$3,CONFIG.!$A:$M,V$2,FALSE))</f>
        <v>Acier galvanisé à chaud.</v>
      </c>
      <c r="W115" s="87" t="str">
        <f>IF(W114="","",VLOOKUP(W$3,CONFIG.!$A:$M,W$2,FALSE))</f>
        <v>Acier laminé à froid, tôlerie fine / phosphaté</v>
      </c>
      <c r="X115" s="87" t="str">
        <f>IF(X114="","",VLOOKUP(X$3,CONFIG.!$A:$M,X$2,FALSE))</f>
        <v>Acier métallisé au zinc / aluminium.</v>
      </c>
      <c r="Y115" s="87" t="str">
        <f>IF(Y114="","",VLOOKUP(Y$3,CONFIG.!$A:$M,Y$2,FALSE))</f>
        <v>Aluminium.</v>
      </c>
      <c r="Z115" s="87" t="str">
        <f>IF(Z114="","",VLOOKUP(Z$3,CONFIG.!$A:$M,Z$2,FALSE))</f>
        <v/>
      </c>
      <c r="AA115" s="87" t="str">
        <f>IF(AA114="","",VLOOKUP(AA$3,CONFIG.!$A:$M,AA$2,FALSE))</f>
        <v/>
      </c>
      <c r="AB115" s="87" t="str">
        <f>IF(AB114="","",VLOOKUP(AB$3,CONFIG.!$A:$M,AB$2,FALSE))</f>
        <v/>
      </c>
      <c r="AC115" s="87" t="str">
        <f>IF(AC114="","",VLOOKUP(AC$3,CONFIG.!$A:$M,AC$2,FALSE))</f>
        <v/>
      </c>
      <c r="AD115" s="87" t="str">
        <f>IF(AD114="","",VLOOKUP(AD$3,CONFIG.!$A:$M,AD$2,FALSE))</f>
        <v/>
      </c>
      <c r="AE115" s="87" t="str">
        <f>IF(AE114="","",VLOOKUP(AE$3,CONFIG.!$A:$M,AE$2,FALSE))</f>
        <v/>
      </c>
      <c r="AF115" s="87" t="str">
        <f>IF(AF114="","",VLOOKUP(AF$3,CONFIG.!$A:$M,AF$2,FALSE))</f>
        <v/>
      </c>
      <c r="AG115" s="87" t="str">
        <f>IF(AG114="","",VLOOKUP(AG$3,CONFIG.!$A:$M,AG$2,FALSE))</f>
        <v/>
      </c>
      <c r="AH115" s="87" t="str">
        <f>IF(AH114="","",VLOOKUP(AH$3,CONFIG.!$A:$M,AH$2,FALSE))</f>
        <v/>
      </c>
      <c r="AI115" s="87" t="str">
        <f>IF(AI114="","",VLOOKUP(AI$3,CONFIG.!$A:$M,AI$2,FALSE))</f>
        <v/>
      </c>
      <c r="AJ115" s="87" t="str">
        <f>IF(AJ114="","",VLOOKUP(AJ$3,CONFIG.!$A:$M,AJ$2,FALSE))</f>
        <v/>
      </c>
      <c r="AK115" s="87" t="str">
        <f>IF(AK114="","",VLOOKUP(AK$3,CONFIG.!$A:$M,AK$2,FALSE))</f>
        <v/>
      </c>
      <c r="AL115" s="87" t="str">
        <f>IF(AL114="","",VLOOKUP(AL$3,CONFIG.!$A:$M,AL$2,FALSE))</f>
        <v/>
      </c>
      <c r="AM115" s="87" t="str">
        <f>IF(AM114="","",VLOOKUP(AM$3,CONFIG.!$A:$M,AM$2,FALSE))</f>
        <v/>
      </c>
      <c r="AN115" s="87" t="str">
        <f>IF(AN114="","",VLOOKUP(AN$3,CONFIG.!$A:$M,AN$2,FALSE))</f>
        <v/>
      </c>
      <c r="AO115" s="87" t="str">
        <f>IF(AO114="","",VLOOKUP(AO$3,CONFIG.!$A:$M,AO$2,FALSE))</f>
        <v/>
      </c>
      <c r="AP115" s="87" t="str">
        <f>IF(AP114="","",VLOOKUP(AP$3,CONFIG.!$A:$M,AP$2,FALSE))</f>
        <v>Fonte d'aluminium.</v>
      </c>
      <c r="AQ115" s="87" t="str">
        <f>IF(AQ114="","",VLOOKUP(AQ$3,CONFIG.!$A:$M,AQ$2,FALSE))</f>
        <v>Fonte.</v>
      </c>
      <c r="AR115" s="87" t="str">
        <f>IF(AR114="","",VLOOKUP(AR$3,CONFIG.!$A:$M,AR$2,FALSE))</f>
        <v>Inox.</v>
      </c>
      <c r="AS115" s="87" t="str">
        <f>IF(AS114="","",VLOOKUP(AS$3,CONFIG.!$A:$M,AS$2,FALSE))</f>
        <v/>
      </c>
      <c r="AT115" s="87" t="str">
        <f>IF(AT114="","",VLOOKUP(AT$3,CONFIG.!$A:$M,AT$2,FALSE))</f>
        <v/>
      </c>
      <c r="AU115" s="87" t="str">
        <f>IF(AU114="","",VLOOKUP(AU$3,CONFIG.!$A:$M,AU$2,FALSE))</f>
        <v/>
      </c>
      <c r="AV115" s="87" t="str">
        <f>IF(AV114="","",VLOOKUP(AV$3,CONFIG.!$A:$M,AV$2,FALSE))</f>
        <v/>
      </c>
      <c r="AW115" s="87" t="str">
        <f>IF(AW114="","",VLOOKUP(AW$3,CONFIG.!$A:$M,AW$2,FALSE))</f>
        <v/>
      </c>
      <c r="AX115" s="87" t="str">
        <f>IF(AX114="","",VLOOKUP(AX$3,CONFIG.!$A:$M,AX$2,FALSE))</f>
        <v/>
      </c>
      <c r="AY115" s="87" t="str">
        <f>IF(AY114="","",VLOOKUP(AY$3,CONFIG.!$A:$M,AY$2,FALSE))</f>
        <v/>
      </c>
      <c r="AZ115" s="87" t="str">
        <f>IF(AZ114="","",VLOOKUP(AZ$3,CONFIG.!$A:$M,AZ$2,FALSE))</f>
        <v/>
      </c>
      <c r="BA115" s="87" t="str">
        <f>IF(BA114="","",VLOOKUP(BA$3,CONFIG.!$A:$M,BA$2,FALSE))</f>
        <v/>
      </c>
      <c r="BB115" s="88" t="str">
        <f>IF(BB114="","",VLOOKUP(BB$3,CONFIG.!$A:$M,BB$2,FALSE))</f>
        <v/>
      </c>
      <c r="BC115" s="86" t="str">
        <f>IF(BC114="","",VLOOKUP(BC$3,CONFIG.!$A:$M,BC$2,FALSE))</f>
        <v>EXTERIEUR</v>
      </c>
      <c r="BD115" s="87" t="str">
        <f>IF(BD114="","",VLOOKUP(BD$3,CONFIG.!$A:$M,BD$2,FALSE))</f>
        <v/>
      </c>
      <c r="BE115" s="87" t="str">
        <f>IF(BE114="","",VLOOKUP(BE$3,CONFIG.!$A:$M,BE$2,FALSE))</f>
        <v>INTERIEUR</v>
      </c>
      <c r="BF115" s="87" t="str">
        <f>IF(BF114="","",VLOOKUP(BF$3,CONFIG.!$A:$M,BF$2,FALSE))</f>
        <v/>
      </c>
      <c r="BG115" s="87" t="str">
        <f>IF(BG114="","",VLOOKUP(BG$3,CONFIG.!$A:$M,BG$2,FALSE))</f>
        <v/>
      </c>
      <c r="BH115" s="87" t="str">
        <f>IF(BH114="","",VLOOKUP(BH$3,CONFIG.!$A:$M,BH$2,FALSE))</f>
        <v/>
      </c>
      <c r="BI115" s="87" t="str">
        <f>IF(BI114="","",VLOOKUP(BI$3,CONFIG.!$A:$M,BI$2,FALSE))</f>
        <v/>
      </c>
      <c r="BJ115" s="87" t="str">
        <f>IF(BJ114="","",VLOOKUP(BJ$3,CONFIG.!$A:$M,BJ$2,FALSE))</f>
        <v/>
      </c>
      <c r="BK115" s="87" t="str">
        <f>IF(BK114="","",VLOOKUP(BK$3,CONFIG.!$A:$M,BK$2,FALSE))</f>
        <v/>
      </c>
      <c r="BL115" s="87" t="str">
        <f>IF(BL114="","",VLOOKUP(BL$3,CONFIG.!$A:$M,BL$2,FALSE))</f>
        <v/>
      </c>
      <c r="BM115" s="87" t="str">
        <f>IF(BM114="","",VLOOKUP(BM$3,CONFIG.!$A:$M,BM$2,FALSE))</f>
        <v/>
      </c>
      <c r="BN115" s="87" t="str">
        <f>IF(BN114="","",VLOOKUP(BN$3,CONFIG.!$A:$M,BN$2,FALSE))</f>
        <v/>
      </c>
      <c r="BO115" s="87" t="str">
        <f>IF(BO114="","",VLOOKUP(BO$3,CONFIG.!$A:$M,BO$2,FALSE))</f>
        <v/>
      </c>
      <c r="BP115" s="87" t="str">
        <f>IF(BP114="","",VLOOKUP(BP$3,CONFIG.!$A:$M,BP$2,FALSE))</f>
        <v/>
      </c>
      <c r="BQ115" s="87" t="str">
        <f>IF(BQ114="","",VLOOKUP(BQ$3,CONFIG.!$A:$M,BQ$2,FALSE))</f>
        <v/>
      </c>
      <c r="BR115" s="87" t="str">
        <f>IF(BR114="","",VLOOKUP(BR$3,CONFIG.!$A:$M,BR$2,FALSE))</f>
        <v/>
      </c>
      <c r="BS115" s="87" t="str">
        <f>IF(BS114="","",VLOOKUP(BS$3,CONFIG.!$A:$M,BS$2,FALSE))</f>
        <v/>
      </c>
      <c r="BT115" s="87" t="str">
        <f>IF(BT114="","",VLOOKUP(BT$3,CONFIG.!$A:$M,BT$2,FALSE))</f>
        <v/>
      </c>
      <c r="BU115" s="87" t="str">
        <f>IF(BU114="","",VLOOKUP(BU$3,CONFIG.!$A:$M,BU$2,FALSE))</f>
        <v/>
      </c>
      <c r="BV115" s="87" t="str">
        <f>IF(BV114="","",VLOOKUP(BV$3,CONFIG.!$A:$M,BV$2,FALSE))</f>
        <v/>
      </c>
      <c r="BW115" s="87" t="str">
        <f>IF(BW114="","",VLOOKUP(BW$3,CONFIG.!$A:$M,BW$2,FALSE))</f>
        <v/>
      </c>
      <c r="BX115" s="87" t="str">
        <f>IF(BX114="","",VLOOKUP(BX$3,CONFIG.!$A:$M,BX$2,FALSE))</f>
        <v/>
      </c>
      <c r="BY115" s="87" t="str">
        <f>IF(BY114="","",VLOOKUP(BY$3,CONFIG.!$A:$M,BY$2,FALSE))</f>
        <v/>
      </c>
      <c r="BZ115" s="87" t="str">
        <f>IF(BZ114="","",VLOOKUP(BZ$3,CONFIG.!$A:$M,BZ$2,FALSE))</f>
        <v/>
      </c>
      <c r="CA115" s="87" t="str">
        <f>IF(CA114="","",VLOOKUP(CA$3,CONFIG.!$A:$M,CA$2,FALSE))</f>
        <v/>
      </c>
      <c r="CB115" s="87" t="str">
        <f>IF(CB114="","",VLOOKUP(CB$3,CONFIG.!$A:$M,CB$2,FALSE))</f>
        <v/>
      </c>
      <c r="CC115" s="87" t="str">
        <f>IF(CC114="","",VLOOKUP(CC$3,CONFIG.!$A:$M,CC$2,FALSE))</f>
        <v/>
      </c>
      <c r="CD115" s="87" t="str">
        <f>IF(CD114="","",VLOOKUP(CD$3,CONFIG.!$A:$M,CD$2,FALSE))</f>
        <v/>
      </c>
      <c r="CE115" s="87" t="str">
        <f>IF(CE114="","",VLOOKUP(CE$3,CONFIG.!$A:$M,CE$2,FALSE))</f>
        <v/>
      </c>
      <c r="CF115" s="87" t="str">
        <f>IF(CF114="","",VLOOKUP(CF$3,CONFIG.!$A:$M,CF$2,FALSE))</f>
        <v/>
      </c>
      <c r="CG115" s="87" t="str">
        <f>IF(CG114="","",VLOOKUP(CG$3,CONFIG.!$A:$M,CG$2,FALSE))</f>
        <v/>
      </c>
      <c r="CH115" s="87" t="str">
        <f>IF(CH114="","",VLOOKUP(CH$3,CONFIG.!$A:$M,CH$2,FALSE))</f>
        <v/>
      </c>
      <c r="CI115" s="87" t="str">
        <f>IF(CI114="","",VLOOKUP(CI$3,CONFIG.!$A:$M,CI$2,FALSE))</f>
        <v/>
      </c>
      <c r="CJ115" s="87" t="str">
        <f>IF(CJ114="","",VLOOKUP(CJ$3,CONFIG.!$A:$M,CJ$2,FALSE))</f>
        <v/>
      </c>
      <c r="CK115" s="88" t="str">
        <f>IF(CK114="","",VLOOKUP(CK$3,CONFIG.!$A:$M,CK$2,FALSE))</f>
        <v/>
      </c>
      <c r="CL115" s="86" t="str">
        <f>IF(CL114="","",VLOOKUP(CL$3,CONFIG.!$A:$M,CL$2,FALSE))</f>
        <v/>
      </c>
      <c r="CM115" s="87" t="str">
        <f>IF(CM114="","",VLOOKUP(CM$3,CONFIG.!$A:$M,CM$2,FALSE))</f>
        <v/>
      </c>
      <c r="CN115" s="87" t="str">
        <f>IF(CN114="","",VLOOKUP(CN$3,CONFIG.!$A:$M,CN$2,FALSE))</f>
        <v/>
      </c>
      <c r="CO115" s="87" t="str">
        <f>IF(CO114="","",VLOOKUP(CO$3,CONFIG.!$A:$M,CO$2,FALSE))</f>
        <v/>
      </c>
      <c r="CP115" s="87" t="str">
        <f>IF(CP114="","",VLOOKUP(CP$3,CONFIG.!$A:$M,CP$2,FALSE))</f>
        <v>SOLVANTE</v>
      </c>
      <c r="CQ115" s="87" t="str">
        <f>IF(CQ114="","",VLOOKUP(CQ$3,CONFIG.!$A:$M,CQ$2,FALSE))</f>
        <v/>
      </c>
      <c r="CR115" s="87" t="str">
        <f>IF(CR114="","",VLOOKUP(CR$3,CONFIG.!$A:$M,CR$2,FALSE))</f>
        <v/>
      </c>
      <c r="CS115" s="87" t="str">
        <f>IF(CS114="","",VLOOKUP(CS$3,CONFIG.!$A:$M,CS$2,FALSE))</f>
        <v/>
      </c>
      <c r="CT115" s="87" t="str">
        <f>IF(CT114="","",VLOOKUP(CT$3,CONFIG.!$A:$M,CT$2,FALSE))</f>
        <v/>
      </c>
      <c r="CU115" s="87" t="str">
        <f>IF(CU114="","",VLOOKUP(CU$3,CONFIG.!$A:$M,CU$2,FALSE))</f>
        <v/>
      </c>
      <c r="CV115" s="87" t="str">
        <f>IF(CV114="","",VLOOKUP(CV$3,CONFIG.!$A:$M,CV$2,FALSE))</f>
        <v/>
      </c>
      <c r="CW115" s="87" t="str">
        <f>IF(CW114="","",VLOOKUP(CW$3,CONFIG.!$A:$M,CW$2,FALSE))</f>
        <v/>
      </c>
      <c r="CX115" s="87" t="str">
        <f>IF(CX114="","",VLOOKUP(CX$3,CONFIG.!$A:$M,CX$2,FALSE))</f>
        <v/>
      </c>
      <c r="CY115" s="87" t="str">
        <f>IF(CY114="","",VLOOKUP(CY$3,CONFIG.!$A:$M,CY$2,FALSE))</f>
        <v/>
      </c>
      <c r="CZ115" s="87" t="str">
        <f>IF(CZ114="","",VLOOKUP(CZ$3,CONFIG.!$A:$M,CZ$2,FALSE))</f>
        <v/>
      </c>
      <c r="DA115" s="87" t="str">
        <f>IF(DA114="","",VLOOKUP(DA$3,CONFIG.!$A:$M,DA$2,FALSE))</f>
        <v/>
      </c>
      <c r="DB115" s="87" t="str">
        <f>IF(DB114="","",VLOOKUP(DB$3,CONFIG.!$A:$M,DB$2,FALSE))</f>
        <v/>
      </c>
      <c r="DC115" s="87" t="str">
        <f>IF(DC114="","",VLOOKUP(DC$3,CONFIG.!$A:$M,DC$2,FALSE))</f>
        <v/>
      </c>
      <c r="DD115" s="87" t="str">
        <f>IF(DD114="","",VLOOKUP(DD$3,CONFIG.!$A:$M,DD$2,FALSE))</f>
        <v/>
      </c>
      <c r="DE115" s="87" t="str">
        <f>IF(DE114="","",VLOOKUP(DE$3,CONFIG.!$A:$M,DE$2,FALSE))</f>
        <v/>
      </c>
      <c r="DF115" s="87" t="str">
        <f>IF(DF114="","",VLOOKUP(DF$3,CONFIG.!$A:$M,DF$2,FALSE))</f>
        <v/>
      </c>
      <c r="DG115" s="87" t="str">
        <f>IF(DG114="","",VLOOKUP(DG$3,CONFIG.!$A:$M,DG$2,FALSE))</f>
        <v/>
      </c>
      <c r="DH115" s="87" t="str">
        <f>IF(DH114="","",VLOOKUP(DH$3,CONFIG.!$A:$M,DH$2,FALSE))</f>
        <v/>
      </c>
      <c r="DI115" s="87" t="str">
        <f>IF(DI114="","",VLOOKUP(DI$3,CONFIG.!$A:$M,DI$2,FALSE))</f>
        <v/>
      </c>
      <c r="DJ115" s="87" t="str">
        <f>IF(DJ114="","",VLOOKUP(DJ$3,CONFIG.!$A:$M,DJ$2,FALSE))</f>
        <v/>
      </c>
      <c r="DK115" s="87" t="str">
        <f>IF(DK114="","",VLOOKUP(DK$3,CONFIG.!$A:$M,DK$2,FALSE))</f>
        <v/>
      </c>
      <c r="DL115" s="87" t="str">
        <f>IF(DL114="","",VLOOKUP(DL$3,CONFIG.!$A:$M,DL$2,FALSE))</f>
        <v/>
      </c>
      <c r="DM115" s="87" t="str">
        <f>IF(DM114="","",VLOOKUP(DM$3,CONFIG.!$A:$M,DM$2,FALSE))</f>
        <v/>
      </c>
      <c r="DN115" s="87" t="str">
        <f>IF(DN114="","",VLOOKUP(DN$3,CONFIG.!$A:$M,DN$2,FALSE))</f>
        <v/>
      </c>
      <c r="DO115" s="87" t="str">
        <f>IF(DO114="","",VLOOKUP(DO$3,CONFIG.!$A:$M,DO$2,FALSE))</f>
        <v/>
      </c>
      <c r="DP115" s="87" t="str">
        <f>IF(DP114="","",VLOOKUP(DP$3,CONFIG.!$A:$M,DP$2,FALSE))</f>
        <v/>
      </c>
      <c r="DQ115" s="87" t="str">
        <f>IF(DQ114="","",VLOOKUP(DQ$3,CONFIG.!$A:$M,DQ$2,FALSE))</f>
        <v/>
      </c>
      <c r="DR115" s="87" t="str">
        <f>IF(DR114="","",VLOOKUP(DR$3,CONFIG.!$A:$M,DR$2,FALSE))</f>
        <v/>
      </c>
      <c r="DS115" s="87" t="str">
        <f>IF(DS114="","",VLOOKUP(DS$3,CONFIG.!$A:$M,DS$2,FALSE))</f>
        <v/>
      </c>
      <c r="DT115" s="88" t="str">
        <f>IF(DT114="","",VLOOKUP(DT$3,CONFIG.!$A:$M,DT$2,FALSE))</f>
        <v/>
      </c>
      <c r="DU115" s="86" t="str">
        <f>IF(DU114="","",VLOOKUP(DU$3,CONFIG.!$A:$M,DU$2,FALSE))</f>
        <v>ABRASION</v>
      </c>
      <c r="DV115" s="87" t="str">
        <f>IF(DV114="","",VLOOKUP(DV$3,CONFIG.!$A:$M,DV$2,FALSE))</f>
        <v>CHIMIQUE</v>
      </c>
      <c r="DW115" s="87" t="str">
        <f>IF(DW114="","",VLOOKUP(DW$3,CONFIG.!$A:$M,DW$2,FALSE))</f>
        <v/>
      </c>
      <c r="DX115" s="87" t="str">
        <f>IF(DX114="","",VLOOKUP(DX$3,CONFIG.!$A:$M,DX$2,FALSE))</f>
        <v/>
      </c>
      <c r="DY115" s="87" t="str">
        <f>IF(DY114="","",VLOOKUP(DY$3,CONFIG.!$A:$M,DY$2,FALSE))</f>
        <v/>
      </c>
      <c r="DZ115" s="87" t="str">
        <f>IF(DZ114="","",VLOOKUP(DZ$3,CONFIG.!$A:$M,DZ$2,FALSE))</f>
        <v>ULTRA VIOLET</v>
      </c>
      <c r="EA115" s="87" t="str">
        <f>IF(EA114="","",VLOOKUP(EA$3,CONFIG.!$A:$M,EA$2,FALSE))</f>
        <v/>
      </c>
      <c r="EB115" s="87" t="str">
        <f>IF(EB114="","",VLOOKUP(EB$3,CONFIG.!$A:$M,EB$2,FALSE))</f>
        <v/>
      </c>
      <c r="EC115" s="87" t="str">
        <f>IF(EC114="","",VLOOKUP(EC$3,CONFIG.!$A:$M,EC$2,FALSE))</f>
        <v/>
      </c>
      <c r="ED115" s="87" t="str">
        <f>IF(ED114="","",VLOOKUP(ED$3,CONFIG.!$A:$M,ED$2,FALSE))</f>
        <v/>
      </c>
      <c r="EE115" s="87" t="str">
        <f>IF(EE114="","",VLOOKUP(EE$3,CONFIG.!$A:$M,EE$2,FALSE))</f>
        <v/>
      </c>
      <c r="EF115" s="87" t="str">
        <f>IF(EF114="","",VLOOKUP(EF$3,CONFIG.!$A:$M,EF$2,FALSE))</f>
        <v/>
      </c>
      <c r="EG115" s="87" t="str">
        <f>IF(EG114="","",VLOOKUP(EG$3,CONFIG.!$A:$M,EG$2,FALSE))</f>
        <v/>
      </c>
      <c r="EH115" s="87" t="str">
        <f>IF(EH114="","",VLOOKUP(EH$3,CONFIG.!$A:$M,EH$2,FALSE))</f>
        <v/>
      </c>
      <c r="EI115" s="87" t="str">
        <f>IF(EI114="","",VLOOKUP(EI$3,CONFIG.!$A:$M,EI$2,FALSE))</f>
        <v/>
      </c>
      <c r="EJ115" s="87" t="str">
        <f>IF(EJ114="","",VLOOKUP(EJ$3,CONFIG.!$A:$M,EJ$2,FALSE))</f>
        <v/>
      </c>
      <c r="EK115" s="87" t="str">
        <f>IF(EK114="","",VLOOKUP(EK$3,CONFIG.!$A:$M,EK$2,FALSE))</f>
        <v/>
      </c>
      <c r="EL115" s="87" t="str">
        <f>IF(EL114="","",VLOOKUP(EL$3,CONFIG.!$A:$M,EL$2,FALSE))</f>
        <v/>
      </c>
      <c r="EM115" s="87" t="str">
        <f>IF(EM114="","",VLOOKUP(EM$3,CONFIG.!$A:$M,EM$2,FALSE))</f>
        <v/>
      </c>
      <c r="EN115" s="87" t="str">
        <f>IF(EN114="","",VLOOKUP(EN$3,CONFIG.!$A:$M,EN$2,FALSE))</f>
        <v/>
      </c>
      <c r="EO115" s="87" t="str">
        <f>IF(EO114="","",VLOOKUP(EO$3,CONFIG.!$A:$M,EO$2,FALSE))</f>
        <v/>
      </c>
      <c r="EP115" s="87" t="str">
        <f>IF(EP114="","",VLOOKUP(EP$3,CONFIG.!$A:$M,EP$2,FALSE))</f>
        <v/>
      </c>
      <c r="EQ115" s="87" t="str">
        <f>IF(EQ114="","",VLOOKUP(EQ$3,CONFIG.!$A:$M,EQ$2,FALSE))</f>
        <v/>
      </c>
      <c r="ER115" s="87" t="str">
        <f>IF(ER114="","",VLOOKUP(ER$3,CONFIG.!$A:$M,ER$2,FALSE))</f>
        <v/>
      </c>
      <c r="ES115" s="87" t="str">
        <f>IF(ES114="","",VLOOKUP(ES$3,CONFIG.!$A:$M,ES$2,FALSE))</f>
        <v/>
      </c>
      <c r="ET115" s="87" t="str">
        <f>IF(ET114="","",VLOOKUP(ET$3,CONFIG.!$A:$M,ET$2,FALSE))</f>
        <v/>
      </c>
      <c r="EU115" s="87" t="str">
        <f>IF(EU114="","",VLOOKUP(EU$3,CONFIG.!$A:$M,EU$2,FALSE))</f>
        <v/>
      </c>
      <c r="EV115" s="87" t="str">
        <f>IF(EV114="","",VLOOKUP(EV$3,CONFIG.!$A:$M,EV$2,FALSE))</f>
        <v/>
      </c>
      <c r="EW115" s="87" t="str">
        <f>IF(EW114="","",VLOOKUP(EW$3,CONFIG.!$A:$M,EW$2,FALSE))</f>
        <v/>
      </c>
      <c r="EX115" s="87" t="str">
        <f>IF(EX114="","",VLOOKUP(EX$3,CONFIG.!$A:$M,EX$2,FALSE))</f>
        <v/>
      </c>
      <c r="EY115" s="87" t="str">
        <f>IF(EY114="","",VLOOKUP(EY$3,CONFIG.!$A:$M,EY$2,FALSE))</f>
        <v/>
      </c>
      <c r="EZ115" s="87" t="str">
        <f>IF(EZ114="","",VLOOKUP(EZ$3,CONFIG.!$A:$M,EZ$2,FALSE))</f>
        <v/>
      </c>
      <c r="FA115" s="87" t="str">
        <f>IF(FA114="","",VLOOKUP(FA$3,CONFIG.!$A:$M,FA$2,FALSE))</f>
        <v/>
      </c>
      <c r="FB115" s="87" t="str">
        <f>IF(FB114="","",VLOOKUP(FB$3,CONFIG.!$A:$M,FB$2,FALSE))</f>
        <v/>
      </c>
      <c r="FC115" s="88" t="str">
        <f>IF(FC114="","",VLOOKUP(FC$3,CONFIG.!$A:$M,FC$2,FALSE))</f>
        <v/>
      </c>
      <c r="FD115" s="86" t="str">
        <f>IF(FD114="","",VLOOKUP(FD$3,CONFIG.!$A:$M,FD$2,FALSE))</f>
        <v/>
      </c>
      <c r="FE115" s="87" t="str">
        <f>IF(FE114="","",VLOOKUP(FE$3,CONFIG.!$A:$M,FE$2,FALSE))</f>
        <v>Pulvérisation</v>
      </c>
      <c r="FF115" s="87" t="str">
        <f>IF(FF114="","",VLOOKUP(FF$3,CONFIG.!$A:$M,FF$2,FALSE))</f>
        <v/>
      </c>
      <c r="FG115" s="87" t="str">
        <f>IF(FG114="","",VLOOKUP(FG$3,CONFIG.!$A:$M,FG$2,FALSE))</f>
        <v/>
      </c>
      <c r="FH115" s="87" t="str">
        <f>IF(FH114="","",VLOOKUP(FH$3,CONFIG.!$A:$M,FH$2,FALSE))</f>
        <v/>
      </c>
      <c r="FI115" s="87" t="str">
        <f>IF(FI114="","",VLOOKUP(FI$3,CONFIG.!$A:$M,FI$2,FALSE))</f>
        <v/>
      </c>
      <c r="FJ115" s="87" t="str">
        <f>IF(FJ114="","",VLOOKUP(FJ$3,CONFIG.!$A:$M,FJ$2,FALSE))</f>
        <v/>
      </c>
      <c r="FK115" s="87" t="str">
        <f>IF(FK114="","",VLOOKUP(FK$3,CONFIG.!$A:$M,FK$2,FALSE))</f>
        <v/>
      </c>
      <c r="FL115" s="87" t="str">
        <f>IF(FL114="","",VLOOKUP(FL$3,CONFIG.!$A:$M,FL$2,FALSE))</f>
        <v/>
      </c>
      <c r="FM115" s="87" t="str">
        <f>IF(FM114="","",VLOOKUP(FM$3,CONFIG.!$A:$M,FM$2,FALSE))</f>
        <v/>
      </c>
      <c r="FN115" s="87" t="str">
        <f>IF(FN114="","",VLOOKUP(FN$3,CONFIG.!$A:$M,FN$2,FALSE))</f>
        <v/>
      </c>
      <c r="FO115" s="87" t="str">
        <f>IF(FO114="","",VLOOKUP(FO$3,CONFIG.!$A:$M,FO$2,FALSE))</f>
        <v/>
      </c>
      <c r="FP115" s="87" t="str">
        <f>IF(FP114="","",VLOOKUP(FP$3,CONFIG.!$A:$M,FP$2,FALSE))</f>
        <v/>
      </c>
      <c r="FQ115" s="87" t="str">
        <f>IF(FQ114="","",VLOOKUP(FQ$3,CONFIG.!$A:$M,FQ$2,FALSE))</f>
        <v/>
      </c>
      <c r="FR115" s="87" t="str">
        <f>IF(FR114="","",VLOOKUP(FR$3,CONFIG.!$A:$M,FR$2,FALSE))</f>
        <v/>
      </c>
      <c r="FS115" s="87" t="str">
        <f>IF(FS114="","",VLOOKUP(FS$3,CONFIG.!$A:$M,FS$2,FALSE))</f>
        <v/>
      </c>
      <c r="FT115" s="87" t="str">
        <f>IF(FT114="","",VLOOKUP(FT$3,CONFIG.!$A:$M,FT$2,FALSE))</f>
        <v/>
      </c>
      <c r="FU115" s="87" t="str">
        <f>IF(FU114="","",VLOOKUP(FU$3,CONFIG.!$A:$M,FU$2,FALSE))</f>
        <v/>
      </c>
      <c r="FV115" s="87" t="str">
        <f>IF(FV114="","",VLOOKUP(FV$3,CONFIG.!$A:$M,FV$2,FALSE))</f>
        <v/>
      </c>
      <c r="FW115" s="87" t="str">
        <f>IF(FW114="","",VLOOKUP(FW$3,CONFIG.!$A:$M,FW$2,FALSE))</f>
        <v/>
      </c>
      <c r="FX115" s="87" t="str">
        <f>IF(FX114="","",VLOOKUP(FX$3,CONFIG.!$A:$M,FX$2,FALSE))</f>
        <v/>
      </c>
      <c r="FY115" s="87" t="str">
        <f>IF(FY114="","",VLOOKUP(FY$3,CONFIG.!$A:$M,FY$2,FALSE))</f>
        <v/>
      </c>
      <c r="FZ115" s="87" t="str">
        <f>IF(FZ114="","",VLOOKUP(FZ$3,CONFIG.!$A:$M,FZ$2,FALSE))</f>
        <v/>
      </c>
      <c r="GA115" s="87" t="str">
        <f>IF(GA114="","",VLOOKUP(GA$3,CONFIG.!$A:$M,GA$2,FALSE))</f>
        <v/>
      </c>
      <c r="GB115" s="87" t="str">
        <f>IF(GB114="","",VLOOKUP(GB$3,CONFIG.!$A:$M,GB$2,FALSE))</f>
        <v/>
      </c>
      <c r="GC115" s="87" t="str">
        <f>IF(GC114="","",VLOOKUP(GC$3,CONFIG.!$A:$M,GC$2,FALSE))</f>
        <v/>
      </c>
      <c r="GD115" s="87" t="str">
        <f>IF(GD114="","",VLOOKUP(GD$3,CONFIG.!$A:$M,GD$2,FALSE))</f>
        <v/>
      </c>
      <c r="GE115" s="87" t="str">
        <f>IF(GE114="","",VLOOKUP(GE$3,CONFIG.!$A:$M,GE$2,FALSE))</f>
        <v/>
      </c>
      <c r="GF115" s="87" t="str">
        <f>IF(GF114="","",VLOOKUP(GF$3,CONFIG.!$A:$M,GF$2,FALSE))</f>
        <v/>
      </c>
      <c r="GG115" s="87" t="str">
        <f>IF(GG114="","",VLOOKUP(GG$3,CONFIG.!$A:$M,GG$2,FALSE))</f>
        <v/>
      </c>
      <c r="GH115" s="87" t="str">
        <f>IF(GH114="","",VLOOKUP(GH$3,CONFIG.!$A:$M,GH$2,FALSE))</f>
        <v/>
      </c>
      <c r="GI115" s="87" t="str">
        <f>IF(GI114="","",VLOOKUP(GI$3,CONFIG.!$A:$M,GI$2,FALSE))</f>
        <v/>
      </c>
      <c r="GJ115" s="87" t="str">
        <f>IF(GJ114="","",VLOOKUP(GJ$3,CONFIG.!$A:$M,GJ$2,FALSE))</f>
        <v/>
      </c>
      <c r="GK115" s="87" t="str">
        <f>IF(GK114="","",VLOOKUP(GK$3,CONFIG.!$A:$M,GK$2,FALSE))</f>
        <v/>
      </c>
      <c r="GL115" s="88" t="str">
        <f>IF(GL114="","",VLOOKUP(GL$3,CONFIG.!$A:$M,GL$2,FALSE))</f>
        <v/>
      </c>
      <c r="GM115" s="86" t="str">
        <f>IF(GM114="","",VLOOKUP(GM$3,CONFIG.!$A:$M,GM$2,FALSE))</f>
        <v>Brillant</v>
      </c>
      <c r="GN115" s="87" t="str">
        <f>IF(GN114="","",VLOOKUP(GN$3,CONFIG.!$A:$M,GN$2,FALSE))</f>
        <v>Mat</v>
      </c>
      <c r="GO115" s="87" t="str">
        <f>IF(GO114="","",VLOOKUP(GO$3,CONFIG.!$A:$M,GO$2,FALSE))</f>
        <v>Satiné</v>
      </c>
      <c r="GP115" s="87" t="str">
        <f>IF(GP114="","",VLOOKUP(GP$3,CONFIG.!$A:$M,GP$2,FALSE))</f>
        <v/>
      </c>
      <c r="GQ115" s="87" t="str">
        <f>IF(GQ114="","",VLOOKUP(GQ$3,CONFIG.!$A:$M,GQ$2,FALSE))</f>
        <v/>
      </c>
      <c r="GR115" s="87" t="str">
        <f>IF(GR114="","",VLOOKUP(GR$3,CONFIG.!$A:$M,GR$2,FALSE))</f>
        <v/>
      </c>
      <c r="GS115" s="87" t="str">
        <f>IF(GS114="","",VLOOKUP(GS$3,CONFIG.!$A:$M,GS$2,FALSE))</f>
        <v/>
      </c>
      <c r="GT115" s="87" t="str">
        <f>IF(GT114="","",VLOOKUP(GT$3,CONFIG.!$A:$M,GT$2,FALSE))</f>
        <v/>
      </c>
      <c r="GU115" s="87" t="str">
        <f>IF(GU114="","",VLOOKUP(GU$3,CONFIG.!$A:$M,GU$2,FALSE))</f>
        <v/>
      </c>
      <c r="GV115" s="87" t="str">
        <f>IF(GV114="","",VLOOKUP(GV$3,CONFIG.!$A:$M,GV$2,FALSE))</f>
        <v/>
      </c>
      <c r="GW115" s="87" t="str">
        <f>IF(GW114="","",VLOOKUP(GW$3,CONFIG.!$A:$M,GW$2,FALSE))</f>
        <v/>
      </c>
      <c r="GX115" s="87" t="str">
        <f>IF(GX114="","",VLOOKUP(GX$3,CONFIG.!$A:$M,GX$2,FALSE))</f>
        <v/>
      </c>
      <c r="GY115" s="87" t="str">
        <f>IF(GY114="","",VLOOKUP(GY$3,CONFIG.!$A:$M,GY$2,FALSE))</f>
        <v/>
      </c>
      <c r="GZ115" s="87" t="str">
        <f>IF(GZ114="","",VLOOKUP(GZ$3,CONFIG.!$A:$M,GZ$2,FALSE))</f>
        <v/>
      </c>
      <c r="HA115" s="87" t="str">
        <f>IF(HA114="","",VLOOKUP(HA$3,CONFIG.!$A:$M,HA$2,FALSE))</f>
        <v/>
      </c>
      <c r="HB115" s="87" t="str">
        <f>IF(HB114="","",VLOOKUP(HB$3,CONFIG.!$A:$M,HB$2,FALSE))</f>
        <v/>
      </c>
      <c r="HC115" s="87" t="str">
        <f>IF(HC114="","",VLOOKUP(HC$3,CONFIG.!$A:$M,HC$2,FALSE))</f>
        <v/>
      </c>
      <c r="HD115" s="87" t="str">
        <f>IF(HD114="","",VLOOKUP(HD$3,CONFIG.!$A:$M,HD$2,FALSE))</f>
        <v/>
      </c>
      <c r="HE115" s="87" t="str">
        <f>IF(HE114="","",VLOOKUP(HE$3,CONFIG.!$A:$M,HE$2,FALSE))</f>
        <v/>
      </c>
      <c r="HF115" s="87" t="str">
        <f>IF(HF114="","",VLOOKUP(HF$3,CONFIG.!$A:$M,HF$2,FALSE))</f>
        <v/>
      </c>
      <c r="HG115" s="87" t="str">
        <f>IF(HG114="","",VLOOKUP(HG$3,CONFIG.!$A:$M,HG$2,FALSE))</f>
        <v/>
      </c>
      <c r="HH115" s="87" t="str">
        <f>IF(HH114="","",VLOOKUP(HH$3,CONFIG.!$A:$M,HH$2,FALSE))</f>
        <v/>
      </c>
      <c r="HI115" s="87" t="str">
        <f>IF(HI114="","",VLOOKUP(HI$3,CONFIG.!$A:$M,HI$2,FALSE))</f>
        <v/>
      </c>
      <c r="HJ115" s="87" t="str">
        <f>IF(HJ114="","",VLOOKUP(HJ$3,CONFIG.!$A:$M,HJ$2,FALSE))</f>
        <v/>
      </c>
      <c r="HK115" s="87" t="str">
        <f>IF(HK114="","",VLOOKUP(HK$3,CONFIG.!$A:$M,HK$2,FALSE))</f>
        <v/>
      </c>
      <c r="HL115" s="87" t="str">
        <f>IF(HL114="","",VLOOKUP(HL$3,CONFIG.!$A:$M,HL$2,FALSE))</f>
        <v/>
      </c>
      <c r="HM115" s="87" t="str">
        <f>IF(HM114="","",VLOOKUP(HM$3,CONFIG.!$A:$M,HM$2,FALSE))</f>
        <v/>
      </c>
      <c r="HN115" s="87" t="str">
        <f>IF(HN114="","",VLOOKUP(HN$3,CONFIG.!$A:$M,HN$2,FALSE))</f>
        <v/>
      </c>
      <c r="HO115" s="87" t="str">
        <f>IF(HO114="","",VLOOKUP(HO$3,CONFIG.!$A:$M,HO$2,FALSE))</f>
        <v/>
      </c>
      <c r="HP115" s="87" t="str">
        <f>IF(HP114="","",VLOOKUP(HP$3,CONFIG.!$A:$M,HP$2,FALSE))</f>
        <v/>
      </c>
      <c r="HQ115" s="87" t="str">
        <f>IF(HQ114="","",VLOOKUP(HQ$3,CONFIG.!$A:$M,HQ$2,FALSE))</f>
        <v/>
      </c>
      <c r="HR115" s="87" t="str">
        <f>IF(HR114="","",VLOOKUP(HR$3,CONFIG.!$A:$M,HR$2,FALSE))</f>
        <v/>
      </c>
      <c r="HS115" s="87" t="str">
        <f>IF(HS114="","",VLOOKUP(HS$3,CONFIG.!$A:$M,HS$2,FALSE))</f>
        <v/>
      </c>
      <c r="HT115" s="87" t="str">
        <f>IF(HT114="","",VLOOKUP(HT$3,CONFIG.!$A:$M,HT$2,FALSE))</f>
        <v/>
      </c>
      <c r="HU115" s="88" t="str">
        <f>IF(HU114="","",VLOOKUP(HU$3,CONFIG.!$A:$M,HU$2,FALSE))</f>
        <v/>
      </c>
      <c r="HV115" s="86" t="str">
        <f>IF(HV114="","",VLOOKUP(HV$3,CONFIG.!$A:$M,HV$2,FALSE))</f>
        <v>Couleurs / Teintes</v>
      </c>
      <c r="HW115" s="87" t="str">
        <f>IF(HW114="","",VLOOKUP(HW$3,CONFIG.!$A:$M,HW$2,FALSE))</f>
        <v>Fluo / Photoluminescent</v>
      </c>
      <c r="HX115" s="87" t="str">
        <f>IF(HX114="","",VLOOKUP(HX$3,CONFIG.!$A:$M,HX$2,FALSE))</f>
        <v/>
      </c>
      <c r="HY115" s="87" t="str">
        <f>IF(HY114="","",VLOOKUP(HY$3,CONFIG.!$A:$M,HY$2,FALSE))</f>
        <v/>
      </c>
      <c r="HZ115" s="87" t="str">
        <f>IF(HZ114="","",VLOOKUP(HZ$3,CONFIG.!$A:$M,HZ$2,FALSE))</f>
        <v>Système plusieurs couches</v>
      </c>
      <c r="IA115" s="87" t="str">
        <f>IF(IA114="","",VLOOKUP(IA$3,CONFIG.!$A:$M,IA$2,FALSE))</f>
        <v/>
      </c>
      <c r="IB115" s="87" t="str">
        <f>IF(IB114="","",VLOOKUP(IB$3,CONFIG.!$A:$M,IB$2,FALSE))</f>
        <v/>
      </c>
      <c r="IC115" s="87" t="str">
        <f>IF(IC114="","",VLOOKUP(IC$3,CONFIG.!$A:$M,IC$2,FALSE))</f>
        <v/>
      </c>
      <c r="ID115" s="87" t="str">
        <f>IF(ID114="","",VLOOKUP(ID$3,CONFIG.!$A:$M,ID$2,FALSE))</f>
        <v/>
      </c>
      <c r="IE115" s="87" t="str">
        <f>IF(IE114="","",VLOOKUP(IE$3,CONFIG.!$A:$M,IE$2,FALSE))</f>
        <v/>
      </c>
      <c r="IF115" s="87" t="str">
        <f>IF(IF114="","",VLOOKUP(IF$3,CONFIG.!$A:$M,IF$2,FALSE))</f>
        <v/>
      </c>
      <c r="IG115" s="87" t="str">
        <f>IF(IG114="","",VLOOKUP(IG$3,CONFIG.!$A:$M,IG$2,FALSE))</f>
        <v/>
      </c>
      <c r="IH115" s="87" t="str">
        <f>IF(IH114="","",VLOOKUP(IH$3,CONFIG.!$A:$M,IH$2,FALSE))</f>
        <v/>
      </c>
      <c r="II115" s="87" t="str">
        <f>IF(II114="","",VLOOKUP(II$3,CONFIG.!$A:$M,II$2,FALSE))</f>
        <v/>
      </c>
      <c r="IJ115" s="87" t="str">
        <f>IF(IJ114="","",VLOOKUP(IJ$3,CONFIG.!$A:$M,IJ$2,FALSE))</f>
        <v/>
      </c>
      <c r="IK115" s="87" t="str">
        <f>IF(IK114="","",VLOOKUP(IK$3,CONFIG.!$A:$M,IK$2,FALSE))</f>
        <v/>
      </c>
      <c r="IL115" s="87" t="str">
        <f>IF(IL114="","",VLOOKUP(IL$3,CONFIG.!$A:$M,IL$2,FALSE))</f>
        <v/>
      </c>
      <c r="IM115" s="87" t="str">
        <f>IF(IM114="","",VLOOKUP(IM$3,CONFIG.!$A:$M,IM$2,FALSE))</f>
        <v/>
      </c>
      <c r="IN115" s="87" t="str">
        <f>IF(IN114="","",VLOOKUP(IN$3,CONFIG.!$A:$M,IN$2,FALSE))</f>
        <v/>
      </c>
      <c r="IO115" s="87" t="str">
        <f>IF(IO114="","",VLOOKUP(IO$3,CONFIG.!$A:$M,IO$2,FALSE))</f>
        <v/>
      </c>
      <c r="IP115" s="87" t="str">
        <f>IF(IP114="","",VLOOKUP(IP$3,CONFIG.!$A:$M,IP$2,FALSE))</f>
        <v/>
      </c>
      <c r="IQ115" s="87" t="str">
        <f>IF(IQ114="","",VLOOKUP(IQ$3,CONFIG.!$A:$M,IQ$2,FALSE))</f>
        <v/>
      </c>
      <c r="IR115" s="87" t="str">
        <f>IF(IR114="","",VLOOKUP(IR$3,CONFIG.!$A:$M,IR$2,FALSE))</f>
        <v/>
      </c>
      <c r="IS115" s="87" t="str">
        <f>IF(IS114="","",VLOOKUP(IS$3,CONFIG.!$A:$M,IS$2,FALSE))</f>
        <v/>
      </c>
      <c r="IT115" s="87" t="str">
        <f>IF(IT114="","",VLOOKUP(IT$3,CONFIG.!$A:$M,IT$2,FALSE))</f>
        <v/>
      </c>
      <c r="IU115" s="87" t="str">
        <f>IF(IU114="","",VLOOKUP(IU$3,CONFIG.!$A:$M,IU$2,FALSE))</f>
        <v/>
      </c>
      <c r="IV115" s="87" t="str">
        <f>IF(IV114="","",VLOOKUP(IV$3,CONFIG.!$A:$M,IV$2,FALSE))</f>
        <v/>
      </c>
      <c r="IW115" s="87" t="str">
        <f>IF(IW114="","",VLOOKUP(IW$3,CONFIG.!$A:$M,IW$2,FALSE))</f>
        <v/>
      </c>
      <c r="IX115" s="87" t="str">
        <f>IF(IX114="","",VLOOKUP(IX$3,CONFIG.!$A:$M,IX$2,FALSE))</f>
        <v/>
      </c>
      <c r="IY115" s="87" t="str">
        <f>IF(IY114="","",VLOOKUP(IY$3,CONFIG.!$A:$M,IY$2,FALSE))</f>
        <v/>
      </c>
      <c r="IZ115" s="87" t="str">
        <f>IF(IZ114="","",VLOOKUP(IZ$3,CONFIG.!$A:$M,IZ$2,FALSE))</f>
        <v/>
      </c>
      <c r="JA115" s="87" t="str">
        <f>IF(JA114="","",VLOOKUP(JA$3,CONFIG.!$A:$M,JA$2,FALSE))</f>
        <v/>
      </c>
      <c r="JB115" s="87" t="str">
        <f>IF(JB114="","",VLOOKUP(JB$3,CONFIG.!$A:$M,JB$2,FALSE))</f>
        <v/>
      </c>
      <c r="JC115" s="87" t="str">
        <f>IF(JC114="","",VLOOKUP(JC$3,CONFIG.!$A:$M,JC$2,FALSE))</f>
        <v/>
      </c>
      <c r="JD115" s="88" t="str">
        <f>IF(JD114="","",VLOOKUP(JD$3,CONFIG.!$A:$M,JD$2,FALSE))</f>
        <v/>
      </c>
      <c r="JE115" s="86" t="str">
        <f>IF(JE114="","",VLOOKUP(JE$3,CONFIG.!$A:$M,JE$2,FALSE))</f>
        <v/>
      </c>
      <c r="JF115" s="87" t="str">
        <f>IF(JF114="","",VLOOKUP(JF$3,CONFIG.!$A:$M,JF$2,FALSE))</f>
        <v/>
      </c>
      <c r="JG115" s="87" t="str">
        <f>IF(JG114="","",VLOOKUP(JG$3,CONFIG.!$A:$M,JG$2,FALSE))</f>
        <v/>
      </c>
      <c r="JH115" s="87" t="str">
        <f>IF(JH114="","",VLOOKUP(JH$3,CONFIG.!$A:$M,JH$2,FALSE))</f>
        <v>BS &gt; 200 H</v>
      </c>
      <c r="JI115" s="87" t="str">
        <f>IF(JI114="","",VLOOKUP(JI$3,CONFIG.!$A:$M,JI$2,FALSE))</f>
        <v/>
      </c>
      <c r="JJ115" s="87" t="str">
        <f>IF(JJ114="","",VLOOKUP(JJ$3,CONFIG.!$A:$M,JJ$2,FALSE))</f>
        <v/>
      </c>
      <c r="JK115" s="87" t="str">
        <f>IF(JK114="","",VLOOKUP(JK$3,CONFIG.!$A:$M,JK$2,FALSE))</f>
        <v/>
      </c>
      <c r="JL115" s="87" t="str">
        <f>IF(JL114="","",VLOOKUP(JL$3,CONFIG.!$A:$M,JL$2,FALSE))</f>
        <v/>
      </c>
      <c r="JM115" s="87" t="str">
        <f>IF(JM114="","",VLOOKUP(JM$3,CONFIG.!$A:$M,JM$2,FALSE))</f>
        <v/>
      </c>
      <c r="JN115" s="87" t="str">
        <f>IF(JN114="","",VLOOKUP(JN$3,CONFIG.!$A:$M,JN$2,FALSE))</f>
        <v/>
      </c>
      <c r="JO115" s="87" t="str">
        <f>IF(JO114="","",VLOOKUP(JO$3,CONFIG.!$A:$M,JO$2,FALSE))</f>
        <v>PV alimentaire</v>
      </c>
      <c r="JP115" s="87" t="str">
        <f>IF(JP114="","",VLOOKUP(JP$3,CONFIG.!$A:$M,JP$2,FALSE))</f>
        <v/>
      </c>
      <c r="JQ115" s="87" t="str">
        <f>IF(JQ114="","",VLOOKUP(JQ$3,CONFIG.!$A:$M,JQ$2,FALSE))</f>
        <v>Tenue agents chimiques</v>
      </c>
      <c r="JR115" s="87" t="str">
        <f>IF(JR114="","",VLOOKUP(JR$3,CONFIG.!$A:$M,JR$2,FALSE))</f>
        <v/>
      </c>
      <c r="JS115" s="87" t="str">
        <f>IF(JS114="","",VLOOKUP(JS$3,CONFIG.!$A:$M,JS$2,FALSE))</f>
        <v/>
      </c>
      <c r="JT115" s="87" t="str">
        <f>IF(JT114="","",VLOOKUP(JT$3,CONFIG.!$A:$M,JT$2,FALSE))</f>
        <v/>
      </c>
      <c r="JU115" s="87" t="str">
        <f>IF(JU114="","",VLOOKUP(JU$3,CONFIG.!$A:$M,JU$2,FALSE))</f>
        <v/>
      </c>
      <c r="JV115" s="87" t="str">
        <f>IF(JV114="","",VLOOKUP(JV$3,CONFIG.!$A:$M,JV$2,FALSE))</f>
        <v/>
      </c>
      <c r="JW115" s="87" t="str">
        <f>IF(JW114="","",VLOOKUP(JW$3,CONFIG.!$A:$M,JW$2,FALSE))</f>
        <v/>
      </c>
      <c r="JX115" s="87" t="str">
        <f>IF(JX114="","",VLOOKUP(JX$3,CONFIG.!$A:$M,JX$2,FALSE))</f>
        <v/>
      </c>
      <c r="JY115" s="87" t="str">
        <f>IF(JY114="","",VLOOKUP(JY$3,CONFIG.!$A:$M,JY$2,FALSE))</f>
        <v/>
      </c>
      <c r="JZ115" s="87" t="str">
        <f>IF(JZ114="","",VLOOKUP(JZ$3,CONFIG.!$A:$M,JZ$2,FALSE))</f>
        <v/>
      </c>
      <c r="KA115" s="87" t="str">
        <f>IF(KA114="","",VLOOKUP(KA$3,CONFIG.!$A:$M,KA$2,FALSE))</f>
        <v/>
      </c>
      <c r="KB115" s="87" t="str">
        <f>IF(KB114="","",VLOOKUP(KB$3,CONFIG.!$A:$M,KB$2,FALSE))</f>
        <v/>
      </c>
      <c r="KC115" s="87" t="str">
        <f>IF(KC114="","",VLOOKUP(KC$3,CONFIG.!$A:$M,KC$2,FALSE))</f>
        <v/>
      </c>
      <c r="KD115" s="87" t="str">
        <f>IF(KD114="","",VLOOKUP(KD$3,CONFIG.!$A:$M,KD$2,FALSE))</f>
        <v/>
      </c>
      <c r="KE115" s="87" t="str">
        <f>IF(KE114="","",VLOOKUP(KE$3,CONFIG.!$A:$M,KE$2,FALSE))</f>
        <v/>
      </c>
      <c r="KF115" s="87" t="str">
        <f>IF(KF114="","",VLOOKUP(KF$3,CONFIG.!$A:$M,KF$2,FALSE))</f>
        <v/>
      </c>
      <c r="KG115" s="87" t="str">
        <f>IF(KG114="","",VLOOKUP(KG$3,CONFIG.!$A:$M,KG$2,FALSE))</f>
        <v/>
      </c>
      <c r="KH115" s="87" t="str">
        <f>IF(KH114="","",VLOOKUP(KH$3,CONFIG.!$A:$M,KH$2,FALSE))</f>
        <v/>
      </c>
      <c r="KI115" s="87" t="str">
        <f>IF(KI114="","",VLOOKUP(KI$3,CONFIG.!$A:$M,KI$2,FALSE))</f>
        <v/>
      </c>
      <c r="KJ115" s="87" t="str">
        <f>IF(KJ114="","",VLOOKUP(KJ$3,CONFIG.!$A:$M,KJ$2,FALSE))</f>
        <v/>
      </c>
      <c r="KK115" s="87" t="str">
        <f>IF(KK114="","",VLOOKUP(KK$3,CONFIG.!$A:$M,KK$2,FALSE))</f>
        <v/>
      </c>
      <c r="KL115" s="87" t="str">
        <f>IF(KL114="","",VLOOKUP(KL$3,CONFIG.!$A:$M,KL$2,FALSE))</f>
        <v/>
      </c>
      <c r="KM115" s="88" t="str">
        <f>IF(KM114="","",VLOOKUP(KM$3,CONFIG.!$A:$M,KM$2,FALSE))</f>
        <v/>
      </c>
      <c r="KN115" s="86" t="str">
        <f>IF(KN114="","",VLOOKUP(KN$3,CONFIG.!$A:$M,KN$2,FALSE))</f>
        <v>Agricole.</v>
      </c>
      <c r="KO115" s="87" t="str">
        <f>IF(KO114="","",VLOOKUP(KO$3,CONFIG.!$A:$M,KO$2,FALSE))</f>
        <v>Alimentaire.</v>
      </c>
      <c r="KP115" s="87" t="str">
        <f>IF(KP114="","",VLOOKUP(KP$3,CONFIG.!$A:$M,KP$2,FALSE))</f>
        <v/>
      </c>
      <c r="KQ115" s="87" t="str">
        <f>IF(KQ114="","",VLOOKUP(KQ$3,CONFIG.!$A:$M,KQ$2,FALSE))</f>
        <v/>
      </c>
      <c r="KR115" s="87" t="str">
        <f>IF(KR114="","",VLOOKUP(KR$3,CONFIG.!$A:$M,KR$2,FALSE))</f>
        <v/>
      </c>
      <c r="KS115" s="87" t="str">
        <f>IF(KS114="","",VLOOKUP(KS$3,CONFIG.!$A:$M,KS$2,FALSE))</f>
        <v/>
      </c>
      <c r="KT115" s="87" t="str">
        <f>IF(KT114="","",VLOOKUP(KT$3,CONFIG.!$A:$M,KT$2,FALSE))</f>
        <v/>
      </c>
      <c r="KU115" s="87" t="str">
        <f>IF(KU114="","",VLOOKUP(KU$3,CONFIG.!$A:$M,KU$2,FALSE))</f>
        <v/>
      </c>
      <c r="KV115" s="87" t="str">
        <f>IF(KV114="","",VLOOKUP(KV$3,CONFIG.!$A:$M,KV$2,FALSE))</f>
        <v/>
      </c>
      <c r="KW115" s="87" t="str">
        <f>IF(KW114="","",VLOOKUP(KW$3,CONFIG.!$A:$M,KW$2,FALSE))</f>
        <v/>
      </c>
      <c r="KX115" s="87" t="str">
        <f>IF(KX114="","",VLOOKUP(KX$3,CONFIG.!$A:$M,KX$2,FALSE))</f>
        <v/>
      </c>
      <c r="KY115" s="87" t="str">
        <f>IF(KY114="","",VLOOKUP(KY$3,CONFIG.!$A:$M,KY$2,FALSE))</f>
        <v/>
      </c>
      <c r="KZ115" s="87" t="str">
        <f>IF(KZ114="","",VLOOKUP(KZ$3,CONFIG.!$A:$M,KZ$2,FALSE))</f>
        <v/>
      </c>
      <c r="LA115" s="87" t="str">
        <f>IF(LA114="","",VLOOKUP(LA$3,CONFIG.!$A:$M,LA$2,FALSE))</f>
        <v>Equipements industriels.</v>
      </c>
      <c r="LB115" s="87" t="str">
        <f>IF(LB114="","",VLOOKUP(LB$3,CONFIG.!$A:$M,LB$2,FALSE))</f>
        <v/>
      </c>
      <c r="LC115" s="87" t="str">
        <f>IF(LC114="","",VLOOKUP(LC$3,CONFIG.!$A:$M,LC$2,FALSE))</f>
        <v>Matériel Médical</v>
      </c>
      <c r="LD115" s="87" t="str">
        <f>IF(LD114="","",VLOOKUP(LD$3,CONFIG.!$A:$M,LD$2,FALSE))</f>
        <v>Matériels roulants</v>
      </c>
      <c r="LE115" s="87" t="str">
        <f>IF(LE114="","",VLOOKUP(LE$3,CONFIG.!$A:$M,LE$2,FALSE))</f>
        <v/>
      </c>
      <c r="LF115" s="87" t="str">
        <f>IF(LF114="","",VLOOKUP(LF$3,CONFIG.!$A:$M,LF$2,FALSE))</f>
        <v/>
      </c>
      <c r="LG115" s="87" t="str">
        <f>IF(LG114="","",VLOOKUP(LG$3,CONFIG.!$A:$M,LG$2,FALSE))</f>
        <v/>
      </c>
      <c r="LH115" s="87" t="str">
        <f>IF(LH114="","",VLOOKUP(LH$3,CONFIG.!$A:$M,LH$2,FALSE))</f>
        <v/>
      </c>
      <c r="LI115" s="87" t="str">
        <f>IF(LI114="","",VLOOKUP(LI$3,CONFIG.!$A:$M,LI$2,FALSE))</f>
        <v/>
      </c>
      <c r="LJ115" s="87" t="str">
        <f>IF(LJ114="","",VLOOKUP(LJ$3,CONFIG.!$A:$M,LJ$2,FALSE))</f>
        <v/>
      </c>
      <c r="LK115" s="87" t="str">
        <f>IF(LK114="","",VLOOKUP(LK$3,CONFIG.!$A:$M,LK$2,FALSE))</f>
        <v/>
      </c>
      <c r="LL115" s="87" t="str">
        <f>IF(LL114="","",VLOOKUP(LL$3,CONFIG.!$A:$M,LL$2,FALSE))</f>
        <v>Tôleries industrielles.</v>
      </c>
      <c r="LM115" s="87" t="str">
        <f>IF(LM114="","",VLOOKUP(LM$3,CONFIG.!$A:$M,LM$2,FALSE))</f>
        <v/>
      </c>
      <c r="LN115" s="87" t="str">
        <f>IF(LN114="","",VLOOKUP(LN$3,CONFIG.!$A:$M,LN$2,FALSE))</f>
        <v/>
      </c>
      <c r="LO115" s="87" t="str">
        <f>IF(LO114="","",VLOOKUP(LO$3,CONFIG.!$A:$M,LO$2,FALSE))</f>
        <v/>
      </c>
      <c r="LP115" s="87" t="str">
        <f>IF(LP114="","",VLOOKUP(LP$3,CONFIG.!$A:$M,LP$2,FALSE))</f>
        <v/>
      </c>
      <c r="LQ115" s="87" t="str">
        <f>IF(LQ114="","",VLOOKUP(LQ$3,CONFIG.!$A:$M,LQ$2,FALSE))</f>
        <v/>
      </c>
      <c r="LR115" s="87" t="str">
        <f>IF(LR114="","",VLOOKUP(LR$3,CONFIG.!$A:$M,LR$2,FALSE))</f>
        <v/>
      </c>
      <c r="LS115" s="87" t="str">
        <f>IF(LS114="","",VLOOKUP(LS$3,CONFIG.!$A:$M,LS$2,FALSE))</f>
        <v/>
      </c>
      <c r="LT115" s="87" t="str">
        <f>IF(LT114="","",VLOOKUP(LT$3,CONFIG.!$A:$M,LT$2,FALSE))</f>
        <v/>
      </c>
      <c r="LU115" s="87" t="str">
        <f>IF(LU114="","",VLOOKUP(LU$3,CONFIG.!$A:$M,LU$2,FALSE))</f>
        <v/>
      </c>
      <c r="LV115" s="88" t="str">
        <f>IF(LV114="","",VLOOKUP(LV$3,CONFIG.!$A:$M,LV$2,FALSE))</f>
        <v/>
      </c>
      <c r="LW115" s="86" t="str">
        <f>IF(LW114="","",VLOOKUP(LW$3,CONFIG.!$A:$M,LW$2,FALSE))</f>
        <v/>
      </c>
      <c r="LX115" s="87" t="str">
        <f>IF(LX114="","",VLOOKUP(LX$3,CONFIG.!$A:$M,LX$2,FALSE))</f>
        <v/>
      </c>
      <c r="LY115" s="87" t="str">
        <f>IF(LY114="","",VLOOKUP(LY$3,CONFIG.!$A:$M,LY$2,FALSE))</f>
        <v/>
      </c>
      <c r="LZ115" s="87" t="str">
        <f>IF(LZ114="","",VLOOKUP(LZ$3,CONFIG.!$A:$M,LZ$2,FALSE))</f>
        <v/>
      </c>
      <c r="MA115" s="87" t="str">
        <f>IF(MA114="","",VLOOKUP(MA$3,CONFIG.!$A:$M,MA$2,FALSE))</f>
        <v/>
      </c>
      <c r="MB115" s="87" t="str">
        <f>IF(MB114="","",VLOOKUP(MB$3,CONFIG.!$A:$M,MB$2,FALSE))</f>
        <v/>
      </c>
      <c r="MC115" s="87" t="str">
        <f>IF(MC114="","",VLOOKUP(MC$3,CONFIG.!$A:$M,MC$2,FALSE))</f>
        <v/>
      </c>
      <c r="MD115" s="87" t="str">
        <f>IF(MD114="","",VLOOKUP(MD$3,CONFIG.!$A:$M,MD$2,FALSE))</f>
        <v/>
      </c>
      <c r="ME115" s="87" t="str">
        <f>IF(ME114="","",VLOOKUP(ME$3,CONFIG.!$A:$M,ME$2,FALSE))</f>
        <v/>
      </c>
      <c r="MF115" s="87" t="str">
        <f>IF(MF114="","",VLOOKUP(MF$3,CONFIG.!$A:$M,MF$2,FALSE))</f>
        <v/>
      </c>
      <c r="MG115" s="87" t="str">
        <f>IF(MG114="","",VLOOKUP(MG$3,CONFIG.!$A:$M,MG$2,FALSE))</f>
        <v/>
      </c>
      <c r="MH115" s="87" t="str">
        <f>IF(MH114="","",VLOOKUP(MH$3,CONFIG.!$A:$M,MH$2,FALSE))</f>
        <v/>
      </c>
      <c r="MI115" s="87" t="str">
        <f>IF(MI114="","",VLOOKUP(MI$3,CONFIG.!$A:$M,MI$2,FALSE))</f>
        <v/>
      </c>
      <c r="MJ115" s="87" t="str">
        <f>IF(MJ114="","",VLOOKUP(MJ$3,CONFIG.!$A:$M,MJ$2,FALSE))</f>
        <v/>
      </c>
      <c r="MK115" s="87" t="str">
        <f>IF(MK114="","",VLOOKUP(MK$3,CONFIG.!$A:$M,MK$2,FALSE))</f>
        <v/>
      </c>
      <c r="ML115" s="87" t="str">
        <f>IF(ML114="","",VLOOKUP(ML$3,CONFIG.!$A:$M,ML$2,FALSE))</f>
        <v/>
      </c>
      <c r="MM115" s="87" t="str">
        <f>IF(MM114="","",VLOOKUP(MM$3,CONFIG.!$A:$M,MM$2,FALSE))</f>
        <v/>
      </c>
      <c r="MN115" s="87" t="str">
        <f>IF(MN114="","",VLOOKUP(MN$3,CONFIG.!$A:$M,MN$2,FALSE))</f>
        <v/>
      </c>
      <c r="MO115" s="87" t="str">
        <f>IF(MO114="","",VLOOKUP(MO$3,CONFIG.!$A:$M,MO$2,FALSE))</f>
        <v/>
      </c>
      <c r="MP115" s="87" t="str">
        <f>IF(MP114="","",VLOOKUP(MP$3,CONFIG.!$A:$M,MP$2,FALSE))</f>
        <v/>
      </c>
      <c r="MQ115" s="87" t="str">
        <f>IF(MQ114="","",VLOOKUP(MQ$3,CONFIG.!$A:$M,MQ$2,FALSE))</f>
        <v/>
      </c>
      <c r="MR115" s="87" t="str">
        <f>IF(MR114="","",VLOOKUP(MR$3,CONFIG.!$A:$M,MR$2,FALSE))</f>
        <v/>
      </c>
      <c r="MS115" s="87" t="str">
        <f>IF(MS114="","",VLOOKUP(MS$3,CONFIG.!$A:$M,MS$2,FALSE))</f>
        <v/>
      </c>
      <c r="MT115" s="87" t="str">
        <f>IF(MT114="","",VLOOKUP(MT$3,CONFIG.!$A:$M,MT$2,FALSE))</f>
        <v/>
      </c>
      <c r="MU115" s="87" t="str">
        <f>IF(MU114="","",VLOOKUP(MU$3,CONFIG.!$A:$M,MU$2,FALSE))</f>
        <v/>
      </c>
      <c r="MV115" s="87" t="str">
        <f>IF(MV114="","",VLOOKUP(MV$3,CONFIG.!$A:$M,MV$2,FALSE))</f>
        <v/>
      </c>
      <c r="MW115" s="87" t="str">
        <f>IF(MW114="","",VLOOKUP(MW$3,CONFIG.!$A:$M,MW$2,FALSE))</f>
        <v/>
      </c>
      <c r="MX115" s="87" t="str">
        <f>IF(MX114="","",VLOOKUP(MX$3,CONFIG.!$A:$M,MX$2,FALSE))</f>
        <v/>
      </c>
      <c r="MY115" s="87" t="str">
        <f>IF(MY114="","",VLOOKUP(MY$3,CONFIG.!$A:$M,MY$2,FALSE))</f>
        <v/>
      </c>
      <c r="MZ115" s="87" t="str">
        <f>IF(MZ114="","",VLOOKUP(MZ$3,CONFIG.!$A:$M,MZ$2,FALSE))</f>
        <v/>
      </c>
      <c r="NA115" s="87" t="str">
        <f>IF(NA114="","",VLOOKUP(NA$3,CONFIG.!$A:$M,NA$2,FALSE))</f>
        <v/>
      </c>
      <c r="NB115" s="87" t="str">
        <f>IF(NB114="","",VLOOKUP(NB$3,CONFIG.!$A:$M,NB$2,FALSE))</f>
        <v/>
      </c>
      <c r="NC115" s="87" t="str">
        <f>IF(NC114="","",VLOOKUP(NC$3,CONFIG.!$A:$M,NC$2,FALSE))</f>
        <v/>
      </c>
      <c r="ND115" s="87" t="str">
        <f>IF(ND114="","",VLOOKUP(ND$3,CONFIG.!$A:$M,ND$2,FALSE))</f>
        <v/>
      </c>
      <c r="NE115" s="88" t="str">
        <f>IF(NE114="","",VLOOKUP(NE$3,CONFIG.!$A:$M,NE$2,FALSE))</f>
        <v/>
      </c>
    </row>
    <row r="116" spans="1:370" ht="15.75" thickBot="1" x14ac:dyDescent="0.3">
      <c r="A116" s="11">
        <v>111</v>
      </c>
      <c r="B116" s="11">
        <f t="shared" ref="B116" si="337">B117</f>
        <v>56</v>
      </c>
      <c r="C116" s="11" t="str">
        <f t="shared" si="233"/>
        <v>415 + 428</v>
      </c>
      <c r="D116" s="141" t="s">
        <v>88</v>
      </c>
      <c r="E116" s="98" t="s">
        <v>67</v>
      </c>
      <c r="F116" s="98" t="s">
        <v>76</v>
      </c>
      <c r="G116" s="98" t="s">
        <v>76</v>
      </c>
      <c r="H116" s="10" t="str">
        <f t="shared" ref="H116" si="338">IF(ISERROR(HLOOKUP(H117,$T$4:$ZZ$1244,$A116+2,FALSE)=TRUE),"",HLOOKUP(H117,$T$4:$ZZ$1244,$A116+2,FALSE))</f>
        <v/>
      </c>
      <c r="I116" s="10" t="str">
        <f t="shared" ref="I116" si="339">IF(ISERROR(HLOOKUP(I117,$T$4:$ZZ$1244,$A116+2,FALSE)=TRUE),"",HLOOKUP(I117,$T$4:$ZZ$1244,$A116+2,FALSE))</f>
        <v/>
      </c>
      <c r="J116" s="10"/>
      <c r="K116" s="10" t="str">
        <f t="shared" ref="K116" si="340">IF(ISERROR(HLOOKUP(K117,$T$4:$ZZ$1244,$A116+2,FALSE)=TRUE),"",HLOOKUP(K117,$T$4:$ZZ$1244,$A116+2,FALSE))</f>
        <v/>
      </c>
      <c r="L116" s="10"/>
      <c r="M116" s="10"/>
      <c r="N116" s="10"/>
      <c r="O116" s="10"/>
      <c r="P116" s="10"/>
      <c r="Q116" s="10"/>
      <c r="R116" s="98" t="s">
        <v>68</v>
      </c>
      <c r="S116" s="98" t="s">
        <v>69</v>
      </c>
      <c r="T116" s="137" t="s">
        <v>76</v>
      </c>
      <c r="U116" s="90" t="s">
        <v>258</v>
      </c>
      <c r="V116" s="90"/>
      <c r="W116" s="90" t="s">
        <v>76</v>
      </c>
      <c r="X116" s="90" t="s">
        <v>258</v>
      </c>
      <c r="Y116" s="90" t="s">
        <v>258</v>
      </c>
      <c r="Z116" s="147"/>
      <c r="AA116" s="90" t="s">
        <v>68</v>
      </c>
      <c r="AB116" s="90"/>
      <c r="AC116" s="90"/>
      <c r="AD116" s="90" t="s">
        <v>69</v>
      </c>
      <c r="AE116" s="90" t="s">
        <v>69</v>
      </c>
      <c r="AF116" s="90" t="s">
        <v>69</v>
      </c>
      <c r="AG116" s="90" t="s">
        <v>69</v>
      </c>
      <c r="AH116" s="90" t="s">
        <v>69</v>
      </c>
      <c r="AI116" s="90" t="s">
        <v>69</v>
      </c>
      <c r="AJ116" s="90"/>
      <c r="AK116" s="90"/>
      <c r="AL116" s="90"/>
      <c r="AM116" s="90"/>
      <c r="AN116" s="90"/>
      <c r="AO116" s="90"/>
      <c r="AP116" s="90"/>
      <c r="AQ116" s="90"/>
      <c r="AR116" s="90" t="s">
        <v>258</v>
      </c>
      <c r="AS116" s="90"/>
      <c r="AT116" s="90"/>
      <c r="AU116" s="90"/>
      <c r="AV116" s="90"/>
      <c r="AW116" s="90"/>
      <c r="AX116" s="90"/>
      <c r="AY116" s="90"/>
      <c r="AZ116" s="90"/>
      <c r="BA116" s="90"/>
      <c r="BB116" s="91"/>
      <c r="BC116" s="89" t="s">
        <v>76</v>
      </c>
      <c r="BD116" s="90"/>
      <c r="BE116" s="90" t="s">
        <v>68</v>
      </c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1"/>
      <c r="CL116" s="92"/>
      <c r="CM116" s="93"/>
      <c r="CN116" s="93"/>
      <c r="CO116" s="93" t="s">
        <v>60</v>
      </c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4"/>
      <c r="DU116" s="89" t="s">
        <v>76</v>
      </c>
      <c r="DV116" s="90" t="s">
        <v>67</v>
      </c>
      <c r="DW116" s="90"/>
      <c r="DX116" s="90"/>
      <c r="DY116" s="90"/>
      <c r="DZ116" s="90" t="s">
        <v>76</v>
      </c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90"/>
      <c r="EZ116" s="90"/>
      <c r="FA116" s="90"/>
      <c r="FB116" s="90"/>
      <c r="FC116" s="91"/>
      <c r="FD116" s="92" t="s">
        <v>60</v>
      </c>
      <c r="FE116" s="93" t="s">
        <v>60</v>
      </c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4"/>
      <c r="GM116" s="92"/>
      <c r="GN116" s="93" t="s">
        <v>60</v>
      </c>
      <c r="GO116" s="93" t="s">
        <v>60</v>
      </c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4"/>
      <c r="HV116" s="92" t="s">
        <v>60</v>
      </c>
      <c r="HW116" s="93" t="s">
        <v>60</v>
      </c>
      <c r="HX116" s="93"/>
      <c r="HY116" s="93"/>
      <c r="HZ116" s="93" t="s">
        <v>60</v>
      </c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  <c r="IX116" s="93"/>
      <c r="IY116" s="93"/>
      <c r="IZ116" s="93"/>
      <c r="JA116" s="93"/>
      <c r="JB116" s="93"/>
      <c r="JC116" s="93"/>
      <c r="JD116" s="94"/>
      <c r="JE116" s="92"/>
      <c r="JF116" s="93"/>
      <c r="JG116" s="93"/>
      <c r="JH116" s="93" t="s">
        <v>60</v>
      </c>
      <c r="JI116" s="93"/>
      <c r="JJ116" s="93"/>
      <c r="JK116" s="93"/>
      <c r="JL116" s="93"/>
      <c r="JM116" s="93"/>
      <c r="JN116" s="93"/>
      <c r="JO116" s="93"/>
      <c r="JP116" s="93"/>
      <c r="JQ116" s="93"/>
      <c r="JR116" s="93"/>
      <c r="JS116" s="93"/>
      <c r="JT116" s="93"/>
      <c r="JU116" s="93"/>
      <c r="JV116" s="93"/>
      <c r="JW116" s="93"/>
      <c r="JX116" s="93"/>
      <c r="JY116" s="93"/>
      <c r="JZ116" s="93"/>
      <c r="KA116" s="93"/>
      <c r="KB116" s="93"/>
      <c r="KC116" s="93"/>
      <c r="KD116" s="93"/>
      <c r="KE116" s="93"/>
      <c r="KF116" s="93"/>
      <c r="KG116" s="93"/>
      <c r="KH116" s="93"/>
      <c r="KI116" s="93"/>
      <c r="KJ116" s="93"/>
      <c r="KK116" s="93"/>
      <c r="KL116" s="93"/>
      <c r="KM116" s="94"/>
      <c r="KN116" s="92"/>
      <c r="KO116" s="93"/>
      <c r="KP116" s="93"/>
      <c r="KQ116" s="93"/>
      <c r="KR116" s="93" t="s">
        <v>60</v>
      </c>
      <c r="KS116" s="93"/>
      <c r="KT116" s="93"/>
      <c r="KU116" s="93" t="s">
        <v>60</v>
      </c>
      <c r="KV116" s="93" t="s">
        <v>60</v>
      </c>
      <c r="KW116" s="93"/>
      <c r="KX116" s="93" t="s">
        <v>60</v>
      </c>
      <c r="KY116" s="93"/>
      <c r="KZ116" s="93"/>
      <c r="LA116" s="93" t="s">
        <v>60</v>
      </c>
      <c r="LB116" s="93"/>
      <c r="LC116" s="93"/>
      <c r="LD116" s="93"/>
      <c r="LE116" s="93"/>
      <c r="LF116" s="93"/>
      <c r="LG116" s="93"/>
      <c r="LH116" s="93"/>
      <c r="LI116" s="93"/>
      <c r="LJ116" s="93"/>
      <c r="LK116" s="93"/>
      <c r="LL116" s="93"/>
      <c r="LM116" s="93"/>
      <c r="LN116" s="93"/>
      <c r="LO116" s="93"/>
      <c r="LP116" s="93"/>
      <c r="LQ116" s="93"/>
      <c r="LR116" s="93"/>
      <c r="LS116" s="93"/>
      <c r="LT116" s="93"/>
      <c r="LU116" s="93"/>
      <c r="LV116" s="94"/>
      <c r="LW116" s="92"/>
      <c r="LX116" s="93"/>
      <c r="LY116" s="93"/>
      <c r="LZ116" s="93"/>
      <c r="MA116" s="93"/>
      <c r="MB116" s="93"/>
      <c r="MC116" s="93"/>
      <c r="MD116" s="93"/>
      <c r="ME116" s="93"/>
      <c r="MF116" s="93"/>
      <c r="MG116" s="93"/>
      <c r="MH116" s="93"/>
      <c r="MI116" s="93"/>
      <c r="MJ116" s="93"/>
      <c r="MK116" s="93"/>
      <c r="ML116" s="93"/>
      <c r="MM116" s="93"/>
      <c r="MN116" s="93"/>
      <c r="MO116" s="93"/>
      <c r="MP116" s="93"/>
      <c r="MQ116" s="93"/>
      <c r="MR116" s="93"/>
      <c r="MS116" s="93"/>
      <c r="MT116" s="93"/>
      <c r="MU116" s="93"/>
      <c r="MV116" s="93"/>
      <c r="MW116" s="93"/>
      <c r="MX116" s="93"/>
      <c r="MY116" s="93"/>
      <c r="MZ116" s="93"/>
      <c r="NA116" s="93"/>
      <c r="NB116" s="93"/>
      <c r="NC116" s="93"/>
      <c r="ND116" s="93"/>
      <c r="NE116" s="94"/>
      <c r="NF116" s="138"/>
    </row>
    <row r="117" spans="1:370" ht="15.75" hidden="1" thickBot="1" x14ac:dyDescent="0.3">
      <c r="A117" s="11">
        <v>112</v>
      </c>
      <c r="B117" s="11">
        <f t="shared" ref="B117" si="341">IF(D117="OK",1+B115,B115)</f>
        <v>56</v>
      </c>
      <c r="C117" s="11" t="str">
        <f t="shared" si="233"/>
        <v/>
      </c>
      <c r="D117" s="142" t="str">
        <f>IF(ISERROR(IF(CONCATENATE(H117,I117,J117,K117,L117,M117,N117,O117,P117,Q117)=CONCATENATE(H$5,I$5,J$5,K$5,L$5,M$5,N$5,O$5,P$5,Q$5),"OK","NON")=TRUE),"NON",IF(CONCATENATE(H117,I117,J117,K117,L117,M117,N117,O117,P117,Q117)=CONCATENATE(H$5,I$5,J$5,K$5,L$5,M$5,N$5,O$5,P$5,Q$5),"OK","NON"))</f>
        <v>OK</v>
      </c>
      <c r="E117" s="84"/>
      <c r="F117" s="84"/>
      <c r="G117" s="84"/>
      <c r="H117" s="85" t="str">
        <f t="shared" ref="H117" si="342">HLOOKUP(H$5,$T117:$AAG117,1,FALSE)</f>
        <v/>
      </c>
      <c r="I117" s="85" t="str">
        <f t="shared" si="227"/>
        <v/>
      </c>
      <c r="J117" s="85" t="str">
        <f t="shared" si="227"/>
        <v/>
      </c>
      <c r="K117" s="85" t="str">
        <f t="shared" si="227"/>
        <v/>
      </c>
      <c r="L117" s="85" t="str">
        <f t="shared" si="227"/>
        <v/>
      </c>
      <c r="M117" s="85" t="str">
        <f t="shared" si="227"/>
        <v/>
      </c>
      <c r="N117" s="85" t="str">
        <f t="shared" si="227"/>
        <v/>
      </c>
      <c r="O117" s="85" t="str">
        <f t="shared" si="227"/>
        <v/>
      </c>
      <c r="P117" s="85" t="str">
        <f t="shared" si="227"/>
        <v/>
      </c>
      <c r="Q117" s="85" t="str">
        <f t="shared" si="227"/>
        <v/>
      </c>
      <c r="R117" s="85"/>
      <c r="S117" s="84"/>
      <c r="T117" s="86" t="str">
        <f>IF(T116="","",VLOOKUP(T$3,CONFIG.!$A:$M,T$2,FALSE))</f>
        <v>Acier brut et trempé / phosphaté</v>
      </c>
      <c r="U117" s="87" t="str">
        <f>IF(U116="","",VLOOKUP(U$3,CONFIG.!$A:$M,U$2,FALSE))</f>
        <v>Acier électro zingué.</v>
      </c>
      <c r="V117" s="87" t="str">
        <f>IF(V116="","",VLOOKUP(V$3,CONFIG.!$A:$M,V$2,FALSE))</f>
        <v/>
      </c>
      <c r="W117" s="87" t="str">
        <f>IF(W116="","",VLOOKUP(W$3,CONFIG.!$A:$M,W$2,FALSE))</f>
        <v>Acier laminé à froid, tôlerie fine / phosphaté</v>
      </c>
      <c r="X117" s="87" t="str">
        <f>IF(X116="","",VLOOKUP(X$3,CONFIG.!$A:$M,X$2,FALSE))</f>
        <v>Acier métallisé au zinc / aluminium.</v>
      </c>
      <c r="Y117" s="87" t="str">
        <f>IF(Y116="","",VLOOKUP(Y$3,CONFIG.!$A:$M,Y$2,FALSE))</f>
        <v>Aluminium.</v>
      </c>
      <c r="Z117" s="87" t="str">
        <f>IF(Z116="","",VLOOKUP(Z$3,CONFIG.!$A:$M,Z$2,FALSE))</f>
        <v/>
      </c>
      <c r="AA117" s="87" t="str">
        <f>IF(AA116="","",VLOOKUP(AA$3,CONFIG.!$A:$M,AA$2,FALSE))</f>
        <v>Anciens fonds de peintures sensibles aux solvants</v>
      </c>
      <c r="AB117" s="87" t="str">
        <f>IF(AB116="","",VLOOKUP(AB$3,CONFIG.!$A:$M,AB$2,FALSE))</f>
        <v/>
      </c>
      <c r="AC117" s="87" t="str">
        <f>IF(AC116="","",VLOOKUP(AC$3,CONFIG.!$A:$M,AC$2,FALSE))</f>
        <v/>
      </c>
      <c r="AD117" s="87" t="str">
        <f>IF(AD116="","",VLOOKUP(AD$3,CONFIG.!$A:$M,AD$2,FALSE))</f>
        <v>Bois à tanin</v>
      </c>
      <c r="AE117" s="87" t="str">
        <f>IF(AE116="","",VLOOKUP(AE$3,CONFIG.!$A:$M,AE$2,FALSE))</f>
        <v xml:space="preserve">Bois absorbant </v>
      </c>
      <c r="AF117" s="87" t="str">
        <f>IF(AF116="","",VLOOKUP(AF$3,CONFIG.!$A:$M,AF$2,FALSE))</f>
        <v>Bois contreplaqué</v>
      </c>
      <c r="AG117" s="87" t="str">
        <f>IF(AG116="","",VLOOKUP(AG$3,CONFIG.!$A:$M,AG$2,FALSE))</f>
        <v>Bois Médium</v>
      </c>
      <c r="AH117" s="87" t="str">
        <f>IF(AH116="","",VLOOKUP(AH$3,CONFIG.!$A:$M,AH$2,FALSE))</f>
        <v>Bois non absorbant type imputrescible</v>
      </c>
      <c r="AI117" s="87" t="str">
        <f>IF(AI116="","",VLOOKUP(AI$3,CONFIG.!$A:$M,AI$2,FALSE))</f>
        <v>Bois OSB</v>
      </c>
      <c r="AJ117" s="87" t="str">
        <f>IF(AJ116="","",VLOOKUP(AJ$3,CONFIG.!$A:$M,AJ$2,FALSE))</f>
        <v/>
      </c>
      <c r="AK117" s="87" t="str">
        <f>IF(AK116="","",VLOOKUP(AK$3,CONFIG.!$A:$M,AK$2,FALSE))</f>
        <v/>
      </c>
      <c r="AL117" s="87" t="str">
        <f>IF(AL116="","",VLOOKUP(AL$3,CONFIG.!$A:$M,AL$2,FALSE))</f>
        <v/>
      </c>
      <c r="AM117" s="87" t="str">
        <f>IF(AM116="","",VLOOKUP(AM$3,CONFIG.!$A:$M,AM$2,FALSE))</f>
        <v/>
      </c>
      <c r="AN117" s="87" t="str">
        <f>IF(AN116="","",VLOOKUP(AN$3,CONFIG.!$A:$M,AN$2,FALSE))</f>
        <v/>
      </c>
      <c r="AO117" s="87" t="str">
        <f>IF(AO116="","",VLOOKUP(AO$3,CONFIG.!$A:$M,AO$2,FALSE))</f>
        <v/>
      </c>
      <c r="AP117" s="87" t="str">
        <f>IF(AP116="","",VLOOKUP(AP$3,CONFIG.!$A:$M,AP$2,FALSE))</f>
        <v/>
      </c>
      <c r="AQ117" s="87" t="str">
        <f>IF(AQ116="","",VLOOKUP(AQ$3,CONFIG.!$A:$M,AQ$2,FALSE))</f>
        <v/>
      </c>
      <c r="AR117" s="87" t="str">
        <f>IF(AR116="","",VLOOKUP(AR$3,CONFIG.!$A:$M,AR$2,FALSE))</f>
        <v>Inox.</v>
      </c>
      <c r="AS117" s="87" t="str">
        <f>IF(AS116="","",VLOOKUP(AS$3,CONFIG.!$A:$M,AS$2,FALSE))</f>
        <v/>
      </c>
      <c r="AT117" s="87" t="str">
        <f>IF(AT116="","",VLOOKUP(AT$3,CONFIG.!$A:$M,AT$2,FALSE))</f>
        <v/>
      </c>
      <c r="AU117" s="87" t="str">
        <f>IF(AU116="","",VLOOKUP(AU$3,CONFIG.!$A:$M,AU$2,FALSE))</f>
        <v/>
      </c>
      <c r="AV117" s="87" t="str">
        <f>IF(AV116="","",VLOOKUP(AV$3,CONFIG.!$A:$M,AV$2,FALSE))</f>
        <v/>
      </c>
      <c r="AW117" s="87" t="str">
        <f>IF(AW116="","",VLOOKUP(AW$3,CONFIG.!$A:$M,AW$2,FALSE))</f>
        <v/>
      </c>
      <c r="AX117" s="87" t="str">
        <f>IF(AX116="","",VLOOKUP(AX$3,CONFIG.!$A:$M,AX$2,FALSE))</f>
        <v/>
      </c>
      <c r="AY117" s="87" t="str">
        <f>IF(AY116="","",VLOOKUP(AY$3,CONFIG.!$A:$M,AY$2,FALSE))</f>
        <v/>
      </c>
      <c r="AZ117" s="87" t="str">
        <f>IF(AZ116="","",VLOOKUP(AZ$3,CONFIG.!$A:$M,AZ$2,FALSE))</f>
        <v/>
      </c>
      <c r="BA117" s="87" t="str">
        <f>IF(BA116="","",VLOOKUP(BA$3,CONFIG.!$A:$M,BA$2,FALSE))</f>
        <v/>
      </c>
      <c r="BB117" s="88" t="str">
        <f>IF(BB116="","",VLOOKUP(BB$3,CONFIG.!$A:$M,BB$2,FALSE))</f>
        <v/>
      </c>
      <c r="BC117" s="86" t="str">
        <f>IF(BC116="","",VLOOKUP(BC$3,CONFIG.!$A:$M,BC$2,FALSE))</f>
        <v>EXTERIEUR</v>
      </c>
      <c r="BD117" s="87" t="str">
        <f>IF(BD116="","",VLOOKUP(BD$3,CONFIG.!$A:$M,BD$2,FALSE))</f>
        <v/>
      </c>
      <c r="BE117" s="87" t="str">
        <f>IF(BE116="","",VLOOKUP(BE$3,CONFIG.!$A:$M,BE$2,FALSE))</f>
        <v>INTERIEUR</v>
      </c>
      <c r="BF117" s="87" t="str">
        <f>IF(BF116="","",VLOOKUP(BF$3,CONFIG.!$A:$M,BF$2,FALSE))</f>
        <v/>
      </c>
      <c r="BG117" s="87" t="str">
        <f>IF(BG116="","",VLOOKUP(BG$3,CONFIG.!$A:$M,BG$2,FALSE))</f>
        <v/>
      </c>
      <c r="BH117" s="87" t="str">
        <f>IF(BH116="","",VLOOKUP(BH$3,CONFIG.!$A:$M,BH$2,FALSE))</f>
        <v/>
      </c>
      <c r="BI117" s="87" t="str">
        <f>IF(BI116="","",VLOOKUP(BI$3,CONFIG.!$A:$M,BI$2,FALSE))</f>
        <v/>
      </c>
      <c r="BJ117" s="87" t="str">
        <f>IF(BJ116="","",VLOOKUP(BJ$3,CONFIG.!$A:$M,BJ$2,FALSE))</f>
        <v/>
      </c>
      <c r="BK117" s="87" t="str">
        <f>IF(BK116="","",VLOOKUP(BK$3,CONFIG.!$A:$M,BK$2,FALSE))</f>
        <v/>
      </c>
      <c r="BL117" s="87" t="str">
        <f>IF(BL116="","",VLOOKUP(BL$3,CONFIG.!$A:$M,BL$2,FALSE))</f>
        <v/>
      </c>
      <c r="BM117" s="87" t="str">
        <f>IF(BM116="","",VLOOKUP(BM$3,CONFIG.!$A:$M,BM$2,FALSE))</f>
        <v/>
      </c>
      <c r="BN117" s="87" t="str">
        <f>IF(BN116="","",VLOOKUP(BN$3,CONFIG.!$A:$M,BN$2,FALSE))</f>
        <v/>
      </c>
      <c r="BO117" s="87" t="str">
        <f>IF(BO116="","",VLOOKUP(BO$3,CONFIG.!$A:$M,BO$2,FALSE))</f>
        <v/>
      </c>
      <c r="BP117" s="87" t="str">
        <f>IF(BP116="","",VLOOKUP(BP$3,CONFIG.!$A:$M,BP$2,FALSE))</f>
        <v/>
      </c>
      <c r="BQ117" s="87" t="str">
        <f>IF(BQ116="","",VLOOKUP(BQ$3,CONFIG.!$A:$M,BQ$2,FALSE))</f>
        <v/>
      </c>
      <c r="BR117" s="87" t="str">
        <f>IF(BR116="","",VLOOKUP(BR$3,CONFIG.!$A:$M,BR$2,FALSE))</f>
        <v/>
      </c>
      <c r="BS117" s="87" t="str">
        <f>IF(BS116="","",VLOOKUP(BS$3,CONFIG.!$A:$M,BS$2,FALSE))</f>
        <v/>
      </c>
      <c r="BT117" s="87" t="str">
        <f>IF(BT116="","",VLOOKUP(BT$3,CONFIG.!$A:$M,BT$2,FALSE))</f>
        <v/>
      </c>
      <c r="BU117" s="87" t="str">
        <f>IF(BU116="","",VLOOKUP(BU$3,CONFIG.!$A:$M,BU$2,FALSE))</f>
        <v/>
      </c>
      <c r="BV117" s="87" t="str">
        <f>IF(BV116="","",VLOOKUP(BV$3,CONFIG.!$A:$M,BV$2,FALSE))</f>
        <v/>
      </c>
      <c r="BW117" s="87" t="str">
        <f>IF(BW116="","",VLOOKUP(BW$3,CONFIG.!$A:$M,BW$2,FALSE))</f>
        <v/>
      </c>
      <c r="BX117" s="87" t="str">
        <f>IF(BX116="","",VLOOKUP(BX$3,CONFIG.!$A:$M,BX$2,FALSE))</f>
        <v/>
      </c>
      <c r="BY117" s="87" t="str">
        <f>IF(BY116="","",VLOOKUP(BY$3,CONFIG.!$A:$M,BY$2,FALSE))</f>
        <v/>
      </c>
      <c r="BZ117" s="87" t="str">
        <f>IF(BZ116="","",VLOOKUP(BZ$3,CONFIG.!$A:$M,BZ$2,FALSE))</f>
        <v/>
      </c>
      <c r="CA117" s="87" t="str">
        <f>IF(CA116="","",VLOOKUP(CA$3,CONFIG.!$A:$M,CA$2,FALSE))</f>
        <v/>
      </c>
      <c r="CB117" s="87" t="str">
        <f>IF(CB116="","",VLOOKUP(CB$3,CONFIG.!$A:$M,CB$2,FALSE))</f>
        <v/>
      </c>
      <c r="CC117" s="87" t="str">
        <f>IF(CC116="","",VLOOKUP(CC$3,CONFIG.!$A:$M,CC$2,FALSE))</f>
        <v/>
      </c>
      <c r="CD117" s="87" t="str">
        <f>IF(CD116="","",VLOOKUP(CD$3,CONFIG.!$A:$M,CD$2,FALSE))</f>
        <v/>
      </c>
      <c r="CE117" s="87" t="str">
        <f>IF(CE116="","",VLOOKUP(CE$3,CONFIG.!$A:$M,CE$2,FALSE))</f>
        <v/>
      </c>
      <c r="CF117" s="87" t="str">
        <f>IF(CF116="","",VLOOKUP(CF$3,CONFIG.!$A:$M,CF$2,FALSE))</f>
        <v/>
      </c>
      <c r="CG117" s="87" t="str">
        <f>IF(CG116="","",VLOOKUP(CG$3,CONFIG.!$A:$M,CG$2,FALSE))</f>
        <v/>
      </c>
      <c r="CH117" s="87" t="str">
        <f>IF(CH116="","",VLOOKUP(CH$3,CONFIG.!$A:$M,CH$2,FALSE))</f>
        <v/>
      </c>
      <c r="CI117" s="87" t="str">
        <f>IF(CI116="","",VLOOKUP(CI$3,CONFIG.!$A:$M,CI$2,FALSE))</f>
        <v/>
      </c>
      <c r="CJ117" s="87" t="str">
        <f>IF(CJ116="","",VLOOKUP(CJ$3,CONFIG.!$A:$M,CJ$2,FALSE))</f>
        <v/>
      </c>
      <c r="CK117" s="88" t="str">
        <f>IF(CK116="","",VLOOKUP(CK$3,CONFIG.!$A:$M,CK$2,FALSE))</f>
        <v/>
      </c>
      <c r="CL117" s="86" t="str">
        <f>IF(CL116="","",VLOOKUP(CL$3,CONFIG.!$A:$M,CL$2,FALSE))</f>
        <v/>
      </c>
      <c r="CM117" s="87" t="str">
        <f>IF(CM116="","",VLOOKUP(CM$3,CONFIG.!$A:$M,CM$2,FALSE))</f>
        <v/>
      </c>
      <c r="CN117" s="87" t="str">
        <f>IF(CN116="","",VLOOKUP(CN$3,CONFIG.!$A:$M,CN$2,FALSE))</f>
        <v/>
      </c>
      <c r="CO117" s="87" t="str">
        <f>IF(CO116="","",VLOOKUP(CO$3,CONFIG.!$A:$M,CO$2,FALSE))</f>
        <v>HYDRO</v>
      </c>
      <c r="CP117" s="87" t="str">
        <f>IF(CP116="","",VLOOKUP(CP$3,CONFIG.!$A:$M,CP$2,FALSE))</f>
        <v/>
      </c>
      <c r="CQ117" s="87" t="str">
        <f>IF(CQ116="","",VLOOKUP(CQ$3,CONFIG.!$A:$M,CQ$2,FALSE))</f>
        <v/>
      </c>
      <c r="CR117" s="87" t="str">
        <f>IF(CR116="","",VLOOKUP(CR$3,CONFIG.!$A:$M,CR$2,FALSE))</f>
        <v/>
      </c>
      <c r="CS117" s="87" t="str">
        <f>IF(CS116="","",VLOOKUP(CS$3,CONFIG.!$A:$M,CS$2,FALSE))</f>
        <v/>
      </c>
      <c r="CT117" s="87" t="str">
        <f>IF(CT116="","",VLOOKUP(CT$3,CONFIG.!$A:$M,CT$2,FALSE))</f>
        <v/>
      </c>
      <c r="CU117" s="87" t="str">
        <f>IF(CU116="","",VLOOKUP(CU$3,CONFIG.!$A:$M,CU$2,FALSE))</f>
        <v/>
      </c>
      <c r="CV117" s="87" t="str">
        <f>IF(CV116="","",VLOOKUP(CV$3,CONFIG.!$A:$M,CV$2,FALSE))</f>
        <v/>
      </c>
      <c r="CW117" s="87" t="str">
        <f>IF(CW116="","",VLOOKUP(CW$3,CONFIG.!$A:$M,CW$2,FALSE))</f>
        <v/>
      </c>
      <c r="CX117" s="87" t="str">
        <f>IF(CX116="","",VLOOKUP(CX$3,CONFIG.!$A:$M,CX$2,FALSE))</f>
        <v/>
      </c>
      <c r="CY117" s="87" t="str">
        <f>IF(CY116="","",VLOOKUP(CY$3,CONFIG.!$A:$M,CY$2,FALSE))</f>
        <v/>
      </c>
      <c r="CZ117" s="87" t="str">
        <f>IF(CZ116="","",VLOOKUP(CZ$3,CONFIG.!$A:$M,CZ$2,FALSE))</f>
        <v/>
      </c>
      <c r="DA117" s="87" t="str">
        <f>IF(DA116="","",VLOOKUP(DA$3,CONFIG.!$A:$M,DA$2,FALSE))</f>
        <v/>
      </c>
      <c r="DB117" s="87" t="str">
        <f>IF(DB116="","",VLOOKUP(DB$3,CONFIG.!$A:$M,DB$2,FALSE))</f>
        <v/>
      </c>
      <c r="DC117" s="87" t="str">
        <f>IF(DC116="","",VLOOKUP(DC$3,CONFIG.!$A:$M,DC$2,FALSE))</f>
        <v/>
      </c>
      <c r="DD117" s="87" t="str">
        <f>IF(DD116="","",VLOOKUP(DD$3,CONFIG.!$A:$M,DD$2,FALSE))</f>
        <v/>
      </c>
      <c r="DE117" s="87" t="str">
        <f>IF(DE116="","",VLOOKUP(DE$3,CONFIG.!$A:$M,DE$2,FALSE))</f>
        <v/>
      </c>
      <c r="DF117" s="87" t="str">
        <f>IF(DF116="","",VLOOKUP(DF$3,CONFIG.!$A:$M,DF$2,FALSE))</f>
        <v/>
      </c>
      <c r="DG117" s="87" t="str">
        <f>IF(DG116="","",VLOOKUP(DG$3,CONFIG.!$A:$M,DG$2,FALSE))</f>
        <v/>
      </c>
      <c r="DH117" s="87" t="str">
        <f>IF(DH116="","",VLOOKUP(DH$3,CONFIG.!$A:$M,DH$2,FALSE))</f>
        <v/>
      </c>
      <c r="DI117" s="87" t="str">
        <f>IF(DI116="","",VLOOKUP(DI$3,CONFIG.!$A:$M,DI$2,FALSE))</f>
        <v/>
      </c>
      <c r="DJ117" s="87" t="str">
        <f>IF(DJ116="","",VLOOKUP(DJ$3,CONFIG.!$A:$M,DJ$2,FALSE))</f>
        <v/>
      </c>
      <c r="DK117" s="87" t="str">
        <f>IF(DK116="","",VLOOKUP(DK$3,CONFIG.!$A:$M,DK$2,FALSE))</f>
        <v/>
      </c>
      <c r="DL117" s="87" t="str">
        <f>IF(DL116="","",VLOOKUP(DL$3,CONFIG.!$A:$M,DL$2,FALSE))</f>
        <v/>
      </c>
      <c r="DM117" s="87" t="str">
        <f>IF(DM116="","",VLOOKUP(DM$3,CONFIG.!$A:$M,DM$2,FALSE))</f>
        <v/>
      </c>
      <c r="DN117" s="87" t="str">
        <f>IF(DN116="","",VLOOKUP(DN$3,CONFIG.!$A:$M,DN$2,FALSE))</f>
        <v/>
      </c>
      <c r="DO117" s="87" t="str">
        <f>IF(DO116="","",VLOOKUP(DO$3,CONFIG.!$A:$M,DO$2,FALSE))</f>
        <v/>
      </c>
      <c r="DP117" s="87" t="str">
        <f>IF(DP116="","",VLOOKUP(DP$3,CONFIG.!$A:$M,DP$2,FALSE))</f>
        <v/>
      </c>
      <c r="DQ117" s="87" t="str">
        <f>IF(DQ116="","",VLOOKUP(DQ$3,CONFIG.!$A:$M,DQ$2,FALSE))</f>
        <v/>
      </c>
      <c r="DR117" s="87" t="str">
        <f>IF(DR116="","",VLOOKUP(DR$3,CONFIG.!$A:$M,DR$2,FALSE))</f>
        <v/>
      </c>
      <c r="DS117" s="87" t="str">
        <f>IF(DS116="","",VLOOKUP(DS$3,CONFIG.!$A:$M,DS$2,FALSE))</f>
        <v/>
      </c>
      <c r="DT117" s="88" t="str">
        <f>IF(DT116="","",VLOOKUP(DT$3,CONFIG.!$A:$M,DT$2,FALSE))</f>
        <v/>
      </c>
      <c r="DU117" s="86" t="str">
        <f>IF(DU116="","",VLOOKUP(DU$3,CONFIG.!$A:$M,DU$2,FALSE))</f>
        <v>ABRASION</v>
      </c>
      <c r="DV117" s="87" t="str">
        <f>IF(DV116="","",VLOOKUP(DV$3,CONFIG.!$A:$M,DV$2,FALSE))</f>
        <v>CHIMIQUE</v>
      </c>
      <c r="DW117" s="87" t="str">
        <f>IF(DW116="","",VLOOKUP(DW$3,CONFIG.!$A:$M,DW$2,FALSE))</f>
        <v/>
      </c>
      <c r="DX117" s="87" t="str">
        <f>IF(DX116="","",VLOOKUP(DX$3,CONFIG.!$A:$M,DX$2,FALSE))</f>
        <v/>
      </c>
      <c r="DY117" s="87" t="str">
        <f>IF(DY116="","",VLOOKUP(DY$3,CONFIG.!$A:$M,DY$2,FALSE))</f>
        <v/>
      </c>
      <c r="DZ117" s="87" t="str">
        <f>IF(DZ116="","",VLOOKUP(DZ$3,CONFIG.!$A:$M,DZ$2,FALSE))</f>
        <v>ULTRA VIOLET</v>
      </c>
      <c r="EA117" s="87" t="str">
        <f>IF(EA116="","",VLOOKUP(EA$3,CONFIG.!$A:$M,EA$2,FALSE))</f>
        <v/>
      </c>
      <c r="EB117" s="87" t="str">
        <f>IF(EB116="","",VLOOKUP(EB$3,CONFIG.!$A:$M,EB$2,FALSE))</f>
        <v/>
      </c>
      <c r="EC117" s="87" t="str">
        <f>IF(EC116="","",VLOOKUP(EC$3,CONFIG.!$A:$M,EC$2,FALSE))</f>
        <v/>
      </c>
      <c r="ED117" s="87" t="str">
        <f>IF(ED116="","",VLOOKUP(ED$3,CONFIG.!$A:$M,ED$2,FALSE))</f>
        <v/>
      </c>
      <c r="EE117" s="87" t="str">
        <f>IF(EE116="","",VLOOKUP(EE$3,CONFIG.!$A:$M,EE$2,FALSE))</f>
        <v/>
      </c>
      <c r="EF117" s="87" t="str">
        <f>IF(EF116="","",VLOOKUP(EF$3,CONFIG.!$A:$M,EF$2,FALSE))</f>
        <v/>
      </c>
      <c r="EG117" s="87" t="str">
        <f>IF(EG116="","",VLOOKUP(EG$3,CONFIG.!$A:$M,EG$2,FALSE))</f>
        <v/>
      </c>
      <c r="EH117" s="87" t="str">
        <f>IF(EH116="","",VLOOKUP(EH$3,CONFIG.!$A:$M,EH$2,FALSE))</f>
        <v/>
      </c>
      <c r="EI117" s="87" t="str">
        <f>IF(EI116="","",VLOOKUP(EI$3,CONFIG.!$A:$M,EI$2,FALSE))</f>
        <v/>
      </c>
      <c r="EJ117" s="87" t="str">
        <f>IF(EJ116="","",VLOOKUP(EJ$3,CONFIG.!$A:$M,EJ$2,FALSE))</f>
        <v/>
      </c>
      <c r="EK117" s="87" t="str">
        <f>IF(EK116="","",VLOOKUP(EK$3,CONFIG.!$A:$M,EK$2,FALSE))</f>
        <v/>
      </c>
      <c r="EL117" s="87" t="str">
        <f>IF(EL116="","",VLOOKUP(EL$3,CONFIG.!$A:$M,EL$2,FALSE))</f>
        <v/>
      </c>
      <c r="EM117" s="87" t="str">
        <f>IF(EM116="","",VLOOKUP(EM$3,CONFIG.!$A:$M,EM$2,FALSE))</f>
        <v/>
      </c>
      <c r="EN117" s="87" t="str">
        <f>IF(EN116="","",VLOOKUP(EN$3,CONFIG.!$A:$M,EN$2,FALSE))</f>
        <v/>
      </c>
      <c r="EO117" s="87" t="str">
        <f>IF(EO116="","",VLOOKUP(EO$3,CONFIG.!$A:$M,EO$2,FALSE))</f>
        <v/>
      </c>
      <c r="EP117" s="87" t="str">
        <f>IF(EP116="","",VLOOKUP(EP$3,CONFIG.!$A:$M,EP$2,FALSE))</f>
        <v/>
      </c>
      <c r="EQ117" s="87" t="str">
        <f>IF(EQ116="","",VLOOKUP(EQ$3,CONFIG.!$A:$M,EQ$2,FALSE))</f>
        <v/>
      </c>
      <c r="ER117" s="87" t="str">
        <f>IF(ER116="","",VLOOKUP(ER$3,CONFIG.!$A:$M,ER$2,FALSE))</f>
        <v/>
      </c>
      <c r="ES117" s="87" t="str">
        <f>IF(ES116="","",VLOOKUP(ES$3,CONFIG.!$A:$M,ES$2,FALSE))</f>
        <v/>
      </c>
      <c r="ET117" s="87" t="str">
        <f>IF(ET116="","",VLOOKUP(ET$3,CONFIG.!$A:$M,ET$2,FALSE))</f>
        <v/>
      </c>
      <c r="EU117" s="87" t="str">
        <f>IF(EU116="","",VLOOKUP(EU$3,CONFIG.!$A:$M,EU$2,FALSE))</f>
        <v/>
      </c>
      <c r="EV117" s="87" t="str">
        <f>IF(EV116="","",VLOOKUP(EV$3,CONFIG.!$A:$M,EV$2,FALSE))</f>
        <v/>
      </c>
      <c r="EW117" s="87" t="str">
        <f>IF(EW116="","",VLOOKUP(EW$3,CONFIG.!$A:$M,EW$2,FALSE))</f>
        <v/>
      </c>
      <c r="EX117" s="87" t="str">
        <f>IF(EX116="","",VLOOKUP(EX$3,CONFIG.!$A:$M,EX$2,FALSE))</f>
        <v/>
      </c>
      <c r="EY117" s="87" t="str">
        <f>IF(EY116="","",VLOOKUP(EY$3,CONFIG.!$A:$M,EY$2,FALSE))</f>
        <v/>
      </c>
      <c r="EZ117" s="87" t="str">
        <f>IF(EZ116="","",VLOOKUP(EZ$3,CONFIG.!$A:$M,EZ$2,FALSE))</f>
        <v/>
      </c>
      <c r="FA117" s="87" t="str">
        <f>IF(FA116="","",VLOOKUP(FA$3,CONFIG.!$A:$M,FA$2,FALSE))</f>
        <v/>
      </c>
      <c r="FB117" s="87" t="str">
        <f>IF(FB116="","",VLOOKUP(FB$3,CONFIG.!$A:$M,FB$2,FALSE))</f>
        <v/>
      </c>
      <c r="FC117" s="88" t="str">
        <f>IF(FC116="","",VLOOKUP(FC$3,CONFIG.!$A:$M,FC$2,FALSE))</f>
        <v/>
      </c>
      <c r="FD117" s="86" t="str">
        <f>IF(FD116="","",VLOOKUP(FD$3,CONFIG.!$A:$M,FD$2,FALSE))</f>
        <v>Brosse, rouleau</v>
      </c>
      <c r="FE117" s="87" t="str">
        <f>IF(FE116="","",VLOOKUP(FE$3,CONFIG.!$A:$M,FE$2,FALSE))</f>
        <v>Pulvérisation</v>
      </c>
      <c r="FF117" s="87" t="str">
        <f>IF(FF116="","",VLOOKUP(FF$3,CONFIG.!$A:$M,FF$2,FALSE))</f>
        <v/>
      </c>
      <c r="FG117" s="87" t="str">
        <f>IF(FG116="","",VLOOKUP(FG$3,CONFIG.!$A:$M,FG$2,FALSE))</f>
        <v/>
      </c>
      <c r="FH117" s="87" t="str">
        <f>IF(FH116="","",VLOOKUP(FH$3,CONFIG.!$A:$M,FH$2,FALSE))</f>
        <v/>
      </c>
      <c r="FI117" s="87" t="str">
        <f>IF(FI116="","",VLOOKUP(FI$3,CONFIG.!$A:$M,FI$2,FALSE))</f>
        <v/>
      </c>
      <c r="FJ117" s="87" t="str">
        <f>IF(FJ116="","",VLOOKUP(FJ$3,CONFIG.!$A:$M,FJ$2,FALSE))</f>
        <v/>
      </c>
      <c r="FK117" s="87" t="str">
        <f>IF(FK116="","",VLOOKUP(FK$3,CONFIG.!$A:$M,FK$2,FALSE))</f>
        <v/>
      </c>
      <c r="FL117" s="87" t="str">
        <f>IF(FL116="","",VLOOKUP(FL$3,CONFIG.!$A:$M,FL$2,FALSE))</f>
        <v/>
      </c>
      <c r="FM117" s="87" t="str">
        <f>IF(FM116="","",VLOOKUP(FM$3,CONFIG.!$A:$M,FM$2,FALSE))</f>
        <v/>
      </c>
      <c r="FN117" s="87" t="str">
        <f>IF(FN116="","",VLOOKUP(FN$3,CONFIG.!$A:$M,FN$2,FALSE))</f>
        <v/>
      </c>
      <c r="FO117" s="87" t="str">
        <f>IF(FO116="","",VLOOKUP(FO$3,CONFIG.!$A:$M,FO$2,FALSE))</f>
        <v/>
      </c>
      <c r="FP117" s="87" t="str">
        <f>IF(FP116="","",VLOOKUP(FP$3,CONFIG.!$A:$M,FP$2,FALSE))</f>
        <v/>
      </c>
      <c r="FQ117" s="87" t="str">
        <f>IF(FQ116="","",VLOOKUP(FQ$3,CONFIG.!$A:$M,FQ$2,FALSE))</f>
        <v/>
      </c>
      <c r="FR117" s="87" t="str">
        <f>IF(FR116="","",VLOOKUP(FR$3,CONFIG.!$A:$M,FR$2,FALSE))</f>
        <v/>
      </c>
      <c r="FS117" s="87" t="str">
        <f>IF(FS116="","",VLOOKUP(FS$3,CONFIG.!$A:$M,FS$2,FALSE))</f>
        <v/>
      </c>
      <c r="FT117" s="87" t="str">
        <f>IF(FT116="","",VLOOKUP(FT$3,CONFIG.!$A:$M,FT$2,FALSE))</f>
        <v/>
      </c>
      <c r="FU117" s="87" t="str">
        <f>IF(FU116="","",VLOOKUP(FU$3,CONFIG.!$A:$M,FU$2,FALSE))</f>
        <v/>
      </c>
      <c r="FV117" s="87" t="str">
        <f>IF(FV116="","",VLOOKUP(FV$3,CONFIG.!$A:$M,FV$2,FALSE))</f>
        <v/>
      </c>
      <c r="FW117" s="87" t="str">
        <f>IF(FW116="","",VLOOKUP(FW$3,CONFIG.!$A:$M,FW$2,FALSE))</f>
        <v/>
      </c>
      <c r="FX117" s="87" t="str">
        <f>IF(FX116="","",VLOOKUP(FX$3,CONFIG.!$A:$M,FX$2,FALSE))</f>
        <v/>
      </c>
      <c r="FY117" s="87" t="str">
        <f>IF(FY116="","",VLOOKUP(FY$3,CONFIG.!$A:$M,FY$2,FALSE))</f>
        <v/>
      </c>
      <c r="FZ117" s="87" t="str">
        <f>IF(FZ116="","",VLOOKUP(FZ$3,CONFIG.!$A:$M,FZ$2,FALSE))</f>
        <v/>
      </c>
      <c r="GA117" s="87" t="str">
        <f>IF(GA116="","",VLOOKUP(GA$3,CONFIG.!$A:$M,GA$2,FALSE))</f>
        <v/>
      </c>
      <c r="GB117" s="87" t="str">
        <f>IF(GB116="","",VLOOKUP(GB$3,CONFIG.!$A:$M,GB$2,FALSE))</f>
        <v/>
      </c>
      <c r="GC117" s="87" t="str">
        <f>IF(GC116="","",VLOOKUP(GC$3,CONFIG.!$A:$M,GC$2,FALSE))</f>
        <v/>
      </c>
      <c r="GD117" s="87" t="str">
        <f>IF(GD116="","",VLOOKUP(GD$3,CONFIG.!$A:$M,GD$2,FALSE))</f>
        <v/>
      </c>
      <c r="GE117" s="87" t="str">
        <f>IF(GE116="","",VLOOKUP(GE$3,CONFIG.!$A:$M,GE$2,FALSE))</f>
        <v/>
      </c>
      <c r="GF117" s="87" t="str">
        <f>IF(GF116="","",VLOOKUP(GF$3,CONFIG.!$A:$M,GF$2,FALSE))</f>
        <v/>
      </c>
      <c r="GG117" s="87" t="str">
        <f>IF(GG116="","",VLOOKUP(GG$3,CONFIG.!$A:$M,GG$2,FALSE))</f>
        <v/>
      </c>
      <c r="GH117" s="87" t="str">
        <f>IF(GH116="","",VLOOKUP(GH$3,CONFIG.!$A:$M,GH$2,FALSE))</f>
        <v/>
      </c>
      <c r="GI117" s="87" t="str">
        <f>IF(GI116="","",VLOOKUP(GI$3,CONFIG.!$A:$M,GI$2,FALSE))</f>
        <v/>
      </c>
      <c r="GJ117" s="87" t="str">
        <f>IF(GJ116="","",VLOOKUP(GJ$3,CONFIG.!$A:$M,GJ$2,FALSE))</f>
        <v/>
      </c>
      <c r="GK117" s="87" t="str">
        <f>IF(GK116="","",VLOOKUP(GK$3,CONFIG.!$A:$M,GK$2,FALSE))</f>
        <v/>
      </c>
      <c r="GL117" s="88" t="str">
        <f>IF(GL116="","",VLOOKUP(GL$3,CONFIG.!$A:$M,GL$2,FALSE))</f>
        <v/>
      </c>
      <c r="GM117" s="86" t="str">
        <f>IF(GM116="","",VLOOKUP(GM$3,CONFIG.!$A:$M,GM$2,FALSE))</f>
        <v/>
      </c>
      <c r="GN117" s="87" t="str">
        <f>IF(GN116="","",VLOOKUP(GN$3,CONFIG.!$A:$M,GN$2,FALSE))</f>
        <v>Mat</v>
      </c>
      <c r="GO117" s="87" t="str">
        <f>IF(GO116="","",VLOOKUP(GO$3,CONFIG.!$A:$M,GO$2,FALSE))</f>
        <v>Satiné</v>
      </c>
      <c r="GP117" s="87" t="str">
        <f>IF(GP116="","",VLOOKUP(GP$3,CONFIG.!$A:$M,GP$2,FALSE))</f>
        <v/>
      </c>
      <c r="GQ117" s="87" t="str">
        <f>IF(GQ116="","",VLOOKUP(GQ$3,CONFIG.!$A:$M,GQ$2,FALSE))</f>
        <v/>
      </c>
      <c r="GR117" s="87" t="str">
        <f>IF(GR116="","",VLOOKUP(GR$3,CONFIG.!$A:$M,GR$2,FALSE))</f>
        <v/>
      </c>
      <c r="GS117" s="87" t="str">
        <f>IF(GS116="","",VLOOKUP(GS$3,CONFIG.!$A:$M,GS$2,FALSE))</f>
        <v/>
      </c>
      <c r="GT117" s="87" t="str">
        <f>IF(GT116="","",VLOOKUP(GT$3,CONFIG.!$A:$M,GT$2,FALSE))</f>
        <v/>
      </c>
      <c r="GU117" s="87" t="str">
        <f>IF(GU116="","",VLOOKUP(GU$3,CONFIG.!$A:$M,GU$2,FALSE))</f>
        <v/>
      </c>
      <c r="GV117" s="87" t="str">
        <f>IF(GV116="","",VLOOKUP(GV$3,CONFIG.!$A:$M,GV$2,FALSE))</f>
        <v/>
      </c>
      <c r="GW117" s="87" t="str">
        <f>IF(GW116="","",VLOOKUP(GW$3,CONFIG.!$A:$M,GW$2,FALSE))</f>
        <v/>
      </c>
      <c r="GX117" s="87" t="str">
        <f>IF(GX116="","",VLOOKUP(GX$3,CONFIG.!$A:$M,GX$2,FALSE))</f>
        <v/>
      </c>
      <c r="GY117" s="87" t="str">
        <f>IF(GY116="","",VLOOKUP(GY$3,CONFIG.!$A:$M,GY$2,FALSE))</f>
        <v/>
      </c>
      <c r="GZ117" s="87" t="str">
        <f>IF(GZ116="","",VLOOKUP(GZ$3,CONFIG.!$A:$M,GZ$2,FALSE))</f>
        <v/>
      </c>
      <c r="HA117" s="87" t="str">
        <f>IF(HA116="","",VLOOKUP(HA$3,CONFIG.!$A:$M,HA$2,FALSE))</f>
        <v/>
      </c>
      <c r="HB117" s="87" t="str">
        <f>IF(HB116="","",VLOOKUP(HB$3,CONFIG.!$A:$M,HB$2,FALSE))</f>
        <v/>
      </c>
      <c r="HC117" s="87" t="str">
        <f>IF(HC116="","",VLOOKUP(HC$3,CONFIG.!$A:$M,HC$2,FALSE))</f>
        <v/>
      </c>
      <c r="HD117" s="87" t="str">
        <f>IF(HD116="","",VLOOKUP(HD$3,CONFIG.!$A:$M,HD$2,FALSE))</f>
        <v/>
      </c>
      <c r="HE117" s="87" t="str">
        <f>IF(HE116="","",VLOOKUP(HE$3,CONFIG.!$A:$M,HE$2,FALSE))</f>
        <v/>
      </c>
      <c r="HF117" s="87" t="str">
        <f>IF(HF116="","",VLOOKUP(HF$3,CONFIG.!$A:$M,HF$2,FALSE))</f>
        <v/>
      </c>
      <c r="HG117" s="87" t="str">
        <f>IF(HG116="","",VLOOKUP(HG$3,CONFIG.!$A:$M,HG$2,FALSE))</f>
        <v/>
      </c>
      <c r="HH117" s="87" t="str">
        <f>IF(HH116="","",VLOOKUP(HH$3,CONFIG.!$A:$M,HH$2,FALSE))</f>
        <v/>
      </c>
      <c r="HI117" s="87" t="str">
        <f>IF(HI116="","",VLOOKUP(HI$3,CONFIG.!$A:$M,HI$2,FALSE))</f>
        <v/>
      </c>
      <c r="HJ117" s="87" t="str">
        <f>IF(HJ116="","",VLOOKUP(HJ$3,CONFIG.!$A:$M,HJ$2,FALSE))</f>
        <v/>
      </c>
      <c r="HK117" s="87" t="str">
        <f>IF(HK116="","",VLOOKUP(HK$3,CONFIG.!$A:$M,HK$2,FALSE))</f>
        <v/>
      </c>
      <c r="HL117" s="87" t="str">
        <f>IF(HL116="","",VLOOKUP(HL$3,CONFIG.!$A:$M,HL$2,FALSE))</f>
        <v/>
      </c>
      <c r="HM117" s="87" t="str">
        <f>IF(HM116="","",VLOOKUP(HM$3,CONFIG.!$A:$M,HM$2,FALSE))</f>
        <v/>
      </c>
      <c r="HN117" s="87" t="str">
        <f>IF(HN116="","",VLOOKUP(HN$3,CONFIG.!$A:$M,HN$2,FALSE))</f>
        <v/>
      </c>
      <c r="HO117" s="87" t="str">
        <f>IF(HO116="","",VLOOKUP(HO$3,CONFIG.!$A:$M,HO$2,FALSE))</f>
        <v/>
      </c>
      <c r="HP117" s="87" t="str">
        <f>IF(HP116="","",VLOOKUP(HP$3,CONFIG.!$A:$M,HP$2,FALSE))</f>
        <v/>
      </c>
      <c r="HQ117" s="87" t="str">
        <f>IF(HQ116="","",VLOOKUP(HQ$3,CONFIG.!$A:$M,HQ$2,FALSE))</f>
        <v/>
      </c>
      <c r="HR117" s="87" t="str">
        <f>IF(HR116="","",VLOOKUP(HR$3,CONFIG.!$A:$M,HR$2,FALSE))</f>
        <v/>
      </c>
      <c r="HS117" s="87" t="str">
        <f>IF(HS116="","",VLOOKUP(HS$3,CONFIG.!$A:$M,HS$2,FALSE))</f>
        <v/>
      </c>
      <c r="HT117" s="87" t="str">
        <f>IF(HT116="","",VLOOKUP(HT$3,CONFIG.!$A:$M,HT$2,FALSE))</f>
        <v/>
      </c>
      <c r="HU117" s="88" t="str">
        <f>IF(HU116="","",VLOOKUP(HU$3,CONFIG.!$A:$M,HU$2,FALSE))</f>
        <v/>
      </c>
      <c r="HV117" s="86" t="str">
        <f>IF(HV116="","",VLOOKUP(HV$3,CONFIG.!$A:$M,HV$2,FALSE))</f>
        <v>Couleurs / Teintes</v>
      </c>
      <c r="HW117" s="87" t="str">
        <f>IF(HW116="","",VLOOKUP(HW$3,CONFIG.!$A:$M,HW$2,FALSE))</f>
        <v>Fluo / Photoluminescent</v>
      </c>
      <c r="HX117" s="87" t="str">
        <f>IF(HX116="","",VLOOKUP(HX$3,CONFIG.!$A:$M,HX$2,FALSE))</f>
        <v/>
      </c>
      <c r="HY117" s="87" t="str">
        <f>IF(HY116="","",VLOOKUP(HY$3,CONFIG.!$A:$M,HY$2,FALSE))</f>
        <v/>
      </c>
      <c r="HZ117" s="87" t="str">
        <f>IF(HZ116="","",VLOOKUP(HZ$3,CONFIG.!$A:$M,HZ$2,FALSE))</f>
        <v>Système plusieurs couches</v>
      </c>
      <c r="IA117" s="87" t="str">
        <f>IF(IA116="","",VLOOKUP(IA$3,CONFIG.!$A:$M,IA$2,FALSE))</f>
        <v/>
      </c>
      <c r="IB117" s="87" t="str">
        <f>IF(IB116="","",VLOOKUP(IB$3,CONFIG.!$A:$M,IB$2,FALSE))</f>
        <v/>
      </c>
      <c r="IC117" s="87" t="str">
        <f>IF(IC116="","",VLOOKUP(IC$3,CONFIG.!$A:$M,IC$2,FALSE))</f>
        <v/>
      </c>
      <c r="ID117" s="87" t="str">
        <f>IF(ID116="","",VLOOKUP(ID$3,CONFIG.!$A:$M,ID$2,FALSE))</f>
        <v/>
      </c>
      <c r="IE117" s="87" t="str">
        <f>IF(IE116="","",VLOOKUP(IE$3,CONFIG.!$A:$M,IE$2,FALSE))</f>
        <v/>
      </c>
      <c r="IF117" s="87" t="str">
        <f>IF(IF116="","",VLOOKUP(IF$3,CONFIG.!$A:$M,IF$2,FALSE))</f>
        <v/>
      </c>
      <c r="IG117" s="87" t="str">
        <f>IF(IG116="","",VLOOKUP(IG$3,CONFIG.!$A:$M,IG$2,FALSE))</f>
        <v/>
      </c>
      <c r="IH117" s="87" t="str">
        <f>IF(IH116="","",VLOOKUP(IH$3,CONFIG.!$A:$M,IH$2,FALSE))</f>
        <v/>
      </c>
      <c r="II117" s="87" t="str">
        <f>IF(II116="","",VLOOKUP(II$3,CONFIG.!$A:$M,II$2,FALSE))</f>
        <v/>
      </c>
      <c r="IJ117" s="87" t="str">
        <f>IF(IJ116="","",VLOOKUP(IJ$3,CONFIG.!$A:$M,IJ$2,FALSE))</f>
        <v/>
      </c>
      <c r="IK117" s="87" t="str">
        <f>IF(IK116="","",VLOOKUP(IK$3,CONFIG.!$A:$M,IK$2,FALSE))</f>
        <v/>
      </c>
      <c r="IL117" s="87" t="str">
        <f>IF(IL116="","",VLOOKUP(IL$3,CONFIG.!$A:$M,IL$2,FALSE))</f>
        <v/>
      </c>
      <c r="IM117" s="87" t="str">
        <f>IF(IM116="","",VLOOKUP(IM$3,CONFIG.!$A:$M,IM$2,FALSE))</f>
        <v/>
      </c>
      <c r="IN117" s="87" t="str">
        <f>IF(IN116="","",VLOOKUP(IN$3,CONFIG.!$A:$M,IN$2,FALSE))</f>
        <v/>
      </c>
      <c r="IO117" s="87" t="str">
        <f>IF(IO116="","",VLOOKUP(IO$3,CONFIG.!$A:$M,IO$2,FALSE))</f>
        <v/>
      </c>
      <c r="IP117" s="87" t="str">
        <f>IF(IP116="","",VLOOKUP(IP$3,CONFIG.!$A:$M,IP$2,FALSE))</f>
        <v/>
      </c>
      <c r="IQ117" s="87" t="str">
        <f>IF(IQ116="","",VLOOKUP(IQ$3,CONFIG.!$A:$M,IQ$2,FALSE))</f>
        <v/>
      </c>
      <c r="IR117" s="87" t="str">
        <f>IF(IR116="","",VLOOKUP(IR$3,CONFIG.!$A:$M,IR$2,FALSE))</f>
        <v/>
      </c>
      <c r="IS117" s="87" t="str">
        <f>IF(IS116="","",VLOOKUP(IS$3,CONFIG.!$A:$M,IS$2,FALSE))</f>
        <v/>
      </c>
      <c r="IT117" s="87" t="str">
        <f>IF(IT116="","",VLOOKUP(IT$3,CONFIG.!$A:$M,IT$2,FALSE))</f>
        <v/>
      </c>
      <c r="IU117" s="87" t="str">
        <f>IF(IU116="","",VLOOKUP(IU$3,CONFIG.!$A:$M,IU$2,FALSE))</f>
        <v/>
      </c>
      <c r="IV117" s="87" t="str">
        <f>IF(IV116="","",VLOOKUP(IV$3,CONFIG.!$A:$M,IV$2,FALSE))</f>
        <v/>
      </c>
      <c r="IW117" s="87" t="str">
        <f>IF(IW116="","",VLOOKUP(IW$3,CONFIG.!$A:$M,IW$2,FALSE))</f>
        <v/>
      </c>
      <c r="IX117" s="87" t="str">
        <f>IF(IX116="","",VLOOKUP(IX$3,CONFIG.!$A:$M,IX$2,FALSE))</f>
        <v/>
      </c>
      <c r="IY117" s="87" t="str">
        <f>IF(IY116="","",VLOOKUP(IY$3,CONFIG.!$A:$M,IY$2,FALSE))</f>
        <v/>
      </c>
      <c r="IZ117" s="87" t="str">
        <f>IF(IZ116="","",VLOOKUP(IZ$3,CONFIG.!$A:$M,IZ$2,FALSE))</f>
        <v/>
      </c>
      <c r="JA117" s="87" t="str">
        <f>IF(JA116="","",VLOOKUP(JA$3,CONFIG.!$A:$M,JA$2,FALSE))</f>
        <v/>
      </c>
      <c r="JB117" s="87" t="str">
        <f>IF(JB116="","",VLOOKUP(JB$3,CONFIG.!$A:$M,JB$2,FALSE))</f>
        <v/>
      </c>
      <c r="JC117" s="87" t="str">
        <f>IF(JC116="","",VLOOKUP(JC$3,CONFIG.!$A:$M,JC$2,FALSE))</f>
        <v/>
      </c>
      <c r="JD117" s="88" t="str">
        <f>IF(JD116="","",VLOOKUP(JD$3,CONFIG.!$A:$M,JD$2,FALSE))</f>
        <v/>
      </c>
      <c r="JE117" s="86" t="str">
        <f>IF(JE116="","",VLOOKUP(JE$3,CONFIG.!$A:$M,JE$2,FALSE))</f>
        <v/>
      </c>
      <c r="JF117" s="87" t="str">
        <f>IF(JF116="","",VLOOKUP(JF$3,CONFIG.!$A:$M,JF$2,FALSE))</f>
        <v/>
      </c>
      <c r="JG117" s="87" t="str">
        <f>IF(JG116="","",VLOOKUP(JG$3,CONFIG.!$A:$M,JG$2,FALSE))</f>
        <v/>
      </c>
      <c r="JH117" s="87" t="str">
        <f>IF(JH116="","",VLOOKUP(JH$3,CONFIG.!$A:$M,JH$2,FALSE))</f>
        <v>BS &gt; 200 H</v>
      </c>
      <c r="JI117" s="87" t="str">
        <f>IF(JI116="","",VLOOKUP(JI$3,CONFIG.!$A:$M,JI$2,FALSE))</f>
        <v/>
      </c>
      <c r="JJ117" s="87" t="str">
        <f>IF(JJ116="","",VLOOKUP(JJ$3,CONFIG.!$A:$M,JJ$2,FALSE))</f>
        <v/>
      </c>
      <c r="JK117" s="87" t="str">
        <f>IF(JK116="","",VLOOKUP(JK$3,CONFIG.!$A:$M,JK$2,FALSE))</f>
        <v/>
      </c>
      <c r="JL117" s="87" t="str">
        <f>IF(JL116="","",VLOOKUP(JL$3,CONFIG.!$A:$M,JL$2,FALSE))</f>
        <v/>
      </c>
      <c r="JM117" s="87" t="str">
        <f>IF(JM116="","",VLOOKUP(JM$3,CONFIG.!$A:$M,JM$2,FALSE))</f>
        <v/>
      </c>
      <c r="JN117" s="87" t="str">
        <f>IF(JN116="","",VLOOKUP(JN$3,CONFIG.!$A:$M,JN$2,FALSE))</f>
        <v/>
      </c>
      <c r="JO117" s="87" t="str">
        <f>IF(JO116="","",VLOOKUP(JO$3,CONFIG.!$A:$M,JO$2,FALSE))</f>
        <v/>
      </c>
      <c r="JP117" s="87" t="str">
        <f>IF(JP116="","",VLOOKUP(JP$3,CONFIG.!$A:$M,JP$2,FALSE))</f>
        <v/>
      </c>
      <c r="JQ117" s="87" t="str">
        <f>IF(JQ116="","",VLOOKUP(JQ$3,CONFIG.!$A:$M,JQ$2,FALSE))</f>
        <v/>
      </c>
      <c r="JR117" s="87" t="str">
        <f>IF(JR116="","",VLOOKUP(JR$3,CONFIG.!$A:$M,JR$2,FALSE))</f>
        <v/>
      </c>
      <c r="JS117" s="87" t="str">
        <f>IF(JS116="","",VLOOKUP(JS$3,CONFIG.!$A:$M,JS$2,FALSE))</f>
        <v/>
      </c>
      <c r="JT117" s="87" t="str">
        <f>IF(JT116="","",VLOOKUP(JT$3,CONFIG.!$A:$M,JT$2,FALSE))</f>
        <v/>
      </c>
      <c r="JU117" s="87" t="str">
        <f>IF(JU116="","",VLOOKUP(JU$3,CONFIG.!$A:$M,JU$2,FALSE))</f>
        <v/>
      </c>
      <c r="JV117" s="87" t="str">
        <f>IF(JV116="","",VLOOKUP(JV$3,CONFIG.!$A:$M,JV$2,FALSE))</f>
        <v/>
      </c>
      <c r="JW117" s="87" t="str">
        <f>IF(JW116="","",VLOOKUP(JW$3,CONFIG.!$A:$M,JW$2,FALSE))</f>
        <v/>
      </c>
      <c r="JX117" s="87" t="str">
        <f>IF(JX116="","",VLOOKUP(JX$3,CONFIG.!$A:$M,JX$2,FALSE))</f>
        <v/>
      </c>
      <c r="JY117" s="87" t="str">
        <f>IF(JY116="","",VLOOKUP(JY$3,CONFIG.!$A:$M,JY$2,FALSE))</f>
        <v/>
      </c>
      <c r="JZ117" s="87" t="str">
        <f>IF(JZ116="","",VLOOKUP(JZ$3,CONFIG.!$A:$M,JZ$2,FALSE))</f>
        <v/>
      </c>
      <c r="KA117" s="87" t="str">
        <f>IF(KA116="","",VLOOKUP(KA$3,CONFIG.!$A:$M,KA$2,FALSE))</f>
        <v/>
      </c>
      <c r="KB117" s="87" t="str">
        <f>IF(KB116="","",VLOOKUP(KB$3,CONFIG.!$A:$M,KB$2,FALSE))</f>
        <v/>
      </c>
      <c r="KC117" s="87" t="str">
        <f>IF(KC116="","",VLOOKUP(KC$3,CONFIG.!$A:$M,KC$2,FALSE))</f>
        <v/>
      </c>
      <c r="KD117" s="87" t="str">
        <f>IF(KD116="","",VLOOKUP(KD$3,CONFIG.!$A:$M,KD$2,FALSE))</f>
        <v/>
      </c>
      <c r="KE117" s="87" t="str">
        <f>IF(KE116="","",VLOOKUP(KE$3,CONFIG.!$A:$M,KE$2,FALSE))</f>
        <v/>
      </c>
      <c r="KF117" s="87" t="str">
        <f>IF(KF116="","",VLOOKUP(KF$3,CONFIG.!$A:$M,KF$2,FALSE))</f>
        <v/>
      </c>
      <c r="KG117" s="87" t="str">
        <f>IF(KG116="","",VLOOKUP(KG$3,CONFIG.!$A:$M,KG$2,FALSE))</f>
        <v/>
      </c>
      <c r="KH117" s="87" t="str">
        <f>IF(KH116="","",VLOOKUP(KH$3,CONFIG.!$A:$M,KH$2,FALSE))</f>
        <v/>
      </c>
      <c r="KI117" s="87" t="str">
        <f>IF(KI116="","",VLOOKUP(KI$3,CONFIG.!$A:$M,KI$2,FALSE))</f>
        <v/>
      </c>
      <c r="KJ117" s="87" t="str">
        <f>IF(KJ116="","",VLOOKUP(KJ$3,CONFIG.!$A:$M,KJ$2,FALSE))</f>
        <v/>
      </c>
      <c r="KK117" s="87" t="str">
        <f>IF(KK116="","",VLOOKUP(KK$3,CONFIG.!$A:$M,KK$2,FALSE))</f>
        <v/>
      </c>
      <c r="KL117" s="87" t="str">
        <f>IF(KL116="","",VLOOKUP(KL$3,CONFIG.!$A:$M,KL$2,FALSE))</f>
        <v/>
      </c>
      <c r="KM117" s="88" t="str">
        <f>IF(KM116="","",VLOOKUP(KM$3,CONFIG.!$A:$M,KM$2,FALSE))</f>
        <v/>
      </c>
      <c r="KN117" s="86" t="str">
        <f>IF(KN116="","",VLOOKUP(KN$3,CONFIG.!$A:$M,KN$2,FALSE))</f>
        <v/>
      </c>
      <c r="KO117" s="87" t="str">
        <f>IF(KO116="","",VLOOKUP(KO$3,CONFIG.!$A:$M,KO$2,FALSE))</f>
        <v/>
      </c>
      <c r="KP117" s="87" t="str">
        <f>IF(KP116="","",VLOOKUP(KP$3,CONFIG.!$A:$M,KP$2,FALSE))</f>
        <v/>
      </c>
      <c r="KQ117" s="87" t="str">
        <f>IF(KQ116="","",VLOOKUP(KQ$3,CONFIG.!$A:$M,KQ$2,FALSE))</f>
        <v/>
      </c>
      <c r="KR117" s="87" t="str">
        <f>IF(KR116="","",VLOOKUP(KR$3,CONFIG.!$A:$M,KR$2,FALSE))</f>
        <v>Bardages</v>
      </c>
      <c r="KS117" s="87" t="str">
        <f>IF(KS116="","",VLOOKUP(KS$3,CONFIG.!$A:$M,KS$2,FALSE))</f>
        <v/>
      </c>
      <c r="KT117" s="87" t="str">
        <f>IF(KT116="","",VLOOKUP(KT$3,CONFIG.!$A:$M,KT$2,FALSE))</f>
        <v/>
      </c>
      <c r="KU117" s="87" t="str">
        <f>IF(KU116="","",VLOOKUP(KU$3,CONFIG.!$A:$M,KU$2,FALSE))</f>
        <v>Charpentes.</v>
      </c>
      <c r="KV117" s="87" t="str">
        <f>IF(KV116="","",VLOOKUP(KV$3,CONFIG.!$A:$M,KV$2,FALSE))</f>
        <v>Chaudronneries.</v>
      </c>
      <c r="KW117" s="87" t="str">
        <f>IF(KW116="","",VLOOKUP(KW$3,CONFIG.!$A:$M,KW$2,FALSE))</f>
        <v/>
      </c>
      <c r="KX117" s="87" t="str">
        <f>IF(KX116="","",VLOOKUP(KX$3,CONFIG.!$A:$M,KX$2,FALSE))</f>
        <v>Conteneurs / Bennes.</v>
      </c>
      <c r="KY117" s="87" t="str">
        <f>IF(KY116="","",VLOOKUP(KY$3,CONFIG.!$A:$M,KY$2,FALSE))</f>
        <v/>
      </c>
      <c r="KZ117" s="87" t="str">
        <f>IF(KZ116="","",VLOOKUP(KZ$3,CONFIG.!$A:$M,KZ$2,FALSE))</f>
        <v/>
      </c>
      <c r="LA117" s="87" t="str">
        <f>IF(LA116="","",VLOOKUP(LA$3,CONFIG.!$A:$M,LA$2,FALSE))</f>
        <v>Equipements industriels.</v>
      </c>
      <c r="LB117" s="87" t="str">
        <f>IF(LB116="","",VLOOKUP(LB$3,CONFIG.!$A:$M,LB$2,FALSE))</f>
        <v/>
      </c>
      <c r="LC117" s="87" t="str">
        <f>IF(LC116="","",VLOOKUP(LC$3,CONFIG.!$A:$M,LC$2,FALSE))</f>
        <v/>
      </c>
      <c r="LD117" s="87" t="str">
        <f>IF(LD116="","",VLOOKUP(LD$3,CONFIG.!$A:$M,LD$2,FALSE))</f>
        <v/>
      </c>
      <c r="LE117" s="87" t="str">
        <f>IF(LE116="","",VLOOKUP(LE$3,CONFIG.!$A:$M,LE$2,FALSE))</f>
        <v/>
      </c>
      <c r="LF117" s="87" t="str">
        <f>IF(LF116="","",VLOOKUP(LF$3,CONFIG.!$A:$M,LF$2,FALSE))</f>
        <v/>
      </c>
      <c r="LG117" s="87" t="str">
        <f>IF(LG116="","",VLOOKUP(LG$3,CONFIG.!$A:$M,LG$2,FALSE))</f>
        <v/>
      </c>
      <c r="LH117" s="87" t="str">
        <f>IF(LH116="","",VLOOKUP(LH$3,CONFIG.!$A:$M,LH$2,FALSE))</f>
        <v/>
      </c>
      <c r="LI117" s="87" t="str">
        <f>IF(LI116="","",VLOOKUP(LI$3,CONFIG.!$A:$M,LI$2,FALSE))</f>
        <v/>
      </c>
      <c r="LJ117" s="87" t="str">
        <f>IF(LJ116="","",VLOOKUP(LJ$3,CONFIG.!$A:$M,LJ$2,FALSE))</f>
        <v/>
      </c>
      <c r="LK117" s="87" t="str">
        <f>IF(LK116="","",VLOOKUP(LK$3,CONFIG.!$A:$M,LK$2,FALSE))</f>
        <v/>
      </c>
      <c r="LL117" s="87" t="str">
        <f>IF(LL116="","",VLOOKUP(LL$3,CONFIG.!$A:$M,LL$2,FALSE))</f>
        <v/>
      </c>
      <c r="LM117" s="87" t="str">
        <f>IF(LM116="","",VLOOKUP(LM$3,CONFIG.!$A:$M,LM$2,FALSE))</f>
        <v/>
      </c>
      <c r="LN117" s="87" t="str">
        <f>IF(LN116="","",VLOOKUP(LN$3,CONFIG.!$A:$M,LN$2,FALSE))</f>
        <v/>
      </c>
      <c r="LO117" s="87" t="str">
        <f>IF(LO116="","",VLOOKUP(LO$3,CONFIG.!$A:$M,LO$2,FALSE))</f>
        <v/>
      </c>
      <c r="LP117" s="87" t="str">
        <f>IF(LP116="","",VLOOKUP(LP$3,CONFIG.!$A:$M,LP$2,FALSE))</f>
        <v/>
      </c>
      <c r="LQ117" s="87" t="str">
        <f>IF(LQ116="","",VLOOKUP(LQ$3,CONFIG.!$A:$M,LQ$2,FALSE))</f>
        <v/>
      </c>
      <c r="LR117" s="87" t="str">
        <f>IF(LR116="","",VLOOKUP(LR$3,CONFIG.!$A:$M,LR$2,FALSE))</f>
        <v/>
      </c>
      <c r="LS117" s="87" t="str">
        <f>IF(LS116="","",VLOOKUP(LS$3,CONFIG.!$A:$M,LS$2,FALSE))</f>
        <v/>
      </c>
      <c r="LT117" s="87" t="str">
        <f>IF(LT116="","",VLOOKUP(LT$3,CONFIG.!$A:$M,LT$2,FALSE))</f>
        <v/>
      </c>
      <c r="LU117" s="87" t="str">
        <f>IF(LU116="","",VLOOKUP(LU$3,CONFIG.!$A:$M,LU$2,FALSE))</f>
        <v/>
      </c>
      <c r="LV117" s="88" t="str">
        <f>IF(LV116="","",VLOOKUP(LV$3,CONFIG.!$A:$M,LV$2,FALSE))</f>
        <v/>
      </c>
      <c r="LW117" s="86" t="str">
        <f>IF(LW116="","",VLOOKUP(LW$3,CONFIG.!$A:$M,LW$2,FALSE))</f>
        <v/>
      </c>
      <c r="LX117" s="87" t="str">
        <f>IF(LX116="","",VLOOKUP(LX$3,CONFIG.!$A:$M,LX$2,FALSE))</f>
        <v/>
      </c>
      <c r="LY117" s="87" t="str">
        <f>IF(LY116="","",VLOOKUP(LY$3,CONFIG.!$A:$M,LY$2,FALSE))</f>
        <v/>
      </c>
      <c r="LZ117" s="87" t="str">
        <f>IF(LZ116="","",VLOOKUP(LZ$3,CONFIG.!$A:$M,LZ$2,FALSE))</f>
        <v/>
      </c>
      <c r="MA117" s="87" t="str">
        <f>IF(MA116="","",VLOOKUP(MA$3,CONFIG.!$A:$M,MA$2,FALSE))</f>
        <v/>
      </c>
      <c r="MB117" s="87" t="str">
        <f>IF(MB116="","",VLOOKUP(MB$3,CONFIG.!$A:$M,MB$2,FALSE))</f>
        <v/>
      </c>
      <c r="MC117" s="87" t="str">
        <f>IF(MC116="","",VLOOKUP(MC$3,CONFIG.!$A:$M,MC$2,FALSE))</f>
        <v/>
      </c>
      <c r="MD117" s="87" t="str">
        <f>IF(MD116="","",VLOOKUP(MD$3,CONFIG.!$A:$M,MD$2,FALSE))</f>
        <v/>
      </c>
      <c r="ME117" s="87" t="str">
        <f>IF(ME116="","",VLOOKUP(ME$3,CONFIG.!$A:$M,ME$2,FALSE))</f>
        <v/>
      </c>
      <c r="MF117" s="87" t="str">
        <f>IF(MF116="","",VLOOKUP(MF$3,CONFIG.!$A:$M,MF$2,FALSE))</f>
        <v/>
      </c>
      <c r="MG117" s="87" t="str">
        <f>IF(MG116="","",VLOOKUP(MG$3,CONFIG.!$A:$M,MG$2,FALSE))</f>
        <v/>
      </c>
      <c r="MH117" s="87" t="str">
        <f>IF(MH116="","",VLOOKUP(MH$3,CONFIG.!$A:$M,MH$2,FALSE))</f>
        <v/>
      </c>
      <c r="MI117" s="87" t="str">
        <f>IF(MI116="","",VLOOKUP(MI$3,CONFIG.!$A:$M,MI$2,FALSE))</f>
        <v/>
      </c>
      <c r="MJ117" s="87" t="str">
        <f>IF(MJ116="","",VLOOKUP(MJ$3,CONFIG.!$A:$M,MJ$2,FALSE))</f>
        <v/>
      </c>
      <c r="MK117" s="87" t="str">
        <f>IF(MK116="","",VLOOKUP(MK$3,CONFIG.!$A:$M,MK$2,FALSE))</f>
        <v/>
      </c>
      <c r="ML117" s="87" t="str">
        <f>IF(ML116="","",VLOOKUP(ML$3,CONFIG.!$A:$M,ML$2,FALSE))</f>
        <v/>
      </c>
      <c r="MM117" s="87" t="str">
        <f>IF(MM116="","",VLOOKUP(MM$3,CONFIG.!$A:$M,MM$2,FALSE))</f>
        <v/>
      </c>
      <c r="MN117" s="87" t="str">
        <f>IF(MN116="","",VLOOKUP(MN$3,CONFIG.!$A:$M,MN$2,FALSE))</f>
        <v/>
      </c>
      <c r="MO117" s="87" t="str">
        <f>IF(MO116="","",VLOOKUP(MO$3,CONFIG.!$A:$M,MO$2,FALSE))</f>
        <v/>
      </c>
      <c r="MP117" s="87" t="str">
        <f>IF(MP116="","",VLOOKUP(MP$3,CONFIG.!$A:$M,MP$2,FALSE))</f>
        <v/>
      </c>
      <c r="MQ117" s="87" t="str">
        <f>IF(MQ116="","",VLOOKUP(MQ$3,CONFIG.!$A:$M,MQ$2,FALSE))</f>
        <v/>
      </c>
      <c r="MR117" s="87" t="str">
        <f>IF(MR116="","",VLOOKUP(MR$3,CONFIG.!$A:$M,MR$2,FALSE))</f>
        <v/>
      </c>
      <c r="MS117" s="87" t="str">
        <f>IF(MS116="","",VLOOKUP(MS$3,CONFIG.!$A:$M,MS$2,FALSE))</f>
        <v/>
      </c>
      <c r="MT117" s="87" t="str">
        <f>IF(MT116="","",VLOOKUP(MT$3,CONFIG.!$A:$M,MT$2,FALSE))</f>
        <v/>
      </c>
      <c r="MU117" s="87" t="str">
        <f>IF(MU116="","",VLOOKUP(MU$3,CONFIG.!$A:$M,MU$2,FALSE))</f>
        <v/>
      </c>
      <c r="MV117" s="87" t="str">
        <f>IF(MV116="","",VLOOKUP(MV$3,CONFIG.!$A:$M,MV$2,FALSE))</f>
        <v/>
      </c>
      <c r="MW117" s="87" t="str">
        <f>IF(MW116="","",VLOOKUP(MW$3,CONFIG.!$A:$M,MW$2,FALSE))</f>
        <v/>
      </c>
      <c r="MX117" s="87" t="str">
        <f>IF(MX116="","",VLOOKUP(MX$3,CONFIG.!$A:$M,MX$2,FALSE))</f>
        <v/>
      </c>
      <c r="MY117" s="87" t="str">
        <f>IF(MY116="","",VLOOKUP(MY$3,CONFIG.!$A:$M,MY$2,FALSE))</f>
        <v/>
      </c>
      <c r="MZ117" s="87" t="str">
        <f>IF(MZ116="","",VLOOKUP(MZ$3,CONFIG.!$A:$M,MZ$2,FALSE))</f>
        <v/>
      </c>
      <c r="NA117" s="87" t="str">
        <f>IF(NA116="","",VLOOKUP(NA$3,CONFIG.!$A:$M,NA$2,FALSE))</f>
        <v/>
      </c>
      <c r="NB117" s="87" t="str">
        <f>IF(NB116="","",VLOOKUP(NB$3,CONFIG.!$A:$M,NB$2,FALSE))</f>
        <v/>
      </c>
      <c r="NC117" s="87" t="str">
        <f>IF(NC116="","",VLOOKUP(NC$3,CONFIG.!$A:$M,NC$2,FALSE))</f>
        <v/>
      </c>
      <c r="ND117" s="87" t="str">
        <f>IF(ND116="","",VLOOKUP(ND$3,CONFIG.!$A:$M,ND$2,FALSE))</f>
        <v/>
      </c>
      <c r="NE117" s="88" t="str">
        <f>IF(NE116="","",VLOOKUP(NE$3,CONFIG.!$A:$M,NE$2,FALSE))</f>
        <v/>
      </c>
    </row>
    <row r="118" spans="1:370" ht="15.75" thickBot="1" x14ac:dyDescent="0.3">
      <c r="A118" s="11">
        <v>113</v>
      </c>
      <c r="B118" s="11">
        <f t="shared" ref="B118" si="343">B119</f>
        <v>57</v>
      </c>
      <c r="C118" s="11" t="str">
        <f t="shared" si="233"/>
        <v>431 + 449</v>
      </c>
      <c r="D118" s="141" t="s">
        <v>107</v>
      </c>
      <c r="E118" s="98" t="s">
        <v>76</v>
      </c>
      <c r="F118" s="98" t="s">
        <v>84</v>
      </c>
      <c r="G118" s="98" t="s">
        <v>68</v>
      </c>
      <c r="H118" s="10" t="str">
        <f t="shared" ref="H118" si="344">IF(ISERROR(HLOOKUP(H119,$T$4:$ZZ$1244,$A118+2,FALSE)=TRUE),"",HLOOKUP(H119,$T$4:$ZZ$1244,$A118+2,FALSE))</f>
        <v/>
      </c>
      <c r="I118" s="10" t="str">
        <f t="shared" ref="I118" si="345">IF(ISERROR(HLOOKUP(I119,$T$4:$ZZ$1244,$A118+2,FALSE)=TRUE),"",HLOOKUP(I119,$T$4:$ZZ$1244,$A118+2,FALSE))</f>
        <v/>
      </c>
      <c r="J118" s="10"/>
      <c r="K118" s="10" t="str">
        <f t="shared" ref="K118" si="346">IF(ISERROR(HLOOKUP(K119,$T$4:$ZZ$1244,$A118+2,FALSE)=TRUE),"",HLOOKUP(K119,$T$4:$ZZ$1244,$A118+2,FALSE))</f>
        <v/>
      </c>
      <c r="L118" s="10"/>
      <c r="M118" s="10"/>
      <c r="N118" s="10"/>
      <c r="O118" s="10"/>
      <c r="P118" s="10"/>
      <c r="Q118" s="10"/>
      <c r="R118" s="98" t="s">
        <v>67</v>
      </c>
      <c r="S118" s="98" t="s">
        <v>75</v>
      </c>
      <c r="T118" s="137" t="s">
        <v>69</v>
      </c>
      <c r="U118" s="90" t="s">
        <v>258</v>
      </c>
      <c r="V118" s="90" t="s">
        <v>258</v>
      </c>
      <c r="W118" s="90" t="s">
        <v>69</v>
      </c>
      <c r="X118" s="90" t="s">
        <v>258</v>
      </c>
      <c r="Y118" s="90" t="s">
        <v>258</v>
      </c>
      <c r="Z118" s="147" t="s">
        <v>76</v>
      </c>
      <c r="AA118" s="90" t="s">
        <v>68</v>
      </c>
      <c r="AB118" s="90"/>
      <c r="AC118" s="90"/>
      <c r="AD118" s="90" t="s">
        <v>69</v>
      </c>
      <c r="AE118" s="90" t="s">
        <v>69</v>
      </c>
      <c r="AF118" s="90" t="s">
        <v>69</v>
      </c>
      <c r="AG118" s="90" t="s">
        <v>69</v>
      </c>
      <c r="AH118" s="90" t="s">
        <v>69</v>
      </c>
      <c r="AI118" s="90" t="s">
        <v>69</v>
      </c>
      <c r="AJ118" s="90"/>
      <c r="AK118" s="90"/>
      <c r="AL118" s="90"/>
      <c r="AM118" s="90"/>
      <c r="AN118" s="90"/>
      <c r="AO118" s="90"/>
      <c r="AP118" s="90"/>
      <c r="AQ118" s="90"/>
      <c r="AR118" s="90" t="s">
        <v>258</v>
      </c>
      <c r="AS118" s="90"/>
      <c r="AT118" s="90"/>
      <c r="AU118" s="90"/>
      <c r="AV118" s="90"/>
      <c r="AW118" s="90"/>
      <c r="AX118" s="90"/>
      <c r="AY118" s="90"/>
      <c r="AZ118" s="90"/>
      <c r="BA118" s="90"/>
      <c r="BB118" s="91"/>
      <c r="BC118" s="89" t="s">
        <v>84</v>
      </c>
      <c r="BD118" s="90"/>
      <c r="BE118" s="90" t="s">
        <v>68</v>
      </c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1"/>
      <c r="CL118" s="92"/>
      <c r="CM118" s="93"/>
      <c r="CN118" s="93"/>
      <c r="CO118" s="93" t="s">
        <v>60</v>
      </c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4"/>
      <c r="DU118" s="89" t="s">
        <v>68</v>
      </c>
      <c r="DV118" s="90" t="s">
        <v>68</v>
      </c>
      <c r="DW118" s="90"/>
      <c r="DX118" s="90"/>
      <c r="DY118" s="90"/>
      <c r="DZ118" s="90" t="s">
        <v>68</v>
      </c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1"/>
      <c r="FD118" s="92" t="s">
        <v>60</v>
      </c>
      <c r="FE118" s="93" t="s">
        <v>60</v>
      </c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4"/>
      <c r="GM118" s="92" t="s">
        <v>60</v>
      </c>
      <c r="GN118" s="93" t="s">
        <v>60</v>
      </c>
      <c r="GO118" s="93" t="s">
        <v>60</v>
      </c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4"/>
      <c r="HV118" s="92" t="s">
        <v>60</v>
      </c>
      <c r="HW118" s="93" t="s">
        <v>60</v>
      </c>
      <c r="HX118" s="93"/>
      <c r="HY118" s="93"/>
      <c r="HZ118" s="93" t="s">
        <v>60</v>
      </c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  <c r="IX118" s="93"/>
      <c r="IY118" s="93"/>
      <c r="IZ118" s="93"/>
      <c r="JA118" s="93"/>
      <c r="JB118" s="93"/>
      <c r="JC118" s="93"/>
      <c r="JD118" s="94"/>
      <c r="JE118" s="92"/>
      <c r="JF118" s="93"/>
      <c r="JG118" s="93"/>
      <c r="JH118" s="93"/>
      <c r="JI118" s="93"/>
      <c r="JJ118" s="93" t="s">
        <v>60</v>
      </c>
      <c r="JK118" s="93"/>
      <c r="JL118" s="93"/>
      <c r="JM118" s="93"/>
      <c r="JN118" s="93"/>
      <c r="JO118" s="93" t="s">
        <v>60</v>
      </c>
      <c r="JP118" s="93"/>
      <c r="JQ118" s="93" t="s">
        <v>60</v>
      </c>
      <c r="JR118" s="93"/>
      <c r="JS118" s="93"/>
      <c r="JT118" s="93"/>
      <c r="JU118" s="93"/>
      <c r="JV118" s="93"/>
      <c r="JW118" s="93"/>
      <c r="JX118" s="93"/>
      <c r="JY118" s="93"/>
      <c r="JZ118" s="93"/>
      <c r="KA118" s="93"/>
      <c r="KB118" s="93"/>
      <c r="KC118" s="93"/>
      <c r="KD118" s="93"/>
      <c r="KE118" s="93"/>
      <c r="KF118" s="93"/>
      <c r="KG118" s="93"/>
      <c r="KH118" s="93"/>
      <c r="KI118" s="93"/>
      <c r="KJ118" s="93"/>
      <c r="KK118" s="93"/>
      <c r="KL118" s="93"/>
      <c r="KM118" s="94"/>
      <c r="KN118" s="92" t="s">
        <v>60</v>
      </c>
      <c r="KO118" s="93" t="s">
        <v>60</v>
      </c>
      <c r="KP118" s="93" t="s">
        <v>60</v>
      </c>
      <c r="KQ118" s="93"/>
      <c r="KR118" s="93" t="s">
        <v>60</v>
      </c>
      <c r="KS118" s="93"/>
      <c r="KT118" s="93"/>
      <c r="KU118" s="93"/>
      <c r="KV118" s="93"/>
      <c r="KW118" s="93"/>
      <c r="KX118" s="93"/>
      <c r="KY118" s="93"/>
      <c r="KZ118" s="93" t="s">
        <v>60</v>
      </c>
      <c r="LA118" s="93" t="s">
        <v>60</v>
      </c>
      <c r="LB118" s="93" t="s">
        <v>60</v>
      </c>
      <c r="LC118" s="93" t="s">
        <v>60</v>
      </c>
      <c r="LD118" s="93"/>
      <c r="LE118" s="93"/>
      <c r="LF118" s="93"/>
      <c r="LG118" s="93"/>
      <c r="LH118" s="93"/>
      <c r="LI118" s="93"/>
      <c r="LJ118" s="93"/>
      <c r="LK118" s="93"/>
      <c r="LL118" s="93" t="s">
        <v>60</v>
      </c>
      <c r="LM118" s="93"/>
      <c r="LN118" s="93"/>
      <c r="LO118" s="93"/>
      <c r="LP118" s="93"/>
      <c r="LQ118" s="93"/>
      <c r="LR118" s="93"/>
      <c r="LS118" s="93"/>
      <c r="LT118" s="93"/>
      <c r="LU118" s="93"/>
      <c r="LV118" s="94"/>
      <c r="LW118" s="92"/>
      <c r="LX118" s="93"/>
      <c r="LY118" s="93"/>
      <c r="LZ118" s="93"/>
      <c r="MA118" s="93"/>
      <c r="MB118" s="93"/>
      <c r="MC118" s="93" t="s">
        <v>60</v>
      </c>
      <c r="MD118" s="93"/>
      <c r="ME118" s="93"/>
      <c r="MF118" s="93"/>
      <c r="MG118" s="93"/>
      <c r="MH118" s="93"/>
      <c r="MI118" s="93"/>
      <c r="MJ118" s="93"/>
      <c r="MK118" s="93"/>
      <c r="ML118" s="93"/>
      <c r="MM118" s="93"/>
      <c r="MN118" s="93"/>
      <c r="MO118" s="93"/>
      <c r="MP118" s="93"/>
      <c r="MQ118" s="93"/>
      <c r="MR118" s="93"/>
      <c r="MS118" s="93"/>
      <c r="MT118" s="93"/>
      <c r="MU118" s="93"/>
      <c r="MV118" s="93"/>
      <c r="MW118" s="93"/>
      <c r="MX118" s="93"/>
      <c r="MY118" s="93"/>
      <c r="MZ118" s="93"/>
      <c r="NA118" s="93"/>
      <c r="NB118" s="93"/>
      <c r="NC118" s="93"/>
      <c r="ND118" s="93"/>
      <c r="NE118" s="94"/>
      <c r="NF118" s="138"/>
    </row>
    <row r="119" spans="1:370" ht="15.75" hidden="1" thickBot="1" x14ac:dyDescent="0.3">
      <c r="A119" s="11">
        <v>114</v>
      </c>
      <c r="B119" s="11">
        <f t="shared" ref="B119" si="347">IF(D119="OK",1+B117,B117)</f>
        <v>57</v>
      </c>
      <c r="C119" s="11" t="str">
        <f t="shared" si="233"/>
        <v/>
      </c>
      <c r="D119" s="142" t="str">
        <f>IF(ISERROR(IF(CONCATENATE(H119,I119,J119,K119,L119,M119,N119,O119,P119,Q119)=CONCATENATE(H$5,I$5,J$5,K$5,L$5,M$5,N$5,O$5,P$5,Q$5),"OK","NON")=TRUE),"NON",IF(CONCATENATE(H119,I119,J119,K119,L119,M119,N119,O119,P119,Q119)=CONCATENATE(H$5,I$5,J$5,K$5,L$5,M$5,N$5,O$5,P$5,Q$5),"OK","NON"))</f>
        <v>OK</v>
      </c>
      <c r="E119" s="84"/>
      <c r="F119" s="84"/>
      <c r="G119" s="84"/>
      <c r="H119" s="85" t="str">
        <f t="shared" ref="H119" si="348">HLOOKUP(H$5,$T119:$AAG119,1,FALSE)</f>
        <v/>
      </c>
      <c r="I119" s="85" t="str">
        <f t="shared" si="227"/>
        <v/>
      </c>
      <c r="J119" s="85" t="str">
        <f t="shared" si="227"/>
        <v/>
      </c>
      <c r="K119" s="85" t="str">
        <f t="shared" si="227"/>
        <v/>
      </c>
      <c r="L119" s="85" t="str">
        <f t="shared" si="227"/>
        <v/>
      </c>
      <c r="M119" s="85" t="str">
        <f t="shared" si="227"/>
        <v/>
      </c>
      <c r="N119" s="85" t="str">
        <f t="shared" si="227"/>
        <v/>
      </c>
      <c r="O119" s="85" t="str">
        <f t="shared" si="227"/>
        <v/>
      </c>
      <c r="P119" s="85" t="str">
        <f t="shared" si="227"/>
        <v/>
      </c>
      <c r="Q119" s="85" t="str">
        <f t="shared" si="227"/>
        <v/>
      </c>
      <c r="R119" s="85"/>
      <c r="S119" s="84"/>
      <c r="T119" s="86" t="str">
        <f>IF(T118="","",VLOOKUP(T$3,CONFIG.!$A:$M,T$2,FALSE))</f>
        <v>Acier brut et trempé / phosphaté</v>
      </c>
      <c r="U119" s="87" t="str">
        <f>IF(U118="","",VLOOKUP(U$3,CONFIG.!$A:$M,U$2,FALSE))</f>
        <v>Acier électro zingué.</v>
      </c>
      <c r="V119" s="87" t="str">
        <f>IF(V118="","",VLOOKUP(V$3,CONFIG.!$A:$M,V$2,FALSE))</f>
        <v>Acier galvanisé à chaud.</v>
      </c>
      <c r="W119" s="87" t="str">
        <f>IF(W118="","",VLOOKUP(W$3,CONFIG.!$A:$M,W$2,FALSE))</f>
        <v>Acier laminé à froid, tôlerie fine / phosphaté</v>
      </c>
      <c r="X119" s="87" t="str">
        <f>IF(X118="","",VLOOKUP(X$3,CONFIG.!$A:$M,X$2,FALSE))</f>
        <v>Acier métallisé au zinc / aluminium.</v>
      </c>
      <c r="Y119" s="87" t="str">
        <f>IF(Y118="","",VLOOKUP(Y$3,CONFIG.!$A:$M,Y$2,FALSE))</f>
        <v>Aluminium.</v>
      </c>
      <c r="Z119" s="87" t="str">
        <f>IF(Z118="","",VLOOKUP(Z$3,CONFIG.!$A:$M,Z$2,FALSE))</f>
        <v>Anciens fonds de peintures insensibles aux solvants</v>
      </c>
      <c r="AA119" s="87" t="str">
        <f>IF(AA118="","",VLOOKUP(AA$3,CONFIG.!$A:$M,AA$2,FALSE))</f>
        <v>Anciens fonds de peintures sensibles aux solvants</v>
      </c>
      <c r="AB119" s="87" t="str">
        <f>IF(AB118="","",VLOOKUP(AB$3,CONFIG.!$A:$M,AB$2,FALSE))</f>
        <v/>
      </c>
      <c r="AC119" s="87" t="str">
        <f>IF(AC118="","",VLOOKUP(AC$3,CONFIG.!$A:$M,AC$2,FALSE))</f>
        <v/>
      </c>
      <c r="AD119" s="87" t="str">
        <f>IF(AD118="","",VLOOKUP(AD$3,CONFIG.!$A:$M,AD$2,FALSE))</f>
        <v>Bois à tanin</v>
      </c>
      <c r="AE119" s="87" t="str">
        <f>IF(AE118="","",VLOOKUP(AE$3,CONFIG.!$A:$M,AE$2,FALSE))</f>
        <v xml:space="preserve">Bois absorbant </v>
      </c>
      <c r="AF119" s="87" t="str">
        <f>IF(AF118="","",VLOOKUP(AF$3,CONFIG.!$A:$M,AF$2,FALSE))</f>
        <v>Bois contreplaqué</v>
      </c>
      <c r="AG119" s="87" t="str">
        <f>IF(AG118="","",VLOOKUP(AG$3,CONFIG.!$A:$M,AG$2,FALSE))</f>
        <v>Bois Médium</v>
      </c>
      <c r="AH119" s="87" t="str">
        <f>IF(AH118="","",VLOOKUP(AH$3,CONFIG.!$A:$M,AH$2,FALSE))</f>
        <v>Bois non absorbant type imputrescible</v>
      </c>
      <c r="AI119" s="87" t="str">
        <f>IF(AI118="","",VLOOKUP(AI$3,CONFIG.!$A:$M,AI$2,FALSE))</f>
        <v>Bois OSB</v>
      </c>
      <c r="AJ119" s="87" t="str">
        <f>IF(AJ118="","",VLOOKUP(AJ$3,CONFIG.!$A:$M,AJ$2,FALSE))</f>
        <v/>
      </c>
      <c r="AK119" s="87" t="str">
        <f>IF(AK118="","",VLOOKUP(AK$3,CONFIG.!$A:$M,AK$2,FALSE))</f>
        <v/>
      </c>
      <c r="AL119" s="87" t="str">
        <f>IF(AL118="","",VLOOKUP(AL$3,CONFIG.!$A:$M,AL$2,FALSE))</f>
        <v/>
      </c>
      <c r="AM119" s="87" t="str">
        <f>IF(AM118="","",VLOOKUP(AM$3,CONFIG.!$A:$M,AM$2,FALSE))</f>
        <v/>
      </c>
      <c r="AN119" s="87" t="str">
        <f>IF(AN118="","",VLOOKUP(AN$3,CONFIG.!$A:$M,AN$2,FALSE))</f>
        <v/>
      </c>
      <c r="AO119" s="87" t="str">
        <f>IF(AO118="","",VLOOKUP(AO$3,CONFIG.!$A:$M,AO$2,FALSE))</f>
        <v/>
      </c>
      <c r="AP119" s="87" t="str">
        <f>IF(AP118="","",VLOOKUP(AP$3,CONFIG.!$A:$M,AP$2,FALSE))</f>
        <v/>
      </c>
      <c r="AQ119" s="87" t="str">
        <f>IF(AQ118="","",VLOOKUP(AQ$3,CONFIG.!$A:$M,AQ$2,FALSE))</f>
        <v/>
      </c>
      <c r="AR119" s="87" t="str">
        <f>IF(AR118="","",VLOOKUP(AR$3,CONFIG.!$A:$M,AR$2,FALSE))</f>
        <v>Inox.</v>
      </c>
      <c r="AS119" s="87" t="str">
        <f>IF(AS118="","",VLOOKUP(AS$3,CONFIG.!$A:$M,AS$2,FALSE))</f>
        <v/>
      </c>
      <c r="AT119" s="87" t="str">
        <f>IF(AT118="","",VLOOKUP(AT$3,CONFIG.!$A:$M,AT$2,FALSE))</f>
        <v/>
      </c>
      <c r="AU119" s="87" t="str">
        <f>IF(AU118="","",VLOOKUP(AU$3,CONFIG.!$A:$M,AU$2,FALSE))</f>
        <v/>
      </c>
      <c r="AV119" s="87" t="str">
        <f>IF(AV118="","",VLOOKUP(AV$3,CONFIG.!$A:$M,AV$2,FALSE))</f>
        <v/>
      </c>
      <c r="AW119" s="87" t="str">
        <f>IF(AW118="","",VLOOKUP(AW$3,CONFIG.!$A:$M,AW$2,FALSE))</f>
        <v/>
      </c>
      <c r="AX119" s="87" t="str">
        <f>IF(AX118="","",VLOOKUP(AX$3,CONFIG.!$A:$M,AX$2,FALSE))</f>
        <v/>
      </c>
      <c r="AY119" s="87" t="str">
        <f>IF(AY118="","",VLOOKUP(AY$3,CONFIG.!$A:$M,AY$2,FALSE))</f>
        <v/>
      </c>
      <c r="AZ119" s="87" t="str">
        <f>IF(AZ118="","",VLOOKUP(AZ$3,CONFIG.!$A:$M,AZ$2,FALSE))</f>
        <v/>
      </c>
      <c r="BA119" s="87" t="str">
        <f>IF(BA118="","",VLOOKUP(BA$3,CONFIG.!$A:$M,BA$2,FALSE))</f>
        <v/>
      </c>
      <c r="BB119" s="88" t="str">
        <f>IF(BB118="","",VLOOKUP(BB$3,CONFIG.!$A:$M,BB$2,FALSE))</f>
        <v/>
      </c>
      <c r="BC119" s="86" t="str">
        <f>IF(BC118="","",VLOOKUP(BC$3,CONFIG.!$A:$M,BC$2,FALSE))</f>
        <v>EXTERIEUR</v>
      </c>
      <c r="BD119" s="87" t="str">
        <f>IF(BD118="","",VLOOKUP(BD$3,CONFIG.!$A:$M,BD$2,FALSE))</f>
        <v/>
      </c>
      <c r="BE119" s="87" t="str">
        <f>IF(BE118="","",VLOOKUP(BE$3,CONFIG.!$A:$M,BE$2,FALSE))</f>
        <v>INTERIEUR</v>
      </c>
      <c r="BF119" s="87" t="str">
        <f>IF(BF118="","",VLOOKUP(BF$3,CONFIG.!$A:$M,BF$2,FALSE))</f>
        <v/>
      </c>
      <c r="BG119" s="87" t="str">
        <f>IF(BG118="","",VLOOKUP(BG$3,CONFIG.!$A:$M,BG$2,FALSE))</f>
        <v/>
      </c>
      <c r="BH119" s="87" t="str">
        <f>IF(BH118="","",VLOOKUP(BH$3,CONFIG.!$A:$M,BH$2,FALSE))</f>
        <v/>
      </c>
      <c r="BI119" s="87" t="str">
        <f>IF(BI118="","",VLOOKUP(BI$3,CONFIG.!$A:$M,BI$2,FALSE))</f>
        <v/>
      </c>
      <c r="BJ119" s="87" t="str">
        <f>IF(BJ118="","",VLOOKUP(BJ$3,CONFIG.!$A:$M,BJ$2,FALSE))</f>
        <v/>
      </c>
      <c r="BK119" s="87" t="str">
        <f>IF(BK118="","",VLOOKUP(BK$3,CONFIG.!$A:$M,BK$2,FALSE))</f>
        <v/>
      </c>
      <c r="BL119" s="87" t="str">
        <f>IF(BL118="","",VLOOKUP(BL$3,CONFIG.!$A:$M,BL$2,FALSE))</f>
        <v/>
      </c>
      <c r="BM119" s="87" t="str">
        <f>IF(BM118="","",VLOOKUP(BM$3,CONFIG.!$A:$M,BM$2,FALSE))</f>
        <v/>
      </c>
      <c r="BN119" s="87" t="str">
        <f>IF(BN118="","",VLOOKUP(BN$3,CONFIG.!$A:$M,BN$2,FALSE))</f>
        <v/>
      </c>
      <c r="BO119" s="87" t="str">
        <f>IF(BO118="","",VLOOKUP(BO$3,CONFIG.!$A:$M,BO$2,FALSE))</f>
        <v/>
      </c>
      <c r="BP119" s="87" t="str">
        <f>IF(BP118="","",VLOOKUP(BP$3,CONFIG.!$A:$M,BP$2,FALSE))</f>
        <v/>
      </c>
      <c r="BQ119" s="87" t="str">
        <f>IF(BQ118="","",VLOOKUP(BQ$3,CONFIG.!$A:$M,BQ$2,FALSE))</f>
        <v/>
      </c>
      <c r="BR119" s="87" t="str">
        <f>IF(BR118="","",VLOOKUP(BR$3,CONFIG.!$A:$M,BR$2,FALSE))</f>
        <v/>
      </c>
      <c r="BS119" s="87" t="str">
        <f>IF(BS118="","",VLOOKUP(BS$3,CONFIG.!$A:$M,BS$2,FALSE))</f>
        <v/>
      </c>
      <c r="BT119" s="87" t="str">
        <f>IF(BT118="","",VLOOKUP(BT$3,CONFIG.!$A:$M,BT$2,FALSE))</f>
        <v/>
      </c>
      <c r="BU119" s="87" t="str">
        <f>IF(BU118="","",VLOOKUP(BU$3,CONFIG.!$A:$M,BU$2,FALSE))</f>
        <v/>
      </c>
      <c r="BV119" s="87" t="str">
        <f>IF(BV118="","",VLOOKUP(BV$3,CONFIG.!$A:$M,BV$2,FALSE))</f>
        <v/>
      </c>
      <c r="BW119" s="87" t="str">
        <f>IF(BW118="","",VLOOKUP(BW$3,CONFIG.!$A:$M,BW$2,FALSE))</f>
        <v/>
      </c>
      <c r="BX119" s="87" t="str">
        <f>IF(BX118="","",VLOOKUP(BX$3,CONFIG.!$A:$M,BX$2,FALSE))</f>
        <v/>
      </c>
      <c r="BY119" s="87" t="str">
        <f>IF(BY118="","",VLOOKUP(BY$3,CONFIG.!$A:$M,BY$2,FALSE))</f>
        <v/>
      </c>
      <c r="BZ119" s="87" t="str">
        <f>IF(BZ118="","",VLOOKUP(BZ$3,CONFIG.!$A:$M,BZ$2,FALSE))</f>
        <v/>
      </c>
      <c r="CA119" s="87" t="str">
        <f>IF(CA118="","",VLOOKUP(CA$3,CONFIG.!$A:$M,CA$2,FALSE))</f>
        <v/>
      </c>
      <c r="CB119" s="87" t="str">
        <f>IF(CB118="","",VLOOKUP(CB$3,CONFIG.!$A:$M,CB$2,FALSE))</f>
        <v/>
      </c>
      <c r="CC119" s="87" t="str">
        <f>IF(CC118="","",VLOOKUP(CC$3,CONFIG.!$A:$M,CC$2,FALSE))</f>
        <v/>
      </c>
      <c r="CD119" s="87" t="str">
        <f>IF(CD118="","",VLOOKUP(CD$3,CONFIG.!$A:$M,CD$2,FALSE))</f>
        <v/>
      </c>
      <c r="CE119" s="87" t="str">
        <f>IF(CE118="","",VLOOKUP(CE$3,CONFIG.!$A:$M,CE$2,FALSE))</f>
        <v/>
      </c>
      <c r="CF119" s="87" t="str">
        <f>IF(CF118="","",VLOOKUP(CF$3,CONFIG.!$A:$M,CF$2,FALSE))</f>
        <v/>
      </c>
      <c r="CG119" s="87" t="str">
        <f>IF(CG118="","",VLOOKUP(CG$3,CONFIG.!$A:$M,CG$2,FALSE))</f>
        <v/>
      </c>
      <c r="CH119" s="87" t="str">
        <f>IF(CH118="","",VLOOKUP(CH$3,CONFIG.!$A:$M,CH$2,FALSE))</f>
        <v/>
      </c>
      <c r="CI119" s="87" t="str">
        <f>IF(CI118="","",VLOOKUP(CI$3,CONFIG.!$A:$M,CI$2,FALSE))</f>
        <v/>
      </c>
      <c r="CJ119" s="87" t="str">
        <f>IF(CJ118="","",VLOOKUP(CJ$3,CONFIG.!$A:$M,CJ$2,FALSE))</f>
        <v/>
      </c>
      <c r="CK119" s="88" t="str">
        <f>IF(CK118="","",VLOOKUP(CK$3,CONFIG.!$A:$M,CK$2,FALSE))</f>
        <v/>
      </c>
      <c r="CL119" s="86" t="str">
        <f>IF(CL118="","",VLOOKUP(CL$3,CONFIG.!$A:$M,CL$2,FALSE))</f>
        <v/>
      </c>
      <c r="CM119" s="87" t="str">
        <f>IF(CM118="","",VLOOKUP(CM$3,CONFIG.!$A:$M,CM$2,FALSE))</f>
        <v/>
      </c>
      <c r="CN119" s="87" t="str">
        <f>IF(CN118="","",VLOOKUP(CN$3,CONFIG.!$A:$M,CN$2,FALSE))</f>
        <v/>
      </c>
      <c r="CO119" s="87" t="str">
        <f>IF(CO118="","",VLOOKUP(CO$3,CONFIG.!$A:$M,CO$2,FALSE))</f>
        <v>HYDRO</v>
      </c>
      <c r="CP119" s="87" t="str">
        <f>IF(CP118="","",VLOOKUP(CP$3,CONFIG.!$A:$M,CP$2,FALSE))</f>
        <v/>
      </c>
      <c r="CQ119" s="87" t="str">
        <f>IF(CQ118="","",VLOOKUP(CQ$3,CONFIG.!$A:$M,CQ$2,FALSE))</f>
        <v/>
      </c>
      <c r="CR119" s="87" t="str">
        <f>IF(CR118="","",VLOOKUP(CR$3,CONFIG.!$A:$M,CR$2,FALSE))</f>
        <v/>
      </c>
      <c r="CS119" s="87" t="str">
        <f>IF(CS118="","",VLOOKUP(CS$3,CONFIG.!$A:$M,CS$2,FALSE))</f>
        <v/>
      </c>
      <c r="CT119" s="87" t="str">
        <f>IF(CT118="","",VLOOKUP(CT$3,CONFIG.!$A:$M,CT$2,FALSE))</f>
        <v/>
      </c>
      <c r="CU119" s="87" t="str">
        <f>IF(CU118="","",VLOOKUP(CU$3,CONFIG.!$A:$M,CU$2,FALSE))</f>
        <v/>
      </c>
      <c r="CV119" s="87" t="str">
        <f>IF(CV118="","",VLOOKUP(CV$3,CONFIG.!$A:$M,CV$2,FALSE))</f>
        <v/>
      </c>
      <c r="CW119" s="87" t="str">
        <f>IF(CW118="","",VLOOKUP(CW$3,CONFIG.!$A:$M,CW$2,FALSE))</f>
        <v/>
      </c>
      <c r="CX119" s="87" t="str">
        <f>IF(CX118="","",VLOOKUP(CX$3,CONFIG.!$A:$M,CX$2,FALSE))</f>
        <v/>
      </c>
      <c r="CY119" s="87" t="str">
        <f>IF(CY118="","",VLOOKUP(CY$3,CONFIG.!$A:$M,CY$2,FALSE))</f>
        <v/>
      </c>
      <c r="CZ119" s="87" t="str">
        <f>IF(CZ118="","",VLOOKUP(CZ$3,CONFIG.!$A:$M,CZ$2,FALSE))</f>
        <v/>
      </c>
      <c r="DA119" s="87" t="str">
        <f>IF(DA118="","",VLOOKUP(DA$3,CONFIG.!$A:$M,DA$2,FALSE))</f>
        <v/>
      </c>
      <c r="DB119" s="87" t="str">
        <f>IF(DB118="","",VLOOKUP(DB$3,CONFIG.!$A:$M,DB$2,FALSE))</f>
        <v/>
      </c>
      <c r="DC119" s="87" t="str">
        <f>IF(DC118="","",VLOOKUP(DC$3,CONFIG.!$A:$M,DC$2,FALSE))</f>
        <v/>
      </c>
      <c r="DD119" s="87" t="str">
        <f>IF(DD118="","",VLOOKUP(DD$3,CONFIG.!$A:$M,DD$2,FALSE))</f>
        <v/>
      </c>
      <c r="DE119" s="87" t="str">
        <f>IF(DE118="","",VLOOKUP(DE$3,CONFIG.!$A:$M,DE$2,FALSE))</f>
        <v/>
      </c>
      <c r="DF119" s="87" t="str">
        <f>IF(DF118="","",VLOOKUP(DF$3,CONFIG.!$A:$M,DF$2,FALSE))</f>
        <v/>
      </c>
      <c r="DG119" s="87" t="str">
        <f>IF(DG118="","",VLOOKUP(DG$3,CONFIG.!$A:$M,DG$2,FALSE))</f>
        <v/>
      </c>
      <c r="DH119" s="87" t="str">
        <f>IF(DH118="","",VLOOKUP(DH$3,CONFIG.!$A:$M,DH$2,FALSE))</f>
        <v/>
      </c>
      <c r="DI119" s="87" t="str">
        <f>IF(DI118="","",VLOOKUP(DI$3,CONFIG.!$A:$M,DI$2,FALSE))</f>
        <v/>
      </c>
      <c r="DJ119" s="87" t="str">
        <f>IF(DJ118="","",VLOOKUP(DJ$3,CONFIG.!$A:$M,DJ$2,FALSE))</f>
        <v/>
      </c>
      <c r="DK119" s="87" t="str">
        <f>IF(DK118="","",VLOOKUP(DK$3,CONFIG.!$A:$M,DK$2,FALSE))</f>
        <v/>
      </c>
      <c r="DL119" s="87" t="str">
        <f>IF(DL118="","",VLOOKUP(DL$3,CONFIG.!$A:$M,DL$2,FALSE))</f>
        <v/>
      </c>
      <c r="DM119" s="87" t="str">
        <f>IF(DM118="","",VLOOKUP(DM$3,CONFIG.!$A:$M,DM$2,FALSE))</f>
        <v/>
      </c>
      <c r="DN119" s="87" t="str">
        <f>IF(DN118="","",VLOOKUP(DN$3,CONFIG.!$A:$M,DN$2,FALSE))</f>
        <v/>
      </c>
      <c r="DO119" s="87" t="str">
        <f>IF(DO118="","",VLOOKUP(DO$3,CONFIG.!$A:$M,DO$2,FALSE))</f>
        <v/>
      </c>
      <c r="DP119" s="87" t="str">
        <f>IF(DP118="","",VLOOKUP(DP$3,CONFIG.!$A:$M,DP$2,FALSE))</f>
        <v/>
      </c>
      <c r="DQ119" s="87" t="str">
        <f>IF(DQ118="","",VLOOKUP(DQ$3,CONFIG.!$A:$M,DQ$2,FALSE))</f>
        <v/>
      </c>
      <c r="DR119" s="87" t="str">
        <f>IF(DR118="","",VLOOKUP(DR$3,CONFIG.!$A:$M,DR$2,FALSE))</f>
        <v/>
      </c>
      <c r="DS119" s="87" t="str">
        <f>IF(DS118="","",VLOOKUP(DS$3,CONFIG.!$A:$M,DS$2,FALSE))</f>
        <v/>
      </c>
      <c r="DT119" s="88" t="str">
        <f>IF(DT118="","",VLOOKUP(DT$3,CONFIG.!$A:$M,DT$2,FALSE))</f>
        <v/>
      </c>
      <c r="DU119" s="86" t="str">
        <f>IF(DU118="","",VLOOKUP(DU$3,CONFIG.!$A:$M,DU$2,FALSE))</f>
        <v>ABRASION</v>
      </c>
      <c r="DV119" s="87" t="str">
        <f>IF(DV118="","",VLOOKUP(DV$3,CONFIG.!$A:$M,DV$2,FALSE))</f>
        <v>CHIMIQUE</v>
      </c>
      <c r="DW119" s="87" t="str">
        <f>IF(DW118="","",VLOOKUP(DW$3,CONFIG.!$A:$M,DW$2,FALSE))</f>
        <v/>
      </c>
      <c r="DX119" s="87" t="str">
        <f>IF(DX118="","",VLOOKUP(DX$3,CONFIG.!$A:$M,DX$2,FALSE))</f>
        <v/>
      </c>
      <c r="DY119" s="87" t="str">
        <f>IF(DY118="","",VLOOKUP(DY$3,CONFIG.!$A:$M,DY$2,FALSE))</f>
        <v/>
      </c>
      <c r="DZ119" s="87" t="str">
        <f>IF(DZ118="","",VLOOKUP(DZ$3,CONFIG.!$A:$M,DZ$2,FALSE))</f>
        <v>ULTRA VIOLET</v>
      </c>
      <c r="EA119" s="87" t="str">
        <f>IF(EA118="","",VLOOKUP(EA$3,CONFIG.!$A:$M,EA$2,FALSE))</f>
        <v/>
      </c>
      <c r="EB119" s="87" t="str">
        <f>IF(EB118="","",VLOOKUP(EB$3,CONFIG.!$A:$M,EB$2,FALSE))</f>
        <v/>
      </c>
      <c r="EC119" s="87" t="str">
        <f>IF(EC118="","",VLOOKUP(EC$3,CONFIG.!$A:$M,EC$2,FALSE))</f>
        <v/>
      </c>
      <c r="ED119" s="87" t="str">
        <f>IF(ED118="","",VLOOKUP(ED$3,CONFIG.!$A:$M,ED$2,FALSE))</f>
        <v/>
      </c>
      <c r="EE119" s="87" t="str">
        <f>IF(EE118="","",VLOOKUP(EE$3,CONFIG.!$A:$M,EE$2,FALSE))</f>
        <v/>
      </c>
      <c r="EF119" s="87" t="str">
        <f>IF(EF118="","",VLOOKUP(EF$3,CONFIG.!$A:$M,EF$2,FALSE))</f>
        <v/>
      </c>
      <c r="EG119" s="87" t="str">
        <f>IF(EG118="","",VLOOKUP(EG$3,CONFIG.!$A:$M,EG$2,FALSE))</f>
        <v/>
      </c>
      <c r="EH119" s="87" t="str">
        <f>IF(EH118="","",VLOOKUP(EH$3,CONFIG.!$A:$M,EH$2,FALSE))</f>
        <v/>
      </c>
      <c r="EI119" s="87" t="str">
        <f>IF(EI118="","",VLOOKUP(EI$3,CONFIG.!$A:$M,EI$2,FALSE))</f>
        <v/>
      </c>
      <c r="EJ119" s="87" t="str">
        <f>IF(EJ118="","",VLOOKUP(EJ$3,CONFIG.!$A:$M,EJ$2,FALSE))</f>
        <v/>
      </c>
      <c r="EK119" s="87" t="str">
        <f>IF(EK118="","",VLOOKUP(EK$3,CONFIG.!$A:$M,EK$2,FALSE))</f>
        <v/>
      </c>
      <c r="EL119" s="87" t="str">
        <f>IF(EL118="","",VLOOKUP(EL$3,CONFIG.!$A:$M,EL$2,FALSE))</f>
        <v/>
      </c>
      <c r="EM119" s="87" t="str">
        <f>IF(EM118="","",VLOOKUP(EM$3,CONFIG.!$A:$M,EM$2,FALSE))</f>
        <v/>
      </c>
      <c r="EN119" s="87" t="str">
        <f>IF(EN118="","",VLOOKUP(EN$3,CONFIG.!$A:$M,EN$2,FALSE))</f>
        <v/>
      </c>
      <c r="EO119" s="87" t="str">
        <f>IF(EO118="","",VLOOKUP(EO$3,CONFIG.!$A:$M,EO$2,FALSE))</f>
        <v/>
      </c>
      <c r="EP119" s="87" t="str">
        <f>IF(EP118="","",VLOOKUP(EP$3,CONFIG.!$A:$M,EP$2,FALSE))</f>
        <v/>
      </c>
      <c r="EQ119" s="87" t="str">
        <f>IF(EQ118="","",VLOOKUP(EQ$3,CONFIG.!$A:$M,EQ$2,FALSE))</f>
        <v/>
      </c>
      <c r="ER119" s="87" t="str">
        <f>IF(ER118="","",VLOOKUP(ER$3,CONFIG.!$A:$M,ER$2,FALSE))</f>
        <v/>
      </c>
      <c r="ES119" s="87" t="str">
        <f>IF(ES118="","",VLOOKUP(ES$3,CONFIG.!$A:$M,ES$2,FALSE))</f>
        <v/>
      </c>
      <c r="ET119" s="87" t="str">
        <f>IF(ET118="","",VLOOKUP(ET$3,CONFIG.!$A:$M,ET$2,FALSE))</f>
        <v/>
      </c>
      <c r="EU119" s="87" t="str">
        <f>IF(EU118="","",VLOOKUP(EU$3,CONFIG.!$A:$M,EU$2,FALSE))</f>
        <v/>
      </c>
      <c r="EV119" s="87" t="str">
        <f>IF(EV118="","",VLOOKUP(EV$3,CONFIG.!$A:$M,EV$2,FALSE))</f>
        <v/>
      </c>
      <c r="EW119" s="87" t="str">
        <f>IF(EW118="","",VLOOKUP(EW$3,CONFIG.!$A:$M,EW$2,FALSE))</f>
        <v/>
      </c>
      <c r="EX119" s="87" t="str">
        <f>IF(EX118="","",VLOOKUP(EX$3,CONFIG.!$A:$M,EX$2,FALSE))</f>
        <v/>
      </c>
      <c r="EY119" s="87" t="str">
        <f>IF(EY118="","",VLOOKUP(EY$3,CONFIG.!$A:$M,EY$2,FALSE))</f>
        <v/>
      </c>
      <c r="EZ119" s="87" t="str">
        <f>IF(EZ118="","",VLOOKUP(EZ$3,CONFIG.!$A:$M,EZ$2,FALSE))</f>
        <v/>
      </c>
      <c r="FA119" s="87" t="str">
        <f>IF(FA118="","",VLOOKUP(FA$3,CONFIG.!$A:$M,FA$2,FALSE))</f>
        <v/>
      </c>
      <c r="FB119" s="87" t="str">
        <f>IF(FB118="","",VLOOKUP(FB$3,CONFIG.!$A:$M,FB$2,FALSE))</f>
        <v/>
      </c>
      <c r="FC119" s="88" t="str">
        <f>IF(FC118="","",VLOOKUP(FC$3,CONFIG.!$A:$M,FC$2,FALSE))</f>
        <v/>
      </c>
      <c r="FD119" s="86" t="str">
        <f>IF(FD118="","",VLOOKUP(FD$3,CONFIG.!$A:$M,FD$2,FALSE))</f>
        <v>Brosse, rouleau</v>
      </c>
      <c r="FE119" s="87" t="str">
        <f>IF(FE118="","",VLOOKUP(FE$3,CONFIG.!$A:$M,FE$2,FALSE))</f>
        <v>Pulvérisation</v>
      </c>
      <c r="FF119" s="87" t="str">
        <f>IF(FF118="","",VLOOKUP(FF$3,CONFIG.!$A:$M,FF$2,FALSE))</f>
        <v/>
      </c>
      <c r="FG119" s="87" t="str">
        <f>IF(FG118="","",VLOOKUP(FG$3,CONFIG.!$A:$M,FG$2,FALSE))</f>
        <v/>
      </c>
      <c r="FH119" s="87" t="str">
        <f>IF(FH118="","",VLOOKUP(FH$3,CONFIG.!$A:$M,FH$2,FALSE))</f>
        <v/>
      </c>
      <c r="FI119" s="87" t="str">
        <f>IF(FI118="","",VLOOKUP(FI$3,CONFIG.!$A:$M,FI$2,FALSE))</f>
        <v/>
      </c>
      <c r="FJ119" s="87" t="str">
        <f>IF(FJ118="","",VLOOKUP(FJ$3,CONFIG.!$A:$M,FJ$2,FALSE))</f>
        <v/>
      </c>
      <c r="FK119" s="87" t="str">
        <f>IF(FK118="","",VLOOKUP(FK$3,CONFIG.!$A:$M,FK$2,FALSE))</f>
        <v/>
      </c>
      <c r="FL119" s="87" t="str">
        <f>IF(FL118="","",VLOOKUP(FL$3,CONFIG.!$A:$M,FL$2,FALSE))</f>
        <v/>
      </c>
      <c r="FM119" s="87" t="str">
        <f>IF(FM118="","",VLOOKUP(FM$3,CONFIG.!$A:$M,FM$2,FALSE))</f>
        <v/>
      </c>
      <c r="FN119" s="87" t="str">
        <f>IF(FN118="","",VLOOKUP(FN$3,CONFIG.!$A:$M,FN$2,FALSE))</f>
        <v/>
      </c>
      <c r="FO119" s="87" t="str">
        <f>IF(FO118="","",VLOOKUP(FO$3,CONFIG.!$A:$M,FO$2,FALSE))</f>
        <v/>
      </c>
      <c r="FP119" s="87" t="str">
        <f>IF(FP118="","",VLOOKUP(FP$3,CONFIG.!$A:$M,FP$2,FALSE))</f>
        <v/>
      </c>
      <c r="FQ119" s="87" t="str">
        <f>IF(FQ118="","",VLOOKUP(FQ$3,CONFIG.!$A:$M,FQ$2,FALSE))</f>
        <v/>
      </c>
      <c r="FR119" s="87" t="str">
        <f>IF(FR118="","",VLOOKUP(FR$3,CONFIG.!$A:$M,FR$2,FALSE))</f>
        <v/>
      </c>
      <c r="FS119" s="87" t="str">
        <f>IF(FS118="","",VLOOKUP(FS$3,CONFIG.!$A:$M,FS$2,FALSE))</f>
        <v/>
      </c>
      <c r="FT119" s="87" t="str">
        <f>IF(FT118="","",VLOOKUP(FT$3,CONFIG.!$A:$M,FT$2,FALSE))</f>
        <v/>
      </c>
      <c r="FU119" s="87" t="str">
        <f>IF(FU118="","",VLOOKUP(FU$3,CONFIG.!$A:$M,FU$2,FALSE))</f>
        <v/>
      </c>
      <c r="FV119" s="87" t="str">
        <f>IF(FV118="","",VLOOKUP(FV$3,CONFIG.!$A:$M,FV$2,FALSE))</f>
        <v/>
      </c>
      <c r="FW119" s="87" t="str">
        <f>IF(FW118="","",VLOOKUP(FW$3,CONFIG.!$A:$M,FW$2,FALSE))</f>
        <v/>
      </c>
      <c r="FX119" s="87" t="str">
        <f>IF(FX118="","",VLOOKUP(FX$3,CONFIG.!$A:$M,FX$2,FALSE))</f>
        <v/>
      </c>
      <c r="FY119" s="87" t="str">
        <f>IF(FY118="","",VLOOKUP(FY$3,CONFIG.!$A:$M,FY$2,FALSE))</f>
        <v/>
      </c>
      <c r="FZ119" s="87" t="str">
        <f>IF(FZ118="","",VLOOKUP(FZ$3,CONFIG.!$A:$M,FZ$2,FALSE))</f>
        <v/>
      </c>
      <c r="GA119" s="87" t="str">
        <f>IF(GA118="","",VLOOKUP(GA$3,CONFIG.!$A:$M,GA$2,FALSE))</f>
        <v/>
      </c>
      <c r="GB119" s="87" t="str">
        <f>IF(GB118="","",VLOOKUP(GB$3,CONFIG.!$A:$M,GB$2,FALSE))</f>
        <v/>
      </c>
      <c r="GC119" s="87" t="str">
        <f>IF(GC118="","",VLOOKUP(GC$3,CONFIG.!$A:$M,GC$2,FALSE))</f>
        <v/>
      </c>
      <c r="GD119" s="87" t="str">
        <f>IF(GD118="","",VLOOKUP(GD$3,CONFIG.!$A:$M,GD$2,FALSE))</f>
        <v/>
      </c>
      <c r="GE119" s="87" t="str">
        <f>IF(GE118="","",VLOOKUP(GE$3,CONFIG.!$A:$M,GE$2,FALSE))</f>
        <v/>
      </c>
      <c r="GF119" s="87" t="str">
        <f>IF(GF118="","",VLOOKUP(GF$3,CONFIG.!$A:$M,GF$2,FALSE))</f>
        <v/>
      </c>
      <c r="GG119" s="87" t="str">
        <f>IF(GG118="","",VLOOKUP(GG$3,CONFIG.!$A:$M,GG$2,FALSE))</f>
        <v/>
      </c>
      <c r="GH119" s="87" t="str">
        <f>IF(GH118="","",VLOOKUP(GH$3,CONFIG.!$A:$M,GH$2,FALSE))</f>
        <v/>
      </c>
      <c r="GI119" s="87" t="str">
        <f>IF(GI118="","",VLOOKUP(GI$3,CONFIG.!$A:$M,GI$2,FALSE))</f>
        <v/>
      </c>
      <c r="GJ119" s="87" t="str">
        <f>IF(GJ118="","",VLOOKUP(GJ$3,CONFIG.!$A:$M,GJ$2,FALSE))</f>
        <v/>
      </c>
      <c r="GK119" s="87" t="str">
        <f>IF(GK118="","",VLOOKUP(GK$3,CONFIG.!$A:$M,GK$2,FALSE))</f>
        <v/>
      </c>
      <c r="GL119" s="88" t="str">
        <f>IF(GL118="","",VLOOKUP(GL$3,CONFIG.!$A:$M,GL$2,FALSE))</f>
        <v/>
      </c>
      <c r="GM119" s="86" t="str">
        <f>IF(GM118="","",VLOOKUP(GM$3,CONFIG.!$A:$M,GM$2,FALSE))</f>
        <v>Brillant</v>
      </c>
      <c r="GN119" s="87" t="str">
        <f>IF(GN118="","",VLOOKUP(GN$3,CONFIG.!$A:$M,GN$2,FALSE))</f>
        <v>Mat</v>
      </c>
      <c r="GO119" s="87" t="str">
        <f>IF(GO118="","",VLOOKUP(GO$3,CONFIG.!$A:$M,GO$2,FALSE))</f>
        <v>Satiné</v>
      </c>
      <c r="GP119" s="87" t="str">
        <f>IF(GP118="","",VLOOKUP(GP$3,CONFIG.!$A:$M,GP$2,FALSE))</f>
        <v/>
      </c>
      <c r="GQ119" s="87" t="str">
        <f>IF(GQ118="","",VLOOKUP(GQ$3,CONFIG.!$A:$M,GQ$2,FALSE))</f>
        <v/>
      </c>
      <c r="GR119" s="87" t="str">
        <f>IF(GR118="","",VLOOKUP(GR$3,CONFIG.!$A:$M,GR$2,FALSE))</f>
        <v/>
      </c>
      <c r="GS119" s="87" t="str">
        <f>IF(GS118="","",VLOOKUP(GS$3,CONFIG.!$A:$M,GS$2,FALSE))</f>
        <v/>
      </c>
      <c r="GT119" s="87" t="str">
        <f>IF(GT118="","",VLOOKUP(GT$3,CONFIG.!$A:$M,GT$2,FALSE))</f>
        <v/>
      </c>
      <c r="GU119" s="87" t="str">
        <f>IF(GU118="","",VLOOKUP(GU$3,CONFIG.!$A:$M,GU$2,FALSE))</f>
        <v/>
      </c>
      <c r="GV119" s="87" t="str">
        <f>IF(GV118="","",VLOOKUP(GV$3,CONFIG.!$A:$M,GV$2,FALSE))</f>
        <v/>
      </c>
      <c r="GW119" s="87" t="str">
        <f>IF(GW118="","",VLOOKUP(GW$3,CONFIG.!$A:$M,GW$2,FALSE))</f>
        <v/>
      </c>
      <c r="GX119" s="87" t="str">
        <f>IF(GX118="","",VLOOKUP(GX$3,CONFIG.!$A:$M,GX$2,FALSE))</f>
        <v/>
      </c>
      <c r="GY119" s="87" t="str">
        <f>IF(GY118="","",VLOOKUP(GY$3,CONFIG.!$A:$M,GY$2,FALSE))</f>
        <v/>
      </c>
      <c r="GZ119" s="87" t="str">
        <f>IF(GZ118="","",VLOOKUP(GZ$3,CONFIG.!$A:$M,GZ$2,FALSE))</f>
        <v/>
      </c>
      <c r="HA119" s="87" t="str">
        <f>IF(HA118="","",VLOOKUP(HA$3,CONFIG.!$A:$M,HA$2,FALSE))</f>
        <v/>
      </c>
      <c r="HB119" s="87" t="str">
        <f>IF(HB118="","",VLOOKUP(HB$3,CONFIG.!$A:$M,HB$2,FALSE))</f>
        <v/>
      </c>
      <c r="HC119" s="87" t="str">
        <f>IF(HC118="","",VLOOKUP(HC$3,CONFIG.!$A:$M,HC$2,FALSE))</f>
        <v/>
      </c>
      <c r="HD119" s="87" t="str">
        <f>IF(HD118="","",VLOOKUP(HD$3,CONFIG.!$A:$M,HD$2,FALSE))</f>
        <v/>
      </c>
      <c r="HE119" s="87" t="str">
        <f>IF(HE118="","",VLOOKUP(HE$3,CONFIG.!$A:$M,HE$2,FALSE))</f>
        <v/>
      </c>
      <c r="HF119" s="87" t="str">
        <f>IF(HF118="","",VLOOKUP(HF$3,CONFIG.!$A:$M,HF$2,FALSE))</f>
        <v/>
      </c>
      <c r="HG119" s="87" t="str">
        <f>IF(HG118="","",VLOOKUP(HG$3,CONFIG.!$A:$M,HG$2,FALSE))</f>
        <v/>
      </c>
      <c r="HH119" s="87" t="str">
        <f>IF(HH118="","",VLOOKUP(HH$3,CONFIG.!$A:$M,HH$2,FALSE))</f>
        <v/>
      </c>
      <c r="HI119" s="87" t="str">
        <f>IF(HI118="","",VLOOKUP(HI$3,CONFIG.!$A:$M,HI$2,FALSE))</f>
        <v/>
      </c>
      <c r="HJ119" s="87" t="str">
        <f>IF(HJ118="","",VLOOKUP(HJ$3,CONFIG.!$A:$M,HJ$2,FALSE))</f>
        <v/>
      </c>
      <c r="HK119" s="87" t="str">
        <f>IF(HK118="","",VLOOKUP(HK$3,CONFIG.!$A:$M,HK$2,FALSE))</f>
        <v/>
      </c>
      <c r="HL119" s="87" t="str">
        <f>IF(HL118="","",VLOOKUP(HL$3,CONFIG.!$A:$M,HL$2,FALSE))</f>
        <v/>
      </c>
      <c r="HM119" s="87" t="str">
        <f>IF(HM118="","",VLOOKUP(HM$3,CONFIG.!$A:$M,HM$2,FALSE))</f>
        <v/>
      </c>
      <c r="HN119" s="87" t="str">
        <f>IF(HN118="","",VLOOKUP(HN$3,CONFIG.!$A:$M,HN$2,FALSE))</f>
        <v/>
      </c>
      <c r="HO119" s="87" t="str">
        <f>IF(HO118="","",VLOOKUP(HO$3,CONFIG.!$A:$M,HO$2,FALSE))</f>
        <v/>
      </c>
      <c r="HP119" s="87" t="str">
        <f>IF(HP118="","",VLOOKUP(HP$3,CONFIG.!$A:$M,HP$2,FALSE))</f>
        <v/>
      </c>
      <c r="HQ119" s="87" t="str">
        <f>IF(HQ118="","",VLOOKUP(HQ$3,CONFIG.!$A:$M,HQ$2,FALSE))</f>
        <v/>
      </c>
      <c r="HR119" s="87" t="str">
        <f>IF(HR118="","",VLOOKUP(HR$3,CONFIG.!$A:$M,HR$2,FALSE))</f>
        <v/>
      </c>
      <c r="HS119" s="87" t="str">
        <f>IF(HS118="","",VLOOKUP(HS$3,CONFIG.!$A:$M,HS$2,FALSE))</f>
        <v/>
      </c>
      <c r="HT119" s="87" t="str">
        <f>IF(HT118="","",VLOOKUP(HT$3,CONFIG.!$A:$M,HT$2,FALSE))</f>
        <v/>
      </c>
      <c r="HU119" s="88" t="str">
        <f>IF(HU118="","",VLOOKUP(HU$3,CONFIG.!$A:$M,HU$2,FALSE))</f>
        <v/>
      </c>
      <c r="HV119" s="86" t="str">
        <f>IF(HV118="","",VLOOKUP(HV$3,CONFIG.!$A:$M,HV$2,FALSE))</f>
        <v>Couleurs / Teintes</v>
      </c>
      <c r="HW119" s="87" t="str">
        <f>IF(HW118="","",VLOOKUP(HW$3,CONFIG.!$A:$M,HW$2,FALSE))</f>
        <v>Fluo / Photoluminescent</v>
      </c>
      <c r="HX119" s="87" t="str">
        <f>IF(HX118="","",VLOOKUP(HX$3,CONFIG.!$A:$M,HX$2,FALSE))</f>
        <v/>
      </c>
      <c r="HY119" s="87" t="str">
        <f>IF(HY118="","",VLOOKUP(HY$3,CONFIG.!$A:$M,HY$2,FALSE))</f>
        <v/>
      </c>
      <c r="HZ119" s="87" t="str">
        <f>IF(HZ118="","",VLOOKUP(HZ$3,CONFIG.!$A:$M,HZ$2,FALSE))</f>
        <v>Système plusieurs couches</v>
      </c>
      <c r="IA119" s="87" t="str">
        <f>IF(IA118="","",VLOOKUP(IA$3,CONFIG.!$A:$M,IA$2,FALSE))</f>
        <v/>
      </c>
      <c r="IB119" s="87" t="str">
        <f>IF(IB118="","",VLOOKUP(IB$3,CONFIG.!$A:$M,IB$2,FALSE))</f>
        <v/>
      </c>
      <c r="IC119" s="87" t="str">
        <f>IF(IC118="","",VLOOKUP(IC$3,CONFIG.!$A:$M,IC$2,FALSE))</f>
        <v/>
      </c>
      <c r="ID119" s="87" t="str">
        <f>IF(ID118="","",VLOOKUP(ID$3,CONFIG.!$A:$M,ID$2,FALSE))</f>
        <v/>
      </c>
      <c r="IE119" s="87" t="str">
        <f>IF(IE118="","",VLOOKUP(IE$3,CONFIG.!$A:$M,IE$2,FALSE))</f>
        <v/>
      </c>
      <c r="IF119" s="87" t="str">
        <f>IF(IF118="","",VLOOKUP(IF$3,CONFIG.!$A:$M,IF$2,FALSE))</f>
        <v/>
      </c>
      <c r="IG119" s="87" t="str">
        <f>IF(IG118="","",VLOOKUP(IG$3,CONFIG.!$A:$M,IG$2,FALSE))</f>
        <v/>
      </c>
      <c r="IH119" s="87" t="str">
        <f>IF(IH118="","",VLOOKUP(IH$3,CONFIG.!$A:$M,IH$2,FALSE))</f>
        <v/>
      </c>
      <c r="II119" s="87" t="str">
        <f>IF(II118="","",VLOOKUP(II$3,CONFIG.!$A:$M,II$2,FALSE))</f>
        <v/>
      </c>
      <c r="IJ119" s="87" t="str">
        <f>IF(IJ118="","",VLOOKUP(IJ$3,CONFIG.!$A:$M,IJ$2,FALSE))</f>
        <v/>
      </c>
      <c r="IK119" s="87" t="str">
        <f>IF(IK118="","",VLOOKUP(IK$3,CONFIG.!$A:$M,IK$2,FALSE))</f>
        <v/>
      </c>
      <c r="IL119" s="87" t="str">
        <f>IF(IL118="","",VLOOKUP(IL$3,CONFIG.!$A:$M,IL$2,FALSE))</f>
        <v/>
      </c>
      <c r="IM119" s="87" t="str">
        <f>IF(IM118="","",VLOOKUP(IM$3,CONFIG.!$A:$M,IM$2,FALSE))</f>
        <v/>
      </c>
      <c r="IN119" s="87" t="str">
        <f>IF(IN118="","",VLOOKUP(IN$3,CONFIG.!$A:$M,IN$2,FALSE))</f>
        <v/>
      </c>
      <c r="IO119" s="87" t="str">
        <f>IF(IO118="","",VLOOKUP(IO$3,CONFIG.!$A:$M,IO$2,FALSE))</f>
        <v/>
      </c>
      <c r="IP119" s="87" t="str">
        <f>IF(IP118="","",VLOOKUP(IP$3,CONFIG.!$A:$M,IP$2,FALSE))</f>
        <v/>
      </c>
      <c r="IQ119" s="87" t="str">
        <f>IF(IQ118="","",VLOOKUP(IQ$3,CONFIG.!$A:$M,IQ$2,FALSE))</f>
        <v/>
      </c>
      <c r="IR119" s="87" t="str">
        <f>IF(IR118="","",VLOOKUP(IR$3,CONFIG.!$A:$M,IR$2,FALSE))</f>
        <v/>
      </c>
      <c r="IS119" s="87" t="str">
        <f>IF(IS118="","",VLOOKUP(IS$3,CONFIG.!$A:$M,IS$2,FALSE))</f>
        <v/>
      </c>
      <c r="IT119" s="87" t="str">
        <f>IF(IT118="","",VLOOKUP(IT$3,CONFIG.!$A:$M,IT$2,FALSE))</f>
        <v/>
      </c>
      <c r="IU119" s="87" t="str">
        <f>IF(IU118="","",VLOOKUP(IU$3,CONFIG.!$A:$M,IU$2,FALSE))</f>
        <v/>
      </c>
      <c r="IV119" s="87" t="str">
        <f>IF(IV118="","",VLOOKUP(IV$3,CONFIG.!$A:$M,IV$2,FALSE))</f>
        <v/>
      </c>
      <c r="IW119" s="87" t="str">
        <f>IF(IW118="","",VLOOKUP(IW$3,CONFIG.!$A:$M,IW$2,FALSE))</f>
        <v/>
      </c>
      <c r="IX119" s="87" t="str">
        <f>IF(IX118="","",VLOOKUP(IX$3,CONFIG.!$A:$M,IX$2,FALSE))</f>
        <v/>
      </c>
      <c r="IY119" s="87" t="str">
        <f>IF(IY118="","",VLOOKUP(IY$3,CONFIG.!$A:$M,IY$2,FALSE))</f>
        <v/>
      </c>
      <c r="IZ119" s="87" t="str">
        <f>IF(IZ118="","",VLOOKUP(IZ$3,CONFIG.!$A:$M,IZ$2,FALSE))</f>
        <v/>
      </c>
      <c r="JA119" s="87" t="str">
        <f>IF(JA118="","",VLOOKUP(JA$3,CONFIG.!$A:$M,JA$2,FALSE))</f>
        <v/>
      </c>
      <c r="JB119" s="87" t="str">
        <f>IF(JB118="","",VLOOKUP(JB$3,CONFIG.!$A:$M,JB$2,FALSE))</f>
        <v/>
      </c>
      <c r="JC119" s="87" t="str">
        <f>IF(JC118="","",VLOOKUP(JC$3,CONFIG.!$A:$M,JC$2,FALSE))</f>
        <v/>
      </c>
      <c r="JD119" s="88" t="str">
        <f>IF(JD118="","",VLOOKUP(JD$3,CONFIG.!$A:$M,JD$2,FALSE))</f>
        <v/>
      </c>
      <c r="JE119" s="86" t="str">
        <f>IF(JE118="","",VLOOKUP(JE$3,CONFIG.!$A:$M,JE$2,FALSE))</f>
        <v/>
      </c>
      <c r="JF119" s="87" t="str">
        <f>IF(JF118="","",VLOOKUP(JF$3,CONFIG.!$A:$M,JF$2,FALSE))</f>
        <v/>
      </c>
      <c r="JG119" s="87" t="str">
        <f>IF(JG118="","",VLOOKUP(JG$3,CONFIG.!$A:$M,JG$2,FALSE))</f>
        <v/>
      </c>
      <c r="JH119" s="87" t="str">
        <f>IF(JH118="","",VLOOKUP(JH$3,CONFIG.!$A:$M,JH$2,FALSE))</f>
        <v/>
      </c>
      <c r="JI119" s="87" t="str">
        <f>IF(JI118="","",VLOOKUP(JI$3,CONFIG.!$A:$M,JI$2,FALSE))</f>
        <v/>
      </c>
      <c r="JJ119" s="87" t="str">
        <f>IF(JJ118="","",VLOOKUP(JJ$3,CONFIG.!$A:$M,JJ$2,FALSE))</f>
        <v>BS &gt; 600 H</v>
      </c>
      <c r="JK119" s="87" t="str">
        <f>IF(JK118="","",VLOOKUP(JK$3,CONFIG.!$A:$M,JK$2,FALSE))</f>
        <v/>
      </c>
      <c r="JL119" s="87" t="str">
        <f>IF(JL118="","",VLOOKUP(JL$3,CONFIG.!$A:$M,JL$2,FALSE))</f>
        <v/>
      </c>
      <c r="JM119" s="87" t="str">
        <f>IF(JM118="","",VLOOKUP(JM$3,CONFIG.!$A:$M,JM$2,FALSE))</f>
        <v/>
      </c>
      <c r="JN119" s="87" t="str">
        <f>IF(JN118="","",VLOOKUP(JN$3,CONFIG.!$A:$M,JN$2,FALSE))</f>
        <v/>
      </c>
      <c r="JO119" s="87" t="str">
        <f>IF(JO118="","",VLOOKUP(JO$3,CONFIG.!$A:$M,JO$2,FALSE))</f>
        <v>PV alimentaire</v>
      </c>
      <c r="JP119" s="87" t="str">
        <f>IF(JP118="","",VLOOKUP(JP$3,CONFIG.!$A:$M,JP$2,FALSE))</f>
        <v/>
      </c>
      <c r="JQ119" s="87" t="str">
        <f>IF(JQ118="","",VLOOKUP(JQ$3,CONFIG.!$A:$M,JQ$2,FALSE))</f>
        <v>Tenue agents chimiques</v>
      </c>
      <c r="JR119" s="87" t="str">
        <f>IF(JR118="","",VLOOKUP(JR$3,CONFIG.!$A:$M,JR$2,FALSE))</f>
        <v/>
      </c>
      <c r="JS119" s="87" t="str">
        <f>IF(JS118="","",VLOOKUP(JS$3,CONFIG.!$A:$M,JS$2,FALSE))</f>
        <v/>
      </c>
      <c r="JT119" s="87" t="str">
        <f>IF(JT118="","",VLOOKUP(JT$3,CONFIG.!$A:$M,JT$2,FALSE))</f>
        <v/>
      </c>
      <c r="JU119" s="87" t="str">
        <f>IF(JU118="","",VLOOKUP(JU$3,CONFIG.!$A:$M,JU$2,FALSE))</f>
        <v/>
      </c>
      <c r="JV119" s="87" t="str">
        <f>IF(JV118="","",VLOOKUP(JV$3,CONFIG.!$A:$M,JV$2,FALSE))</f>
        <v/>
      </c>
      <c r="JW119" s="87" t="str">
        <f>IF(JW118="","",VLOOKUP(JW$3,CONFIG.!$A:$M,JW$2,FALSE))</f>
        <v/>
      </c>
      <c r="JX119" s="87" t="str">
        <f>IF(JX118="","",VLOOKUP(JX$3,CONFIG.!$A:$M,JX$2,FALSE))</f>
        <v/>
      </c>
      <c r="JY119" s="87" t="str">
        <f>IF(JY118="","",VLOOKUP(JY$3,CONFIG.!$A:$M,JY$2,FALSE))</f>
        <v/>
      </c>
      <c r="JZ119" s="87" t="str">
        <f>IF(JZ118="","",VLOOKUP(JZ$3,CONFIG.!$A:$M,JZ$2,FALSE))</f>
        <v/>
      </c>
      <c r="KA119" s="87" t="str">
        <f>IF(KA118="","",VLOOKUP(KA$3,CONFIG.!$A:$M,KA$2,FALSE))</f>
        <v/>
      </c>
      <c r="KB119" s="87" t="str">
        <f>IF(KB118="","",VLOOKUP(KB$3,CONFIG.!$A:$M,KB$2,FALSE))</f>
        <v/>
      </c>
      <c r="KC119" s="87" t="str">
        <f>IF(KC118="","",VLOOKUP(KC$3,CONFIG.!$A:$M,KC$2,FALSE))</f>
        <v/>
      </c>
      <c r="KD119" s="87" t="str">
        <f>IF(KD118="","",VLOOKUP(KD$3,CONFIG.!$A:$M,KD$2,FALSE))</f>
        <v/>
      </c>
      <c r="KE119" s="87" t="str">
        <f>IF(KE118="","",VLOOKUP(KE$3,CONFIG.!$A:$M,KE$2,FALSE))</f>
        <v/>
      </c>
      <c r="KF119" s="87" t="str">
        <f>IF(KF118="","",VLOOKUP(KF$3,CONFIG.!$A:$M,KF$2,FALSE))</f>
        <v/>
      </c>
      <c r="KG119" s="87" t="str">
        <f>IF(KG118="","",VLOOKUP(KG$3,CONFIG.!$A:$M,KG$2,FALSE))</f>
        <v/>
      </c>
      <c r="KH119" s="87" t="str">
        <f>IF(KH118="","",VLOOKUP(KH$3,CONFIG.!$A:$M,KH$2,FALSE))</f>
        <v/>
      </c>
      <c r="KI119" s="87" t="str">
        <f>IF(KI118="","",VLOOKUP(KI$3,CONFIG.!$A:$M,KI$2,FALSE))</f>
        <v/>
      </c>
      <c r="KJ119" s="87" t="str">
        <f>IF(KJ118="","",VLOOKUP(KJ$3,CONFIG.!$A:$M,KJ$2,FALSE))</f>
        <v/>
      </c>
      <c r="KK119" s="87" t="str">
        <f>IF(KK118="","",VLOOKUP(KK$3,CONFIG.!$A:$M,KK$2,FALSE))</f>
        <v/>
      </c>
      <c r="KL119" s="87" t="str">
        <f>IF(KL118="","",VLOOKUP(KL$3,CONFIG.!$A:$M,KL$2,FALSE))</f>
        <v/>
      </c>
      <c r="KM119" s="88" t="str">
        <f>IF(KM118="","",VLOOKUP(KM$3,CONFIG.!$A:$M,KM$2,FALSE))</f>
        <v/>
      </c>
      <c r="KN119" s="86" t="str">
        <f>IF(KN118="","",VLOOKUP(KN$3,CONFIG.!$A:$M,KN$2,FALSE))</f>
        <v>Agricole.</v>
      </c>
      <c r="KO119" s="87" t="str">
        <f>IF(KO118="","",VLOOKUP(KO$3,CONFIG.!$A:$M,KO$2,FALSE))</f>
        <v>Alimentaire.</v>
      </c>
      <c r="KP119" s="87" t="str">
        <f>IF(KP118="","",VLOOKUP(KP$3,CONFIG.!$A:$M,KP$2,FALSE))</f>
        <v>Anticorrosion.</v>
      </c>
      <c r="KQ119" s="87" t="str">
        <f>IF(KQ118="","",VLOOKUP(KQ$3,CONFIG.!$A:$M,KQ$2,FALSE))</f>
        <v/>
      </c>
      <c r="KR119" s="87" t="str">
        <f>IF(KR118="","",VLOOKUP(KR$3,CONFIG.!$A:$M,KR$2,FALSE))</f>
        <v>Bardages</v>
      </c>
      <c r="KS119" s="87" t="str">
        <f>IF(KS118="","",VLOOKUP(KS$3,CONFIG.!$A:$M,KS$2,FALSE))</f>
        <v/>
      </c>
      <c r="KT119" s="87" t="str">
        <f>IF(KT118="","",VLOOKUP(KT$3,CONFIG.!$A:$M,KT$2,FALSE))</f>
        <v/>
      </c>
      <c r="KU119" s="87" t="str">
        <f>IF(KU118="","",VLOOKUP(KU$3,CONFIG.!$A:$M,KU$2,FALSE))</f>
        <v/>
      </c>
      <c r="KV119" s="87" t="str">
        <f>IF(KV118="","",VLOOKUP(KV$3,CONFIG.!$A:$M,KV$2,FALSE))</f>
        <v/>
      </c>
      <c r="KW119" s="87" t="str">
        <f>IF(KW118="","",VLOOKUP(KW$3,CONFIG.!$A:$M,KW$2,FALSE))</f>
        <v/>
      </c>
      <c r="KX119" s="87" t="str">
        <f>IF(KX118="","",VLOOKUP(KX$3,CONFIG.!$A:$M,KX$2,FALSE))</f>
        <v/>
      </c>
      <c r="KY119" s="87" t="str">
        <f>IF(KY118="","",VLOOKUP(KY$3,CONFIG.!$A:$M,KY$2,FALSE))</f>
        <v/>
      </c>
      <c r="KZ119" s="87" t="str">
        <f>IF(KZ118="","",VLOOKUP(KZ$3,CONFIG.!$A:$M,KZ$2,FALSE))</f>
        <v>Enseignes publicitaires.</v>
      </c>
      <c r="LA119" s="87" t="str">
        <f>IF(LA118="","",VLOOKUP(LA$3,CONFIG.!$A:$M,LA$2,FALSE))</f>
        <v>Equipements industriels.</v>
      </c>
      <c r="LB119" s="87" t="str">
        <f>IF(LB118="","",VLOOKUP(LB$3,CONFIG.!$A:$M,LB$2,FALSE))</f>
        <v>Marine / navale</v>
      </c>
      <c r="LC119" s="87" t="str">
        <f>IF(LC118="","",VLOOKUP(LC$3,CONFIG.!$A:$M,LC$2,FALSE))</f>
        <v>Matériel Médical</v>
      </c>
      <c r="LD119" s="87" t="str">
        <f>IF(LD118="","",VLOOKUP(LD$3,CONFIG.!$A:$M,LD$2,FALSE))</f>
        <v/>
      </c>
      <c r="LE119" s="87" t="str">
        <f>IF(LE118="","",VLOOKUP(LE$3,CONFIG.!$A:$M,LE$2,FALSE))</f>
        <v/>
      </c>
      <c r="LF119" s="87" t="str">
        <f>IF(LF118="","",VLOOKUP(LF$3,CONFIG.!$A:$M,LF$2,FALSE))</f>
        <v/>
      </c>
      <c r="LG119" s="87" t="str">
        <f>IF(LG118="","",VLOOKUP(LG$3,CONFIG.!$A:$M,LG$2,FALSE))</f>
        <v/>
      </c>
      <c r="LH119" s="87" t="str">
        <f>IF(LH118="","",VLOOKUP(LH$3,CONFIG.!$A:$M,LH$2,FALSE))</f>
        <v/>
      </c>
      <c r="LI119" s="87" t="str">
        <f>IF(LI118="","",VLOOKUP(LI$3,CONFIG.!$A:$M,LI$2,FALSE))</f>
        <v/>
      </c>
      <c r="LJ119" s="87" t="str">
        <f>IF(LJ118="","",VLOOKUP(LJ$3,CONFIG.!$A:$M,LJ$2,FALSE))</f>
        <v/>
      </c>
      <c r="LK119" s="87" t="str">
        <f>IF(LK118="","",VLOOKUP(LK$3,CONFIG.!$A:$M,LK$2,FALSE))</f>
        <v/>
      </c>
      <c r="LL119" s="87" t="str">
        <f>IF(LL118="","",VLOOKUP(LL$3,CONFIG.!$A:$M,LL$2,FALSE))</f>
        <v>Tôleries industrielles.</v>
      </c>
      <c r="LM119" s="87" t="str">
        <f>IF(LM118="","",VLOOKUP(LM$3,CONFIG.!$A:$M,LM$2,FALSE))</f>
        <v/>
      </c>
      <c r="LN119" s="87" t="str">
        <f>IF(LN118="","",VLOOKUP(LN$3,CONFIG.!$A:$M,LN$2,FALSE))</f>
        <v/>
      </c>
      <c r="LO119" s="87" t="str">
        <f>IF(LO118="","",VLOOKUP(LO$3,CONFIG.!$A:$M,LO$2,FALSE))</f>
        <v/>
      </c>
      <c r="LP119" s="87" t="str">
        <f>IF(LP118="","",VLOOKUP(LP$3,CONFIG.!$A:$M,LP$2,FALSE))</f>
        <v/>
      </c>
      <c r="LQ119" s="87" t="str">
        <f>IF(LQ118="","",VLOOKUP(LQ$3,CONFIG.!$A:$M,LQ$2,FALSE))</f>
        <v/>
      </c>
      <c r="LR119" s="87" t="str">
        <f>IF(LR118="","",VLOOKUP(LR$3,CONFIG.!$A:$M,LR$2,FALSE))</f>
        <v/>
      </c>
      <c r="LS119" s="87" t="str">
        <f>IF(LS118="","",VLOOKUP(LS$3,CONFIG.!$A:$M,LS$2,FALSE))</f>
        <v/>
      </c>
      <c r="LT119" s="87" t="str">
        <f>IF(LT118="","",VLOOKUP(LT$3,CONFIG.!$A:$M,LT$2,FALSE))</f>
        <v/>
      </c>
      <c r="LU119" s="87" t="str">
        <f>IF(LU118="","",VLOOKUP(LU$3,CONFIG.!$A:$M,LU$2,FALSE))</f>
        <v/>
      </c>
      <c r="LV119" s="88" t="str">
        <f>IF(LV118="","",VLOOKUP(LV$3,CONFIG.!$A:$M,LV$2,FALSE))</f>
        <v/>
      </c>
      <c r="LW119" s="86" t="str">
        <f>IF(LW118="","",VLOOKUP(LW$3,CONFIG.!$A:$M,LW$2,FALSE))</f>
        <v/>
      </c>
      <c r="LX119" s="87" t="str">
        <f>IF(LX118="","",VLOOKUP(LX$3,CONFIG.!$A:$M,LX$2,FALSE))</f>
        <v/>
      </c>
      <c r="LY119" s="87" t="str">
        <f>IF(LY118="","",VLOOKUP(LY$3,CONFIG.!$A:$M,LY$2,FALSE))</f>
        <v/>
      </c>
      <c r="LZ119" s="87" t="str">
        <f>IF(LZ118="","",VLOOKUP(LZ$3,CONFIG.!$A:$M,LZ$2,FALSE))</f>
        <v/>
      </c>
      <c r="MA119" s="87" t="str">
        <f>IF(MA118="","",VLOOKUP(MA$3,CONFIG.!$A:$M,MA$2,FALSE))</f>
        <v/>
      </c>
      <c r="MB119" s="87" t="str">
        <f>IF(MB118="","",VLOOKUP(MB$3,CONFIG.!$A:$M,MB$2,FALSE))</f>
        <v/>
      </c>
      <c r="MC119" s="87" t="str">
        <f>IF(MC118="","",VLOOKUP(MC$3,CONFIG.!$A:$M,MC$2,FALSE))</f>
        <v>Tableau Véléda</v>
      </c>
      <c r="MD119" s="87" t="str">
        <f>IF(MD118="","",VLOOKUP(MD$3,CONFIG.!$A:$M,MD$2,FALSE))</f>
        <v/>
      </c>
      <c r="ME119" s="87" t="str">
        <f>IF(ME118="","",VLOOKUP(ME$3,CONFIG.!$A:$M,ME$2,FALSE))</f>
        <v/>
      </c>
      <c r="MF119" s="87" t="str">
        <f>IF(MF118="","",VLOOKUP(MF$3,CONFIG.!$A:$M,MF$2,FALSE))</f>
        <v/>
      </c>
      <c r="MG119" s="87" t="str">
        <f>IF(MG118="","",VLOOKUP(MG$3,CONFIG.!$A:$M,MG$2,FALSE))</f>
        <v/>
      </c>
      <c r="MH119" s="87" t="str">
        <f>IF(MH118="","",VLOOKUP(MH$3,CONFIG.!$A:$M,MH$2,FALSE))</f>
        <v/>
      </c>
      <c r="MI119" s="87" t="str">
        <f>IF(MI118="","",VLOOKUP(MI$3,CONFIG.!$A:$M,MI$2,FALSE))</f>
        <v/>
      </c>
      <c r="MJ119" s="87" t="str">
        <f>IF(MJ118="","",VLOOKUP(MJ$3,CONFIG.!$A:$M,MJ$2,FALSE))</f>
        <v/>
      </c>
      <c r="MK119" s="87" t="str">
        <f>IF(MK118="","",VLOOKUP(MK$3,CONFIG.!$A:$M,MK$2,FALSE))</f>
        <v/>
      </c>
      <c r="ML119" s="87" t="str">
        <f>IF(ML118="","",VLOOKUP(ML$3,CONFIG.!$A:$M,ML$2,FALSE))</f>
        <v/>
      </c>
      <c r="MM119" s="87" t="str">
        <f>IF(MM118="","",VLOOKUP(MM$3,CONFIG.!$A:$M,MM$2,FALSE))</f>
        <v/>
      </c>
      <c r="MN119" s="87" t="str">
        <f>IF(MN118="","",VLOOKUP(MN$3,CONFIG.!$A:$M,MN$2,FALSE))</f>
        <v/>
      </c>
      <c r="MO119" s="87" t="str">
        <f>IF(MO118="","",VLOOKUP(MO$3,CONFIG.!$A:$M,MO$2,FALSE))</f>
        <v/>
      </c>
      <c r="MP119" s="87" t="str">
        <f>IF(MP118="","",VLOOKUP(MP$3,CONFIG.!$A:$M,MP$2,FALSE))</f>
        <v/>
      </c>
      <c r="MQ119" s="87" t="str">
        <f>IF(MQ118="","",VLOOKUP(MQ$3,CONFIG.!$A:$M,MQ$2,FALSE))</f>
        <v/>
      </c>
      <c r="MR119" s="87" t="str">
        <f>IF(MR118="","",VLOOKUP(MR$3,CONFIG.!$A:$M,MR$2,FALSE))</f>
        <v/>
      </c>
      <c r="MS119" s="87" t="str">
        <f>IF(MS118="","",VLOOKUP(MS$3,CONFIG.!$A:$M,MS$2,FALSE))</f>
        <v/>
      </c>
      <c r="MT119" s="87" t="str">
        <f>IF(MT118="","",VLOOKUP(MT$3,CONFIG.!$A:$M,MT$2,FALSE))</f>
        <v/>
      </c>
      <c r="MU119" s="87" t="str">
        <f>IF(MU118="","",VLOOKUP(MU$3,CONFIG.!$A:$M,MU$2,FALSE))</f>
        <v/>
      </c>
      <c r="MV119" s="87" t="str">
        <f>IF(MV118="","",VLOOKUP(MV$3,CONFIG.!$A:$M,MV$2,FALSE))</f>
        <v/>
      </c>
      <c r="MW119" s="87" t="str">
        <f>IF(MW118="","",VLOOKUP(MW$3,CONFIG.!$A:$M,MW$2,FALSE))</f>
        <v/>
      </c>
      <c r="MX119" s="87" t="str">
        <f>IF(MX118="","",VLOOKUP(MX$3,CONFIG.!$A:$M,MX$2,FALSE))</f>
        <v/>
      </c>
      <c r="MY119" s="87" t="str">
        <f>IF(MY118="","",VLOOKUP(MY$3,CONFIG.!$A:$M,MY$2,FALSE))</f>
        <v/>
      </c>
      <c r="MZ119" s="87" t="str">
        <f>IF(MZ118="","",VLOOKUP(MZ$3,CONFIG.!$A:$M,MZ$2,FALSE))</f>
        <v/>
      </c>
      <c r="NA119" s="87" t="str">
        <f>IF(NA118="","",VLOOKUP(NA$3,CONFIG.!$A:$M,NA$2,FALSE))</f>
        <v/>
      </c>
      <c r="NB119" s="87" t="str">
        <f>IF(NB118="","",VLOOKUP(NB$3,CONFIG.!$A:$M,NB$2,FALSE))</f>
        <v/>
      </c>
      <c r="NC119" s="87" t="str">
        <f>IF(NC118="","",VLOOKUP(NC$3,CONFIG.!$A:$M,NC$2,FALSE))</f>
        <v/>
      </c>
      <c r="ND119" s="87" t="str">
        <f>IF(ND118="","",VLOOKUP(ND$3,CONFIG.!$A:$M,ND$2,FALSE))</f>
        <v/>
      </c>
      <c r="NE119" s="88" t="str">
        <f>IF(NE118="","",VLOOKUP(NE$3,CONFIG.!$A:$M,NE$2,FALSE))</f>
        <v/>
      </c>
    </row>
    <row r="120" spans="1:370" ht="15.75" thickBot="1" x14ac:dyDescent="0.3">
      <c r="A120" s="11">
        <v>115</v>
      </c>
      <c r="B120" s="11">
        <f t="shared" ref="B120" si="349">B121</f>
        <v>58</v>
      </c>
      <c r="C120" s="11">
        <f t="shared" si="233"/>
        <v>416</v>
      </c>
      <c r="D120" s="139">
        <v>416</v>
      </c>
      <c r="E120" s="98" t="s">
        <v>69</v>
      </c>
      <c r="F120" s="98" t="s">
        <v>69</v>
      </c>
      <c r="G120" s="98" t="s">
        <v>76</v>
      </c>
      <c r="H120" s="10" t="str">
        <f t="shared" ref="H120" si="350">IF(ISERROR(HLOOKUP(H121,$T$4:$ZZ$1244,$A120+2,FALSE)=TRUE),"",HLOOKUP(H121,$T$4:$ZZ$1244,$A120+2,FALSE))</f>
        <v/>
      </c>
      <c r="I120" s="10" t="str">
        <f t="shared" ref="I120" si="351">IF(ISERROR(HLOOKUP(I121,$T$4:$ZZ$1244,$A120+2,FALSE)=TRUE),"",HLOOKUP(I121,$T$4:$ZZ$1244,$A120+2,FALSE))</f>
        <v/>
      </c>
      <c r="J120" s="10"/>
      <c r="K120" s="10" t="str">
        <f t="shared" ref="K120" si="352">IF(ISERROR(HLOOKUP(K121,$T$4:$ZZ$1244,$A120+2,FALSE)=TRUE),"",HLOOKUP(K121,$T$4:$ZZ$1244,$A120+2,FALSE))</f>
        <v/>
      </c>
      <c r="L120" s="10"/>
      <c r="M120" s="10"/>
      <c r="N120" s="10"/>
      <c r="O120" s="10"/>
      <c r="P120" s="10"/>
      <c r="Q120" s="10"/>
      <c r="R120" s="98" t="s">
        <v>68</v>
      </c>
      <c r="S120" s="98" t="s">
        <v>69</v>
      </c>
      <c r="T120" s="137"/>
      <c r="U120" s="90"/>
      <c r="V120" s="90"/>
      <c r="W120" s="90"/>
      <c r="X120" s="90"/>
      <c r="Y120" s="90"/>
      <c r="Z120" s="145" t="s">
        <v>76</v>
      </c>
      <c r="AA120" s="90" t="s">
        <v>69</v>
      </c>
      <c r="AB120" s="90"/>
      <c r="AC120" s="90" t="s">
        <v>69</v>
      </c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1"/>
      <c r="BC120" s="89" t="s">
        <v>68</v>
      </c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1"/>
      <c r="CL120" s="92"/>
      <c r="CM120" s="93"/>
      <c r="CN120" s="93"/>
      <c r="CO120" s="93" t="s">
        <v>60</v>
      </c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4"/>
      <c r="DU120" s="89" t="s">
        <v>75</v>
      </c>
      <c r="DV120" s="89" t="s">
        <v>261</v>
      </c>
      <c r="DW120" s="90"/>
      <c r="DX120" s="90"/>
      <c r="DY120" s="90"/>
      <c r="DZ120" s="90" t="s">
        <v>69</v>
      </c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1"/>
      <c r="FD120" s="92" t="s">
        <v>60</v>
      </c>
      <c r="FE120" s="93" t="s">
        <v>60</v>
      </c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4"/>
      <c r="GM120" s="92"/>
      <c r="GN120" s="93"/>
      <c r="GO120" s="93" t="s">
        <v>60</v>
      </c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4"/>
      <c r="HV120" s="92" t="s">
        <v>60</v>
      </c>
      <c r="HW120" s="93"/>
      <c r="HX120" s="93"/>
      <c r="HY120" s="93"/>
      <c r="HZ120" s="93" t="s">
        <v>60</v>
      </c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  <c r="IX120" s="93"/>
      <c r="IY120" s="93"/>
      <c r="IZ120" s="93"/>
      <c r="JA120" s="93"/>
      <c r="JB120" s="93"/>
      <c r="JC120" s="93"/>
      <c r="JD120" s="94"/>
      <c r="JE120" s="92"/>
      <c r="JF120" s="93"/>
      <c r="JG120" s="93"/>
      <c r="JH120" s="93"/>
      <c r="JI120" s="93"/>
      <c r="JJ120" s="93"/>
      <c r="JK120" s="93"/>
      <c r="JL120" s="93"/>
      <c r="JM120" s="93"/>
      <c r="JN120" s="93"/>
      <c r="JO120" s="93"/>
      <c r="JP120" s="93"/>
      <c r="JQ120" s="93"/>
      <c r="JR120" s="93"/>
      <c r="JS120" s="93"/>
      <c r="JT120" s="93"/>
      <c r="JU120" s="93"/>
      <c r="JV120" s="93"/>
      <c r="JW120" s="93"/>
      <c r="JX120" s="93"/>
      <c r="JY120" s="93"/>
      <c r="JZ120" s="93"/>
      <c r="KA120" s="93"/>
      <c r="KB120" s="93"/>
      <c r="KC120" s="93"/>
      <c r="KD120" s="93"/>
      <c r="KE120" s="93"/>
      <c r="KF120" s="93"/>
      <c r="KG120" s="93"/>
      <c r="KH120" s="93"/>
      <c r="KI120" s="93"/>
      <c r="KJ120" s="93"/>
      <c r="KK120" s="93"/>
      <c r="KL120" s="93"/>
      <c r="KM120" s="94"/>
      <c r="KN120" s="92" t="s">
        <v>60</v>
      </c>
      <c r="KO120" s="93"/>
      <c r="KP120" s="93"/>
      <c r="KQ120" s="93"/>
      <c r="KR120" s="93" t="s">
        <v>60</v>
      </c>
      <c r="KS120" s="93" t="s">
        <v>60</v>
      </c>
      <c r="KT120" s="93" t="s">
        <v>60</v>
      </c>
      <c r="KU120" s="93"/>
      <c r="KV120" s="93"/>
      <c r="KW120" s="93"/>
      <c r="KX120" s="93"/>
      <c r="KY120" s="93"/>
      <c r="KZ120" s="93"/>
      <c r="LA120" s="93"/>
      <c r="LB120" s="93"/>
      <c r="LC120" s="93"/>
      <c r="LD120" s="93"/>
      <c r="LE120" s="93"/>
      <c r="LF120" s="93"/>
      <c r="LG120" s="93"/>
      <c r="LH120" s="93"/>
      <c r="LI120" s="93"/>
      <c r="LJ120" s="93"/>
      <c r="LK120" s="93"/>
      <c r="LL120" s="93"/>
      <c r="LM120" s="93"/>
      <c r="LN120" s="93"/>
      <c r="LO120" s="93"/>
      <c r="LP120" s="93"/>
      <c r="LQ120" s="93"/>
      <c r="LR120" s="93"/>
      <c r="LS120" s="93"/>
      <c r="LT120" s="93"/>
      <c r="LU120" s="93"/>
      <c r="LV120" s="94"/>
      <c r="LW120" s="92"/>
      <c r="LX120" s="93"/>
      <c r="LY120" s="93"/>
      <c r="LZ120" s="93"/>
      <c r="MA120" s="93"/>
      <c r="MB120" s="93"/>
      <c r="MC120" s="93"/>
      <c r="MD120" s="93"/>
      <c r="ME120" s="93"/>
      <c r="MF120" s="93"/>
      <c r="MG120" s="93"/>
      <c r="MH120" s="93"/>
      <c r="MI120" s="93"/>
      <c r="MJ120" s="93"/>
      <c r="MK120" s="93"/>
      <c r="ML120" s="93"/>
      <c r="MM120" s="93"/>
      <c r="MN120" s="93"/>
      <c r="MO120" s="93"/>
      <c r="MP120" s="93"/>
      <c r="MQ120" s="93"/>
      <c r="MR120" s="93"/>
      <c r="MS120" s="93"/>
      <c r="MT120" s="93"/>
      <c r="MU120" s="93"/>
      <c r="MV120" s="93"/>
      <c r="MW120" s="93"/>
      <c r="MX120" s="93"/>
      <c r="MY120" s="93"/>
      <c r="MZ120" s="93"/>
      <c r="NA120" s="93"/>
      <c r="NB120" s="93"/>
      <c r="NC120" s="93"/>
      <c r="ND120" s="93"/>
      <c r="NE120" s="94"/>
      <c r="NF120" s="138"/>
    </row>
    <row r="121" spans="1:370" ht="15.75" hidden="1" thickBot="1" x14ac:dyDescent="0.3">
      <c r="A121" s="11">
        <v>116</v>
      </c>
      <c r="B121" s="11">
        <f t="shared" ref="B121" si="353">IF(D121="OK",1+B119,B119)</f>
        <v>58</v>
      </c>
      <c r="C121" s="11" t="str">
        <f t="shared" si="233"/>
        <v/>
      </c>
      <c r="D121" s="140" t="str">
        <f>IF(ISERROR(IF(CONCATENATE(H121,I121,J121,K121,L121,M121,N121,O121,P121,Q121)=CONCATENATE(H$5,I$5,J$5,K$5,L$5,M$5,N$5,O$5,P$5,Q$5),"OK","NON")=TRUE),"NON",IF(CONCATENATE(H121,I121,J121,K121,L121,M121,N121,O121,P121,Q121)=CONCATENATE(H$5,I$5,J$5,K$5,L$5,M$5,N$5,O$5,P$5,Q$5),"OK","NON"))</f>
        <v>OK</v>
      </c>
      <c r="E121" s="84"/>
      <c r="F121" s="84"/>
      <c r="G121" s="84"/>
      <c r="H121" s="85" t="str">
        <f t="shared" ref="H121" si="354">HLOOKUP(H$5,$T121:$AAG121,1,FALSE)</f>
        <v/>
      </c>
      <c r="I121" s="85" t="str">
        <f t="shared" si="227"/>
        <v/>
      </c>
      <c r="J121" s="85" t="str">
        <f t="shared" si="227"/>
        <v/>
      </c>
      <c r="K121" s="85" t="str">
        <f t="shared" si="227"/>
        <v/>
      </c>
      <c r="L121" s="85" t="str">
        <f t="shared" si="227"/>
        <v/>
      </c>
      <c r="M121" s="85" t="str">
        <f t="shared" si="227"/>
        <v/>
      </c>
      <c r="N121" s="85" t="str">
        <f t="shared" si="227"/>
        <v/>
      </c>
      <c r="O121" s="85" t="str">
        <f t="shared" si="227"/>
        <v/>
      </c>
      <c r="P121" s="85" t="str">
        <f t="shared" si="227"/>
        <v/>
      </c>
      <c r="Q121" s="85" t="str">
        <f t="shared" si="227"/>
        <v/>
      </c>
      <c r="R121" s="85"/>
      <c r="S121" s="84"/>
      <c r="T121" s="86" t="str">
        <f>IF(T120="","",VLOOKUP(T$3,CONFIG.!$A:$M,T$2,FALSE))</f>
        <v/>
      </c>
      <c r="U121" s="87" t="str">
        <f>IF(U120="","",VLOOKUP(U$3,CONFIG.!$A:$M,U$2,FALSE))</f>
        <v/>
      </c>
      <c r="V121" s="87" t="str">
        <f>IF(V120="","",VLOOKUP(V$3,CONFIG.!$A:$M,V$2,FALSE))</f>
        <v/>
      </c>
      <c r="W121" s="87" t="str">
        <f>IF(W120="","",VLOOKUP(W$3,CONFIG.!$A:$M,W$2,FALSE))</f>
        <v/>
      </c>
      <c r="X121" s="87" t="str">
        <f>IF(X120="","",VLOOKUP(X$3,CONFIG.!$A:$M,X$2,FALSE))</f>
        <v/>
      </c>
      <c r="Y121" s="87" t="str">
        <f>IF(Y120="","",VLOOKUP(Y$3,CONFIG.!$A:$M,Y$2,FALSE))</f>
        <v/>
      </c>
      <c r="Z121" s="87" t="str">
        <f>IF(Z120="","",VLOOKUP(Z$3,CONFIG.!$A:$M,Z$2,FALSE))</f>
        <v>Anciens fonds de peintures insensibles aux solvants</v>
      </c>
      <c r="AA121" s="87" t="str">
        <f>IF(AA120="","",VLOOKUP(AA$3,CONFIG.!$A:$M,AA$2,FALSE))</f>
        <v>Anciens fonds de peintures sensibles aux solvants</v>
      </c>
      <c r="AB121" s="87" t="str">
        <f>IF(AB120="","",VLOOKUP(AB$3,CONFIG.!$A:$M,AB$2,FALSE))</f>
        <v/>
      </c>
      <c r="AC121" s="87" t="str">
        <f>IF(AC120="","",VLOOKUP(AC$3,CONFIG.!$A:$M,AC$2,FALSE))</f>
        <v>Bétons poreux.</v>
      </c>
      <c r="AD121" s="87" t="str">
        <f>IF(AD120="","",VLOOKUP(AD$3,CONFIG.!$A:$M,AD$2,FALSE))</f>
        <v/>
      </c>
      <c r="AE121" s="87" t="str">
        <f>IF(AE120="","",VLOOKUP(AE$3,CONFIG.!$A:$M,AE$2,FALSE))</f>
        <v/>
      </c>
      <c r="AF121" s="87" t="str">
        <f>IF(AF120="","",VLOOKUP(AF$3,CONFIG.!$A:$M,AF$2,FALSE))</f>
        <v/>
      </c>
      <c r="AG121" s="87" t="str">
        <f>IF(AG120="","",VLOOKUP(AG$3,CONFIG.!$A:$M,AG$2,FALSE))</f>
        <v/>
      </c>
      <c r="AH121" s="87" t="str">
        <f>IF(AH120="","",VLOOKUP(AH$3,CONFIG.!$A:$M,AH$2,FALSE))</f>
        <v/>
      </c>
      <c r="AI121" s="87" t="str">
        <f>IF(AI120="","",VLOOKUP(AI$3,CONFIG.!$A:$M,AI$2,FALSE))</f>
        <v/>
      </c>
      <c r="AJ121" s="87" t="str">
        <f>IF(AJ120="","",VLOOKUP(AJ$3,CONFIG.!$A:$M,AJ$2,FALSE))</f>
        <v/>
      </c>
      <c r="AK121" s="87" t="str">
        <f>IF(AK120="","",VLOOKUP(AK$3,CONFIG.!$A:$M,AK$2,FALSE))</f>
        <v/>
      </c>
      <c r="AL121" s="87" t="str">
        <f>IF(AL120="","",VLOOKUP(AL$3,CONFIG.!$A:$M,AL$2,FALSE))</f>
        <v/>
      </c>
      <c r="AM121" s="87" t="str">
        <f>IF(AM120="","",VLOOKUP(AM$3,CONFIG.!$A:$M,AM$2,FALSE))</f>
        <v/>
      </c>
      <c r="AN121" s="87" t="str">
        <f>IF(AN120="","",VLOOKUP(AN$3,CONFIG.!$A:$M,AN$2,FALSE))</f>
        <v/>
      </c>
      <c r="AO121" s="87" t="str">
        <f>IF(AO120="","",VLOOKUP(AO$3,CONFIG.!$A:$M,AO$2,FALSE))</f>
        <v/>
      </c>
      <c r="AP121" s="87" t="str">
        <f>IF(AP120="","",VLOOKUP(AP$3,CONFIG.!$A:$M,AP$2,FALSE))</f>
        <v/>
      </c>
      <c r="AQ121" s="87" t="str">
        <f>IF(AQ120="","",VLOOKUP(AQ$3,CONFIG.!$A:$M,AQ$2,FALSE))</f>
        <v/>
      </c>
      <c r="AR121" s="87" t="str">
        <f>IF(AR120="","",VLOOKUP(AR$3,CONFIG.!$A:$M,AR$2,FALSE))</f>
        <v/>
      </c>
      <c r="AS121" s="87" t="str">
        <f>IF(AS120="","",VLOOKUP(AS$3,CONFIG.!$A:$M,AS$2,FALSE))</f>
        <v/>
      </c>
      <c r="AT121" s="87" t="str">
        <f>IF(AT120="","",VLOOKUP(AT$3,CONFIG.!$A:$M,AT$2,FALSE))</f>
        <v/>
      </c>
      <c r="AU121" s="87" t="str">
        <f>IF(AU120="","",VLOOKUP(AU$3,CONFIG.!$A:$M,AU$2,FALSE))</f>
        <v/>
      </c>
      <c r="AV121" s="87" t="str">
        <f>IF(AV120="","",VLOOKUP(AV$3,CONFIG.!$A:$M,AV$2,FALSE))</f>
        <v/>
      </c>
      <c r="AW121" s="87" t="str">
        <f>IF(AW120="","",VLOOKUP(AW$3,CONFIG.!$A:$M,AW$2,FALSE))</f>
        <v/>
      </c>
      <c r="AX121" s="87" t="str">
        <f>IF(AX120="","",VLOOKUP(AX$3,CONFIG.!$A:$M,AX$2,FALSE))</f>
        <v/>
      </c>
      <c r="AY121" s="87" t="str">
        <f>IF(AY120="","",VLOOKUP(AY$3,CONFIG.!$A:$M,AY$2,FALSE))</f>
        <v/>
      </c>
      <c r="AZ121" s="87" t="str">
        <f>IF(AZ120="","",VLOOKUP(AZ$3,CONFIG.!$A:$M,AZ$2,FALSE))</f>
        <v/>
      </c>
      <c r="BA121" s="87" t="str">
        <f>IF(BA120="","",VLOOKUP(BA$3,CONFIG.!$A:$M,BA$2,FALSE))</f>
        <v/>
      </c>
      <c r="BB121" s="88" t="str">
        <f>IF(BB120="","",VLOOKUP(BB$3,CONFIG.!$A:$M,BB$2,FALSE))</f>
        <v/>
      </c>
      <c r="BC121" s="86" t="str">
        <f>IF(BC120="","",VLOOKUP(BC$3,CONFIG.!$A:$M,BC$2,FALSE))</f>
        <v>EXTERIEUR</v>
      </c>
      <c r="BD121" s="87" t="str">
        <f>IF(BD120="","",VLOOKUP(BD$3,CONFIG.!$A:$M,BD$2,FALSE))</f>
        <v/>
      </c>
      <c r="BE121" s="87" t="str">
        <f>IF(BE120="","",VLOOKUP(BE$3,CONFIG.!$A:$M,BE$2,FALSE))</f>
        <v/>
      </c>
      <c r="BF121" s="87" t="str">
        <f>IF(BF120="","",VLOOKUP(BF$3,CONFIG.!$A:$M,BF$2,FALSE))</f>
        <v/>
      </c>
      <c r="BG121" s="87" t="str">
        <f>IF(BG120="","",VLOOKUP(BG$3,CONFIG.!$A:$M,BG$2,FALSE))</f>
        <v/>
      </c>
      <c r="BH121" s="87" t="str">
        <f>IF(BH120="","",VLOOKUP(BH$3,CONFIG.!$A:$M,BH$2,FALSE))</f>
        <v/>
      </c>
      <c r="BI121" s="87" t="str">
        <f>IF(BI120="","",VLOOKUP(BI$3,CONFIG.!$A:$M,BI$2,FALSE))</f>
        <v/>
      </c>
      <c r="BJ121" s="87" t="str">
        <f>IF(BJ120="","",VLOOKUP(BJ$3,CONFIG.!$A:$M,BJ$2,FALSE))</f>
        <v/>
      </c>
      <c r="BK121" s="87" t="str">
        <f>IF(BK120="","",VLOOKUP(BK$3,CONFIG.!$A:$M,BK$2,FALSE))</f>
        <v/>
      </c>
      <c r="BL121" s="87" t="str">
        <f>IF(BL120="","",VLOOKUP(BL$3,CONFIG.!$A:$M,BL$2,FALSE))</f>
        <v/>
      </c>
      <c r="BM121" s="87" t="str">
        <f>IF(BM120="","",VLOOKUP(BM$3,CONFIG.!$A:$M,BM$2,FALSE))</f>
        <v/>
      </c>
      <c r="BN121" s="87" t="str">
        <f>IF(BN120="","",VLOOKUP(BN$3,CONFIG.!$A:$M,BN$2,FALSE))</f>
        <v/>
      </c>
      <c r="BO121" s="87" t="str">
        <f>IF(BO120="","",VLOOKUP(BO$3,CONFIG.!$A:$M,BO$2,FALSE))</f>
        <v/>
      </c>
      <c r="BP121" s="87" t="str">
        <f>IF(BP120="","",VLOOKUP(BP$3,CONFIG.!$A:$M,BP$2,FALSE))</f>
        <v/>
      </c>
      <c r="BQ121" s="87" t="str">
        <f>IF(BQ120="","",VLOOKUP(BQ$3,CONFIG.!$A:$M,BQ$2,FALSE))</f>
        <v/>
      </c>
      <c r="BR121" s="87" t="str">
        <f>IF(BR120="","",VLOOKUP(BR$3,CONFIG.!$A:$M,BR$2,FALSE))</f>
        <v/>
      </c>
      <c r="BS121" s="87" t="str">
        <f>IF(BS120="","",VLOOKUP(BS$3,CONFIG.!$A:$M,BS$2,FALSE))</f>
        <v/>
      </c>
      <c r="BT121" s="87" t="str">
        <f>IF(BT120="","",VLOOKUP(BT$3,CONFIG.!$A:$M,BT$2,FALSE))</f>
        <v/>
      </c>
      <c r="BU121" s="87" t="str">
        <f>IF(BU120="","",VLOOKUP(BU$3,CONFIG.!$A:$M,BU$2,FALSE))</f>
        <v/>
      </c>
      <c r="BV121" s="87" t="str">
        <f>IF(BV120="","",VLOOKUP(BV$3,CONFIG.!$A:$M,BV$2,FALSE))</f>
        <v/>
      </c>
      <c r="BW121" s="87" t="str">
        <f>IF(BW120="","",VLOOKUP(BW$3,CONFIG.!$A:$M,BW$2,FALSE))</f>
        <v/>
      </c>
      <c r="BX121" s="87" t="str">
        <f>IF(BX120="","",VLOOKUP(BX$3,CONFIG.!$A:$M,BX$2,FALSE))</f>
        <v/>
      </c>
      <c r="BY121" s="87" t="str">
        <f>IF(BY120="","",VLOOKUP(BY$3,CONFIG.!$A:$M,BY$2,FALSE))</f>
        <v/>
      </c>
      <c r="BZ121" s="87" t="str">
        <f>IF(BZ120="","",VLOOKUP(BZ$3,CONFIG.!$A:$M,BZ$2,FALSE))</f>
        <v/>
      </c>
      <c r="CA121" s="87" t="str">
        <f>IF(CA120="","",VLOOKUP(CA$3,CONFIG.!$A:$M,CA$2,FALSE))</f>
        <v/>
      </c>
      <c r="CB121" s="87" t="str">
        <f>IF(CB120="","",VLOOKUP(CB$3,CONFIG.!$A:$M,CB$2,FALSE))</f>
        <v/>
      </c>
      <c r="CC121" s="87" t="str">
        <f>IF(CC120="","",VLOOKUP(CC$3,CONFIG.!$A:$M,CC$2,FALSE))</f>
        <v/>
      </c>
      <c r="CD121" s="87" t="str">
        <f>IF(CD120="","",VLOOKUP(CD$3,CONFIG.!$A:$M,CD$2,FALSE))</f>
        <v/>
      </c>
      <c r="CE121" s="87" t="str">
        <f>IF(CE120="","",VLOOKUP(CE$3,CONFIG.!$A:$M,CE$2,FALSE))</f>
        <v/>
      </c>
      <c r="CF121" s="87" t="str">
        <f>IF(CF120="","",VLOOKUP(CF$3,CONFIG.!$A:$M,CF$2,FALSE))</f>
        <v/>
      </c>
      <c r="CG121" s="87" t="str">
        <f>IF(CG120="","",VLOOKUP(CG$3,CONFIG.!$A:$M,CG$2,FALSE))</f>
        <v/>
      </c>
      <c r="CH121" s="87" t="str">
        <f>IF(CH120="","",VLOOKUP(CH$3,CONFIG.!$A:$M,CH$2,FALSE))</f>
        <v/>
      </c>
      <c r="CI121" s="87" t="str">
        <f>IF(CI120="","",VLOOKUP(CI$3,CONFIG.!$A:$M,CI$2,FALSE))</f>
        <v/>
      </c>
      <c r="CJ121" s="87" t="str">
        <f>IF(CJ120="","",VLOOKUP(CJ$3,CONFIG.!$A:$M,CJ$2,FALSE))</f>
        <v/>
      </c>
      <c r="CK121" s="88" t="str">
        <f>IF(CK120="","",VLOOKUP(CK$3,CONFIG.!$A:$M,CK$2,FALSE))</f>
        <v/>
      </c>
      <c r="CL121" s="86" t="str">
        <f>IF(CL120="","",VLOOKUP(CL$3,CONFIG.!$A:$M,CL$2,FALSE))</f>
        <v/>
      </c>
      <c r="CM121" s="87" t="str">
        <f>IF(CM120="","",VLOOKUP(CM$3,CONFIG.!$A:$M,CM$2,FALSE))</f>
        <v/>
      </c>
      <c r="CN121" s="87" t="str">
        <f>IF(CN120="","",VLOOKUP(CN$3,CONFIG.!$A:$M,CN$2,FALSE))</f>
        <v/>
      </c>
      <c r="CO121" s="87" t="str">
        <f>IF(CO120="","",VLOOKUP(CO$3,CONFIG.!$A:$M,CO$2,FALSE))</f>
        <v>HYDRO</v>
      </c>
      <c r="CP121" s="87" t="str">
        <f>IF(CP120="","",VLOOKUP(CP$3,CONFIG.!$A:$M,CP$2,FALSE))</f>
        <v/>
      </c>
      <c r="CQ121" s="87" t="str">
        <f>IF(CQ120="","",VLOOKUP(CQ$3,CONFIG.!$A:$M,CQ$2,FALSE))</f>
        <v/>
      </c>
      <c r="CR121" s="87" t="str">
        <f>IF(CR120="","",VLOOKUP(CR$3,CONFIG.!$A:$M,CR$2,FALSE))</f>
        <v/>
      </c>
      <c r="CS121" s="87" t="str">
        <f>IF(CS120="","",VLOOKUP(CS$3,CONFIG.!$A:$M,CS$2,FALSE))</f>
        <v/>
      </c>
      <c r="CT121" s="87" t="str">
        <f>IF(CT120="","",VLOOKUP(CT$3,CONFIG.!$A:$M,CT$2,FALSE))</f>
        <v/>
      </c>
      <c r="CU121" s="87" t="str">
        <f>IF(CU120="","",VLOOKUP(CU$3,CONFIG.!$A:$M,CU$2,FALSE))</f>
        <v/>
      </c>
      <c r="CV121" s="87" t="str">
        <f>IF(CV120="","",VLOOKUP(CV$3,CONFIG.!$A:$M,CV$2,FALSE))</f>
        <v/>
      </c>
      <c r="CW121" s="87" t="str">
        <f>IF(CW120="","",VLOOKUP(CW$3,CONFIG.!$A:$M,CW$2,FALSE))</f>
        <v/>
      </c>
      <c r="CX121" s="87" t="str">
        <f>IF(CX120="","",VLOOKUP(CX$3,CONFIG.!$A:$M,CX$2,FALSE))</f>
        <v/>
      </c>
      <c r="CY121" s="87" t="str">
        <f>IF(CY120="","",VLOOKUP(CY$3,CONFIG.!$A:$M,CY$2,FALSE))</f>
        <v/>
      </c>
      <c r="CZ121" s="87" t="str">
        <f>IF(CZ120="","",VLOOKUP(CZ$3,CONFIG.!$A:$M,CZ$2,FALSE))</f>
        <v/>
      </c>
      <c r="DA121" s="87" t="str">
        <f>IF(DA120="","",VLOOKUP(DA$3,CONFIG.!$A:$M,DA$2,FALSE))</f>
        <v/>
      </c>
      <c r="DB121" s="87" t="str">
        <f>IF(DB120="","",VLOOKUP(DB$3,CONFIG.!$A:$M,DB$2,FALSE))</f>
        <v/>
      </c>
      <c r="DC121" s="87" t="str">
        <f>IF(DC120="","",VLOOKUP(DC$3,CONFIG.!$A:$M,DC$2,FALSE))</f>
        <v/>
      </c>
      <c r="DD121" s="87" t="str">
        <f>IF(DD120="","",VLOOKUP(DD$3,CONFIG.!$A:$M,DD$2,FALSE))</f>
        <v/>
      </c>
      <c r="DE121" s="87" t="str">
        <f>IF(DE120="","",VLOOKUP(DE$3,CONFIG.!$A:$M,DE$2,FALSE))</f>
        <v/>
      </c>
      <c r="DF121" s="87" t="str">
        <f>IF(DF120="","",VLOOKUP(DF$3,CONFIG.!$A:$M,DF$2,FALSE))</f>
        <v/>
      </c>
      <c r="DG121" s="87" t="str">
        <f>IF(DG120="","",VLOOKUP(DG$3,CONFIG.!$A:$M,DG$2,FALSE))</f>
        <v/>
      </c>
      <c r="DH121" s="87" t="str">
        <f>IF(DH120="","",VLOOKUP(DH$3,CONFIG.!$A:$M,DH$2,FALSE))</f>
        <v/>
      </c>
      <c r="DI121" s="87" t="str">
        <f>IF(DI120="","",VLOOKUP(DI$3,CONFIG.!$A:$M,DI$2,FALSE))</f>
        <v/>
      </c>
      <c r="DJ121" s="87" t="str">
        <f>IF(DJ120="","",VLOOKUP(DJ$3,CONFIG.!$A:$M,DJ$2,FALSE))</f>
        <v/>
      </c>
      <c r="DK121" s="87" t="str">
        <f>IF(DK120="","",VLOOKUP(DK$3,CONFIG.!$A:$M,DK$2,FALSE))</f>
        <v/>
      </c>
      <c r="DL121" s="87" t="str">
        <f>IF(DL120="","",VLOOKUP(DL$3,CONFIG.!$A:$M,DL$2,FALSE))</f>
        <v/>
      </c>
      <c r="DM121" s="87" t="str">
        <f>IF(DM120="","",VLOOKUP(DM$3,CONFIG.!$A:$M,DM$2,FALSE))</f>
        <v/>
      </c>
      <c r="DN121" s="87" t="str">
        <f>IF(DN120="","",VLOOKUP(DN$3,CONFIG.!$A:$M,DN$2,FALSE))</f>
        <v/>
      </c>
      <c r="DO121" s="87" t="str">
        <f>IF(DO120="","",VLOOKUP(DO$3,CONFIG.!$A:$M,DO$2,FALSE))</f>
        <v/>
      </c>
      <c r="DP121" s="87" t="str">
        <f>IF(DP120="","",VLOOKUP(DP$3,CONFIG.!$A:$M,DP$2,FALSE))</f>
        <v/>
      </c>
      <c r="DQ121" s="87" t="str">
        <f>IF(DQ120="","",VLOOKUP(DQ$3,CONFIG.!$A:$M,DQ$2,FALSE))</f>
        <v/>
      </c>
      <c r="DR121" s="87" t="str">
        <f>IF(DR120="","",VLOOKUP(DR$3,CONFIG.!$A:$M,DR$2,FALSE))</f>
        <v/>
      </c>
      <c r="DS121" s="87" t="str">
        <f>IF(DS120="","",VLOOKUP(DS$3,CONFIG.!$A:$M,DS$2,FALSE))</f>
        <v/>
      </c>
      <c r="DT121" s="88" t="str">
        <f>IF(DT120="","",VLOOKUP(DT$3,CONFIG.!$A:$M,DT$2,FALSE))</f>
        <v/>
      </c>
      <c r="DU121" s="86" t="str">
        <f>IF(DU120="","",VLOOKUP(DU$3,CONFIG.!$A:$M,DU$2,FALSE))</f>
        <v>ABRASION</v>
      </c>
      <c r="DV121" s="87" t="str">
        <f>IF(DV120="","",VLOOKUP(DV$3,CONFIG.!$A:$M,DV$2,FALSE))</f>
        <v>CHIMIQUE</v>
      </c>
      <c r="DW121" s="87" t="str">
        <f>IF(DW120="","",VLOOKUP(DW$3,CONFIG.!$A:$M,DW$2,FALSE))</f>
        <v/>
      </c>
      <c r="DX121" s="87" t="str">
        <f>IF(DX120="","",VLOOKUP(DX$3,CONFIG.!$A:$M,DX$2,FALSE))</f>
        <v/>
      </c>
      <c r="DY121" s="87" t="str">
        <f>IF(DY120="","",VLOOKUP(DY$3,CONFIG.!$A:$M,DY$2,FALSE))</f>
        <v/>
      </c>
      <c r="DZ121" s="87" t="str">
        <f>IF(DZ120="","",VLOOKUP(DZ$3,CONFIG.!$A:$M,DZ$2,FALSE))</f>
        <v>ULTRA VIOLET</v>
      </c>
      <c r="EA121" s="87" t="str">
        <f>IF(EA120="","",VLOOKUP(EA$3,CONFIG.!$A:$M,EA$2,FALSE))</f>
        <v/>
      </c>
      <c r="EB121" s="87" t="str">
        <f>IF(EB120="","",VLOOKUP(EB$3,CONFIG.!$A:$M,EB$2,FALSE))</f>
        <v/>
      </c>
      <c r="EC121" s="87" t="str">
        <f>IF(EC120="","",VLOOKUP(EC$3,CONFIG.!$A:$M,EC$2,FALSE))</f>
        <v/>
      </c>
      <c r="ED121" s="87" t="str">
        <f>IF(ED120="","",VLOOKUP(ED$3,CONFIG.!$A:$M,ED$2,FALSE))</f>
        <v/>
      </c>
      <c r="EE121" s="87" t="str">
        <f>IF(EE120="","",VLOOKUP(EE$3,CONFIG.!$A:$M,EE$2,FALSE))</f>
        <v/>
      </c>
      <c r="EF121" s="87" t="str">
        <f>IF(EF120="","",VLOOKUP(EF$3,CONFIG.!$A:$M,EF$2,FALSE))</f>
        <v/>
      </c>
      <c r="EG121" s="87" t="str">
        <f>IF(EG120="","",VLOOKUP(EG$3,CONFIG.!$A:$M,EG$2,FALSE))</f>
        <v/>
      </c>
      <c r="EH121" s="87" t="str">
        <f>IF(EH120="","",VLOOKUP(EH$3,CONFIG.!$A:$M,EH$2,FALSE))</f>
        <v/>
      </c>
      <c r="EI121" s="87" t="str">
        <f>IF(EI120="","",VLOOKUP(EI$3,CONFIG.!$A:$M,EI$2,FALSE))</f>
        <v/>
      </c>
      <c r="EJ121" s="87" t="str">
        <f>IF(EJ120="","",VLOOKUP(EJ$3,CONFIG.!$A:$M,EJ$2,FALSE))</f>
        <v/>
      </c>
      <c r="EK121" s="87" t="str">
        <f>IF(EK120="","",VLOOKUP(EK$3,CONFIG.!$A:$M,EK$2,FALSE))</f>
        <v/>
      </c>
      <c r="EL121" s="87" t="str">
        <f>IF(EL120="","",VLOOKUP(EL$3,CONFIG.!$A:$M,EL$2,FALSE))</f>
        <v/>
      </c>
      <c r="EM121" s="87" t="str">
        <f>IF(EM120="","",VLOOKUP(EM$3,CONFIG.!$A:$M,EM$2,FALSE))</f>
        <v/>
      </c>
      <c r="EN121" s="87" t="str">
        <f>IF(EN120="","",VLOOKUP(EN$3,CONFIG.!$A:$M,EN$2,FALSE))</f>
        <v/>
      </c>
      <c r="EO121" s="87" t="str">
        <f>IF(EO120="","",VLOOKUP(EO$3,CONFIG.!$A:$M,EO$2,FALSE))</f>
        <v/>
      </c>
      <c r="EP121" s="87" t="str">
        <f>IF(EP120="","",VLOOKUP(EP$3,CONFIG.!$A:$M,EP$2,FALSE))</f>
        <v/>
      </c>
      <c r="EQ121" s="87" t="str">
        <f>IF(EQ120="","",VLOOKUP(EQ$3,CONFIG.!$A:$M,EQ$2,FALSE))</f>
        <v/>
      </c>
      <c r="ER121" s="87" t="str">
        <f>IF(ER120="","",VLOOKUP(ER$3,CONFIG.!$A:$M,ER$2,FALSE))</f>
        <v/>
      </c>
      <c r="ES121" s="87" t="str">
        <f>IF(ES120="","",VLOOKUP(ES$3,CONFIG.!$A:$M,ES$2,FALSE))</f>
        <v/>
      </c>
      <c r="ET121" s="87" t="str">
        <f>IF(ET120="","",VLOOKUP(ET$3,CONFIG.!$A:$M,ET$2,FALSE))</f>
        <v/>
      </c>
      <c r="EU121" s="87" t="str">
        <f>IF(EU120="","",VLOOKUP(EU$3,CONFIG.!$A:$M,EU$2,FALSE))</f>
        <v/>
      </c>
      <c r="EV121" s="87" t="str">
        <f>IF(EV120="","",VLOOKUP(EV$3,CONFIG.!$A:$M,EV$2,FALSE))</f>
        <v/>
      </c>
      <c r="EW121" s="87" t="str">
        <f>IF(EW120="","",VLOOKUP(EW$3,CONFIG.!$A:$M,EW$2,FALSE))</f>
        <v/>
      </c>
      <c r="EX121" s="87" t="str">
        <f>IF(EX120="","",VLOOKUP(EX$3,CONFIG.!$A:$M,EX$2,FALSE))</f>
        <v/>
      </c>
      <c r="EY121" s="87" t="str">
        <f>IF(EY120="","",VLOOKUP(EY$3,CONFIG.!$A:$M,EY$2,FALSE))</f>
        <v/>
      </c>
      <c r="EZ121" s="87" t="str">
        <f>IF(EZ120="","",VLOOKUP(EZ$3,CONFIG.!$A:$M,EZ$2,FALSE))</f>
        <v/>
      </c>
      <c r="FA121" s="87" t="str">
        <f>IF(FA120="","",VLOOKUP(FA$3,CONFIG.!$A:$M,FA$2,FALSE))</f>
        <v/>
      </c>
      <c r="FB121" s="87" t="str">
        <f>IF(FB120="","",VLOOKUP(FB$3,CONFIG.!$A:$M,FB$2,FALSE))</f>
        <v/>
      </c>
      <c r="FC121" s="88" t="str">
        <f>IF(FC120="","",VLOOKUP(FC$3,CONFIG.!$A:$M,FC$2,FALSE))</f>
        <v/>
      </c>
      <c r="FD121" s="86" t="str">
        <f>IF(FD120="","",VLOOKUP(FD$3,CONFIG.!$A:$M,FD$2,FALSE))</f>
        <v>Brosse, rouleau</v>
      </c>
      <c r="FE121" s="87" t="str">
        <f>IF(FE120="","",VLOOKUP(FE$3,CONFIG.!$A:$M,FE$2,FALSE))</f>
        <v>Pulvérisation</v>
      </c>
      <c r="FF121" s="87" t="str">
        <f>IF(FF120="","",VLOOKUP(FF$3,CONFIG.!$A:$M,FF$2,FALSE))</f>
        <v/>
      </c>
      <c r="FG121" s="87" t="str">
        <f>IF(FG120="","",VLOOKUP(FG$3,CONFIG.!$A:$M,FG$2,FALSE))</f>
        <v/>
      </c>
      <c r="FH121" s="87" t="str">
        <f>IF(FH120="","",VLOOKUP(FH$3,CONFIG.!$A:$M,FH$2,FALSE))</f>
        <v/>
      </c>
      <c r="FI121" s="87" t="str">
        <f>IF(FI120="","",VLOOKUP(FI$3,CONFIG.!$A:$M,FI$2,FALSE))</f>
        <v/>
      </c>
      <c r="FJ121" s="87" t="str">
        <f>IF(FJ120="","",VLOOKUP(FJ$3,CONFIG.!$A:$M,FJ$2,FALSE))</f>
        <v/>
      </c>
      <c r="FK121" s="87" t="str">
        <f>IF(FK120="","",VLOOKUP(FK$3,CONFIG.!$A:$M,FK$2,FALSE))</f>
        <v/>
      </c>
      <c r="FL121" s="87" t="str">
        <f>IF(FL120="","",VLOOKUP(FL$3,CONFIG.!$A:$M,FL$2,FALSE))</f>
        <v/>
      </c>
      <c r="FM121" s="87" t="str">
        <f>IF(FM120="","",VLOOKUP(FM$3,CONFIG.!$A:$M,FM$2,FALSE))</f>
        <v/>
      </c>
      <c r="FN121" s="87" t="str">
        <f>IF(FN120="","",VLOOKUP(FN$3,CONFIG.!$A:$M,FN$2,FALSE))</f>
        <v/>
      </c>
      <c r="FO121" s="87" t="str">
        <f>IF(FO120="","",VLOOKUP(FO$3,CONFIG.!$A:$M,FO$2,FALSE))</f>
        <v/>
      </c>
      <c r="FP121" s="87" t="str">
        <f>IF(FP120="","",VLOOKUP(FP$3,CONFIG.!$A:$M,FP$2,FALSE))</f>
        <v/>
      </c>
      <c r="FQ121" s="87" t="str">
        <f>IF(FQ120="","",VLOOKUP(FQ$3,CONFIG.!$A:$M,FQ$2,FALSE))</f>
        <v/>
      </c>
      <c r="FR121" s="87" t="str">
        <f>IF(FR120="","",VLOOKUP(FR$3,CONFIG.!$A:$M,FR$2,FALSE))</f>
        <v/>
      </c>
      <c r="FS121" s="87" t="str">
        <f>IF(FS120="","",VLOOKUP(FS$3,CONFIG.!$A:$M,FS$2,FALSE))</f>
        <v/>
      </c>
      <c r="FT121" s="87" t="str">
        <f>IF(FT120="","",VLOOKUP(FT$3,CONFIG.!$A:$M,FT$2,FALSE))</f>
        <v/>
      </c>
      <c r="FU121" s="87" t="str">
        <f>IF(FU120="","",VLOOKUP(FU$3,CONFIG.!$A:$M,FU$2,FALSE))</f>
        <v/>
      </c>
      <c r="FV121" s="87" t="str">
        <f>IF(FV120="","",VLOOKUP(FV$3,CONFIG.!$A:$M,FV$2,FALSE))</f>
        <v/>
      </c>
      <c r="FW121" s="87" t="str">
        <f>IF(FW120="","",VLOOKUP(FW$3,CONFIG.!$A:$M,FW$2,FALSE))</f>
        <v/>
      </c>
      <c r="FX121" s="87" t="str">
        <f>IF(FX120="","",VLOOKUP(FX$3,CONFIG.!$A:$M,FX$2,FALSE))</f>
        <v/>
      </c>
      <c r="FY121" s="87" t="str">
        <f>IF(FY120="","",VLOOKUP(FY$3,CONFIG.!$A:$M,FY$2,FALSE))</f>
        <v/>
      </c>
      <c r="FZ121" s="87" t="str">
        <f>IF(FZ120="","",VLOOKUP(FZ$3,CONFIG.!$A:$M,FZ$2,FALSE))</f>
        <v/>
      </c>
      <c r="GA121" s="87" t="str">
        <f>IF(GA120="","",VLOOKUP(GA$3,CONFIG.!$A:$M,GA$2,FALSE))</f>
        <v/>
      </c>
      <c r="GB121" s="87" t="str">
        <f>IF(GB120="","",VLOOKUP(GB$3,CONFIG.!$A:$M,GB$2,FALSE))</f>
        <v/>
      </c>
      <c r="GC121" s="87" t="str">
        <f>IF(GC120="","",VLOOKUP(GC$3,CONFIG.!$A:$M,GC$2,FALSE))</f>
        <v/>
      </c>
      <c r="GD121" s="87" t="str">
        <f>IF(GD120="","",VLOOKUP(GD$3,CONFIG.!$A:$M,GD$2,FALSE))</f>
        <v/>
      </c>
      <c r="GE121" s="87" t="str">
        <f>IF(GE120="","",VLOOKUP(GE$3,CONFIG.!$A:$M,GE$2,FALSE))</f>
        <v/>
      </c>
      <c r="GF121" s="87" t="str">
        <f>IF(GF120="","",VLOOKUP(GF$3,CONFIG.!$A:$M,GF$2,FALSE))</f>
        <v/>
      </c>
      <c r="GG121" s="87" t="str">
        <f>IF(GG120="","",VLOOKUP(GG$3,CONFIG.!$A:$M,GG$2,FALSE))</f>
        <v/>
      </c>
      <c r="GH121" s="87" t="str">
        <f>IF(GH120="","",VLOOKUP(GH$3,CONFIG.!$A:$M,GH$2,FALSE))</f>
        <v/>
      </c>
      <c r="GI121" s="87" t="str">
        <f>IF(GI120="","",VLOOKUP(GI$3,CONFIG.!$A:$M,GI$2,FALSE))</f>
        <v/>
      </c>
      <c r="GJ121" s="87" t="str">
        <f>IF(GJ120="","",VLOOKUP(GJ$3,CONFIG.!$A:$M,GJ$2,FALSE))</f>
        <v/>
      </c>
      <c r="GK121" s="87" t="str">
        <f>IF(GK120="","",VLOOKUP(GK$3,CONFIG.!$A:$M,GK$2,FALSE))</f>
        <v/>
      </c>
      <c r="GL121" s="88" t="str">
        <f>IF(GL120="","",VLOOKUP(GL$3,CONFIG.!$A:$M,GL$2,FALSE))</f>
        <v/>
      </c>
      <c r="GM121" s="86" t="str">
        <f>IF(GM120="","",VLOOKUP(GM$3,CONFIG.!$A:$M,GM$2,FALSE))</f>
        <v/>
      </c>
      <c r="GN121" s="87" t="str">
        <f>IF(GN120="","",VLOOKUP(GN$3,CONFIG.!$A:$M,GN$2,FALSE))</f>
        <v/>
      </c>
      <c r="GO121" s="87" t="str">
        <f>IF(GO120="","",VLOOKUP(GO$3,CONFIG.!$A:$M,GO$2,FALSE))</f>
        <v>Satiné</v>
      </c>
      <c r="GP121" s="87" t="str">
        <f>IF(GP120="","",VLOOKUP(GP$3,CONFIG.!$A:$M,GP$2,FALSE))</f>
        <v/>
      </c>
      <c r="GQ121" s="87" t="str">
        <f>IF(GQ120="","",VLOOKUP(GQ$3,CONFIG.!$A:$M,GQ$2,FALSE))</f>
        <v/>
      </c>
      <c r="GR121" s="87" t="str">
        <f>IF(GR120="","",VLOOKUP(GR$3,CONFIG.!$A:$M,GR$2,FALSE))</f>
        <v/>
      </c>
      <c r="GS121" s="87" t="str">
        <f>IF(GS120="","",VLOOKUP(GS$3,CONFIG.!$A:$M,GS$2,FALSE))</f>
        <v/>
      </c>
      <c r="GT121" s="87" t="str">
        <f>IF(GT120="","",VLOOKUP(GT$3,CONFIG.!$A:$M,GT$2,FALSE))</f>
        <v/>
      </c>
      <c r="GU121" s="87" t="str">
        <f>IF(GU120="","",VLOOKUP(GU$3,CONFIG.!$A:$M,GU$2,FALSE))</f>
        <v/>
      </c>
      <c r="GV121" s="87" t="str">
        <f>IF(GV120="","",VLOOKUP(GV$3,CONFIG.!$A:$M,GV$2,FALSE))</f>
        <v/>
      </c>
      <c r="GW121" s="87" t="str">
        <f>IF(GW120="","",VLOOKUP(GW$3,CONFIG.!$A:$M,GW$2,FALSE))</f>
        <v/>
      </c>
      <c r="GX121" s="87" t="str">
        <f>IF(GX120="","",VLOOKUP(GX$3,CONFIG.!$A:$M,GX$2,FALSE))</f>
        <v/>
      </c>
      <c r="GY121" s="87" t="str">
        <f>IF(GY120="","",VLOOKUP(GY$3,CONFIG.!$A:$M,GY$2,FALSE))</f>
        <v/>
      </c>
      <c r="GZ121" s="87" t="str">
        <f>IF(GZ120="","",VLOOKUP(GZ$3,CONFIG.!$A:$M,GZ$2,FALSE))</f>
        <v/>
      </c>
      <c r="HA121" s="87" t="str">
        <f>IF(HA120="","",VLOOKUP(HA$3,CONFIG.!$A:$M,HA$2,FALSE))</f>
        <v/>
      </c>
      <c r="HB121" s="87" t="str">
        <f>IF(HB120="","",VLOOKUP(HB$3,CONFIG.!$A:$M,HB$2,FALSE))</f>
        <v/>
      </c>
      <c r="HC121" s="87" t="str">
        <f>IF(HC120="","",VLOOKUP(HC$3,CONFIG.!$A:$M,HC$2,FALSE))</f>
        <v/>
      </c>
      <c r="HD121" s="87" t="str">
        <f>IF(HD120="","",VLOOKUP(HD$3,CONFIG.!$A:$M,HD$2,FALSE))</f>
        <v/>
      </c>
      <c r="HE121" s="87" t="str">
        <f>IF(HE120="","",VLOOKUP(HE$3,CONFIG.!$A:$M,HE$2,FALSE))</f>
        <v/>
      </c>
      <c r="HF121" s="87" t="str">
        <f>IF(HF120="","",VLOOKUP(HF$3,CONFIG.!$A:$M,HF$2,FALSE))</f>
        <v/>
      </c>
      <c r="HG121" s="87" t="str">
        <f>IF(HG120="","",VLOOKUP(HG$3,CONFIG.!$A:$M,HG$2,FALSE))</f>
        <v/>
      </c>
      <c r="HH121" s="87" t="str">
        <f>IF(HH120="","",VLOOKUP(HH$3,CONFIG.!$A:$M,HH$2,FALSE))</f>
        <v/>
      </c>
      <c r="HI121" s="87" t="str">
        <f>IF(HI120="","",VLOOKUP(HI$3,CONFIG.!$A:$M,HI$2,FALSE))</f>
        <v/>
      </c>
      <c r="HJ121" s="87" t="str">
        <f>IF(HJ120="","",VLOOKUP(HJ$3,CONFIG.!$A:$M,HJ$2,FALSE))</f>
        <v/>
      </c>
      <c r="HK121" s="87" t="str">
        <f>IF(HK120="","",VLOOKUP(HK$3,CONFIG.!$A:$M,HK$2,FALSE))</f>
        <v/>
      </c>
      <c r="HL121" s="87" t="str">
        <f>IF(HL120="","",VLOOKUP(HL$3,CONFIG.!$A:$M,HL$2,FALSE))</f>
        <v/>
      </c>
      <c r="HM121" s="87" t="str">
        <f>IF(HM120="","",VLOOKUP(HM$3,CONFIG.!$A:$M,HM$2,FALSE))</f>
        <v/>
      </c>
      <c r="HN121" s="87" t="str">
        <f>IF(HN120="","",VLOOKUP(HN$3,CONFIG.!$A:$M,HN$2,FALSE))</f>
        <v/>
      </c>
      <c r="HO121" s="87" t="str">
        <f>IF(HO120="","",VLOOKUP(HO$3,CONFIG.!$A:$M,HO$2,FALSE))</f>
        <v/>
      </c>
      <c r="HP121" s="87" t="str">
        <f>IF(HP120="","",VLOOKUP(HP$3,CONFIG.!$A:$M,HP$2,FALSE))</f>
        <v/>
      </c>
      <c r="HQ121" s="87" t="str">
        <f>IF(HQ120="","",VLOOKUP(HQ$3,CONFIG.!$A:$M,HQ$2,FALSE))</f>
        <v/>
      </c>
      <c r="HR121" s="87" t="str">
        <f>IF(HR120="","",VLOOKUP(HR$3,CONFIG.!$A:$M,HR$2,FALSE))</f>
        <v/>
      </c>
      <c r="HS121" s="87" t="str">
        <f>IF(HS120="","",VLOOKUP(HS$3,CONFIG.!$A:$M,HS$2,FALSE))</f>
        <v/>
      </c>
      <c r="HT121" s="87" t="str">
        <f>IF(HT120="","",VLOOKUP(HT$3,CONFIG.!$A:$M,HT$2,FALSE))</f>
        <v/>
      </c>
      <c r="HU121" s="88" t="str">
        <f>IF(HU120="","",VLOOKUP(HU$3,CONFIG.!$A:$M,HU$2,FALSE))</f>
        <v/>
      </c>
      <c r="HV121" s="86" t="str">
        <f>IF(HV120="","",VLOOKUP(HV$3,CONFIG.!$A:$M,HV$2,FALSE))</f>
        <v>Couleurs / Teintes</v>
      </c>
      <c r="HW121" s="87" t="str">
        <f>IF(HW120="","",VLOOKUP(HW$3,CONFIG.!$A:$M,HW$2,FALSE))</f>
        <v/>
      </c>
      <c r="HX121" s="87" t="str">
        <f>IF(HX120="","",VLOOKUP(HX$3,CONFIG.!$A:$M,HX$2,FALSE))</f>
        <v/>
      </c>
      <c r="HY121" s="87" t="str">
        <f>IF(HY120="","",VLOOKUP(HY$3,CONFIG.!$A:$M,HY$2,FALSE))</f>
        <v/>
      </c>
      <c r="HZ121" s="87" t="str">
        <f>IF(HZ120="","",VLOOKUP(HZ$3,CONFIG.!$A:$M,HZ$2,FALSE))</f>
        <v>Système plusieurs couches</v>
      </c>
      <c r="IA121" s="87" t="str">
        <f>IF(IA120="","",VLOOKUP(IA$3,CONFIG.!$A:$M,IA$2,FALSE))</f>
        <v/>
      </c>
      <c r="IB121" s="87" t="str">
        <f>IF(IB120="","",VLOOKUP(IB$3,CONFIG.!$A:$M,IB$2,FALSE))</f>
        <v/>
      </c>
      <c r="IC121" s="87" t="str">
        <f>IF(IC120="","",VLOOKUP(IC$3,CONFIG.!$A:$M,IC$2,FALSE))</f>
        <v/>
      </c>
      <c r="ID121" s="87" t="str">
        <f>IF(ID120="","",VLOOKUP(ID$3,CONFIG.!$A:$M,ID$2,FALSE))</f>
        <v/>
      </c>
      <c r="IE121" s="87" t="str">
        <f>IF(IE120="","",VLOOKUP(IE$3,CONFIG.!$A:$M,IE$2,FALSE))</f>
        <v/>
      </c>
      <c r="IF121" s="87" t="str">
        <f>IF(IF120="","",VLOOKUP(IF$3,CONFIG.!$A:$M,IF$2,FALSE))</f>
        <v/>
      </c>
      <c r="IG121" s="87" t="str">
        <f>IF(IG120="","",VLOOKUP(IG$3,CONFIG.!$A:$M,IG$2,FALSE))</f>
        <v/>
      </c>
      <c r="IH121" s="87" t="str">
        <f>IF(IH120="","",VLOOKUP(IH$3,CONFIG.!$A:$M,IH$2,FALSE))</f>
        <v/>
      </c>
      <c r="II121" s="87" t="str">
        <f>IF(II120="","",VLOOKUP(II$3,CONFIG.!$A:$M,II$2,FALSE))</f>
        <v/>
      </c>
      <c r="IJ121" s="87" t="str">
        <f>IF(IJ120="","",VLOOKUP(IJ$3,CONFIG.!$A:$M,IJ$2,FALSE))</f>
        <v/>
      </c>
      <c r="IK121" s="87" t="str">
        <f>IF(IK120="","",VLOOKUP(IK$3,CONFIG.!$A:$M,IK$2,FALSE))</f>
        <v/>
      </c>
      <c r="IL121" s="87" t="str">
        <f>IF(IL120="","",VLOOKUP(IL$3,CONFIG.!$A:$M,IL$2,FALSE))</f>
        <v/>
      </c>
      <c r="IM121" s="87" t="str">
        <f>IF(IM120="","",VLOOKUP(IM$3,CONFIG.!$A:$M,IM$2,FALSE))</f>
        <v/>
      </c>
      <c r="IN121" s="87" t="str">
        <f>IF(IN120="","",VLOOKUP(IN$3,CONFIG.!$A:$M,IN$2,FALSE))</f>
        <v/>
      </c>
      <c r="IO121" s="87" t="str">
        <f>IF(IO120="","",VLOOKUP(IO$3,CONFIG.!$A:$M,IO$2,FALSE))</f>
        <v/>
      </c>
      <c r="IP121" s="87" t="str">
        <f>IF(IP120="","",VLOOKUP(IP$3,CONFIG.!$A:$M,IP$2,FALSE))</f>
        <v/>
      </c>
      <c r="IQ121" s="87" t="str">
        <f>IF(IQ120="","",VLOOKUP(IQ$3,CONFIG.!$A:$M,IQ$2,FALSE))</f>
        <v/>
      </c>
      <c r="IR121" s="87" t="str">
        <f>IF(IR120="","",VLOOKUP(IR$3,CONFIG.!$A:$M,IR$2,FALSE))</f>
        <v/>
      </c>
      <c r="IS121" s="87" t="str">
        <f>IF(IS120="","",VLOOKUP(IS$3,CONFIG.!$A:$M,IS$2,FALSE))</f>
        <v/>
      </c>
      <c r="IT121" s="87" t="str">
        <f>IF(IT120="","",VLOOKUP(IT$3,CONFIG.!$A:$M,IT$2,FALSE))</f>
        <v/>
      </c>
      <c r="IU121" s="87" t="str">
        <f>IF(IU120="","",VLOOKUP(IU$3,CONFIG.!$A:$M,IU$2,FALSE))</f>
        <v/>
      </c>
      <c r="IV121" s="87" t="str">
        <f>IF(IV120="","",VLOOKUP(IV$3,CONFIG.!$A:$M,IV$2,FALSE))</f>
        <v/>
      </c>
      <c r="IW121" s="87" t="str">
        <f>IF(IW120="","",VLOOKUP(IW$3,CONFIG.!$A:$M,IW$2,FALSE))</f>
        <v/>
      </c>
      <c r="IX121" s="87" t="str">
        <f>IF(IX120="","",VLOOKUP(IX$3,CONFIG.!$A:$M,IX$2,FALSE))</f>
        <v/>
      </c>
      <c r="IY121" s="87" t="str">
        <f>IF(IY120="","",VLOOKUP(IY$3,CONFIG.!$A:$M,IY$2,FALSE))</f>
        <v/>
      </c>
      <c r="IZ121" s="87" t="str">
        <f>IF(IZ120="","",VLOOKUP(IZ$3,CONFIG.!$A:$M,IZ$2,FALSE))</f>
        <v/>
      </c>
      <c r="JA121" s="87" t="str">
        <f>IF(JA120="","",VLOOKUP(JA$3,CONFIG.!$A:$M,JA$2,FALSE))</f>
        <v/>
      </c>
      <c r="JB121" s="87" t="str">
        <f>IF(JB120="","",VLOOKUP(JB$3,CONFIG.!$A:$M,JB$2,FALSE))</f>
        <v/>
      </c>
      <c r="JC121" s="87" t="str">
        <f>IF(JC120="","",VLOOKUP(JC$3,CONFIG.!$A:$M,JC$2,FALSE))</f>
        <v/>
      </c>
      <c r="JD121" s="88" t="str">
        <f>IF(JD120="","",VLOOKUP(JD$3,CONFIG.!$A:$M,JD$2,FALSE))</f>
        <v/>
      </c>
      <c r="JE121" s="86" t="str">
        <f>IF(JE120="","",VLOOKUP(JE$3,CONFIG.!$A:$M,JE$2,FALSE))</f>
        <v/>
      </c>
      <c r="JF121" s="87" t="str">
        <f>IF(JF120="","",VLOOKUP(JF$3,CONFIG.!$A:$M,JF$2,FALSE))</f>
        <v/>
      </c>
      <c r="JG121" s="87" t="str">
        <f>IF(JG120="","",VLOOKUP(JG$3,CONFIG.!$A:$M,JG$2,FALSE))</f>
        <v/>
      </c>
      <c r="JH121" s="87" t="str">
        <f>IF(JH120="","",VLOOKUP(JH$3,CONFIG.!$A:$M,JH$2,FALSE))</f>
        <v/>
      </c>
      <c r="JI121" s="87" t="str">
        <f>IF(JI120="","",VLOOKUP(JI$3,CONFIG.!$A:$M,JI$2,FALSE))</f>
        <v/>
      </c>
      <c r="JJ121" s="87" t="str">
        <f>IF(JJ120="","",VLOOKUP(JJ$3,CONFIG.!$A:$M,JJ$2,FALSE))</f>
        <v/>
      </c>
      <c r="JK121" s="87" t="str">
        <f>IF(JK120="","",VLOOKUP(JK$3,CONFIG.!$A:$M,JK$2,FALSE))</f>
        <v/>
      </c>
      <c r="JL121" s="87" t="str">
        <f>IF(JL120="","",VLOOKUP(JL$3,CONFIG.!$A:$M,JL$2,FALSE))</f>
        <v/>
      </c>
      <c r="JM121" s="87" t="str">
        <f>IF(JM120="","",VLOOKUP(JM$3,CONFIG.!$A:$M,JM$2,FALSE))</f>
        <v/>
      </c>
      <c r="JN121" s="87" t="str">
        <f>IF(JN120="","",VLOOKUP(JN$3,CONFIG.!$A:$M,JN$2,FALSE))</f>
        <v/>
      </c>
      <c r="JO121" s="87" t="str">
        <f>IF(JO120="","",VLOOKUP(JO$3,CONFIG.!$A:$M,JO$2,FALSE))</f>
        <v/>
      </c>
      <c r="JP121" s="87" t="str">
        <f>IF(JP120="","",VLOOKUP(JP$3,CONFIG.!$A:$M,JP$2,FALSE))</f>
        <v/>
      </c>
      <c r="JQ121" s="87" t="str">
        <f>IF(JQ120="","",VLOOKUP(JQ$3,CONFIG.!$A:$M,JQ$2,FALSE))</f>
        <v/>
      </c>
      <c r="JR121" s="87" t="str">
        <f>IF(JR120="","",VLOOKUP(JR$3,CONFIG.!$A:$M,JR$2,FALSE))</f>
        <v/>
      </c>
      <c r="JS121" s="87" t="str">
        <f>IF(JS120="","",VLOOKUP(JS$3,CONFIG.!$A:$M,JS$2,FALSE))</f>
        <v/>
      </c>
      <c r="JT121" s="87" t="str">
        <f>IF(JT120="","",VLOOKUP(JT$3,CONFIG.!$A:$M,JT$2,FALSE))</f>
        <v/>
      </c>
      <c r="JU121" s="87" t="str">
        <f>IF(JU120="","",VLOOKUP(JU$3,CONFIG.!$A:$M,JU$2,FALSE))</f>
        <v/>
      </c>
      <c r="JV121" s="87" t="str">
        <f>IF(JV120="","",VLOOKUP(JV$3,CONFIG.!$A:$M,JV$2,FALSE))</f>
        <v/>
      </c>
      <c r="JW121" s="87" t="str">
        <f>IF(JW120="","",VLOOKUP(JW$3,CONFIG.!$A:$M,JW$2,FALSE))</f>
        <v/>
      </c>
      <c r="JX121" s="87" t="str">
        <f>IF(JX120="","",VLOOKUP(JX$3,CONFIG.!$A:$M,JX$2,FALSE))</f>
        <v/>
      </c>
      <c r="JY121" s="87" t="str">
        <f>IF(JY120="","",VLOOKUP(JY$3,CONFIG.!$A:$M,JY$2,FALSE))</f>
        <v/>
      </c>
      <c r="JZ121" s="87" t="str">
        <f>IF(JZ120="","",VLOOKUP(JZ$3,CONFIG.!$A:$M,JZ$2,FALSE))</f>
        <v/>
      </c>
      <c r="KA121" s="87" t="str">
        <f>IF(KA120="","",VLOOKUP(KA$3,CONFIG.!$A:$M,KA$2,FALSE))</f>
        <v/>
      </c>
      <c r="KB121" s="87" t="str">
        <f>IF(KB120="","",VLOOKUP(KB$3,CONFIG.!$A:$M,KB$2,FALSE))</f>
        <v/>
      </c>
      <c r="KC121" s="87" t="str">
        <f>IF(KC120="","",VLOOKUP(KC$3,CONFIG.!$A:$M,KC$2,FALSE))</f>
        <v/>
      </c>
      <c r="KD121" s="87" t="str">
        <f>IF(KD120="","",VLOOKUP(KD$3,CONFIG.!$A:$M,KD$2,FALSE))</f>
        <v/>
      </c>
      <c r="KE121" s="87" t="str">
        <f>IF(KE120="","",VLOOKUP(KE$3,CONFIG.!$A:$M,KE$2,FALSE))</f>
        <v/>
      </c>
      <c r="KF121" s="87" t="str">
        <f>IF(KF120="","",VLOOKUP(KF$3,CONFIG.!$A:$M,KF$2,FALSE))</f>
        <v/>
      </c>
      <c r="KG121" s="87" t="str">
        <f>IF(KG120="","",VLOOKUP(KG$3,CONFIG.!$A:$M,KG$2,FALSE))</f>
        <v/>
      </c>
      <c r="KH121" s="87" t="str">
        <f>IF(KH120="","",VLOOKUP(KH$3,CONFIG.!$A:$M,KH$2,FALSE))</f>
        <v/>
      </c>
      <c r="KI121" s="87" t="str">
        <f>IF(KI120="","",VLOOKUP(KI$3,CONFIG.!$A:$M,KI$2,FALSE))</f>
        <v/>
      </c>
      <c r="KJ121" s="87" t="str">
        <f>IF(KJ120="","",VLOOKUP(KJ$3,CONFIG.!$A:$M,KJ$2,FALSE))</f>
        <v/>
      </c>
      <c r="KK121" s="87" t="str">
        <f>IF(KK120="","",VLOOKUP(KK$3,CONFIG.!$A:$M,KK$2,FALSE))</f>
        <v/>
      </c>
      <c r="KL121" s="87" t="str">
        <f>IF(KL120="","",VLOOKUP(KL$3,CONFIG.!$A:$M,KL$2,FALSE))</f>
        <v/>
      </c>
      <c r="KM121" s="88" t="str">
        <f>IF(KM120="","",VLOOKUP(KM$3,CONFIG.!$A:$M,KM$2,FALSE))</f>
        <v/>
      </c>
      <c r="KN121" s="86" t="str">
        <f>IF(KN120="","",VLOOKUP(KN$3,CONFIG.!$A:$M,KN$2,FALSE))</f>
        <v>Agricole.</v>
      </c>
      <c r="KO121" s="87" t="str">
        <f>IF(KO120="","",VLOOKUP(KO$3,CONFIG.!$A:$M,KO$2,FALSE))</f>
        <v/>
      </c>
      <c r="KP121" s="87" t="str">
        <f>IF(KP120="","",VLOOKUP(KP$3,CONFIG.!$A:$M,KP$2,FALSE))</f>
        <v/>
      </c>
      <c r="KQ121" s="87" t="str">
        <f>IF(KQ120="","",VLOOKUP(KQ$3,CONFIG.!$A:$M,KQ$2,FALSE))</f>
        <v/>
      </c>
      <c r="KR121" s="87" t="str">
        <f>IF(KR120="","",VLOOKUP(KR$3,CONFIG.!$A:$M,KR$2,FALSE))</f>
        <v>Bardages</v>
      </c>
      <c r="KS121" s="87" t="str">
        <f>IF(KS120="","",VLOOKUP(KS$3,CONFIG.!$A:$M,KS$2,FALSE))</f>
        <v>Bâtiment Extérieur</v>
      </c>
      <c r="KT121" s="87" t="str">
        <f>IF(KT120="","",VLOOKUP(KT$3,CONFIG.!$A:$M,KT$2,FALSE))</f>
        <v>Bâtiment Intérieur</v>
      </c>
      <c r="KU121" s="87" t="str">
        <f>IF(KU120="","",VLOOKUP(KU$3,CONFIG.!$A:$M,KU$2,FALSE))</f>
        <v/>
      </c>
      <c r="KV121" s="87" t="str">
        <f>IF(KV120="","",VLOOKUP(KV$3,CONFIG.!$A:$M,KV$2,FALSE))</f>
        <v/>
      </c>
      <c r="KW121" s="87" t="str">
        <f>IF(KW120="","",VLOOKUP(KW$3,CONFIG.!$A:$M,KW$2,FALSE))</f>
        <v/>
      </c>
      <c r="KX121" s="87" t="str">
        <f>IF(KX120="","",VLOOKUP(KX$3,CONFIG.!$A:$M,KX$2,FALSE))</f>
        <v/>
      </c>
      <c r="KY121" s="87" t="str">
        <f>IF(KY120="","",VLOOKUP(KY$3,CONFIG.!$A:$M,KY$2,FALSE))</f>
        <v/>
      </c>
      <c r="KZ121" s="87" t="str">
        <f>IF(KZ120="","",VLOOKUP(KZ$3,CONFIG.!$A:$M,KZ$2,FALSE))</f>
        <v/>
      </c>
      <c r="LA121" s="87" t="str">
        <f>IF(LA120="","",VLOOKUP(LA$3,CONFIG.!$A:$M,LA$2,FALSE))</f>
        <v/>
      </c>
      <c r="LB121" s="87" t="str">
        <f>IF(LB120="","",VLOOKUP(LB$3,CONFIG.!$A:$M,LB$2,FALSE))</f>
        <v/>
      </c>
      <c r="LC121" s="87" t="str">
        <f>IF(LC120="","",VLOOKUP(LC$3,CONFIG.!$A:$M,LC$2,FALSE))</f>
        <v/>
      </c>
      <c r="LD121" s="87" t="str">
        <f>IF(LD120="","",VLOOKUP(LD$3,CONFIG.!$A:$M,LD$2,FALSE))</f>
        <v/>
      </c>
      <c r="LE121" s="87" t="str">
        <f>IF(LE120="","",VLOOKUP(LE$3,CONFIG.!$A:$M,LE$2,FALSE))</f>
        <v/>
      </c>
      <c r="LF121" s="87" t="str">
        <f>IF(LF120="","",VLOOKUP(LF$3,CONFIG.!$A:$M,LF$2,FALSE))</f>
        <v/>
      </c>
      <c r="LG121" s="87" t="str">
        <f>IF(LG120="","",VLOOKUP(LG$3,CONFIG.!$A:$M,LG$2,FALSE))</f>
        <v/>
      </c>
      <c r="LH121" s="87" t="str">
        <f>IF(LH120="","",VLOOKUP(LH$3,CONFIG.!$A:$M,LH$2,FALSE))</f>
        <v/>
      </c>
      <c r="LI121" s="87" t="str">
        <f>IF(LI120="","",VLOOKUP(LI$3,CONFIG.!$A:$M,LI$2,FALSE))</f>
        <v/>
      </c>
      <c r="LJ121" s="87" t="str">
        <f>IF(LJ120="","",VLOOKUP(LJ$3,CONFIG.!$A:$M,LJ$2,FALSE))</f>
        <v/>
      </c>
      <c r="LK121" s="87" t="str">
        <f>IF(LK120="","",VLOOKUP(LK$3,CONFIG.!$A:$M,LK$2,FALSE))</f>
        <v/>
      </c>
      <c r="LL121" s="87" t="str">
        <f>IF(LL120="","",VLOOKUP(LL$3,CONFIG.!$A:$M,LL$2,FALSE))</f>
        <v/>
      </c>
      <c r="LM121" s="87" t="str">
        <f>IF(LM120="","",VLOOKUP(LM$3,CONFIG.!$A:$M,LM$2,FALSE))</f>
        <v/>
      </c>
      <c r="LN121" s="87" t="str">
        <f>IF(LN120="","",VLOOKUP(LN$3,CONFIG.!$A:$M,LN$2,FALSE))</f>
        <v/>
      </c>
      <c r="LO121" s="87" t="str">
        <f>IF(LO120="","",VLOOKUP(LO$3,CONFIG.!$A:$M,LO$2,FALSE))</f>
        <v/>
      </c>
      <c r="LP121" s="87" t="str">
        <f>IF(LP120="","",VLOOKUP(LP$3,CONFIG.!$A:$M,LP$2,FALSE))</f>
        <v/>
      </c>
      <c r="LQ121" s="87" t="str">
        <f>IF(LQ120="","",VLOOKUP(LQ$3,CONFIG.!$A:$M,LQ$2,FALSE))</f>
        <v/>
      </c>
      <c r="LR121" s="87" t="str">
        <f>IF(LR120="","",VLOOKUP(LR$3,CONFIG.!$A:$M,LR$2,FALSE))</f>
        <v/>
      </c>
      <c r="LS121" s="87" t="str">
        <f>IF(LS120="","",VLOOKUP(LS$3,CONFIG.!$A:$M,LS$2,FALSE))</f>
        <v/>
      </c>
      <c r="LT121" s="87" t="str">
        <f>IF(LT120="","",VLOOKUP(LT$3,CONFIG.!$A:$M,LT$2,FALSE))</f>
        <v/>
      </c>
      <c r="LU121" s="87" t="str">
        <f>IF(LU120="","",VLOOKUP(LU$3,CONFIG.!$A:$M,LU$2,FALSE))</f>
        <v/>
      </c>
      <c r="LV121" s="88" t="str">
        <f>IF(LV120="","",VLOOKUP(LV$3,CONFIG.!$A:$M,LV$2,FALSE))</f>
        <v/>
      </c>
      <c r="LW121" s="86" t="str">
        <f>IF(LW120="","",VLOOKUP(LW$3,CONFIG.!$A:$M,LW$2,FALSE))</f>
        <v/>
      </c>
      <c r="LX121" s="87" t="str">
        <f>IF(LX120="","",VLOOKUP(LX$3,CONFIG.!$A:$M,LX$2,FALSE))</f>
        <v/>
      </c>
      <c r="LY121" s="87" t="str">
        <f>IF(LY120="","",VLOOKUP(LY$3,CONFIG.!$A:$M,LY$2,FALSE))</f>
        <v/>
      </c>
      <c r="LZ121" s="87" t="str">
        <f>IF(LZ120="","",VLOOKUP(LZ$3,CONFIG.!$A:$M,LZ$2,FALSE))</f>
        <v/>
      </c>
      <c r="MA121" s="87" t="str">
        <f>IF(MA120="","",VLOOKUP(MA$3,CONFIG.!$A:$M,MA$2,FALSE))</f>
        <v/>
      </c>
      <c r="MB121" s="87" t="str">
        <f>IF(MB120="","",VLOOKUP(MB$3,CONFIG.!$A:$M,MB$2,FALSE))</f>
        <v/>
      </c>
      <c r="MC121" s="87" t="str">
        <f>IF(MC120="","",VLOOKUP(MC$3,CONFIG.!$A:$M,MC$2,FALSE))</f>
        <v/>
      </c>
      <c r="MD121" s="87" t="str">
        <f>IF(MD120="","",VLOOKUP(MD$3,CONFIG.!$A:$M,MD$2,FALSE))</f>
        <v/>
      </c>
      <c r="ME121" s="87" t="str">
        <f>IF(ME120="","",VLOOKUP(ME$3,CONFIG.!$A:$M,ME$2,FALSE))</f>
        <v/>
      </c>
      <c r="MF121" s="87" t="str">
        <f>IF(MF120="","",VLOOKUP(MF$3,CONFIG.!$A:$M,MF$2,FALSE))</f>
        <v/>
      </c>
      <c r="MG121" s="87" t="str">
        <f>IF(MG120="","",VLOOKUP(MG$3,CONFIG.!$A:$M,MG$2,FALSE))</f>
        <v/>
      </c>
      <c r="MH121" s="87" t="str">
        <f>IF(MH120="","",VLOOKUP(MH$3,CONFIG.!$A:$M,MH$2,FALSE))</f>
        <v/>
      </c>
      <c r="MI121" s="87" t="str">
        <f>IF(MI120="","",VLOOKUP(MI$3,CONFIG.!$A:$M,MI$2,FALSE))</f>
        <v/>
      </c>
      <c r="MJ121" s="87" t="str">
        <f>IF(MJ120="","",VLOOKUP(MJ$3,CONFIG.!$A:$M,MJ$2,FALSE))</f>
        <v/>
      </c>
      <c r="MK121" s="87" t="str">
        <f>IF(MK120="","",VLOOKUP(MK$3,CONFIG.!$A:$M,MK$2,FALSE))</f>
        <v/>
      </c>
      <c r="ML121" s="87" t="str">
        <f>IF(ML120="","",VLOOKUP(ML$3,CONFIG.!$A:$M,ML$2,FALSE))</f>
        <v/>
      </c>
      <c r="MM121" s="87" t="str">
        <f>IF(MM120="","",VLOOKUP(MM$3,CONFIG.!$A:$M,MM$2,FALSE))</f>
        <v/>
      </c>
      <c r="MN121" s="87" t="str">
        <f>IF(MN120="","",VLOOKUP(MN$3,CONFIG.!$A:$M,MN$2,FALSE))</f>
        <v/>
      </c>
      <c r="MO121" s="87" t="str">
        <f>IF(MO120="","",VLOOKUP(MO$3,CONFIG.!$A:$M,MO$2,FALSE))</f>
        <v/>
      </c>
      <c r="MP121" s="87" t="str">
        <f>IF(MP120="","",VLOOKUP(MP$3,CONFIG.!$A:$M,MP$2,FALSE))</f>
        <v/>
      </c>
      <c r="MQ121" s="87" t="str">
        <f>IF(MQ120="","",VLOOKUP(MQ$3,CONFIG.!$A:$M,MQ$2,FALSE))</f>
        <v/>
      </c>
      <c r="MR121" s="87" t="str">
        <f>IF(MR120="","",VLOOKUP(MR$3,CONFIG.!$A:$M,MR$2,FALSE))</f>
        <v/>
      </c>
      <c r="MS121" s="87" t="str">
        <f>IF(MS120="","",VLOOKUP(MS$3,CONFIG.!$A:$M,MS$2,FALSE))</f>
        <v/>
      </c>
      <c r="MT121" s="87" t="str">
        <f>IF(MT120="","",VLOOKUP(MT$3,CONFIG.!$A:$M,MT$2,FALSE))</f>
        <v/>
      </c>
      <c r="MU121" s="87" t="str">
        <f>IF(MU120="","",VLOOKUP(MU$3,CONFIG.!$A:$M,MU$2,FALSE))</f>
        <v/>
      </c>
      <c r="MV121" s="87" t="str">
        <f>IF(MV120="","",VLOOKUP(MV$3,CONFIG.!$A:$M,MV$2,FALSE))</f>
        <v/>
      </c>
      <c r="MW121" s="87" t="str">
        <f>IF(MW120="","",VLOOKUP(MW$3,CONFIG.!$A:$M,MW$2,FALSE))</f>
        <v/>
      </c>
      <c r="MX121" s="87" t="str">
        <f>IF(MX120="","",VLOOKUP(MX$3,CONFIG.!$A:$M,MX$2,FALSE))</f>
        <v/>
      </c>
      <c r="MY121" s="87" t="str">
        <f>IF(MY120="","",VLOOKUP(MY$3,CONFIG.!$A:$M,MY$2,FALSE))</f>
        <v/>
      </c>
      <c r="MZ121" s="87" t="str">
        <f>IF(MZ120="","",VLOOKUP(MZ$3,CONFIG.!$A:$M,MZ$2,FALSE))</f>
        <v/>
      </c>
      <c r="NA121" s="87" t="str">
        <f>IF(NA120="","",VLOOKUP(NA$3,CONFIG.!$A:$M,NA$2,FALSE))</f>
        <v/>
      </c>
      <c r="NB121" s="87" t="str">
        <f>IF(NB120="","",VLOOKUP(NB$3,CONFIG.!$A:$M,NB$2,FALSE))</f>
        <v/>
      </c>
      <c r="NC121" s="87" t="str">
        <f>IF(NC120="","",VLOOKUP(NC$3,CONFIG.!$A:$M,NC$2,FALSE))</f>
        <v/>
      </c>
      <c r="ND121" s="87" t="str">
        <f>IF(ND120="","",VLOOKUP(ND$3,CONFIG.!$A:$M,ND$2,FALSE))</f>
        <v/>
      </c>
      <c r="NE121" s="88" t="str">
        <f>IF(NE120="","",VLOOKUP(NE$3,CONFIG.!$A:$M,NE$2,FALSE))</f>
        <v/>
      </c>
    </row>
    <row r="122" spans="1:370" ht="16.5" thickBot="1" x14ac:dyDescent="0.3">
      <c r="A122" s="11">
        <v>117</v>
      </c>
      <c r="B122" s="11">
        <f t="shared" ref="B122" si="355">B123</f>
        <v>59</v>
      </c>
      <c r="C122" s="11">
        <f t="shared" si="233"/>
        <v>344</v>
      </c>
      <c r="D122" s="139">
        <v>344</v>
      </c>
      <c r="E122" s="98" t="s">
        <v>68</v>
      </c>
      <c r="F122" s="98" t="s">
        <v>68</v>
      </c>
      <c r="G122" s="98" t="s">
        <v>69</v>
      </c>
      <c r="H122" s="10" t="str">
        <f t="shared" ref="H122" si="356">IF(ISERROR(HLOOKUP(H123,$T$4:$ZZ$1244,$A122+2,FALSE)=TRUE),"",HLOOKUP(H123,$T$4:$ZZ$1244,$A122+2,FALSE))</f>
        <v/>
      </c>
      <c r="I122" s="10" t="str">
        <f t="shared" ref="I122" si="357">IF(ISERROR(HLOOKUP(I123,$T$4:$ZZ$1244,$A122+2,FALSE)=TRUE),"",HLOOKUP(I123,$T$4:$ZZ$1244,$A122+2,FALSE))</f>
        <v/>
      </c>
      <c r="J122" s="10"/>
      <c r="K122" s="10" t="str">
        <f t="shared" ref="K122" si="358">IF(ISERROR(HLOOKUP(K123,$T$4:$ZZ$1244,$A122+2,FALSE)=TRUE),"",HLOOKUP(K123,$T$4:$ZZ$1244,$A122+2,FALSE))</f>
        <v/>
      </c>
      <c r="L122" s="10"/>
      <c r="M122" s="10"/>
      <c r="N122" s="10"/>
      <c r="O122" s="10"/>
      <c r="P122" s="10"/>
      <c r="Q122" s="10"/>
      <c r="R122" s="98" t="s">
        <v>76</v>
      </c>
      <c r="S122" s="98" t="s">
        <v>76</v>
      </c>
      <c r="T122" s="137"/>
      <c r="U122" s="90"/>
      <c r="V122" s="90"/>
      <c r="W122" s="90"/>
      <c r="X122" s="90"/>
      <c r="Y122" s="90"/>
      <c r="Z122" s="90" t="s">
        <v>68</v>
      </c>
      <c r="AA122" s="90"/>
      <c r="AB122" s="90"/>
      <c r="AC122" s="146" t="s">
        <v>84</v>
      </c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 t="s">
        <v>84</v>
      </c>
      <c r="AT122" s="90"/>
      <c r="AU122" s="90"/>
      <c r="AV122" s="90"/>
      <c r="AW122" s="90"/>
      <c r="AX122" s="90"/>
      <c r="AY122" s="90"/>
      <c r="AZ122" s="90"/>
      <c r="BA122" s="90"/>
      <c r="BB122" s="91"/>
      <c r="BC122" s="89" t="s">
        <v>68</v>
      </c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1"/>
      <c r="CL122" s="92"/>
      <c r="CM122" s="93"/>
      <c r="CN122" s="93"/>
      <c r="CO122" s="93"/>
      <c r="CP122" s="93" t="s">
        <v>60</v>
      </c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4"/>
      <c r="DU122" s="89" t="s">
        <v>76</v>
      </c>
      <c r="DV122" s="90" t="s">
        <v>67</v>
      </c>
      <c r="DW122" s="90"/>
      <c r="DX122" s="90"/>
      <c r="DY122" s="90"/>
      <c r="DZ122" s="90" t="s">
        <v>69</v>
      </c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1"/>
      <c r="FD122" s="92" t="s">
        <v>60</v>
      </c>
      <c r="FE122" s="93" t="s">
        <v>60</v>
      </c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4"/>
      <c r="GM122" s="92"/>
      <c r="GN122" s="93"/>
      <c r="GO122" s="93" t="s">
        <v>60</v>
      </c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4"/>
      <c r="HV122" s="92" t="s">
        <v>60</v>
      </c>
      <c r="HW122" s="93" t="s">
        <v>60</v>
      </c>
      <c r="HX122" s="93"/>
      <c r="HY122" s="93"/>
      <c r="HZ122" s="93" t="s">
        <v>60</v>
      </c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  <c r="IX122" s="93"/>
      <c r="IY122" s="93"/>
      <c r="IZ122" s="93"/>
      <c r="JA122" s="93"/>
      <c r="JB122" s="93"/>
      <c r="JC122" s="93"/>
      <c r="JD122" s="94"/>
      <c r="JE122" s="92"/>
      <c r="JF122" s="93"/>
      <c r="JG122" s="93"/>
      <c r="JH122" s="93" t="s">
        <v>60</v>
      </c>
      <c r="JI122" s="93"/>
      <c r="JJ122" s="93"/>
      <c r="JK122" s="93"/>
      <c r="JL122" s="93"/>
      <c r="JM122" s="93"/>
      <c r="JN122" s="93"/>
      <c r="JO122" s="93"/>
      <c r="JP122" s="93"/>
      <c r="JQ122" s="93"/>
      <c r="JR122" s="93"/>
      <c r="JS122" s="93"/>
      <c r="JT122" s="93"/>
      <c r="JU122" s="93"/>
      <c r="JV122" s="93"/>
      <c r="JW122" s="93"/>
      <c r="JX122" s="93"/>
      <c r="JY122" s="93"/>
      <c r="JZ122" s="93"/>
      <c r="KA122" s="93"/>
      <c r="KB122" s="93"/>
      <c r="KC122" s="93"/>
      <c r="KD122" s="93"/>
      <c r="KE122" s="93"/>
      <c r="KF122" s="93"/>
      <c r="KG122" s="93"/>
      <c r="KH122" s="93"/>
      <c r="KI122" s="93"/>
      <c r="KJ122" s="93"/>
      <c r="KK122" s="93"/>
      <c r="KL122" s="93"/>
      <c r="KM122" s="94"/>
      <c r="KN122" s="92" t="s">
        <v>60</v>
      </c>
      <c r="KO122" s="93"/>
      <c r="KP122" s="93"/>
      <c r="KQ122" s="93"/>
      <c r="KR122" s="93" t="s">
        <v>60</v>
      </c>
      <c r="KS122" s="93" t="s">
        <v>60</v>
      </c>
      <c r="KT122" s="93" t="s">
        <v>60</v>
      </c>
      <c r="KU122" s="93"/>
      <c r="KV122" s="93"/>
      <c r="KW122" s="93"/>
      <c r="KX122" s="93"/>
      <c r="KY122" s="93"/>
      <c r="KZ122" s="93"/>
      <c r="LA122" s="93"/>
      <c r="LB122" s="93"/>
      <c r="LC122" s="93"/>
      <c r="LD122" s="93"/>
      <c r="LE122" s="93"/>
      <c r="LF122" s="93"/>
      <c r="LG122" s="93"/>
      <c r="LH122" s="93"/>
      <c r="LI122" s="93"/>
      <c r="LJ122" s="93"/>
      <c r="LK122" s="93"/>
      <c r="LL122" s="93"/>
      <c r="LM122" s="93"/>
      <c r="LN122" s="93"/>
      <c r="LO122" s="93"/>
      <c r="LP122" s="93"/>
      <c r="LQ122" s="93"/>
      <c r="LR122" s="93"/>
      <c r="LS122" s="93"/>
      <c r="LT122" s="93"/>
      <c r="LU122" s="93"/>
      <c r="LV122" s="94"/>
      <c r="LW122" s="92"/>
      <c r="LX122" s="93"/>
      <c r="LY122" s="93"/>
      <c r="LZ122" s="93"/>
      <c r="MA122" s="93"/>
      <c r="MB122" s="93"/>
      <c r="MC122" s="93"/>
      <c r="MD122" s="93"/>
      <c r="ME122" s="93"/>
      <c r="MF122" s="93"/>
      <c r="MG122" s="93"/>
      <c r="MH122" s="93"/>
      <c r="MI122" s="93"/>
      <c r="MJ122" s="93"/>
      <c r="MK122" s="93"/>
      <c r="ML122" s="93"/>
      <c r="MM122" s="93"/>
      <c r="MN122" s="93"/>
      <c r="MO122" s="93"/>
      <c r="MP122" s="93"/>
      <c r="MQ122" s="93"/>
      <c r="MR122" s="93"/>
      <c r="MS122" s="93"/>
      <c r="MT122" s="93"/>
      <c r="MU122" s="93"/>
      <c r="MV122" s="93"/>
      <c r="MW122" s="93"/>
      <c r="MX122" s="93"/>
      <c r="MY122" s="93"/>
      <c r="MZ122" s="93"/>
      <c r="NA122" s="93"/>
      <c r="NB122" s="93"/>
      <c r="NC122" s="93"/>
      <c r="ND122" s="93"/>
      <c r="NE122" s="94"/>
      <c r="NF122" s="138"/>
    </row>
    <row r="123" spans="1:370" ht="15.75" hidden="1" thickBot="1" x14ac:dyDescent="0.3">
      <c r="A123" s="11">
        <v>118</v>
      </c>
      <c r="B123" s="11">
        <f t="shared" ref="B123" si="359">IF(D123="OK",1+B121,B121)</f>
        <v>59</v>
      </c>
      <c r="C123" s="11" t="str">
        <f t="shared" si="233"/>
        <v/>
      </c>
      <c r="D123" s="140" t="str">
        <f>IF(ISERROR(IF(CONCATENATE(H123,I123,J123,K123,L123,M123,N123,O123,P123,Q123)=CONCATENATE(H$5,I$5,J$5,K$5,L$5,M$5,N$5,O$5,P$5,Q$5),"OK","NON")=TRUE),"NON",IF(CONCATENATE(H123,I123,J123,K123,L123,M123,N123,O123,P123,Q123)=CONCATENATE(H$5,I$5,J$5,K$5,L$5,M$5,N$5,O$5,P$5,Q$5),"OK","NON"))</f>
        <v>OK</v>
      </c>
      <c r="E123" s="84"/>
      <c r="F123" s="84"/>
      <c r="G123" s="84"/>
      <c r="H123" s="85" t="str">
        <f t="shared" ref="H123" si="360">HLOOKUP(H$5,$T123:$AAG123,1,FALSE)</f>
        <v/>
      </c>
      <c r="I123" s="85" t="str">
        <f t="shared" si="227"/>
        <v/>
      </c>
      <c r="J123" s="85" t="str">
        <f t="shared" si="227"/>
        <v/>
      </c>
      <c r="K123" s="85" t="str">
        <f t="shared" si="227"/>
        <v/>
      </c>
      <c r="L123" s="85" t="str">
        <f t="shared" si="227"/>
        <v/>
      </c>
      <c r="M123" s="85" t="str">
        <f t="shared" si="227"/>
        <v/>
      </c>
      <c r="N123" s="85" t="str">
        <f t="shared" si="227"/>
        <v/>
      </c>
      <c r="O123" s="85" t="str">
        <f t="shared" si="227"/>
        <v/>
      </c>
      <c r="P123" s="85" t="str">
        <f t="shared" si="227"/>
        <v/>
      </c>
      <c r="Q123" s="85" t="str">
        <f t="shared" si="227"/>
        <v/>
      </c>
      <c r="R123" s="85"/>
      <c r="S123" s="84"/>
      <c r="T123" s="86" t="str">
        <f>IF(T122="","",VLOOKUP(T$3,CONFIG.!$A:$M,T$2,FALSE))</f>
        <v/>
      </c>
      <c r="U123" s="87" t="str">
        <f>IF(U122="","",VLOOKUP(U$3,CONFIG.!$A:$M,U$2,FALSE))</f>
        <v/>
      </c>
      <c r="V123" s="87" t="str">
        <f>IF(V122="","",VLOOKUP(V$3,CONFIG.!$A:$M,V$2,FALSE))</f>
        <v/>
      </c>
      <c r="W123" s="87" t="str">
        <f>IF(W122="","",VLOOKUP(W$3,CONFIG.!$A:$M,W$2,FALSE))</f>
        <v/>
      </c>
      <c r="X123" s="87" t="str">
        <f>IF(X122="","",VLOOKUP(X$3,CONFIG.!$A:$M,X$2,FALSE))</f>
        <v/>
      </c>
      <c r="Y123" s="87" t="str">
        <f>IF(Y122="","",VLOOKUP(Y$3,CONFIG.!$A:$M,Y$2,FALSE))</f>
        <v/>
      </c>
      <c r="Z123" s="87" t="str">
        <f>IF(Z122="","",VLOOKUP(Z$3,CONFIG.!$A:$M,Z$2,FALSE))</f>
        <v>Anciens fonds de peintures insensibles aux solvants</v>
      </c>
      <c r="AA123" s="87" t="str">
        <f>IF(AA122="","",VLOOKUP(AA$3,CONFIG.!$A:$M,AA$2,FALSE))</f>
        <v/>
      </c>
      <c r="AB123" s="87" t="str">
        <f>IF(AB122="","",VLOOKUP(AB$3,CONFIG.!$A:$M,AB$2,FALSE))</f>
        <v/>
      </c>
      <c r="AC123" s="87" t="str">
        <f>IF(AC122="","",VLOOKUP(AC$3,CONFIG.!$A:$M,AC$2,FALSE))</f>
        <v>Bétons poreux.</v>
      </c>
      <c r="AD123" s="87" t="str">
        <f>IF(AD122="","",VLOOKUP(AD$3,CONFIG.!$A:$M,AD$2,FALSE))</f>
        <v/>
      </c>
      <c r="AE123" s="87" t="str">
        <f>IF(AE122="","",VLOOKUP(AE$3,CONFIG.!$A:$M,AE$2,FALSE))</f>
        <v/>
      </c>
      <c r="AF123" s="87" t="str">
        <f>IF(AF122="","",VLOOKUP(AF$3,CONFIG.!$A:$M,AF$2,FALSE))</f>
        <v/>
      </c>
      <c r="AG123" s="87" t="str">
        <f>IF(AG122="","",VLOOKUP(AG$3,CONFIG.!$A:$M,AG$2,FALSE))</f>
        <v/>
      </c>
      <c r="AH123" s="87" t="str">
        <f>IF(AH122="","",VLOOKUP(AH$3,CONFIG.!$A:$M,AH$2,FALSE))</f>
        <v/>
      </c>
      <c r="AI123" s="87" t="str">
        <f>IF(AI122="","",VLOOKUP(AI$3,CONFIG.!$A:$M,AI$2,FALSE))</f>
        <v/>
      </c>
      <c r="AJ123" s="87" t="str">
        <f>IF(AJ122="","",VLOOKUP(AJ$3,CONFIG.!$A:$M,AJ$2,FALSE))</f>
        <v/>
      </c>
      <c r="AK123" s="87" t="str">
        <f>IF(AK122="","",VLOOKUP(AK$3,CONFIG.!$A:$M,AK$2,FALSE))</f>
        <v/>
      </c>
      <c r="AL123" s="87" t="str">
        <f>IF(AL122="","",VLOOKUP(AL$3,CONFIG.!$A:$M,AL$2,FALSE))</f>
        <v/>
      </c>
      <c r="AM123" s="87" t="str">
        <f>IF(AM122="","",VLOOKUP(AM$3,CONFIG.!$A:$M,AM$2,FALSE))</f>
        <v/>
      </c>
      <c r="AN123" s="87" t="str">
        <f>IF(AN122="","",VLOOKUP(AN$3,CONFIG.!$A:$M,AN$2,FALSE))</f>
        <v/>
      </c>
      <c r="AO123" s="87" t="str">
        <f>IF(AO122="","",VLOOKUP(AO$3,CONFIG.!$A:$M,AO$2,FALSE))</f>
        <v/>
      </c>
      <c r="AP123" s="87" t="str">
        <f>IF(AP122="","",VLOOKUP(AP$3,CONFIG.!$A:$M,AP$2,FALSE))</f>
        <v/>
      </c>
      <c r="AQ123" s="87" t="str">
        <f>IF(AQ122="","",VLOOKUP(AQ$3,CONFIG.!$A:$M,AQ$2,FALSE))</f>
        <v/>
      </c>
      <c r="AR123" s="87" t="str">
        <f>IF(AR122="","",VLOOKUP(AR$3,CONFIG.!$A:$M,AR$2,FALSE))</f>
        <v/>
      </c>
      <c r="AS123" s="87" t="str">
        <f>IF(AS122="","",VLOOKUP(AS$3,CONFIG.!$A:$M,AS$2,FALSE))</f>
        <v>Laiton et plomb.</v>
      </c>
      <c r="AT123" s="87" t="str">
        <f>IF(AT122="","",VLOOKUP(AT$3,CONFIG.!$A:$M,AT$2,FALSE))</f>
        <v/>
      </c>
      <c r="AU123" s="87" t="str">
        <f>IF(AU122="","",VLOOKUP(AU$3,CONFIG.!$A:$M,AU$2,FALSE))</f>
        <v/>
      </c>
      <c r="AV123" s="87" t="str">
        <f>IF(AV122="","",VLOOKUP(AV$3,CONFIG.!$A:$M,AV$2,FALSE))</f>
        <v/>
      </c>
      <c r="AW123" s="87" t="str">
        <f>IF(AW122="","",VLOOKUP(AW$3,CONFIG.!$A:$M,AW$2,FALSE))</f>
        <v/>
      </c>
      <c r="AX123" s="87" t="str">
        <f>IF(AX122="","",VLOOKUP(AX$3,CONFIG.!$A:$M,AX$2,FALSE))</f>
        <v/>
      </c>
      <c r="AY123" s="87" t="str">
        <f>IF(AY122="","",VLOOKUP(AY$3,CONFIG.!$A:$M,AY$2,FALSE))</f>
        <v/>
      </c>
      <c r="AZ123" s="87" t="str">
        <f>IF(AZ122="","",VLOOKUP(AZ$3,CONFIG.!$A:$M,AZ$2,FALSE))</f>
        <v/>
      </c>
      <c r="BA123" s="87" t="str">
        <f>IF(BA122="","",VLOOKUP(BA$3,CONFIG.!$A:$M,BA$2,FALSE))</f>
        <v/>
      </c>
      <c r="BB123" s="88" t="str">
        <f>IF(BB122="","",VLOOKUP(BB$3,CONFIG.!$A:$M,BB$2,FALSE))</f>
        <v/>
      </c>
      <c r="BC123" s="86" t="str">
        <f>IF(BC122="","",VLOOKUP(BC$3,CONFIG.!$A:$M,BC$2,FALSE))</f>
        <v>EXTERIEUR</v>
      </c>
      <c r="BD123" s="87" t="str">
        <f>IF(BD122="","",VLOOKUP(BD$3,CONFIG.!$A:$M,BD$2,FALSE))</f>
        <v/>
      </c>
      <c r="BE123" s="87" t="str">
        <f>IF(BE122="","",VLOOKUP(BE$3,CONFIG.!$A:$M,BE$2,FALSE))</f>
        <v/>
      </c>
      <c r="BF123" s="87" t="str">
        <f>IF(BF122="","",VLOOKUP(BF$3,CONFIG.!$A:$M,BF$2,FALSE))</f>
        <v/>
      </c>
      <c r="BG123" s="87" t="str">
        <f>IF(BG122="","",VLOOKUP(BG$3,CONFIG.!$A:$M,BG$2,FALSE))</f>
        <v/>
      </c>
      <c r="BH123" s="87" t="str">
        <f>IF(BH122="","",VLOOKUP(BH$3,CONFIG.!$A:$M,BH$2,FALSE))</f>
        <v/>
      </c>
      <c r="BI123" s="87" t="str">
        <f>IF(BI122="","",VLOOKUP(BI$3,CONFIG.!$A:$M,BI$2,FALSE))</f>
        <v/>
      </c>
      <c r="BJ123" s="87" t="str">
        <f>IF(BJ122="","",VLOOKUP(BJ$3,CONFIG.!$A:$M,BJ$2,FALSE))</f>
        <v/>
      </c>
      <c r="BK123" s="87" t="str">
        <f>IF(BK122="","",VLOOKUP(BK$3,CONFIG.!$A:$M,BK$2,FALSE))</f>
        <v/>
      </c>
      <c r="BL123" s="87" t="str">
        <f>IF(BL122="","",VLOOKUP(BL$3,CONFIG.!$A:$M,BL$2,FALSE))</f>
        <v/>
      </c>
      <c r="BM123" s="87" t="str">
        <f>IF(BM122="","",VLOOKUP(BM$3,CONFIG.!$A:$M,BM$2,FALSE))</f>
        <v/>
      </c>
      <c r="BN123" s="87" t="str">
        <f>IF(BN122="","",VLOOKUP(BN$3,CONFIG.!$A:$M,BN$2,FALSE))</f>
        <v/>
      </c>
      <c r="BO123" s="87" t="str">
        <f>IF(BO122="","",VLOOKUP(BO$3,CONFIG.!$A:$M,BO$2,FALSE))</f>
        <v/>
      </c>
      <c r="BP123" s="87" t="str">
        <f>IF(BP122="","",VLOOKUP(BP$3,CONFIG.!$A:$M,BP$2,FALSE))</f>
        <v/>
      </c>
      <c r="BQ123" s="87" t="str">
        <f>IF(BQ122="","",VLOOKUP(BQ$3,CONFIG.!$A:$M,BQ$2,FALSE))</f>
        <v/>
      </c>
      <c r="BR123" s="87" t="str">
        <f>IF(BR122="","",VLOOKUP(BR$3,CONFIG.!$A:$M,BR$2,FALSE))</f>
        <v/>
      </c>
      <c r="BS123" s="87" t="str">
        <f>IF(BS122="","",VLOOKUP(BS$3,CONFIG.!$A:$M,BS$2,FALSE))</f>
        <v/>
      </c>
      <c r="BT123" s="87" t="str">
        <f>IF(BT122="","",VLOOKUP(BT$3,CONFIG.!$A:$M,BT$2,FALSE))</f>
        <v/>
      </c>
      <c r="BU123" s="87" t="str">
        <f>IF(BU122="","",VLOOKUP(BU$3,CONFIG.!$A:$M,BU$2,FALSE))</f>
        <v/>
      </c>
      <c r="BV123" s="87" t="str">
        <f>IF(BV122="","",VLOOKUP(BV$3,CONFIG.!$A:$M,BV$2,FALSE))</f>
        <v/>
      </c>
      <c r="BW123" s="87" t="str">
        <f>IF(BW122="","",VLOOKUP(BW$3,CONFIG.!$A:$M,BW$2,FALSE))</f>
        <v/>
      </c>
      <c r="BX123" s="87" t="str">
        <f>IF(BX122="","",VLOOKUP(BX$3,CONFIG.!$A:$M,BX$2,FALSE))</f>
        <v/>
      </c>
      <c r="BY123" s="87" t="str">
        <f>IF(BY122="","",VLOOKUP(BY$3,CONFIG.!$A:$M,BY$2,FALSE))</f>
        <v/>
      </c>
      <c r="BZ123" s="87" t="str">
        <f>IF(BZ122="","",VLOOKUP(BZ$3,CONFIG.!$A:$M,BZ$2,FALSE))</f>
        <v/>
      </c>
      <c r="CA123" s="87" t="str">
        <f>IF(CA122="","",VLOOKUP(CA$3,CONFIG.!$A:$M,CA$2,FALSE))</f>
        <v/>
      </c>
      <c r="CB123" s="87" t="str">
        <f>IF(CB122="","",VLOOKUP(CB$3,CONFIG.!$A:$M,CB$2,FALSE))</f>
        <v/>
      </c>
      <c r="CC123" s="87" t="str">
        <f>IF(CC122="","",VLOOKUP(CC$3,CONFIG.!$A:$M,CC$2,FALSE))</f>
        <v/>
      </c>
      <c r="CD123" s="87" t="str">
        <f>IF(CD122="","",VLOOKUP(CD$3,CONFIG.!$A:$M,CD$2,FALSE))</f>
        <v/>
      </c>
      <c r="CE123" s="87" t="str">
        <f>IF(CE122="","",VLOOKUP(CE$3,CONFIG.!$A:$M,CE$2,FALSE))</f>
        <v/>
      </c>
      <c r="CF123" s="87" t="str">
        <f>IF(CF122="","",VLOOKUP(CF$3,CONFIG.!$A:$M,CF$2,FALSE))</f>
        <v/>
      </c>
      <c r="CG123" s="87" t="str">
        <f>IF(CG122="","",VLOOKUP(CG$3,CONFIG.!$A:$M,CG$2,FALSE))</f>
        <v/>
      </c>
      <c r="CH123" s="87" t="str">
        <f>IF(CH122="","",VLOOKUP(CH$3,CONFIG.!$A:$M,CH$2,FALSE))</f>
        <v/>
      </c>
      <c r="CI123" s="87" t="str">
        <f>IF(CI122="","",VLOOKUP(CI$3,CONFIG.!$A:$M,CI$2,FALSE))</f>
        <v/>
      </c>
      <c r="CJ123" s="87" t="str">
        <f>IF(CJ122="","",VLOOKUP(CJ$3,CONFIG.!$A:$M,CJ$2,FALSE))</f>
        <v/>
      </c>
      <c r="CK123" s="88" t="str">
        <f>IF(CK122="","",VLOOKUP(CK$3,CONFIG.!$A:$M,CK$2,FALSE))</f>
        <v/>
      </c>
      <c r="CL123" s="86" t="str">
        <f>IF(CL122="","",VLOOKUP(CL$3,CONFIG.!$A:$M,CL$2,FALSE))</f>
        <v/>
      </c>
      <c r="CM123" s="87" t="str">
        <f>IF(CM122="","",VLOOKUP(CM$3,CONFIG.!$A:$M,CM$2,FALSE))</f>
        <v/>
      </c>
      <c r="CN123" s="87" t="str">
        <f>IF(CN122="","",VLOOKUP(CN$3,CONFIG.!$A:$M,CN$2,FALSE))</f>
        <v/>
      </c>
      <c r="CO123" s="87" t="str">
        <f>IF(CO122="","",VLOOKUP(CO$3,CONFIG.!$A:$M,CO$2,FALSE))</f>
        <v/>
      </c>
      <c r="CP123" s="87" t="str">
        <f>IF(CP122="","",VLOOKUP(CP$3,CONFIG.!$A:$M,CP$2,FALSE))</f>
        <v>SOLVANTE</v>
      </c>
      <c r="CQ123" s="87" t="str">
        <f>IF(CQ122="","",VLOOKUP(CQ$3,CONFIG.!$A:$M,CQ$2,FALSE))</f>
        <v/>
      </c>
      <c r="CR123" s="87" t="str">
        <f>IF(CR122="","",VLOOKUP(CR$3,CONFIG.!$A:$M,CR$2,FALSE))</f>
        <v/>
      </c>
      <c r="CS123" s="87" t="str">
        <f>IF(CS122="","",VLOOKUP(CS$3,CONFIG.!$A:$M,CS$2,FALSE))</f>
        <v/>
      </c>
      <c r="CT123" s="87" t="str">
        <f>IF(CT122="","",VLOOKUP(CT$3,CONFIG.!$A:$M,CT$2,FALSE))</f>
        <v/>
      </c>
      <c r="CU123" s="87" t="str">
        <f>IF(CU122="","",VLOOKUP(CU$3,CONFIG.!$A:$M,CU$2,FALSE))</f>
        <v/>
      </c>
      <c r="CV123" s="87" t="str">
        <f>IF(CV122="","",VLOOKUP(CV$3,CONFIG.!$A:$M,CV$2,FALSE))</f>
        <v/>
      </c>
      <c r="CW123" s="87" t="str">
        <f>IF(CW122="","",VLOOKUP(CW$3,CONFIG.!$A:$M,CW$2,FALSE))</f>
        <v/>
      </c>
      <c r="CX123" s="87" t="str">
        <f>IF(CX122="","",VLOOKUP(CX$3,CONFIG.!$A:$M,CX$2,FALSE))</f>
        <v/>
      </c>
      <c r="CY123" s="87" t="str">
        <f>IF(CY122="","",VLOOKUP(CY$3,CONFIG.!$A:$M,CY$2,FALSE))</f>
        <v/>
      </c>
      <c r="CZ123" s="87" t="str">
        <f>IF(CZ122="","",VLOOKUP(CZ$3,CONFIG.!$A:$M,CZ$2,FALSE))</f>
        <v/>
      </c>
      <c r="DA123" s="87" t="str">
        <f>IF(DA122="","",VLOOKUP(DA$3,CONFIG.!$A:$M,DA$2,FALSE))</f>
        <v/>
      </c>
      <c r="DB123" s="87" t="str">
        <f>IF(DB122="","",VLOOKUP(DB$3,CONFIG.!$A:$M,DB$2,FALSE))</f>
        <v/>
      </c>
      <c r="DC123" s="87" t="str">
        <f>IF(DC122="","",VLOOKUP(DC$3,CONFIG.!$A:$M,DC$2,FALSE))</f>
        <v/>
      </c>
      <c r="DD123" s="87" t="str">
        <f>IF(DD122="","",VLOOKUP(DD$3,CONFIG.!$A:$M,DD$2,FALSE))</f>
        <v/>
      </c>
      <c r="DE123" s="87" t="str">
        <f>IF(DE122="","",VLOOKUP(DE$3,CONFIG.!$A:$M,DE$2,FALSE))</f>
        <v/>
      </c>
      <c r="DF123" s="87" t="str">
        <f>IF(DF122="","",VLOOKUP(DF$3,CONFIG.!$A:$M,DF$2,FALSE))</f>
        <v/>
      </c>
      <c r="DG123" s="87" t="str">
        <f>IF(DG122="","",VLOOKUP(DG$3,CONFIG.!$A:$M,DG$2,FALSE))</f>
        <v/>
      </c>
      <c r="DH123" s="87" t="str">
        <f>IF(DH122="","",VLOOKUP(DH$3,CONFIG.!$A:$M,DH$2,FALSE))</f>
        <v/>
      </c>
      <c r="DI123" s="87" t="str">
        <f>IF(DI122="","",VLOOKUP(DI$3,CONFIG.!$A:$M,DI$2,FALSE))</f>
        <v/>
      </c>
      <c r="DJ123" s="87" t="str">
        <f>IF(DJ122="","",VLOOKUP(DJ$3,CONFIG.!$A:$M,DJ$2,FALSE))</f>
        <v/>
      </c>
      <c r="DK123" s="87" t="str">
        <f>IF(DK122="","",VLOOKUP(DK$3,CONFIG.!$A:$M,DK$2,FALSE))</f>
        <v/>
      </c>
      <c r="DL123" s="87" t="str">
        <f>IF(DL122="","",VLOOKUP(DL$3,CONFIG.!$A:$M,DL$2,FALSE))</f>
        <v/>
      </c>
      <c r="DM123" s="87" t="str">
        <f>IF(DM122="","",VLOOKUP(DM$3,CONFIG.!$A:$M,DM$2,FALSE))</f>
        <v/>
      </c>
      <c r="DN123" s="87" t="str">
        <f>IF(DN122="","",VLOOKUP(DN$3,CONFIG.!$A:$M,DN$2,FALSE))</f>
        <v/>
      </c>
      <c r="DO123" s="87" t="str">
        <f>IF(DO122="","",VLOOKUP(DO$3,CONFIG.!$A:$M,DO$2,FALSE))</f>
        <v/>
      </c>
      <c r="DP123" s="87" t="str">
        <f>IF(DP122="","",VLOOKUP(DP$3,CONFIG.!$A:$M,DP$2,FALSE))</f>
        <v/>
      </c>
      <c r="DQ123" s="87" t="str">
        <f>IF(DQ122="","",VLOOKUP(DQ$3,CONFIG.!$A:$M,DQ$2,FALSE))</f>
        <v/>
      </c>
      <c r="DR123" s="87" t="str">
        <f>IF(DR122="","",VLOOKUP(DR$3,CONFIG.!$A:$M,DR$2,FALSE))</f>
        <v/>
      </c>
      <c r="DS123" s="87" t="str">
        <f>IF(DS122="","",VLOOKUP(DS$3,CONFIG.!$A:$M,DS$2,FALSE))</f>
        <v/>
      </c>
      <c r="DT123" s="88" t="str">
        <f>IF(DT122="","",VLOOKUP(DT$3,CONFIG.!$A:$M,DT$2,FALSE))</f>
        <v/>
      </c>
      <c r="DU123" s="86" t="str">
        <f>IF(DU122="","",VLOOKUP(DU$3,CONFIG.!$A:$M,DU$2,FALSE))</f>
        <v>ABRASION</v>
      </c>
      <c r="DV123" s="87" t="str">
        <f>IF(DV122="","",VLOOKUP(DV$3,CONFIG.!$A:$M,DV$2,FALSE))</f>
        <v>CHIMIQUE</v>
      </c>
      <c r="DW123" s="87" t="str">
        <f>IF(DW122="","",VLOOKUP(DW$3,CONFIG.!$A:$M,DW$2,FALSE))</f>
        <v/>
      </c>
      <c r="DX123" s="87" t="str">
        <f>IF(DX122="","",VLOOKUP(DX$3,CONFIG.!$A:$M,DX$2,FALSE))</f>
        <v/>
      </c>
      <c r="DY123" s="87" t="str">
        <f>IF(DY122="","",VLOOKUP(DY$3,CONFIG.!$A:$M,DY$2,FALSE))</f>
        <v/>
      </c>
      <c r="DZ123" s="87" t="str">
        <f>IF(DZ122="","",VLOOKUP(DZ$3,CONFIG.!$A:$M,DZ$2,FALSE))</f>
        <v>ULTRA VIOLET</v>
      </c>
      <c r="EA123" s="87" t="str">
        <f>IF(EA122="","",VLOOKUP(EA$3,CONFIG.!$A:$M,EA$2,FALSE))</f>
        <v/>
      </c>
      <c r="EB123" s="87" t="str">
        <f>IF(EB122="","",VLOOKUP(EB$3,CONFIG.!$A:$M,EB$2,FALSE))</f>
        <v/>
      </c>
      <c r="EC123" s="87" t="str">
        <f>IF(EC122="","",VLOOKUP(EC$3,CONFIG.!$A:$M,EC$2,FALSE))</f>
        <v/>
      </c>
      <c r="ED123" s="87" t="str">
        <f>IF(ED122="","",VLOOKUP(ED$3,CONFIG.!$A:$M,ED$2,FALSE))</f>
        <v/>
      </c>
      <c r="EE123" s="87" t="str">
        <f>IF(EE122="","",VLOOKUP(EE$3,CONFIG.!$A:$M,EE$2,FALSE))</f>
        <v/>
      </c>
      <c r="EF123" s="87" t="str">
        <f>IF(EF122="","",VLOOKUP(EF$3,CONFIG.!$A:$M,EF$2,FALSE))</f>
        <v/>
      </c>
      <c r="EG123" s="87" t="str">
        <f>IF(EG122="","",VLOOKUP(EG$3,CONFIG.!$A:$M,EG$2,FALSE))</f>
        <v/>
      </c>
      <c r="EH123" s="87" t="str">
        <f>IF(EH122="","",VLOOKUP(EH$3,CONFIG.!$A:$M,EH$2,FALSE))</f>
        <v/>
      </c>
      <c r="EI123" s="87" t="str">
        <f>IF(EI122="","",VLOOKUP(EI$3,CONFIG.!$A:$M,EI$2,FALSE))</f>
        <v/>
      </c>
      <c r="EJ123" s="87" t="str">
        <f>IF(EJ122="","",VLOOKUP(EJ$3,CONFIG.!$A:$M,EJ$2,FALSE))</f>
        <v/>
      </c>
      <c r="EK123" s="87" t="str">
        <f>IF(EK122="","",VLOOKUP(EK$3,CONFIG.!$A:$M,EK$2,FALSE))</f>
        <v/>
      </c>
      <c r="EL123" s="87" t="str">
        <f>IF(EL122="","",VLOOKUP(EL$3,CONFIG.!$A:$M,EL$2,FALSE))</f>
        <v/>
      </c>
      <c r="EM123" s="87" t="str">
        <f>IF(EM122="","",VLOOKUP(EM$3,CONFIG.!$A:$M,EM$2,FALSE))</f>
        <v/>
      </c>
      <c r="EN123" s="87" t="str">
        <f>IF(EN122="","",VLOOKUP(EN$3,CONFIG.!$A:$M,EN$2,FALSE))</f>
        <v/>
      </c>
      <c r="EO123" s="87" t="str">
        <f>IF(EO122="","",VLOOKUP(EO$3,CONFIG.!$A:$M,EO$2,FALSE))</f>
        <v/>
      </c>
      <c r="EP123" s="87" t="str">
        <f>IF(EP122="","",VLOOKUP(EP$3,CONFIG.!$A:$M,EP$2,FALSE))</f>
        <v/>
      </c>
      <c r="EQ123" s="87" t="str">
        <f>IF(EQ122="","",VLOOKUP(EQ$3,CONFIG.!$A:$M,EQ$2,FALSE))</f>
        <v/>
      </c>
      <c r="ER123" s="87" t="str">
        <f>IF(ER122="","",VLOOKUP(ER$3,CONFIG.!$A:$M,ER$2,FALSE))</f>
        <v/>
      </c>
      <c r="ES123" s="87" t="str">
        <f>IF(ES122="","",VLOOKUP(ES$3,CONFIG.!$A:$M,ES$2,FALSE))</f>
        <v/>
      </c>
      <c r="ET123" s="87" t="str">
        <f>IF(ET122="","",VLOOKUP(ET$3,CONFIG.!$A:$M,ET$2,FALSE))</f>
        <v/>
      </c>
      <c r="EU123" s="87" t="str">
        <f>IF(EU122="","",VLOOKUP(EU$3,CONFIG.!$A:$M,EU$2,FALSE))</f>
        <v/>
      </c>
      <c r="EV123" s="87" t="str">
        <f>IF(EV122="","",VLOOKUP(EV$3,CONFIG.!$A:$M,EV$2,FALSE))</f>
        <v/>
      </c>
      <c r="EW123" s="87" t="str">
        <f>IF(EW122="","",VLOOKUP(EW$3,CONFIG.!$A:$M,EW$2,FALSE))</f>
        <v/>
      </c>
      <c r="EX123" s="87" t="str">
        <f>IF(EX122="","",VLOOKUP(EX$3,CONFIG.!$A:$M,EX$2,FALSE))</f>
        <v/>
      </c>
      <c r="EY123" s="87" t="str">
        <f>IF(EY122="","",VLOOKUP(EY$3,CONFIG.!$A:$M,EY$2,FALSE))</f>
        <v/>
      </c>
      <c r="EZ123" s="87" t="str">
        <f>IF(EZ122="","",VLOOKUP(EZ$3,CONFIG.!$A:$M,EZ$2,FALSE))</f>
        <v/>
      </c>
      <c r="FA123" s="87" t="str">
        <f>IF(FA122="","",VLOOKUP(FA$3,CONFIG.!$A:$M,FA$2,FALSE))</f>
        <v/>
      </c>
      <c r="FB123" s="87" t="str">
        <f>IF(FB122="","",VLOOKUP(FB$3,CONFIG.!$A:$M,FB$2,FALSE))</f>
        <v/>
      </c>
      <c r="FC123" s="88" t="str">
        <f>IF(FC122="","",VLOOKUP(FC$3,CONFIG.!$A:$M,FC$2,FALSE))</f>
        <v/>
      </c>
      <c r="FD123" s="86" t="str">
        <f>IF(FD122="","",VLOOKUP(FD$3,CONFIG.!$A:$M,FD$2,FALSE))</f>
        <v>Brosse, rouleau</v>
      </c>
      <c r="FE123" s="87" t="str">
        <f>IF(FE122="","",VLOOKUP(FE$3,CONFIG.!$A:$M,FE$2,FALSE))</f>
        <v>Pulvérisation</v>
      </c>
      <c r="FF123" s="87" t="str">
        <f>IF(FF122="","",VLOOKUP(FF$3,CONFIG.!$A:$M,FF$2,FALSE))</f>
        <v/>
      </c>
      <c r="FG123" s="87" t="str">
        <f>IF(FG122="","",VLOOKUP(FG$3,CONFIG.!$A:$M,FG$2,FALSE))</f>
        <v/>
      </c>
      <c r="FH123" s="87" t="str">
        <f>IF(FH122="","",VLOOKUP(FH$3,CONFIG.!$A:$M,FH$2,FALSE))</f>
        <v/>
      </c>
      <c r="FI123" s="87" t="str">
        <f>IF(FI122="","",VLOOKUP(FI$3,CONFIG.!$A:$M,FI$2,FALSE))</f>
        <v/>
      </c>
      <c r="FJ123" s="87" t="str">
        <f>IF(FJ122="","",VLOOKUP(FJ$3,CONFIG.!$A:$M,FJ$2,FALSE))</f>
        <v/>
      </c>
      <c r="FK123" s="87" t="str">
        <f>IF(FK122="","",VLOOKUP(FK$3,CONFIG.!$A:$M,FK$2,FALSE))</f>
        <v/>
      </c>
      <c r="FL123" s="87" t="str">
        <f>IF(FL122="","",VLOOKUP(FL$3,CONFIG.!$A:$M,FL$2,FALSE))</f>
        <v/>
      </c>
      <c r="FM123" s="87" t="str">
        <f>IF(FM122="","",VLOOKUP(FM$3,CONFIG.!$A:$M,FM$2,FALSE))</f>
        <v/>
      </c>
      <c r="FN123" s="87" t="str">
        <f>IF(FN122="","",VLOOKUP(FN$3,CONFIG.!$A:$M,FN$2,FALSE))</f>
        <v/>
      </c>
      <c r="FO123" s="87" t="str">
        <f>IF(FO122="","",VLOOKUP(FO$3,CONFIG.!$A:$M,FO$2,FALSE))</f>
        <v/>
      </c>
      <c r="FP123" s="87" t="str">
        <f>IF(FP122="","",VLOOKUP(FP$3,CONFIG.!$A:$M,FP$2,FALSE))</f>
        <v/>
      </c>
      <c r="FQ123" s="87" t="str">
        <f>IF(FQ122="","",VLOOKUP(FQ$3,CONFIG.!$A:$M,FQ$2,FALSE))</f>
        <v/>
      </c>
      <c r="FR123" s="87" t="str">
        <f>IF(FR122="","",VLOOKUP(FR$3,CONFIG.!$A:$M,FR$2,FALSE))</f>
        <v/>
      </c>
      <c r="FS123" s="87" t="str">
        <f>IF(FS122="","",VLOOKUP(FS$3,CONFIG.!$A:$M,FS$2,FALSE))</f>
        <v/>
      </c>
      <c r="FT123" s="87" t="str">
        <f>IF(FT122="","",VLOOKUP(FT$3,CONFIG.!$A:$M,FT$2,FALSE))</f>
        <v/>
      </c>
      <c r="FU123" s="87" t="str">
        <f>IF(FU122="","",VLOOKUP(FU$3,CONFIG.!$A:$M,FU$2,FALSE))</f>
        <v/>
      </c>
      <c r="FV123" s="87" t="str">
        <f>IF(FV122="","",VLOOKUP(FV$3,CONFIG.!$A:$M,FV$2,FALSE))</f>
        <v/>
      </c>
      <c r="FW123" s="87" t="str">
        <f>IF(FW122="","",VLOOKUP(FW$3,CONFIG.!$A:$M,FW$2,FALSE))</f>
        <v/>
      </c>
      <c r="FX123" s="87" t="str">
        <f>IF(FX122="","",VLOOKUP(FX$3,CONFIG.!$A:$M,FX$2,FALSE))</f>
        <v/>
      </c>
      <c r="FY123" s="87" t="str">
        <f>IF(FY122="","",VLOOKUP(FY$3,CONFIG.!$A:$M,FY$2,FALSE))</f>
        <v/>
      </c>
      <c r="FZ123" s="87" t="str">
        <f>IF(FZ122="","",VLOOKUP(FZ$3,CONFIG.!$A:$M,FZ$2,FALSE))</f>
        <v/>
      </c>
      <c r="GA123" s="87" t="str">
        <f>IF(GA122="","",VLOOKUP(GA$3,CONFIG.!$A:$M,GA$2,FALSE))</f>
        <v/>
      </c>
      <c r="GB123" s="87" t="str">
        <f>IF(GB122="","",VLOOKUP(GB$3,CONFIG.!$A:$M,GB$2,FALSE))</f>
        <v/>
      </c>
      <c r="GC123" s="87" t="str">
        <f>IF(GC122="","",VLOOKUP(GC$3,CONFIG.!$A:$M,GC$2,FALSE))</f>
        <v/>
      </c>
      <c r="GD123" s="87" t="str">
        <f>IF(GD122="","",VLOOKUP(GD$3,CONFIG.!$A:$M,GD$2,FALSE))</f>
        <v/>
      </c>
      <c r="GE123" s="87" t="str">
        <f>IF(GE122="","",VLOOKUP(GE$3,CONFIG.!$A:$M,GE$2,FALSE))</f>
        <v/>
      </c>
      <c r="GF123" s="87" t="str">
        <f>IF(GF122="","",VLOOKUP(GF$3,CONFIG.!$A:$M,GF$2,FALSE))</f>
        <v/>
      </c>
      <c r="GG123" s="87" t="str">
        <f>IF(GG122="","",VLOOKUP(GG$3,CONFIG.!$A:$M,GG$2,FALSE))</f>
        <v/>
      </c>
      <c r="GH123" s="87" t="str">
        <f>IF(GH122="","",VLOOKUP(GH$3,CONFIG.!$A:$M,GH$2,FALSE))</f>
        <v/>
      </c>
      <c r="GI123" s="87" t="str">
        <f>IF(GI122="","",VLOOKUP(GI$3,CONFIG.!$A:$M,GI$2,FALSE))</f>
        <v/>
      </c>
      <c r="GJ123" s="87" t="str">
        <f>IF(GJ122="","",VLOOKUP(GJ$3,CONFIG.!$A:$M,GJ$2,FALSE))</f>
        <v/>
      </c>
      <c r="GK123" s="87" t="str">
        <f>IF(GK122="","",VLOOKUP(GK$3,CONFIG.!$A:$M,GK$2,FALSE))</f>
        <v/>
      </c>
      <c r="GL123" s="88" t="str">
        <f>IF(GL122="","",VLOOKUP(GL$3,CONFIG.!$A:$M,GL$2,FALSE))</f>
        <v/>
      </c>
      <c r="GM123" s="86" t="str">
        <f>IF(GM122="","",VLOOKUP(GM$3,CONFIG.!$A:$M,GM$2,FALSE))</f>
        <v/>
      </c>
      <c r="GN123" s="87" t="str">
        <f>IF(GN122="","",VLOOKUP(GN$3,CONFIG.!$A:$M,GN$2,FALSE))</f>
        <v/>
      </c>
      <c r="GO123" s="87" t="str">
        <f>IF(GO122="","",VLOOKUP(GO$3,CONFIG.!$A:$M,GO$2,FALSE))</f>
        <v>Satiné</v>
      </c>
      <c r="GP123" s="87" t="str">
        <f>IF(GP122="","",VLOOKUP(GP$3,CONFIG.!$A:$M,GP$2,FALSE))</f>
        <v/>
      </c>
      <c r="GQ123" s="87" t="str">
        <f>IF(GQ122="","",VLOOKUP(GQ$3,CONFIG.!$A:$M,GQ$2,FALSE))</f>
        <v/>
      </c>
      <c r="GR123" s="87" t="str">
        <f>IF(GR122="","",VLOOKUP(GR$3,CONFIG.!$A:$M,GR$2,FALSE))</f>
        <v/>
      </c>
      <c r="GS123" s="87" t="str">
        <f>IF(GS122="","",VLOOKUP(GS$3,CONFIG.!$A:$M,GS$2,FALSE))</f>
        <v/>
      </c>
      <c r="GT123" s="87" t="str">
        <f>IF(GT122="","",VLOOKUP(GT$3,CONFIG.!$A:$M,GT$2,FALSE))</f>
        <v/>
      </c>
      <c r="GU123" s="87" t="str">
        <f>IF(GU122="","",VLOOKUP(GU$3,CONFIG.!$A:$M,GU$2,FALSE))</f>
        <v/>
      </c>
      <c r="GV123" s="87" t="str">
        <f>IF(GV122="","",VLOOKUP(GV$3,CONFIG.!$A:$M,GV$2,FALSE))</f>
        <v/>
      </c>
      <c r="GW123" s="87" t="str">
        <f>IF(GW122="","",VLOOKUP(GW$3,CONFIG.!$A:$M,GW$2,FALSE))</f>
        <v/>
      </c>
      <c r="GX123" s="87" t="str">
        <f>IF(GX122="","",VLOOKUP(GX$3,CONFIG.!$A:$M,GX$2,FALSE))</f>
        <v/>
      </c>
      <c r="GY123" s="87" t="str">
        <f>IF(GY122="","",VLOOKUP(GY$3,CONFIG.!$A:$M,GY$2,FALSE))</f>
        <v/>
      </c>
      <c r="GZ123" s="87" t="str">
        <f>IF(GZ122="","",VLOOKUP(GZ$3,CONFIG.!$A:$M,GZ$2,FALSE))</f>
        <v/>
      </c>
      <c r="HA123" s="87" t="str">
        <f>IF(HA122="","",VLOOKUP(HA$3,CONFIG.!$A:$M,HA$2,FALSE))</f>
        <v/>
      </c>
      <c r="HB123" s="87" t="str">
        <f>IF(HB122="","",VLOOKUP(HB$3,CONFIG.!$A:$M,HB$2,FALSE))</f>
        <v/>
      </c>
      <c r="HC123" s="87" t="str">
        <f>IF(HC122="","",VLOOKUP(HC$3,CONFIG.!$A:$M,HC$2,FALSE))</f>
        <v/>
      </c>
      <c r="HD123" s="87" t="str">
        <f>IF(HD122="","",VLOOKUP(HD$3,CONFIG.!$A:$M,HD$2,FALSE))</f>
        <v/>
      </c>
      <c r="HE123" s="87" t="str">
        <f>IF(HE122="","",VLOOKUP(HE$3,CONFIG.!$A:$M,HE$2,FALSE))</f>
        <v/>
      </c>
      <c r="HF123" s="87" t="str">
        <f>IF(HF122="","",VLOOKUP(HF$3,CONFIG.!$A:$M,HF$2,FALSE))</f>
        <v/>
      </c>
      <c r="HG123" s="87" t="str">
        <f>IF(HG122="","",VLOOKUP(HG$3,CONFIG.!$A:$M,HG$2,FALSE))</f>
        <v/>
      </c>
      <c r="HH123" s="87" t="str">
        <f>IF(HH122="","",VLOOKUP(HH$3,CONFIG.!$A:$M,HH$2,FALSE))</f>
        <v/>
      </c>
      <c r="HI123" s="87" t="str">
        <f>IF(HI122="","",VLOOKUP(HI$3,CONFIG.!$A:$M,HI$2,FALSE))</f>
        <v/>
      </c>
      <c r="HJ123" s="87" t="str">
        <f>IF(HJ122="","",VLOOKUP(HJ$3,CONFIG.!$A:$M,HJ$2,FALSE))</f>
        <v/>
      </c>
      <c r="HK123" s="87" t="str">
        <f>IF(HK122="","",VLOOKUP(HK$3,CONFIG.!$A:$M,HK$2,FALSE))</f>
        <v/>
      </c>
      <c r="HL123" s="87" t="str">
        <f>IF(HL122="","",VLOOKUP(HL$3,CONFIG.!$A:$M,HL$2,FALSE))</f>
        <v/>
      </c>
      <c r="HM123" s="87" t="str">
        <f>IF(HM122="","",VLOOKUP(HM$3,CONFIG.!$A:$M,HM$2,FALSE))</f>
        <v/>
      </c>
      <c r="HN123" s="87" t="str">
        <f>IF(HN122="","",VLOOKUP(HN$3,CONFIG.!$A:$M,HN$2,FALSE))</f>
        <v/>
      </c>
      <c r="HO123" s="87" t="str">
        <f>IF(HO122="","",VLOOKUP(HO$3,CONFIG.!$A:$M,HO$2,FALSE))</f>
        <v/>
      </c>
      <c r="HP123" s="87" t="str">
        <f>IF(HP122="","",VLOOKUP(HP$3,CONFIG.!$A:$M,HP$2,FALSE))</f>
        <v/>
      </c>
      <c r="HQ123" s="87" t="str">
        <f>IF(HQ122="","",VLOOKUP(HQ$3,CONFIG.!$A:$M,HQ$2,FALSE))</f>
        <v/>
      </c>
      <c r="HR123" s="87" t="str">
        <f>IF(HR122="","",VLOOKUP(HR$3,CONFIG.!$A:$M,HR$2,FALSE))</f>
        <v/>
      </c>
      <c r="HS123" s="87" t="str">
        <f>IF(HS122="","",VLOOKUP(HS$3,CONFIG.!$A:$M,HS$2,FALSE))</f>
        <v/>
      </c>
      <c r="HT123" s="87" t="str">
        <f>IF(HT122="","",VLOOKUP(HT$3,CONFIG.!$A:$M,HT$2,FALSE))</f>
        <v/>
      </c>
      <c r="HU123" s="88" t="str">
        <f>IF(HU122="","",VLOOKUP(HU$3,CONFIG.!$A:$M,HU$2,FALSE))</f>
        <v/>
      </c>
      <c r="HV123" s="86" t="str">
        <f>IF(HV122="","",VLOOKUP(HV$3,CONFIG.!$A:$M,HV$2,FALSE))</f>
        <v>Couleurs / Teintes</v>
      </c>
      <c r="HW123" s="87" t="str">
        <f>IF(HW122="","",VLOOKUP(HW$3,CONFIG.!$A:$M,HW$2,FALSE))</f>
        <v>Fluo / Photoluminescent</v>
      </c>
      <c r="HX123" s="87" t="str">
        <f>IF(HX122="","",VLOOKUP(HX$3,CONFIG.!$A:$M,HX$2,FALSE))</f>
        <v/>
      </c>
      <c r="HY123" s="87" t="str">
        <f>IF(HY122="","",VLOOKUP(HY$3,CONFIG.!$A:$M,HY$2,FALSE))</f>
        <v/>
      </c>
      <c r="HZ123" s="87" t="str">
        <f>IF(HZ122="","",VLOOKUP(HZ$3,CONFIG.!$A:$M,HZ$2,FALSE))</f>
        <v>Système plusieurs couches</v>
      </c>
      <c r="IA123" s="87" t="str">
        <f>IF(IA122="","",VLOOKUP(IA$3,CONFIG.!$A:$M,IA$2,FALSE))</f>
        <v/>
      </c>
      <c r="IB123" s="87" t="str">
        <f>IF(IB122="","",VLOOKUP(IB$3,CONFIG.!$A:$M,IB$2,FALSE))</f>
        <v/>
      </c>
      <c r="IC123" s="87" t="str">
        <f>IF(IC122="","",VLOOKUP(IC$3,CONFIG.!$A:$M,IC$2,FALSE))</f>
        <v/>
      </c>
      <c r="ID123" s="87" t="str">
        <f>IF(ID122="","",VLOOKUP(ID$3,CONFIG.!$A:$M,ID$2,FALSE))</f>
        <v/>
      </c>
      <c r="IE123" s="87" t="str">
        <f>IF(IE122="","",VLOOKUP(IE$3,CONFIG.!$A:$M,IE$2,FALSE))</f>
        <v/>
      </c>
      <c r="IF123" s="87" t="str">
        <f>IF(IF122="","",VLOOKUP(IF$3,CONFIG.!$A:$M,IF$2,FALSE))</f>
        <v/>
      </c>
      <c r="IG123" s="87" t="str">
        <f>IF(IG122="","",VLOOKUP(IG$3,CONFIG.!$A:$M,IG$2,FALSE))</f>
        <v/>
      </c>
      <c r="IH123" s="87" t="str">
        <f>IF(IH122="","",VLOOKUP(IH$3,CONFIG.!$A:$M,IH$2,FALSE))</f>
        <v/>
      </c>
      <c r="II123" s="87" t="str">
        <f>IF(II122="","",VLOOKUP(II$3,CONFIG.!$A:$M,II$2,FALSE))</f>
        <v/>
      </c>
      <c r="IJ123" s="87" t="str">
        <f>IF(IJ122="","",VLOOKUP(IJ$3,CONFIG.!$A:$M,IJ$2,FALSE))</f>
        <v/>
      </c>
      <c r="IK123" s="87" t="str">
        <f>IF(IK122="","",VLOOKUP(IK$3,CONFIG.!$A:$M,IK$2,FALSE))</f>
        <v/>
      </c>
      <c r="IL123" s="87" t="str">
        <f>IF(IL122="","",VLOOKUP(IL$3,CONFIG.!$A:$M,IL$2,FALSE))</f>
        <v/>
      </c>
      <c r="IM123" s="87" t="str">
        <f>IF(IM122="","",VLOOKUP(IM$3,CONFIG.!$A:$M,IM$2,FALSE))</f>
        <v/>
      </c>
      <c r="IN123" s="87" t="str">
        <f>IF(IN122="","",VLOOKUP(IN$3,CONFIG.!$A:$M,IN$2,FALSE))</f>
        <v/>
      </c>
      <c r="IO123" s="87" t="str">
        <f>IF(IO122="","",VLOOKUP(IO$3,CONFIG.!$A:$M,IO$2,FALSE))</f>
        <v/>
      </c>
      <c r="IP123" s="87" t="str">
        <f>IF(IP122="","",VLOOKUP(IP$3,CONFIG.!$A:$M,IP$2,FALSE))</f>
        <v/>
      </c>
      <c r="IQ123" s="87" t="str">
        <f>IF(IQ122="","",VLOOKUP(IQ$3,CONFIG.!$A:$M,IQ$2,FALSE))</f>
        <v/>
      </c>
      <c r="IR123" s="87" t="str">
        <f>IF(IR122="","",VLOOKUP(IR$3,CONFIG.!$A:$M,IR$2,FALSE))</f>
        <v/>
      </c>
      <c r="IS123" s="87" t="str">
        <f>IF(IS122="","",VLOOKUP(IS$3,CONFIG.!$A:$M,IS$2,FALSE))</f>
        <v/>
      </c>
      <c r="IT123" s="87" t="str">
        <f>IF(IT122="","",VLOOKUP(IT$3,CONFIG.!$A:$M,IT$2,FALSE))</f>
        <v/>
      </c>
      <c r="IU123" s="87" t="str">
        <f>IF(IU122="","",VLOOKUP(IU$3,CONFIG.!$A:$M,IU$2,FALSE))</f>
        <v/>
      </c>
      <c r="IV123" s="87" t="str">
        <f>IF(IV122="","",VLOOKUP(IV$3,CONFIG.!$A:$M,IV$2,FALSE))</f>
        <v/>
      </c>
      <c r="IW123" s="87" t="str">
        <f>IF(IW122="","",VLOOKUP(IW$3,CONFIG.!$A:$M,IW$2,FALSE))</f>
        <v/>
      </c>
      <c r="IX123" s="87" t="str">
        <f>IF(IX122="","",VLOOKUP(IX$3,CONFIG.!$A:$M,IX$2,FALSE))</f>
        <v/>
      </c>
      <c r="IY123" s="87" t="str">
        <f>IF(IY122="","",VLOOKUP(IY$3,CONFIG.!$A:$M,IY$2,FALSE))</f>
        <v/>
      </c>
      <c r="IZ123" s="87" t="str">
        <f>IF(IZ122="","",VLOOKUP(IZ$3,CONFIG.!$A:$M,IZ$2,FALSE))</f>
        <v/>
      </c>
      <c r="JA123" s="87" t="str">
        <f>IF(JA122="","",VLOOKUP(JA$3,CONFIG.!$A:$M,JA$2,FALSE))</f>
        <v/>
      </c>
      <c r="JB123" s="87" t="str">
        <f>IF(JB122="","",VLOOKUP(JB$3,CONFIG.!$A:$M,JB$2,FALSE))</f>
        <v/>
      </c>
      <c r="JC123" s="87" t="str">
        <f>IF(JC122="","",VLOOKUP(JC$3,CONFIG.!$A:$M,JC$2,FALSE))</f>
        <v/>
      </c>
      <c r="JD123" s="88" t="str">
        <f>IF(JD122="","",VLOOKUP(JD$3,CONFIG.!$A:$M,JD$2,FALSE))</f>
        <v/>
      </c>
      <c r="JE123" s="86" t="str">
        <f>IF(JE122="","",VLOOKUP(JE$3,CONFIG.!$A:$M,JE$2,FALSE))</f>
        <v/>
      </c>
      <c r="JF123" s="87" t="str">
        <f>IF(JF122="","",VLOOKUP(JF$3,CONFIG.!$A:$M,JF$2,FALSE))</f>
        <v/>
      </c>
      <c r="JG123" s="87" t="str">
        <f>IF(JG122="","",VLOOKUP(JG$3,CONFIG.!$A:$M,JG$2,FALSE))</f>
        <v/>
      </c>
      <c r="JH123" s="87" t="str">
        <f>IF(JH122="","",VLOOKUP(JH$3,CONFIG.!$A:$M,JH$2,FALSE))</f>
        <v>BS &gt; 200 H</v>
      </c>
      <c r="JI123" s="87" t="str">
        <f>IF(JI122="","",VLOOKUP(JI$3,CONFIG.!$A:$M,JI$2,FALSE))</f>
        <v/>
      </c>
      <c r="JJ123" s="87" t="str">
        <f>IF(JJ122="","",VLOOKUP(JJ$3,CONFIG.!$A:$M,JJ$2,FALSE))</f>
        <v/>
      </c>
      <c r="JK123" s="87" t="str">
        <f>IF(JK122="","",VLOOKUP(JK$3,CONFIG.!$A:$M,JK$2,FALSE))</f>
        <v/>
      </c>
      <c r="JL123" s="87" t="str">
        <f>IF(JL122="","",VLOOKUP(JL$3,CONFIG.!$A:$M,JL$2,FALSE))</f>
        <v/>
      </c>
      <c r="JM123" s="87" t="str">
        <f>IF(JM122="","",VLOOKUP(JM$3,CONFIG.!$A:$M,JM$2,FALSE))</f>
        <v/>
      </c>
      <c r="JN123" s="87" t="str">
        <f>IF(JN122="","",VLOOKUP(JN$3,CONFIG.!$A:$M,JN$2,FALSE))</f>
        <v/>
      </c>
      <c r="JO123" s="87" t="str">
        <f>IF(JO122="","",VLOOKUP(JO$3,CONFIG.!$A:$M,JO$2,FALSE))</f>
        <v/>
      </c>
      <c r="JP123" s="87" t="str">
        <f>IF(JP122="","",VLOOKUP(JP$3,CONFIG.!$A:$M,JP$2,FALSE))</f>
        <v/>
      </c>
      <c r="JQ123" s="87" t="str">
        <f>IF(JQ122="","",VLOOKUP(JQ$3,CONFIG.!$A:$M,JQ$2,FALSE))</f>
        <v/>
      </c>
      <c r="JR123" s="87" t="str">
        <f>IF(JR122="","",VLOOKUP(JR$3,CONFIG.!$A:$M,JR$2,FALSE))</f>
        <v/>
      </c>
      <c r="JS123" s="87" t="str">
        <f>IF(JS122="","",VLOOKUP(JS$3,CONFIG.!$A:$M,JS$2,FALSE))</f>
        <v/>
      </c>
      <c r="JT123" s="87" t="str">
        <f>IF(JT122="","",VLOOKUP(JT$3,CONFIG.!$A:$M,JT$2,FALSE))</f>
        <v/>
      </c>
      <c r="JU123" s="87" t="str">
        <f>IF(JU122="","",VLOOKUP(JU$3,CONFIG.!$A:$M,JU$2,FALSE))</f>
        <v/>
      </c>
      <c r="JV123" s="87" t="str">
        <f>IF(JV122="","",VLOOKUP(JV$3,CONFIG.!$A:$M,JV$2,FALSE))</f>
        <v/>
      </c>
      <c r="JW123" s="87" t="str">
        <f>IF(JW122="","",VLOOKUP(JW$3,CONFIG.!$A:$M,JW$2,FALSE))</f>
        <v/>
      </c>
      <c r="JX123" s="87" t="str">
        <f>IF(JX122="","",VLOOKUP(JX$3,CONFIG.!$A:$M,JX$2,FALSE))</f>
        <v/>
      </c>
      <c r="JY123" s="87" t="str">
        <f>IF(JY122="","",VLOOKUP(JY$3,CONFIG.!$A:$M,JY$2,FALSE))</f>
        <v/>
      </c>
      <c r="JZ123" s="87" t="str">
        <f>IF(JZ122="","",VLOOKUP(JZ$3,CONFIG.!$A:$M,JZ$2,FALSE))</f>
        <v/>
      </c>
      <c r="KA123" s="87" t="str">
        <f>IF(KA122="","",VLOOKUP(KA$3,CONFIG.!$A:$M,KA$2,FALSE))</f>
        <v/>
      </c>
      <c r="KB123" s="87" t="str">
        <f>IF(KB122="","",VLOOKUP(KB$3,CONFIG.!$A:$M,KB$2,FALSE))</f>
        <v/>
      </c>
      <c r="KC123" s="87" t="str">
        <f>IF(KC122="","",VLOOKUP(KC$3,CONFIG.!$A:$M,KC$2,FALSE))</f>
        <v/>
      </c>
      <c r="KD123" s="87" t="str">
        <f>IF(KD122="","",VLOOKUP(KD$3,CONFIG.!$A:$M,KD$2,FALSE))</f>
        <v/>
      </c>
      <c r="KE123" s="87" t="str">
        <f>IF(KE122="","",VLOOKUP(KE$3,CONFIG.!$A:$M,KE$2,FALSE))</f>
        <v/>
      </c>
      <c r="KF123" s="87" t="str">
        <f>IF(KF122="","",VLOOKUP(KF$3,CONFIG.!$A:$M,KF$2,FALSE))</f>
        <v/>
      </c>
      <c r="KG123" s="87" t="str">
        <f>IF(KG122="","",VLOOKUP(KG$3,CONFIG.!$A:$M,KG$2,FALSE))</f>
        <v/>
      </c>
      <c r="KH123" s="87" t="str">
        <f>IF(KH122="","",VLOOKUP(KH$3,CONFIG.!$A:$M,KH$2,FALSE))</f>
        <v/>
      </c>
      <c r="KI123" s="87" t="str">
        <f>IF(KI122="","",VLOOKUP(KI$3,CONFIG.!$A:$M,KI$2,FALSE))</f>
        <v/>
      </c>
      <c r="KJ123" s="87" t="str">
        <f>IF(KJ122="","",VLOOKUP(KJ$3,CONFIG.!$A:$M,KJ$2,FALSE))</f>
        <v/>
      </c>
      <c r="KK123" s="87" t="str">
        <f>IF(KK122="","",VLOOKUP(KK$3,CONFIG.!$A:$M,KK$2,FALSE))</f>
        <v/>
      </c>
      <c r="KL123" s="87" t="str">
        <f>IF(KL122="","",VLOOKUP(KL$3,CONFIG.!$A:$M,KL$2,FALSE))</f>
        <v/>
      </c>
      <c r="KM123" s="88" t="str">
        <f>IF(KM122="","",VLOOKUP(KM$3,CONFIG.!$A:$M,KM$2,FALSE))</f>
        <v/>
      </c>
      <c r="KN123" s="86" t="str">
        <f>IF(KN122="","",VLOOKUP(KN$3,CONFIG.!$A:$M,KN$2,FALSE))</f>
        <v>Agricole.</v>
      </c>
      <c r="KO123" s="87" t="str">
        <f>IF(KO122="","",VLOOKUP(KO$3,CONFIG.!$A:$M,KO$2,FALSE))</f>
        <v/>
      </c>
      <c r="KP123" s="87" t="str">
        <f>IF(KP122="","",VLOOKUP(KP$3,CONFIG.!$A:$M,KP$2,FALSE))</f>
        <v/>
      </c>
      <c r="KQ123" s="87" t="str">
        <f>IF(KQ122="","",VLOOKUP(KQ$3,CONFIG.!$A:$M,KQ$2,FALSE))</f>
        <v/>
      </c>
      <c r="KR123" s="87" t="str">
        <f>IF(KR122="","",VLOOKUP(KR$3,CONFIG.!$A:$M,KR$2,FALSE))</f>
        <v>Bardages</v>
      </c>
      <c r="KS123" s="87" t="str">
        <f>IF(KS122="","",VLOOKUP(KS$3,CONFIG.!$A:$M,KS$2,FALSE))</f>
        <v>Bâtiment Extérieur</v>
      </c>
      <c r="KT123" s="87" t="str">
        <f>IF(KT122="","",VLOOKUP(KT$3,CONFIG.!$A:$M,KT$2,FALSE))</f>
        <v>Bâtiment Intérieur</v>
      </c>
      <c r="KU123" s="87" t="str">
        <f>IF(KU122="","",VLOOKUP(KU$3,CONFIG.!$A:$M,KU$2,FALSE))</f>
        <v/>
      </c>
      <c r="KV123" s="87" t="str">
        <f>IF(KV122="","",VLOOKUP(KV$3,CONFIG.!$A:$M,KV$2,FALSE))</f>
        <v/>
      </c>
      <c r="KW123" s="87" t="str">
        <f>IF(KW122="","",VLOOKUP(KW$3,CONFIG.!$A:$M,KW$2,FALSE))</f>
        <v/>
      </c>
      <c r="KX123" s="87" t="str">
        <f>IF(KX122="","",VLOOKUP(KX$3,CONFIG.!$A:$M,KX$2,FALSE))</f>
        <v/>
      </c>
      <c r="KY123" s="87" t="str">
        <f>IF(KY122="","",VLOOKUP(KY$3,CONFIG.!$A:$M,KY$2,FALSE))</f>
        <v/>
      </c>
      <c r="KZ123" s="87" t="str">
        <f>IF(KZ122="","",VLOOKUP(KZ$3,CONFIG.!$A:$M,KZ$2,FALSE))</f>
        <v/>
      </c>
      <c r="LA123" s="87" t="str">
        <f>IF(LA122="","",VLOOKUP(LA$3,CONFIG.!$A:$M,LA$2,FALSE))</f>
        <v/>
      </c>
      <c r="LB123" s="87" t="str">
        <f>IF(LB122="","",VLOOKUP(LB$3,CONFIG.!$A:$M,LB$2,FALSE))</f>
        <v/>
      </c>
      <c r="LC123" s="87" t="str">
        <f>IF(LC122="","",VLOOKUP(LC$3,CONFIG.!$A:$M,LC$2,FALSE))</f>
        <v/>
      </c>
      <c r="LD123" s="87" t="str">
        <f>IF(LD122="","",VLOOKUP(LD$3,CONFIG.!$A:$M,LD$2,FALSE))</f>
        <v/>
      </c>
      <c r="LE123" s="87" t="str">
        <f>IF(LE122="","",VLOOKUP(LE$3,CONFIG.!$A:$M,LE$2,FALSE))</f>
        <v/>
      </c>
      <c r="LF123" s="87" t="str">
        <f>IF(LF122="","",VLOOKUP(LF$3,CONFIG.!$A:$M,LF$2,FALSE))</f>
        <v/>
      </c>
      <c r="LG123" s="87" t="str">
        <f>IF(LG122="","",VLOOKUP(LG$3,CONFIG.!$A:$M,LG$2,FALSE))</f>
        <v/>
      </c>
      <c r="LH123" s="87" t="str">
        <f>IF(LH122="","",VLOOKUP(LH$3,CONFIG.!$A:$M,LH$2,FALSE))</f>
        <v/>
      </c>
      <c r="LI123" s="87" t="str">
        <f>IF(LI122="","",VLOOKUP(LI$3,CONFIG.!$A:$M,LI$2,FALSE))</f>
        <v/>
      </c>
      <c r="LJ123" s="87" t="str">
        <f>IF(LJ122="","",VLOOKUP(LJ$3,CONFIG.!$A:$M,LJ$2,FALSE))</f>
        <v/>
      </c>
      <c r="LK123" s="87" t="str">
        <f>IF(LK122="","",VLOOKUP(LK$3,CONFIG.!$A:$M,LK$2,FALSE))</f>
        <v/>
      </c>
      <c r="LL123" s="87" t="str">
        <f>IF(LL122="","",VLOOKUP(LL$3,CONFIG.!$A:$M,LL$2,FALSE))</f>
        <v/>
      </c>
      <c r="LM123" s="87" t="str">
        <f>IF(LM122="","",VLOOKUP(LM$3,CONFIG.!$A:$M,LM$2,FALSE))</f>
        <v/>
      </c>
      <c r="LN123" s="87" t="str">
        <f>IF(LN122="","",VLOOKUP(LN$3,CONFIG.!$A:$M,LN$2,FALSE))</f>
        <v/>
      </c>
      <c r="LO123" s="87" t="str">
        <f>IF(LO122="","",VLOOKUP(LO$3,CONFIG.!$A:$M,LO$2,FALSE))</f>
        <v/>
      </c>
      <c r="LP123" s="87" t="str">
        <f>IF(LP122="","",VLOOKUP(LP$3,CONFIG.!$A:$M,LP$2,FALSE))</f>
        <v/>
      </c>
      <c r="LQ123" s="87" t="str">
        <f>IF(LQ122="","",VLOOKUP(LQ$3,CONFIG.!$A:$M,LQ$2,FALSE))</f>
        <v/>
      </c>
      <c r="LR123" s="87" t="str">
        <f>IF(LR122="","",VLOOKUP(LR$3,CONFIG.!$A:$M,LR$2,FALSE))</f>
        <v/>
      </c>
      <c r="LS123" s="87" t="str">
        <f>IF(LS122="","",VLOOKUP(LS$3,CONFIG.!$A:$M,LS$2,FALSE))</f>
        <v/>
      </c>
      <c r="LT123" s="87" t="str">
        <f>IF(LT122="","",VLOOKUP(LT$3,CONFIG.!$A:$M,LT$2,FALSE))</f>
        <v/>
      </c>
      <c r="LU123" s="87" t="str">
        <f>IF(LU122="","",VLOOKUP(LU$3,CONFIG.!$A:$M,LU$2,FALSE))</f>
        <v/>
      </c>
      <c r="LV123" s="88" t="str">
        <f>IF(LV122="","",VLOOKUP(LV$3,CONFIG.!$A:$M,LV$2,FALSE))</f>
        <v/>
      </c>
      <c r="LW123" s="86" t="str">
        <f>IF(LW122="","",VLOOKUP(LW$3,CONFIG.!$A:$M,LW$2,FALSE))</f>
        <v/>
      </c>
      <c r="LX123" s="87" t="str">
        <f>IF(LX122="","",VLOOKUP(LX$3,CONFIG.!$A:$M,LX$2,FALSE))</f>
        <v/>
      </c>
      <c r="LY123" s="87" t="str">
        <f>IF(LY122="","",VLOOKUP(LY$3,CONFIG.!$A:$M,LY$2,FALSE))</f>
        <v/>
      </c>
      <c r="LZ123" s="87" t="str">
        <f>IF(LZ122="","",VLOOKUP(LZ$3,CONFIG.!$A:$M,LZ$2,FALSE))</f>
        <v/>
      </c>
      <c r="MA123" s="87" t="str">
        <f>IF(MA122="","",VLOOKUP(MA$3,CONFIG.!$A:$M,MA$2,FALSE))</f>
        <v/>
      </c>
      <c r="MB123" s="87" t="str">
        <f>IF(MB122="","",VLOOKUP(MB$3,CONFIG.!$A:$M,MB$2,FALSE))</f>
        <v/>
      </c>
      <c r="MC123" s="87" t="str">
        <f>IF(MC122="","",VLOOKUP(MC$3,CONFIG.!$A:$M,MC$2,FALSE))</f>
        <v/>
      </c>
      <c r="MD123" s="87" t="str">
        <f>IF(MD122="","",VLOOKUP(MD$3,CONFIG.!$A:$M,MD$2,FALSE))</f>
        <v/>
      </c>
      <c r="ME123" s="87" t="str">
        <f>IF(ME122="","",VLOOKUP(ME$3,CONFIG.!$A:$M,ME$2,FALSE))</f>
        <v/>
      </c>
      <c r="MF123" s="87" t="str">
        <f>IF(MF122="","",VLOOKUP(MF$3,CONFIG.!$A:$M,MF$2,FALSE))</f>
        <v/>
      </c>
      <c r="MG123" s="87" t="str">
        <f>IF(MG122="","",VLOOKUP(MG$3,CONFIG.!$A:$M,MG$2,FALSE))</f>
        <v/>
      </c>
      <c r="MH123" s="87" t="str">
        <f>IF(MH122="","",VLOOKUP(MH$3,CONFIG.!$A:$M,MH$2,FALSE))</f>
        <v/>
      </c>
      <c r="MI123" s="87" t="str">
        <f>IF(MI122="","",VLOOKUP(MI$3,CONFIG.!$A:$M,MI$2,FALSE))</f>
        <v/>
      </c>
      <c r="MJ123" s="87" t="str">
        <f>IF(MJ122="","",VLOOKUP(MJ$3,CONFIG.!$A:$M,MJ$2,FALSE))</f>
        <v/>
      </c>
      <c r="MK123" s="87" t="str">
        <f>IF(MK122="","",VLOOKUP(MK$3,CONFIG.!$A:$M,MK$2,FALSE))</f>
        <v/>
      </c>
      <c r="ML123" s="87" t="str">
        <f>IF(ML122="","",VLOOKUP(ML$3,CONFIG.!$A:$M,ML$2,FALSE))</f>
        <v/>
      </c>
      <c r="MM123" s="87" t="str">
        <f>IF(MM122="","",VLOOKUP(MM$3,CONFIG.!$A:$M,MM$2,FALSE))</f>
        <v/>
      </c>
      <c r="MN123" s="87" t="str">
        <f>IF(MN122="","",VLOOKUP(MN$3,CONFIG.!$A:$M,MN$2,FALSE))</f>
        <v/>
      </c>
      <c r="MO123" s="87" t="str">
        <f>IF(MO122="","",VLOOKUP(MO$3,CONFIG.!$A:$M,MO$2,FALSE))</f>
        <v/>
      </c>
      <c r="MP123" s="87" t="str">
        <f>IF(MP122="","",VLOOKUP(MP$3,CONFIG.!$A:$M,MP$2,FALSE))</f>
        <v/>
      </c>
      <c r="MQ123" s="87" t="str">
        <f>IF(MQ122="","",VLOOKUP(MQ$3,CONFIG.!$A:$M,MQ$2,FALSE))</f>
        <v/>
      </c>
      <c r="MR123" s="87" t="str">
        <f>IF(MR122="","",VLOOKUP(MR$3,CONFIG.!$A:$M,MR$2,FALSE))</f>
        <v/>
      </c>
      <c r="MS123" s="87" t="str">
        <f>IF(MS122="","",VLOOKUP(MS$3,CONFIG.!$A:$M,MS$2,FALSE))</f>
        <v/>
      </c>
      <c r="MT123" s="87" t="str">
        <f>IF(MT122="","",VLOOKUP(MT$3,CONFIG.!$A:$M,MT$2,FALSE))</f>
        <v/>
      </c>
      <c r="MU123" s="87" t="str">
        <f>IF(MU122="","",VLOOKUP(MU$3,CONFIG.!$A:$M,MU$2,FALSE))</f>
        <v/>
      </c>
      <c r="MV123" s="87" t="str">
        <f>IF(MV122="","",VLOOKUP(MV$3,CONFIG.!$A:$M,MV$2,FALSE))</f>
        <v/>
      </c>
      <c r="MW123" s="87" t="str">
        <f>IF(MW122="","",VLOOKUP(MW$3,CONFIG.!$A:$M,MW$2,FALSE))</f>
        <v/>
      </c>
      <c r="MX123" s="87" t="str">
        <f>IF(MX122="","",VLOOKUP(MX$3,CONFIG.!$A:$M,MX$2,FALSE))</f>
        <v/>
      </c>
      <c r="MY123" s="87" t="str">
        <f>IF(MY122="","",VLOOKUP(MY$3,CONFIG.!$A:$M,MY$2,FALSE))</f>
        <v/>
      </c>
      <c r="MZ123" s="87" t="str">
        <f>IF(MZ122="","",VLOOKUP(MZ$3,CONFIG.!$A:$M,MZ$2,FALSE))</f>
        <v/>
      </c>
      <c r="NA123" s="87" t="str">
        <f>IF(NA122="","",VLOOKUP(NA$3,CONFIG.!$A:$M,NA$2,FALSE))</f>
        <v/>
      </c>
      <c r="NB123" s="87" t="str">
        <f>IF(NB122="","",VLOOKUP(NB$3,CONFIG.!$A:$M,NB$2,FALSE))</f>
        <v/>
      </c>
      <c r="NC123" s="87" t="str">
        <f>IF(NC122="","",VLOOKUP(NC$3,CONFIG.!$A:$M,NC$2,FALSE))</f>
        <v/>
      </c>
      <c r="ND123" s="87" t="str">
        <f>IF(ND122="","",VLOOKUP(ND$3,CONFIG.!$A:$M,ND$2,FALSE))</f>
        <v/>
      </c>
      <c r="NE123" s="88" t="str">
        <f>IF(NE122="","",VLOOKUP(NE$3,CONFIG.!$A:$M,NE$2,FALSE))</f>
        <v/>
      </c>
    </row>
    <row r="124" spans="1:370" ht="15.75" thickBot="1" x14ac:dyDescent="0.3">
      <c r="A124" s="11">
        <v>119</v>
      </c>
      <c r="B124" s="11">
        <f t="shared" ref="B124" si="361">B125</f>
        <v>60</v>
      </c>
      <c r="C124" s="11" t="str">
        <f t="shared" si="233"/>
        <v>135 + 416</v>
      </c>
      <c r="D124" s="139" t="s">
        <v>124</v>
      </c>
      <c r="E124" s="98" t="s">
        <v>69</v>
      </c>
      <c r="F124" s="98" t="s">
        <v>69</v>
      </c>
      <c r="G124" s="98" t="s">
        <v>76</v>
      </c>
      <c r="H124" s="10" t="str">
        <f t="shared" ref="H124" si="362">IF(ISERROR(HLOOKUP(H125,$T$4:$ZZ$1244,$A124+2,FALSE)=TRUE),"",HLOOKUP(H125,$T$4:$ZZ$1244,$A124+2,FALSE))</f>
        <v/>
      </c>
      <c r="I124" s="10" t="str">
        <f t="shared" ref="I124" si="363">IF(ISERROR(HLOOKUP(I125,$T$4:$ZZ$1244,$A124+2,FALSE)=TRUE),"",HLOOKUP(I125,$T$4:$ZZ$1244,$A124+2,FALSE))</f>
        <v/>
      </c>
      <c r="J124" s="10"/>
      <c r="K124" s="10" t="str">
        <f t="shared" ref="K124" si="364">IF(ISERROR(HLOOKUP(K125,$T$4:$ZZ$1244,$A124+2,FALSE)=TRUE),"",HLOOKUP(K125,$T$4:$ZZ$1244,$A124+2,FALSE))</f>
        <v/>
      </c>
      <c r="L124" s="10"/>
      <c r="M124" s="10"/>
      <c r="N124" s="10"/>
      <c r="O124" s="10"/>
      <c r="P124" s="10"/>
      <c r="Q124" s="10"/>
      <c r="R124" s="98" t="s">
        <v>69</v>
      </c>
      <c r="S124" s="98" t="s">
        <v>67</v>
      </c>
      <c r="T124" s="137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 t="s">
        <v>75</v>
      </c>
      <c r="AQ124" s="90" t="s">
        <v>76</v>
      </c>
      <c r="AR124" s="90" t="s">
        <v>75</v>
      </c>
      <c r="AS124" s="137" t="s">
        <v>69</v>
      </c>
      <c r="AT124" s="90"/>
      <c r="AU124" s="90"/>
      <c r="AV124" s="90"/>
      <c r="AW124" s="90"/>
      <c r="AX124" s="90"/>
      <c r="AY124" s="90"/>
      <c r="AZ124" s="137" t="s">
        <v>69</v>
      </c>
      <c r="BA124" s="90"/>
      <c r="BB124" s="91"/>
      <c r="BC124" s="89" t="s">
        <v>68</v>
      </c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1"/>
      <c r="CL124" s="92"/>
      <c r="CM124" s="93"/>
      <c r="CN124" s="93" t="s">
        <v>60</v>
      </c>
      <c r="CO124" s="93" t="s">
        <v>60</v>
      </c>
      <c r="CP124" s="93" t="s">
        <v>60</v>
      </c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4"/>
      <c r="DU124" s="89" t="s">
        <v>75</v>
      </c>
      <c r="DV124" s="90" t="s">
        <v>75</v>
      </c>
      <c r="DW124" s="90"/>
      <c r="DX124" s="90"/>
      <c r="DY124" s="90"/>
      <c r="DZ124" s="90" t="s">
        <v>69</v>
      </c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1"/>
      <c r="FD124" s="92" t="s">
        <v>60</v>
      </c>
      <c r="FE124" s="93" t="s">
        <v>60</v>
      </c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4"/>
      <c r="GM124" s="92"/>
      <c r="GN124" s="93"/>
      <c r="GO124" s="93" t="s">
        <v>60</v>
      </c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4"/>
      <c r="HV124" s="92" t="s">
        <v>60</v>
      </c>
      <c r="HW124" s="93"/>
      <c r="HX124" s="93"/>
      <c r="HY124" s="93"/>
      <c r="HZ124" s="93" t="s">
        <v>60</v>
      </c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  <c r="IX124" s="93"/>
      <c r="IY124" s="93"/>
      <c r="IZ124" s="93"/>
      <c r="JA124" s="93"/>
      <c r="JB124" s="93"/>
      <c r="JC124" s="93"/>
      <c r="JD124" s="94"/>
      <c r="JE124" s="92"/>
      <c r="JF124" s="93"/>
      <c r="JG124" s="93"/>
      <c r="JH124" s="93"/>
      <c r="JI124" s="93"/>
      <c r="JJ124" s="93"/>
      <c r="JK124" s="93"/>
      <c r="JL124" s="93"/>
      <c r="JM124" s="93"/>
      <c r="JN124" s="93"/>
      <c r="JO124" s="93"/>
      <c r="JP124" s="93"/>
      <c r="JQ124" s="93"/>
      <c r="JR124" s="93"/>
      <c r="JS124" s="93"/>
      <c r="JT124" s="93"/>
      <c r="JU124" s="93"/>
      <c r="JV124" s="93"/>
      <c r="JW124" s="93"/>
      <c r="JX124" s="93"/>
      <c r="JY124" s="93"/>
      <c r="JZ124" s="93"/>
      <c r="KA124" s="93"/>
      <c r="KB124" s="93"/>
      <c r="KC124" s="93"/>
      <c r="KD124" s="93"/>
      <c r="KE124" s="93"/>
      <c r="KF124" s="93"/>
      <c r="KG124" s="93"/>
      <c r="KH124" s="93"/>
      <c r="KI124" s="93"/>
      <c r="KJ124" s="93"/>
      <c r="KK124" s="93"/>
      <c r="KL124" s="93"/>
      <c r="KM124" s="94"/>
      <c r="KN124" s="92" t="s">
        <v>60</v>
      </c>
      <c r="KO124" s="93"/>
      <c r="KP124" s="93"/>
      <c r="KQ124" s="93"/>
      <c r="KR124" s="93" t="s">
        <v>60</v>
      </c>
      <c r="KS124" s="93" t="s">
        <v>60</v>
      </c>
      <c r="KT124" s="93" t="s">
        <v>60</v>
      </c>
      <c r="KU124" s="93"/>
      <c r="KV124" s="93"/>
      <c r="KW124" s="93"/>
      <c r="KX124" s="93"/>
      <c r="KY124" s="93"/>
      <c r="KZ124" s="93"/>
      <c r="LA124" s="93"/>
      <c r="LB124" s="93"/>
      <c r="LC124" s="93"/>
      <c r="LD124" s="93"/>
      <c r="LE124" s="93"/>
      <c r="LF124" s="93"/>
      <c r="LG124" s="93"/>
      <c r="LH124" s="93"/>
      <c r="LI124" s="93"/>
      <c r="LJ124" s="93"/>
      <c r="LK124" s="93"/>
      <c r="LL124" s="93"/>
      <c r="LM124" s="93"/>
      <c r="LN124" s="93"/>
      <c r="LO124" s="93"/>
      <c r="LP124" s="93"/>
      <c r="LQ124" s="93"/>
      <c r="LR124" s="93"/>
      <c r="LS124" s="93"/>
      <c r="LT124" s="93"/>
      <c r="LU124" s="93"/>
      <c r="LV124" s="94"/>
      <c r="LW124" s="92"/>
      <c r="LX124" s="93"/>
      <c r="LY124" s="93"/>
      <c r="LZ124" s="93"/>
      <c r="MA124" s="93"/>
      <c r="MB124" s="93"/>
      <c r="MC124" s="93"/>
      <c r="MD124" s="93"/>
      <c r="ME124" s="93"/>
      <c r="MF124" s="93"/>
      <c r="MG124" s="93"/>
      <c r="MH124" s="93"/>
      <c r="MI124" s="93"/>
      <c r="MJ124" s="93"/>
      <c r="MK124" s="93"/>
      <c r="ML124" s="93"/>
      <c r="MM124" s="93"/>
      <c r="MN124" s="93"/>
      <c r="MO124" s="93"/>
      <c r="MP124" s="93"/>
      <c r="MQ124" s="93"/>
      <c r="MR124" s="93"/>
      <c r="MS124" s="93"/>
      <c r="MT124" s="93"/>
      <c r="MU124" s="93"/>
      <c r="MV124" s="93"/>
      <c r="MW124" s="93"/>
      <c r="MX124" s="93"/>
      <c r="MY124" s="93"/>
      <c r="MZ124" s="93"/>
      <c r="NA124" s="93"/>
      <c r="NB124" s="93"/>
      <c r="NC124" s="93"/>
      <c r="ND124" s="93"/>
      <c r="NE124" s="94"/>
      <c r="NF124" s="138"/>
    </row>
    <row r="125" spans="1:370" ht="15.75" hidden="1" thickBot="1" x14ac:dyDescent="0.3">
      <c r="A125" s="11">
        <v>120</v>
      </c>
      <c r="B125" s="11">
        <f t="shared" ref="B125" si="365">IF(D125="OK",1+B123,B123)</f>
        <v>60</v>
      </c>
      <c r="C125" s="11" t="str">
        <f t="shared" si="233"/>
        <v/>
      </c>
      <c r="D125" s="140" t="str">
        <f>IF(ISERROR(IF(CONCATENATE(H125,I125,J125,K125,L125,M125,N125,O125,P125,Q125)=CONCATENATE(H$5,I$5,J$5,K$5,L$5,M$5,N$5,O$5,P$5,Q$5),"OK","NON")=TRUE),"NON",IF(CONCATENATE(H125,I125,J125,K125,L125,M125,N125,O125,P125,Q125)=CONCATENATE(H$5,I$5,J$5,K$5,L$5,M$5,N$5,O$5,P$5,Q$5),"OK","NON"))</f>
        <v>OK</v>
      </c>
      <c r="E125" s="84"/>
      <c r="F125" s="84"/>
      <c r="G125" s="84"/>
      <c r="H125" s="85" t="str">
        <f t="shared" ref="H125" si="366">HLOOKUP(H$5,$T125:$AAG125,1,FALSE)</f>
        <v/>
      </c>
      <c r="I125" s="85" t="str">
        <f t="shared" si="227"/>
        <v/>
      </c>
      <c r="J125" s="85" t="str">
        <f t="shared" si="227"/>
        <v/>
      </c>
      <c r="K125" s="85" t="str">
        <f t="shared" si="227"/>
        <v/>
      </c>
      <c r="L125" s="85" t="str">
        <f t="shared" si="227"/>
        <v/>
      </c>
      <c r="M125" s="85" t="str">
        <f t="shared" si="227"/>
        <v/>
      </c>
      <c r="N125" s="85" t="str">
        <f t="shared" si="227"/>
        <v/>
      </c>
      <c r="O125" s="85" t="str">
        <f t="shared" si="227"/>
        <v/>
      </c>
      <c r="P125" s="85" t="str">
        <f t="shared" si="227"/>
        <v/>
      </c>
      <c r="Q125" s="85" t="str">
        <f t="shared" si="227"/>
        <v/>
      </c>
      <c r="R125" s="85"/>
      <c r="S125" s="84"/>
      <c r="T125" s="86" t="str">
        <f>IF(T124="","",VLOOKUP(T$3,CONFIG.!$A:$M,T$2,FALSE))</f>
        <v/>
      </c>
      <c r="U125" s="87" t="str">
        <f>IF(U124="","",VLOOKUP(U$3,CONFIG.!$A:$M,U$2,FALSE))</f>
        <v/>
      </c>
      <c r="V125" s="87" t="str">
        <f>IF(V124="","",VLOOKUP(V$3,CONFIG.!$A:$M,V$2,FALSE))</f>
        <v/>
      </c>
      <c r="W125" s="87" t="str">
        <f>IF(W124="","",VLOOKUP(W$3,CONFIG.!$A:$M,W$2,FALSE))</f>
        <v/>
      </c>
      <c r="X125" s="87" t="str">
        <f>IF(X124="","",VLOOKUP(X$3,CONFIG.!$A:$M,X$2,FALSE))</f>
        <v/>
      </c>
      <c r="Y125" s="87" t="str">
        <f>IF(Y124="","",VLOOKUP(Y$3,CONFIG.!$A:$M,Y$2,FALSE))</f>
        <v/>
      </c>
      <c r="Z125" s="87" t="str">
        <f>IF(Z124="","",VLOOKUP(Z$3,CONFIG.!$A:$M,Z$2,FALSE))</f>
        <v/>
      </c>
      <c r="AA125" s="87" t="str">
        <f>IF(AA124="","",VLOOKUP(AA$3,CONFIG.!$A:$M,AA$2,FALSE))</f>
        <v/>
      </c>
      <c r="AB125" s="87" t="str">
        <f>IF(AB124="","",VLOOKUP(AB$3,CONFIG.!$A:$M,AB$2,FALSE))</f>
        <v/>
      </c>
      <c r="AC125" s="87" t="str">
        <f>IF(AC124="","",VLOOKUP(AC$3,CONFIG.!$A:$M,AC$2,FALSE))</f>
        <v/>
      </c>
      <c r="AD125" s="87" t="str">
        <f>IF(AD124="","",VLOOKUP(AD$3,CONFIG.!$A:$M,AD$2,FALSE))</f>
        <v/>
      </c>
      <c r="AE125" s="87" t="str">
        <f>IF(AE124="","",VLOOKUP(AE$3,CONFIG.!$A:$M,AE$2,FALSE))</f>
        <v/>
      </c>
      <c r="AF125" s="87" t="str">
        <f>IF(AF124="","",VLOOKUP(AF$3,CONFIG.!$A:$M,AF$2,FALSE))</f>
        <v/>
      </c>
      <c r="AG125" s="87" t="str">
        <f>IF(AG124="","",VLOOKUP(AG$3,CONFIG.!$A:$M,AG$2,FALSE))</f>
        <v/>
      </c>
      <c r="AH125" s="87" t="str">
        <f>IF(AH124="","",VLOOKUP(AH$3,CONFIG.!$A:$M,AH$2,FALSE))</f>
        <v/>
      </c>
      <c r="AI125" s="87" t="str">
        <f>IF(AI124="","",VLOOKUP(AI$3,CONFIG.!$A:$M,AI$2,FALSE))</f>
        <v/>
      </c>
      <c r="AJ125" s="87" t="str">
        <f>IF(AJ124="","",VLOOKUP(AJ$3,CONFIG.!$A:$M,AJ$2,FALSE))</f>
        <v/>
      </c>
      <c r="AK125" s="87" t="str">
        <f>IF(AK124="","",VLOOKUP(AK$3,CONFIG.!$A:$M,AK$2,FALSE))</f>
        <v/>
      </c>
      <c r="AL125" s="87" t="str">
        <f>IF(AL124="","",VLOOKUP(AL$3,CONFIG.!$A:$M,AL$2,FALSE))</f>
        <v/>
      </c>
      <c r="AM125" s="87" t="str">
        <f>IF(AM124="","",VLOOKUP(AM$3,CONFIG.!$A:$M,AM$2,FALSE))</f>
        <v/>
      </c>
      <c r="AN125" s="87" t="str">
        <f>IF(AN124="","",VLOOKUP(AN$3,CONFIG.!$A:$M,AN$2,FALSE))</f>
        <v/>
      </c>
      <c r="AO125" s="87" t="str">
        <f>IF(AO124="","",VLOOKUP(AO$3,CONFIG.!$A:$M,AO$2,FALSE))</f>
        <v/>
      </c>
      <c r="AP125" s="87" t="str">
        <f>IF(AP124="","",VLOOKUP(AP$3,CONFIG.!$A:$M,AP$2,FALSE))</f>
        <v>Fonte d'aluminium.</v>
      </c>
      <c r="AQ125" s="87" t="str">
        <f>IF(AQ124="","",VLOOKUP(AQ$3,CONFIG.!$A:$M,AQ$2,FALSE))</f>
        <v>Fonte.</v>
      </c>
      <c r="AR125" s="87" t="str">
        <f>IF(AR124="","",VLOOKUP(AR$3,CONFIG.!$A:$M,AR$2,FALSE))</f>
        <v>Inox.</v>
      </c>
      <c r="AS125" s="87" t="str">
        <f>IF(AS124="","",VLOOKUP(AS$3,CONFIG.!$A:$M,AS$2,FALSE))</f>
        <v>Laiton et plomb.</v>
      </c>
      <c r="AT125" s="87" t="str">
        <f>IF(AT124="","",VLOOKUP(AT$3,CONFIG.!$A:$M,AT$2,FALSE))</f>
        <v/>
      </c>
      <c r="AU125" s="87" t="str">
        <f>IF(AU124="","",VLOOKUP(AU$3,CONFIG.!$A:$M,AU$2,FALSE))</f>
        <v/>
      </c>
      <c r="AV125" s="87" t="str">
        <f>IF(AV124="","",VLOOKUP(AV$3,CONFIG.!$A:$M,AV$2,FALSE))</f>
        <v/>
      </c>
      <c r="AW125" s="87" t="str">
        <f>IF(AW124="","",VLOOKUP(AW$3,CONFIG.!$A:$M,AW$2,FALSE))</f>
        <v/>
      </c>
      <c r="AX125" s="87" t="str">
        <f>IF(AX124="","",VLOOKUP(AX$3,CONFIG.!$A:$M,AX$2,FALSE))</f>
        <v/>
      </c>
      <c r="AY125" s="87" t="str">
        <f>IF(AY124="","",VLOOKUP(AY$3,CONFIG.!$A:$M,AY$2,FALSE))</f>
        <v/>
      </c>
      <c r="AZ125" s="87" t="str">
        <f>IF(AZ124="","",VLOOKUP(AZ$3,CONFIG.!$A:$M,AZ$2,FALSE))</f>
        <v>Zamak.</v>
      </c>
      <c r="BA125" s="87" t="str">
        <f>IF(BA124="","",VLOOKUP(BA$3,CONFIG.!$A:$M,BA$2,FALSE))</f>
        <v/>
      </c>
      <c r="BB125" s="88" t="str">
        <f>IF(BB124="","",VLOOKUP(BB$3,CONFIG.!$A:$M,BB$2,FALSE))</f>
        <v/>
      </c>
      <c r="BC125" s="86" t="str">
        <f>IF(BC124="","",VLOOKUP(BC$3,CONFIG.!$A:$M,BC$2,FALSE))</f>
        <v>EXTERIEUR</v>
      </c>
      <c r="BD125" s="87" t="str">
        <f>IF(BD124="","",VLOOKUP(BD$3,CONFIG.!$A:$M,BD$2,FALSE))</f>
        <v/>
      </c>
      <c r="BE125" s="87" t="str">
        <f>IF(BE124="","",VLOOKUP(BE$3,CONFIG.!$A:$M,BE$2,FALSE))</f>
        <v/>
      </c>
      <c r="BF125" s="87" t="str">
        <f>IF(BF124="","",VLOOKUP(BF$3,CONFIG.!$A:$M,BF$2,FALSE))</f>
        <v/>
      </c>
      <c r="BG125" s="87" t="str">
        <f>IF(BG124="","",VLOOKUP(BG$3,CONFIG.!$A:$M,BG$2,FALSE))</f>
        <v/>
      </c>
      <c r="BH125" s="87" t="str">
        <f>IF(BH124="","",VLOOKUP(BH$3,CONFIG.!$A:$M,BH$2,FALSE))</f>
        <v/>
      </c>
      <c r="BI125" s="87" t="str">
        <f>IF(BI124="","",VLOOKUP(BI$3,CONFIG.!$A:$M,BI$2,FALSE))</f>
        <v/>
      </c>
      <c r="BJ125" s="87" t="str">
        <f>IF(BJ124="","",VLOOKUP(BJ$3,CONFIG.!$A:$M,BJ$2,FALSE))</f>
        <v/>
      </c>
      <c r="BK125" s="87" t="str">
        <f>IF(BK124="","",VLOOKUP(BK$3,CONFIG.!$A:$M,BK$2,FALSE))</f>
        <v/>
      </c>
      <c r="BL125" s="87" t="str">
        <f>IF(BL124="","",VLOOKUP(BL$3,CONFIG.!$A:$M,BL$2,FALSE))</f>
        <v/>
      </c>
      <c r="BM125" s="87" t="str">
        <f>IF(BM124="","",VLOOKUP(BM$3,CONFIG.!$A:$M,BM$2,FALSE))</f>
        <v/>
      </c>
      <c r="BN125" s="87" t="str">
        <f>IF(BN124="","",VLOOKUP(BN$3,CONFIG.!$A:$M,BN$2,FALSE))</f>
        <v/>
      </c>
      <c r="BO125" s="87" t="str">
        <f>IF(BO124="","",VLOOKUP(BO$3,CONFIG.!$A:$M,BO$2,FALSE))</f>
        <v/>
      </c>
      <c r="BP125" s="87" t="str">
        <f>IF(BP124="","",VLOOKUP(BP$3,CONFIG.!$A:$M,BP$2,FALSE))</f>
        <v/>
      </c>
      <c r="BQ125" s="87" t="str">
        <f>IF(BQ124="","",VLOOKUP(BQ$3,CONFIG.!$A:$M,BQ$2,FALSE))</f>
        <v/>
      </c>
      <c r="BR125" s="87" t="str">
        <f>IF(BR124="","",VLOOKUP(BR$3,CONFIG.!$A:$M,BR$2,FALSE))</f>
        <v/>
      </c>
      <c r="BS125" s="87" t="str">
        <f>IF(BS124="","",VLOOKUP(BS$3,CONFIG.!$A:$M,BS$2,FALSE))</f>
        <v/>
      </c>
      <c r="BT125" s="87" t="str">
        <f>IF(BT124="","",VLOOKUP(BT$3,CONFIG.!$A:$M,BT$2,FALSE))</f>
        <v/>
      </c>
      <c r="BU125" s="87" t="str">
        <f>IF(BU124="","",VLOOKUP(BU$3,CONFIG.!$A:$M,BU$2,FALSE))</f>
        <v/>
      </c>
      <c r="BV125" s="87" t="str">
        <f>IF(BV124="","",VLOOKUP(BV$3,CONFIG.!$A:$M,BV$2,FALSE))</f>
        <v/>
      </c>
      <c r="BW125" s="87" t="str">
        <f>IF(BW124="","",VLOOKUP(BW$3,CONFIG.!$A:$M,BW$2,FALSE))</f>
        <v/>
      </c>
      <c r="BX125" s="87" t="str">
        <f>IF(BX124="","",VLOOKUP(BX$3,CONFIG.!$A:$M,BX$2,FALSE))</f>
        <v/>
      </c>
      <c r="BY125" s="87" t="str">
        <f>IF(BY124="","",VLOOKUP(BY$3,CONFIG.!$A:$M,BY$2,FALSE))</f>
        <v/>
      </c>
      <c r="BZ125" s="87" t="str">
        <f>IF(BZ124="","",VLOOKUP(BZ$3,CONFIG.!$A:$M,BZ$2,FALSE))</f>
        <v/>
      </c>
      <c r="CA125" s="87" t="str">
        <f>IF(CA124="","",VLOOKUP(CA$3,CONFIG.!$A:$M,CA$2,FALSE))</f>
        <v/>
      </c>
      <c r="CB125" s="87" t="str">
        <f>IF(CB124="","",VLOOKUP(CB$3,CONFIG.!$A:$M,CB$2,FALSE))</f>
        <v/>
      </c>
      <c r="CC125" s="87" t="str">
        <f>IF(CC124="","",VLOOKUP(CC$3,CONFIG.!$A:$M,CC$2,FALSE))</f>
        <v/>
      </c>
      <c r="CD125" s="87" t="str">
        <f>IF(CD124="","",VLOOKUP(CD$3,CONFIG.!$A:$M,CD$2,FALSE))</f>
        <v/>
      </c>
      <c r="CE125" s="87" t="str">
        <f>IF(CE124="","",VLOOKUP(CE$3,CONFIG.!$A:$M,CE$2,FALSE))</f>
        <v/>
      </c>
      <c r="CF125" s="87" t="str">
        <f>IF(CF124="","",VLOOKUP(CF$3,CONFIG.!$A:$M,CF$2,FALSE))</f>
        <v/>
      </c>
      <c r="CG125" s="87" t="str">
        <f>IF(CG124="","",VLOOKUP(CG$3,CONFIG.!$A:$M,CG$2,FALSE))</f>
        <v/>
      </c>
      <c r="CH125" s="87" t="str">
        <f>IF(CH124="","",VLOOKUP(CH$3,CONFIG.!$A:$M,CH$2,FALSE))</f>
        <v/>
      </c>
      <c r="CI125" s="87" t="str">
        <f>IF(CI124="","",VLOOKUP(CI$3,CONFIG.!$A:$M,CI$2,FALSE))</f>
        <v/>
      </c>
      <c r="CJ125" s="87" t="str">
        <f>IF(CJ124="","",VLOOKUP(CJ$3,CONFIG.!$A:$M,CJ$2,FALSE))</f>
        <v/>
      </c>
      <c r="CK125" s="88" t="str">
        <f>IF(CK124="","",VLOOKUP(CK$3,CONFIG.!$A:$M,CK$2,FALSE))</f>
        <v/>
      </c>
      <c r="CL125" s="86" t="str">
        <f>IF(CL124="","",VLOOKUP(CL$3,CONFIG.!$A:$M,CL$2,FALSE))</f>
        <v/>
      </c>
      <c r="CM125" s="87" t="str">
        <f>IF(CM124="","",VLOOKUP(CM$3,CONFIG.!$A:$M,CM$2,FALSE))</f>
        <v/>
      </c>
      <c r="CN125" s="87" t="str">
        <f>IF(CN124="","",VLOOKUP(CN$3,CONFIG.!$A:$M,CN$2,FALSE))</f>
        <v>FAIBLE COV</v>
      </c>
      <c r="CO125" s="87" t="str">
        <f>IF(CO124="","",VLOOKUP(CO$3,CONFIG.!$A:$M,CO$2,FALSE))</f>
        <v>HYDRO</v>
      </c>
      <c r="CP125" s="87" t="str">
        <f>IF(CP124="","",VLOOKUP(CP$3,CONFIG.!$A:$M,CP$2,FALSE))</f>
        <v>SOLVANTE</v>
      </c>
      <c r="CQ125" s="87" t="str">
        <f>IF(CQ124="","",VLOOKUP(CQ$3,CONFIG.!$A:$M,CQ$2,FALSE))</f>
        <v/>
      </c>
      <c r="CR125" s="87" t="str">
        <f>IF(CR124="","",VLOOKUP(CR$3,CONFIG.!$A:$M,CR$2,FALSE))</f>
        <v/>
      </c>
      <c r="CS125" s="87" t="str">
        <f>IF(CS124="","",VLOOKUP(CS$3,CONFIG.!$A:$M,CS$2,FALSE))</f>
        <v/>
      </c>
      <c r="CT125" s="87" t="str">
        <f>IF(CT124="","",VLOOKUP(CT$3,CONFIG.!$A:$M,CT$2,FALSE))</f>
        <v/>
      </c>
      <c r="CU125" s="87" t="str">
        <f>IF(CU124="","",VLOOKUP(CU$3,CONFIG.!$A:$M,CU$2,FALSE))</f>
        <v/>
      </c>
      <c r="CV125" s="87" t="str">
        <f>IF(CV124="","",VLOOKUP(CV$3,CONFIG.!$A:$M,CV$2,FALSE))</f>
        <v/>
      </c>
      <c r="CW125" s="87" t="str">
        <f>IF(CW124="","",VLOOKUP(CW$3,CONFIG.!$A:$M,CW$2,FALSE))</f>
        <v/>
      </c>
      <c r="CX125" s="87" t="str">
        <f>IF(CX124="","",VLOOKUP(CX$3,CONFIG.!$A:$M,CX$2,FALSE))</f>
        <v/>
      </c>
      <c r="CY125" s="87" t="str">
        <f>IF(CY124="","",VLOOKUP(CY$3,CONFIG.!$A:$M,CY$2,FALSE))</f>
        <v/>
      </c>
      <c r="CZ125" s="87" t="str">
        <f>IF(CZ124="","",VLOOKUP(CZ$3,CONFIG.!$A:$M,CZ$2,FALSE))</f>
        <v/>
      </c>
      <c r="DA125" s="87" t="str">
        <f>IF(DA124="","",VLOOKUP(DA$3,CONFIG.!$A:$M,DA$2,FALSE))</f>
        <v/>
      </c>
      <c r="DB125" s="87" t="str">
        <f>IF(DB124="","",VLOOKUP(DB$3,CONFIG.!$A:$M,DB$2,FALSE))</f>
        <v/>
      </c>
      <c r="DC125" s="87" t="str">
        <f>IF(DC124="","",VLOOKUP(DC$3,CONFIG.!$A:$M,DC$2,FALSE))</f>
        <v/>
      </c>
      <c r="DD125" s="87" t="str">
        <f>IF(DD124="","",VLOOKUP(DD$3,CONFIG.!$A:$M,DD$2,FALSE))</f>
        <v/>
      </c>
      <c r="DE125" s="87" t="str">
        <f>IF(DE124="","",VLOOKUP(DE$3,CONFIG.!$A:$M,DE$2,FALSE))</f>
        <v/>
      </c>
      <c r="DF125" s="87" t="str">
        <f>IF(DF124="","",VLOOKUP(DF$3,CONFIG.!$A:$M,DF$2,FALSE))</f>
        <v/>
      </c>
      <c r="DG125" s="87" t="str">
        <f>IF(DG124="","",VLOOKUP(DG$3,CONFIG.!$A:$M,DG$2,FALSE))</f>
        <v/>
      </c>
      <c r="DH125" s="87" t="str">
        <f>IF(DH124="","",VLOOKUP(DH$3,CONFIG.!$A:$M,DH$2,FALSE))</f>
        <v/>
      </c>
      <c r="DI125" s="87" t="str">
        <f>IF(DI124="","",VLOOKUP(DI$3,CONFIG.!$A:$M,DI$2,FALSE))</f>
        <v/>
      </c>
      <c r="DJ125" s="87" t="str">
        <f>IF(DJ124="","",VLOOKUP(DJ$3,CONFIG.!$A:$M,DJ$2,FALSE))</f>
        <v/>
      </c>
      <c r="DK125" s="87" t="str">
        <f>IF(DK124="","",VLOOKUP(DK$3,CONFIG.!$A:$M,DK$2,FALSE))</f>
        <v/>
      </c>
      <c r="DL125" s="87" t="str">
        <f>IF(DL124="","",VLOOKUP(DL$3,CONFIG.!$A:$M,DL$2,FALSE))</f>
        <v/>
      </c>
      <c r="DM125" s="87" t="str">
        <f>IF(DM124="","",VLOOKUP(DM$3,CONFIG.!$A:$M,DM$2,FALSE))</f>
        <v/>
      </c>
      <c r="DN125" s="87" t="str">
        <f>IF(DN124="","",VLOOKUP(DN$3,CONFIG.!$A:$M,DN$2,FALSE))</f>
        <v/>
      </c>
      <c r="DO125" s="87" t="str">
        <f>IF(DO124="","",VLOOKUP(DO$3,CONFIG.!$A:$M,DO$2,FALSE))</f>
        <v/>
      </c>
      <c r="DP125" s="87" t="str">
        <f>IF(DP124="","",VLOOKUP(DP$3,CONFIG.!$A:$M,DP$2,FALSE))</f>
        <v/>
      </c>
      <c r="DQ125" s="87" t="str">
        <f>IF(DQ124="","",VLOOKUP(DQ$3,CONFIG.!$A:$M,DQ$2,FALSE))</f>
        <v/>
      </c>
      <c r="DR125" s="87" t="str">
        <f>IF(DR124="","",VLOOKUP(DR$3,CONFIG.!$A:$M,DR$2,FALSE))</f>
        <v/>
      </c>
      <c r="DS125" s="87" t="str">
        <f>IF(DS124="","",VLOOKUP(DS$3,CONFIG.!$A:$M,DS$2,FALSE))</f>
        <v/>
      </c>
      <c r="DT125" s="88" t="str">
        <f>IF(DT124="","",VLOOKUP(DT$3,CONFIG.!$A:$M,DT$2,FALSE))</f>
        <v/>
      </c>
      <c r="DU125" s="86" t="str">
        <f>IF(DU124="","",VLOOKUP(DU$3,CONFIG.!$A:$M,DU$2,FALSE))</f>
        <v>ABRASION</v>
      </c>
      <c r="DV125" s="87" t="str">
        <f>IF(DV124="","",VLOOKUP(DV$3,CONFIG.!$A:$M,DV$2,FALSE))</f>
        <v>CHIMIQUE</v>
      </c>
      <c r="DW125" s="87" t="str">
        <f>IF(DW124="","",VLOOKUP(DW$3,CONFIG.!$A:$M,DW$2,FALSE))</f>
        <v/>
      </c>
      <c r="DX125" s="87" t="str">
        <f>IF(DX124="","",VLOOKUP(DX$3,CONFIG.!$A:$M,DX$2,FALSE))</f>
        <v/>
      </c>
      <c r="DY125" s="87" t="str">
        <f>IF(DY124="","",VLOOKUP(DY$3,CONFIG.!$A:$M,DY$2,FALSE))</f>
        <v/>
      </c>
      <c r="DZ125" s="87" t="str">
        <f>IF(DZ124="","",VLOOKUP(DZ$3,CONFIG.!$A:$M,DZ$2,FALSE))</f>
        <v>ULTRA VIOLET</v>
      </c>
      <c r="EA125" s="87" t="str">
        <f>IF(EA124="","",VLOOKUP(EA$3,CONFIG.!$A:$M,EA$2,FALSE))</f>
        <v/>
      </c>
      <c r="EB125" s="87" t="str">
        <f>IF(EB124="","",VLOOKUP(EB$3,CONFIG.!$A:$M,EB$2,FALSE))</f>
        <v/>
      </c>
      <c r="EC125" s="87" t="str">
        <f>IF(EC124="","",VLOOKUP(EC$3,CONFIG.!$A:$M,EC$2,FALSE))</f>
        <v/>
      </c>
      <c r="ED125" s="87" t="str">
        <f>IF(ED124="","",VLOOKUP(ED$3,CONFIG.!$A:$M,ED$2,FALSE))</f>
        <v/>
      </c>
      <c r="EE125" s="87" t="str">
        <f>IF(EE124="","",VLOOKUP(EE$3,CONFIG.!$A:$M,EE$2,FALSE))</f>
        <v/>
      </c>
      <c r="EF125" s="87" t="str">
        <f>IF(EF124="","",VLOOKUP(EF$3,CONFIG.!$A:$M,EF$2,FALSE))</f>
        <v/>
      </c>
      <c r="EG125" s="87" t="str">
        <f>IF(EG124="","",VLOOKUP(EG$3,CONFIG.!$A:$M,EG$2,FALSE))</f>
        <v/>
      </c>
      <c r="EH125" s="87" t="str">
        <f>IF(EH124="","",VLOOKUP(EH$3,CONFIG.!$A:$M,EH$2,FALSE))</f>
        <v/>
      </c>
      <c r="EI125" s="87" t="str">
        <f>IF(EI124="","",VLOOKUP(EI$3,CONFIG.!$A:$M,EI$2,FALSE))</f>
        <v/>
      </c>
      <c r="EJ125" s="87" t="str">
        <f>IF(EJ124="","",VLOOKUP(EJ$3,CONFIG.!$A:$M,EJ$2,FALSE))</f>
        <v/>
      </c>
      <c r="EK125" s="87" t="str">
        <f>IF(EK124="","",VLOOKUP(EK$3,CONFIG.!$A:$M,EK$2,FALSE))</f>
        <v/>
      </c>
      <c r="EL125" s="87" t="str">
        <f>IF(EL124="","",VLOOKUP(EL$3,CONFIG.!$A:$M,EL$2,FALSE))</f>
        <v/>
      </c>
      <c r="EM125" s="87" t="str">
        <f>IF(EM124="","",VLOOKUP(EM$3,CONFIG.!$A:$M,EM$2,FALSE))</f>
        <v/>
      </c>
      <c r="EN125" s="87" t="str">
        <f>IF(EN124="","",VLOOKUP(EN$3,CONFIG.!$A:$M,EN$2,FALSE))</f>
        <v/>
      </c>
      <c r="EO125" s="87" t="str">
        <f>IF(EO124="","",VLOOKUP(EO$3,CONFIG.!$A:$M,EO$2,FALSE))</f>
        <v/>
      </c>
      <c r="EP125" s="87" t="str">
        <f>IF(EP124="","",VLOOKUP(EP$3,CONFIG.!$A:$M,EP$2,FALSE))</f>
        <v/>
      </c>
      <c r="EQ125" s="87" t="str">
        <f>IF(EQ124="","",VLOOKUP(EQ$3,CONFIG.!$A:$M,EQ$2,FALSE))</f>
        <v/>
      </c>
      <c r="ER125" s="87" t="str">
        <f>IF(ER124="","",VLOOKUP(ER$3,CONFIG.!$A:$M,ER$2,FALSE))</f>
        <v/>
      </c>
      <c r="ES125" s="87" t="str">
        <f>IF(ES124="","",VLOOKUP(ES$3,CONFIG.!$A:$M,ES$2,FALSE))</f>
        <v/>
      </c>
      <c r="ET125" s="87" t="str">
        <f>IF(ET124="","",VLOOKUP(ET$3,CONFIG.!$A:$M,ET$2,FALSE))</f>
        <v/>
      </c>
      <c r="EU125" s="87" t="str">
        <f>IF(EU124="","",VLOOKUP(EU$3,CONFIG.!$A:$M,EU$2,FALSE))</f>
        <v/>
      </c>
      <c r="EV125" s="87" t="str">
        <f>IF(EV124="","",VLOOKUP(EV$3,CONFIG.!$A:$M,EV$2,FALSE))</f>
        <v/>
      </c>
      <c r="EW125" s="87" t="str">
        <f>IF(EW124="","",VLOOKUP(EW$3,CONFIG.!$A:$M,EW$2,FALSE))</f>
        <v/>
      </c>
      <c r="EX125" s="87" t="str">
        <f>IF(EX124="","",VLOOKUP(EX$3,CONFIG.!$A:$M,EX$2,FALSE))</f>
        <v/>
      </c>
      <c r="EY125" s="87" t="str">
        <f>IF(EY124="","",VLOOKUP(EY$3,CONFIG.!$A:$M,EY$2,FALSE))</f>
        <v/>
      </c>
      <c r="EZ125" s="87" t="str">
        <f>IF(EZ124="","",VLOOKUP(EZ$3,CONFIG.!$A:$M,EZ$2,FALSE))</f>
        <v/>
      </c>
      <c r="FA125" s="87" t="str">
        <f>IF(FA124="","",VLOOKUP(FA$3,CONFIG.!$A:$M,FA$2,FALSE))</f>
        <v/>
      </c>
      <c r="FB125" s="87" t="str">
        <f>IF(FB124="","",VLOOKUP(FB$3,CONFIG.!$A:$M,FB$2,FALSE))</f>
        <v/>
      </c>
      <c r="FC125" s="88" t="str">
        <f>IF(FC124="","",VLOOKUP(FC$3,CONFIG.!$A:$M,FC$2,FALSE))</f>
        <v/>
      </c>
      <c r="FD125" s="86" t="str">
        <f>IF(FD124="","",VLOOKUP(FD$3,CONFIG.!$A:$M,FD$2,FALSE))</f>
        <v>Brosse, rouleau</v>
      </c>
      <c r="FE125" s="87" t="str">
        <f>IF(FE124="","",VLOOKUP(FE$3,CONFIG.!$A:$M,FE$2,FALSE))</f>
        <v>Pulvérisation</v>
      </c>
      <c r="FF125" s="87" t="str">
        <f>IF(FF124="","",VLOOKUP(FF$3,CONFIG.!$A:$M,FF$2,FALSE))</f>
        <v/>
      </c>
      <c r="FG125" s="87" t="str">
        <f>IF(FG124="","",VLOOKUP(FG$3,CONFIG.!$A:$M,FG$2,FALSE))</f>
        <v/>
      </c>
      <c r="FH125" s="87" t="str">
        <f>IF(FH124="","",VLOOKUP(FH$3,CONFIG.!$A:$M,FH$2,FALSE))</f>
        <v/>
      </c>
      <c r="FI125" s="87" t="str">
        <f>IF(FI124="","",VLOOKUP(FI$3,CONFIG.!$A:$M,FI$2,FALSE))</f>
        <v/>
      </c>
      <c r="FJ125" s="87" t="str">
        <f>IF(FJ124="","",VLOOKUP(FJ$3,CONFIG.!$A:$M,FJ$2,FALSE))</f>
        <v/>
      </c>
      <c r="FK125" s="87" t="str">
        <f>IF(FK124="","",VLOOKUP(FK$3,CONFIG.!$A:$M,FK$2,FALSE))</f>
        <v/>
      </c>
      <c r="FL125" s="87" t="str">
        <f>IF(FL124="","",VLOOKUP(FL$3,CONFIG.!$A:$M,FL$2,FALSE))</f>
        <v/>
      </c>
      <c r="FM125" s="87" t="str">
        <f>IF(FM124="","",VLOOKUP(FM$3,CONFIG.!$A:$M,FM$2,FALSE))</f>
        <v/>
      </c>
      <c r="FN125" s="87" t="str">
        <f>IF(FN124="","",VLOOKUP(FN$3,CONFIG.!$A:$M,FN$2,FALSE))</f>
        <v/>
      </c>
      <c r="FO125" s="87" t="str">
        <f>IF(FO124="","",VLOOKUP(FO$3,CONFIG.!$A:$M,FO$2,FALSE))</f>
        <v/>
      </c>
      <c r="FP125" s="87" t="str">
        <f>IF(FP124="","",VLOOKUP(FP$3,CONFIG.!$A:$M,FP$2,FALSE))</f>
        <v/>
      </c>
      <c r="FQ125" s="87" t="str">
        <f>IF(FQ124="","",VLOOKUP(FQ$3,CONFIG.!$A:$M,FQ$2,FALSE))</f>
        <v/>
      </c>
      <c r="FR125" s="87" t="str">
        <f>IF(FR124="","",VLOOKUP(FR$3,CONFIG.!$A:$M,FR$2,FALSE))</f>
        <v/>
      </c>
      <c r="FS125" s="87" t="str">
        <f>IF(FS124="","",VLOOKUP(FS$3,CONFIG.!$A:$M,FS$2,FALSE))</f>
        <v/>
      </c>
      <c r="FT125" s="87" t="str">
        <f>IF(FT124="","",VLOOKUP(FT$3,CONFIG.!$A:$M,FT$2,FALSE))</f>
        <v/>
      </c>
      <c r="FU125" s="87" t="str">
        <f>IF(FU124="","",VLOOKUP(FU$3,CONFIG.!$A:$M,FU$2,FALSE))</f>
        <v/>
      </c>
      <c r="FV125" s="87" t="str">
        <f>IF(FV124="","",VLOOKUP(FV$3,CONFIG.!$A:$M,FV$2,FALSE))</f>
        <v/>
      </c>
      <c r="FW125" s="87" t="str">
        <f>IF(FW124="","",VLOOKUP(FW$3,CONFIG.!$A:$M,FW$2,FALSE))</f>
        <v/>
      </c>
      <c r="FX125" s="87" t="str">
        <f>IF(FX124="","",VLOOKUP(FX$3,CONFIG.!$A:$M,FX$2,FALSE))</f>
        <v/>
      </c>
      <c r="FY125" s="87" t="str">
        <f>IF(FY124="","",VLOOKUP(FY$3,CONFIG.!$A:$M,FY$2,FALSE))</f>
        <v/>
      </c>
      <c r="FZ125" s="87" t="str">
        <f>IF(FZ124="","",VLOOKUP(FZ$3,CONFIG.!$A:$M,FZ$2,FALSE))</f>
        <v/>
      </c>
      <c r="GA125" s="87" t="str">
        <f>IF(GA124="","",VLOOKUP(GA$3,CONFIG.!$A:$M,GA$2,FALSE))</f>
        <v/>
      </c>
      <c r="GB125" s="87" t="str">
        <f>IF(GB124="","",VLOOKUP(GB$3,CONFIG.!$A:$M,GB$2,FALSE))</f>
        <v/>
      </c>
      <c r="GC125" s="87" t="str">
        <f>IF(GC124="","",VLOOKUP(GC$3,CONFIG.!$A:$M,GC$2,FALSE))</f>
        <v/>
      </c>
      <c r="GD125" s="87" t="str">
        <f>IF(GD124="","",VLOOKUP(GD$3,CONFIG.!$A:$M,GD$2,FALSE))</f>
        <v/>
      </c>
      <c r="GE125" s="87" t="str">
        <f>IF(GE124="","",VLOOKUP(GE$3,CONFIG.!$A:$M,GE$2,FALSE))</f>
        <v/>
      </c>
      <c r="GF125" s="87" t="str">
        <f>IF(GF124="","",VLOOKUP(GF$3,CONFIG.!$A:$M,GF$2,FALSE))</f>
        <v/>
      </c>
      <c r="GG125" s="87" t="str">
        <f>IF(GG124="","",VLOOKUP(GG$3,CONFIG.!$A:$M,GG$2,FALSE))</f>
        <v/>
      </c>
      <c r="GH125" s="87" t="str">
        <f>IF(GH124="","",VLOOKUP(GH$3,CONFIG.!$A:$M,GH$2,FALSE))</f>
        <v/>
      </c>
      <c r="GI125" s="87" t="str">
        <f>IF(GI124="","",VLOOKUP(GI$3,CONFIG.!$A:$M,GI$2,FALSE))</f>
        <v/>
      </c>
      <c r="GJ125" s="87" t="str">
        <f>IF(GJ124="","",VLOOKUP(GJ$3,CONFIG.!$A:$M,GJ$2,FALSE))</f>
        <v/>
      </c>
      <c r="GK125" s="87" t="str">
        <f>IF(GK124="","",VLOOKUP(GK$3,CONFIG.!$A:$M,GK$2,FALSE))</f>
        <v/>
      </c>
      <c r="GL125" s="88" t="str">
        <f>IF(GL124="","",VLOOKUP(GL$3,CONFIG.!$A:$M,GL$2,FALSE))</f>
        <v/>
      </c>
      <c r="GM125" s="86" t="str">
        <f>IF(GM124="","",VLOOKUP(GM$3,CONFIG.!$A:$M,GM$2,FALSE))</f>
        <v/>
      </c>
      <c r="GN125" s="87" t="str">
        <f>IF(GN124="","",VLOOKUP(GN$3,CONFIG.!$A:$M,GN$2,FALSE))</f>
        <v/>
      </c>
      <c r="GO125" s="87" t="str">
        <f>IF(GO124="","",VLOOKUP(GO$3,CONFIG.!$A:$M,GO$2,FALSE))</f>
        <v>Satiné</v>
      </c>
      <c r="GP125" s="87" t="str">
        <f>IF(GP124="","",VLOOKUP(GP$3,CONFIG.!$A:$M,GP$2,FALSE))</f>
        <v/>
      </c>
      <c r="GQ125" s="87" t="str">
        <f>IF(GQ124="","",VLOOKUP(GQ$3,CONFIG.!$A:$M,GQ$2,FALSE))</f>
        <v/>
      </c>
      <c r="GR125" s="87" t="str">
        <f>IF(GR124="","",VLOOKUP(GR$3,CONFIG.!$A:$M,GR$2,FALSE))</f>
        <v/>
      </c>
      <c r="GS125" s="87" t="str">
        <f>IF(GS124="","",VLOOKUP(GS$3,CONFIG.!$A:$M,GS$2,FALSE))</f>
        <v/>
      </c>
      <c r="GT125" s="87" t="str">
        <f>IF(GT124="","",VLOOKUP(GT$3,CONFIG.!$A:$M,GT$2,FALSE))</f>
        <v/>
      </c>
      <c r="GU125" s="87" t="str">
        <f>IF(GU124="","",VLOOKUP(GU$3,CONFIG.!$A:$M,GU$2,FALSE))</f>
        <v/>
      </c>
      <c r="GV125" s="87" t="str">
        <f>IF(GV124="","",VLOOKUP(GV$3,CONFIG.!$A:$M,GV$2,FALSE))</f>
        <v/>
      </c>
      <c r="GW125" s="87" t="str">
        <f>IF(GW124="","",VLOOKUP(GW$3,CONFIG.!$A:$M,GW$2,FALSE))</f>
        <v/>
      </c>
      <c r="GX125" s="87" t="str">
        <f>IF(GX124="","",VLOOKUP(GX$3,CONFIG.!$A:$M,GX$2,FALSE))</f>
        <v/>
      </c>
      <c r="GY125" s="87" t="str">
        <f>IF(GY124="","",VLOOKUP(GY$3,CONFIG.!$A:$M,GY$2,FALSE))</f>
        <v/>
      </c>
      <c r="GZ125" s="87" t="str">
        <f>IF(GZ124="","",VLOOKUP(GZ$3,CONFIG.!$A:$M,GZ$2,FALSE))</f>
        <v/>
      </c>
      <c r="HA125" s="87" t="str">
        <f>IF(HA124="","",VLOOKUP(HA$3,CONFIG.!$A:$M,HA$2,FALSE))</f>
        <v/>
      </c>
      <c r="HB125" s="87" t="str">
        <f>IF(HB124="","",VLOOKUP(HB$3,CONFIG.!$A:$M,HB$2,FALSE))</f>
        <v/>
      </c>
      <c r="HC125" s="87" t="str">
        <f>IF(HC124="","",VLOOKUP(HC$3,CONFIG.!$A:$M,HC$2,FALSE))</f>
        <v/>
      </c>
      <c r="HD125" s="87" t="str">
        <f>IF(HD124="","",VLOOKUP(HD$3,CONFIG.!$A:$M,HD$2,FALSE))</f>
        <v/>
      </c>
      <c r="HE125" s="87" t="str">
        <f>IF(HE124="","",VLOOKUP(HE$3,CONFIG.!$A:$M,HE$2,FALSE))</f>
        <v/>
      </c>
      <c r="HF125" s="87" t="str">
        <f>IF(HF124="","",VLOOKUP(HF$3,CONFIG.!$A:$M,HF$2,FALSE))</f>
        <v/>
      </c>
      <c r="HG125" s="87" t="str">
        <f>IF(HG124="","",VLOOKUP(HG$3,CONFIG.!$A:$M,HG$2,FALSE))</f>
        <v/>
      </c>
      <c r="HH125" s="87" t="str">
        <f>IF(HH124="","",VLOOKUP(HH$3,CONFIG.!$A:$M,HH$2,FALSE))</f>
        <v/>
      </c>
      <c r="HI125" s="87" t="str">
        <f>IF(HI124="","",VLOOKUP(HI$3,CONFIG.!$A:$M,HI$2,FALSE))</f>
        <v/>
      </c>
      <c r="HJ125" s="87" t="str">
        <f>IF(HJ124="","",VLOOKUP(HJ$3,CONFIG.!$A:$M,HJ$2,FALSE))</f>
        <v/>
      </c>
      <c r="HK125" s="87" t="str">
        <f>IF(HK124="","",VLOOKUP(HK$3,CONFIG.!$A:$M,HK$2,FALSE))</f>
        <v/>
      </c>
      <c r="HL125" s="87" t="str">
        <f>IF(HL124="","",VLOOKUP(HL$3,CONFIG.!$A:$M,HL$2,FALSE))</f>
        <v/>
      </c>
      <c r="HM125" s="87" t="str">
        <f>IF(HM124="","",VLOOKUP(HM$3,CONFIG.!$A:$M,HM$2,FALSE))</f>
        <v/>
      </c>
      <c r="HN125" s="87" t="str">
        <f>IF(HN124="","",VLOOKUP(HN$3,CONFIG.!$A:$M,HN$2,FALSE))</f>
        <v/>
      </c>
      <c r="HO125" s="87" t="str">
        <f>IF(HO124="","",VLOOKUP(HO$3,CONFIG.!$A:$M,HO$2,FALSE))</f>
        <v/>
      </c>
      <c r="HP125" s="87" t="str">
        <f>IF(HP124="","",VLOOKUP(HP$3,CONFIG.!$A:$M,HP$2,FALSE))</f>
        <v/>
      </c>
      <c r="HQ125" s="87" t="str">
        <f>IF(HQ124="","",VLOOKUP(HQ$3,CONFIG.!$A:$M,HQ$2,FALSE))</f>
        <v/>
      </c>
      <c r="HR125" s="87" t="str">
        <f>IF(HR124="","",VLOOKUP(HR$3,CONFIG.!$A:$M,HR$2,FALSE))</f>
        <v/>
      </c>
      <c r="HS125" s="87" t="str">
        <f>IF(HS124="","",VLOOKUP(HS$3,CONFIG.!$A:$M,HS$2,FALSE))</f>
        <v/>
      </c>
      <c r="HT125" s="87" t="str">
        <f>IF(HT124="","",VLOOKUP(HT$3,CONFIG.!$A:$M,HT$2,FALSE))</f>
        <v/>
      </c>
      <c r="HU125" s="88" t="str">
        <f>IF(HU124="","",VLOOKUP(HU$3,CONFIG.!$A:$M,HU$2,FALSE))</f>
        <v/>
      </c>
      <c r="HV125" s="86" t="str">
        <f>IF(HV124="","",VLOOKUP(HV$3,CONFIG.!$A:$M,HV$2,FALSE))</f>
        <v>Couleurs / Teintes</v>
      </c>
      <c r="HW125" s="87" t="str">
        <f>IF(HW124="","",VLOOKUP(HW$3,CONFIG.!$A:$M,HW$2,FALSE))</f>
        <v/>
      </c>
      <c r="HX125" s="87" t="str">
        <f>IF(HX124="","",VLOOKUP(HX$3,CONFIG.!$A:$M,HX$2,FALSE))</f>
        <v/>
      </c>
      <c r="HY125" s="87" t="str">
        <f>IF(HY124="","",VLOOKUP(HY$3,CONFIG.!$A:$M,HY$2,FALSE))</f>
        <v/>
      </c>
      <c r="HZ125" s="87" t="str">
        <f>IF(HZ124="","",VLOOKUP(HZ$3,CONFIG.!$A:$M,HZ$2,FALSE))</f>
        <v>Système plusieurs couches</v>
      </c>
      <c r="IA125" s="87" t="str">
        <f>IF(IA124="","",VLOOKUP(IA$3,CONFIG.!$A:$M,IA$2,FALSE))</f>
        <v/>
      </c>
      <c r="IB125" s="87" t="str">
        <f>IF(IB124="","",VLOOKUP(IB$3,CONFIG.!$A:$M,IB$2,FALSE))</f>
        <v/>
      </c>
      <c r="IC125" s="87" t="str">
        <f>IF(IC124="","",VLOOKUP(IC$3,CONFIG.!$A:$M,IC$2,FALSE))</f>
        <v/>
      </c>
      <c r="ID125" s="87" t="str">
        <f>IF(ID124="","",VLOOKUP(ID$3,CONFIG.!$A:$M,ID$2,FALSE))</f>
        <v/>
      </c>
      <c r="IE125" s="87" t="str">
        <f>IF(IE124="","",VLOOKUP(IE$3,CONFIG.!$A:$M,IE$2,FALSE))</f>
        <v/>
      </c>
      <c r="IF125" s="87" t="str">
        <f>IF(IF124="","",VLOOKUP(IF$3,CONFIG.!$A:$M,IF$2,FALSE))</f>
        <v/>
      </c>
      <c r="IG125" s="87" t="str">
        <f>IF(IG124="","",VLOOKUP(IG$3,CONFIG.!$A:$M,IG$2,FALSE))</f>
        <v/>
      </c>
      <c r="IH125" s="87" t="str">
        <f>IF(IH124="","",VLOOKUP(IH$3,CONFIG.!$A:$M,IH$2,FALSE))</f>
        <v/>
      </c>
      <c r="II125" s="87" t="str">
        <f>IF(II124="","",VLOOKUP(II$3,CONFIG.!$A:$M,II$2,FALSE))</f>
        <v/>
      </c>
      <c r="IJ125" s="87" t="str">
        <f>IF(IJ124="","",VLOOKUP(IJ$3,CONFIG.!$A:$M,IJ$2,FALSE))</f>
        <v/>
      </c>
      <c r="IK125" s="87" t="str">
        <f>IF(IK124="","",VLOOKUP(IK$3,CONFIG.!$A:$M,IK$2,FALSE))</f>
        <v/>
      </c>
      <c r="IL125" s="87" t="str">
        <f>IF(IL124="","",VLOOKUP(IL$3,CONFIG.!$A:$M,IL$2,FALSE))</f>
        <v/>
      </c>
      <c r="IM125" s="87" t="str">
        <f>IF(IM124="","",VLOOKUP(IM$3,CONFIG.!$A:$M,IM$2,FALSE))</f>
        <v/>
      </c>
      <c r="IN125" s="87" t="str">
        <f>IF(IN124="","",VLOOKUP(IN$3,CONFIG.!$A:$M,IN$2,FALSE))</f>
        <v/>
      </c>
      <c r="IO125" s="87" t="str">
        <f>IF(IO124="","",VLOOKUP(IO$3,CONFIG.!$A:$M,IO$2,FALSE))</f>
        <v/>
      </c>
      <c r="IP125" s="87" t="str">
        <f>IF(IP124="","",VLOOKUP(IP$3,CONFIG.!$A:$M,IP$2,FALSE))</f>
        <v/>
      </c>
      <c r="IQ125" s="87" t="str">
        <f>IF(IQ124="","",VLOOKUP(IQ$3,CONFIG.!$A:$M,IQ$2,FALSE))</f>
        <v/>
      </c>
      <c r="IR125" s="87" t="str">
        <f>IF(IR124="","",VLOOKUP(IR$3,CONFIG.!$A:$M,IR$2,FALSE))</f>
        <v/>
      </c>
      <c r="IS125" s="87" t="str">
        <f>IF(IS124="","",VLOOKUP(IS$3,CONFIG.!$A:$M,IS$2,FALSE))</f>
        <v/>
      </c>
      <c r="IT125" s="87" t="str">
        <f>IF(IT124="","",VLOOKUP(IT$3,CONFIG.!$A:$M,IT$2,FALSE))</f>
        <v/>
      </c>
      <c r="IU125" s="87" t="str">
        <f>IF(IU124="","",VLOOKUP(IU$3,CONFIG.!$A:$M,IU$2,FALSE))</f>
        <v/>
      </c>
      <c r="IV125" s="87" t="str">
        <f>IF(IV124="","",VLOOKUP(IV$3,CONFIG.!$A:$M,IV$2,FALSE))</f>
        <v/>
      </c>
      <c r="IW125" s="87" t="str">
        <f>IF(IW124="","",VLOOKUP(IW$3,CONFIG.!$A:$M,IW$2,FALSE))</f>
        <v/>
      </c>
      <c r="IX125" s="87" t="str">
        <f>IF(IX124="","",VLOOKUP(IX$3,CONFIG.!$A:$M,IX$2,FALSE))</f>
        <v/>
      </c>
      <c r="IY125" s="87" t="str">
        <f>IF(IY124="","",VLOOKUP(IY$3,CONFIG.!$A:$M,IY$2,FALSE))</f>
        <v/>
      </c>
      <c r="IZ125" s="87" t="str">
        <f>IF(IZ124="","",VLOOKUP(IZ$3,CONFIG.!$A:$M,IZ$2,FALSE))</f>
        <v/>
      </c>
      <c r="JA125" s="87" t="str">
        <f>IF(JA124="","",VLOOKUP(JA$3,CONFIG.!$A:$M,JA$2,FALSE))</f>
        <v/>
      </c>
      <c r="JB125" s="87" t="str">
        <f>IF(JB124="","",VLOOKUP(JB$3,CONFIG.!$A:$M,JB$2,FALSE))</f>
        <v/>
      </c>
      <c r="JC125" s="87" t="str">
        <f>IF(JC124="","",VLOOKUP(JC$3,CONFIG.!$A:$M,JC$2,FALSE))</f>
        <v/>
      </c>
      <c r="JD125" s="88" t="str">
        <f>IF(JD124="","",VLOOKUP(JD$3,CONFIG.!$A:$M,JD$2,FALSE))</f>
        <v/>
      </c>
      <c r="JE125" s="86" t="str">
        <f>IF(JE124="","",VLOOKUP(JE$3,CONFIG.!$A:$M,JE$2,FALSE))</f>
        <v/>
      </c>
      <c r="JF125" s="87" t="str">
        <f>IF(JF124="","",VLOOKUP(JF$3,CONFIG.!$A:$M,JF$2,FALSE))</f>
        <v/>
      </c>
      <c r="JG125" s="87" t="str">
        <f>IF(JG124="","",VLOOKUP(JG$3,CONFIG.!$A:$M,JG$2,FALSE))</f>
        <v/>
      </c>
      <c r="JH125" s="87" t="str">
        <f>IF(JH124="","",VLOOKUP(JH$3,CONFIG.!$A:$M,JH$2,FALSE))</f>
        <v/>
      </c>
      <c r="JI125" s="87" t="str">
        <f>IF(JI124="","",VLOOKUP(JI$3,CONFIG.!$A:$M,JI$2,FALSE))</f>
        <v/>
      </c>
      <c r="JJ125" s="87" t="str">
        <f>IF(JJ124="","",VLOOKUP(JJ$3,CONFIG.!$A:$M,JJ$2,FALSE))</f>
        <v/>
      </c>
      <c r="JK125" s="87" t="str">
        <f>IF(JK124="","",VLOOKUP(JK$3,CONFIG.!$A:$M,JK$2,FALSE))</f>
        <v/>
      </c>
      <c r="JL125" s="87" t="str">
        <f>IF(JL124="","",VLOOKUP(JL$3,CONFIG.!$A:$M,JL$2,FALSE))</f>
        <v/>
      </c>
      <c r="JM125" s="87" t="str">
        <f>IF(JM124="","",VLOOKUP(JM$3,CONFIG.!$A:$M,JM$2,FALSE))</f>
        <v/>
      </c>
      <c r="JN125" s="87" t="str">
        <f>IF(JN124="","",VLOOKUP(JN$3,CONFIG.!$A:$M,JN$2,FALSE))</f>
        <v/>
      </c>
      <c r="JO125" s="87" t="str">
        <f>IF(JO124="","",VLOOKUP(JO$3,CONFIG.!$A:$M,JO$2,FALSE))</f>
        <v/>
      </c>
      <c r="JP125" s="87" t="str">
        <f>IF(JP124="","",VLOOKUP(JP$3,CONFIG.!$A:$M,JP$2,FALSE))</f>
        <v/>
      </c>
      <c r="JQ125" s="87" t="str">
        <f>IF(JQ124="","",VLOOKUP(JQ$3,CONFIG.!$A:$M,JQ$2,FALSE))</f>
        <v/>
      </c>
      <c r="JR125" s="87" t="str">
        <f>IF(JR124="","",VLOOKUP(JR$3,CONFIG.!$A:$M,JR$2,FALSE))</f>
        <v/>
      </c>
      <c r="JS125" s="87" t="str">
        <f>IF(JS124="","",VLOOKUP(JS$3,CONFIG.!$A:$M,JS$2,FALSE))</f>
        <v/>
      </c>
      <c r="JT125" s="87" t="str">
        <f>IF(JT124="","",VLOOKUP(JT$3,CONFIG.!$A:$M,JT$2,FALSE))</f>
        <v/>
      </c>
      <c r="JU125" s="87" t="str">
        <f>IF(JU124="","",VLOOKUP(JU$3,CONFIG.!$A:$M,JU$2,FALSE))</f>
        <v/>
      </c>
      <c r="JV125" s="87" t="str">
        <f>IF(JV124="","",VLOOKUP(JV$3,CONFIG.!$A:$M,JV$2,FALSE))</f>
        <v/>
      </c>
      <c r="JW125" s="87" t="str">
        <f>IF(JW124="","",VLOOKUP(JW$3,CONFIG.!$A:$M,JW$2,FALSE))</f>
        <v/>
      </c>
      <c r="JX125" s="87" t="str">
        <f>IF(JX124="","",VLOOKUP(JX$3,CONFIG.!$A:$M,JX$2,FALSE))</f>
        <v/>
      </c>
      <c r="JY125" s="87" t="str">
        <f>IF(JY124="","",VLOOKUP(JY$3,CONFIG.!$A:$M,JY$2,FALSE))</f>
        <v/>
      </c>
      <c r="JZ125" s="87" t="str">
        <f>IF(JZ124="","",VLOOKUP(JZ$3,CONFIG.!$A:$M,JZ$2,FALSE))</f>
        <v/>
      </c>
      <c r="KA125" s="87" t="str">
        <f>IF(KA124="","",VLOOKUP(KA$3,CONFIG.!$A:$M,KA$2,FALSE))</f>
        <v/>
      </c>
      <c r="KB125" s="87" t="str">
        <f>IF(KB124="","",VLOOKUP(KB$3,CONFIG.!$A:$M,KB$2,FALSE))</f>
        <v/>
      </c>
      <c r="KC125" s="87" t="str">
        <f>IF(KC124="","",VLOOKUP(KC$3,CONFIG.!$A:$M,KC$2,FALSE))</f>
        <v/>
      </c>
      <c r="KD125" s="87" t="str">
        <f>IF(KD124="","",VLOOKUP(KD$3,CONFIG.!$A:$M,KD$2,FALSE))</f>
        <v/>
      </c>
      <c r="KE125" s="87" t="str">
        <f>IF(KE124="","",VLOOKUP(KE$3,CONFIG.!$A:$M,KE$2,FALSE))</f>
        <v/>
      </c>
      <c r="KF125" s="87" t="str">
        <f>IF(KF124="","",VLOOKUP(KF$3,CONFIG.!$A:$M,KF$2,FALSE))</f>
        <v/>
      </c>
      <c r="KG125" s="87" t="str">
        <f>IF(KG124="","",VLOOKUP(KG$3,CONFIG.!$A:$M,KG$2,FALSE))</f>
        <v/>
      </c>
      <c r="KH125" s="87" t="str">
        <f>IF(KH124="","",VLOOKUP(KH$3,CONFIG.!$A:$M,KH$2,FALSE))</f>
        <v/>
      </c>
      <c r="KI125" s="87" t="str">
        <f>IF(KI124="","",VLOOKUP(KI$3,CONFIG.!$A:$M,KI$2,FALSE))</f>
        <v/>
      </c>
      <c r="KJ125" s="87" t="str">
        <f>IF(KJ124="","",VLOOKUP(KJ$3,CONFIG.!$A:$M,KJ$2,FALSE))</f>
        <v/>
      </c>
      <c r="KK125" s="87" t="str">
        <f>IF(KK124="","",VLOOKUP(KK$3,CONFIG.!$A:$M,KK$2,FALSE))</f>
        <v/>
      </c>
      <c r="KL125" s="87" t="str">
        <f>IF(KL124="","",VLOOKUP(KL$3,CONFIG.!$A:$M,KL$2,FALSE))</f>
        <v/>
      </c>
      <c r="KM125" s="88" t="str">
        <f>IF(KM124="","",VLOOKUP(KM$3,CONFIG.!$A:$M,KM$2,FALSE))</f>
        <v/>
      </c>
      <c r="KN125" s="86" t="str">
        <f>IF(KN124="","",VLOOKUP(KN$3,CONFIG.!$A:$M,KN$2,FALSE))</f>
        <v>Agricole.</v>
      </c>
      <c r="KO125" s="87" t="str">
        <f>IF(KO124="","",VLOOKUP(KO$3,CONFIG.!$A:$M,KO$2,FALSE))</f>
        <v/>
      </c>
      <c r="KP125" s="87" t="str">
        <f>IF(KP124="","",VLOOKUP(KP$3,CONFIG.!$A:$M,KP$2,FALSE))</f>
        <v/>
      </c>
      <c r="KQ125" s="87" t="str">
        <f>IF(KQ124="","",VLOOKUP(KQ$3,CONFIG.!$A:$M,KQ$2,FALSE))</f>
        <v/>
      </c>
      <c r="KR125" s="87" t="str">
        <f>IF(KR124="","",VLOOKUP(KR$3,CONFIG.!$A:$M,KR$2,FALSE))</f>
        <v>Bardages</v>
      </c>
      <c r="KS125" s="87" t="str">
        <f>IF(KS124="","",VLOOKUP(KS$3,CONFIG.!$A:$M,KS$2,FALSE))</f>
        <v>Bâtiment Extérieur</v>
      </c>
      <c r="KT125" s="87" t="str">
        <f>IF(KT124="","",VLOOKUP(KT$3,CONFIG.!$A:$M,KT$2,FALSE))</f>
        <v>Bâtiment Intérieur</v>
      </c>
      <c r="KU125" s="87" t="str">
        <f>IF(KU124="","",VLOOKUP(KU$3,CONFIG.!$A:$M,KU$2,FALSE))</f>
        <v/>
      </c>
      <c r="KV125" s="87" t="str">
        <f>IF(KV124="","",VLOOKUP(KV$3,CONFIG.!$A:$M,KV$2,FALSE))</f>
        <v/>
      </c>
      <c r="KW125" s="87" t="str">
        <f>IF(KW124="","",VLOOKUP(KW$3,CONFIG.!$A:$M,KW$2,FALSE))</f>
        <v/>
      </c>
      <c r="KX125" s="87" t="str">
        <f>IF(KX124="","",VLOOKUP(KX$3,CONFIG.!$A:$M,KX$2,FALSE))</f>
        <v/>
      </c>
      <c r="KY125" s="87" t="str">
        <f>IF(KY124="","",VLOOKUP(KY$3,CONFIG.!$A:$M,KY$2,FALSE))</f>
        <v/>
      </c>
      <c r="KZ125" s="87" t="str">
        <f>IF(KZ124="","",VLOOKUP(KZ$3,CONFIG.!$A:$M,KZ$2,FALSE))</f>
        <v/>
      </c>
      <c r="LA125" s="87" t="str">
        <f>IF(LA124="","",VLOOKUP(LA$3,CONFIG.!$A:$M,LA$2,FALSE))</f>
        <v/>
      </c>
      <c r="LB125" s="87" t="str">
        <f>IF(LB124="","",VLOOKUP(LB$3,CONFIG.!$A:$M,LB$2,FALSE))</f>
        <v/>
      </c>
      <c r="LC125" s="87" t="str">
        <f>IF(LC124="","",VLOOKUP(LC$3,CONFIG.!$A:$M,LC$2,FALSE))</f>
        <v/>
      </c>
      <c r="LD125" s="87" t="str">
        <f>IF(LD124="","",VLOOKUP(LD$3,CONFIG.!$A:$M,LD$2,FALSE))</f>
        <v/>
      </c>
      <c r="LE125" s="87" t="str">
        <f>IF(LE124="","",VLOOKUP(LE$3,CONFIG.!$A:$M,LE$2,FALSE))</f>
        <v/>
      </c>
      <c r="LF125" s="87" t="str">
        <f>IF(LF124="","",VLOOKUP(LF$3,CONFIG.!$A:$M,LF$2,FALSE))</f>
        <v/>
      </c>
      <c r="LG125" s="87" t="str">
        <f>IF(LG124="","",VLOOKUP(LG$3,CONFIG.!$A:$M,LG$2,FALSE))</f>
        <v/>
      </c>
      <c r="LH125" s="87" t="str">
        <f>IF(LH124="","",VLOOKUP(LH$3,CONFIG.!$A:$M,LH$2,FALSE))</f>
        <v/>
      </c>
      <c r="LI125" s="87" t="str">
        <f>IF(LI124="","",VLOOKUP(LI$3,CONFIG.!$A:$M,LI$2,FALSE))</f>
        <v/>
      </c>
      <c r="LJ125" s="87" t="str">
        <f>IF(LJ124="","",VLOOKUP(LJ$3,CONFIG.!$A:$M,LJ$2,FALSE))</f>
        <v/>
      </c>
      <c r="LK125" s="87" t="str">
        <f>IF(LK124="","",VLOOKUP(LK$3,CONFIG.!$A:$M,LK$2,FALSE))</f>
        <v/>
      </c>
      <c r="LL125" s="87" t="str">
        <f>IF(LL124="","",VLOOKUP(LL$3,CONFIG.!$A:$M,LL$2,FALSE))</f>
        <v/>
      </c>
      <c r="LM125" s="87" t="str">
        <f>IF(LM124="","",VLOOKUP(LM$3,CONFIG.!$A:$M,LM$2,FALSE))</f>
        <v/>
      </c>
      <c r="LN125" s="87" t="str">
        <f>IF(LN124="","",VLOOKUP(LN$3,CONFIG.!$A:$M,LN$2,FALSE))</f>
        <v/>
      </c>
      <c r="LO125" s="87" t="str">
        <f>IF(LO124="","",VLOOKUP(LO$3,CONFIG.!$A:$M,LO$2,FALSE))</f>
        <v/>
      </c>
      <c r="LP125" s="87" t="str">
        <f>IF(LP124="","",VLOOKUP(LP$3,CONFIG.!$A:$M,LP$2,FALSE))</f>
        <v/>
      </c>
      <c r="LQ125" s="87" t="str">
        <f>IF(LQ124="","",VLOOKUP(LQ$3,CONFIG.!$A:$M,LQ$2,FALSE))</f>
        <v/>
      </c>
      <c r="LR125" s="87" t="str">
        <f>IF(LR124="","",VLOOKUP(LR$3,CONFIG.!$A:$M,LR$2,FALSE))</f>
        <v/>
      </c>
      <c r="LS125" s="87" t="str">
        <f>IF(LS124="","",VLOOKUP(LS$3,CONFIG.!$A:$M,LS$2,FALSE))</f>
        <v/>
      </c>
      <c r="LT125" s="87" t="str">
        <f>IF(LT124="","",VLOOKUP(LT$3,CONFIG.!$A:$M,LT$2,FALSE))</f>
        <v/>
      </c>
      <c r="LU125" s="87" t="str">
        <f>IF(LU124="","",VLOOKUP(LU$3,CONFIG.!$A:$M,LU$2,FALSE))</f>
        <v/>
      </c>
      <c r="LV125" s="88" t="str">
        <f>IF(LV124="","",VLOOKUP(LV$3,CONFIG.!$A:$M,LV$2,FALSE))</f>
        <v/>
      </c>
      <c r="LW125" s="86" t="str">
        <f>IF(LW124="","",VLOOKUP(LW$3,CONFIG.!$A:$M,LW$2,FALSE))</f>
        <v/>
      </c>
      <c r="LX125" s="87" t="str">
        <f>IF(LX124="","",VLOOKUP(LX$3,CONFIG.!$A:$M,LX$2,FALSE))</f>
        <v/>
      </c>
      <c r="LY125" s="87" t="str">
        <f>IF(LY124="","",VLOOKUP(LY$3,CONFIG.!$A:$M,LY$2,FALSE))</f>
        <v/>
      </c>
      <c r="LZ125" s="87" t="str">
        <f>IF(LZ124="","",VLOOKUP(LZ$3,CONFIG.!$A:$M,LZ$2,FALSE))</f>
        <v/>
      </c>
      <c r="MA125" s="87" t="str">
        <f>IF(MA124="","",VLOOKUP(MA$3,CONFIG.!$A:$M,MA$2,FALSE))</f>
        <v/>
      </c>
      <c r="MB125" s="87" t="str">
        <f>IF(MB124="","",VLOOKUP(MB$3,CONFIG.!$A:$M,MB$2,FALSE))</f>
        <v/>
      </c>
      <c r="MC125" s="87" t="str">
        <f>IF(MC124="","",VLOOKUP(MC$3,CONFIG.!$A:$M,MC$2,FALSE))</f>
        <v/>
      </c>
      <c r="MD125" s="87" t="str">
        <f>IF(MD124="","",VLOOKUP(MD$3,CONFIG.!$A:$M,MD$2,FALSE))</f>
        <v/>
      </c>
      <c r="ME125" s="87" t="str">
        <f>IF(ME124="","",VLOOKUP(ME$3,CONFIG.!$A:$M,ME$2,FALSE))</f>
        <v/>
      </c>
      <c r="MF125" s="87" t="str">
        <f>IF(MF124="","",VLOOKUP(MF$3,CONFIG.!$A:$M,MF$2,FALSE))</f>
        <v/>
      </c>
      <c r="MG125" s="87" t="str">
        <f>IF(MG124="","",VLOOKUP(MG$3,CONFIG.!$A:$M,MG$2,FALSE))</f>
        <v/>
      </c>
      <c r="MH125" s="87" t="str">
        <f>IF(MH124="","",VLOOKUP(MH$3,CONFIG.!$A:$M,MH$2,FALSE))</f>
        <v/>
      </c>
      <c r="MI125" s="87" t="str">
        <f>IF(MI124="","",VLOOKUP(MI$3,CONFIG.!$A:$M,MI$2,FALSE))</f>
        <v/>
      </c>
      <c r="MJ125" s="87" t="str">
        <f>IF(MJ124="","",VLOOKUP(MJ$3,CONFIG.!$A:$M,MJ$2,FALSE))</f>
        <v/>
      </c>
      <c r="MK125" s="87" t="str">
        <f>IF(MK124="","",VLOOKUP(MK$3,CONFIG.!$A:$M,MK$2,FALSE))</f>
        <v/>
      </c>
      <c r="ML125" s="87" t="str">
        <f>IF(ML124="","",VLOOKUP(ML$3,CONFIG.!$A:$M,ML$2,FALSE))</f>
        <v/>
      </c>
      <c r="MM125" s="87" t="str">
        <f>IF(MM124="","",VLOOKUP(MM$3,CONFIG.!$A:$M,MM$2,FALSE))</f>
        <v/>
      </c>
      <c r="MN125" s="87" t="str">
        <f>IF(MN124="","",VLOOKUP(MN$3,CONFIG.!$A:$M,MN$2,FALSE))</f>
        <v/>
      </c>
      <c r="MO125" s="87" t="str">
        <f>IF(MO124="","",VLOOKUP(MO$3,CONFIG.!$A:$M,MO$2,FALSE))</f>
        <v/>
      </c>
      <c r="MP125" s="87" t="str">
        <f>IF(MP124="","",VLOOKUP(MP$3,CONFIG.!$A:$M,MP$2,FALSE))</f>
        <v/>
      </c>
      <c r="MQ125" s="87" t="str">
        <f>IF(MQ124="","",VLOOKUP(MQ$3,CONFIG.!$A:$M,MQ$2,FALSE))</f>
        <v/>
      </c>
      <c r="MR125" s="87" t="str">
        <f>IF(MR124="","",VLOOKUP(MR$3,CONFIG.!$A:$M,MR$2,FALSE))</f>
        <v/>
      </c>
      <c r="MS125" s="87" t="str">
        <f>IF(MS124="","",VLOOKUP(MS$3,CONFIG.!$A:$M,MS$2,FALSE))</f>
        <v/>
      </c>
      <c r="MT125" s="87" t="str">
        <f>IF(MT124="","",VLOOKUP(MT$3,CONFIG.!$A:$M,MT$2,FALSE))</f>
        <v/>
      </c>
      <c r="MU125" s="87" t="str">
        <f>IF(MU124="","",VLOOKUP(MU$3,CONFIG.!$A:$M,MU$2,FALSE))</f>
        <v/>
      </c>
      <c r="MV125" s="87" t="str">
        <f>IF(MV124="","",VLOOKUP(MV$3,CONFIG.!$A:$M,MV$2,FALSE))</f>
        <v/>
      </c>
      <c r="MW125" s="87" t="str">
        <f>IF(MW124="","",VLOOKUP(MW$3,CONFIG.!$A:$M,MW$2,FALSE))</f>
        <v/>
      </c>
      <c r="MX125" s="87" t="str">
        <f>IF(MX124="","",VLOOKUP(MX$3,CONFIG.!$A:$M,MX$2,FALSE))</f>
        <v/>
      </c>
      <c r="MY125" s="87" t="str">
        <f>IF(MY124="","",VLOOKUP(MY$3,CONFIG.!$A:$M,MY$2,FALSE))</f>
        <v/>
      </c>
      <c r="MZ125" s="87" t="str">
        <f>IF(MZ124="","",VLOOKUP(MZ$3,CONFIG.!$A:$M,MZ$2,FALSE))</f>
        <v/>
      </c>
      <c r="NA125" s="87" t="str">
        <f>IF(NA124="","",VLOOKUP(NA$3,CONFIG.!$A:$M,NA$2,FALSE))</f>
        <v/>
      </c>
      <c r="NB125" s="87" t="str">
        <f>IF(NB124="","",VLOOKUP(NB$3,CONFIG.!$A:$M,NB$2,FALSE))</f>
        <v/>
      </c>
      <c r="NC125" s="87" t="str">
        <f>IF(NC124="","",VLOOKUP(NC$3,CONFIG.!$A:$M,NC$2,FALSE))</f>
        <v/>
      </c>
      <c r="ND125" s="87" t="str">
        <f>IF(ND124="","",VLOOKUP(ND$3,CONFIG.!$A:$M,ND$2,FALSE))</f>
        <v/>
      </c>
      <c r="NE125" s="88" t="str">
        <f>IF(NE124="","",VLOOKUP(NE$3,CONFIG.!$A:$M,NE$2,FALSE))</f>
        <v/>
      </c>
    </row>
    <row r="126" spans="1:370" ht="16.5" thickBot="1" x14ac:dyDescent="0.3">
      <c r="A126" s="11">
        <v>121</v>
      </c>
      <c r="B126" s="11">
        <f t="shared" ref="B126" si="367">B127</f>
        <v>61</v>
      </c>
      <c r="C126" s="11">
        <f t="shared" si="233"/>
        <v>402</v>
      </c>
      <c r="D126" s="139">
        <v>402</v>
      </c>
      <c r="E126" s="98" t="s">
        <v>67</v>
      </c>
      <c r="F126" s="98" t="s">
        <v>67</v>
      </c>
      <c r="G126" s="98" t="s">
        <v>82</v>
      </c>
      <c r="H126" s="10" t="str">
        <f t="shared" ref="H126" si="368">IF(ISERROR(HLOOKUP(H127,$T$4:$ZZ$1244,$A126+2,FALSE)=TRUE),"",HLOOKUP(H127,$T$4:$ZZ$1244,$A126+2,FALSE))</f>
        <v/>
      </c>
      <c r="I126" s="10" t="str">
        <f t="shared" ref="I126" si="369">IF(ISERROR(HLOOKUP(I127,$T$4:$ZZ$1244,$A126+2,FALSE)=TRUE),"",HLOOKUP(I127,$T$4:$ZZ$1244,$A126+2,FALSE))</f>
        <v/>
      </c>
      <c r="J126" s="10"/>
      <c r="K126" s="10" t="str">
        <f t="shared" ref="K126" si="370">IF(ISERROR(HLOOKUP(K127,$T$4:$ZZ$1244,$A126+2,FALSE)=TRUE),"",HLOOKUP(K127,$T$4:$ZZ$1244,$A126+2,FALSE))</f>
        <v/>
      </c>
      <c r="L126" s="10"/>
      <c r="M126" s="10"/>
      <c r="N126" s="10"/>
      <c r="O126" s="10"/>
      <c r="P126" s="10"/>
      <c r="Q126" s="10"/>
      <c r="R126" s="98" t="s">
        <v>68</v>
      </c>
      <c r="S126" s="98" t="s">
        <v>68</v>
      </c>
      <c r="T126" s="137"/>
      <c r="U126" s="90"/>
      <c r="V126" s="90"/>
      <c r="W126" s="90"/>
      <c r="X126" s="90"/>
      <c r="Y126" s="90"/>
      <c r="Z126" s="90" t="s">
        <v>67</v>
      </c>
      <c r="AA126" s="146" t="s">
        <v>67</v>
      </c>
      <c r="AB126" s="90"/>
      <c r="AC126" s="90" t="s">
        <v>75</v>
      </c>
      <c r="AD126" s="90"/>
      <c r="AE126" s="90"/>
      <c r="AF126" s="90" t="s">
        <v>75</v>
      </c>
      <c r="AG126" s="90" t="s">
        <v>75</v>
      </c>
      <c r="AH126" s="90" t="s">
        <v>81</v>
      </c>
      <c r="AI126" s="90" t="s">
        <v>81</v>
      </c>
      <c r="AJ126" s="90" t="s">
        <v>82</v>
      </c>
      <c r="AK126" s="90" t="s">
        <v>82</v>
      </c>
      <c r="AL126" s="90" t="s">
        <v>82</v>
      </c>
      <c r="AM126" s="90" t="s">
        <v>82</v>
      </c>
      <c r="AN126" s="90" t="s">
        <v>82</v>
      </c>
      <c r="AO126" s="90" t="s">
        <v>82</v>
      </c>
      <c r="AP126" s="90"/>
      <c r="AQ126" s="90"/>
      <c r="AR126" s="90"/>
      <c r="AS126" s="90"/>
      <c r="AT126" s="90"/>
      <c r="AU126" s="90"/>
      <c r="AV126" s="90"/>
      <c r="AW126" s="90"/>
      <c r="AX126" s="90" t="s">
        <v>67</v>
      </c>
      <c r="AY126" s="90"/>
      <c r="AZ126" s="90"/>
      <c r="BA126" s="90"/>
      <c r="BB126" s="91"/>
      <c r="BC126" s="89" t="s">
        <v>67</v>
      </c>
      <c r="BD126" s="90"/>
      <c r="BE126" s="90" t="s">
        <v>69</v>
      </c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1"/>
      <c r="CL126" s="92"/>
      <c r="CM126" s="93"/>
      <c r="CN126" s="93" t="s">
        <v>60</v>
      </c>
      <c r="CO126" s="93" t="s">
        <v>60</v>
      </c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4"/>
      <c r="DU126" s="89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1"/>
      <c r="FD126" s="92" t="s">
        <v>60</v>
      </c>
      <c r="FE126" s="93" t="s">
        <v>60</v>
      </c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4"/>
      <c r="GM126" s="92"/>
      <c r="GN126" s="93" t="s">
        <v>60</v>
      </c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4"/>
      <c r="HV126" s="92" t="s">
        <v>60</v>
      </c>
      <c r="HW126" s="93"/>
      <c r="HX126" s="93" t="s">
        <v>60</v>
      </c>
      <c r="HY126" s="93"/>
      <c r="HZ126" s="93" t="s">
        <v>60</v>
      </c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  <c r="IX126" s="93"/>
      <c r="IY126" s="93"/>
      <c r="IZ126" s="93"/>
      <c r="JA126" s="93"/>
      <c r="JB126" s="93"/>
      <c r="JC126" s="93"/>
      <c r="JD126" s="94"/>
      <c r="JE126" s="92"/>
      <c r="JF126" s="93"/>
      <c r="JG126" s="93"/>
      <c r="JH126" s="93"/>
      <c r="JI126" s="93"/>
      <c r="JJ126" s="93"/>
      <c r="JK126" s="93"/>
      <c r="JL126" s="93"/>
      <c r="JM126" s="93"/>
      <c r="JN126" s="93"/>
      <c r="JO126" s="93"/>
      <c r="JP126" s="93"/>
      <c r="JQ126" s="93"/>
      <c r="JR126" s="93"/>
      <c r="JS126" s="93"/>
      <c r="JT126" s="93"/>
      <c r="JU126" s="93"/>
      <c r="JV126" s="93"/>
      <c r="JW126" s="93"/>
      <c r="JX126" s="93"/>
      <c r="JY126" s="93"/>
      <c r="JZ126" s="93"/>
      <c r="KA126" s="93"/>
      <c r="KB126" s="93"/>
      <c r="KC126" s="93"/>
      <c r="KD126" s="93"/>
      <c r="KE126" s="93"/>
      <c r="KF126" s="93"/>
      <c r="KG126" s="93"/>
      <c r="KH126" s="93"/>
      <c r="KI126" s="93"/>
      <c r="KJ126" s="93"/>
      <c r="KK126" s="93"/>
      <c r="KL126" s="93"/>
      <c r="KM126" s="94"/>
      <c r="KN126" s="92"/>
      <c r="KO126" s="93"/>
      <c r="KP126" s="93"/>
      <c r="KQ126" s="93"/>
      <c r="KR126" s="93"/>
      <c r="KS126" s="93" t="s">
        <v>60</v>
      </c>
      <c r="KT126" s="93" t="s">
        <v>60</v>
      </c>
      <c r="KU126" s="93"/>
      <c r="KV126" s="93"/>
      <c r="KW126" s="93"/>
      <c r="KX126" s="93"/>
      <c r="KY126" s="93" t="s">
        <v>60</v>
      </c>
      <c r="KZ126" s="93"/>
      <c r="LA126" s="93"/>
      <c r="LB126" s="93"/>
      <c r="LC126" s="93"/>
      <c r="LD126" s="93"/>
      <c r="LE126" s="93"/>
      <c r="LF126" s="93"/>
      <c r="LG126" s="93"/>
      <c r="LH126" s="93" t="s">
        <v>60</v>
      </c>
      <c r="LI126" s="93"/>
      <c r="LJ126" s="93"/>
      <c r="LK126" s="93"/>
      <c r="LL126" s="93"/>
      <c r="LM126" s="93"/>
      <c r="LN126" s="93"/>
      <c r="LO126" s="93"/>
      <c r="LP126" s="93"/>
      <c r="LQ126" s="93"/>
      <c r="LR126" s="93"/>
      <c r="LS126" s="93"/>
      <c r="LT126" s="93"/>
      <c r="LU126" s="93"/>
      <c r="LV126" s="94"/>
      <c r="LW126" s="92"/>
      <c r="LX126" s="93"/>
      <c r="LY126" s="93"/>
      <c r="LZ126" s="93"/>
      <c r="MA126" s="93"/>
      <c r="MB126" s="93"/>
      <c r="MC126" s="93"/>
      <c r="MD126" s="93"/>
      <c r="ME126" s="93"/>
      <c r="MF126" s="93"/>
      <c r="MG126" s="93"/>
      <c r="MH126" s="93"/>
      <c r="MI126" s="93"/>
      <c r="MJ126" s="93"/>
      <c r="MK126" s="93"/>
      <c r="ML126" s="93"/>
      <c r="MM126" s="93"/>
      <c r="MN126" s="93"/>
      <c r="MO126" s="93"/>
      <c r="MP126" s="93"/>
      <c r="MQ126" s="93"/>
      <c r="MR126" s="93"/>
      <c r="MS126" s="93"/>
      <c r="MT126" s="93"/>
      <c r="MU126" s="93"/>
      <c r="MV126" s="93"/>
      <c r="MW126" s="93"/>
      <c r="MX126" s="93"/>
      <c r="MY126" s="93"/>
      <c r="MZ126" s="93"/>
      <c r="NA126" s="93"/>
      <c r="NB126" s="93"/>
      <c r="NC126" s="93"/>
      <c r="ND126" s="93"/>
      <c r="NE126" s="94"/>
      <c r="NF126" s="138"/>
    </row>
    <row r="127" spans="1:370" ht="15.75" hidden="1" thickBot="1" x14ac:dyDescent="0.3">
      <c r="A127" s="11">
        <v>122</v>
      </c>
      <c r="B127" s="11">
        <f t="shared" ref="B127" si="371">IF(D127="OK",1+B125,B125)</f>
        <v>61</v>
      </c>
      <c r="C127" s="11" t="str">
        <f t="shared" si="233"/>
        <v/>
      </c>
      <c r="D127" s="140" t="str">
        <f>IF(ISERROR(IF(CONCATENATE(H127,I127,J127,K127,L127,M127,N127,O127,P127,Q127)=CONCATENATE(H$5,I$5,J$5,K$5,L$5,M$5,N$5,O$5,P$5,Q$5),"OK","NON")=TRUE),"NON",IF(CONCATENATE(H127,I127,J127,K127,L127,M127,N127,O127,P127,Q127)=CONCATENATE(H$5,I$5,J$5,K$5,L$5,M$5,N$5,O$5,P$5,Q$5),"OK","NON"))</f>
        <v>OK</v>
      </c>
      <c r="E127" s="84"/>
      <c r="F127" s="84"/>
      <c r="G127" s="84"/>
      <c r="H127" s="85" t="str">
        <f t="shared" ref="H127" si="372">HLOOKUP(H$5,$T127:$AAG127,1,FALSE)</f>
        <v/>
      </c>
      <c r="I127" s="85" t="str">
        <f t="shared" si="227"/>
        <v/>
      </c>
      <c r="J127" s="85" t="str">
        <f t="shared" si="227"/>
        <v/>
      </c>
      <c r="K127" s="85" t="str">
        <f t="shared" si="227"/>
        <v/>
      </c>
      <c r="L127" s="85" t="str">
        <f t="shared" si="227"/>
        <v/>
      </c>
      <c r="M127" s="85" t="str">
        <f t="shared" si="227"/>
        <v/>
      </c>
      <c r="N127" s="85" t="str">
        <f t="shared" si="227"/>
        <v/>
      </c>
      <c r="O127" s="85" t="str">
        <f t="shared" si="227"/>
        <v/>
      </c>
      <c r="P127" s="85" t="str">
        <f t="shared" si="227"/>
        <v/>
      </c>
      <c r="Q127" s="85" t="str">
        <f t="shared" si="227"/>
        <v/>
      </c>
      <c r="R127" s="85"/>
      <c r="S127" s="84"/>
      <c r="T127" s="86" t="str">
        <f>IF(T126="","",VLOOKUP(T$3,CONFIG.!$A:$M,T$2,FALSE))</f>
        <v/>
      </c>
      <c r="U127" s="87" t="str">
        <f>IF(U126="","",VLOOKUP(U$3,CONFIG.!$A:$M,U$2,FALSE))</f>
        <v/>
      </c>
      <c r="V127" s="87" t="str">
        <f>IF(V126="","",VLOOKUP(V$3,CONFIG.!$A:$M,V$2,FALSE))</f>
        <v/>
      </c>
      <c r="W127" s="87" t="str">
        <f>IF(W126="","",VLOOKUP(W$3,CONFIG.!$A:$M,W$2,FALSE))</f>
        <v/>
      </c>
      <c r="X127" s="87" t="str">
        <f>IF(X126="","",VLOOKUP(X$3,CONFIG.!$A:$M,X$2,FALSE))</f>
        <v/>
      </c>
      <c r="Y127" s="87" t="str">
        <f>IF(Y126="","",VLOOKUP(Y$3,CONFIG.!$A:$M,Y$2,FALSE))</f>
        <v/>
      </c>
      <c r="Z127" s="87" t="str">
        <f>IF(Z126="","",VLOOKUP(Z$3,CONFIG.!$A:$M,Z$2,FALSE))</f>
        <v>Anciens fonds de peintures insensibles aux solvants</v>
      </c>
      <c r="AA127" s="87" t="str">
        <f>IF(AA126="","",VLOOKUP(AA$3,CONFIG.!$A:$M,AA$2,FALSE))</f>
        <v>Anciens fonds de peintures sensibles aux solvants</v>
      </c>
      <c r="AB127" s="87" t="str">
        <f>IF(AB126="","",VLOOKUP(AB$3,CONFIG.!$A:$M,AB$2,FALSE))</f>
        <v/>
      </c>
      <c r="AC127" s="87" t="str">
        <f>IF(AC126="","",VLOOKUP(AC$3,CONFIG.!$A:$M,AC$2,FALSE))</f>
        <v>Bétons poreux.</v>
      </c>
      <c r="AD127" s="87" t="str">
        <f>IF(AD126="","",VLOOKUP(AD$3,CONFIG.!$A:$M,AD$2,FALSE))</f>
        <v/>
      </c>
      <c r="AE127" s="87" t="str">
        <f>IF(AE126="","",VLOOKUP(AE$3,CONFIG.!$A:$M,AE$2,FALSE))</f>
        <v/>
      </c>
      <c r="AF127" s="87" t="str">
        <f>IF(AF126="","",VLOOKUP(AF$3,CONFIG.!$A:$M,AF$2,FALSE))</f>
        <v>Bois contreplaqué</v>
      </c>
      <c r="AG127" s="87" t="str">
        <f>IF(AG126="","",VLOOKUP(AG$3,CONFIG.!$A:$M,AG$2,FALSE))</f>
        <v>Bois Médium</v>
      </c>
      <c r="AH127" s="87" t="str">
        <f>IF(AH126="","",VLOOKUP(AH$3,CONFIG.!$A:$M,AH$2,FALSE))</f>
        <v>Bois non absorbant type imputrescible</v>
      </c>
      <c r="AI127" s="87" t="str">
        <f>IF(AI126="","",VLOOKUP(AI$3,CONFIG.!$A:$M,AI$2,FALSE))</f>
        <v>Bois OSB</v>
      </c>
      <c r="AJ127" s="87" t="str">
        <f>IF(AJ126="","",VLOOKUP(AJ$3,CONFIG.!$A:$M,AJ$2,FALSE))</f>
        <v>Briques / pierres naturelles</v>
      </c>
      <c r="AK127" s="87" t="str">
        <f>IF(AK126="","",VLOOKUP(AK$3,CONFIG.!$A:$M,AK$2,FALSE))</f>
        <v>Cartons</v>
      </c>
      <c r="AL127" s="87" t="str">
        <f>IF(AL126="","",VLOOKUP(AL$3,CONFIG.!$A:$M,AL$2,FALSE))</f>
        <v>Chaux</v>
      </c>
      <c r="AM127" s="87" t="str">
        <f>IF(AM126="","",VLOOKUP(AM$3,CONFIG.!$A:$M,AM$2,FALSE))</f>
        <v>Ciment / ragréage</v>
      </c>
      <c r="AN127" s="87" t="str">
        <f>IF(AN126="","",VLOOKUP(AN$3,CONFIG.!$A:$M,AN$2,FALSE))</f>
        <v>Enduits minéraux</v>
      </c>
      <c r="AO127" s="87" t="str">
        <f>IF(AO126="","",VLOOKUP(AO$3,CONFIG.!$A:$M,AO$2,FALSE))</f>
        <v>Fermacell</v>
      </c>
      <c r="AP127" s="87" t="str">
        <f>IF(AP126="","",VLOOKUP(AP$3,CONFIG.!$A:$M,AP$2,FALSE))</f>
        <v/>
      </c>
      <c r="AQ127" s="87" t="str">
        <f>IF(AQ126="","",VLOOKUP(AQ$3,CONFIG.!$A:$M,AQ$2,FALSE))</f>
        <v/>
      </c>
      <c r="AR127" s="87" t="str">
        <f>IF(AR126="","",VLOOKUP(AR$3,CONFIG.!$A:$M,AR$2,FALSE))</f>
        <v/>
      </c>
      <c r="AS127" s="87" t="str">
        <f>IF(AS126="","",VLOOKUP(AS$3,CONFIG.!$A:$M,AS$2,FALSE))</f>
        <v/>
      </c>
      <c r="AT127" s="87" t="str">
        <f>IF(AT126="","",VLOOKUP(AT$3,CONFIG.!$A:$M,AT$2,FALSE))</f>
        <v/>
      </c>
      <c r="AU127" s="87" t="str">
        <f>IF(AU126="","",VLOOKUP(AU$3,CONFIG.!$A:$M,AU$2,FALSE))</f>
        <v/>
      </c>
      <c r="AV127" s="87" t="str">
        <f>IF(AV126="","",VLOOKUP(AV$3,CONFIG.!$A:$M,AV$2,FALSE))</f>
        <v/>
      </c>
      <c r="AW127" s="87" t="str">
        <f>IF(AW126="","",VLOOKUP(AW$3,CONFIG.!$A:$M,AW$2,FALSE))</f>
        <v/>
      </c>
      <c r="AX127" s="87" t="str">
        <f>IF(AX126="","",VLOOKUP(AX$3,CONFIG.!$A:$M,AX$2,FALSE))</f>
        <v>Plâtre et Placoplâtre.</v>
      </c>
      <c r="AY127" s="87" t="str">
        <f>IF(AY126="","",VLOOKUP(AY$3,CONFIG.!$A:$M,AY$2,FALSE))</f>
        <v/>
      </c>
      <c r="AZ127" s="87" t="str">
        <f>IF(AZ126="","",VLOOKUP(AZ$3,CONFIG.!$A:$M,AZ$2,FALSE))</f>
        <v/>
      </c>
      <c r="BA127" s="87" t="str">
        <f>IF(BA126="","",VLOOKUP(BA$3,CONFIG.!$A:$M,BA$2,FALSE))</f>
        <v/>
      </c>
      <c r="BB127" s="88" t="str">
        <f>IF(BB126="","",VLOOKUP(BB$3,CONFIG.!$A:$M,BB$2,FALSE))</f>
        <v/>
      </c>
      <c r="BC127" s="86" t="str">
        <f>IF(BC126="","",VLOOKUP(BC$3,CONFIG.!$A:$M,BC$2,FALSE))</f>
        <v>EXTERIEUR</v>
      </c>
      <c r="BD127" s="87" t="str">
        <f>IF(BD126="","",VLOOKUP(BD$3,CONFIG.!$A:$M,BD$2,FALSE))</f>
        <v/>
      </c>
      <c r="BE127" s="87" t="str">
        <f>IF(BE126="","",VLOOKUP(BE$3,CONFIG.!$A:$M,BE$2,FALSE))</f>
        <v>INTERIEUR</v>
      </c>
      <c r="BF127" s="87" t="str">
        <f>IF(BF126="","",VLOOKUP(BF$3,CONFIG.!$A:$M,BF$2,FALSE))</f>
        <v/>
      </c>
      <c r="BG127" s="87" t="str">
        <f>IF(BG126="","",VLOOKUP(BG$3,CONFIG.!$A:$M,BG$2,FALSE))</f>
        <v/>
      </c>
      <c r="BH127" s="87" t="str">
        <f>IF(BH126="","",VLOOKUP(BH$3,CONFIG.!$A:$M,BH$2,FALSE))</f>
        <v/>
      </c>
      <c r="BI127" s="87" t="str">
        <f>IF(BI126="","",VLOOKUP(BI$3,CONFIG.!$A:$M,BI$2,FALSE))</f>
        <v/>
      </c>
      <c r="BJ127" s="87" t="str">
        <f>IF(BJ126="","",VLOOKUP(BJ$3,CONFIG.!$A:$M,BJ$2,FALSE))</f>
        <v/>
      </c>
      <c r="BK127" s="87" t="str">
        <f>IF(BK126="","",VLOOKUP(BK$3,CONFIG.!$A:$M,BK$2,FALSE))</f>
        <v/>
      </c>
      <c r="BL127" s="87" t="str">
        <f>IF(BL126="","",VLOOKUP(BL$3,CONFIG.!$A:$M,BL$2,FALSE))</f>
        <v/>
      </c>
      <c r="BM127" s="87" t="str">
        <f>IF(BM126="","",VLOOKUP(BM$3,CONFIG.!$A:$M,BM$2,FALSE))</f>
        <v/>
      </c>
      <c r="BN127" s="87" t="str">
        <f>IF(BN126="","",VLOOKUP(BN$3,CONFIG.!$A:$M,BN$2,FALSE))</f>
        <v/>
      </c>
      <c r="BO127" s="87" t="str">
        <f>IF(BO126="","",VLOOKUP(BO$3,CONFIG.!$A:$M,BO$2,FALSE))</f>
        <v/>
      </c>
      <c r="BP127" s="87" t="str">
        <f>IF(BP126="","",VLOOKUP(BP$3,CONFIG.!$A:$M,BP$2,FALSE))</f>
        <v/>
      </c>
      <c r="BQ127" s="87" t="str">
        <f>IF(BQ126="","",VLOOKUP(BQ$3,CONFIG.!$A:$M,BQ$2,FALSE))</f>
        <v/>
      </c>
      <c r="BR127" s="87" t="str">
        <f>IF(BR126="","",VLOOKUP(BR$3,CONFIG.!$A:$M,BR$2,FALSE))</f>
        <v/>
      </c>
      <c r="BS127" s="87" t="str">
        <f>IF(BS126="","",VLOOKUP(BS$3,CONFIG.!$A:$M,BS$2,FALSE))</f>
        <v/>
      </c>
      <c r="BT127" s="87" t="str">
        <f>IF(BT126="","",VLOOKUP(BT$3,CONFIG.!$A:$M,BT$2,FALSE))</f>
        <v/>
      </c>
      <c r="BU127" s="87" t="str">
        <f>IF(BU126="","",VLOOKUP(BU$3,CONFIG.!$A:$M,BU$2,FALSE))</f>
        <v/>
      </c>
      <c r="BV127" s="87" t="str">
        <f>IF(BV126="","",VLOOKUP(BV$3,CONFIG.!$A:$M,BV$2,FALSE))</f>
        <v/>
      </c>
      <c r="BW127" s="87" t="str">
        <f>IF(BW126="","",VLOOKUP(BW$3,CONFIG.!$A:$M,BW$2,FALSE))</f>
        <v/>
      </c>
      <c r="BX127" s="87" t="str">
        <f>IF(BX126="","",VLOOKUP(BX$3,CONFIG.!$A:$M,BX$2,FALSE))</f>
        <v/>
      </c>
      <c r="BY127" s="87" t="str">
        <f>IF(BY126="","",VLOOKUP(BY$3,CONFIG.!$A:$M,BY$2,FALSE))</f>
        <v/>
      </c>
      <c r="BZ127" s="87" t="str">
        <f>IF(BZ126="","",VLOOKUP(BZ$3,CONFIG.!$A:$M,BZ$2,FALSE))</f>
        <v/>
      </c>
      <c r="CA127" s="87" t="str">
        <f>IF(CA126="","",VLOOKUP(CA$3,CONFIG.!$A:$M,CA$2,FALSE))</f>
        <v/>
      </c>
      <c r="CB127" s="87" t="str">
        <f>IF(CB126="","",VLOOKUP(CB$3,CONFIG.!$A:$M,CB$2,FALSE))</f>
        <v/>
      </c>
      <c r="CC127" s="87" t="str">
        <f>IF(CC126="","",VLOOKUP(CC$3,CONFIG.!$A:$M,CC$2,FALSE))</f>
        <v/>
      </c>
      <c r="CD127" s="87" t="str">
        <f>IF(CD126="","",VLOOKUP(CD$3,CONFIG.!$A:$M,CD$2,FALSE))</f>
        <v/>
      </c>
      <c r="CE127" s="87" t="str">
        <f>IF(CE126="","",VLOOKUP(CE$3,CONFIG.!$A:$M,CE$2,FALSE))</f>
        <v/>
      </c>
      <c r="CF127" s="87" t="str">
        <f>IF(CF126="","",VLOOKUP(CF$3,CONFIG.!$A:$M,CF$2,FALSE))</f>
        <v/>
      </c>
      <c r="CG127" s="87" t="str">
        <f>IF(CG126="","",VLOOKUP(CG$3,CONFIG.!$A:$M,CG$2,FALSE))</f>
        <v/>
      </c>
      <c r="CH127" s="87" t="str">
        <f>IF(CH126="","",VLOOKUP(CH$3,CONFIG.!$A:$M,CH$2,FALSE))</f>
        <v/>
      </c>
      <c r="CI127" s="87" t="str">
        <f>IF(CI126="","",VLOOKUP(CI$3,CONFIG.!$A:$M,CI$2,FALSE))</f>
        <v/>
      </c>
      <c r="CJ127" s="87" t="str">
        <f>IF(CJ126="","",VLOOKUP(CJ$3,CONFIG.!$A:$M,CJ$2,FALSE))</f>
        <v/>
      </c>
      <c r="CK127" s="88" t="str">
        <f>IF(CK126="","",VLOOKUP(CK$3,CONFIG.!$A:$M,CK$2,FALSE))</f>
        <v/>
      </c>
      <c r="CL127" s="86" t="str">
        <f>IF(CL126="","",VLOOKUP(CL$3,CONFIG.!$A:$M,CL$2,FALSE))</f>
        <v/>
      </c>
      <c r="CM127" s="87" t="str">
        <f>IF(CM126="","",VLOOKUP(CM$3,CONFIG.!$A:$M,CM$2,FALSE))</f>
        <v/>
      </c>
      <c r="CN127" s="87" t="str">
        <f>IF(CN126="","",VLOOKUP(CN$3,CONFIG.!$A:$M,CN$2,FALSE))</f>
        <v>FAIBLE COV</v>
      </c>
      <c r="CO127" s="87" t="str">
        <f>IF(CO126="","",VLOOKUP(CO$3,CONFIG.!$A:$M,CO$2,FALSE))</f>
        <v>HYDRO</v>
      </c>
      <c r="CP127" s="87" t="str">
        <f>IF(CP126="","",VLOOKUP(CP$3,CONFIG.!$A:$M,CP$2,FALSE))</f>
        <v/>
      </c>
      <c r="CQ127" s="87" t="str">
        <f>IF(CQ126="","",VLOOKUP(CQ$3,CONFIG.!$A:$M,CQ$2,FALSE))</f>
        <v/>
      </c>
      <c r="CR127" s="87" t="str">
        <f>IF(CR126="","",VLOOKUP(CR$3,CONFIG.!$A:$M,CR$2,FALSE))</f>
        <v/>
      </c>
      <c r="CS127" s="87" t="str">
        <f>IF(CS126="","",VLOOKUP(CS$3,CONFIG.!$A:$M,CS$2,FALSE))</f>
        <v/>
      </c>
      <c r="CT127" s="87" t="str">
        <f>IF(CT126="","",VLOOKUP(CT$3,CONFIG.!$A:$M,CT$2,FALSE))</f>
        <v/>
      </c>
      <c r="CU127" s="87" t="str">
        <f>IF(CU126="","",VLOOKUP(CU$3,CONFIG.!$A:$M,CU$2,FALSE))</f>
        <v/>
      </c>
      <c r="CV127" s="87" t="str">
        <f>IF(CV126="","",VLOOKUP(CV$3,CONFIG.!$A:$M,CV$2,FALSE))</f>
        <v/>
      </c>
      <c r="CW127" s="87" t="str">
        <f>IF(CW126="","",VLOOKUP(CW$3,CONFIG.!$A:$M,CW$2,FALSE))</f>
        <v/>
      </c>
      <c r="CX127" s="87" t="str">
        <f>IF(CX126="","",VLOOKUP(CX$3,CONFIG.!$A:$M,CX$2,FALSE))</f>
        <v/>
      </c>
      <c r="CY127" s="87" t="str">
        <f>IF(CY126="","",VLOOKUP(CY$3,CONFIG.!$A:$M,CY$2,FALSE))</f>
        <v/>
      </c>
      <c r="CZ127" s="87" t="str">
        <f>IF(CZ126="","",VLOOKUP(CZ$3,CONFIG.!$A:$M,CZ$2,FALSE))</f>
        <v/>
      </c>
      <c r="DA127" s="87" t="str">
        <f>IF(DA126="","",VLOOKUP(DA$3,CONFIG.!$A:$M,DA$2,FALSE))</f>
        <v/>
      </c>
      <c r="DB127" s="87" t="str">
        <f>IF(DB126="","",VLOOKUP(DB$3,CONFIG.!$A:$M,DB$2,FALSE))</f>
        <v/>
      </c>
      <c r="DC127" s="87" t="str">
        <f>IF(DC126="","",VLOOKUP(DC$3,CONFIG.!$A:$M,DC$2,FALSE))</f>
        <v/>
      </c>
      <c r="DD127" s="87" t="str">
        <f>IF(DD126="","",VLOOKUP(DD$3,CONFIG.!$A:$M,DD$2,FALSE))</f>
        <v/>
      </c>
      <c r="DE127" s="87" t="str">
        <f>IF(DE126="","",VLOOKUP(DE$3,CONFIG.!$A:$M,DE$2,FALSE))</f>
        <v/>
      </c>
      <c r="DF127" s="87" t="str">
        <f>IF(DF126="","",VLOOKUP(DF$3,CONFIG.!$A:$M,DF$2,FALSE))</f>
        <v/>
      </c>
      <c r="DG127" s="87" t="str">
        <f>IF(DG126="","",VLOOKUP(DG$3,CONFIG.!$A:$M,DG$2,FALSE))</f>
        <v/>
      </c>
      <c r="DH127" s="87" t="str">
        <f>IF(DH126="","",VLOOKUP(DH$3,CONFIG.!$A:$M,DH$2,FALSE))</f>
        <v/>
      </c>
      <c r="DI127" s="87" t="str">
        <f>IF(DI126="","",VLOOKUP(DI$3,CONFIG.!$A:$M,DI$2,FALSE))</f>
        <v/>
      </c>
      <c r="DJ127" s="87" t="str">
        <f>IF(DJ126="","",VLOOKUP(DJ$3,CONFIG.!$A:$M,DJ$2,FALSE))</f>
        <v/>
      </c>
      <c r="DK127" s="87" t="str">
        <f>IF(DK126="","",VLOOKUP(DK$3,CONFIG.!$A:$M,DK$2,FALSE))</f>
        <v/>
      </c>
      <c r="DL127" s="87" t="str">
        <f>IF(DL126="","",VLOOKUP(DL$3,CONFIG.!$A:$M,DL$2,FALSE))</f>
        <v/>
      </c>
      <c r="DM127" s="87" t="str">
        <f>IF(DM126="","",VLOOKUP(DM$3,CONFIG.!$A:$M,DM$2,FALSE))</f>
        <v/>
      </c>
      <c r="DN127" s="87" t="str">
        <f>IF(DN126="","",VLOOKUP(DN$3,CONFIG.!$A:$M,DN$2,FALSE))</f>
        <v/>
      </c>
      <c r="DO127" s="87" t="str">
        <f>IF(DO126="","",VLOOKUP(DO$3,CONFIG.!$A:$M,DO$2,FALSE))</f>
        <v/>
      </c>
      <c r="DP127" s="87" t="str">
        <f>IF(DP126="","",VLOOKUP(DP$3,CONFIG.!$A:$M,DP$2,FALSE))</f>
        <v/>
      </c>
      <c r="DQ127" s="87" t="str">
        <f>IF(DQ126="","",VLOOKUP(DQ$3,CONFIG.!$A:$M,DQ$2,FALSE))</f>
        <v/>
      </c>
      <c r="DR127" s="87" t="str">
        <f>IF(DR126="","",VLOOKUP(DR$3,CONFIG.!$A:$M,DR$2,FALSE))</f>
        <v/>
      </c>
      <c r="DS127" s="87" t="str">
        <f>IF(DS126="","",VLOOKUP(DS$3,CONFIG.!$A:$M,DS$2,FALSE))</f>
        <v/>
      </c>
      <c r="DT127" s="88" t="str">
        <f>IF(DT126="","",VLOOKUP(DT$3,CONFIG.!$A:$M,DT$2,FALSE))</f>
        <v/>
      </c>
      <c r="DU127" s="86" t="str">
        <f>IF(DU126="","",VLOOKUP(DU$3,CONFIG.!$A:$M,DU$2,FALSE))</f>
        <v/>
      </c>
      <c r="DV127" s="87" t="str">
        <f>IF(DV126="","",VLOOKUP(DV$3,CONFIG.!$A:$M,DV$2,FALSE))</f>
        <v/>
      </c>
      <c r="DW127" s="87" t="str">
        <f>IF(DW126="","",VLOOKUP(DW$3,CONFIG.!$A:$M,DW$2,FALSE))</f>
        <v/>
      </c>
      <c r="DX127" s="87" t="str">
        <f>IF(DX126="","",VLOOKUP(DX$3,CONFIG.!$A:$M,DX$2,FALSE))</f>
        <v/>
      </c>
      <c r="DY127" s="87" t="str">
        <f>IF(DY126="","",VLOOKUP(DY$3,CONFIG.!$A:$M,DY$2,FALSE))</f>
        <v/>
      </c>
      <c r="DZ127" s="87" t="str">
        <f>IF(DZ126="","",VLOOKUP(DZ$3,CONFIG.!$A:$M,DZ$2,FALSE))</f>
        <v/>
      </c>
      <c r="EA127" s="87" t="str">
        <f>IF(EA126="","",VLOOKUP(EA$3,CONFIG.!$A:$M,EA$2,FALSE))</f>
        <v/>
      </c>
      <c r="EB127" s="87" t="str">
        <f>IF(EB126="","",VLOOKUP(EB$3,CONFIG.!$A:$M,EB$2,FALSE))</f>
        <v/>
      </c>
      <c r="EC127" s="87" t="str">
        <f>IF(EC126="","",VLOOKUP(EC$3,CONFIG.!$A:$M,EC$2,FALSE))</f>
        <v/>
      </c>
      <c r="ED127" s="87" t="str">
        <f>IF(ED126="","",VLOOKUP(ED$3,CONFIG.!$A:$M,ED$2,FALSE))</f>
        <v/>
      </c>
      <c r="EE127" s="87" t="str">
        <f>IF(EE126="","",VLOOKUP(EE$3,CONFIG.!$A:$M,EE$2,FALSE))</f>
        <v/>
      </c>
      <c r="EF127" s="87" t="str">
        <f>IF(EF126="","",VLOOKUP(EF$3,CONFIG.!$A:$M,EF$2,FALSE))</f>
        <v/>
      </c>
      <c r="EG127" s="87" t="str">
        <f>IF(EG126="","",VLOOKUP(EG$3,CONFIG.!$A:$M,EG$2,FALSE))</f>
        <v/>
      </c>
      <c r="EH127" s="87" t="str">
        <f>IF(EH126="","",VLOOKUP(EH$3,CONFIG.!$A:$M,EH$2,FALSE))</f>
        <v/>
      </c>
      <c r="EI127" s="87" t="str">
        <f>IF(EI126="","",VLOOKUP(EI$3,CONFIG.!$A:$M,EI$2,FALSE))</f>
        <v/>
      </c>
      <c r="EJ127" s="87" t="str">
        <f>IF(EJ126="","",VLOOKUP(EJ$3,CONFIG.!$A:$M,EJ$2,FALSE))</f>
        <v/>
      </c>
      <c r="EK127" s="87" t="str">
        <f>IF(EK126="","",VLOOKUP(EK$3,CONFIG.!$A:$M,EK$2,FALSE))</f>
        <v/>
      </c>
      <c r="EL127" s="87" t="str">
        <f>IF(EL126="","",VLOOKUP(EL$3,CONFIG.!$A:$M,EL$2,FALSE))</f>
        <v/>
      </c>
      <c r="EM127" s="87" t="str">
        <f>IF(EM126="","",VLOOKUP(EM$3,CONFIG.!$A:$M,EM$2,FALSE))</f>
        <v/>
      </c>
      <c r="EN127" s="87" t="str">
        <f>IF(EN126="","",VLOOKUP(EN$3,CONFIG.!$A:$M,EN$2,FALSE))</f>
        <v/>
      </c>
      <c r="EO127" s="87" t="str">
        <f>IF(EO126="","",VLOOKUP(EO$3,CONFIG.!$A:$M,EO$2,FALSE))</f>
        <v/>
      </c>
      <c r="EP127" s="87" t="str">
        <f>IF(EP126="","",VLOOKUP(EP$3,CONFIG.!$A:$M,EP$2,FALSE))</f>
        <v/>
      </c>
      <c r="EQ127" s="87" t="str">
        <f>IF(EQ126="","",VLOOKUP(EQ$3,CONFIG.!$A:$M,EQ$2,FALSE))</f>
        <v/>
      </c>
      <c r="ER127" s="87" t="str">
        <f>IF(ER126="","",VLOOKUP(ER$3,CONFIG.!$A:$M,ER$2,FALSE))</f>
        <v/>
      </c>
      <c r="ES127" s="87" t="str">
        <f>IF(ES126="","",VLOOKUP(ES$3,CONFIG.!$A:$M,ES$2,FALSE))</f>
        <v/>
      </c>
      <c r="ET127" s="87" t="str">
        <f>IF(ET126="","",VLOOKUP(ET$3,CONFIG.!$A:$M,ET$2,FALSE))</f>
        <v/>
      </c>
      <c r="EU127" s="87" t="str">
        <f>IF(EU126="","",VLOOKUP(EU$3,CONFIG.!$A:$M,EU$2,FALSE))</f>
        <v/>
      </c>
      <c r="EV127" s="87" t="str">
        <f>IF(EV126="","",VLOOKUP(EV$3,CONFIG.!$A:$M,EV$2,FALSE))</f>
        <v/>
      </c>
      <c r="EW127" s="87" t="str">
        <f>IF(EW126="","",VLOOKUP(EW$3,CONFIG.!$A:$M,EW$2,FALSE))</f>
        <v/>
      </c>
      <c r="EX127" s="87" t="str">
        <f>IF(EX126="","",VLOOKUP(EX$3,CONFIG.!$A:$M,EX$2,FALSE))</f>
        <v/>
      </c>
      <c r="EY127" s="87" t="str">
        <f>IF(EY126="","",VLOOKUP(EY$3,CONFIG.!$A:$M,EY$2,FALSE))</f>
        <v/>
      </c>
      <c r="EZ127" s="87" t="str">
        <f>IF(EZ126="","",VLOOKUP(EZ$3,CONFIG.!$A:$M,EZ$2,FALSE))</f>
        <v/>
      </c>
      <c r="FA127" s="87" t="str">
        <f>IF(FA126="","",VLOOKUP(FA$3,CONFIG.!$A:$M,FA$2,FALSE))</f>
        <v/>
      </c>
      <c r="FB127" s="87" t="str">
        <f>IF(FB126="","",VLOOKUP(FB$3,CONFIG.!$A:$M,FB$2,FALSE))</f>
        <v/>
      </c>
      <c r="FC127" s="88" t="str">
        <f>IF(FC126="","",VLOOKUP(FC$3,CONFIG.!$A:$M,FC$2,FALSE))</f>
        <v/>
      </c>
      <c r="FD127" s="86" t="str">
        <f>IF(FD126="","",VLOOKUP(FD$3,CONFIG.!$A:$M,FD$2,FALSE))</f>
        <v>Brosse, rouleau</v>
      </c>
      <c r="FE127" s="87" t="str">
        <f>IF(FE126="","",VLOOKUP(FE$3,CONFIG.!$A:$M,FE$2,FALSE))</f>
        <v>Pulvérisation</v>
      </c>
      <c r="FF127" s="87" t="str">
        <f>IF(FF126="","",VLOOKUP(FF$3,CONFIG.!$A:$M,FF$2,FALSE))</f>
        <v/>
      </c>
      <c r="FG127" s="87" t="str">
        <f>IF(FG126="","",VLOOKUP(FG$3,CONFIG.!$A:$M,FG$2,FALSE))</f>
        <v/>
      </c>
      <c r="FH127" s="87" t="str">
        <f>IF(FH126="","",VLOOKUP(FH$3,CONFIG.!$A:$M,FH$2,FALSE))</f>
        <v/>
      </c>
      <c r="FI127" s="87" t="str">
        <f>IF(FI126="","",VLOOKUP(FI$3,CONFIG.!$A:$M,FI$2,FALSE))</f>
        <v/>
      </c>
      <c r="FJ127" s="87" t="str">
        <f>IF(FJ126="","",VLOOKUP(FJ$3,CONFIG.!$A:$M,FJ$2,FALSE))</f>
        <v/>
      </c>
      <c r="FK127" s="87" t="str">
        <f>IF(FK126="","",VLOOKUP(FK$3,CONFIG.!$A:$M,FK$2,FALSE))</f>
        <v/>
      </c>
      <c r="FL127" s="87" t="str">
        <f>IF(FL126="","",VLOOKUP(FL$3,CONFIG.!$A:$M,FL$2,FALSE))</f>
        <v/>
      </c>
      <c r="FM127" s="87" t="str">
        <f>IF(FM126="","",VLOOKUP(FM$3,CONFIG.!$A:$M,FM$2,FALSE))</f>
        <v/>
      </c>
      <c r="FN127" s="87" t="str">
        <f>IF(FN126="","",VLOOKUP(FN$3,CONFIG.!$A:$M,FN$2,FALSE))</f>
        <v/>
      </c>
      <c r="FO127" s="87" t="str">
        <f>IF(FO126="","",VLOOKUP(FO$3,CONFIG.!$A:$M,FO$2,FALSE))</f>
        <v/>
      </c>
      <c r="FP127" s="87" t="str">
        <f>IF(FP126="","",VLOOKUP(FP$3,CONFIG.!$A:$M,FP$2,FALSE))</f>
        <v/>
      </c>
      <c r="FQ127" s="87" t="str">
        <f>IF(FQ126="","",VLOOKUP(FQ$3,CONFIG.!$A:$M,FQ$2,FALSE))</f>
        <v/>
      </c>
      <c r="FR127" s="87" t="str">
        <f>IF(FR126="","",VLOOKUP(FR$3,CONFIG.!$A:$M,FR$2,FALSE))</f>
        <v/>
      </c>
      <c r="FS127" s="87" t="str">
        <f>IF(FS126="","",VLOOKUP(FS$3,CONFIG.!$A:$M,FS$2,FALSE))</f>
        <v/>
      </c>
      <c r="FT127" s="87" t="str">
        <f>IF(FT126="","",VLOOKUP(FT$3,CONFIG.!$A:$M,FT$2,FALSE))</f>
        <v/>
      </c>
      <c r="FU127" s="87" t="str">
        <f>IF(FU126="","",VLOOKUP(FU$3,CONFIG.!$A:$M,FU$2,FALSE))</f>
        <v/>
      </c>
      <c r="FV127" s="87" t="str">
        <f>IF(FV126="","",VLOOKUP(FV$3,CONFIG.!$A:$M,FV$2,FALSE))</f>
        <v/>
      </c>
      <c r="FW127" s="87" t="str">
        <f>IF(FW126="","",VLOOKUP(FW$3,CONFIG.!$A:$M,FW$2,FALSE))</f>
        <v/>
      </c>
      <c r="FX127" s="87" t="str">
        <f>IF(FX126="","",VLOOKUP(FX$3,CONFIG.!$A:$M,FX$2,FALSE))</f>
        <v/>
      </c>
      <c r="FY127" s="87" t="str">
        <f>IF(FY126="","",VLOOKUP(FY$3,CONFIG.!$A:$M,FY$2,FALSE))</f>
        <v/>
      </c>
      <c r="FZ127" s="87" t="str">
        <f>IF(FZ126="","",VLOOKUP(FZ$3,CONFIG.!$A:$M,FZ$2,FALSE))</f>
        <v/>
      </c>
      <c r="GA127" s="87" t="str">
        <f>IF(GA126="","",VLOOKUP(GA$3,CONFIG.!$A:$M,GA$2,FALSE))</f>
        <v/>
      </c>
      <c r="GB127" s="87" t="str">
        <f>IF(GB126="","",VLOOKUP(GB$3,CONFIG.!$A:$M,GB$2,FALSE))</f>
        <v/>
      </c>
      <c r="GC127" s="87" t="str">
        <f>IF(GC126="","",VLOOKUP(GC$3,CONFIG.!$A:$M,GC$2,FALSE))</f>
        <v/>
      </c>
      <c r="GD127" s="87" t="str">
        <f>IF(GD126="","",VLOOKUP(GD$3,CONFIG.!$A:$M,GD$2,FALSE))</f>
        <v/>
      </c>
      <c r="GE127" s="87" t="str">
        <f>IF(GE126="","",VLOOKUP(GE$3,CONFIG.!$A:$M,GE$2,FALSE))</f>
        <v/>
      </c>
      <c r="GF127" s="87" t="str">
        <f>IF(GF126="","",VLOOKUP(GF$3,CONFIG.!$A:$M,GF$2,FALSE))</f>
        <v/>
      </c>
      <c r="GG127" s="87" t="str">
        <f>IF(GG126="","",VLOOKUP(GG$3,CONFIG.!$A:$M,GG$2,FALSE))</f>
        <v/>
      </c>
      <c r="GH127" s="87" t="str">
        <f>IF(GH126="","",VLOOKUP(GH$3,CONFIG.!$A:$M,GH$2,FALSE))</f>
        <v/>
      </c>
      <c r="GI127" s="87" t="str">
        <f>IF(GI126="","",VLOOKUP(GI$3,CONFIG.!$A:$M,GI$2,FALSE))</f>
        <v/>
      </c>
      <c r="GJ127" s="87" t="str">
        <f>IF(GJ126="","",VLOOKUP(GJ$3,CONFIG.!$A:$M,GJ$2,FALSE))</f>
        <v/>
      </c>
      <c r="GK127" s="87" t="str">
        <f>IF(GK126="","",VLOOKUP(GK$3,CONFIG.!$A:$M,GK$2,FALSE))</f>
        <v/>
      </c>
      <c r="GL127" s="88" t="str">
        <f>IF(GL126="","",VLOOKUP(GL$3,CONFIG.!$A:$M,GL$2,FALSE))</f>
        <v/>
      </c>
      <c r="GM127" s="86" t="str">
        <f>IF(GM126="","",VLOOKUP(GM$3,CONFIG.!$A:$M,GM$2,FALSE))</f>
        <v/>
      </c>
      <c r="GN127" s="87" t="str">
        <f>IF(GN126="","",VLOOKUP(GN$3,CONFIG.!$A:$M,GN$2,FALSE))</f>
        <v>Mat</v>
      </c>
      <c r="GO127" s="87" t="str">
        <f>IF(GO126="","",VLOOKUP(GO$3,CONFIG.!$A:$M,GO$2,FALSE))</f>
        <v/>
      </c>
      <c r="GP127" s="87" t="str">
        <f>IF(GP126="","",VLOOKUP(GP$3,CONFIG.!$A:$M,GP$2,FALSE))</f>
        <v/>
      </c>
      <c r="GQ127" s="87" t="str">
        <f>IF(GQ126="","",VLOOKUP(GQ$3,CONFIG.!$A:$M,GQ$2,FALSE))</f>
        <v/>
      </c>
      <c r="GR127" s="87" t="str">
        <f>IF(GR126="","",VLOOKUP(GR$3,CONFIG.!$A:$M,GR$2,FALSE))</f>
        <v/>
      </c>
      <c r="GS127" s="87" t="str">
        <f>IF(GS126="","",VLOOKUP(GS$3,CONFIG.!$A:$M,GS$2,FALSE))</f>
        <v/>
      </c>
      <c r="GT127" s="87" t="str">
        <f>IF(GT126="","",VLOOKUP(GT$3,CONFIG.!$A:$M,GT$2,FALSE))</f>
        <v/>
      </c>
      <c r="GU127" s="87" t="str">
        <f>IF(GU126="","",VLOOKUP(GU$3,CONFIG.!$A:$M,GU$2,FALSE))</f>
        <v/>
      </c>
      <c r="GV127" s="87" t="str">
        <f>IF(GV126="","",VLOOKUP(GV$3,CONFIG.!$A:$M,GV$2,FALSE))</f>
        <v/>
      </c>
      <c r="GW127" s="87" t="str">
        <f>IF(GW126="","",VLOOKUP(GW$3,CONFIG.!$A:$M,GW$2,FALSE))</f>
        <v/>
      </c>
      <c r="GX127" s="87" t="str">
        <f>IF(GX126="","",VLOOKUP(GX$3,CONFIG.!$A:$M,GX$2,FALSE))</f>
        <v/>
      </c>
      <c r="GY127" s="87" t="str">
        <f>IF(GY126="","",VLOOKUP(GY$3,CONFIG.!$A:$M,GY$2,FALSE))</f>
        <v/>
      </c>
      <c r="GZ127" s="87" t="str">
        <f>IF(GZ126="","",VLOOKUP(GZ$3,CONFIG.!$A:$M,GZ$2,FALSE))</f>
        <v/>
      </c>
      <c r="HA127" s="87" t="str">
        <f>IF(HA126="","",VLOOKUP(HA$3,CONFIG.!$A:$M,HA$2,FALSE))</f>
        <v/>
      </c>
      <c r="HB127" s="87" t="str">
        <f>IF(HB126="","",VLOOKUP(HB$3,CONFIG.!$A:$M,HB$2,FALSE))</f>
        <v/>
      </c>
      <c r="HC127" s="87" t="str">
        <f>IF(HC126="","",VLOOKUP(HC$3,CONFIG.!$A:$M,HC$2,FALSE))</f>
        <v/>
      </c>
      <c r="HD127" s="87" t="str">
        <f>IF(HD126="","",VLOOKUP(HD$3,CONFIG.!$A:$M,HD$2,FALSE))</f>
        <v/>
      </c>
      <c r="HE127" s="87" t="str">
        <f>IF(HE126="","",VLOOKUP(HE$3,CONFIG.!$A:$M,HE$2,FALSE))</f>
        <v/>
      </c>
      <c r="HF127" s="87" t="str">
        <f>IF(HF126="","",VLOOKUP(HF$3,CONFIG.!$A:$M,HF$2,FALSE))</f>
        <v/>
      </c>
      <c r="HG127" s="87" t="str">
        <f>IF(HG126="","",VLOOKUP(HG$3,CONFIG.!$A:$M,HG$2,FALSE))</f>
        <v/>
      </c>
      <c r="HH127" s="87" t="str">
        <f>IF(HH126="","",VLOOKUP(HH$3,CONFIG.!$A:$M,HH$2,FALSE))</f>
        <v/>
      </c>
      <c r="HI127" s="87" t="str">
        <f>IF(HI126="","",VLOOKUP(HI$3,CONFIG.!$A:$M,HI$2,FALSE))</f>
        <v/>
      </c>
      <c r="HJ127" s="87" t="str">
        <f>IF(HJ126="","",VLOOKUP(HJ$3,CONFIG.!$A:$M,HJ$2,FALSE))</f>
        <v/>
      </c>
      <c r="HK127" s="87" t="str">
        <f>IF(HK126="","",VLOOKUP(HK$3,CONFIG.!$A:$M,HK$2,FALSE))</f>
        <v/>
      </c>
      <c r="HL127" s="87" t="str">
        <f>IF(HL126="","",VLOOKUP(HL$3,CONFIG.!$A:$M,HL$2,FALSE))</f>
        <v/>
      </c>
      <c r="HM127" s="87" t="str">
        <f>IF(HM126="","",VLOOKUP(HM$3,CONFIG.!$A:$M,HM$2,FALSE))</f>
        <v/>
      </c>
      <c r="HN127" s="87" t="str">
        <f>IF(HN126="","",VLOOKUP(HN$3,CONFIG.!$A:$M,HN$2,FALSE))</f>
        <v/>
      </c>
      <c r="HO127" s="87" t="str">
        <f>IF(HO126="","",VLOOKUP(HO$3,CONFIG.!$A:$M,HO$2,FALSE))</f>
        <v/>
      </c>
      <c r="HP127" s="87" t="str">
        <f>IF(HP126="","",VLOOKUP(HP$3,CONFIG.!$A:$M,HP$2,FALSE))</f>
        <v/>
      </c>
      <c r="HQ127" s="87" t="str">
        <f>IF(HQ126="","",VLOOKUP(HQ$3,CONFIG.!$A:$M,HQ$2,FALSE))</f>
        <v/>
      </c>
      <c r="HR127" s="87" t="str">
        <f>IF(HR126="","",VLOOKUP(HR$3,CONFIG.!$A:$M,HR$2,FALSE))</f>
        <v/>
      </c>
      <c r="HS127" s="87" t="str">
        <f>IF(HS126="","",VLOOKUP(HS$3,CONFIG.!$A:$M,HS$2,FALSE))</f>
        <v/>
      </c>
      <c r="HT127" s="87" t="str">
        <f>IF(HT126="","",VLOOKUP(HT$3,CONFIG.!$A:$M,HT$2,FALSE))</f>
        <v/>
      </c>
      <c r="HU127" s="88" t="str">
        <f>IF(HU126="","",VLOOKUP(HU$3,CONFIG.!$A:$M,HU$2,FALSE))</f>
        <v/>
      </c>
      <c r="HV127" s="86" t="str">
        <f>IF(HV126="","",VLOOKUP(HV$3,CONFIG.!$A:$M,HV$2,FALSE))</f>
        <v>Couleurs / Teintes</v>
      </c>
      <c r="HW127" s="87" t="str">
        <f>IF(HW126="","",VLOOKUP(HW$3,CONFIG.!$A:$M,HW$2,FALSE))</f>
        <v/>
      </c>
      <c r="HX127" s="87" t="str">
        <f>IF(HX126="","",VLOOKUP(HX$3,CONFIG.!$A:$M,HX$2,FALSE))</f>
        <v>Monocouche teinté</v>
      </c>
      <c r="HY127" s="87" t="str">
        <f>IF(HY126="","",VLOOKUP(HY$3,CONFIG.!$A:$M,HY$2,FALSE))</f>
        <v/>
      </c>
      <c r="HZ127" s="87" t="str">
        <f>IF(HZ126="","",VLOOKUP(HZ$3,CONFIG.!$A:$M,HZ$2,FALSE))</f>
        <v>Système plusieurs couches</v>
      </c>
      <c r="IA127" s="87" t="str">
        <f>IF(IA126="","",VLOOKUP(IA$3,CONFIG.!$A:$M,IA$2,FALSE))</f>
        <v/>
      </c>
      <c r="IB127" s="87" t="str">
        <f>IF(IB126="","",VLOOKUP(IB$3,CONFIG.!$A:$M,IB$2,FALSE))</f>
        <v/>
      </c>
      <c r="IC127" s="87" t="str">
        <f>IF(IC126="","",VLOOKUP(IC$3,CONFIG.!$A:$M,IC$2,FALSE))</f>
        <v/>
      </c>
      <c r="ID127" s="87" t="str">
        <f>IF(ID126="","",VLOOKUP(ID$3,CONFIG.!$A:$M,ID$2,FALSE))</f>
        <v/>
      </c>
      <c r="IE127" s="87" t="str">
        <f>IF(IE126="","",VLOOKUP(IE$3,CONFIG.!$A:$M,IE$2,FALSE))</f>
        <v/>
      </c>
      <c r="IF127" s="87" t="str">
        <f>IF(IF126="","",VLOOKUP(IF$3,CONFIG.!$A:$M,IF$2,FALSE))</f>
        <v/>
      </c>
      <c r="IG127" s="87" t="str">
        <f>IF(IG126="","",VLOOKUP(IG$3,CONFIG.!$A:$M,IG$2,FALSE))</f>
        <v/>
      </c>
      <c r="IH127" s="87" t="str">
        <f>IF(IH126="","",VLOOKUP(IH$3,CONFIG.!$A:$M,IH$2,FALSE))</f>
        <v/>
      </c>
      <c r="II127" s="87" t="str">
        <f>IF(II126="","",VLOOKUP(II$3,CONFIG.!$A:$M,II$2,FALSE))</f>
        <v/>
      </c>
      <c r="IJ127" s="87" t="str">
        <f>IF(IJ126="","",VLOOKUP(IJ$3,CONFIG.!$A:$M,IJ$2,FALSE))</f>
        <v/>
      </c>
      <c r="IK127" s="87" t="str">
        <f>IF(IK126="","",VLOOKUP(IK$3,CONFIG.!$A:$M,IK$2,FALSE))</f>
        <v/>
      </c>
      <c r="IL127" s="87" t="str">
        <f>IF(IL126="","",VLOOKUP(IL$3,CONFIG.!$A:$M,IL$2,FALSE))</f>
        <v/>
      </c>
      <c r="IM127" s="87" t="str">
        <f>IF(IM126="","",VLOOKUP(IM$3,CONFIG.!$A:$M,IM$2,FALSE))</f>
        <v/>
      </c>
      <c r="IN127" s="87" t="str">
        <f>IF(IN126="","",VLOOKUP(IN$3,CONFIG.!$A:$M,IN$2,FALSE))</f>
        <v/>
      </c>
      <c r="IO127" s="87" t="str">
        <f>IF(IO126="","",VLOOKUP(IO$3,CONFIG.!$A:$M,IO$2,FALSE))</f>
        <v/>
      </c>
      <c r="IP127" s="87" t="str">
        <f>IF(IP126="","",VLOOKUP(IP$3,CONFIG.!$A:$M,IP$2,FALSE))</f>
        <v/>
      </c>
      <c r="IQ127" s="87" t="str">
        <f>IF(IQ126="","",VLOOKUP(IQ$3,CONFIG.!$A:$M,IQ$2,FALSE))</f>
        <v/>
      </c>
      <c r="IR127" s="87" t="str">
        <f>IF(IR126="","",VLOOKUP(IR$3,CONFIG.!$A:$M,IR$2,FALSE))</f>
        <v/>
      </c>
      <c r="IS127" s="87" t="str">
        <f>IF(IS126="","",VLOOKUP(IS$3,CONFIG.!$A:$M,IS$2,FALSE))</f>
        <v/>
      </c>
      <c r="IT127" s="87" t="str">
        <f>IF(IT126="","",VLOOKUP(IT$3,CONFIG.!$A:$M,IT$2,FALSE))</f>
        <v/>
      </c>
      <c r="IU127" s="87" t="str">
        <f>IF(IU126="","",VLOOKUP(IU$3,CONFIG.!$A:$M,IU$2,FALSE))</f>
        <v/>
      </c>
      <c r="IV127" s="87" t="str">
        <f>IF(IV126="","",VLOOKUP(IV$3,CONFIG.!$A:$M,IV$2,FALSE))</f>
        <v/>
      </c>
      <c r="IW127" s="87" t="str">
        <f>IF(IW126="","",VLOOKUP(IW$3,CONFIG.!$A:$M,IW$2,FALSE))</f>
        <v/>
      </c>
      <c r="IX127" s="87" t="str">
        <f>IF(IX126="","",VLOOKUP(IX$3,CONFIG.!$A:$M,IX$2,FALSE))</f>
        <v/>
      </c>
      <c r="IY127" s="87" t="str">
        <f>IF(IY126="","",VLOOKUP(IY$3,CONFIG.!$A:$M,IY$2,FALSE))</f>
        <v/>
      </c>
      <c r="IZ127" s="87" t="str">
        <f>IF(IZ126="","",VLOOKUP(IZ$3,CONFIG.!$A:$M,IZ$2,FALSE))</f>
        <v/>
      </c>
      <c r="JA127" s="87" t="str">
        <f>IF(JA126="","",VLOOKUP(JA$3,CONFIG.!$A:$M,JA$2,FALSE))</f>
        <v/>
      </c>
      <c r="JB127" s="87" t="str">
        <f>IF(JB126="","",VLOOKUP(JB$3,CONFIG.!$A:$M,JB$2,FALSE))</f>
        <v/>
      </c>
      <c r="JC127" s="87" t="str">
        <f>IF(JC126="","",VLOOKUP(JC$3,CONFIG.!$A:$M,JC$2,FALSE))</f>
        <v/>
      </c>
      <c r="JD127" s="88" t="str">
        <f>IF(JD126="","",VLOOKUP(JD$3,CONFIG.!$A:$M,JD$2,FALSE))</f>
        <v/>
      </c>
      <c r="JE127" s="86" t="str">
        <f>IF(JE126="","",VLOOKUP(JE$3,CONFIG.!$A:$M,JE$2,FALSE))</f>
        <v/>
      </c>
      <c r="JF127" s="87" t="str">
        <f>IF(JF126="","",VLOOKUP(JF$3,CONFIG.!$A:$M,JF$2,FALSE))</f>
        <v/>
      </c>
      <c r="JG127" s="87" t="str">
        <f>IF(JG126="","",VLOOKUP(JG$3,CONFIG.!$A:$M,JG$2,FALSE))</f>
        <v/>
      </c>
      <c r="JH127" s="87" t="str">
        <f>IF(JH126="","",VLOOKUP(JH$3,CONFIG.!$A:$M,JH$2,FALSE))</f>
        <v/>
      </c>
      <c r="JI127" s="87" t="str">
        <f>IF(JI126="","",VLOOKUP(JI$3,CONFIG.!$A:$M,JI$2,FALSE))</f>
        <v/>
      </c>
      <c r="JJ127" s="87" t="str">
        <f>IF(JJ126="","",VLOOKUP(JJ$3,CONFIG.!$A:$M,JJ$2,FALSE))</f>
        <v/>
      </c>
      <c r="JK127" s="87" t="str">
        <f>IF(JK126="","",VLOOKUP(JK$3,CONFIG.!$A:$M,JK$2,FALSE))</f>
        <v/>
      </c>
      <c r="JL127" s="87" t="str">
        <f>IF(JL126="","",VLOOKUP(JL$3,CONFIG.!$A:$M,JL$2,FALSE))</f>
        <v/>
      </c>
      <c r="JM127" s="87" t="str">
        <f>IF(JM126="","",VLOOKUP(JM$3,CONFIG.!$A:$M,JM$2,FALSE))</f>
        <v/>
      </c>
      <c r="JN127" s="87" t="str">
        <f>IF(JN126="","",VLOOKUP(JN$3,CONFIG.!$A:$M,JN$2,FALSE))</f>
        <v/>
      </c>
      <c r="JO127" s="87" t="str">
        <f>IF(JO126="","",VLOOKUP(JO$3,CONFIG.!$A:$M,JO$2,FALSE))</f>
        <v/>
      </c>
      <c r="JP127" s="87" t="str">
        <f>IF(JP126="","",VLOOKUP(JP$3,CONFIG.!$A:$M,JP$2,FALSE))</f>
        <v/>
      </c>
      <c r="JQ127" s="87" t="str">
        <f>IF(JQ126="","",VLOOKUP(JQ$3,CONFIG.!$A:$M,JQ$2,FALSE))</f>
        <v/>
      </c>
      <c r="JR127" s="87" t="str">
        <f>IF(JR126="","",VLOOKUP(JR$3,CONFIG.!$A:$M,JR$2,FALSE))</f>
        <v/>
      </c>
      <c r="JS127" s="87" t="str">
        <f>IF(JS126="","",VLOOKUP(JS$3,CONFIG.!$A:$M,JS$2,FALSE))</f>
        <v/>
      </c>
      <c r="JT127" s="87" t="str">
        <f>IF(JT126="","",VLOOKUP(JT$3,CONFIG.!$A:$M,JT$2,FALSE))</f>
        <v/>
      </c>
      <c r="JU127" s="87" t="str">
        <f>IF(JU126="","",VLOOKUP(JU$3,CONFIG.!$A:$M,JU$2,FALSE))</f>
        <v/>
      </c>
      <c r="JV127" s="87" t="str">
        <f>IF(JV126="","",VLOOKUP(JV$3,CONFIG.!$A:$M,JV$2,FALSE))</f>
        <v/>
      </c>
      <c r="JW127" s="87" t="str">
        <f>IF(JW126="","",VLOOKUP(JW$3,CONFIG.!$A:$M,JW$2,FALSE))</f>
        <v/>
      </c>
      <c r="JX127" s="87" t="str">
        <f>IF(JX126="","",VLOOKUP(JX$3,CONFIG.!$A:$M,JX$2,FALSE))</f>
        <v/>
      </c>
      <c r="JY127" s="87" t="str">
        <f>IF(JY126="","",VLOOKUP(JY$3,CONFIG.!$A:$M,JY$2,FALSE))</f>
        <v/>
      </c>
      <c r="JZ127" s="87" t="str">
        <f>IF(JZ126="","",VLOOKUP(JZ$3,CONFIG.!$A:$M,JZ$2,FALSE))</f>
        <v/>
      </c>
      <c r="KA127" s="87" t="str">
        <f>IF(KA126="","",VLOOKUP(KA$3,CONFIG.!$A:$M,KA$2,FALSE))</f>
        <v/>
      </c>
      <c r="KB127" s="87" t="str">
        <f>IF(KB126="","",VLOOKUP(KB$3,CONFIG.!$A:$M,KB$2,FALSE))</f>
        <v/>
      </c>
      <c r="KC127" s="87" t="str">
        <f>IF(KC126="","",VLOOKUP(KC$3,CONFIG.!$A:$M,KC$2,FALSE))</f>
        <v/>
      </c>
      <c r="KD127" s="87" t="str">
        <f>IF(KD126="","",VLOOKUP(KD$3,CONFIG.!$A:$M,KD$2,FALSE))</f>
        <v/>
      </c>
      <c r="KE127" s="87" t="str">
        <f>IF(KE126="","",VLOOKUP(KE$3,CONFIG.!$A:$M,KE$2,FALSE))</f>
        <v/>
      </c>
      <c r="KF127" s="87" t="str">
        <f>IF(KF126="","",VLOOKUP(KF$3,CONFIG.!$A:$M,KF$2,FALSE))</f>
        <v/>
      </c>
      <c r="KG127" s="87" t="str">
        <f>IF(KG126="","",VLOOKUP(KG$3,CONFIG.!$A:$M,KG$2,FALSE))</f>
        <v/>
      </c>
      <c r="KH127" s="87" t="str">
        <f>IF(KH126="","",VLOOKUP(KH$3,CONFIG.!$A:$M,KH$2,FALSE))</f>
        <v/>
      </c>
      <c r="KI127" s="87" t="str">
        <f>IF(KI126="","",VLOOKUP(KI$3,CONFIG.!$A:$M,KI$2,FALSE))</f>
        <v/>
      </c>
      <c r="KJ127" s="87" t="str">
        <f>IF(KJ126="","",VLOOKUP(KJ$3,CONFIG.!$A:$M,KJ$2,FALSE))</f>
        <v/>
      </c>
      <c r="KK127" s="87" t="str">
        <f>IF(KK126="","",VLOOKUP(KK$3,CONFIG.!$A:$M,KK$2,FALSE))</f>
        <v/>
      </c>
      <c r="KL127" s="87" t="str">
        <f>IF(KL126="","",VLOOKUP(KL$3,CONFIG.!$A:$M,KL$2,FALSE))</f>
        <v/>
      </c>
      <c r="KM127" s="88" t="str">
        <f>IF(KM126="","",VLOOKUP(KM$3,CONFIG.!$A:$M,KM$2,FALSE))</f>
        <v/>
      </c>
      <c r="KN127" s="86" t="str">
        <f>IF(KN126="","",VLOOKUP(KN$3,CONFIG.!$A:$M,KN$2,FALSE))</f>
        <v/>
      </c>
      <c r="KO127" s="87" t="str">
        <f>IF(KO126="","",VLOOKUP(KO$3,CONFIG.!$A:$M,KO$2,FALSE))</f>
        <v/>
      </c>
      <c r="KP127" s="87" t="str">
        <f>IF(KP126="","",VLOOKUP(KP$3,CONFIG.!$A:$M,KP$2,FALSE))</f>
        <v/>
      </c>
      <c r="KQ127" s="87" t="str">
        <f>IF(KQ126="","",VLOOKUP(KQ$3,CONFIG.!$A:$M,KQ$2,FALSE))</f>
        <v/>
      </c>
      <c r="KR127" s="87" t="str">
        <f>IF(KR126="","",VLOOKUP(KR$3,CONFIG.!$A:$M,KR$2,FALSE))</f>
        <v/>
      </c>
      <c r="KS127" s="87" t="str">
        <f>IF(KS126="","",VLOOKUP(KS$3,CONFIG.!$A:$M,KS$2,FALSE))</f>
        <v>Bâtiment Extérieur</v>
      </c>
      <c r="KT127" s="87" t="str">
        <f>IF(KT126="","",VLOOKUP(KT$3,CONFIG.!$A:$M,KT$2,FALSE))</f>
        <v>Bâtiment Intérieur</v>
      </c>
      <c r="KU127" s="87" t="str">
        <f>IF(KU126="","",VLOOKUP(KU$3,CONFIG.!$A:$M,KU$2,FALSE))</f>
        <v/>
      </c>
      <c r="KV127" s="87" t="str">
        <f>IF(KV126="","",VLOOKUP(KV$3,CONFIG.!$A:$M,KV$2,FALSE))</f>
        <v/>
      </c>
      <c r="KW127" s="87" t="str">
        <f>IF(KW126="","",VLOOKUP(KW$3,CONFIG.!$A:$M,KW$2,FALSE))</f>
        <v/>
      </c>
      <c r="KX127" s="87" t="str">
        <f>IF(KX126="","",VLOOKUP(KX$3,CONFIG.!$A:$M,KX$2,FALSE))</f>
        <v/>
      </c>
      <c r="KY127" s="87" t="str">
        <f>IF(KY126="","",VLOOKUP(KY$3,CONFIG.!$A:$M,KY$2,FALSE))</f>
        <v>Décoration</v>
      </c>
      <c r="KZ127" s="87" t="str">
        <f>IF(KZ126="","",VLOOKUP(KZ$3,CONFIG.!$A:$M,KZ$2,FALSE))</f>
        <v/>
      </c>
      <c r="LA127" s="87" t="str">
        <f>IF(LA126="","",VLOOKUP(LA$3,CONFIG.!$A:$M,LA$2,FALSE))</f>
        <v/>
      </c>
      <c r="LB127" s="87" t="str">
        <f>IF(LB126="","",VLOOKUP(LB$3,CONFIG.!$A:$M,LB$2,FALSE))</f>
        <v/>
      </c>
      <c r="LC127" s="87" t="str">
        <f>IF(LC126="","",VLOOKUP(LC$3,CONFIG.!$A:$M,LC$2,FALSE))</f>
        <v/>
      </c>
      <c r="LD127" s="87" t="str">
        <f>IF(LD126="","",VLOOKUP(LD$3,CONFIG.!$A:$M,LD$2,FALSE))</f>
        <v/>
      </c>
      <c r="LE127" s="87" t="str">
        <f>IF(LE126="","",VLOOKUP(LE$3,CONFIG.!$A:$M,LE$2,FALSE))</f>
        <v/>
      </c>
      <c r="LF127" s="87" t="str">
        <f>IF(LF126="","",VLOOKUP(LF$3,CONFIG.!$A:$M,LF$2,FALSE))</f>
        <v/>
      </c>
      <c r="LG127" s="87" t="str">
        <f>IF(LG126="","",VLOOKUP(LG$3,CONFIG.!$A:$M,LG$2,FALSE))</f>
        <v/>
      </c>
      <c r="LH127" s="87" t="str">
        <f>IF(LH126="","",VLOOKUP(LH$3,CONFIG.!$A:$M,LH$2,FALSE))</f>
        <v>Ouvrages en bois</v>
      </c>
      <c r="LI127" s="87" t="str">
        <f>IF(LI126="","",VLOOKUP(LI$3,CONFIG.!$A:$M,LI$2,FALSE))</f>
        <v/>
      </c>
      <c r="LJ127" s="87" t="str">
        <f>IF(LJ126="","",VLOOKUP(LJ$3,CONFIG.!$A:$M,LJ$2,FALSE))</f>
        <v/>
      </c>
      <c r="LK127" s="87" t="str">
        <f>IF(LK126="","",VLOOKUP(LK$3,CONFIG.!$A:$M,LK$2,FALSE))</f>
        <v/>
      </c>
      <c r="LL127" s="87" t="str">
        <f>IF(LL126="","",VLOOKUP(LL$3,CONFIG.!$A:$M,LL$2,FALSE))</f>
        <v/>
      </c>
      <c r="LM127" s="87" t="str">
        <f>IF(LM126="","",VLOOKUP(LM$3,CONFIG.!$A:$M,LM$2,FALSE))</f>
        <v/>
      </c>
      <c r="LN127" s="87" t="str">
        <f>IF(LN126="","",VLOOKUP(LN$3,CONFIG.!$A:$M,LN$2,FALSE))</f>
        <v/>
      </c>
      <c r="LO127" s="87" t="str">
        <f>IF(LO126="","",VLOOKUP(LO$3,CONFIG.!$A:$M,LO$2,FALSE))</f>
        <v/>
      </c>
      <c r="LP127" s="87" t="str">
        <f>IF(LP126="","",VLOOKUP(LP$3,CONFIG.!$A:$M,LP$2,FALSE))</f>
        <v/>
      </c>
      <c r="LQ127" s="87" t="str">
        <f>IF(LQ126="","",VLOOKUP(LQ$3,CONFIG.!$A:$M,LQ$2,FALSE))</f>
        <v/>
      </c>
      <c r="LR127" s="87" t="str">
        <f>IF(LR126="","",VLOOKUP(LR$3,CONFIG.!$A:$M,LR$2,FALSE))</f>
        <v/>
      </c>
      <c r="LS127" s="87" t="str">
        <f>IF(LS126="","",VLOOKUP(LS$3,CONFIG.!$A:$M,LS$2,FALSE))</f>
        <v/>
      </c>
      <c r="LT127" s="87" t="str">
        <f>IF(LT126="","",VLOOKUP(LT$3,CONFIG.!$A:$M,LT$2,FALSE))</f>
        <v/>
      </c>
      <c r="LU127" s="87" t="str">
        <f>IF(LU126="","",VLOOKUP(LU$3,CONFIG.!$A:$M,LU$2,FALSE))</f>
        <v/>
      </c>
      <c r="LV127" s="88" t="str">
        <f>IF(LV126="","",VLOOKUP(LV$3,CONFIG.!$A:$M,LV$2,FALSE))</f>
        <v/>
      </c>
      <c r="LW127" s="86" t="str">
        <f>IF(LW126="","",VLOOKUP(LW$3,CONFIG.!$A:$M,LW$2,FALSE))</f>
        <v/>
      </c>
      <c r="LX127" s="87" t="str">
        <f>IF(LX126="","",VLOOKUP(LX$3,CONFIG.!$A:$M,LX$2,FALSE))</f>
        <v/>
      </c>
      <c r="LY127" s="87" t="str">
        <f>IF(LY126="","",VLOOKUP(LY$3,CONFIG.!$A:$M,LY$2,FALSE))</f>
        <v/>
      </c>
      <c r="LZ127" s="87" t="str">
        <f>IF(LZ126="","",VLOOKUP(LZ$3,CONFIG.!$A:$M,LZ$2,FALSE))</f>
        <v/>
      </c>
      <c r="MA127" s="87" t="str">
        <f>IF(MA126="","",VLOOKUP(MA$3,CONFIG.!$A:$M,MA$2,FALSE))</f>
        <v/>
      </c>
      <c r="MB127" s="87" t="str">
        <f>IF(MB126="","",VLOOKUP(MB$3,CONFIG.!$A:$M,MB$2,FALSE))</f>
        <v/>
      </c>
      <c r="MC127" s="87" t="str">
        <f>IF(MC126="","",VLOOKUP(MC$3,CONFIG.!$A:$M,MC$2,FALSE))</f>
        <v/>
      </c>
      <c r="MD127" s="87" t="str">
        <f>IF(MD126="","",VLOOKUP(MD$3,CONFIG.!$A:$M,MD$2,FALSE))</f>
        <v/>
      </c>
      <c r="ME127" s="87" t="str">
        <f>IF(ME126="","",VLOOKUP(ME$3,CONFIG.!$A:$M,ME$2,FALSE))</f>
        <v/>
      </c>
      <c r="MF127" s="87" t="str">
        <f>IF(MF126="","",VLOOKUP(MF$3,CONFIG.!$A:$M,MF$2,FALSE))</f>
        <v/>
      </c>
      <c r="MG127" s="87" t="str">
        <f>IF(MG126="","",VLOOKUP(MG$3,CONFIG.!$A:$M,MG$2,FALSE))</f>
        <v/>
      </c>
      <c r="MH127" s="87" t="str">
        <f>IF(MH126="","",VLOOKUP(MH$3,CONFIG.!$A:$M,MH$2,FALSE))</f>
        <v/>
      </c>
      <c r="MI127" s="87" t="str">
        <f>IF(MI126="","",VLOOKUP(MI$3,CONFIG.!$A:$M,MI$2,FALSE))</f>
        <v/>
      </c>
      <c r="MJ127" s="87" t="str">
        <f>IF(MJ126="","",VLOOKUP(MJ$3,CONFIG.!$A:$M,MJ$2,FALSE))</f>
        <v/>
      </c>
      <c r="MK127" s="87" t="str">
        <f>IF(MK126="","",VLOOKUP(MK$3,CONFIG.!$A:$M,MK$2,FALSE))</f>
        <v/>
      </c>
      <c r="ML127" s="87" t="str">
        <f>IF(ML126="","",VLOOKUP(ML$3,CONFIG.!$A:$M,ML$2,FALSE))</f>
        <v/>
      </c>
      <c r="MM127" s="87" t="str">
        <f>IF(MM126="","",VLOOKUP(MM$3,CONFIG.!$A:$M,MM$2,FALSE))</f>
        <v/>
      </c>
      <c r="MN127" s="87" t="str">
        <f>IF(MN126="","",VLOOKUP(MN$3,CONFIG.!$A:$M,MN$2,FALSE))</f>
        <v/>
      </c>
      <c r="MO127" s="87" t="str">
        <f>IF(MO126="","",VLOOKUP(MO$3,CONFIG.!$A:$M,MO$2,FALSE))</f>
        <v/>
      </c>
      <c r="MP127" s="87" t="str">
        <f>IF(MP126="","",VLOOKUP(MP$3,CONFIG.!$A:$M,MP$2,FALSE))</f>
        <v/>
      </c>
      <c r="MQ127" s="87" t="str">
        <f>IF(MQ126="","",VLOOKUP(MQ$3,CONFIG.!$A:$M,MQ$2,FALSE))</f>
        <v/>
      </c>
      <c r="MR127" s="87" t="str">
        <f>IF(MR126="","",VLOOKUP(MR$3,CONFIG.!$A:$M,MR$2,FALSE))</f>
        <v/>
      </c>
      <c r="MS127" s="87" t="str">
        <f>IF(MS126="","",VLOOKUP(MS$3,CONFIG.!$A:$M,MS$2,FALSE))</f>
        <v/>
      </c>
      <c r="MT127" s="87" t="str">
        <f>IF(MT126="","",VLOOKUP(MT$3,CONFIG.!$A:$M,MT$2,FALSE))</f>
        <v/>
      </c>
      <c r="MU127" s="87" t="str">
        <f>IF(MU126="","",VLOOKUP(MU$3,CONFIG.!$A:$M,MU$2,FALSE))</f>
        <v/>
      </c>
      <c r="MV127" s="87" t="str">
        <f>IF(MV126="","",VLOOKUP(MV$3,CONFIG.!$A:$M,MV$2,FALSE))</f>
        <v/>
      </c>
      <c r="MW127" s="87" t="str">
        <f>IF(MW126="","",VLOOKUP(MW$3,CONFIG.!$A:$M,MW$2,FALSE))</f>
        <v/>
      </c>
      <c r="MX127" s="87" t="str">
        <f>IF(MX126="","",VLOOKUP(MX$3,CONFIG.!$A:$M,MX$2,FALSE))</f>
        <v/>
      </c>
      <c r="MY127" s="87" t="str">
        <f>IF(MY126="","",VLOOKUP(MY$3,CONFIG.!$A:$M,MY$2,FALSE))</f>
        <v/>
      </c>
      <c r="MZ127" s="87" t="str">
        <f>IF(MZ126="","",VLOOKUP(MZ$3,CONFIG.!$A:$M,MZ$2,FALSE))</f>
        <v/>
      </c>
      <c r="NA127" s="87" t="str">
        <f>IF(NA126="","",VLOOKUP(NA$3,CONFIG.!$A:$M,NA$2,FALSE))</f>
        <v/>
      </c>
      <c r="NB127" s="87" t="str">
        <f>IF(NB126="","",VLOOKUP(NB$3,CONFIG.!$A:$M,NB$2,FALSE))</f>
        <v/>
      </c>
      <c r="NC127" s="87" t="str">
        <f>IF(NC126="","",VLOOKUP(NC$3,CONFIG.!$A:$M,NC$2,FALSE))</f>
        <v/>
      </c>
      <c r="ND127" s="87" t="str">
        <f>IF(ND126="","",VLOOKUP(ND$3,CONFIG.!$A:$M,ND$2,FALSE))</f>
        <v/>
      </c>
      <c r="NE127" s="88" t="str">
        <f>IF(NE126="","",VLOOKUP(NE$3,CONFIG.!$A:$M,NE$2,FALSE))</f>
        <v/>
      </c>
    </row>
    <row r="128" spans="1:370" ht="16.5" thickBot="1" x14ac:dyDescent="0.3">
      <c r="A128" s="11">
        <v>123</v>
      </c>
      <c r="B128" s="11">
        <f t="shared" ref="B128" si="373">B129</f>
        <v>62</v>
      </c>
      <c r="C128" s="11">
        <f t="shared" si="233"/>
        <v>418</v>
      </c>
      <c r="D128" s="139">
        <v>418</v>
      </c>
      <c r="E128" s="98" t="s">
        <v>67</v>
      </c>
      <c r="F128" s="98" t="s">
        <v>69</v>
      </c>
      <c r="G128" s="98" t="s">
        <v>67</v>
      </c>
      <c r="H128" s="10" t="str">
        <f t="shared" ref="H128" si="374">IF(ISERROR(HLOOKUP(H129,$T$4:$ZZ$1244,$A128+2,FALSE)=TRUE),"",HLOOKUP(H129,$T$4:$ZZ$1244,$A128+2,FALSE))</f>
        <v/>
      </c>
      <c r="I128" s="10" t="str">
        <f t="shared" ref="I128" si="375">IF(ISERROR(HLOOKUP(I129,$T$4:$ZZ$1244,$A128+2,FALSE)=TRUE),"",HLOOKUP(I129,$T$4:$ZZ$1244,$A128+2,FALSE))</f>
        <v/>
      </c>
      <c r="J128" s="10"/>
      <c r="K128" s="10" t="str">
        <f t="shared" ref="K128" si="376">IF(ISERROR(HLOOKUP(K129,$T$4:$ZZ$1244,$A128+2,FALSE)=TRUE),"",HLOOKUP(K129,$T$4:$ZZ$1244,$A128+2,FALSE))</f>
        <v/>
      </c>
      <c r="L128" s="10"/>
      <c r="M128" s="10"/>
      <c r="N128" s="10"/>
      <c r="O128" s="10"/>
      <c r="P128" s="10"/>
      <c r="Q128" s="10"/>
      <c r="R128" s="98" t="s">
        <v>68</v>
      </c>
      <c r="S128" s="98" t="s">
        <v>84</v>
      </c>
      <c r="T128" s="137"/>
      <c r="U128" s="90"/>
      <c r="V128" s="90"/>
      <c r="W128" s="90"/>
      <c r="X128" s="90"/>
      <c r="Y128" s="90"/>
      <c r="Z128" s="90" t="s">
        <v>67</v>
      </c>
      <c r="AA128" s="146" t="s">
        <v>67</v>
      </c>
      <c r="AB128" s="90"/>
      <c r="AC128" s="90" t="s">
        <v>75</v>
      </c>
      <c r="AD128" s="90"/>
      <c r="AE128" s="90" t="s">
        <v>67</v>
      </c>
      <c r="AF128" s="90" t="s">
        <v>75</v>
      </c>
      <c r="AG128" s="90" t="s">
        <v>75</v>
      </c>
      <c r="AH128" s="90" t="s">
        <v>81</v>
      </c>
      <c r="AI128" s="90" t="s">
        <v>81</v>
      </c>
      <c r="AJ128" s="90" t="s">
        <v>82</v>
      </c>
      <c r="AK128" s="90" t="s">
        <v>75</v>
      </c>
      <c r="AL128" s="90" t="s">
        <v>82</v>
      </c>
      <c r="AM128" s="90" t="s">
        <v>82</v>
      </c>
      <c r="AN128" s="90" t="s">
        <v>82</v>
      </c>
      <c r="AO128" s="90" t="s">
        <v>82</v>
      </c>
      <c r="AP128" s="90"/>
      <c r="AQ128" s="90"/>
      <c r="AR128" s="90"/>
      <c r="AS128" s="90"/>
      <c r="AT128" s="90"/>
      <c r="AU128" s="90"/>
      <c r="AV128" s="90"/>
      <c r="AW128" s="90"/>
      <c r="AX128" s="90" t="s">
        <v>67</v>
      </c>
      <c r="AY128" s="90"/>
      <c r="AZ128" s="90"/>
      <c r="BA128" s="90"/>
      <c r="BB128" s="91"/>
      <c r="BC128" s="89" t="s">
        <v>67</v>
      </c>
      <c r="BD128" s="90"/>
      <c r="BE128" s="90" t="s">
        <v>69</v>
      </c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1"/>
      <c r="CL128" s="92"/>
      <c r="CM128" s="93"/>
      <c r="CN128" s="93" t="s">
        <v>60</v>
      </c>
      <c r="CO128" s="93" t="s">
        <v>60</v>
      </c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4"/>
      <c r="DU128" s="89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1"/>
      <c r="FD128" s="92" t="s">
        <v>60</v>
      </c>
      <c r="FE128" s="93" t="s">
        <v>60</v>
      </c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4"/>
      <c r="GM128" s="92"/>
      <c r="GN128" s="93"/>
      <c r="GO128" s="93" t="s">
        <v>60</v>
      </c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4"/>
      <c r="HV128" s="92" t="s">
        <v>60</v>
      </c>
      <c r="HW128" s="93"/>
      <c r="HX128" s="93"/>
      <c r="HY128" s="93"/>
      <c r="HZ128" s="93" t="s">
        <v>60</v>
      </c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  <c r="IX128" s="93"/>
      <c r="IY128" s="93"/>
      <c r="IZ128" s="93"/>
      <c r="JA128" s="93"/>
      <c r="JB128" s="93"/>
      <c r="JC128" s="93"/>
      <c r="JD128" s="94"/>
      <c r="JE128" s="92"/>
      <c r="JF128" s="93"/>
      <c r="JG128" s="93"/>
      <c r="JH128" s="93"/>
      <c r="JI128" s="93"/>
      <c r="JJ128" s="93"/>
      <c r="JK128" s="93"/>
      <c r="JL128" s="93"/>
      <c r="JM128" s="93"/>
      <c r="JN128" s="93"/>
      <c r="JO128" s="93"/>
      <c r="JP128" s="93"/>
      <c r="JQ128" s="93"/>
      <c r="JR128" s="93"/>
      <c r="JS128" s="93"/>
      <c r="JT128" s="93"/>
      <c r="JU128" s="93"/>
      <c r="JV128" s="93"/>
      <c r="JW128" s="93"/>
      <c r="JX128" s="93"/>
      <c r="JY128" s="93"/>
      <c r="JZ128" s="93"/>
      <c r="KA128" s="93"/>
      <c r="KB128" s="93"/>
      <c r="KC128" s="93"/>
      <c r="KD128" s="93"/>
      <c r="KE128" s="93"/>
      <c r="KF128" s="93"/>
      <c r="KG128" s="93"/>
      <c r="KH128" s="93"/>
      <c r="KI128" s="93"/>
      <c r="KJ128" s="93"/>
      <c r="KK128" s="93"/>
      <c r="KL128" s="93"/>
      <c r="KM128" s="94"/>
      <c r="KN128" s="92"/>
      <c r="KO128" s="93"/>
      <c r="KP128" s="93"/>
      <c r="KQ128" s="93"/>
      <c r="KR128" s="93"/>
      <c r="KS128" s="93" t="s">
        <v>60</v>
      </c>
      <c r="KT128" s="93" t="s">
        <v>60</v>
      </c>
      <c r="KU128" s="93"/>
      <c r="KV128" s="93"/>
      <c r="KW128" s="93"/>
      <c r="KX128" s="93"/>
      <c r="KY128" s="93" t="s">
        <v>60</v>
      </c>
      <c r="KZ128" s="93"/>
      <c r="LA128" s="93"/>
      <c r="LB128" s="93"/>
      <c r="LC128" s="93"/>
      <c r="LD128" s="93"/>
      <c r="LE128" s="93"/>
      <c r="LF128" s="93"/>
      <c r="LG128" s="93"/>
      <c r="LH128" s="93"/>
      <c r="LI128" s="93"/>
      <c r="LJ128" s="93"/>
      <c r="LK128" s="93"/>
      <c r="LL128" s="93"/>
      <c r="LM128" s="93"/>
      <c r="LN128" s="93"/>
      <c r="LO128" s="93"/>
      <c r="LP128" s="93"/>
      <c r="LQ128" s="93"/>
      <c r="LR128" s="93"/>
      <c r="LS128" s="93"/>
      <c r="LT128" s="93"/>
      <c r="LU128" s="93"/>
      <c r="LV128" s="94"/>
      <c r="LW128" s="92"/>
      <c r="LX128" s="93"/>
      <c r="LY128" s="93"/>
      <c r="LZ128" s="93"/>
      <c r="MA128" s="93"/>
      <c r="MB128" s="93"/>
      <c r="MC128" s="93"/>
      <c r="MD128" s="93"/>
      <c r="ME128" s="93"/>
      <c r="MF128" s="93"/>
      <c r="MG128" s="93"/>
      <c r="MH128" s="93"/>
      <c r="MI128" s="93"/>
      <c r="MJ128" s="93"/>
      <c r="MK128" s="93"/>
      <c r="ML128" s="93"/>
      <c r="MM128" s="93"/>
      <c r="MN128" s="93"/>
      <c r="MO128" s="93"/>
      <c r="MP128" s="93"/>
      <c r="MQ128" s="93"/>
      <c r="MR128" s="93"/>
      <c r="MS128" s="93"/>
      <c r="MT128" s="93"/>
      <c r="MU128" s="93"/>
      <c r="MV128" s="93"/>
      <c r="MW128" s="93"/>
      <c r="MX128" s="93"/>
      <c r="MY128" s="93"/>
      <c r="MZ128" s="93"/>
      <c r="NA128" s="93"/>
      <c r="NB128" s="93"/>
      <c r="NC128" s="93"/>
      <c r="ND128" s="93"/>
      <c r="NE128" s="94"/>
      <c r="NF128" s="138"/>
    </row>
    <row r="129" spans="1:370" ht="15.75" hidden="1" thickBot="1" x14ac:dyDescent="0.3">
      <c r="A129" s="11">
        <v>124</v>
      </c>
      <c r="B129" s="11">
        <f t="shared" ref="B129" si="377">IF(D129="OK",1+B127,B127)</f>
        <v>62</v>
      </c>
      <c r="C129" s="11" t="str">
        <f t="shared" si="233"/>
        <v/>
      </c>
      <c r="D129" s="140" t="str">
        <f>IF(ISERROR(IF(CONCATENATE(H129,I129,J129,K129,L129,M129,N129,O129,P129,Q129)=CONCATENATE(H$5,I$5,J$5,K$5,L$5,M$5,N$5,O$5,P$5,Q$5),"OK","NON")=TRUE),"NON",IF(CONCATENATE(H129,I129,J129,K129,L129,M129,N129,O129,P129,Q129)=CONCATENATE(H$5,I$5,J$5,K$5,L$5,M$5,N$5,O$5,P$5,Q$5),"OK","NON"))</f>
        <v>OK</v>
      </c>
      <c r="E129" s="84"/>
      <c r="F129" s="84"/>
      <c r="G129" s="84"/>
      <c r="H129" s="85" t="str">
        <f t="shared" ref="H129" si="378">HLOOKUP(H$5,$T129:$AAG129,1,FALSE)</f>
        <v/>
      </c>
      <c r="I129" s="85" t="str">
        <f t="shared" si="227"/>
        <v/>
      </c>
      <c r="J129" s="85" t="str">
        <f t="shared" si="227"/>
        <v/>
      </c>
      <c r="K129" s="85" t="str">
        <f t="shared" si="227"/>
        <v/>
      </c>
      <c r="L129" s="85" t="str">
        <f t="shared" si="227"/>
        <v/>
      </c>
      <c r="M129" s="85" t="str">
        <f t="shared" si="227"/>
        <v/>
      </c>
      <c r="N129" s="85" t="str">
        <f t="shared" si="227"/>
        <v/>
      </c>
      <c r="O129" s="85" t="str">
        <f t="shared" si="227"/>
        <v/>
      </c>
      <c r="P129" s="85" t="str">
        <f t="shared" si="227"/>
        <v/>
      </c>
      <c r="Q129" s="85" t="str">
        <f t="shared" si="227"/>
        <v/>
      </c>
      <c r="R129" s="85"/>
      <c r="S129" s="84"/>
      <c r="T129" s="86" t="str">
        <f>IF(T128="","",VLOOKUP(T$3,CONFIG.!$A:$M,T$2,FALSE))</f>
        <v/>
      </c>
      <c r="U129" s="87" t="str">
        <f>IF(U128="","",VLOOKUP(U$3,CONFIG.!$A:$M,U$2,FALSE))</f>
        <v/>
      </c>
      <c r="V129" s="87" t="str">
        <f>IF(V128="","",VLOOKUP(V$3,CONFIG.!$A:$M,V$2,FALSE))</f>
        <v/>
      </c>
      <c r="W129" s="87" t="str">
        <f>IF(W128="","",VLOOKUP(W$3,CONFIG.!$A:$M,W$2,FALSE))</f>
        <v/>
      </c>
      <c r="X129" s="87" t="str">
        <f>IF(X128="","",VLOOKUP(X$3,CONFIG.!$A:$M,X$2,FALSE))</f>
        <v/>
      </c>
      <c r="Y129" s="87" t="str">
        <f>IF(Y128="","",VLOOKUP(Y$3,CONFIG.!$A:$M,Y$2,FALSE))</f>
        <v/>
      </c>
      <c r="Z129" s="87" t="str">
        <f>IF(Z128="","",VLOOKUP(Z$3,CONFIG.!$A:$M,Z$2,FALSE))</f>
        <v>Anciens fonds de peintures insensibles aux solvants</v>
      </c>
      <c r="AA129" s="87" t="str">
        <f>IF(AA128="","",VLOOKUP(AA$3,CONFIG.!$A:$M,AA$2,FALSE))</f>
        <v>Anciens fonds de peintures sensibles aux solvants</v>
      </c>
      <c r="AB129" s="87" t="str">
        <f>IF(AB128="","",VLOOKUP(AB$3,CONFIG.!$A:$M,AB$2,FALSE))</f>
        <v/>
      </c>
      <c r="AC129" s="87" t="str">
        <f>IF(AC128="","",VLOOKUP(AC$3,CONFIG.!$A:$M,AC$2,FALSE))</f>
        <v>Bétons poreux.</v>
      </c>
      <c r="AD129" s="87" t="str">
        <f>IF(AD128="","",VLOOKUP(AD$3,CONFIG.!$A:$M,AD$2,FALSE))</f>
        <v/>
      </c>
      <c r="AE129" s="87" t="str">
        <f>IF(AE128="","",VLOOKUP(AE$3,CONFIG.!$A:$M,AE$2,FALSE))</f>
        <v xml:space="preserve">Bois absorbant </v>
      </c>
      <c r="AF129" s="87" t="str">
        <f>IF(AF128="","",VLOOKUP(AF$3,CONFIG.!$A:$M,AF$2,FALSE))</f>
        <v>Bois contreplaqué</v>
      </c>
      <c r="AG129" s="87" t="str">
        <f>IF(AG128="","",VLOOKUP(AG$3,CONFIG.!$A:$M,AG$2,FALSE))</f>
        <v>Bois Médium</v>
      </c>
      <c r="AH129" s="87" t="str">
        <f>IF(AH128="","",VLOOKUP(AH$3,CONFIG.!$A:$M,AH$2,FALSE))</f>
        <v>Bois non absorbant type imputrescible</v>
      </c>
      <c r="AI129" s="87" t="str">
        <f>IF(AI128="","",VLOOKUP(AI$3,CONFIG.!$A:$M,AI$2,FALSE))</f>
        <v>Bois OSB</v>
      </c>
      <c r="AJ129" s="87" t="str">
        <f>IF(AJ128="","",VLOOKUP(AJ$3,CONFIG.!$A:$M,AJ$2,FALSE))</f>
        <v>Briques / pierres naturelles</v>
      </c>
      <c r="AK129" s="87" t="str">
        <f>IF(AK128="","",VLOOKUP(AK$3,CONFIG.!$A:$M,AK$2,FALSE))</f>
        <v>Cartons</v>
      </c>
      <c r="AL129" s="87" t="str">
        <f>IF(AL128="","",VLOOKUP(AL$3,CONFIG.!$A:$M,AL$2,FALSE))</f>
        <v>Chaux</v>
      </c>
      <c r="AM129" s="87" t="str">
        <f>IF(AM128="","",VLOOKUP(AM$3,CONFIG.!$A:$M,AM$2,FALSE))</f>
        <v>Ciment / ragréage</v>
      </c>
      <c r="AN129" s="87" t="str">
        <f>IF(AN128="","",VLOOKUP(AN$3,CONFIG.!$A:$M,AN$2,FALSE))</f>
        <v>Enduits minéraux</v>
      </c>
      <c r="AO129" s="87" t="str">
        <f>IF(AO128="","",VLOOKUP(AO$3,CONFIG.!$A:$M,AO$2,FALSE))</f>
        <v>Fermacell</v>
      </c>
      <c r="AP129" s="87" t="str">
        <f>IF(AP128="","",VLOOKUP(AP$3,CONFIG.!$A:$M,AP$2,FALSE))</f>
        <v/>
      </c>
      <c r="AQ129" s="87" t="str">
        <f>IF(AQ128="","",VLOOKUP(AQ$3,CONFIG.!$A:$M,AQ$2,FALSE))</f>
        <v/>
      </c>
      <c r="AR129" s="87" t="str">
        <f>IF(AR128="","",VLOOKUP(AR$3,CONFIG.!$A:$M,AR$2,FALSE))</f>
        <v/>
      </c>
      <c r="AS129" s="87" t="str">
        <f>IF(AS128="","",VLOOKUP(AS$3,CONFIG.!$A:$M,AS$2,FALSE))</f>
        <v/>
      </c>
      <c r="AT129" s="87" t="str">
        <f>IF(AT128="","",VLOOKUP(AT$3,CONFIG.!$A:$M,AT$2,FALSE))</f>
        <v/>
      </c>
      <c r="AU129" s="87" t="str">
        <f>IF(AU128="","",VLOOKUP(AU$3,CONFIG.!$A:$M,AU$2,FALSE))</f>
        <v/>
      </c>
      <c r="AV129" s="87" t="str">
        <f>IF(AV128="","",VLOOKUP(AV$3,CONFIG.!$A:$M,AV$2,FALSE))</f>
        <v/>
      </c>
      <c r="AW129" s="87" t="str">
        <f>IF(AW128="","",VLOOKUP(AW$3,CONFIG.!$A:$M,AW$2,FALSE))</f>
        <v/>
      </c>
      <c r="AX129" s="87" t="str">
        <f>IF(AX128="","",VLOOKUP(AX$3,CONFIG.!$A:$M,AX$2,FALSE))</f>
        <v>Plâtre et Placoplâtre.</v>
      </c>
      <c r="AY129" s="87" t="str">
        <f>IF(AY128="","",VLOOKUP(AY$3,CONFIG.!$A:$M,AY$2,FALSE))</f>
        <v/>
      </c>
      <c r="AZ129" s="87" t="str">
        <f>IF(AZ128="","",VLOOKUP(AZ$3,CONFIG.!$A:$M,AZ$2,FALSE))</f>
        <v/>
      </c>
      <c r="BA129" s="87" t="str">
        <f>IF(BA128="","",VLOOKUP(BA$3,CONFIG.!$A:$M,BA$2,FALSE))</f>
        <v/>
      </c>
      <c r="BB129" s="88" t="str">
        <f>IF(BB128="","",VLOOKUP(BB$3,CONFIG.!$A:$M,BB$2,FALSE))</f>
        <v/>
      </c>
      <c r="BC129" s="86" t="str">
        <f>IF(BC128="","",VLOOKUP(BC$3,CONFIG.!$A:$M,BC$2,FALSE))</f>
        <v>EXTERIEUR</v>
      </c>
      <c r="BD129" s="87" t="str">
        <f>IF(BD128="","",VLOOKUP(BD$3,CONFIG.!$A:$M,BD$2,FALSE))</f>
        <v/>
      </c>
      <c r="BE129" s="87" t="str">
        <f>IF(BE128="","",VLOOKUP(BE$3,CONFIG.!$A:$M,BE$2,FALSE))</f>
        <v>INTERIEUR</v>
      </c>
      <c r="BF129" s="87" t="str">
        <f>IF(BF128="","",VLOOKUP(BF$3,CONFIG.!$A:$M,BF$2,FALSE))</f>
        <v/>
      </c>
      <c r="BG129" s="87" t="str">
        <f>IF(BG128="","",VLOOKUP(BG$3,CONFIG.!$A:$M,BG$2,FALSE))</f>
        <v/>
      </c>
      <c r="BH129" s="87" t="str">
        <f>IF(BH128="","",VLOOKUP(BH$3,CONFIG.!$A:$M,BH$2,FALSE))</f>
        <v/>
      </c>
      <c r="BI129" s="87" t="str">
        <f>IF(BI128="","",VLOOKUP(BI$3,CONFIG.!$A:$M,BI$2,FALSE))</f>
        <v/>
      </c>
      <c r="BJ129" s="87" t="str">
        <f>IF(BJ128="","",VLOOKUP(BJ$3,CONFIG.!$A:$M,BJ$2,FALSE))</f>
        <v/>
      </c>
      <c r="BK129" s="87" t="str">
        <f>IF(BK128="","",VLOOKUP(BK$3,CONFIG.!$A:$M,BK$2,FALSE))</f>
        <v/>
      </c>
      <c r="BL129" s="87" t="str">
        <f>IF(BL128="","",VLOOKUP(BL$3,CONFIG.!$A:$M,BL$2,FALSE))</f>
        <v/>
      </c>
      <c r="BM129" s="87" t="str">
        <f>IF(BM128="","",VLOOKUP(BM$3,CONFIG.!$A:$M,BM$2,FALSE))</f>
        <v/>
      </c>
      <c r="BN129" s="87" t="str">
        <f>IF(BN128="","",VLOOKUP(BN$3,CONFIG.!$A:$M,BN$2,FALSE))</f>
        <v/>
      </c>
      <c r="BO129" s="87" t="str">
        <f>IF(BO128="","",VLOOKUP(BO$3,CONFIG.!$A:$M,BO$2,FALSE))</f>
        <v/>
      </c>
      <c r="BP129" s="87" t="str">
        <f>IF(BP128="","",VLOOKUP(BP$3,CONFIG.!$A:$M,BP$2,FALSE))</f>
        <v/>
      </c>
      <c r="BQ129" s="87" t="str">
        <f>IF(BQ128="","",VLOOKUP(BQ$3,CONFIG.!$A:$M,BQ$2,FALSE))</f>
        <v/>
      </c>
      <c r="BR129" s="87" t="str">
        <f>IF(BR128="","",VLOOKUP(BR$3,CONFIG.!$A:$M,BR$2,FALSE))</f>
        <v/>
      </c>
      <c r="BS129" s="87" t="str">
        <f>IF(BS128="","",VLOOKUP(BS$3,CONFIG.!$A:$M,BS$2,FALSE))</f>
        <v/>
      </c>
      <c r="BT129" s="87" t="str">
        <f>IF(BT128="","",VLOOKUP(BT$3,CONFIG.!$A:$M,BT$2,FALSE))</f>
        <v/>
      </c>
      <c r="BU129" s="87" t="str">
        <f>IF(BU128="","",VLOOKUP(BU$3,CONFIG.!$A:$M,BU$2,FALSE))</f>
        <v/>
      </c>
      <c r="BV129" s="87" t="str">
        <f>IF(BV128="","",VLOOKUP(BV$3,CONFIG.!$A:$M,BV$2,FALSE))</f>
        <v/>
      </c>
      <c r="BW129" s="87" t="str">
        <f>IF(BW128="","",VLOOKUP(BW$3,CONFIG.!$A:$M,BW$2,FALSE))</f>
        <v/>
      </c>
      <c r="BX129" s="87" t="str">
        <f>IF(BX128="","",VLOOKUP(BX$3,CONFIG.!$A:$M,BX$2,FALSE))</f>
        <v/>
      </c>
      <c r="BY129" s="87" t="str">
        <f>IF(BY128="","",VLOOKUP(BY$3,CONFIG.!$A:$M,BY$2,FALSE))</f>
        <v/>
      </c>
      <c r="BZ129" s="87" t="str">
        <f>IF(BZ128="","",VLOOKUP(BZ$3,CONFIG.!$A:$M,BZ$2,FALSE))</f>
        <v/>
      </c>
      <c r="CA129" s="87" t="str">
        <f>IF(CA128="","",VLOOKUP(CA$3,CONFIG.!$A:$M,CA$2,FALSE))</f>
        <v/>
      </c>
      <c r="CB129" s="87" t="str">
        <f>IF(CB128="","",VLOOKUP(CB$3,CONFIG.!$A:$M,CB$2,FALSE))</f>
        <v/>
      </c>
      <c r="CC129" s="87" t="str">
        <f>IF(CC128="","",VLOOKUP(CC$3,CONFIG.!$A:$M,CC$2,FALSE))</f>
        <v/>
      </c>
      <c r="CD129" s="87" t="str">
        <f>IF(CD128="","",VLOOKUP(CD$3,CONFIG.!$A:$M,CD$2,FALSE))</f>
        <v/>
      </c>
      <c r="CE129" s="87" t="str">
        <f>IF(CE128="","",VLOOKUP(CE$3,CONFIG.!$A:$M,CE$2,FALSE))</f>
        <v/>
      </c>
      <c r="CF129" s="87" t="str">
        <f>IF(CF128="","",VLOOKUP(CF$3,CONFIG.!$A:$M,CF$2,FALSE))</f>
        <v/>
      </c>
      <c r="CG129" s="87" t="str">
        <f>IF(CG128="","",VLOOKUP(CG$3,CONFIG.!$A:$M,CG$2,FALSE))</f>
        <v/>
      </c>
      <c r="CH129" s="87" t="str">
        <f>IF(CH128="","",VLOOKUP(CH$3,CONFIG.!$A:$M,CH$2,FALSE))</f>
        <v/>
      </c>
      <c r="CI129" s="87" t="str">
        <f>IF(CI128="","",VLOOKUP(CI$3,CONFIG.!$A:$M,CI$2,FALSE))</f>
        <v/>
      </c>
      <c r="CJ129" s="87" t="str">
        <f>IF(CJ128="","",VLOOKUP(CJ$3,CONFIG.!$A:$M,CJ$2,FALSE))</f>
        <v/>
      </c>
      <c r="CK129" s="88" t="str">
        <f>IF(CK128="","",VLOOKUP(CK$3,CONFIG.!$A:$M,CK$2,FALSE))</f>
        <v/>
      </c>
      <c r="CL129" s="86" t="str">
        <f>IF(CL128="","",VLOOKUP(CL$3,CONFIG.!$A:$M,CL$2,FALSE))</f>
        <v/>
      </c>
      <c r="CM129" s="87" t="str">
        <f>IF(CM128="","",VLOOKUP(CM$3,CONFIG.!$A:$M,CM$2,FALSE))</f>
        <v/>
      </c>
      <c r="CN129" s="87" t="str">
        <f>IF(CN128="","",VLOOKUP(CN$3,CONFIG.!$A:$M,CN$2,FALSE))</f>
        <v>FAIBLE COV</v>
      </c>
      <c r="CO129" s="87" t="str">
        <f>IF(CO128="","",VLOOKUP(CO$3,CONFIG.!$A:$M,CO$2,FALSE))</f>
        <v>HYDRO</v>
      </c>
      <c r="CP129" s="87" t="str">
        <f>IF(CP128="","",VLOOKUP(CP$3,CONFIG.!$A:$M,CP$2,FALSE))</f>
        <v/>
      </c>
      <c r="CQ129" s="87" t="str">
        <f>IF(CQ128="","",VLOOKUP(CQ$3,CONFIG.!$A:$M,CQ$2,FALSE))</f>
        <v/>
      </c>
      <c r="CR129" s="87" t="str">
        <f>IF(CR128="","",VLOOKUP(CR$3,CONFIG.!$A:$M,CR$2,FALSE))</f>
        <v/>
      </c>
      <c r="CS129" s="87" t="str">
        <f>IF(CS128="","",VLOOKUP(CS$3,CONFIG.!$A:$M,CS$2,FALSE))</f>
        <v/>
      </c>
      <c r="CT129" s="87" t="str">
        <f>IF(CT128="","",VLOOKUP(CT$3,CONFIG.!$A:$M,CT$2,FALSE))</f>
        <v/>
      </c>
      <c r="CU129" s="87" t="str">
        <f>IF(CU128="","",VLOOKUP(CU$3,CONFIG.!$A:$M,CU$2,FALSE))</f>
        <v/>
      </c>
      <c r="CV129" s="87" t="str">
        <f>IF(CV128="","",VLOOKUP(CV$3,CONFIG.!$A:$M,CV$2,FALSE))</f>
        <v/>
      </c>
      <c r="CW129" s="87" t="str">
        <f>IF(CW128="","",VLOOKUP(CW$3,CONFIG.!$A:$M,CW$2,FALSE))</f>
        <v/>
      </c>
      <c r="CX129" s="87" t="str">
        <f>IF(CX128="","",VLOOKUP(CX$3,CONFIG.!$A:$M,CX$2,FALSE))</f>
        <v/>
      </c>
      <c r="CY129" s="87" t="str">
        <f>IF(CY128="","",VLOOKUP(CY$3,CONFIG.!$A:$M,CY$2,FALSE))</f>
        <v/>
      </c>
      <c r="CZ129" s="87" t="str">
        <f>IF(CZ128="","",VLOOKUP(CZ$3,CONFIG.!$A:$M,CZ$2,FALSE))</f>
        <v/>
      </c>
      <c r="DA129" s="87" t="str">
        <f>IF(DA128="","",VLOOKUP(DA$3,CONFIG.!$A:$M,DA$2,FALSE))</f>
        <v/>
      </c>
      <c r="DB129" s="87" t="str">
        <f>IF(DB128="","",VLOOKUP(DB$3,CONFIG.!$A:$M,DB$2,FALSE))</f>
        <v/>
      </c>
      <c r="DC129" s="87" t="str">
        <f>IF(DC128="","",VLOOKUP(DC$3,CONFIG.!$A:$M,DC$2,FALSE))</f>
        <v/>
      </c>
      <c r="DD129" s="87" t="str">
        <f>IF(DD128="","",VLOOKUP(DD$3,CONFIG.!$A:$M,DD$2,FALSE))</f>
        <v/>
      </c>
      <c r="DE129" s="87" t="str">
        <f>IF(DE128="","",VLOOKUP(DE$3,CONFIG.!$A:$M,DE$2,FALSE))</f>
        <v/>
      </c>
      <c r="DF129" s="87" t="str">
        <f>IF(DF128="","",VLOOKUP(DF$3,CONFIG.!$A:$M,DF$2,FALSE))</f>
        <v/>
      </c>
      <c r="DG129" s="87" t="str">
        <f>IF(DG128="","",VLOOKUP(DG$3,CONFIG.!$A:$M,DG$2,FALSE))</f>
        <v/>
      </c>
      <c r="DH129" s="87" t="str">
        <f>IF(DH128="","",VLOOKUP(DH$3,CONFIG.!$A:$M,DH$2,FALSE))</f>
        <v/>
      </c>
      <c r="DI129" s="87" t="str">
        <f>IF(DI128="","",VLOOKUP(DI$3,CONFIG.!$A:$M,DI$2,FALSE))</f>
        <v/>
      </c>
      <c r="DJ129" s="87" t="str">
        <f>IF(DJ128="","",VLOOKUP(DJ$3,CONFIG.!$A:$M,DJ$2,FALSE))</f>
        <v/>
      </c>
      <c r="DK129" s="87" t="str">
        <f>IF(DK128="","",VLOOKUP(DK$3,CONFIG.!$A:$M,DK$2,FALSE))</f>
        <v/>
      </c>
      <c r="DL129" s="87" t="str">
        <f>IF(DL128="","",VLOOKUP(DL$3,CONFIG.!$A:$M,DL$2,FALSE))</f>
        <v/>
      </c>
      <c r="DM129" s="87" t="str">
        <f>IF(DM128="","",VLOOKUP(DM$3,CONFIG.!$A:$M,DM$2,FALSE))</f>
        <v/>
      </c>
      <c r="DN129" s="87" t="str">
        <f>IF(DN128="","",VLOOKUP(DN$3,CONFIG.!$A:$M,DN$2,FALSE))</f>
        <v/>
      </c>
      <c r="DO129" s="87" t="str">
        <f>IF(DO128="","",VLOOKUP(DO$3,CONFIG.!$A:$M,DO$2,FALSE))</f>
        <v/>
      </c>
      <c r="DP129" s="87" t="str">
        <f>IF(DP128="","",VLOOKUP(DP$3,CONFIG.!$A:$M,DP$2,FALSE))</f>
        <v/>
      </c>
      <c r="DQ129" s="87" t="str">
        <f>IF(DQ128="","",VLOOKUP(DQ$3,CONFIG.!$A:$M,DQ$2,FALSE))</f>
        <v/>
      </c>
      <c r="DR129" s="87" t="str">
        <f>IF(DR128="","",VLOOKUP(DR$3,CONFIG.!$A:$M,DR$2,FALSE))</f>
        <v/>
      </c>
      <c r="DS129" s="87" t="str">
        <f>IF(DS128="","",VLOOKUP(DS$3,CONFIG.!$A:$M,DS$2,FALSE))</f>
        <v/>
      </c>
      <c r="DT129" s="88" t="str">
        <f>IF(DT128="","",VLOOKUP(DT$3,CONFIG.!$A:$M,DT$2,FALSE))</f>
        <v/>
      </c>
      <c r="DU129" s="86" t="str">
        <f>IF(DU128="","",VLOOKUP(DU$3,CONFIG.!$A:$M,DU$2,FALSE))</f>
        <v/>
      </c>
      <c r="DV129" s="87" t="str">
        <f>IF(DV128="","",VLOOKUP(DV$3,CONFIG.!$A:$M,DV$2,FALSE))</f>
        <v/>
      </c>
      <c r="DW129" s="87" t="str">
        <f>IF(DW128="","",VLOOKUP(DW$3,CONFIG.!$A:$M,DW$2,FALSE))</f>
        <v/>
      </c>
      <c r="DX129" s="87" t="str">
        <f>IF(DX128="","",VLOOKUP(DX$3,CONFIG.!$A:$M,DX$2,FALSE))</f>
        <v/>
      </c>
      <c r="DY129" s="87" t="str">
        <f>IF(DY128="","",VLOOKUP(DY$3,CONFIG.!$A:$M,DY$2,FALSE))</f>
        <v/>
      </c>
      <c r="DZ129" s="87" t="str">
        <f>IF(DZ128="","",VLOOKUP(DZ$3,CONFIG.!$A:$M,DZ$2,FALSE))</f>
        <v/>
      </c>
      <c r="EA129" s="87" t="str">
        <f>IF(EA128="","",VLOOKUP(EA$3,CONFIG.!$A:$M,EA$2,FALSE))</f>
        <v/>
      </c>
      <c r="EB129" s="87" t="str">
        <f>IF(EB128="","",VLOOKUP(EB$3,CONFIG.!$A:$M,EB$2,FALSE))</f>
        <v/>
      </c>
      <c r="EC129" s="87" t="str">
        <f>IF(EC128="","",VLOOKUP(EC$3,CONFIG.!$A:$M,EC$2,FALSE))</f>
        <v/>
      </c>
      <c r="ED129" s="87" t="str">
        <f>IF(ED128="","",VLOOKUP(ED$3,CONFIG.!$A:$M,ED$2,FALSE))</f>
        <v/>
      </c>
      <c r="EE129" s="87" t="str">
        <f>IF(EE128="","",VLOOKUP(EE$3,CONFIG.!$A:$M,EE$2,FALSE))</f>
        <v/>
      </c>
      <c r="EF129" s="87" t="str">
        <f>IF(EF128="","",VLOOKUP(EF$3,CONFIG.!$A:$M,EF$2,FALSE))</f>
        <v/>
      </c>
      <c r="EG129" s="87" t="str">
        <f>IF(EG128="","",VLOOKUP(EG$3,CONFIG.!$A:$M,EG$2,FALSE))</f>
        <v/>
      </c>
      <c r="EH129" s="87" t="str">
        <f>IF(EH128="","",VLOOKUP(EH$3,CONFIG.!$A:$M,EH$2,FALSE))</f>
        <v/>
      </c>
      <c r="EI129" s="87" t="str">
        <f>IF(EI128="","",VLOOKUP(EI$3,CONFIG.!$A:$M,EI$2,FALSE))</f>
        <v/>
      </c>
      <c r="EJ129" s="87" t="str">
        <f>IF(EJ128="","",VLOOKUP(EJ$3,CONFIG.!$A:$M,EJ$2,FALSE))</f>
        <v/>
      </c>
      <c r="EK129" s="87" t="str">
        <f>IF(EK128="","",VLOOKUP(EK$3,CONFIG.!$A:$M,EK$2,FALSE))</f>
        <v/>
      </c>
      <c r="EL129" s="87" t="str">
        <f>IF(EL128="","",VLOOKUP(EL$3,CONFIG.!$A:$M,EL$2,FALSE))</f>
        <v/>
      </c>
      <c r="EM129" s="87" t="str">
        <f>IF(EM128="","",VLOOKUP(EM$3,CONFIG.!$A:$M,EM$2,FALSE))</f>
        <v/>
      </c>
      <c r="EN129" s="87" t="str">
        <f>IF(EN128="","",VLOOKUP(EN$3,CONFIG.!$A:$M,EN$2,FALSE))</f>
        <v/>
      </c>
      <c r="EO129" s="87" t="str">
        <f>IF(EO128="","",VLOOKUP(EO$3,CONFIG.!$A:$M,EO$2,FALSE))</f>
        <v/>
      </c>
      <c r="EP129" s="87" t="str">
        <f>IF(EP128="","",VLOOKUP(EP$3,CONFIG.!$A:$M,EP$2,FALSE))</f>
        <v/>
      </c>
      <c r="EQ129" s="87" t="str">
        <f>IF(EQ128="","",VLOOKUP(EQ$3,CONFIG.!$A:$M,EQ$2,FALSE))</f>
        <v/>
      </c>
      <c r="ER129" s="87" t="str">
        <f>IF(ER128="","",VLOOKUP(ER$3,CONFIG.!$A:$M,ER$2,FALSE))</f>
        <v/>
      </c>
      <c r="ES129" s="87" t="str">
        <f>IF(ES128="","",VLOOKUP(ES$3,CONFIG.!$A:$M,ES$2,FALSE))</f>
        <v/>
      </c>
      <c r="ET129" s="87" t="str">
        <f>IF(ET128="","",VLOOKUP(ET$3,CONFIG.!$A:$M,ET$2,FALSE))</f>
        <v/>
      </c>
      <c r="EU129" s="87" t="str">
        <f>IF(EU128="","",VLOOKUP(EU$3,CONFIG.!$A:$M,EU$2,FALSE))</f>
        <v/>
      </c>
      <c r="EV129" s="87" t="str">
        <f>IF(EV128="","",VLOOKUP(EV$3,CONFIG.!$A:$M,EV$2,FALSE))</f>
        <v/>
      </c>
      <c r="EW129" s="87" t="str">
        <f>IF(EW128="","",VLOOKUP(EW$3,CONFIG.!$A:$M,EW$2,FALSE))</f>
        <v/>
      </c>
      <c r="EX129" s="87" t="str">
        <f>IF(EX128="","",VLOOKUP(EX$3,CONFIG.!$A:$M,EX$2,FALSE))</f>
        <v/>
      </c>
      <c r="EY129" s="87" t="str">
        <f>IF(EY128="","",VLOOKUP(EY$3,CONFIG.!$A:$M,EY$2,FALSE))</f>
        <v/>
      </c>
      <c r="EZ129" s="87" t="str">
        <f>IF(EZ128="","",VLOOKUP(EZ$3,CONFIG.!$A:$M,EZ$2,FALSE))</f>
        <v/>
      </c>
      <c r="FA129" s="87" t="str">
        <f>IF(FA128="","",VLOOKUP(FA$3,CONFIG.!$A:$M,FA$2,FALSE))</f>
        <v/>
      </c>
      <c r="FB129" s="87" t="str">
        <f>IF(FB128="","",VLOOKUP(FB$3,CONFIG.!$A:$M,FB$2,FALSE))</f>
        <v/>
      </c>
      <c r="FC129" s="88" t="str">
        <f>IF(FC128="","",VLOOKUP(FC$3,CONFIG.!$A:$M,FC$2,FALSE))</f>
        <v/>
      </c>
      <c r="FD129" s="86" t="str">
        <f>IF(FD128="","",VLOOKUP(FD$3,CONFIG.!$A:$M,FD$2,FALSE))</f>
        <v>Brosse, rouleau</v>
      </c>
      <c r="FE129" s="87" t="str">
        <f>IF(FE128="","",VLOOKUP(FE$3,CONFIG.!$A:$M,FE$2,FALSE))</f>
        <v>Pulvérisation</v>
      </c>
      <c r="FF129" s="87" t="str">
        <f>IF(FF128="","",VLOOKUP(FF$3,CONFIG.!$A:$M,FF$2,FALSE))</f>
        <v/>
      </c>
      <c r="FG129" s="87" t="str">
        <f>IF(FG128="","",VLOOKUP(FG$3,CONFIG.!$A:$M,FG$2,FALSE))</f>
        <v/>
      </c>
      <c r="FH129" s="87" t="str">
        <f>IF(FH128="","",VLOOKUP(FH$3,CONFIG.!$A:$M,FH$2,FALSE))</f>
        <v/>
      </c>
      <c r="FI129" s="87" t="str">
        <f>IF(FI128="","",VLOOKUP(FI$3,CONFIG.!$A:$M,FI$2,FALSE))</f>
        <v/>
      </c>
      <c r="FJ129" s="87" t="str">
        <f>IF(FJ128="","",VLOOKUP(FJ$3,CONFIG.!$A:$M,FJ$2,FALSE))</f>
        <v/>
      </c>
      <c r="FK129" s="87" t="str">
        <f>IF(FK128="","",VLOOKUP(FK$3,CONFIG.!$A:$M,FK$2,FALSE))</f>
        <v/>
      </c>
      <c r="FL129" s="87" t="str">
        <f>IF(FL128="","",VLOOKUP(FL$3,CONFIG.!$A:$M,FL$2,FALSE))</f>
        <v/>
      </c>
      <c r="FM129" s="87" t="str">
        <f>IF(FM128="","",VLOOKUP(FM$3,CONFIG.!$A:$M,FM$2,FALSE))</f>
        <v/>
      </c>
      <c r="FN129" s="87" t="str">
        <f>IF(FN128="","",VLOOKUP(FN$3,CONFIG.!$A:$M,FN$2,FALSE))</f>
        <v/>
      </c>
      <c r="FO129" s="87" t="str">
        <f>IF(FO128="","",VLOOKUP(FO$3,CONFIG.!$A:$M,FO$2,FALSE))</f>
        <v/>
      </c>
      <c r="FP129" s="87" t="str">
        <f>IF(FP128="","",VLOOKUP(FP$3,CONFIG.!$A:$M,FP$2,FALSE))</f>
        <v/>
      </c>
      <c r="FQ129" s="87" t="str">
        <f>IF(FQ128="","",VLOOKUP(FQ$3,CONFIG.!$A:$M,FQ$2,FALSE))</f>
        <v/>
      </c>
      <c r="FR129" s="87" t="str">
        <f>IF(FR128="","",VLOOKUP(FR$3,CONFIG.!$A:$M,FR$2,FALSE))</f>
        <v/>
      </c>
      <c r="FS129" s="87" t="str">
        <f>IF(FS128="","",VLOOKUP(FS$3,CONFIG.!$A:$M,FS$2,FALSE))</f>
        <v/>
      </c>
      <c r="FT129" s="87" t="str">
        <f>IF(FT128="","",VLOOKUP(FT$3,CONFIG.!$A:$M,FT$2,FALSE))</f>
        <v/>
      </c>
      <c r="FU129" s="87" t="str">
        <f>IF(FU128="","",VLOOKUP(FU$3,CONFIG.!$A:$M,FU$2,FALSE))</f>
        <v/>
      </c>
      <c r="FV129" s="87" t="str">
        <f>IF(FV128="","",VLOOKUP(FV$3,CONFIG.!$A:$M,FV$2,FALSE))</f>
        <v/>
      </c>
      <c r="FW129" s="87" t="str">
        <f>IF(FW128="","",VLOOKUP(FW$3,CONFIG.!$A:$M,FW$2,FALSE))</f>
        <v/>
      </c>
      <c r="FX129" s="87" t="str">
        <f>IF(FX128="","",VLOOKUP(FX$3,CONFIG.!$A:$M,FX$2,FALSE))</f>
        <v/>
      </c>
      <c r="FY129" s="87" t="str">
        <f>IF(FY128="","",VLOOKUP(FY$3,CONFIG.!$A:$M,FY$2,FALSE))</f>
        <v/>
      </c>
      <c r="FZ129" s="87" t="str">
        <f>IF(FZ128="","",VLOOKUP(FZ$3,CONFIG.!$A:$M,FZ$2,FALSE))</f>
        <v/>
      </c>
      <c r="GA129" s="87" t="str">
        <f>IF(GA128="","",VLOOKUP(GA$3,CONFIG.!$A:$M,GA$2,FALSE))</f>
        <v/>
      </c>
      <c r="GB129" s="87" t="str">
        <f>IF(GB128="","",VLOOKUP(GB$3,CONFIG.!$A:$M,GB$2,FALSE))</f>
        <v/>
      </c>
      <c r="GC129" s="87" t="str">
        <f>IF(GC128="","",VLOOKUP(GC$3,CONFIG.!$A:$M,GC$2,FALSE))</f>
        <v/>
      </c>
      <c r="GD129" s="87" t="str">
        <f>IF(GD128="","",VLOOKUP(GD$3,CONFIG.!$A:$M,GD$2,FALSE))</f>
        <v/>
      </c>
      <c r="GE129" s="87" t="str">
        <f>IF(GE128="","",VLOOKUP(GE$3,CONFIG.!$A:$M,GE$2,FALSE))</f>
        <v/>
      </c>
      <c r="GF129" s="87" t="str">
        <f>IF(GF128="","",VLOOKUP(GF$3,CONFIG.!$A:$M,GF$2,FALSE))</f>
        <v/>
      </c>
      <c r="GG129" s="87" t="str">
        <f>IF(GG128="","",VLOOKUP(GG$3,CONFIG.!$A:$M,GG$2,FALSE))</f>
        <v/>
      </c>
      <c r="GH129" s="87" t="str">
        <f>IF(GH128="","",VLOOKUP(GH$3,CONFIG.!$A:$M,GH$2,FALSE))</f>
        <v/>
      </c>
      <c r="GI129" s="87" t="str">
        <f>IF(GI128="","",VLOOKUP(GI$3,CONFIG.!$A:$M,GI$2,FALSE))</f>
        <v/>
      </c>
      <c r="GJ129" s="87" t="str">
        <f>IF(GJ128="","",VLOOKUP(GJ$3,CONFIG.!$A:$M,GJ$2,FALSE))</f>
        <v/>
      </c>
      <c r="GK129" s="87" t="str">
        <f>IF(GK128="","",VLOOKUP(GK$3,CONFIG.!$A:$M,GK$2,FALSE))</f>
        <v/>
      </c>
      <c r="GL129" s="88" t="str">
        <f>IF(GL128="","",VLOOKUP(GL$3,CONFIG.!$A:$M,GL$2,FALSE))</f>
        <v/>
      </c>
      <c r="GM129" s="86" t="str">
        <f>IF(GM128="","",VLOOKUP(GM$3,CONFIG.!$A:$M,GM$2,FALSE))</f>
        <v/>
      </c>
      <c r="GN129" s="87" t="str">
        <f>IF(GN128="","",VLOOKUP(GN$3,CONFIG.!$A:$M,GN$2,FALSE))</f>
        <v/>
      </c>
      <c r="GO129" s="87" t="str">
        <f>IF(GO128="","",VLOOKUP(GO$3,CONFIG.!$A:$M,GO$2,FALSE))</f>
        <v>Satiné</v>
      </c>
      <c r="GP129" s="87" t="str">
        <f>IF(GP128="","",VLOOKUP(GP$3,CONFIG.!$A:$M,GP$2,FALSE))</f>
        <v/>
      </c>
      <c r="GQ129" s="87" t="str">
        <f>IF(GQ128="","",VLOOKUP(GQ$3,CONFIG.!$A:$M,GQ$2,FALSE))</f>
        <v/>
      </c>
      <c r="GR129" s="87" t="str">
        <f>IF(GR128="","",VLOOKUP(GR$3,CONFIG.!$A:$M,GR$2,FALSE))</f>
        <v/>
      </c>
      <c r="GS129" s="87" t="str">
        <f>IF(GS128="","",VLOOKUP(GS$3,CONFIG.!$A:$M,GS$2,FALSE))</f>
        <v/>
      </c>
      <c r="GT129" s="87" t="str">
        <f>IF(GT128="","",VLOOKUP(GT$3,CONFIG.!$A:$M,GT$2,FALSE))</f>
        <v/>
      </c>
      <c r="GU129" s="87" t="str">
        <f>IF(GU128="","",VLOOKUP(GU$3,CONFIG.!$A:$M,GU$2,FALSE))</f>
        <v/>
      </c>
      <c r="GV129" s="87" t="str">
        <f>IF(GV128="","",VLOOKUP(GV$3,CONFIG.!$A:$M,GV$2,FALSE))</f>
        <v/>
      </c>
      <c r="GW129" s="87" t="str">
        <f>IF(GW128="","",VLOOKUP(GW$3,CONFIG.!$A:$M,GW$2,FALSE))</f>
        <v/>
      </c>
      <c r="GX129" s="87" t="str">
        <f>IF(GX128="","",VLOOKUP(GX$3,CONFIG.!$A:$M,GX$2,FALSE))</f>
        <v/>
      </c>
      <c r="GY129" s="87" t="str">
        <f>IF(GY128="","",VLOOKUP(GY$3,CONFIG.!$A:$M,GY$2,FALSE))</f>
        <v/>
      </c>
      <c r="GZ129" s="87" t="str">
        <f>IF(GZ128="","",VLOOKUP(GZ$3,CONFIG.!$A:$M,GZ$2,FALSE))</f>
        <v/>
      </c>
      <c r="HA129" s="87" t="str">
        <f>IF(HA128="","",VLOOKUP(HA$3,CONFIG.!$A:$M,HA$2,FALSE))</f>
        <v/>
      </c>
      <c r="HB129" s="87" t="str">
        <f>IF(HB128="","",VLOOKUP(HB$3,CONFIG.!$A:$M,HB$2,FALSE))</f>
        <v/>
      </c>
      <c r="HC129" s="87" t="str">
        <f>IF(HC128="","",VLOOKUP(HC$3,CONFIG.!$A:$M,HC$2,FALSE))</f>
        <v/>
      </c>
      <c r="HD129" s="87" t="str">
        <f>IF(HD128="","",VLOOKUP(HD$3,CONFIG.!$A:$M,HD$2,FALSE))</f>
        <v/>
      </c>
      <c r="HE129" s="87" t="str">
        <f>IF(HE128="","",VLOOKUP(HE$3,CONFIG.!$A:$M,HE$2,FALSE))</f>
        <v/>
      </c>
      <c r="HF129" s="87" t="str">
        <f>IF(HF128="","",VLOOKUP(HF$3,CONFIG.!$A:$M,HF$2,FALSE))</f>
        <v/>
      </c>
      <c r="HG129" s="87" t="str">
        <f>IF(HG128="","",VLOOKUP(HG$3,CONFIG.!$A:$M,HG$2,FALSE))</f>
        <v/>
      </c>
      <c r="HH129" s="87" t="str">
        <f>IF(HH128="","",VLOOKUP(HH$3,CONFIG.!$A:$M,HH$2,FALSE))</f>
        <v/>
      </c>
      <c r="HI129" s="87" t="str">
        <f>IF(HI128="","",VLOOKUP(HI$3,CONFIG.!$A:$M,HI$2,FALSE))</f>
        <v/>
      </c>
      <c r="HJ129" s="87" t="str">
        <f>IF(HJ128="","",VLOOKUP(HJ$3,CONFIG.!$A:$M,HJ$2,FALSE))</f>
        <v/>
      </c>
      <c r="HK129" s="87" t="str">
        <f>IF(HK128="","",VLOOKUP(HK$3,CONFIG.!$A:$M,HK$2,FALSE))</f>
        <v/>
      </c>
      <c r="HL129" s="87" t="str">
        <f>IF(HL128="","",VLOOKUP(HL$3,CONFIG.!$A:$M,HL$2,FALSE))</f>
        <v/>
      </c>
      <c r="HM129" s="87" t="str">
        <f>IF(HM128="","",VLOOKUP(HM$3,CONFIG.!$A:$M,HM$2,FALSE))</f>
        <v/>
      </c>
      <c r="HN129" s="87" t="str">
        <f>IF(HN128="","",VLOOKUP(HN$3,CONFIG.!$A:$M,HN$2,FALSE))</f>
        <v/>
      </c>
      <c r="HO129" s="87" t="str">
        <f>IF(HO128="","",VLOOKUP(HO$3,CONFIG.!$A:$M,HO$2,FALSE))</f>
        <v/>
      </c>
      <c r="HP129" s="87" t="str">
        <f>IF(HP128="","",VLOOKUP(HP$3,CONFIG.!$A:$M,HP$2,FALSE))</f>
        <v/>
      </c>
      <c r="HQ129" s="87" t="str">
        <f>IF(HQ128="","",VLOOKUP(HQ$3,CONFIG.!$A:$M,HQ$2,FALSE))</f>
        <v/>
      </c>
      <c r="HR129" s="87" t="str">
        <f>IF(HR128="","",VLOOKUP(HR$3,CONFIG.!$A:$M,HR$2,FALSE))</f>
        <v/>
      </c>
      <c r="HS129" s="87" t="str">
        <f>IF(HS128="","",VLOOKUP(HS$3,CONFIG.!$A:$M,HS$2,FALSE))</f>
        <v/>
      </c>
      <c r="HT129" s="87" t="str">
        <f>IF(HT128="","",VLOOKUP(HT$3,CONFIG.!$A:$M,HT$2,FALSE))</f>
        <v/>
      </c>
      <c r="HU129" s="88" t="str">
        <f>IF(HU128="","",VLOOKUP(HU$3,CONFIG.!$A:$M,HU$2,FALSE))</f>
        <v/>
      </c>
      <c r="HV129" s="86" t="str">
        <f>IF(HV128="","",VLOOKUP(HV$3,CONFIG.!$A:$M,HV$2,FALSE))</f>
        <v>Couleurs / Teintes</v>
      </c>
      <c r="HW129" s="87" t="str">
        <f>IF(HW128="","",VLOOKUP(HW$3,CONFIG.!$A:$M,HW$2,FALSE))</f>
        <v/>
      </c>
      <c r="HX129" s="87" t="str">
        <f>IF(HX128="","",VLOOKUP(HX$3,CONFIG.!$A:$M,HX$2,FALSE))</f>
        <v/>
      </c>
      <c r="HY129" s="87" t="str">
        <f>IF(HY128="","",VLOOKUP(HY$3,CONFIG.!$A:$M,HY$2,FALSE))</f>
        <v/>
      </c>
      <c r="HZ129" s="87" t="str">
        <f>IF(HZ128="","",VLOOKUP(HZ$3,CONFIG.!$A:$M,HZ$2,FALSE))</f>
        <v>Système plusieurs couches</v>
      </c>
      <c r="IA129" s="87" t="str">
        <f>IF(IA128="","",VLOOKUP(IA$3,CONFIG.!$A:$M,IA$2,FALSE))</f>
        <v/>
      </c>
      <c r="IB129" s="87" t="str">
        <f>IF(IB128="","",VLOOKUP(IB$3,CONFIG.!$A:$M,IB$2,FALSE))</f>
        <v/>
      </c>
      <c r="IC129" s="87" t="str">
        <f>IF(IC128="","",VLOOKUP(IC$3,CONFIG.!$A:$M,IC$2,FALSE))</f>
        <v/>
      </c>
      <c r="ID129" s="87" t="str">
        <f>IF(ID128="","",VLOOKUP(ID$3,CONFIG.!$A:$M,ID$2,FALSE))</f>
        <v/>
      </c>
      <c r="IE129" s="87" t="str">
        <f>IF(IE128="","",VLOOKUP(IE$3,CONFIG.!$A:$M,IE$2,FALSE))</f>
        <v/>
      </c>
      <c r="IF129" s="87" t="str">
        <f>IF(IF128="","",VLOOKUP(IF$3,CONFIG.!$A:$M,IF$2,FALSE))</f>
        <v/>
      </c>
      <c r="IG129" s="87" t="str">
        <f>IF(IG128="","",VLOOKUP(IG$3,CONFIG.!$A:$M,IG$2,FALSE))</f>
        <v/>
      </c>
      <c r="IH129" s="87" t="str">
        <f>IF(IH128="","",VLOOKUP(IH$3,CONFIG.!$A:$M,IH$2,FALSE))</f>
        <v/>
      </c>
      <c r="II129" s="87" t="str">
        <f>IF(II128="","",VLOOKUP(II$3,CONFIG.!$A:$M,II$2,FALSE))</f>
        <v/>
      </c>
      <c r="IJ129" s="87" t="str">
        <f>IF(IJ128="","",VLOOKUP(IJ$3,CONFIG.!$A:$M,IJ$2,FALSE))</f>
        <v/>
      </c>
      <c r="IK129" s="87" t="str">
        <f>IF(IK128="","",VLOOKUP(IK$3,CONFIG.!$A:$M,IK$2,FALSE))</f>
        <v/>
      </c>
      <c r="IL129" s="87" t="str">
        <f>IF(IL128="","",VLOOKUP(IL$3,CONFIG.!$A:$M,IL$2,FALSE))</f>
        <v/>
      </c>
      <c r="IM129" s="87" t="str">
        <f>IF(IM128="","",VLOOKUP(IM$3,CONFIG.!$A:$M,IM$2,FALSE))</f>
        <v/>
      </c>
      <c r="IN129" s="87" t="str">
        <f>IF(IN128="","",VLOOKUP(IN$3,CONFIG.!$A:$M,IN$2,FALSE))</f>
        <v/>
      </c>
      <c r="IO129" s="87" t="str">
        <f>IF(IO128="","",VLOOKUP(IO$3,CONFIG.!$A:$M,IO$2,FALSE))</f>
        <v/>
      </c>
      <c r="IP129" s="87" t="str">
        <f>IF(IP128="","",VLOOKUP(IP$3,CONFIG.!$A:$M,IP$2,FALSE))</f>
        <v/>
      </c>
      <c r="IQ129" s="87" t="str">
        <f>IF(IQ128="","",VLOOKUP(IQ$3,CONFIG.!$A:$M,IQ$2,FALSE))</f>
        <v/>
      </c>
      <c r="IR129" s="87" t="str">
        <f>IF(IR128="","",VLOOKUP(IR$3,CONFIG.!$A:$M,IR$2,FALSE))</f>
        <v/>
      </c>
      <c r="IS129" s="87" t="str">
        <f>IF(IS128="","",VLOOKUP(IS$3,CONFIG.!$A:$M,IS$2,FALSE))</f>
        <v/>
      </c>
      <c r="IT129" s="87" t="str">
        <f>IF(IT128="","",VLOOKUP(IT$3,CONFIG.!$A:$M,IT$2,FALSE))</f>
        <v/>
      </c>
      <c r="IU129" s="87" t="str">
        <f>IF(IU128="","",VLOOKUP(IU$3,CONFIG.!$A:$M,IU$2,FALSE))</f>
        <v/>
      </c>
      <c r="IV129" s="87" t="str">
        <f>IF(IV128="","",VLOOKUP(IV$3,CONFIG.!$A:$M,IV$2,FALSE))</f>
        <v/>
      </c>
      <c r="IW129" s="87" t="str">
        <f>IF(IW128="","",VLOOKUP(IW$3,CONFIG.!$A:$M,IW$2,FALSE))</f>
        <v/>
      </c>
      <c r="IX129" s="87" t="str">
        <f>IF(IX128="","",VLOOKUP(IX$3,CONFIG.!$A:$M,IX$2,FALSE))</f>
        <v/>
      </c>
      <c r="IY129" s="87" t="str">
        <f>IF(IY128="","",VLOOKUP(IY$3,CONFIG.!$A:$M,IY$2,FALSE))</f>
        <v/>
      </c>
      <c r="IZ129" s="87" t="str">
        <f>IF(IZ128="","",VLOOKUP(IZ$3,CONFIG.!$A:$M,IZ$2,FALSE))</f>
        <v/>
      </c>
      <c r="JA129" s="87" t="str">
        <f>IF(JA128="","",VLOOKUP(JA$3,CONFIG.!$A:$M,JA$2,FALSE))</f>
        <v/>
      </c>
      <c r="JB129" s="87" t="str">
        <f>IF(JB128="","",VLOOKUP(JB$3,CONFIG.!$A:$M,JB$2,FALSE))</f>
        <v/>
      </c>
      <c r="JC129" s="87" t="str">
        <f>IF(JC128="","",VLOOKUP(JC$3,CONFIG.!$A:$M,JC$2,FALSE))</f>
        <v/>
      </c>
      <c r="JD129" s="88" t="str">
        <f>IF(JD128="","",VLOOKUP(JD$3,CONFIG.!$A:$M,JD$2,FALSE))</f>
        <v/>
      </c>
      <c r="JE129" s="86" t="str">
        <f>IF(JE128="","",VLOOKUP(JE$3,CONFIG.!$A:$M,JE$2,FALSE))</f>
        <v/>
      </c>
      <c r="JF129" s="87" t="str">
        <f>IF(JF128="","",VLOOKUP(JF$3,CONFIG.!$A:$M,JF$2,FALSE))</f>
        <v/>
      </c>
      <c r="JG129" s="87" t="str">
        <f>IF(JG128="","",VLOOKUP(JG$3,CONFIG.!$A:$M,JG$2,FALSE))</f>
        <v/>
      </c>
      <c r="JH129" s="87" t="str">
        <f>IF(JH128="","",VLOOKUP(JH$3,CONFIG.!$A:$M,JH$2,FALSE))</f>
        <v/>
      </c>
      <c r="JI129" s="87" t="str">
        <f>IF(JI128="","",VLOOKUP(JI$3,CONFIG.!$A:$M,JI$2,FALSE))</f>
        <v/>
      </c>
      <c r="JJ129" s="87" t="str">
        <f>IF(JJ128="","",VLOOKUP(JJ$3,CONFIG.!$A:$M,JJ$2,FALSE))</f>
        <v/>
      </c>
      <c r="JK129" s="87" t="str">
        <f>IF(JK128="","",VLOOKUP(JK$3,CONFIG.!$A:$M,JK$2,FALSE))</f>
        <v/>
      </c>
      <c r="JL129" s="87" t="str">
        <f>IF(JL128="","",VLOOKUP(JL$3,CONFIG.!$A:$M,JL$2,FALSE))</f>
        <v/>
      </c>
      <c r="JM129" s="87" t="str">
        <f>IF(JM128="","",VLOOKUP(JM$3,CONFIG.!$A:$M,JM$2,FALSE))</f>
        <v/>
      </c>
      <c r="JN129" s="87" t="str">
        <f>IF(JN128="","",VLOOKUP(JN$3,CONFIG.!$A:$M,JN$2,FALSE))</f>
        <v/>
      </c>
      <c r="JO129" s="87" t="str">
        <f>IF(JO128="","",VLOOKUP(JO$3,CONFIG.!$A:$M,JO$2,FALSE))</f>
        <v/>
      </c>
      <c r="JP129" s="87" t="str">
        <f>IF(JP128="","",VLOOKUP(JP$3,CONFIG.!$A:$M,JP$2,FALSE))</f>
        <v/>
      </c>
      <c r="JQ129" s="87" t="str">
        <f>IF(JQ128="","",VLOOKUP(JQ$3,CONFIG.!$A:$M,JQ$2,FALSE))</f>
        <v/>
      </c>
      <c r="JR129" s="87" t="str">
        <f>IF(JR128="","",VLOOKUP(JR$3,CONFIG.!$A:$M,JR$2,FALSE))</f>
        <v/>
      </c>
      <c r="JS129" s="87" t="str">
        <f>IF(JS128="","",VLOOKUP(JS$3,CONFIG.!$A:$M,JS$2,FALSE))</f>
        <v/>
      </c>
      <c r="JT129" s="87" t="str">
        <f>IF(JT128="","",VLOOKUP(JT$3,CONFIG.!$A:$M,JT$2,FALSE))</f>
        <v/>
      </c>
      <c r="JU129" s="87" t="str">
        <f>IF(JU128="","",VLOOKUP(JU$3,CONFIG.!$A:$M,JU$2,FALSE))</f>
        <v/>
      </c>
      <c r="JV129" s="87" t="str">
        <f>IF(JV128="","",VLOOKUP(JV$3,CONFIG.!$A:$M,JV$2,FALSE))</f>
        <v/>
      </c>
      <c r="JW129" s="87" t="str">
        <f>IF(JW128="","",VLOOKUP(JW$3,CONFIG.!$A:$M,JW$2,FALSE))</f>
        <v/>
      </c>
      <c r="JX129" s="87" t="str">
        <f>IF(JX128="","",VLOOKUP(JX$3,CONFIG.!$A:$M,JX$2,FALSE))</f>
        <v/>
      </c>
      <c r="JY129" s="87" t="str">
        <f>IF(JY128="","",VLOOKUP(JY$3,CONFIG.!$A:$M,JY$2,FALSE))</f>
        <v/>
      </c>
      <c r="JZ129" s="87" t="str">
        <f>IF(JZ128="","",VLOOKUP(JZ$3,CONFIG.!$A:$M,JZ$2,FALSE))</f>
        <v/>
      </c>
      <c r="KA129" s="87" t="str">
        <f>IF(KA128="","",VLOOKUP(KA$3,CONFIG.!$A:$M,KA$2,FALSE))</f>
        <v/>
      </c>
      <c r="KB129" s="87" t="str">
        <f>IF(KB128="","",VLOOKUP(KB$3,CONFIG.!$A:$M,KB$2,FALSE))</f>
        <v/>
      </c>
      <c r="KC129" s="87" t="str">
        <f>IF(KC128="","",VLOOKUP(KC$3,CONFIG.!$A:$M,KC$2,FALSE))</f>
        <v/>
      </c>
      <c r="KD129" s="87" t="str">
        <f>IF(KD128="","",VLOOKUP(KD$3,CONFIG.!$A:$M,KD$2,FALSE))</f>
        <v/>
      </c>
      <c r="KE129" s="87" t="str">
        <f>IF(KE128="","",VLOOKUP(KE$3,CONFIG.!$A:$M,KE$2,FALSE))</f>
        <v/>
      </c>
      <c r="KF129" s="87" t="str">
        <f>IF(KF128="","",VLOOKUP(KF$3,CONFIG.!$A:$M,KF$2,FALSE))</f>
        <v/>
      </c>
      <c r="KG129" s="87" t="str">
        <f>IF(KG128="","",VLOOKUP(KG$3,CONFIG.!$A:$M,KG$2,FALSE))</f>
        <v/>
      </c>
      <c r="KH129" s="87" t="str">
        <f>IF(KH128="","",VLOOKUP(KH$3,CONFIG.!$A:$M,KH$2,FALSE))</f>
        <v/>
      </c>
      <c r="KI129" s="87" t="str">
        <f>IF(KI128="","",VLOOKUP(KI$3,CONFIG.!$A:$M,KI$2,FALSE))</f>
        <v/>
      </c>
      <c r="KJ129" s="87" t="str">
        <f>IF(KJ128="","",VLOOKUP(KJ$3,CONFIG.!$A:$M,KJ$2,FALSE))</f>
        <v/>
      </c>
      <c r="KK129" s="87" t="str">
        <f>IF(KK128="","",VLOOKUP(KK$3,CONFIG.!$A:$M,KK$2,FALSE))</f>
        <v/>
      </c>
      <c r="KL129" s="87" t="str">
        <f>IF(KL128="","",VLOOKUP(KL$3,CONFIG.!$A:$M,KL$2,FALSE))</f>
        <v/>
      </c>
      <c r="KM129" s="88" t="str">
        <f>IF(KM128="","",VLOOKUP(KM$3,CONFIG.!$A:$M,KM$2,FALSE))</f>
        <v/>
      </c>
      <c r="KN129" s="86" t="str">
        <f>IF(KN128="","",VLOOKUP(KN$3,CONFIG.!$A:$M,KN$2,FALSE))</f>
        <v/>
      </c>
      <c r="KO129" s="87" t="str">
        <f>IF(KO128="","",VLOOKUP(KO$3,CONFIG.!$A:$M,KO$2,FALSE))</f>
        <v/>
      </c>
      <c r="KP129" s="87" t="str">
        <f>IF(KP128="","",VLOOKUP(KP$3,CONFIG.!$A:$M,KP$2,FALSE))</f>
        <v/>
      </c>
      <c r="KQ129" s="87" t="str">
        <f>IF(KQ128="","",VLOOKUP(KQ$3,CONFIG.!$A:$M,KQ$2,FALSE))</f>
        <v/>
      </c>
      <c r="KR129" s="87" t="str">
        <f>IF(KR128="","",VLOOKUP(KR$3,CONFIG.!$A:$M,KR$2,FALSE))</f>
        <v/>
      </c>
      <c r="KS129" s="87" t="str">
        <f>IF(KS128="","",VLOOKUP(KS$3,CONFIG.!$A:$M,KS$2,FALSE))</f>
        <v>Bâtiment Extérieur</v>
      </c>
      <c r="KT129" s="87" t="str">
        <f>IF(KT128="","",VLOOKUP(KT$3,CONFIG.!$A:$M,KT$2,FALSE))</f>
        <v>Bâtiment Intérieur</v>
      </c>
      <c r="KU129" s="87" t="str">
        <f>IF(KU128="","",VLOOKUP(KU$3,CONFIG.!$A:$M,KU$2,FALSE))</f>
        <v/>
      </c>
      <c r="KV129" s="87" t="str">
        <f>IF(KV128="","",VLOOKUP(KV$3,CONFIG.!$A:$M,KV$2,FALSE))</f>
        <v/>
      </c>
      <c r="KW129" s="87" t="str">
        <f>IF(KW128="","",VLOOKUP(KW$3,CONFIG.!$A:$M,KW$2,FALSE))</f>
        <v/>
      </c>
      <c r="KX129" s="87" t="str">
        <f>IF(KX128="","",VLOOKUP(KX$3,CONFIG.!$A:$M,KX$2,FALSE))</f>
        <v/>
      </c>
      <c r="KY129" s="87" t="str">
        <f>IF(KY128="","",VLOOKUP(KY$3,CONFIG.!$A:$M,KY$2,FALSE))</f>
        <v>Décoration</v>
      </c>
      <c r="KZ129" s="87" t="str">
        <f>IF(KZ128="","",VLOOKUP(KZ$3,CONFIG.!$A:$M,KZ$2,FALSE))</f>
        <v/>
      </c>
      <c r="LA129" s="87" t="str">
        <f>IF(LA128="","",VLOOKUP(LA$3,CONFIG.!$A:$M,LA$2,FALSE))</f>
        <v/>
      </c>
      <c r="LB129" s="87" t="str">
        <f>IF(LB128="","",VLOOKUP(LB$3,CONFIG.!$A:$M,LB$2,FALSE))</f>
        <v/>
      </c>
      <c r="LC129" s="87" t="str">
        <f>IF(LC128="","",VLOOKUP(LC$3,CONFIG.!$A:$M,LC$2,FALSE))</f>
        <v/>
      </c>
      <c r="LD129" s="87" t="str">
        <f>IF(LD128="","",VLOOKUP(LD$3,CONFIG.!$A:$M,LD$2,FALSE))</f>
        <v/>
      </c>
      <c r="LE129" s="87" t="str">
        <f>IF(LE128="","",VLOOKUP(LE$3,CONFIG.!$A:$M,LE$2,FALSE))</f>
        <v/>
      </c>
      <c r="LF129" s="87" t="str">
        <f>IF(LF128="","",VLOOKUP(LF$3,CONFIG.!$A:$M,LF$2,FALSE))</f>
        <v/>
      </c>
      <c r="LG129" s="87" t="str">
        <f>IF(LG128="","",VLOOKUP(LG$3,CONFIG.!$A:$M,LG$2,FALSE))</f>
        <v/>
      </c>
      <c r="LH129" s="87" t="str">
        <f>IF(LH128="","",VLOOKUP(LH$3,CONFIG.!$A:$M,LH$2,FALSE))</f>
        <v/>
      </c>
      <c r="LI129" s="87" t="str">
        <f>IF(LI128="","",VLOOKUP(LI$3,CONFIG.!$A:$M,LI$2,FALSE))</f>
        <v/>
      </c>
      <c r="LJ129" s="87" t="str">
        <f>IF(LJ128="","",VLOOKUP(LJ$3,CONFIG.!$A:$M,LJ$2,FALSE))</f>
        <v/>
      </c>
      <c r="LK129" s="87" t="str">
        <f>IF(LK128="","",VLOOKUP(LK$3,CONFIG.!$A:$M,LK$2,FALSE))</f>
        <v/>
      </c>
      <c r="LL129" s="87" t="str">
        <f>IF(LL128="","",VLOOKUP(LL$3,CONFIG.!$A:$M,LL$2,FALSE))</f>
        <v/>
      </c>
      <c r="LM129" s="87" t="str">
        <f>IF(LM128="","",VLOOKUP(LM$3,CONFIG.!$A:$M,LM$2,FALSE))</f>
        <v/>
      </c>
      <c r="LN129" s="87" t="str">
        <f>IF(LN128="","",VLOOKUP(LN$3,CONFIG.!$A:$M,LN$2,FALSE))</f>
        <v/>
      </c>
      <c r="LO129" s="87" t="str">
        <f>IF(LO128="","",VLOOKUP(LO$3,CONFIG.!$A:$M,LO$2,FALSE))</f>
        <v/>
      </c>
      <c r="LP129" s="87" t="str">
        <f>IF(LP128="","",VLOOKUP(LP$3,CONFIG.!$A:$M,LP$2,FALSE))</f>
        <v/>
      </c>
      <c r="LQ129" s="87" t="str">
        <f>IF(LQ128="","",VLOOKUP(LQ$3,CONFIG.!$A:$M,LQ$2,FALSE))</f>
        <v/>
      </c>
      <c r="LR129" s="87" t="str">
        <f>IF(LR128="","",VLOOKUP(LR$3,CONFIG.!$A:$M,LR$2,FALSE))</f>
        <v/>
      </c>
      <c r="LS129" s="87" t="str">
        <f>IF(LS128="","",VLOOKUP(LS$3,CONFIG.!$A:$M,LS$2,FALSE))</f>
        <v/>
      </c>
      <c r="LT129" s="87" t="str">
        <f>IF(LT128="","",VLOOKUP(LT$3,CONFIG.!$A:$M,LT$2,FALSE))</f>
        <v/>
      </c>
      <c r="LU129" s="87" t="str">
        <f>IF(LU128="","",VLOOKUP(LU$3,CONFIG.!$A:$M,LU$2,FALSE))</f>
        <v/>
      </c>
      <c r="LV129" s="88" t="str">
        <f>IF(LV128="","",VLOOKUP(LV$3,CONFIG.!$A:$M,LV$2,FALSE))</f>
        <v/>
      </c>
      <c r="LW129" s="86" t="str">
        <f>IF(LW128="","",VLOOKUP(LW$3,CONFIG.!$A:$M,LW$2,FALSE))</f>
        <v/>
      </c>
      <c r="LX129" s="87" t="str">
        <f>IF(LX128="","",VLOOKUP(LX$3,CONFIG.!$A:$M,LX$2,FALSE))</f>
        <v/>
      </c>
      <c r="LY129" s="87" t="str">
        <f>IF(LY128="","",VLOOKUP(LY$3,CONFIG.!$A:$M,LY$2,FALSE))</f>
        <v/>
      </c>
      <c r="LZ129" s="87" t="str">
        <f>IF(LZ128="","",VLOOKUP(LZ$3,CONFIG.!$A:$M,LZ$2,FALSE))</f>
        <v/>
      </c>
      <c r="MA129" s="87" t="str">
        <f>IF(MA128="","",VLOOKUP(MA$3,CONFIG.!$A:$M,MA$2,FALSE))</f>
        <v/>
      </c>
      <c r="MB129" s="87" t="str">
        <f>IF(MB128="","",VLOOKUP(MB$3,CONFIG.!$A:$M,MB$2,FALSE))</f>
        <v/>
      </c>
      <c r="MC129" s="87" t="str">
        <f>IF(MC128="","",VLOOKUP(MC$3,CONFIG.!$A:$M,MC$2,FALSE))</f>
        <v/>
      </c>
      <c r="MD129" s="87" t="str">
        <f>IF(MD128="","",VLOOKUP(MD$3,CONFIG.!$A:$M,MD$2,FALSE))</f>
        <v/>
      </c>
      <c r="ME129" s="87" t="str">
        <f>IF(ME128="","",VLOOKUP(ME$3,CONFIG.!$A:$M,ME$2,FALSE))</f>
        <v/>
      </c>
      <c r="MF129" s="87" t="str">
        <f>IF(MF128="","",VLOOKUP(MF$3,CONFIG.!$A:$M,MF$2,FALSE))</f>
        <v/>
      </c>
      <c r="MG129" s="87" t="str">
        <f>IF(MG128="","",VLOOKUP(MG$3,CONFIG.!$A:$M,MG$2,FALSE))</f>
        <v/>
      </c>
      <c r="MH129" s="87" t="str">
        <f>IF(MH128="","",VLOOKUP(MH$3,CONFIG.!$A:$M,MH$2,FALSE))</f>
        <v/>
      </c>
      <c r="MI129" s="87" t="str">
        <f>IF(MI128="","",VLOOKUP(MI$3,CONFIG.!$A:$M,MI$2,FALSE))</f>
        <v/>
      </c>
      <c r="MJ129" s="87" t="str">
        <f>IF(MJ128="","",VLOOKUP(MJ$3,CONFIG.!$A:$M,MJ$2,FALSE))</f>
        <v/>
      </c>
      <c r="MK129" s="87" t="str">
        <f>IF(MK128="","",VLOOKUP(MK$3,CONFIG.!$A:$M,MK$2,FALSE))</f>
        <v/>
      </c>
      <c r="ML129" s="87" t="str">
        <f>IF(ML128="","",VLOOKUP(ML$3,CONFIG.!$A:$M,ML$2,FALSE))</f>
        <v/>
      </c>
      <c r="MM129" s="87" t="str">
        <f>IF(MM128="","",VLOOKUP(MM$3,CONFIG.!$A:$M,MM$2,FALSE))</f>
        <v/>
      </c>
      <c r="MN129" s="87" t="str">
        <f>IF(MN128="","",VLOOKUP(MN$3,CONFIG.!$A:$M,MN$2,FALSE))</f>
        <v/>
      </c>
      <c r="MO129" s="87" t="str">
        <f>IF(MO128="","",VLOOKUP(MO$3,CONFIG.!$A:$M,MO$2,FALSE))</f>
        <v/>
      </c>
      <c r="MP129" s="87" t="str">
        <f>IF(MP128="","",VLOOKUP(MP$3,CONFIG.!$A:$M,MP$2,FALSE))</f>
        <v/>
      </c>
      <c r="MQ129" s="87" t="str">
        <f>IF(MQ128="","",VLOOKUP(MQ$3,CONFIG.!$A:$M,MQ$2,FALSE))</f>
        <v/>
      </c>
      <c r="MR129" s="87" t="str">
        <f>IF(MR128="","",VLOOKUP(MR$3,CONFIG.!$A:$M,MR$2,FALSE))</f>
        <v/>
      </c>
      <c r="MS129" s="87" t="str">
        <f>IF(MS128="","",VLOOKUP(MS$3,CONFIG.!$A:$M,MS$2,FALSE))</f>
        <v/>
      </c>
      <c r="MT129" s="87" t="str">
        <f>IF(MT128="","",VLOOKUP(MT$3,CONFIG.!$A:$M,MT$2,FALSE))</f>
        <v/>
      </c>
      <c r="MU129" s="87" t="str">
        <f>IF(MU128="","",VLOOKUP(MU$3,CONFIG.!$A:$M,MU$2,FALSE))</f>
        <v/>
      </c>
      <c r="MV129" s="87" t="str">
        <f>IF(MV128="","",VLOOKUP(MV$3,CONFIG.!$A:$M,MV$2,FALSE))</f>
        <v/>
      </c>
      <c r="MW129" s="87" t="str">
        <f>IF(MW128="","",VLOOKUP(MW$3,CONFIG.!$A:$M,MW$2,FALSE))</f>
        <v/>
      </c>
      <c r="MX129" s="87" t="str">
        <f>IF(MX128="","",VLOOKUP(MX$3,CONFIG.!$A:$M,MX$2,FALSE))</f>
        <v/>
      </c>
      <c r="MY129" s="87" t="str">
        <f>IF(MY128="","",VLOOKUP(MY$3,CONFIG.!$A:$M,MY$2,FALSE))</f>
        <v/>
      </c>
      <c r="MZ129" s="87" t="str">
        <f>IF(MZ128="","",VLOOKUP(MZ$3,CONFIG.!$A:$M,MZ$2,FALSE))</f>
        <v/>
      </c>
      <c r="NA129" s="87" t="str">
        <f>IF(NA128="","",VLOOKUP(NA$3,CONFIG.!$A:$M,NA$2,FALSE))</f>
        <v/>
      </c>
      <c r="NB129" s="87" t="str">
        <f>IF(NB128="","",VLOOKUP(NB$3,CONFIG.!$A:$M,NB$2,FALSE))</f>
        <v/>
      </c>
      <c r="NC129" s="87" t="str">
        <f>IF(NC128="","",VLOOKUP(NC$3,CONFIG.!$A:$M,NC$2,FALSE))</f>
        <v/>
      </c>
      <c r="ND129" s="87" t="str">
        <f>IF(ND128="","",VLOOKUP(ND$3,CONFIG.!$A:$M,ND$2,FALSE))</f>
        <v/>
      </c>
      <c r="NE129" s="88" t="str">
        <f>IF(NE128="","",VLOOKUP(NE$3,CONFIG.!$A:$M,NE$2,FALSE))</f>
        <v/>
      </c>
    </row>
    <row r="130" spans="1:370" ht="16.5" thickBot="1" x14ac:dyDescent="0.3">
      <c r="A130" s="11">
        <v>125</v>
      </c>
      <c r="B130" s="11">
        <f t="shared" ref="B130" si="379">B131</f>
        <v>63</v>
      </c>
      <c r="C130" s="11" t="str">
        <f t="shared" si="233"/>
        <v>461 I</v>
      </c>
      <c r="D130" s="139" t="s">
        <v>135</v>
      </c>
      <c r="E130" s="98" t="s">
        <v>69</v>
      </c>
      <c r="F130" s="98" t="s">
        <v>238</v>
      </c>
      <c r="G130" s="98" t="s">
        <v>81</v>
      </c>
      <c r="H130" s="10" t="str">
        <f t="shared" ref="H130" si="380">IF(ISERROR(HLOOKUP(H131,$T$4:$ZZ$1244,$A130+2,FALSE)=TRUE),"",HLOOKUP(H131,$T$4:$ZZ$1244,$A130+2,FALSE))</f>
        <v/>
      </c>
      <c r="I130" s="10" t="str">
        <f t="shared" ref="I130" si="381">IF(ISERROR(HLOOKUP(I131,$T$4:$ZZ$1244,$A130+2,FALSE)=TRUE),"",HLOOKUP(I131,$T$4:$ZZ$1244,$A130+2,FALSE))</f>
        <v/>
      </c>
      <c r="J130" s="10"/>
      <c r="K130" s="10" t="str">
        <f t="shared" ref="K130" si="382">IF(ISERROR(HLOOKUP(K131,$T$4:$ZZ$1244,$A130+2,FALSE)=TRUE),"",HLOOKUP(K131,$T$4:$ZZ$1244,$A130+2,FALSE))</f>
        <v/>
      </c>
      <c r="L130" s="10"/>
      <c r="M130" s="10"/>
      <c r="N130" s="10"/>
      <c r="O130" s="10"/>
      <c r="P130" s="10"/>
      <c r="Q130" s="10"/>
      <c r="R130" s="98" t="s">
        <v>84</v>
      </c>
      <c r="S130" s="98" t="s">
        <v>69</v>
      </c>
      <c r="T130" s="137"/>
      <c r="U130" s="90"/>
      <c r="V130" s="90"/>
      <c r="W130" s="90"/>
      <c r="X130" s="90"/>
      <c r="Y130" s="90"/>
      <c r="Z130" s="90" t="s">
        <v>67</v>
      </c>
      <c r="AA130" s="146" t="s">
        <v>67</v>
      </c>
      <c r="AB130" s="90"/>
      <c r="AC130" s="90"/>
      <c r="AD130" s="90"/>
      <c r="AE130" s="90" t="s">
        <v>67</v>
      </c>
      <c r="AF130" s="90" t="s">
        <v>75</v>
      </c>
      <c r="AG130" s="90" t="s">
        <v>75</v>
      </c>
      <c r="AH130" s="90" t="s">
        <v>82</v>
      </c>
      <c r="AI130" s="90" t="s">
        <v>82</v>
      </c>
      <c r="AJ130" s="90" t="s">
        <v>82</v>
      </c>
      <c r="AK130" s="90" t="s">
        <v>82</v>
      </c>
      <c r="AL130" s="90" t="s">
        <v>82</v>
      </c>
      <c r="AM130" s="90" t="s">
        <v>82</v>
      </c>
      <c r="AN130" s="90" t="s">
        <v>82</v>
      </c>
      <c r="AO130" s="90" t="s">
        <v>82</v>
      </c>
      <c r="AP130" s="90"/>
      <c r="AQ130" s="90"/>
      <c r="AR130" s="90"/>
      <c r="AS130" s="90"/>
      <c r="AT130" s="90"/>
      <c r="AU130" s="90"/>
      <c r="AV130" s="90"/>
      <c r="AW130" s="90"/>
      <c r="AX130" s="90" t="s">
        <v>67</v>
      </c>
      <c r="AY130" s="90"/>
      <c r="AZ130" s="90"/>
      <c r="BA130" s="90"/>
      <c r="BB130" s="91"/>
      <c r="BC130" s="89"/>
      <c r="BD130" s="90"/>
      <c r="BE130" s="90" t="s">
        <v>69</v>
      </c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1"/>
      <c r="CL130" s="92"/>
      <c r="CM130" s="93" t="s">
        <v>60</v>
      </c>
      <c r="CN130" s="93" t="s">
        <v>60</v>
      </c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4"/>
      <c r="DU130" s="89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1"/>
      <c r="FD130" s="92" t="s">
        <v>60</v>
      </c>
      <c r="FE130" s="93" t="s">
        <v>60</v>
      </c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4"/>
      <c r="GM130" s="92"/>
      <c r="GN130" s="93" t="s">
        <v>60</v>
      </c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4"/>
      <c r="HV130" s="92" t="s">
        <v>60</v>
      </c>
      <c r="HW130" s="93"/>
      <c r="HX130" s="93"/>
      <c r="HY130" s="93"/>
      <c r="HZ130" s="93" t="s">
        <v>60</v>
      </c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  <c r="IX130" s="93"/>
      <c r="IY130" s="93"/>
      <c r="IZ130" s="93"/>
      <c r="JA130" s="93"/>
      <c r="JB130" s="93"/>
      <c r="JC130" s="93"/>
      <c r="JD130" s="94"/>
      <c r="JE130" s="92"/>
      <c r="JF130" s="93"/>
      <c r="JG130" s="93"/>
      <c r="JH130" s="93"/>
      <c r="JI130" s="93"/>
      <c r="JJ130" s="93"/>
      <c r="JK130" s="93" t="s">
        <v>60</v>
      </c>
      <c r="JL130" s="93"/>
      <c r="JM130" s="93"/>
      <c r="JN130" s="93"/>
      <c r="JO130" s="93"/>
      <c r="JP130" s="93"/>
      <c r="JQ130" s="93"/>
      <c r="JR130" s="93"/>
      <c r="JS130" s="93"/>
      <c r="JT130" s="93"/>
      <c r="JU130" s="93"/>
      <c r="JV130" s="93"/>
      <c r="JW130" s="93"/>
      <c r="JX130" s="93"/>
      <c r="JY130" s="93"/>
      <c r="JZ130" s="93"/>
      <c r="KA130" s="93"/>
      <c r="KB130" s="93"/>
      <c r="KC130" s="93"/>
      <c r="KD130" s="93"/>
      <c r="KE130" s="93"/>
      <c r="KF130" s="93"/>
      <c r="KG130" s="93"/>
      <c r="KH130" s="93"/>
      <c r="KI130" s="93"/>
      <c r="KJ130" s="93"/>
      <c r="KK130" s="93"/>
      <c r="KL130" s="93"/>
      <c r="KM130" s="94"/>
      <c r="KN130" s="92"/>
      <c r="KO130" s="93"/>
      <c r="KP130" s="93"/>
      <c r="KQ130" s="93"/>
      <c r="KR130" s="93"/>
      <c r="KS130" s="93"/>
      <c r="KT130" s="93" t="s">
        <v>60</v>
      </c>
      <c r="KU130" s="93"/>
      <c r="KV130" s="93"/>
      <c r="KW130" s="93"/>
      <c r="KX130" s="93"/>
      <c r="KY130" s="93" t="s">
        <v>60</v>
      </c>
      <c r="KZ130" s="93"/>
      <c r="LA130" s="93"/>
      <c r="LB130" s="93"/>
      <c r="LC130" s="93"/>
      <c r="LD130" s="93"/>
      <c r="LE130" s="93"/>
      <c r="LF130" s="93"/>
      <c r="LG130" s="93"/>
      <c r="LH130" s="93"/>
      <c r="LI130" s="93"/>
      <c r="LJ130" s="93"/>
      <c r="LK130" s="93"/>
      <c r="LL130" s="93"/>
      <c r="LM130" s="93"/>
      <c r="LN130" s="93"/>
      <c r="LO130" s="93"/>
      <c r="LP130" s="93"/>
      <c r="LQ130" s="93"/>
      <c r="LR130" s="93"/>
      <c r="LS130" s="93"/>
      <c r="LT130" s="93"/>
      <c r="LU130" s="93"/>
      <c r="LV130" s="94"/>
      <c r="LW130" s="92"/>
      <c r="LX130" s="93"/>
      <c r="LY130" s="93"/>
      <c r="LZ130" s="93"/>
      <c r="MA130" s="93"/>
      <c r="MB130" s="93"/>
      <c r="MC130" s="93"/>
      <c r="MD130" s="93"/>
      <c r="ME130" s="93"/>
      <c r="MF130" s="93"/>
      <c r="MG130" s="93"/>
      <c r="MH130" s="93"/>
      <c r="MI130" s="93"/>
      <c r="MJ130" s="93"/>
      <c r="MK130" s="93"/>
      <c r="ML130" s="93"/>
      <c r="MM130" s="93"/>
      <c r="MN130" s="93"/>
      <c r="MO130" s="93"/>
      <c r="MP130" s="93"/>
      <c r="MQ130" s="93"/>
      <c r="MR130" s="93"/>
      <c r="MS130" s="93"/>
      <c r="MT130" s="93"/>
      <c r="MU130" s="93"/>
      <c r="MV130" s="93"/>
      <c r="MW130" s="93"/>
      <c r="MX130" s="93"/>
      <c r="MY130" s="93"/>
      <c r="MZ130" s="93"/>
      <c r="NA130" s="93"/>
      <c r="NB130" s="93"/>
      <c r="NC130" s="93"/>
      <c r="ND130" s="93"/>
      <c r="NE130" s="94"/>
      <c r="NF130" s="138"/>
    </row>
    <row r="131" spans="1:370" ht="15.75" hidden="1" thickBot="1" x14ac:dyDescent="0.3">
      <c r="A131" s="11">
        <v>126</v>
      </c>
      <c r="B131" s="11">
        <f t="shared" ref="B131" si="383">IF(D131="OK",1+B129,B129)</f>
        <v>63</v>
      </c>
      <c r="C131" s="11" t="str">
        <f t="shared" si="233"/>
        <v/>
      </c>
      <c r="D131" s="140" t="str">
        <f>IF(ISERROR(IF(CONCATENATE(H131,I131,J131,K131,L131,M131,N131,O131,P131,Q131)=CONCATENATE(H$5,I$5,J$5,K$5,L$5,M$5,N$5,O$5,P$5,Q$5),"OK","NON")=TRUE),"NON",IF(CONCATENATE(H131,I131,J131,K131,L131,M131,N131,O131,P131,Q131)=CONCATENATE(H$5,I$5,J$5,K$5,L$5,M$5,N$5,O$5,P$5,Q$5),"OK","NON"))</f>
        <v>OK</v>
      </c>
      <c r="E131" s="84"/>
      <c r="F131" s="84"/>
      <c r="G131" s="84"/>
      <c r="H131" s="85" t="str">
        <f t="shared" ref="H131" si="384">HLOOKUP(H$5,$T131:$AAG131,1,FALSE)</f>
        <v/>
      </c>
      <c r="I131" s="85" t="str">
        <f t="shared" si="227"/>
        <v/>
      </c>
      <c r="J131" s="85" t="str">
        <f t="shared" si="227"/>
        <v/>
      </c>
      <c r="K131" s="85" t="str">
        <f t="shared" si="227"/>
        <v/>
      </c>
      <c r="L131" s="85" t="str">
        <f t="shared" si="227"/>
        <v/>
      </c>
      <c r="M131" s="85" t="str">
        <f t="shared" si="227"/>
        <v/>
      </c>
      <c r="N131" s="85" t="str">
        <f t="shared" si="227"/>
        <v/>
      </c>
      <c r="O131" s="85" t="str">
        <f t="shared" si="227"/>
        <v/>
      </c>
      <c r="P131" s="85" t="str">
        <f t="shared" si="227"/>
        <v/>
      </c>
      <c r="Q131" s="85" t="str">
        <f t="shared" si="227"/>
        <v/>
      </c>
      <c r="R131" s="85"/>
      <c r="S131" s="84"/>
      <c r="T131" s="86" t="str">
        <f>IF(T130="","",VLOOKUP(T$3,CONFIG.!$A:$M,T$2,FALSE))</f>
        <v/>
      </c>
      <c r="U131" s="87" t="str">
        <f>IF(U130="","",VLOOKUP(U$3,CONFIG.!$A:$M,U$2,FALSE))</f>
        <v/>
      </c>
      <c r="V131" s="87" t="str">
        <f>IF(V130="","",VLOOKUP(V$3,CONFIG.!$A:$M,V$2,FALSE))</f>
        <v/>
      </c>
      <c r="W131" s="87" t="str">
        <f>IF(W130="","",VLOOKUP(W$3,CONFIG.!$A:$M,W$2,FALSE))</f>
        <v/>
      </c>
      <c r="X131" s="87" t="str">
        <f>IF(X130="","",VLOOKUP(X$3,CONFIG.!$A:$M,X$2,FALSE))</f>
        <v/>
      </c>
      <c r="Y131" s="87" t="str">
        <f>IF(Y130="","",VLOOKUP(Y$3,CONFIG.!$A:$M,Y$2,FALSE))</f>
        <v/>
      </c>
      <c r="Z131" s="87" t="str">
        <f>IF(Z130="","",VLOOKUP(Z$3,CONFIG.!$A:$M,Z$2,FALSE))</f>
        <v>Anciens fonds de peintures insensibles aux solvants</v>
      </c>
      <c r="AA131" s="87" t="str">
        <f>IF(AA130="","",VLOOKUP(AA$3,CONFIG.!$A:$M,AA$2,FALSE))</f>
        <v>Anciens fonds de peintures sensibles aux solvants</v>
      </c>
      <c r="AB131" s="87" t="str">
        <f>IF(AB130="","",VLOOKUP(AB$3,CONFIG.!$A:$M,AB$2,FALSE))</f>
        <v/>
      </c>
      <c r="AC131" s="87" t="str">
        <f>IF(AC130="","",VLOOKUP(AC$3,CONFIG.!$A:$M,AC$2,FALSE))</f>
        <v/>
      </c>
      <c r="AD131" s="87" t="str">
        <f>IF(AD130="","",VLOOKUP(AD$3,CONFIG.!$A:$M,AD$2,FALSE))</f>
        <v/>
      </c>
      <c r="AE131" s="87" t="str">
        <f>IF(AE130="","",VLOOKUP(AE$3,CONFIG.!$A:$M,AE$2,FALSE))</f>
        <v xml:space="preserve">Bois absorbant </v>
      </c>
      <c r="AF131" s="87" t="str">
        <f>IF(AF130="","",VLOOKUP(AF$3,CONFIG.!$A:$M,AF$2,FALSE))</f>
        <v>Bois contreplaqué</v>
      </c>
      <c r="AG131" s="87" t="str">
        <f>IF(AG130="","",VLOOKUP(AG$3,CONFIG.!$A:$M,AG$2,FALSE))</f>
        <v>Bois Médium</v>
      </c>
      <c r="AH131" s="87" t="str">
        <f>IF(AH130="","",VLOOKUP(AH$3,CONFIG.!$A:$M,AH$2,FALSE))</f>
        <v>Bois non absorbant type imputrescible</v>
      </c>
      <c r="AI131" s="87" t="str">
        <f>IF(AI130="","",VLOOKUP(AI$3,CONFIG.!$A:$M,AI$2,FALSE))</f>
        <v>Bois OSB</v>
      </c>
      <c r="AJ131" s="87" t="str">
        <f>IF(AJ130="","",VLOOKUP(AJ$3,CONFIG.!$A:$M,AJ$2,FALSE))</f>
        <v>Briques / pierres naturelles</v>
      </c>
      <c r="AK131" s="87" t="str">
        <f>IF(AK130="","",VLOOKUP(AK$3,CONFIG.!$A:$M,AK$2,FALSE))</f>
        <v>Cartons</v>
      </c>
      <c r="AL131" s="87" t="str">
        <f>IF(AL130="","",VLOOKUP(AL$3,CONFIG.!$A:$M,AL$2,FALSE))</f>
        <v>Chaux</v>
      </c>
      <c r="AM131" s="87" t="str">
        <f>IF(AM130="","",VLOOKUP(AM$3,CONFIG.!$A:$M,AM$2,FALSE))</f>
        <v>Ciment / ragréage</v>
      </c>
      <c r="AN131" s="87" t="str">
        <f>IF(AN130="","",VLOOKUP(AN$3,CONFIG.!$A:$M,AN$2,FALSE))</f>
        <v>Enduits minéraux</v>
      </c>
      <c r="AO131" s="87" t="str">
        <f>IF(AO130="","",VLOOKUP(AO$3,CONFIG.!$A:$M,AO$2,FALSE))</f>
        <v>Fermacell</v>
      </c>
      <c r="AP131" s="87" t="str">
        <f>IF(AP130="","",VLOOKUP(AP$3,CONFIG.!$A:$M,AP$2,FALSE))</f>
        <v/>
      </c>
      <c r="AQ131" s="87" t="str">
        <f>IF(AQ130="","",VLOOKUP(AQ$3,CONFIG.!$A:$M,AQ$2,FALSE))</f>
        <v/>
      </c>
      <c r="AR131" s="87" t="str">
        <f>IF(AR130="","",VLOOKUP(AR$3,CONFIG.!$A:$M,AR$2,FALSE))</f>
        <v/>
      </c>
      <c r="AS131" s="87" t="str">
        <f>IF(AS130="","",VLOOKUP(AS$3,CONFIG.!$A:$M,AS$2,FALSE))</f>
        <v/>
      </c>
      <c r="AT131" s="87" t="str">
        <f>IF(AT130="","",VLOOKUP(AT$3,CONFIG.!$A:$M,AT$2,FALSE))</f>
        <v/>
      </c>
      <c r="AU131" s="87" t="str">
        <f>IF(AU130="","",VLOOKUP(AU$3,CONFIG.!$A:$M,AU$2,FALSE))</f>
        <v/>
      </c>
      <c r="AV131" s="87" t="str">
        <f>IF(AV130="","",VLOOKUP(AV$3,CONFIG.!$A:$M,AV$2,FALSE))</f>
        <v/>
      </c>
      <c r="AW131" s="87" t="str">
        <f>IF(AW130="","",VLOOKUP(AW$3,CONFIG.!$A:$M,AW$2,FALSE))</f>
        <v/>
      </c>
      <c r="AX131" s="87" t="str">
        <f>IF(AX130="","",VLOOKUP(AX$3,CONFIG.!$A:$M,AX$2,FALSE))</f>
        <v>Plâtre et Placoplâtre.</v>
      </c>
      <c r="AY131" s="87" t="str">
        <f>IF(AY130="","",VLOOKUP(AY$3,CONFIG.!$A:$M,AY$2,FALSE))</f>
        <v/>
      </c>
      <c r="AZ131" s="87" t="str">
        <f>IF(AZ130="","",VLOOKUP(AZ$3,CONFIG.!$A:$M,AZ$2,FALSE))</f>
        <v/>
      </c>
      <c r="BA131" s="87" t="str">
        <f>IF(BA130="","",VLOOKUP(BA$3,CONFIG.!$A:$M,BA$2,FALSE))</f>
        <v/>
      </c>
      <c r="BB131" s="88" t="str">
        <f>IF(BB130="","",VLOOKUP(BB$3,CONFIG.!$A:$M,BB$2,FALSE))</f>
        <v/>
      </c>
      <c r="BC131" s="86" t="str">
        <f>IF(BC130="","",VLOOKUP(BC$3,CONFIG.!$A:$M,BC$2,FALSE))</f>
        <v/>
      </c>
      <c r="BD131" s="87" t="str">
        <f>IF(BD130="","",VLOOKUP(BD$3,CONFIG.!$A:$M,BD$2,FALSE))</f>
        <v/>
      </c>
      <c r="BE131" s="87" t="str">
        <f>IF(BE130="","",VLOOKUP(BE$3,CONFIG.!$A:$M,BE$2,FALSE))</f>
        <v>INTERIEUR</v>
      </c>
      <c r="BF131" s="87" t="str">
        <f>IF(BF130="","",VLOOKUP(BF$3,CONFIG.!$A:$M,BF$2,FALSE))</f>
        <v/>
      </c>
      <c r="BG131" s="87" t="str">
        <f>IF(BG130="","",VLOOKUP(BG$3,CONFIG.!$A:$M,BG$2,FALSE))</f>
        <v/>
      </c>
      <c r="BH131" s="87" t="str">
        <f>IF(BH130="","",VLOOKUP(BH$3,CONFIG.!$A:$M,BH$2,FALSE))</f>
        <v/>
      </c>
      <c r="BI131" s="87" t="str">
        <f>IF(BI130="","",VLOOKUP(BI$3,CONFIG.!$A:$M,BI$2,FALSE))</f>
        <v/>
      </c>
      <c r="BJ131" s="87" t="str">
        <f>IF(BJ130="","",VLOOKUP(BJ$3,CONFIG.!$A:$M,BJ$2,FALSE))</f>
        <v/>
      </c>
      <c r="BK131" s="87" t="str">
        <f>IF(BK130="","",VLOOKUP(BK$3,CONFIG.!$A:$M,BK$2,FALSE))</f>
        <v/>
      </c>
      <c r="BL131" s="87" t="str">
        <f>IF(BL130="","",VLOOKUP(BL$3,CONFIG.!$A:$M,BL$2,FALSE))</f>
        <v/>
      </c>
      <c r="BM131" s="87" t="str">
        <f>IF(BM130="","",VLOOKUP(BM$3,CONFIG.!$A:$M,BM$2,FALSE))</f>
        <v/>
      </c>
      <c r="BN131" s="87" t="str">
        <f>IF(BN130="","",VLOOKUP(BN$3,CONFIG.!$A:$M,BN$2,FALSE))</f>
        <v/>
      </c>
      <c r="BO131" s="87" t="str">
        <f>IF(BO130="","",VLOOKUP(BO$3,CONFIG.!$A:$M,BO$2,FALSE))</f>
        <v/>
      </c>
      <c r="BP131" s="87" t="str">
        <f>IF(BP130="","",VLOOKUP(BP$3,CONFIG.!$A:$M,BP$2,FALSE))</f>
        <v/>
      </c>
      <c r="BQ131" s="87" t="str">
        <f>IF(BQ130="","",VLOOKUP(BQ$3,CONFIG.!$A:$M,BQ$2,FALSE))</f>
        <v/>
      </c>
      <c r="BR131" s="87" t="str">
        <f>IF(BR130="","",VLOOKUP(BR$3,CONFIG.!$A:$M,BR$2,FALSE))</f>
        <v/>
      </c>
      <c r="BS131" s="87" t="str">
        <f>IF(BS130="","",VLOOKUP(BS$3,CONFIG.!$A:$M,BS$2,FALSE))</f>
        <v/>
      </c>
      <c r="BT131" s="87" t="str">
        <f>IF(BT130="","",VLOOKUP(BT$3,CONFIG.!$A:$M,BT$2,FALSE))</f>
        <v/>
      </c>
      <c r="BU131" s="87" t="str">
        <f>IF(BU130="","",VLOOKUP(BU$3,CONFIG.!$A:$M,BU$2,FALSE))</f>
        <v/>
      </c>
      <c r="BV131" s="87" t="str">
        <f>IF(BV130="","",VLOOKUP(BV$3,CONFIG.!$A:$M,BV$2,FALSE))</f>
        <v/>
      </c>
      <c r="BW131" s="87" t="str">
        <f>IF(BW130="","",VLOOKUP(BW$3,CONFIG.!$A:$M,BW$2,FALSE))</f>
        <v/>
      </c>
      <c r="BX131" s="87" t="str">
        <f>IF(BX130="","",VLOOKUP(BX$3,CONFIG.!$A:$M,BX$2,FALSE))</f>
        <v/>
      </c>
      <c r="BY131" s="87" t="str">
        <f>IF(BY130="","",VLOOKUP(BY$3,CONFIG.!$A:$M,BY$2,FALSE))</f>
        <v/>
      </c>
      <c r="BZ131" s="87" t="str">
        <f>IF(BZ130="","",VLOOKUP(BZ$3,CONFIG.!$A:$M,BZ$2,FALSE))</f>
        <v/>
      </c>
      <c r="CA131" s="87" t="str">
        <f>IF(CA130="","",VLOOKUP(CA$3,CONFIG.!$A:$M,CA$2,FALSE))</f>
        <v/>
      </c>
      <c r="CB131" s="87" t="str">
        <f>IF(CB130="","",VLOOKUP(CB$3,CONFIG.!$A:$M,CB$2,FALSE))</f>
        <v/>
      </c>
      <c r="CC131" s="87" t="str">
        <f>IF(CC130="","",VLOOKUP(CC$3,CONFIG.!$A:$M,CC$2,FALSE))</f>
        <v/>
      </c>
      <c r="CD131" s="87" t="str">
        <f>IF(CD130="","",VLOOKUP(CD$3,CONFIG.!$A:$M,CD$2,FALSE))</f>
        <v/>
      </c>
      <c r="CE131" s="87" t="str">
        <f>IF(CE130="","",VLOOKUP(CE$3,CONFIG.!$A:$M,CE$2,FALSE))</f>
        <v/>
      </c>
      <c r="CF131" s="87" t="str">
        <f>IF(CF130="","",VLOOKUP(CF$3,CONFIG.!$A:$M,CF$2,FALSE))</f>
        <v/>
      </c>
      <c r="CG131" s="87" t="str">
        <f>IF(CG130="","",VLOOKUP(CG$3,CONFIG.!$A:$M,CG$2,FALSE))</f>
        <v/>
      </c>
      <c r="CH131" s="87" t="str">
        <f>IF(CH130="","",VLOOKUP(CH$3,CONFIG.!$A:$M,CH$2,FALSE))</f>
        <v/>
      </c>
      <c r="CI131" s="87" t="str">
        <f>IF(CI130="","",VLOOKUP(CI$3,CONFIG.!$A:$M,CI$2,FALSE))</f>
        <v/>
      </c>
      <c r="CJ131" s="87" t="str">
        <f>IF(CJ130="","",VLOOKUP(CJ$3,CONFIG.!$A:$M,CJ$2,FALSE))</f>
        <v/>
      </c>
      <c r="CK131" s="88" t="str">
        <f>IF(CK130="","",VLOOKUP(CK$3,CONFIG.!$A:$M,CK$2,FALSE))</f>
        <v/>
      </c>
      <c r="CL131" s="86" t="str">
        <f>IF(CL130="","",VLOOKUP(CL$3,CONFIG.!$A:$M,CL$2,FALSE))</f>
        <v/>
      </c>
      <c r="CM131" s="87" t="str">
        <f>IF(CM130="","",VLOOKUP(CM$3,CONFIG.!$A:$M,CM$2,FALSE))</f>
        <v>A BASE DE MATIERES NATURELLES</v>
      </c>
      <c r="CN131" s="87" t="str">
        <f>IF(CN130="","",VLOOKUP(CN$3,CONFIG.!$A:$M,CN$2,FALSE))</f>
        <v>FAIBLE COV</v>
      </c>
      <c r="CO131" s="87" t="str">
        <f>IF(CO130="","",VLOOKUP(CO$3,CONFIG.!$A:$M,CO$2,FALSE))</f>
        <v/>
      </c>
      <c r="CP131" s="87" t="str">
        <f>IF(CP130="","",VLOOKUP(CP$3,CONFIG.!$A:$M,CP$2,FALSE))</f>
        <v/>
      </c>
      <c r="CQ131" s="87" t="str">
        <f>IF(CQ130="","",VLOOKUP(CQ$3,CONFIG.!$A:$M,CQ$2,FALSE))</f>
        <v/>
      </c>
      <c r="CR131" s="87" t="str">
        <f>IF(CR130="","",VLOOKUP(CR$3,CONFIG.!$A:$M,CR$2,FALSE))</f>
        <v/>
      </c>
      <c r="CS131" s="87" t="str">
        <f>IF(CS130="","",VLOOKUP(CS$3,CONFIG.!$A:$M,CS$2,FALSE))</f>
        <v/>
      </c>
      <c r="CT131" s="87" t="str">
        <f>IF(CT130="","",VLOOKUP(CT$3,CONFIG.!$A:$M,CT$2,FALSE))</f>
        <v/>
      </c>
      <c r="CU131" s="87" t="str">
        <f>IF(CU130="","",VLOOKUP(CU$3,CONFIG.!$A:$M,CU$2,FALSE))</f>
        <v/>
      </c>
      <c r="CV131" s="87" t="str">
        <f>IF(CV130="","",VLOOKUP(CV$3,CONFIG.!$A:$M,CV$2,FALSE))</f>
        <v/>
      </c>
      <c r="CW131" s="87" t="str">
        <f>IF(CW130="","",VLOOKUP(CW$3,CONFIG.!$A:$M,CW$2,FALSE))</f>
        <v/>
      </c>
      <c r="CX131" s="87" t="str">
        <f>IF(CX130="","",VLOOKUP(CX$3,CONFIG.!$A:$M,CX$2,FALSE))</f>
        <v/>
      </c>
      <c r="CY131" s="87" t="str">
        <f>IF(CY130="","",VLOOKUP(CY$3,CONFIG.!$A:$M,CY$2,FALSE))</f>
        <v/>
      </c>
      <c r="CZ131" s="87" t="str">
        <f>IF(CZ130="","",VLOOKUP(CZ$3,CONFIG.!$A:$M,CZ$2,FALSE))</f>
        <v/>
      </c>
      <c r="DA131" s="87" t="str">
        <f>IF(DA130="","",VLOOKUP(DA$3,CONFIG.!$A:$M,DA$2,FALSE))</f>
        <v/>
      </c>
      <c r="DB131" s="87" t="str">
        <f>IF(DB130="","",VLOOKUP(DB$3,CONFIG.!$A:$M,DB$2,FALSE))</f>
        <v/>
      </c>
      <c r="DC131" s="87" t="str">
        <f>IF(DC130="","",VLOOKUP(DC$3,CONFIG.!$A:$M,DC$2,FALSE))</f>
        <v/>
      </c>
      <c r="DD131" s="87" t="str">
        <f>IF(DD130="","",VLOOKUP(DD$3,CONFIG.!$A:$M,DD$2,FALSE))</f>
        <v/>
      </c>
      <c r="DE131" s="87" t="str">
        <f>IF(DE130="","",VLOOKUP(DE$3,CONFIG.!$A:$M,DE$2,FALSE))</f>
        <v/>
      </c>
      <c r="DF131" s="87" t="str">
        <f>IF(DF130="","",VLOOKUP(DF$3,CONFIG.!$A:$M,DF$2,FALSE))</f>
        <v/>
      </c>
      <c r="DG131" s="87" t="str">
        <f>IF(DG130="","",VLOOKUP(DG$3,CONFIG.!$A:$M,DG$2,FALSE))</f>
        <v/>
      </c>
      <c r="DH131" s="87" t="str">
        <f>IF(DH130="","",VLOOKUP(DH$3,CONFIG.!$A:$M,DH$2,FALSE))</f>
        <v/>
      </c>
      <c r="DI131" s="87" t="str">
        <f>IF(DI130="","",VLOOKUP(DI$3,CONFIG.!$A:$M,DI$2,FALSE))</f>
        <v/>
      </c>
      <c r="DJ131" s="87" t="str">
        <f>IF(DJ130="","",VLOOKUP(DJ$3,CONFIG.!$A:$M,DJ$2,FALSE))</f>
        <v/>
      </c>
      <c r="DK131" s="87" t="str">
        <f>IF(DK130="","",VLOOKUP(DK$3,CONFIG.!$A:$M,DK$2,FALSE))</f>
        <v/>
      </c>
      <c r="DL131" s="87" t="str">
        <f>IF(DL130="","",VLOOKUP(DL$3,CONFIG.!$A:$M,DL$2,FALSE))</f>
        <v/>
      </c>
      <c r="DM131" s="87" t="str">
        <f>IF(DM130="","",VLOOKUP(DM$3,CONFIG.!$A:$M,DM$2,FALSE))</f>
        <v/>
      </c>
      <c r="DN131" s="87" t="str">
        <f>IF(DN130="","",VLOOKUP(DN$3,CONFIG.!$A:$M,DN$2,FALSE))</f>
        <v/>
      </c>
      <c r="DO131" s="87" t="str">
        <f>IF(DO130="","",VLOOKUP(DO$3,CONFIG.!$A:$M,DO$2,FALSE))</f>
        <v/>
      </c>
      <c r="DP131" s="87" t="str">
        <f>IF(DP130="","",VLOOKUP(DP$3,CONFIG.!$A:$M,DP$2,FALSE))</f>
        <v/>
      </c>
      <c r="DQ131" s="87" t="str">
        <f>IF(DQ130="","",VLOOKUP(DQ$3,CONFIG.!$A:$M,DQ$2,FALSE))</f>
        <v/>
      </c>
      <c r="DR131" s="87" t="str">
        <f>IF(DR130="","",VLOOKUP(DR$3,CONFIG.!$A:$M,DR$2,FALSE))</f>
        <v/>
      </c>
      <c r="DS131" s="87" t="str">
        <f>IF(DS130="","",VLOOKUP(DS$3,CONFIG.!$A:$M,DS$2,FALSE))</f>
        <v/>
      </c>
      <c r="DT131" s="88" t="str">
        <f>IF(DT130="","",VLOOKUP(DT$3,CONFIG.!$A:$M,DT$2,FALSE))</f>
        <v/>
      </c>
      <c r="DU131" s="86" t="str">
        <f>IF(DU130="","",VLOOKUP(DU$3,CONFIG.!$A:$M,DU$2,FALSE))</f>
        <v/>
      </c>
      <c r="DV131" s="87" t="str">
        <f>IF(DV130="","",VLOOKUP(DV$3,CONFIG.!$A:$M,DV$2,FALSE))</f>
        <v/>
      </c>
      <c r="DW131" s="87" t="str">
        <f>IF(DW130="","",VLOOKUP(DW$3,CONFIG.!$A:$M,DW$2,FALSE))</f>
        <v/>
      </c>
      <c r="DX131" s="87" t="str">
        <f>IF(DX130="","",VLOOKUP(DX$3,CONFIG.!$A:$M,DX$2,FALSE))</f>
        <v/>
      </c>
      <c r="DY131" s="87" t="str">
        <f>IF(DY130="","",VLOOKUP(DY$3,CONFIG.!$A:$M,DY$2,FALSE))</f>
        <v/>
      </c>
      <c r="DZ131" s="87" t="str">
        <f>IF(DZ130="","",VLOOKUP(DZ$3,CONFIG.!$A:$M,DZ$2,FALSE))</f>
        <v/>
      </c>
      <c r="EA131" s="87" t="str">
        <f>IF(EA130="","",VLOOKUP(EA$3,CONFIG.!$A:$M,EA$2,FALSE))</f>
        <v/>
      </c>
      <c r="EB131" s="87" t="str">
        <f>IF(EB130="","",VLOOKUP(EB$3,CONFIG.!$A:$M,EB$2,FALSE))</f>
        <v/>
      </c>
      <c r="EC131" s="87" t="str">
        <f>IF(EC130="","",VLOOKUP(EC$3,CONFIG.!$A:$M,EC$2,FALSE))</f>
        <v/>
      </c>
      <c r="ED131" s="87" t="str">
        <f>IF(ED130="","",VLOOKUP(ED$3,CONFIG.!$A:$M,ED$2,FALSE))</f>
        <v/>
      </c>
      <c r="EE131" s="87" t="str">
        <f>IF(EE130="","",VLOOKUP(EE$3,CONFIG.!$A:$M,EE$2,FALSE))</f>
        <v/>
      </c>
      <c r="EF131" s="87" t="str">
        <f>IF(EF130="","",VLOOKUP(EF$3,CONFIG.!$A:$M,EF$2,FALSE))</f>
        <v/>
      </c>
      <c r="EG131" s="87" t="str">
        <f>IF(EG130="","",VLOOKUP(EG$3,CONFIG.!$A:$M,EG$2,FALSE))</f>
        <v/>
      </c>
      <c r="EH131" s="87" t="str">
        <f>IF(EH130="","",VLOOKUP(EH$3,CONFIG.!$A:$M,EH$2,FALSE))</f>
        <v/>
      </c>
      <c r="EI131" s="87" t="str">
        <f>IF(EI130="","",VLOOKUP(EI$3,CONFIG.!$A:$M,EI$2,FALSE))</f>
        <v/>
      </c>
      <c r="EJ131" s="87" t="str">
        <f>IF(EJ130="","",VLOOKUP(EJ$3,CONFIG.!$A:$M,EJ$2,FALSE))</f>
        <v/>
      </c>
      <c r="EK131" s="87" t="str">
        <f>IF(EK130="","",VLOOKUP(EK$3,CONFIG.!$A:$M,EK$2,FALSE))</f>
        <v/>
      </c>
      <c r="EL131" s="87" t="str">
        <f>IF(EL130="","",VLOOKUP(EL$3,CONFIG.!$A:$M,EL$2,FALSE))</f>
        <v/>
      </c>
      <c r="EM131" s="87" t="str">
        <f>IF(EM130="","",VLOOKUP(EM$3,CONFIG.!$A:$M,EM$2,FALSE))</f>
        <v/>
      </c>
      <c r="EN131" s="87" t="str">
        <f>IF(EN130="","",VLOOKUP(EN$3,CONFIG.!$A:$M,EN$2,FALSE))</f>
        <v/>
      </c>
      <c r="EO131" s="87" t="str">
        <f>IF(EO130="","",VLOOKUP(EO$3,CONFIG.!$A:$M,EO$2,FALSE))</f>
        <v/>
      </c>
      <c r="EP131" s="87" t="str">
        <f>IF(EP130="","",VLOOKUP(EP$3,CONFIG.!$A:$M,EP$2,FALSE))</f>
        <v/>
      </c>
      <c r="EQ131" s="87" t="str">
        <f>IF(EQ130="","",VLOOKUP(EQ$3,CONFIG.!$A:$M,EQ$2,FALSE))</f>
        <v/>
      </c>
      <c r="ER131" s="87" t="str">
        <f>IF(ER130="","",VLOOKUP(ER$3,CONFIG.!$A:$M,ER$2,FALSE))</f>
        <v/>
      </c>
      <c r="ES131" s="87" t="str">
        <f>IF(ES130="","",VLOOKUP(ES$3,CONFIG.!$A:$M,ES$2,FALSE))</f>
        <v/>
      </c>
      <c r="ET131" s="87" t="str">
        <f>IF(ET130="","",VLOOKUP(ET$3,CONFIG.!$A:$M,ET$2,FALSE))</f>
        <v/>
      </c>
      <c r="EU131" s="87" t="str">
        <f>IF(EU130="","",VLOOKUP(EU$3,CONFIG.!$A:$M,EU$2,FALSE))</f>
        <v/>
      </c>
      <c r="EV131" s="87" t="str">
        <f>IF(EV130="","",VLOOKUP(EV$3,CONFIG.!$A:$M,EV$2,FALSE))</f>
        <v/>
      </c>
      <c r="EW131" s="87" t="str">
        <f>IF(EW130="","",VLOOKUP(EW$3,CONFIG.!$A:$M,EW$2,FALSE))</f>
        <v/>
      </c>
      <c r="EX131" s="87" t="str">
        <f>IF(EX130="","",VLOOKUP(EX$3,CONFIG.!$A:$M,EX$2,FALSE))</f>
        <v/>
      </c>
      <c r="EY131" s="87" t="str">
        <f>IF(EY130="","",VLOOKUP(EY$3,CONFIG.!$A:$M,EY$2,FALSE))</f>
        <v/>
      </c>
      <c r="EZ131" s="87" t="str">
        <f>IF(EZ130="","",VLOOKUP(EZ$3,CONFIG.!$A:$M,EZ$2,FALSE))</f>
        <v/>
      </c>
      <c r="FA131" s="87" t="str">
        <f>IF(FA130="","",VLOOKUP(FA$3,CONFIG.!$A:$M,FA$2,FALSE))</f>
        <v/>
      </c>
      <c r="FB131" s="87" t="str">
        <f>IF(FB130="","",VLOOKUP(FB$3,CONFIG.!$A:$M,FB$2,FALSE))</f>
        <v/>
      </c>
      <c r="FC131" s="88" t="str">
        <f>IF(FC130="","",VLOOKUP(FC$3,CONFIG.!$A:$M,FC$2,FALSE))</f>
        <v/>
      </c>
      <c r="FD131" s="86" t="str">
        <f>IF(FD130="","",VLOOKUP(FD$3,CONFIG.!$A:$M,FD$2,FALSE))</f>
        <v>Brosse, rouleau</v>
      </c>
      <c r="FE131" s="87" t="str">
        <f>IF(FE130="","",VLOOKUP(FE$3,CONFIG.!$A:$M,FE$2,FALSE))</f>
        <v>Pulvérisation</v>
      </c>
      <c r="FF131" s="87" t="str">
        <f>IF(FF130="","",VLOOKUP(FF$3,CONFIG.!$A:$M,FF$2,FALSE))</f>
        <v/>
      </c>
      <c r="FG131" s="87" t="str">
        <f>IF(FG130="","",VLOOKUP(FG$3,CONFIG.!$A:$M,FG$2,FALSE))</f>
        <v/>
      </c>
      <c r="FH131" s="87" t="str">
        <f>IF(FH130="","",VLOOKUP(FH$3,CONFIG.!$A:$M,FH$2,FALSE))</f>
        <v/>
      </c>
      <c r="FI131" s="87" t="str">
        <f>IF(FI130="","",VLOOKUP(FI$3,CONFIG.!$A:$M,FI$2,FALSE))</f>
        <v/>
      </c>
      <c r="FJ131" s="87" t="str">
        <f>IF(FJ130="","",VLOOKUP(FJ$3,CONFIG.!$A:$M,FJ$2,FALSE))</f>
        <v/>
      </c>
      <c r="FK131" s="87" t="str">
        <f>IF(FK130="","",VLOOKUP(FK$3,CONFIG.!$A:$M,FK$2,FALSE))</f>
        <v/>
      </c>
      <c r="FL131" s="87" t="str">
        <f>IF(FL130="","",VLOOKUP(FL$3,CONFIG.!$A:$M,FL$2,FALSE))</f>
        <v/>
      </c>
      <c r="FM131" s="87" t="str">
        <f>IF(FM130="","",VLOOKUP(FM$3,CONFIG.!$A:$M,FM$2,FALSE))</f>
        <v/>
      </c>
      <c r="FN131" s="87" t="str">
        <f>IF(FN130="","",VLOOKUP(FN$3,CONFIG.!$A:$M,FN$2,FALSE))</f>
        <v/>
      </c>
      <c r="FO131" s="87" t="str">
        <f>IF(FO130="","",VLOOKUP(FO$3,CONFIG.!$A:$M,FO$2,FALSE))</f>
        <v/>
      </c>
      <c r="FP131" s="87" t="str">
        <f>IF(FP130="","",VLOOKUP(FP$3,CONFIG.!$A:$M,FP$2,FALSE))</f>
        <v/>
      </c>
      <c r="FQ131" s="87" t="str">
        <f>IF(FQ130="","",VLOOKUP(FQ$3,CONFIG.!$A:$M,FQ$2,FALSE))</f>
        <v/>
      </c>
      <c r="FR131" s="87" t="str">
        <f>IF(FR130="","",VLOOKUP(FR$3,CONFIG.!$A:$M,FR$2,FALSE))</f>
        <v/>
      </c>
      <c r="FS131" s="87" t="str">
        <f>IF(FS130="","",VLOOKUP(FS$3,CONFIG.!$A:$M,FS$2,FALSE))</f>
        <v/>
      </c>
      <c r="FT131" s="87" t="str">
        <f>IF(FT130="","",VLOOKUP(FT$3,CONFIG.!$A:$M,FT$2,FALSE))</f>
        <v/>
      </c>
      <c r="FU131" s="87" t="str">
        <f>IF(FU130="","",VLOOKUP(FU$3,CONFIG.!$A:$M,FU$2,FALSE))</f>
        <v/>
      </c>
      <c r="FV131" s="87" t="str">
        <f>IF(FV130="","",VLOOKUP(FV$3,CONFIG.!$A:$M,FV$2,FALSE))</f>
        <v/>
      </c>
      <c r="FW131" s="87" t="str">
        <f>IF(FW130="","",VLOOKUP(FW$3,CONFIG.!$A:$M,FW$2,FALSE))</f>
        <v/>
      </c>
      <c r="FX131" s="87" t="str">
        <f>IF(FX130="","",VLOOKUP(FX$3,CONFIG.!$A:$M,FX$2,FALSE))</f>
        <v/>
      </c>
      <c r="FY131" s="87" t="str">
        <f>IF(FY130="","",VLOOKUP(FY$3,CONFIG.!$A:$M,FY$2,FALSE))</f>
        <v/>
      </c>
      <c r="FZ131" s="87" t="str">
        <f>IF(FZ130="","",VLOOKUP(FZ$3,CONFIG.!$A:$M,FZ$2,FALSE))</f>
        <v/>
      </c>
      <c r="GA131" s="87" t="str">
        <f>IF(GA130="","",VLOOKUP(GA$3,CONFIG.!$A:$M,GA$2,FALSE))</f>
        <v/>
      </c>
      <c r="GB131" s="87" t="str">
        <f>IF(GB130="","",VLOOKUP(GB$3,CONFIG.!$A:$M,GB$2,FALSE))</f>
        <v/>
      </c>
      <c r="GC131" s="87" t="str">
        <f>IF(GC130="","",VLOOKUP(GC$3,CONFIG.!$A:$M,GC$2,FALSE))</f>
        <v/>
      </c>
      <c r="GD131" s="87" t="str">
        <f>IF(GD130="","",VLOOKUP(GD$3,CONFIG.!$A:$M,GD$2,FALSE))</f>
        <v/>
      </c>
      <c r="GE131" s="87" t="str">
        <f>IF(GE130="","",VLOOKUP(GE$3,CONFIG.!$A:$M,GE$2,FALSE))</f>
        <v/>
      </c>
      <c r="GF131" s="87" t="str">
        <f>IF(GF130="","",VLOOKUP(GF$3,CONFIG.!$A:$M,GF$2,FALSE))</f>
        <v/>
      </c>
      <c r="GG131" s="87" t="str">
        <f>IF(GG130="","",VLOOKUP(GG$3,CONFIG.!$A:$M,GG$2,FALSE))</f>
        <v/>
      </c>
      <c r="GH131" s="87" t="str">
        <f>IF(GH130="","",VLOOKUP(GH$3,CONFIG.!$A:$M,GH$2,FALSE))</f>
        <v/>
      </c>
      <c r="GI131" s="87" t="str">
        <f>IF(GI130="","",VLOOKUP(GI$3,CONFIG.!$A:$M,GI$2,FALSE))</f>
        <v/>
      </c>
      <c r="GJ131" s="87" t="str">
        <f>IF(GJ130="","",VLOOKUP(GJ$3,CONFIG.!$A:$M,GJ$2,FALSE))</f>
        <v/>
      </c>
      <c r="GK131" s="87" t="str">
        <f>IF(GK130="","",VLOOKUP(GK$3,CONFIG.!$A:$M,GK$2,FALSE))</f>
        <v/>
      </c>
      <c r="GL131" s="88" t="str">
        <f>IF(GL130="","",VLOOKUP(GL$3,CONFIG.!$A:$M,GL$2,FALSE))</f>
        <v/>
      </c>
      <c r="GM131" s="86" t="str">
        <f>IF(GM130="","",VLOOKUP(GM$3,CONFIG.!$A:$M,GM$2,FALSE))</f>
        <v/>
      </c>
      <c r="GN131" s="87" t="str">
        <f>IF(GN130="","",VLOOKUP(GN$3,CONFIG.!$A:$M,GN$2,FALSE))</f>
        <v>Mat</v>
      </c>
      <c r="GO131" s="87" t="str">
        <f>IF(GO130="","",VLOOKUP(GO$3,CONFIG.!$A:$M,GO$2,FALSE))</f>
        <v/>
      </c>
      <c r="GP131" s="87" t="str">
        <f>IF(GP130="","",VLOOKUP(GP$3,CONFIG.!$A:$M,GP$2,FALSE))</f>
        <v/>
      </c>
      <c r="GQ131" s="87" t="str">
        <f>IF(GQ130="","",VLOOKUP(GQ$3,CONFIG.!$A:$M,GQ$2,FALSE))</f>
        <v/>
      </c>
      <c r="GR131" s="87" t="str">
        <f>IF(GR130="","",VLOOKUP(GR$3,CONFIG.!$A:$M,GR$2,FALSE))</f>
        <v/>
      </c>
      <c r="GS131" s="87" t="str">
        <f>IF(GS130="","",VLOOKUP(GS$3,CONFIG.!$A:$M,GS$2,FALSE))</f>
        <v/>
      </c>
      <c r="GT131" s="87" t="str">
        <f>IF(GT130="","",VLOOKUP(GT$3,CONFIG.!$A:$M,GT$2,FALSE))</f>
        <v/>
      </c>
      <c r="GU131" s="87" t="str">
        <f>IF(GU130="","",VLOOKUP(GU$3,CONFIG.!$A:$M,GU$2,FALSE))</f>
        <v/>
      </c>
      <c r="GV131" s="87" t="str">
        <f>IF(GV130="","",VLOOKUP(GV$3,CONFIG.!$A:$M,GV$2,FALSE))</f>
        <v/>
      </c>
      <c r="GW131" s="87" t="str">
        <f>IF(GW130="","",VLOOKUP(GW$3,CONFIG.!$A:$M,GW$2,FALSE))</f>
        <v/>
      </c>
      <c r="GX131" s="87" t="str">
        <f>IF(GX130="","",VLOOKUP(GX$3,CONFIG.!$A:$M,GX$2,FALSE))</f>
        <v/>
      </c>
      <c r="GY131" s="87" t="str">
        <f>IF(GY130="","",VLOOKUP(GY$3,CONFIG.!$A:$M,GY$2,FALSE))</f>
        <v/>
      </c>
      <c r="GZ131" s="87" t="str">
        <f>IF(GZ130="","",VLOOKUP(GZ$3,CONFIG.!$A:$M,GZ$2,FALSE))</f>
        <v/>
      </c>
      <c r="HA131" s="87" t="str">
        <f>IF(HA130="","",VLOOKUP(HA$3,CONFIG.!$A:$M,HA$2,FALSE))</f>
        <v/>
      </c>
      <c r="HB131" s="87" t="str">
        <f>IF(HB130="","",VLOOKUP(HB$3,CONFIG.!$A:$M,HB$2,FALSE))</f>
        <v/>
      </c>
      <c r="HC131" s="87" t="str">
        <f>IF(HC130="","",VLOOKUP(HC$3,CONFIG.!$A:$M,HC$2,FALSE))</f>
        <v/>
      </c>
      <c r="HD131" s="87" t="str">
        <f>IF(HD130="","",VLOOKUP(HD$3,CONFIG.!$A:$M,HD$2,FALSE))</f>
        <v/>
      </c>
      <c r="HE131" s="87" t="str">
        <f>IF(HE130="","",VLOOKUP(HE$3,CONFIG.!$A:$M,HE$2,FALSE))</f>
        <v/>
      </c>
      <c r="HF131" s="87" t="str">
        <f>IF(HF130="","",VLOOKUP(HF$3,CONFIG.!$A:$M,HF$2,FALSE))</f>
        <v/>
      </c>
      <c r="HG131" s="87" t="str">
        <f>IF(HG130="","",VLOOKUP(HG$3,CONFIG.!$A:$M,HG$2,FALSE))</f>
        <v/>
      </c>
      <c r="HH131" s="87" t="str">
        <f>IF(HH130="","",VLOOKUP(HH$3,CONFIG.!$A:$M,HH$2,FALSE))</f>
        <v/>
      </c>
      <c r="HI131" s="87" t="str">
        <f>IF(HI130="","",VLOOKUP(HI$3,CONFIG.!$A:$M,HI$2,FALSE))</f>
        <v/>
      </c>
      <c r="HJ131" s="87" t="str">
        <f>IF(HJ130="","",VLOOKUP(HJ$3,CONFIG.!$A:$M,HJ$2,FALSE))</f>
        <v/>
      </c>
      <c r="HK131" s="87" t="str">
        <f>IF(HK130="","",VLOOKUP(HK$3,CONFIG.!$A:$M,HK$2,FALSE))</f>
        <v/>
      </c>
      <c r="HL131" s="87" t="str">
        <f>IF(HL130="","",VLOOKUP(HL$3,CONFIG.!$A:$M,HL$2,FALSE))</f>
        <v/>
      </c>
      <c r="HM131" s="87" t="str">
        <f>IF(HM130="","",VLOOKUP(HM$3,CONFIG.!$A:$M,HM$2,FALSE))</f>
        <v/>
      </c>
      <c r="HN131" s="87" t="str">
        <f>IF(HN130="","",VLOOKUP(HN$3,CONFIG.!$A:$M,HN$2,FALSE))</f>
        <v/>
      </c>
      <c r="HO131" s="87" t="str">
        <f>IF(HO130="","",VLOOKUP(HO$3,CONFIG.!$A:$M,HO$2,FALSE))</f>
        <v/>
      </c>
      <c r="HP131" s="87" t="str">
        <f>IF(HP130="","",VLOOKUP(HP$3,CONFIG.!$A:$M,HP$2,FALSE))</f>
        <v/>
      </c>
      <c r="HQ131" s="87" t="str">
        <f>IF(HQ130="","",VLOOKUP(HQ$3,CONFIG.!$A:$M,HQ$2,FALSE))</f>
        <v/>
      </c>
      <c r="HR131" s="87" t="str">
        <f>IF(HR130="","",VLOOKUP(HR$3,CONFIG.!$A:$M,HR$2,FALSE))</f>
        <v/>
      </c>
      <c r="HS131" s="87" t="str">
        <f>IF(HS130="","",VLOOKUP(HS$3,CONFIG.!$A:$M,HS$2,FALSE))</f>
        <v/>
      </c>
      <c r="HT131" s="87" t="str">
        <f>IF(HT130="","",VLOOKUP(HT$3,CONFIG.!$A:$M,HT$2,FALSE))</f>
        <v/>
      </c>
      <c r="HU131" s="88" t="str">
        <f>IF(HU130="","",VLOOKUP(HU$3,CONFIG.!$A:$M,HU$2,FALSE))</f>
        <v/>
      </c>
      <c r="HV131" s="86" t="str">
        <f>IF(HV130="","",VLOOKUP(HV$3,CONFIG.!$A:$M,HV$2,FALSE))</f>
        <v>Couleurs / Teintes</v>
      </c>
      <c r="HW131" s="87" t="str">
        <f>IF(HW130="","",VLOOKUP(HW$3,CONFIG.!$A:$M,HW$2,FALSE))</f>
        <v/>
      </c>
      <c r="HX131" s="87" t="str">
        <f>IF(HX130="","",VLOOKUP(HX$3,CONFIG.!$A:$M,HX$2,FALSE))</f>
        <v/>
      </c>
      <c r="HY131" s="87" t="str">
        <f>IF(HY130="","",VLOOKUP(HY$3,CONFIG.!$A:$M,HY$2,FALSE))</f>
        <v/>
      </c>
      <c r="HZ131" s="87" t="str">
        <f>IF(HZ130="","",VLOOKUP(HZ$3,CONFIG.!$A:$M,HZ$2,FALSE))</f>
        <v>Système plusieurs couches</v>
      </c>
      <c r="IA131" s="87" t="str">
        <f>IF(IA130="","",VLOOKUP(IA$3,CONFIG.!$A:$M,IA$2,FALSE))</f>
        <v/>
      </c>
      <c r="IB131" s="87" t="str">
        <f>IF(IB130="","",VLOOKUP(IB$3,CONFIG.!$A:$M,IB$2,FALSE))</f>
        <v/>
      </c>
      <c r="IC131" s="87" t="str">
        <f>IF(IC130="","",VLOOKUP(IC$3,CONFIG.!$A:$M,IC$2,FALSE))</f>
        <v/>
      </c>
      <c r="ID131" s="87" t="str">
        <f>IF(ID130="","",VLOOKUP(ID$3,CONFIG.!$A:$M,ID$2,FALSE))</f>
        <v/>
      </c>
      <c r="IE131" s="87" t="str">
        <f>IF(IE130="","",VLOOKUP(IE$3,CONFIG.!$A:$M,IE$2,FALSE))</f>
        <v/>
      </c>
      <c r="IF131" s="87" t="str">
        <f>IF(IF130="","",VLOOKUP(IF$3,CONFIG.!$A:$M,IF$2,FALSE))</f>
        <v/>
      </c>
      <c r="IG131" s="87" t="str">
        <f>IF(IG130="","",VLOOKUP(IG$3,CONFIG.!$A:$M,IG$2,FALSE))</f>
        <v/>
      </c>
      <c r="IH131" s="87" t="str">
        <f>IF(IH130="","",VLOOKUP(IH$3,CONFIG.!$A:$M,IH$2,FALSE))</f>
        <v/>
      </c>
      <c r="II131" s="87" t="str">
        <f>IF(II130="","",VLOOKUP(II$3,CONFIG.!$A:$M,II$2,FALSE))</f>
        <v/>
      </c>
      <c r="IJ131" s="87" t="str">
        <f>IF(IJ130="","",VLOOKUP(IJ$3,CONFIG.!$A:$M,IJ$2,FALSE))</f>
        <v/>
      </c>
      <c r="IK131" s="87" t="str">
        <f>IF(IK130="","",VLOOKUP(IK$3,CONFIG.!$A:$M,IK$2,FALSE))</f>
        <v/>
      </c>
      <c r="IL131" s="87" t="str">
        <f>IF(IL130="","",VLOOKUP(IL$3,CONFIG.!$A:$M,IL$2,FALSE))</f>
        <v/>
      </c>
      <c r="IM131" s="87" t="str">
        <f>IF(IM130="","",VLOOKUP(IM$3,CONFIG.!$A:$M,IM$2,FALSE))</f>
        <v/>
      </c>
      <c r="IN131" s="87" t="str">
        <f>IF(IN130="","",VLOOKUP(IN$3,CONFIG.!$A:$M,IN$2,FALSE))</f>
        <v/>
      </c>
      <c r="IO131" s="87" t="str">
        <f>IF(IO130="","",VLOOKUP(IO$3,CONFIG.!$A:$M,IO$2,FALSE))</f>
        <v/>
      </c>
      <c r="IP131" s="87" t="str">
        <f>IF(IP130="","",VLOOKUP(IP$3,CONFIG.!$A:$M,IP$2,FALSE))</f>
        <v/>
      </c>
      <c r="IQ131" s="87" t="str">
        <f>IF(IQ130="","",VLOOKUP(IQ$3,CONFIG.!$A:$M,IQ$2,FALSE))</f>
        <v/>
      </c>
      <c r="IR131" s="87" t="str">
        <f>IF(IR130="","",VLOOKUP(IR$3,CONFIG.!$A:$M,IR$2,FALSE))</f>
        <v/>
      </c>
      <c r="IS131" s="87" t="str">
        <f>IF(IS130="","",VLOOKUP(IS$3,CONFIG.!$A:$M,IS$2,FALSE))</f>
        <v/>
      </c>
      <c r="IT131" s="87" t="str">
        <f>IF(IT130="","",VLOOKUP(IT$3,CONFIG.!$A:$M,IT$2,FALSE))</f>
        <v/>
      </c>
      <c r="IU131" s="87" t="str">
        <f>IF(IU130="","",VLOOKUP(IU$3,CONFIG.!$A:$M,IU$2,FALSE))</f>
        <v/>
      </c>
      <c r="IV131" s="87" t="str">
        <f>IF(IV130="","",VLOOKUP(IV$3,CONFIG.!$A:$M,IV$2,FALSE))</f>
        <v/>
      </c>
      <c r="IW131" s="87" t="str">
        <f>IF(IW130="","",VLOOKUP(IW$3,CONFIG.!$A:$M,IW$2,FALSE))</f>
        <v/>
      </c>
      <c r="IX131" s="87" t="str">
        <f>IF(IX130="","",VLOOKUP(IX$3,CONFIG.!$A:$M,IX$2,FALSE))</f>
        <v/>
      </c>
      <c r="IY131" s="87" t="str">
        <f>IF(IY130="","",VLOOKUP(IY$3,CONFIG.!$A:$M,IY$2,FALSE))</f>
        <v/>
      </c>
      <c r="IZ131" s="87" t="str">
        <f>IF(IZ130="","",VLOOKUP(IZ$3,CONFIG.!$A:$M,IZ$2,FALSE))</f>
        <v/>
      </c>
      <c r="JA131" s="87" t="str">
        <f>IF(JA130="","",VLOOKUP(JA$3,CONFIG.!$A:$M,JA$2,FALSE))</f>
        <v/>
      </c>
      <c r="JB131" s="87" t="str">
        <f>IF(JB130="","",VLOOKUP(JB$3,CONFIG.!$A:$M,JB$2,FALSE))</f>
        <v/>
      </c>
      <c r="JC131" s="87" t="str">
        <f>IF(JC130="","",VLOOKUP(JC$3,CONFIG.!$A:$M,JC$2,FALSE))</f>
        <v/>
      </c>
      <c r="JD131" s="88" t="str">
        <f>IF(JD130="","",VLOOKUP(JD$3,CONFIG.!$A:$M,JD$2,FALSE))</f>
        <v/>
      </c>
      <c r="JE131" s="86" t="str">
        <f>IF(JE130="","",VLOOKUP(JE$3,CONFIG.!$A:$M,JE$2,FALSE))</f>
        <v/>
      </c>
      <c r="JF131" s="87" t="str">
        <f>IF(JF130="","",VLOOKUP(JF$3,CONFIG.!$A:$M,JF$2,FALSE))</f>
        <v/>
      </c>
      <c r="JG131" s="87" t="str">
        <f>IF(JG130="","",VLOOKUP(JG$3,CONFIG.!$A:$M,JG$2,FALSE))</f>
        <v/>
      </c>
      <c r="JH131" s="87" t="str">
        <f>IF(JH130="","",VLOOKUP(JH$3,CONFIG.!$A:$M,JH$2,FALSE))</f>
        <v/>
      </c>
      <c r="JI131" s="87" t="str">
        <f>IF(JI130="","",VLOOKUP(JI$3,CONFIG.!$A:$M,JI$2,FALSE))</f>
        <v/>
      </c>
      <c r="JJ131" s="87" t="str">
        <f>IF(JJ130="","",VLOOKUP(JJ$3,CONFIG.!$A:$M,JJ$2,FALSE))</f>
        <v/>
      </c>
      <c r="JK131" s="87" t="str">
        <f>IF(JK130="","",VLOOKUP(JK$3,CONFIG.!$A:$M,JK$2,FALSE))</f>
        <v>Certifié Ecocert</v>
      </c>
      <c r="JL131" s="87" t="str">
        <f>IF(JL130="","",VLOOKUP(JL$3,CONFIG.!$A:$M,JL$2,FALSE))</f>
        <v/>
      </c>
      <c r="JM131" s="87" t="str">
        <f>IF(JM130="","",VLOOKUP(JM$3,CONFIG.!$A:$M,JM$2,FALSE))</f>
        <v/>
      </c>
      <c r="JN131" s="87" t="str">
        <f>IF(JN130="","",VLOOKUP(JN$3,CONFIG.!$A:$M,JN$2,FALSE))</f>
        <v/>
      </c>
      <c r="JO131" s="87" t="str">
        <f>IF(JO130="","",VLOOKUP(JO$3,CONFIG.!$A:$M,JO$2,FALSE))</f>
        <v/>
      </c>
      <c r="JP131" s="87" t="str">
        <f>IF(JP130="","",VLOOKUP(JP$3,CONFIG.!$A:$M,JP$2,FALSE))</f>
        <v/>
      </c>
      <c r="JQ131" s="87" t="str">
        <f>IF(JQ130="","",VLOOKUP(JQ$3,CONFIG.!$A:$M,JQ$2,FALSE))</f>
        <v/>
      </c>
      <c r="JR131" s="87" t="str">
        <f>IF(JR130="","",VLOOKUP(JR$3,CONFIG.!$A:$M,JR$2,FALSE))</f>
        <v/>
      </c>
      <c r="JS131" s="87" t="str">
        <f>IF(JS130="","",VLOOKUP(JS$3,CONFIG.!$A:$M,JS$2,FALSE))</f>
        <v/>
      </c>
      <c r="JT131" s="87" t="str">
        <f>IF(JT130="","",VLOOKUP(JT$3,CONFIG.!$A:$M,JT$2,FALSE))</f>
        <v/>
      </c>
      <c r="JU131" s="87" t="str">
        <f>IF(JU130="","",VLOOKUP(JU$3,CONFIG.!$A:$M,JU$2,FALSE))</f>
        <v/>
      </c>
      <c r="JV131" s="87" t="str">
        <f>IF(JV130="","",VLOOKUP(JV$3,CONFIG.!$A:$M,JV$2,FALSE))</f>
        <v/>
      </c>
      <c r="JW131" s="87" t="str">
        <f>IF(JW130="","",VLOOKUP(JW$3,CONFIG.!$A:$M,JW$2,FALSE))</f>
        <v/>
      </c>
      <c r="JX131" s="87" t="str">
        <f>IF(JX130="","",VLOOKUP(JX$3,CONFIG.!$A:$M,JX$2,FALSE))</f>
        <v/>
      </c>
      <c r="JY131" s="87" t="str">
        <f>IF(JY130="","",VLOOKUP(JY$3,CONFIG.!$A:$M,JY$2,FALSE))</f>
        <v/>
      </c>
      <c r="JZ131" s="87" t="str">
        <f>IF(JZ130="","",VLOOKUP(JZ$3,CONFIG.!$A:$M,JZ$2,FALSE))</f>
        <v/>
      </c>
      <c r="KA131" s="87" t="str">
        <f>IF(KA130="","",VLOOKUP(KA$3,CONFIG.!$A:$M,KA$2,FALSE))</f>
        <v/>
      </c>
      <c r="KB131" s="87" t="str">
        <f>IF(KB130="","",VLOOKUP(KB$3,CONFIG.!$A:$M,KB$2,FALSE))</f>
        <v/>
      </c>
      <c r="KC131" s="87" t="str">
        <f>IF(KC130="","",VLOOKUP(KC$3,CONFIG.!$A:$M,KC$2,FALSE))</f>
        <v/>
      </c>
      <c r="KD131" s="87" t="str">
        <f>IF(KD130="","",VLOOKUP(KD$3,CONFIG.!$A:$M,KD$2,FALSE))</f>
        <v/>
      </c>
      <c r="KE131" s="87" t="str">
        <f>IF(KE130="","",VLOOKUP(KE$3,CONFIG.!$A:$M,KE$2,FALSE))</f>
        <v/>
      </c>
      <c r="KF131" s="87" t="str">
        <f>IF(KF130="","",VLOOKUP(KF$3,CONFIG.!$A:$M,KF$2,FALSE))</f>
        <v/>
      </c>
      <c r="KG131" s="87" t="str">
        <f>IF(KG130="","",VLOOKUP(KG$3,CONFIG.!$A:$M,KG$2,FALSE))</f>
        <v/>
      </c>
      <c r="KH131" s="87" t="str">
        <f>IF(KH130="","",VLOOKUP(KH$3,CONFIG.!$A:$M,KH$2,FALSE))</f>
        <v/>
      </c>
      <c r="KI131" s="87" t="str">
        <f>IF(KI130="","",VLOOKUP(KI$3,CONFIG.!$A:$M,KI$2,FALSE))</f>
        <v/>
      </c>
      <c r="KJ131" s="87" t="str">
        <f>IF(KJ130="","",VLOOKUP(KJ$3,CONFIG.!$A:$M,KJ$2,FALSE))</f>
        <v/>
      </c>
      <c r="KK131" s="87" t="str">
        <f>IF(KK130="","",VLOOKUP(KK$3,CONFIG.!$A:$M,KK$2,FALSE))</f>
        <v/>
      </c>
      <c r="KL131" s="87" t="str">
        <f>IF(KL130="","",VLOOKUP(KL$3,CONFIG.!$A:$M,KL$2,FALSE))</f>
        <v/>
      </c>
      <c r="KM131" s="88" t="str">
        <f>IF(KM130="","",VLOOKUP(KM$3,CONFIG.!$A:$M,KM$2,FALSE))</f>
        <v/>
      </c>
      <c r="KN131" s="86" t="str">
        <f>IF(KN130="","",VLOOKUP(KN$3,CONFIG.!$A:$M,KN$2,FALSE))</f>
        <v/>
      </c>
      <c r="KO131" s="87" t="str">
        <f>IF(KO130="","",VLOOKUP(KO$3,CONFIG.!$A:$M,KO$2,FALSE))</f>
        <v/>
      </c>
      <c r="KP131" s="87" t="str">
        <f>IF(KP130="","",VLOOKUP(KP$3,CONFIG.!$A:$M,KP$2,FALSE))</f>
        <v/>
      </c>
      <c r="KQ131" s="87" t="str">
        <f>IF(KQ130="","",VLOOKUP(KQ$3,CONFIG.!$A:$M,KQ$2,FALSE))</f>
        <v/>
      </c>
      <c r="KR131" s="87" t="str">
        <f>IF(KR130="","",VLOOKUP(KR$3,CONFIG.!$A:$M,KR$2,FALSE))</f>
        <v/>
      </c>
      <c r="KS131" s="87" t="str">
        <f>IF(KS130="","",VLOOKUP(KS$3,CONFIG.!$A:$M,KS$2,FALSE))</f>
        <v/>
      </c>
      <c r="KT131" s="87" t="str">
        <f>IF(KT130="","",VLOOKUP(KT$3,CONFIG.!$A:$M,KT$2,FALSE))</f>
        <v>Bâtiment Intérieur</v>
      </c>
      <c r="KU131" s="87" t="str">
        <f>IF(KU130="","",VLOOKUP(KU$3,CONFIG.!$A:$M,KU$2,FALSE))</f>
        <v/>
      </c>
      <c r="KV131" s="87" t="str">
        <f>IF(KV130="","",VLOOKUP(KV$3,CONFIG.!$A:$M,KV$2,FALSE))</f>
        <v/>
      </c>
      <c r="KW131" s="87" t="str">
        <f>IF(KW130="","",VLOOKUP(KW$3,CONFIG.!$A:$M,KW$2,FALSE))</f>
        <v/>
      </c>
      <c r="KX131" s="87" t="str">
        <f>IF(KX130="","",VLOOKUP(KX$3,CONFIG.!$A:$M,KX$2,FALSE))</f>
        <v/>
      </c>
      <c r="KY131" s="87" t="str">
        <f>IF(KY130="","",VLOOKUP(KY$3,CONFIG.!$A:$M,KY$2,FALSE))</f>
        <v>Décoration</v>
      </c>
      <c r="KZ131" s="87" t="str">
        <f>IF(KZ130="","",VLOOKUP(KZ$3,CONFIG.!$A:$M,KZ$2,FALSE))</f>
        <v/>
      </c>
      <c r="LA131" s="87" t="str">
        <f>IF(LA130="","",VLOOKUP(LA$3,CONFIG.!$A:$M,LA$2,FALSE))</f>
        <v/>
      </c>
      <c r="LB131" s="87" t="str">
        <f>IF(LB130="","",VLOOKUP(LB$3,CONFIG.!$A:$M,LB$2,FALSE))</f>
        <v/>
      </c>
      <c r="LC131" s="87" t="str">
        <f>IF(LC130="","",VLOOKUP(LC$3,CONFIG.!$A:$M,LC$2,FALSE))</f>
        <v/>
      </c>
      <c r="LD131" s="87" t="str">
        <f>IF(LD130="","",VLOOKUP(LD$3,CONFIG.!$A:$M,LD$2,FALSE))</f>
        <v/>
      </c>
      <c r="LE131" s="87" t="str">
        <f>IF(LE130="","",VLOOKUP(LE$3,CONFIG.!$A:$M,LE$2,FALSE))</f>
        <v/>
      </c>
      <c r="LF131" s="87" t="str">
        <f>IF(LF130="","",VLOOKUP(LF$3,CONFIG.!$A:$M,LF$2,FALSE))</f>
        <v/>
      </c>
      <c r="LG131" s="87" t="str">
        <f>IF(LG130="","",VLOOKUP(LG$3,CONFIG.!$A:$M,LG$2,FALSE))</f>
        <v/>
      </c>
      <c r="LH131" s="87" t="str">
        <f>IF(LH130="","",VLOOKUP(LH$3,CONFIG.!$A:$M,LH$2,FALSE))</f>
        <v/>
      </c>
      <c r="LI131" s="87" t="str">
        <f>IF(LI130="","",VLOOKUP(LI$3,CONFIG.!$A:$M,LI$2,FALSE))</f>
        <v/>
      </c>
      <c r="LJ131" s="87" t="str">
        <f>IF(LJ130="","",VLOOKUP(LJ$3,CONFIG.!$A:$M,LJ$2,FALSE))</f>
        <v/>
      </c>
      <c r="LK131" s="87" t="str">
        <f>IF(LK130="","",VLOOKUP(LK$3,CONFIG.!$A:$M,LK$2,FALSE))</f>
        <v/>
      </c>
      <c r="LL131" s="87" t="str">
        <f>IF(LL130="","",VLOOKUP(LL$3,CONFIG.!$A:$M,LL$2,FALSE))</f>
        <v/>
      </c>
      <c r="LM131" s="87" t="str">
        <f>IF(LM130="","",VLOOKUP(LM$3,CONFIG.!$A:$M,LM$2,FALSE))</f>
        <v/>
      </c>
      <c r="LN131" s="87" t="str">
        <f>IF(LN130="","",VLOOKUP(LN$3,CONFIG.!$A:$M,LN$2,FALSE))</f>
        <v/>
      </c>
      <c r="LO131" s="87" t="str">
        <f>IF(LO130="","",VLOOKUP(LO$3,CONFIG.!$A:$M,LO$2,FALSE))</f>
        <v/>
      </c>
      <c r="LP131" s="87" t="str">
        <f>IF(LP130="","",VLOOKUP(LP$3,CONFIG.!$A:$M,LP$2,FALSE))</f>
        <v/>
      </c>
      <c r="LQ131" s="87" t="str">
        <f>IF(LQ130="","",VLOOKUP(LQ$3,CONFIG.!$A:$M,LQ$2,FALSE))</f>
        <v/>
      </c>
      <c r="LR131" s="87" t="str">
        <f>IF(LR130="","",VLOOKUP(LR$3,CONFIG.!$A:$M,LR$2,FALSE))</f>
        <v/>
      </c>
      <c r="LS131" s="87" t="str">
        <f>IF(LS130="","",VLOOKUP(LS$3,CONFIG.!$A:$M,LS$2,FALSE))</f>
        <v/>
      </c>
      <c r="LT131" s="87" t="str">
        <f>IF(LT130="","",VLOOKUP(LT$3,CONFIG.!$A:$M,LT$2,FALSE))</f>
        <v/>
      </c>
      <c r="LU131" s="87" t="str">
        <f>IF(LU130="","",VLOOKUP(LU$3,CONFIG.!$A:$M,LU$2,FALSE))</f>
        <v/>
      </c>
      <c r="LV131" s="88" t="str">
        <f>IF(LV130="","",VLOOKUP(LV$3,CONFIG.!$A:$M,LV$2,FALSE))</f>
        <v/>
      </c>
      <c r="LW131" s="86" t="str">
        <f>IF(LW130="","",VLOOKUP(LW$3,CONFIG.!$A:$M,LW$2,FALSE))</f>
        <v/>
      </c>
      <c r="LX131" s="87" t="str">
        <f>IF(LX130="","",VLOOKUP(LX$3,CONFIG.!$A:$M,LX$2,FALSE))</f>
        <v/>
      </c>
      <c r="LY131" s="87" t="str">
        <f>IF(LY130="","",VLOOKUP(LY$3,CONFIG.!$A:$M,LY$2,FALSE))</f>
        <v/>
      </c>
      <c r="LZ131" s="87" t="str">
        <f>IF(LZ130="","",VLOOKUP(LZ$3,CONFIG.!$A:$M,LZ$2,FALSE))</f>
        <v/>
      </c>
      <c r="MA131" s="87" t="str">
        <f>IF(MA130="","",VLOOKUP(MA$3,CONFIG.!$A:$M,MA$2,FALSE))</f>
        <v/>
      </c>
      <c r="MB131" s="87" t="str">
        <f>IF(MB130="","",VLOOKUP(MB$3,CONFIG.!$A:$M,MB$2,FALSE))</f>
        <v/>
      </c>
      <c r="MC131" s="87" t="str">
        <f>IF(MC130="","",VLOOKUP(MC$3,CONFIG.!$A:$M,MC$2,FALSE))</f>
        <v/>
      </c>
      <c r="MD131" s="87" t="str">
        <f>IF(MD130="","",VLOOKUP(MD$3,CONFIG.!$A:$M,MD$2,FALSE))</f>
        <v/>
      </c>
      <c r="ME131" s="87" t="str">
        <f>IF(ME130="","",VLOOKUP(ME$3,CONFIG.!$A:$M,ME$2,FALSE))</f>
        <v/>
      </c>
      <c r="MF131" s="87" t="str">
        <f>IF(MF130="","",VLOOKUP(MF$3,CONFIG.!$A:$M,MF$2,FALSE))</f>
        <v/>
      </c>
      <c r="MG131" s="87" t="str">
        <f>IF(MG130="","",VLOOKUP(MG$3,CONFIG.!$A:$M,MG$2,FALSE))</f>
        <v/>
      </c>
      <c r="MH131" s="87" t="str">
        <f>IF(MH130="","",VLOOKUP(MH$3,CONFIG.!$A:$M,MH$2,FALSE))</f>
        <v/>
      </c>
      <c r="MI131" s="87" t="str">
        <f>IF(MI130="","",VLOOKUP(MI$3,CONFIG.!$A:$M,MI$2,FALSE))</f>
        <v/>
      </c>
      <c r="MJ131" s="87" t="str">
        <f>IF(MJ130="","",VLOOKUP(MJ$3,CONFIG.!$A:$M,MJ$2,FALSE))</f>
        <v/>
      </c>
      <c r="MK131" s="87" t="str">
        <f>IF(MK130="","",VLOOKUP(MK$3,CONFIG.!$A:$M,MK$2,FALSE))</f>
        <v/>
      </c>
      <c r="ML131" s="87" t="str">
        <f>IF(ML130="","",VLOOKUP(ML$3,CONFIG.!$A:$M,ML$2,FALSE))</f>
        <v/>
      </c>
      <c r="MM131" s="87" t="str">
        <f>IF(MM130="","",VLOOKUP(MM$3,CONFIG.!$A:$M,MM$2,FALSE))</f>
        <v/>
      </c>
      <c r="MN131" s="87" t="str">
        <f>IF(MN130="","",VLOOKUP(MN$3,CONFIG.!$A:$M,MN$2,FALSE))</f>
        <v/>
      </c>
      <c r="MO131" s="87" t="str">
        <f>IF(MO130="","",VLOOKUP(MO$3,CONFIG.!$A:$M,MO$2,FALSE))</f>
        <v/>
      </c>
      <c r="MP131" s="87" t="str">
        <f>IF(MP130="","",VLOOKUP(MP$3,CONFIG.!$A:$M,MP$2,FALSE))</f>
        <v/>
      </c>
      <c r="MQ131" s="87" t="str">
        <f>IF(MQ130="","",VLOOKUP(MQ$3,CONFIG.!$A:$M,MQ$2,FALSE))</f>
        <v/>
      </c>
      <c r="MR131" s="87" t="str">
        <f>IF(MR130="","",VLOOKUP(MR$3,CONFIG.!$A:$M,MR$2,FALSE))</f>
        <v/>
      </c>
      <c r="MS131" s="87" t="str">
        <f>IF(MS130="","",VLOOKUP(MS$3,CONFIG.!$A:$M,MS$2,FALSE))</f>
        <v/>
      </c>
      <c r="MT131" s="87" t="str">
        <f>IF(MT130="","",VLOOKUP(MT$3,CONFIG.!$A:$M,MT$2,FALSE))</f>
        <v/>
      </c>
      <c r="MU131" s="87" t="str">
        <f>IF(MU130="","",VLOOKUP(MU$3,CONFIG.!$A:$M,MU$2,FALSE))</f>
        <v/>
      </c>
      <c r="MV131" s="87" t="str">
        <f>IF(MV130="","",VLOOKUP(MV$3,CONFIG.!$A:$M,MV$2,FALSE))</f>
        <v/>
      </c>
      <c r="MW131" s="87" t="str">
        <f>IF(MW130="","",VLOOKUP(MW$3,CONFIG.!$A:$M,MW$2,FALSE))</f>
        <v/>
      </c>
      <c r="MX131" s="87" t="str">
        <f>IF(MX130="","",VLOOKUP(MX$3,CONFIG.!$A:$M,MX$2,FALSE))</f>
        <v/>
      </c>
      <c r="MY131" s="87" t="str">
        <f>IF(MY130="","",VLOOKUP(MY$3,CONFIG.!$A:$M,MY$2,FALSE))</f>
        <v/>
      </c>
      <c r="MZ131" s="87" t="str">
        <f>IF(MZ130="","",VLOOKUP(MZ$3,CONFIG.!$A:$M,MZ$2,FALSE))</f>
        <v/>
      </c>
      <c r="NA131" s="87" t="str">
        <f>IF(NA130="","",VLOOKUP(NA$3,CONFIG.!$A:$M,NA$2,FALSE))</f>
        <v/>
      </c>
      <c r="NB131" s="87" t="str">
        <f>IF(NB130="","",VLOOKUP(NB$3,CONFIG.!$A:$M,NB$2,FALSE))</f>
        <v/>
      </c>
      <c r="NC131" s="87" t="str">
        <f>IF(NC130="","",VLOOKUP(NC$3,CONFIG.!$A:$M,NC$2,FALSE))</f>
        <v/>
      </c>
      <c r="ND131" s="87" t="str">
        <f>IF(ND130="","",VLOOKUP(ND$3,CONFIG.!$A:$M,ND$2,FALSE))</f>
        <v/>
      </c>
      <c r="NE131" s="88" t="str">
        <f>IF(NE130="","",VLOOKUP(NE$3,CONFIG.!$A:$M,NE$2,FALSE))</f>
        <v/>
      </c>
    </row>
    <row r="132" spans="1:370" ht="16.5" thickBot="1" x14ac:dyDescent="0.3">
      <c r="A132" s="11">
        <v>127</v>
      </c>
      <c r="B132" s="11">
        <f t="shared" ref="B132" si="385">B133</f>
        <v>64</v>
      </c>
      <c r="C132" s="11" t="str">
        <f t="shared" si="233"/>
        <v>462 I</v>
      </c>
      <c r="D132" s="139" t="s">
        <v>136</v>
      </c>
      <c r="E132" s="98" t="s">
        <v>69</v>
      </c>
      <c r="F132" s="98" t="s">
        <v>238</v>
      </c>
      <c r="G132" s="98" t="s">
        <v>82</v>
      </c>
      <c r="H132" s="10" t="str">
        <f t="shared" ref="H132" si="386">IF(ISERROR(HLOOKUP(H133,$T$4:$ZZ$1244,$A132+2,FALSE)=TRUE),"",HLOOKUP(H133,$T$4:$ZZ$1244,$A132+2,FALSE))</f>
        <v/>
      </c>
      <c r="I132" s="10" t="str">
        <f t="shared" ref="I132" si="387">IF(ISERROR(HLOOKUP(I133,$T$4:$ZZ$1244,$A132+2,FALSE)=TRUE),"",HLOOKUP(I133,$T$4:$ZZ$1244,$A132+2,FALSE))</f>
        <v/>
      </c>
      <c r="J132" s="10"/>
      <c r="K132" s="10" t="str">
        <f t="shared" ref="K132" si="388">IF(ISERROR(HLOOKUP(K133,$T$4:$ZZ$1244,$A132+2,FALSE)=TRUE),"",HLOOKUP(K133,$T$4:$ZZ$1244,$A132+2,FALSE))</f>
        <v/>
      </c>
      <c r="L132" s="10"/>
      <c r="M132" s="10"/>
      <c r="N132" s="10"/>
      <c r="O132" s="10"/>
      <c r="P132" s="10"/>
      <c r="Q132" s="10"/>
      <c r="R132" s="98" t="s">
        <v>69</v>
      </c>
      <c r="S132" s="98" t="s">
        <v>69</v>
      </c>
      <c r="T132" s="137"/>
      <c r="U132" s="90"/>
      <c r="V132" s="90"/>
      <c r="W132" s="90"/>
      <c r="X132" s="90"/>
      <c r="Y132" s="90"/>
      <c r="Z132" s="90" t="s">
        <v>67</v>
      </c>
      <c r="AA132" s="146" t="s">
        <v>67</v>
      </c>
      <c r="AB132" s="90"/>
      <c r="AC132" s="90"/>
      <c r="AD132" s="90"/>
      <c r="AE132" s="90" t="s">
        <v>67</v>
      </c>
      <c r="AF132" s="90" t="s">
        <v>75</v>
      </c>
      <c r="AG132" s="90" t="s">
        <v>75</v>
      </c>
      <c r="AH132" s="90" t="s">
        <v>82</v>
      </c>
      <c r="AI132" s="90" t="s">
        <v>82</v>
      </c>
      <c r="AJ132" s="90" t="s">
        <v>82</v>
      </c>
      <c r="AK132" s="90" t="s">
        <v>75</v>
      </c>
      <c r="AL132" s="90" t="s">
        <v>82</v>
      </c>
      <c r="AM132" s="90" t="s">
        <v>82</v>
      </c>
      <c r="AN132" s="90" t="s">
        <v>82</v>
      </c>
      <c r="AO132" s="90" t="s">
        <v>82</v>
      </c>
      <c r="AP132" s="90"/>
      <c r="AQ132" s="90"/>
      <c r="AR132" s="90"/>
      <c r="AS132" s="90"/>
      <c r="AT132" s="90"/>
      <c r="AU132" s="90"/>
      <c r="AV132" s="90"/>
      <c r="AW132" s="90"/>
      <c r="AX132" s="90" t="s">
        <v>67</v>
      </c>
      <c r="AY132" s="90"/>
      <c r="AZ132" s="90"/>
      <c r="BA132" s="90"/>
      <c r="BB132" s="91"/>
      <c r="BC132" s="89"/>
      <c r="BD132" s="90"/>
      <c r="BE132" s="90" t="s">
        <v>69</v>
      </c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1"/>
      <c r="CL132" s="92"/>
      <c r="CM132" s="93" t="s">
        <v>60</v>
      </c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4"/>
      <c r="DU132" s="89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1"/>
      <c r="FD132" s="92" t="s">
        <v>60</v>
      </c>
      <c r="FE132" s="93" t="s">
        <v>60</v>
      </c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4"/>
      <c r="GM132" s="92"/>
      <c r="GN132" s="93"/>
      <c r="GO132" s="93" t="s">
        <v>60</v>
      </c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4"/>
      <c r="HV132" s="92" t="s">
        <v>60</v>
      </c>
      <c r="HW132" s="93"/>
      <c r="HX132" s="93"/>
      <c r="HY132" s="93"/>
      <c r="HZ132" s="93" t="s">
        <v>60</v>
      </c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  <c r="IX132" s="93"/>
      <c r="IY132" s="93"/>
      <c r="IZ132" s="93"/>
      <c r="JA132" s="93"/>
      <c r="JB132" s="93"/>
      <c r="JC132" s="93"/>
      <c r="JD132" s="94"/>
      <c r="JE132" s="92"/>
      <c r="JF132" s="93"/>
      <c r="JG132" s="93"/>
      <c r="JH132" s="93"/>
      <c r="JI132" s="93"/>
      <c r="JJ132" s="93"/>
      <c r="JK132" s="93" t="s">
        <v>60</v>
      </c>
      <c r="JL132" s="93"/>
      <c r="JM132" s="93"/>
      <c r="JN132" s="93"/>
      <c r="JO132" s="93"/>
      <c r="JP132" s="93" t="s">
        <v>60</v>
      </c>
      <c r="JQ132" s="93"/>
      <c r="JR132" s="93"/>
      <c r="JS132" s="93"/>
      <c r="JT132" s="93"/>
      <c r="JU132" s="93"/>
      <c r="JV132" s="93"/>
      <c r="JW132" s="93"/>
      <c r="JX132" s="93"/>
      <c r="JY132" s="93"/>
      <c r="JZ132" s="93"/>
      <c r="KA132" s="93"/>
      <c r="KB132" s="93"/>
      <c r="KC132" s="93"/>
      <c r="KD132" s="93"/>
      <c r="KE132" s="93"/>
      <c r="KF132" s="93"/>
      <c r="KG132" s="93"/>
      <c r="KH132" s="93"/>
      <c r="KI132" s="93"/>
      <c r="KJ132" s="93"/>
      <c r="KK132" s="93"/>
      <c r="KL132" s="93"/>
      <c r="KM132" s="94"/>
      <c r="KN132" s="92"/>
      <c r="KO132" s="93"/>
      <c r="KP132" s="93"/>
      <c r="KQ132" s="93"/>
      <c r="KR132" s="93"/>
      <c r="KS132" s="93"/>
      <c r="KT132" s="93" t="s">
        <v>60</v>
      </c>
      <c r="KU132" s="93"/>
      <c r="KV132" s="93"/>
      <c r="KW132" s="93"/>
      <c r="KX132" s="93"/>
      <c r="KY132" s="93" t="s">
        <v>60</v>
      </c>
      <c r="KZ132" s="93"/>
      <c r="LA132" s="93"/>
      <c r="LB132" s="93"/>
      <c r="LC132" s="93"/>
      <c r="LD132" s="93"/>
      <c r="LE132" s="93"/>
      <c r="LF132" s="93"/>
      <c r="LG132" s="93"/>
      <c r="LH132" s="93"/>
      <c r="LI132" s="93"/>
      <c r="LJ132" s="93"/>
      <c r="LK132" s="93"/>
      <c r="LL132" s="93"/>
      <c r="LM132" s="93"/>
      <c r="LN132" s="93"/>
      <c r="LO132" s="93"/>
      <c r="LP132" s="93"/>
      <c r="LQ132" s="93"/>
      <c r="LR132" s="93"/>
      <c r="LS132" s="93"/>
      <c r="LT132" s="93"/>
      <c r="LU132" s="93"/>
      <c r="LV132" s="94"/>
      <c r="LW132" s="92"/>
      <c r="LX132" s="93"/>
      <c r="LY132" s="93"/>
      <c r="LZ132" s="93"/>
      <c r="MA132" s="93"/>
      <c r="MB132" s="93"/>
      <c r="MC132" s="93"/>
      <c r="MD132" s="93"/>
      <c r="ME132" s="93"/>
      <c r="MF132" s="93"/>
      <c r="MG132" s="93"/>
      <c r="MH132" s="93"/>
      <c r="MI132" s="93"/>
      <c r="MJ132" s="93"/>
      <c r="MK132" s="93"/>
      <c r="ML132" s="93"/>
      <c r="MM132" s="93"/>
      <c r="MN132" s="93"/>
      <c r="MO132" s="93"/>
      <c r="MP132" s="93"/>
      <c r="MQ132" s="93"/>
      <c r="MR132" s="93"/>
      <c r="MS132" s="93"/>
      <c r="MT132" s="93"/>
      <c r="MU132" s="93"/>
      <c r="MV132" s="93"/>
      <c r="MW132" s="93"/>
      <c r="MX132" s="93"/>
      <c r="MY132" s="93"/>
      <c r="MZ132" s="93"/>
      <c r="NA132" s="93"/>
      <c r="NB132" s="93"/>
      <c r="NC132" s="93"/>
      <c r="ND132" s="93"/>
      <c r="NE132" s="94"/>
      <c r="NF132" s="138"/>
    </row>
    <row r="133" spans="1:370" ht="15.75" hidden="1" thickBot="1" x14ac:dyDescent="0.3">
      <c r="A133" s="11">
        <v>128</v>
      </c>
      <c r="B133" s="11">
        <f t="shared" ref="B133" si="389">IF(D133="OK",1+B131,B131)</f>
        <v>64</v>
      </c>
      <c r="C133" s="11" t="str">
        <f t="shared" si="233"/>
        <v/>
      </c>
      <c r="D133" s="140" t="str">
        <f>IF(ISERROR(IF(CONCATENATE(H133,I133,J133,K133,L133,M133,N133,O133,P133,Q133)=CONCATENATE(H$5,I$5,J$5,K$5,L$5,M$5,N$5,O$5,P$5,Q$5),"OK","NON")=TRUE),"NON",IF(CONCATENATE(H133,I133,J133,K133,L133,M133,N133,O133,P133,Q133)=CONCATENATE(H$5,I$5,J$5,K$5,L$5,M$5,N$5,O$5,P$5,Q$5),"OK","NON"))</f>
        <v>OK</v>
      </c>
      <c r="E133" s="84"/>
      <c r="F133" s="84"/>
      <c r="G133" s="84"/>
      <c r="H133" s="85" t="str">
        <f t="shared" ref="H133" si="390">HLOOKUP(H$5,$T133:$AAG133,1,FALSE)</f>
        <v/>
      </c>
      <c r="I133" s="85" t="str">
        <f t="shared" si="227"/>
        <v/>
      </c>
      <c r="J133" s="85" t="str">
        <f t="shared" si="227"/>
        <v/>
      </c>
      <c r="K133" s="85" t="str">
        <f t="shared" si="227"/>
        <v/>
      </c>
      <c r="L133" s="85" t="str">
        <f t="shared" si="227"/>
        <v/>
      </c>
      <c r="M133" s="85" t="str">
        <f t="shared" si="227"/>
        <v/>
      </c>
      <c r="N133" s="85" t="str">
        <f t="shared" si="227"/>
        <v/>
      </c>
      <c r="O133" s="85" t="str">
        <f t="shared" si="227"/>
        <v/>
      </c>
      <c r="P133" s="85" t="str">
        <f t="shared" si="227"/>
        <v/>
      </c>
      <c r="Q133" s="85" t="str">
        <f t="shared" si="227"/>
        <v/>
      </c>
      <c r="R133" s="85"/>
      <c r="S133" s="84"/>
      <c r="T133" s="86" t="str">
        <f>IF(T132="","",VLOOKUP(T$3,CONFIG.!$A:$M,T$2,FALSE))</f>
        <v/>
      </c>
      <c r="U133" s="87" t="str">
        <f>IF(U132="","",VLOOKUP(U$3,CONFIG.!$A:$M,U$2,FALSE))</f>
        <v/>
      </c>
      <c r="V133" s="87" t="str">
        <f>IF(V132="","",VLOOKUP(V$3,CONFIG.!$A:$M,V$2,FALSE))</f>
        <v/>
      </c>
      <c r="W133" s="87" t="str">
        <f>IF(W132="","",VLOOKUP(W$3,CONFIG.!$A:$M,W$2,FALSE))</f>
        <v/>
      </c>
      <c r="X133" s="87" t="str">
        <f>IF(X132="","",VLOOKUP(X$3,CONFIG.!$A:$M,X$2,FALSE))</f>
        <v/>
      </c>
      <c r="Y133" s="87" t="str">
        <f>IF(Y132="","",VLOOKUP(Y$3,CONFIG.!$A:$M,Y$2,FALSE))</f>
        <v/>
      </c>
      <c r="Z133" s="87" t="str">
        <f>IF(Z132="","",VLOOKUP(Z$3,CONFIG.!$A:$M,Z$2,FALSE))</f>
        <v>Anciens fonds de peintures insensibles aux solvants</v>
      </c>
      <c r="AA133" s="87" t="str">
        <f>IF(AA132="","",VLOOKUP(AA$3,CONFIG.!$A:$M,AA$2,FALSE))</f>
        <v>Anciens fonds de peintures sensibles aux solvants</v>
      </c>
      <c r="AB133" s="87" t="str">
        <f>IF(AB132="","",VLOOKUP(AB$3,CONFIG.!$A:$M,AB$2,FALSE))</f>
        <v/>
      </c>
      <c r="AC133" s="87" t="str">
        <f>IF(AC132="","",VLOOKUP(AC$3,CONFIG.!$A:$M,AC$2,FALSE))</f>
        <v/>
      </c>
      <c r="AD133" s="87" t="str">
        <f>IF(AD132="","",VLOOKUP(AD$3,CONFIG.!$A:$M,AD$2,FALSE))</f>
        <v/>
      </c>
      <c r="AE133" s="87" t="str">
        <f>IF(AE132="","",VLOOKUP(AE$3,CONFIG.!$A:$M,AE$2,FALSE))</f>
        <v xml:space="preserve">Bois absorbant </v>
      </c>
      <c r="AF133" s="87" t="str">
        <f>IF(AF132="","",VLOOKUP(AF$3,CONFIG.!$A:$M,AF$2,FALSE))</f>
        <v>Bois contreplaqué</v>
      </c>
      <c r="AG133" s="87" t="str">
        <f>IF(AG132="","",VLOOKUP(AG$3,CONFIG.!$A:$M,AG$2,FALSE))</f>
        <v>Bois Médium</v>
      </c>
      <c r="AH133" s="87" t="str">
        <f>IF(AH132="","",VLOOKUP(AH$3,CONFIG.!$A:$M,AH$2,FALSE))</f>
        <v>Bois non absorbant type imputrescible</v>
      </c>
      <c r="AI133" s="87" t="str">
        <f>IF(AI132="","",VLOOKUP(AI$3,CONFIG.!$A:$M,AI$2,FALSE))</f>
        <v>Bois OSB</v>
      </c>
      <c r="AJ133" s="87" t="str">
        <f>IF(AJ132="","",VLOOKUP(AJ$3,CONFIG.!$A:$M,AJ$2,FALSE))</f>
        <v>Briques / pierres naturelles</v>
      </c>
      <c r="AK133" s="87" t="str">
        <f>IF(AK132="","",VLOOKUP(AK$3,CONFIG.!$A:$M,AK$2,FALSE))</f>
        <v>Cartons</v>
      </c>
      <c r="AL133" s="87" t="str">
        <f>IF(AL132="","",VLOOKUP(AL$3,CONFIG.!$A:$M,AL$2,FALSE))</f>
        <v>Chaux</v>
      </c>
      <c r="AM133" s="87" t="str">
        <f>IF(AM132="","",VLOOKUP(AM$3,CONFIG.!$A:$M,AM$2,FALSE))</f>
        <v>Ciment / ragréage</v>
      </c>
      <c r="AN133" s="87" t="str">
        <f>IF(AN132="","",VLOOKUP(AN$3,CONFIG.!$A:$M,AN$2,FALSE))</f>
        <v>Enduits minéraux</v>
      </c>
      <c r="AO133" s="87" t="str">
        <f>IF(AO132="","",VLOOKUP(AO$3,CONFIG.!$A:$M,AO$2,FALSE))</f>
        <v>Fermacell</v>
      </c>
      <c r="AP133" s="87" t="str">
        <f>IF(AP132="","",VLOOKUP(AP$3,CONFIG.!$A:$M,AP$2,FALSE))</f>
        <v/>
      </c>
      <c r="AQ133" s="87" t="str">
        <f>IF(AQ132="","",VLOOKUP(AQ$3,CONFIG.!$A:$M,AQ$2,FALSE))</f>
        <v/>
      </c>
      <c r="AR133" s="87" t="str">
        <f>IF(AR132="","",VLOOKUP(AR$3,CONFIG.!$A:$M,AR$2,FALSE))</f>
        <v/>
      </c>
      <c r="AS133" s="87" t="str">
        <f>IF(AS132="","",VLOOKUP(AS$3,CONFIG.!$A:$M,AS$2,FALSE))</f>
        <v/>
      </c>
      <c r="AT133" s="87" t="str">
        <f>IF(AT132="","",VLOOKUP(AT$3,CONFIG.!$A:$M,AT$2,FALSE))</f>
        <v/>
      </c>
      <c r="AU133" s="87" t="str">
        <f>IF(AU132="","",VLOOKUP(AU$3,CONFIG.!$A:$M,AU$2,FALSE))</f>
        <v/>
      </c>
      <c r="AV133" s="87" t="str">
        <f>IF(AV132="","",VLOOKUP(AV$3,CONFIG.!$A:$M,AV$2,FALSE))</f>
        <v/>
      </c>
      <c r="AW133" s="87" t="str">
        <f>IF(AW132="","",VLOOKUP(AW$3,CONFIG.!$A:$M,AW$2,FALSE))</f>
        <v/>
      </c>
      <c r="AX133" s="87" t="str">
        <f>IF(AX132="","",VLOOKUP(AX$3,CONFIG.!$A:$M,AX$2,FALSE))</f>
        <v>Plâtre et Placoplâtre.</v>
      </c>
      <c r="AY133" s="87" t="str">
        <f>IF(AY132="","",VLOOKUP(AY$3,CONFIG.!$A:$M,AY$2,FALSE))</f>
        <v/>
      </c>
      <c r="AZ133" s="87" t="str">
        <f>IF(AZ132="","",VLOOKUP(AZ$3,CONFIG.!$A:$M,AZ$2,FALSE))</f>
        <v/>
      </c>
      <c r="BA133" s="87" t="str">
        <f>IF(BA132="","",VLOOKUP(BA$3,CONFIG.!$A:$M,BA$2,FALSE))</f>
        <v/>
      </c>
      <c r="BB133" s="88" t="str">
        <f>IF(BB132="","",VLOOKUP(BB$3,CONFIG.!$A:$M,BB$2,FALSE))</f>
        <v/>
      </c>
      <c r="BC133" s="86" t="str">
        <f>IF(BC132="","",VLOOKUP(BC$3,CONFIG.!$A:$M,BC$2,FALSE))</f>
        <v/>
      </c>
      <c r="BD133" s="87" t="str">
        <f>IF(BD132="","",VLOOKUP(BD$3,CONFIG.!$A:$M,BD$2,FALSE))</f>
        <v/>
      </c>
      <c r="BE133" s="87" t="str">
        <f>IF(BE132="","",VLOOKUP(BE$3,CONFIG.!$A:$M,BE$2,FALSE))</f>
        <v>INTERIEUR</v>
      </c>
      <c r="BF133" s="87" t="str">
        <f>IF(BF132="","",VLOOKUP(BF$3,CONFIG.!$A:$M,BF$2,FALSE))</f>
        <v/>
      </c>
      <c r="BG133" s="87" t="str">
        <f>IF(BG132="","",VLOOKUP(BG$3,CONFIG.!$A:$M,BG$2,FALSE))</f>
        <v/>
      </c>
      <c r="BH133" s="87" t="str">
        <f>IF(BH132="","",VLOOKUP(BH$3,CONFIG.!$A:$M,BH$2,FALSE))</f>
        <v/>
      </c>
      <c r="BI133" s="87" t="str">
        <f>IF(BI132="","",VLOOKUP(BI$3,CONFIG.!$A:$M,BI$2,FALSE))</f>
        <v/>
      </c>
      <c r="BJ133" s="87" t="str">
        <f>IF(BJ132="","",VLOOKUP(BJ$3,CONFIG.!$A:$M,BJ$2,FALSE))</f>
        <v/>
      </c>
      <c r="BK133" s="87" t="str">
        <f>IF(BK132="","",VLOOKUP(BK$3,CONFIG.!$A:$M,BK$2,FALSE))</f>
        <v/>
      </c>
      <c r="BL133" s="87" t="str">
        <f>IF(BL132="","",VLOOKUP(BL$3,CONFIG.!$A:$M,BL$2,FALSE))</f>
        <v/>
      </c>
      <c r="BM133" s="87" t="str">
        <f>IF(BM132="","",VLOOKUP(BM$3,CONFIG.!$A:$M,BM$2,FALSE))</f>
        <v/>
      </c>
      <c r="BN133" s="87" t="str">
        <f>IF(BN132="","",VLOOKUP(BN$3,CONFIG.!$A:$M,BN$2,FALSE))</f>
        <v/>
      </c>
      <c r="BO133" s="87" t="str">
        <f>IF(BO132="","",VLOOKUP(BO$3,CONFIG.!$A:$M,BO$2,FALSE))</f>
        <v/>
      </c>
      <c r="BP133" s="87" t="str">
        <f>IF(BP132="","",VLOOKUP(BP$3,CONFIG.!$A:$M,BP$2,FALSE))</f>
        <v/>
      </c>
      <c r="BQ133" s="87" t="str">
        <f>IF(BQ132="","",VLOOKUP(BQ$3,CONFIG.!$A:$M,BQ$2,FALSE))</f>
        <v/>
      </c>
      <c r="BR133" s="87" t="str">
        <f>IF(BR132="","",VLOOKUP(BR$3,CONFIG.!$A:$M,BR$2,FALSE))</f>
        <v/>
      </c>
      <c r="BS133" s="87" t="str">
        <f>IF(BS132="","",VLOOKUP(BS$3,CONFIG.!$A:$M,BS$2,FALSE))</f>
        <v/>
      </c>
      <c r="BT133" s="87" t="str">
        <f>IF(BT132="","",VLOOKUP(BT$3,CONFIG.!$A:$M,BT$2,FALSE))</f>
        <v/>
      </c>
      <c r="BU133" s="87" t="str">
        <f>IF(BU132="","",VLOOKUP(BU$3,CONFIG.!$A:$M,BU$2,FALSE))</f>
        <v/>
      </c>
      <c r="BV133" s="87" t="str">
        <f>IF(BV132="","",VLOOKUP(BV$3,CONFIG.!$A:$M,BV$2,FALSE))</f>
        <v/>
      </c>
      <c r="BW133" s="87" t="str">
        <f>IF(BW132="","",VLOOKUP(BW$3,CONFIG.!$A:$M,BW$2,FALSE))</f>
        <v/>
      </c>
      <c r="BX133" s="87" t="str">
        <f>IF(BX132="","",VLOOKUP(BX$3,CONFIG.!$A:$M,BX$2,FALSE))</f>
        <v/>
      </c>
      <c r="BY133" s="87" t="str">
        <f>IF(BY132="","",VLOOKUP(BY$3,CONFIG.!$A:$M,BY$2,FALSE))</f>
        <v/>
      </c>
      <c r="BZ133" s="87" t="str">
        <f>IF(BZ132="","",VLOOKUP(BZ$3,CONFIG.!$A:$M,BZ$2,FALSE))</f>
        <v/>
      </c>
      <c r="CA133" s="87" t="str">
        <f>IF(CA132="","",VLOOKUP(CA$3,CONFIG.!$A:$M,CA$2,FALSE))</f>
        <v/>
      </c>
      <c r="CB133" s="87" t="str">
        <f>IF(CB132="","",VLOOKUP(CB$3,CONFIG.!$A:$M,CB$2,FALSE))</f>
        <v/>
      </c>
      <c r="CC133" s="87" t="str">
        <f>IF(CC132="","",VLOOKUP(CC$3,CONFIG.!$A:$M,CC$2,FALSE))</f>
        <v/>
      </c>
      <c r="CD133" s="87" t="str">
        <f>IF(CD132="","",VLOOKUP(CD$3,CONFIG.!$A:$M,CD$2,FALSE))</f>
        <v/>
      </c>
      <c r="CE133" s="87" t="str">
        <f>IF(CE132="","",VLOOKUP(CE$3,CONFIG.!$A:$M,CE$2,FALSE))</f>
        <v/>
      </c>
      <c r="CF133" s="87" t="str">
        <f>IF(CF132="","",VLOOKUP(CF$3,CONFIG.!$A:$M,CF$2,FALSE))</f>
        <v/>
      </c>
      <c r="CG133" s="87" t="str">
        <f>IF(CG132="","",VLOOKUP(CG$3,CONFIG.!$A:$M,CG$2,FALSE))</f>
        <v/>
      </c>
      <c r="CH133" s="87" t="str">
        <f>IF(CH132="","",VLOOKUP(CH$3,CONFIG.!$A:$M,CH$2,FALSE))</f>
        <v/>
      </c>
      <c r="CI133" s="87" t="str">
        <f>IF(CI132="","",VLOOKUP(CI$3,CONFIG.!$A:$M,CI$2,FALSE))</f>
        <v/>
      </c>
      <c r="CJ133" s="87" t="str">
        <f>IF(CJ132="","",VLOOKUP(CJ$3,CONFIG.!$A:$M,CJ$2,FALSE))</f>
        <v/>
      </c>
      <c r="CK133" s="88" t="str">
        <f>IF(CK132="","",VLOOKUP(CK$3,CONFIG.!$A:$M,CK$2,FALSE))</f>
        <v/>
      </c>
      <c r="CL133" s="86" t="str">
        <f>IF(CL132="","",VLOOKUP(CL$3,CONFIG.!$A:$M,CL$2,FALSE))</f>
        <v/>
      </c>
      <c r="CM133" s="87" t="str">
        <f>IF(CM132="","",VLOOKUP(CM$3,CONFIG.!$A:$M,CM$2,FALSE))</f>
        <v>A BASE DE MATIERES NATURELLES</v>
      </c>
      <c r="CN133" s="87" t="str">
        <f>IF(CN132="","",VLOOKUP(CN$3,CONFIG.!$A:$M,CN$2,FALSE))</f>
        <v/>
      </c>
      <c r="CO133" s="87" t="str">
        <f>IF(CO132="","",VLOOKUP(CO$3,CONFIG.!$A:$M,CO$2,FALSE))</f>
        <v/>
      </c>
      <c r="CP133" s="87" t="str">
        <f>IF(CP132="","",VLOOKUP(CP$3,CONFIG.!$A:$M,CP$2,FALSE))</f>
        <v/>
      </c>
      <c r="CQ133" s="87" t="str">
        <f>IF(CQ132="","",VLOOKUP(CQ$3,CONFIG.!$A:$M,CQ$2,FALSE))</f>
        <v/>
      </c>
      <c r="CR133" s="87" t="str">
        <f>IF(CR132="","",VLOOKUP(CR$3,CONFIG.!$A:$M,CR$2,FALSE))</f>
        <v/>
      </c>
      <c r="CS133" s="87" t="str">
        <f>IF(CS132="","",VLOOKUP(CS$3,CONFIG.!$A:$M,CS$2,FALSE))</f>
        <v/>
      </c>
      <c r="CT133" s="87" t="str">
        <f>IF(CT132="","",VLOOKUP(CT$3,CONFIG.!$A:$M,CT$2,FALSE))</f>
        <v/>
      </c>
      <c r="CU133" s="87" t="str">
        <f>IF(CU132="","",VLOOKUP(CU$3,CONFIG.!$A:$M,CU$2,FALSE))</f>
        <v/>
      </c>
      <c r="CV133" s="87" t="str">
        <f>IF(CV132="","",VLOOKUP(CV$3,CONFIG.!$A:$M,CV$2,FALSE))</f>
        <v/>
      </c>
      <c r="CW133" s="87" t="str">
        <f>IF(CW132="","",VLOOKUP(CW$3,CONFIG.!$A:$M,CW$2,FALSE))</f>
        <v/>
      </c>
      <c r="CX133" s="87" t="str">
        <f>IF(CX132="","",VLOOKUP(CX$3,CONFIG.!$A:$M,CX$2,FALSE))</f>
        <v/>
      </c>
      <c r="CY133" s="87" t="str">
        <f>IF(CY132="","",VLOOKUP(CY$3,CONFIG.!$A:$M,CY$2,FALSE))</f>
        <v/>
      </c>
      <c r="CZ133" s="87" t="str">
        <f>IF(CZ132="","",VLOOKUP(CZ$3,CONFIG.!$A:$M,CZ$2,FALSE))</f>
        <v/>
      </c>
      <c r="DA133" s="87" t="str">
        <f>IF(DA132="","",VLOOKUP(DA$3,CONFIG.!$A:$M,DA$2,FALSE))</f>
        <v/>
      </c>
      <c r="DB133" s="87" t="str">
        <f>IF(DB132="","",VLOOKUP(DB$3,CONFIG.!$A:$M,DB$2,FALSE))</f>
        <v/>
      </c>
      <c r="DC133" s="87" t="str">
        <f>IF(DC132="","",VLOOKUP(DC$3,CONFIG.!$A:$M,DC$2,FALSE))</f>
        <v/>
      </c>
      <c r="DD133" s="87" t="str">
        <f>IF(DD132="","",VLOOKUP(DD$3,CONFIG.!$A:$M,DD$2,FALSE))</f>
        <v/>
      </c>
      <c r="DE133" s="87" t="str">
        <f>IF(DE132="","",VLOOKUP(DE$3,CONFIG.!$A:$M,DE$2,FALSE))</f>
        <v/>
      </c>
      <c r="DF133" s="87" t="str">
        <f>IF(DF132="","",VLOOKUP(DF$3,CONFIG.!$A:$M,DF$2,FALSE))</f>
        <v/>
      </c>
      <c r="DG133" s="87" t="str">
        <f>IF(DG132="","",VLOOKUP(DG$3,CONFIG.!$A:$M,DG$2,FALSE))</f>
        <v/>
      </c>
      <c r="DH133" s="87" t="str">
        <f>IF(DH132="","",VLOOKUP(DH$3,CONFIG.!$A:$M,DH$2,FALSE))</f>
        <v/>
      </c>
      <c r="DI133" s="87" t="str">
        <f>IF(DI132="","",VLOOKUP(DI$3,CONFIG.!$A:$M,DI$2,FALSE))</f>
        <v/>
      </c>
      <c r="DJ133" s="87" t="str">
        <f>IF(DJ132="","",VLOOKUP(DJ$3,CONFIG.!$A:$M,DJ$2,FALSE))</f>
        <v/>
      </c>
      <c r="DK133" s="87" t="str">
        <f>IF(DK132="","",VLOOKUP(DK$3,CONFIG.!$A:$M,DK$2,FALSE))</f>
        <v/>
      </c>
      <c r="DL133" s="87" t="str">
        <f>IF(DL132="","",VLOOKUP(DL$3,CONFIG.!$A:$M,DL$2,FALSE))</f>
        <v/>
      </c>
      <c r="DM133" s="87" t="str">
        <f>IF(DM132="","",VLOOKUP(DM$3,CONFIG.!$A:$M,DM$2,FALSE))</f>
        <v/>
      </c>
      <c r="DN133" s="87" t="str">
        <f>IF(DN132="","",VLOOKUP(DN$3,CONFIG.!$A:$M,DN$2,FALSE))</f>
        <v/>
      </c>
      <c r="DO133" s="87" t="str">
        <f>IF(DO132="","",VLOOKUP(DO$3,CONFIG.!$A:$M,DO$2,FALSE))</f>
        <v/>
      </c>
      <c r="DP133" s="87" t="str">
        <f>IF(DP132="","",VLOOKUP(DP$3,CONFIG.!$A:$M,DP$2,FALSE))</f>
        <v/>
      </c>
      <c r="DQ133" s="87" t="str">
        <f>IF(DQ132="","",VLOOKUP(DQ$3,CONFIG.!$A:$M,DQ$2,FALSE))</f>
        <v/>
      </c>
      <c r="DR133" s="87" t="str">
        <f>IF(DR132="","",VLOOKUP(DR$3,CONFIG.!$A:$M,DR$2,FALSE))</f>
        <v/>
      </c>
      <c r="DS133" s="87" t="str">
        <f>IF(DS132="","",VLOOKUP(DS$3,CONFIG.!$A:$M,DS$2,FALSE))</f>
        <v/>
      </c>
      <c r="DT133" s="88" t="str">
        <f>IF(DT132="","",VLOOKUP(DT$3,CONFIG.!$A:$M,DT$2,FALSE))</f>
        <v/>
      </c>
      <c r="DU133" s="86" t="str">
        <f>IF(DU132="","",VLOOKUP(DU$3,CONFIG.!$A:$M,DU$2,FALSE))</f>
        <v/>
      </c>
      <c r="DV133" s="87" t="str">
        <f>IF(DV132="","",VLOOKUP(DV$3,CONFIG.!$A:$M,DV$2,FALSE))</f>
        <v/>
      </c>
      <c r="DW133" s="87" t="str">
        <f>IF(DW132="","",VLOOKUP(DW$3,CONFIG.!$A:$M,DW$2,FALSE))</f>
        <v/>
      </c>
      <c r="DX133" s="87" t="str">
        <f>IF(DX132="","",VLOOKUP(DX$3,CONFIG.!$A:$M,DX$2,FALSE))</f>
        <v/>
      </c>
      <c r="DY133" s="87" t="str">
        <f>IF(DY132="","",VLOOKUP(DY$3,CONFIG.!$A:$M,DY$2,FALSE))</f>
        <v/>
      </c>
      <c r="DZ133" s="87" t="str">
        <f>IF(DZ132="","",VLOOKUP(DZ$3,CONFIG.!$A:$M,DZ$2,FALSE))</f>
        <v/>
      </c>
      <c r="EA133" s="87" t="str">
        <f>IF(EA132="","",VLOOKUP(EA$3,CONFIG.!$A:$M,EA$2,FALSE))</f>
        <v/>
      </c>
      <c r="EB133" s="87" t="str">
        <f>IF(EB132="","",VLOOKUP(EB$3,CONFIG.!$A:$M,EB$2,FALSE))</f>
        <v/>
      </c>
      <c r="EC133" s="87" t="str">
        <f>IF(EC132="","",VLOOKUP(EC$3,CONFIG.!$A:$M,EC$2,FALSE))</f>
        <v/>
      </c>
      <c r="ED133" s="87" t="str">
        <f>IF(ED132="","",VLOOKUP(ED$3,CONFIG.!$A:$M,ED$2,FALSE))</f>
        <v/>
      </c>
      <c r="EE133" s="87" t="str">
        <f>IF(EE132="","",VLOOKUP(EE$3,CONFIG.!$A:$M,EE$2,FALSE))</f>
        <v/>
      </c>
      <c r="EF133" s="87" t="str">
        <f>IF(EF132="","",VLOOKUP(EF$3,CONFIG.!$A:$M,EF$2,FALSE))</f>
        <v/>
      </c>
      <c r="EG133" s="87" t="str">
        <f>IF(EG132="","",VLOOKUP(EG$3,CONFIG.!$A:$M,EG$2,FALSE))</f>
        <v/>
      </c>
      <c r="EH133" s="87" t="str">
        <f>IF(EH132="","",VLOOKUP(EH$3,CONFIG.!$A:$M,EH$2,FALSE))</f>
        <v/>
      </c>
      <c r="EI133" s="87" t="str">
        <f>IF(EI132="","",VLOOKUP(EI$3,CONFIG.!$A:$M,EI$2,FALSE))</f>
        <v/>
      </c>
      <c r="EJ133" s="87" t="str">
        <f>IF(EJ132="","",VLOOKUP(EJ$3,CONFIG.!$A:$M,EJ$2,FALSE))</f>
        <v/>
      </c>
      <c r="EK133" s="87" t="str">
        <f>IF(EK132="","",VLOOKUP(EK$3,CONFIG.!$A:$M,EK$2,FALSE))</f>
        <v/>
      </c>
      <c r="EL133" s="87" t="str">
        <f>IF(EL132="","",VLOOKUP(EL$3,CONFIG.!$A:$M,EL$2,FALSE))</f>
        <v/>
      </c>
      <c r="EM133" s="87" t="str">
        <f>IF(EM132="","",VLOOKUP(EM$3,CONFIG.!$A:$M,EM$2,FALSE))</f>
        <v/>
      </c>
      <c r="EN133" s="87" t="str">
        <f>IF(EN132="","",VLOOKUP(EN$3,CONFIG.!$A:$M,EN$2,FALSE))</f>
        <v/>
      </c>
      <c r="EO133" s="87" t="str">
        <f>IF(EO132="","",VLOOKUP(EO$3,CONFIG.!$A:$M,EO$2,FALSE))</f>
        <v/>
      </c>
      <c r="EP133" s="87" t="str">
        <f>IF(EP132="","",VLOOKUP(EP$3,CONFIG.!$A:$M,EP$2,FALSE))</f>
        <v/>
      </c>
      <c r="EQ133" s="87" t="str">
        <f>IF(EQ132="","",VLOOKUP(EQ$3,CONFIG.!$A:$M,EQ$2,FALSE))</f>
        <v/>
      </c>
      <c r="ER133" s="87" t="str">
        <f>IF(ER132="","",VLOOKUP(ER$3,CONFIG.!$A:$M,ER$2,FALSE))</f>
        <v/>
      </c>
      <c r="ES133" s="87" t="str">
        <f>IF(ES132="","",VLOOKUP(ES$3,CONFIG.!$A:$M,ES$2,FALSE))</f>
        <v/>
      </c>
      <c r="ET133" s="87" t="str">
        <f>IF(ET132="","",VLOOKUP(ET$3,CONFIG.!$A:$M,ET$2,FALSE))</f>
        <v/>
      </c>
      <c r="EU133" s="87" t="str">
        <f>IF(EU132="","",VLOOKUP(EU$3,CONFIG.!$A:$M,EU$2,FALSE))</f>
        <v/>
      </c>
      <c r="EV133" s="87" t="str">
        <f>IF(EV132="","",VLOOKUP(EV$3,CONFIG.!$A:$M,EV$2,FALSE))</f>
        <v/>
      </c>
      <c r="EW133" s="87" t="str">
        <f>IF(EW132="","",VLOOKUP(EW$3,CONFIG.!$A:$M,EW$2,FALSE))</f>
        <v/>
      </c>
      <c r="EX133" s="87" t="str">
        <f>IF(EX132="","",VLOOKUP(EX$3,CONFIG.!$A:$M,EX$2,FALSE))</f>
        <v/>
      </c>
      <c r="EY133" s="87" t="str">
        <f>IF(EY132="","",VLOOKUP(EY$3,CONFIG.!$A:$M,EY$2,FALSE))</f>
        <v/>
      </c>
      <c r="EZ133" s="87" t="str">
        <f>IF(EZ132="","",VLOOKUP(EZ$3,CONFIG.!$A:$M,EZ$2,FALSE))</f>
        <v/>
      </c>
      <c r="FA133" s="87" t="str">
        <f>IF(FA132="","",VLOOKUP(FA$3,CONFIG.!$A:$M,FA$2,FALSE))</f>
        <v/>
      </c>
      <c r="FB133" s="87" t="str">
        <f>IF(FB132="","",VLOOKUP(FB$3,CONFIG.!$A:$M,FB$2,FALSE))</f>
        <v/>
      </c>
      <c r="FC133" s="88" t="str">
        <f>IF(FC132="","",VLOOKUP(FC$3,CONFIG.!$A:$M,FC$2,FALSE))</f>
        <v/>
      </c>
      <c r="FD133" s="86" t="str">
        <f>IF(FD132="","",VLOOKUP(FD$3,CONFIG.!$A:$M,FD$2,FALSE))</f>
        <v>Brosse, rouleau</v>
      </c>
      <c r="FE133" s="87" t="str">
        <f>IF(FE132="","",VLOOKUP(FE$3,CONFIG.!$A:$M,FE$2,FALSE))</f>
        <v>Pulvérisation</v>
      </c>
      <c r="FF133" s="87" t="str">
        <f>IF(FF132="","",VLOOKUP(FF$3,CONFIG.!$A:$M,FF$2,FALSE))</f>
        <v/>
      </c>
      <c r="FG133" s="87" t="str">
        <f>IF(FG132="","",VLOOKUP(FG$3,CONFIG.!$A:$M,FG$2,FALSE))</f>
        <v/>
      </c>
      <c r="FH133" s="87" t="str">
        <f>IF(FH132="","",VLOOKUP(FH$3,CONFIG.!$A:$M,FH$2,FALSE))</f>
        <v/>
      </c>
      <c r="FI133" s="87" t="str">
        <f>IF(FI132="","",VLOOKUP(FI$3,CONFIG.!$A:$M,FI$2,FALSE))</f>
        <v/>
      </c>
      <c r="FJ133" s="87" t="str">
        <f>IF(FJ132="","",VLOOKUP(FJ$3,CONFIG.!$A:$M,FJ$2,FALSE))</f>
        <v/>
      </c>
      <c r="FK133" s="87" t="str">
        <f>IF(FK132="","",VLOOKUP(FK$3,CONFIG.!$A:$M,FK$2,FALSE))</f>
        <v/>
      </c>
      <c r="FL133" s="87" t="str">
        <f>IF(FL132="","",VLOOKUP(FL$3,CONFIG.!$A:$M,FL$2,FALSE))</f>
        <v/>
      </c>
      <c r="FM133" s="87" t="str">
        <f>IF(FM132="","",VLOOKUP(FM$3,CONFIG.!$A:$M,FM$2,FALSE))</f>
        <v/>
      </c>
      <c r="FN133" s="87" t="str">
        <f>IF(FN132="","",VLOOKUP(FN$3,CONFIG.!$A:$M,FN$2,FALSE))</f>
        <v/>
      </c>
      <c r="FO133" s="87" t="str">
        <f>IF(FO132="","",VLOOKUP(FO$3,CONFIG.!$A:$M,FO$2,FALSE))</f>
        <v/>
      </c>
      <c r="FP133" s="87" t="str">
        <f>IF(FP132="","",VLOOKUP(FP$3,CONFIG.!$A:$M,FP$2,FALSE))</f>
        <v/>
      </c>
      <c r="FQ133" s="87" t="str">
        <f>IF(FQ132="","",VLOOKUP(FQ$3,CONFIG.!$A:$M,FQ$2,FALSE))</f>
        <v/>
      </c>
      <c r="FR133" s="87" t="str">
        <f>IF(FR132="","",VLOOKUP(FR$3,CONFIG.!$A:$M,FR$2,FALSE))</f>
        <v/>
      </c>
      <c r="FS133" s="87" t="str">
        <f>IF(FS132="","",VLOOKUP(FS$3,CONFIG.!$A:$M,FS$2,FALSE))</f>
        <v/>
      </c>
      <c r="FT133" s="87" t="str">
        <f>IF(FT132="","",VLOOKUP(FT$3,CONFIG.!$A:$M,FT$2,FALSE))</f>
        <v/>
      </c>
      <c r="FU133" s="87" t="str">
        <f>IF(FU132="","",VLOOKUP(FU$3,CONFIG.!$A:$M,FU$2,FALSE))</f>
        <v/>
      </c>
      <c r="FV133" s="87" t="str">
        <f>IF(FV132="","",VLOOKUP(FV$3,CONFIG.!$A:$M,FV$2,FALSE))</f>
        <v/>
      </c>
      <c r="FW133" s="87" t="str">
        <f>IF(FW132="","",VLOOKUP(FW$3,CONFIG.!$A:$M,FW$2,FALSE))</f>
        <v/>
      </c>
      <c r="FX133" s="87" t="str">
        <f>IF(FX132="","",VLOOKUP(FX$3,CONFIG.!$A:$M,FX$2,FALSE))</f>
        <v/>
      </c>
      <c r="FY133" s="87" t="str">
        <f>IF(FY132="","",VLOOKUP(FY$3,CONFIG.!$A:$M,FY$2,FALSE))</f>
        <v/>
      </c>
      <c r="FZ133" s="87" t="str">
        <f>IF(FZ132="","",VLOOKUP(FZ$3,CONFIG.!$A:$M,FZ$2,FALSE))</f>
        <v/>
      </c>
      <c r="GA133" s="87" t="str">
        <f>IF(GA132="","",VLOOKUP(GA$3,CONFIG.!$A:$M,GA$2,FALSE))</f>
        <v/>
      </c>
      <c r="GB133" s="87" t="str">
        <f>IF(GB132="","",VLOOKUP(GB$3,CONFIG.!$A:$M,GB$2,FALSE))</f>
        <v/>
      </c>
      <c r="GC133" s="87" t="str">
        <f>IF(GC132="","",VLOOKUP(GC$3,CONFIG.!$A:$M,GC$2,FALSE))</f>
        <v/>
      </c>
      <c r="GD133" s="87" t="str">
        <f>IF(GD132="","",VLOOKUP(GD$3,CONFIG.!$A:$M,GD$2,FALSE))</f>
        <v/>
      </c>
      <c r="GE133" s="87" t="str">
        <f>IF(GE132="","",VLOOKUP(GE$3,CONFIG.!$A:$M,GE$2,FALSE))</f>
        <v/>
      </c>
      <c r="GF133" s="87" t="str">
        <f>IF(GF132="","",VLOOKUP(GF$3,CONFIG.!$A:$M,GF$2,FALSE))</f>
        <v/>
      </c>
      <c r="GG133" s="87" t="str">
        <f>IF(GG132="","",VLOOKUP(GG$3,CONFIG.!$A:$M,GG$2,FALSE))</f>
        <v/>
      </c>
      <c r="GH133" s="87" t="str">
        <f>IF(GH132="","",VLOOKUP(GH$3,CONFIG.!$A:$M,GH$2,FALSE))</f>
        <v/>
      </c>
      <c r="GI133" s="87" t="str">
        <f>IF(GI132="","",VLOOKUP(GI$3,CONFIG.!$A:$M,GI$2,FALSE))</f>
        <v/>
      </c>
      <c r="GJ133" s="87" t="str">
        <f>IF(GJ132="","",VLOOKUP(GJ$3,CONFIG.!$A:$M,GJ$2,FALSE))</f>
        <v/>
      </c>
      <c r="GK133" s="87" t="str">
        <f>IF(GK132="","",VLOOKUP(GK$3,CONFIG.!$A:$M,GK$2,FALSE))</f>
        <v/>
      </c>
      <c r="GL133" s="88" t="str">
        <f>IF(GL132="","",VLOOKUP(GL$3,CONFIG.!$A:$M,GL$2,FALSE))</f>
        <v/>
      </c>
      <c r="GM133" s="86" t="str">
        <f>IF(GM132="","",VLOOKUP(GM$3,CONFIG.!$A:$M,GM$2,FALSE))</f>
        <v/>
      </c>
      <c r="GN133" s="87" t="str">
        <f>IF(GN132="","",VLOOKUP(GN$3,CONFIG.!$A:$M,GN$2,FALSE))</f>
        <v/>
      </c>
      <c r="GO133" s="87" t="str">
        <f>IF(GO132="","",VLOOKUP(GO$3,CONFIG.!$A:$M,GO$2,FALSE))</f>
        <v>Satiné</v>
      </c>
      <c r="GP133" s="87" t="str">
        <f>IF(GP132="","",VLOOKUP(GP$3,CONFIG.!$A:$M,GP$2,FALSE))</f>
        <v/>
      </c>
      <c r="GQ133" s="87" t="str">
        <f>IF(GQ132="","",VLOOKUP(GQ$3,CONFIG.!$A:$M,GQ$2,FALSE))</f>
        <v/>
      </c>
      <c r="GR133" s="87" t="str">
        <f>IF(GR132="","",VLOOKUP(GR$3,CONFIG.!$A:$M,GR$2,FALSE))</f>
        <v/>
      </c>
      <c r="GS133" s="87" t="str">
        <f>IF(GS132="","",VLOOKUP(GS$3,CONFIG.!$A:$M,GS$2,FALSE))</f>
        <v/>
      </c>
      <c r="GT133" s="87" t="str">
        <f>IF(GT132="","",VLOOKUP(GT$3,CONFIG.!$A:$M,GT$2,FALSE))</f>
        <v/>
      </c>
      <c r="GU133" s="87" t="str">
        <f>IF(GU132="","",VLOOKUP(GU$3,CONFIG.!$A:$M,GU$2,FALSE))</f>
        <v/>
      </c>
      <c r="GV133" s="87" t="str">
        <f>IF(GV132="","",VLOOKUP(GV$3,CONFIG.!$A:$M,GV$2,FALSE))</f>
        <v/>
      </c>
      <c r="GW133" s="87" t="str">
        <f>IF(GW132="","",VLOOKUP(GW$3,CONFIG.!$A:$M,GW$2,FALSE))</f>
        <v/>
      </c>
      <c r="GX133" s="87" t="str">
        <f>IF(GX132="","",VLOOKUP(GX$3,CONFIG.!$A:$M,GX$2,FALSE))</f>
        <v/>
      </c>
      <c r="GY133" s="87" t="str">
        <f>IF(GY132="","",VLOOKUP(GY$3,CONFIG.!$A:$M,GY$2,FALSE))</f>
        <v/>
      </c>
      <c r="GZ133" s="87" t="str">
        <f>IF(GZ132="","",VLOOKUP(GZ$3,CONFIG.!$A:$M,GZ$2,FALSE))</f>
        <v/>
      </c>
      <c r="HA133" s="87" t="str">
        <f>IF(HA132="","",VLOOKUP(HA$3,CONFIG.!$A:$M,HA$2,FALSE))</f>
        <v/>
      </c>
      <c r="HB133" s="87" t="str">
        <f>IF(HB132="","",VLOOKUP(HB$3,CONFIG.!$A:$M,HB$2,FALSE))</f>
        <v/>
      </c>
      <c r="HC133" s="87" t="str">
        <f>IF(HC132="","",VLOOKUP(HC$3,CONFIG.!$A:$M,HC$2,FALSE))</f>
        <v/>
      </c>
      <c r="HD133" s="87" t="str">
        <f>IF(HD132="","",VLOOKUP(HD$3,CONFIG.!$A:$M,HD$2,FALSE))</f>
        <v/>
      </c>
      <c r="HE133" s="87" t="str">
        <f>IF(HE132="","",VLOOKUP(HE$3,CONFIG.!$A:$M,HE$2,FALSE))</f>
        <v/>
      </c>
      <c r="HF133" s="87" t="str">
        <f>IF(HF132="","",VLOOKUP(HF$3,CONFIG.!$A:$M,HF$2,FALSE))</f>
        <v/>
      </c>
      <c r="HG133" s="87" t="str">
        <f>IF(HG132="","",VLOOKUP(HG$3,CONFIG.!$A:$M,HG$2,FALSE))</f>
        <v/>
      </c>
      <c r="HH133" s="87" t="str">
        <f>IF(HH132="","",VLOOKUP(HH$3,CONFIG.!$A:$M,HH$2,FALSE))</f>
        <v/>
      </c>
      <c r="HI133" s="87" t="str">
        <f>IF(HI132="","",VLOOKUP(HI$3,CONFIG.!$A:$M,HI$2,FALSE))</f>
        <v/>
      </c>
      <c r="HJ133" s="87" t="str">
        <f>IF(HJ132="","",VLOOKUP(HJ$3,CONFIG.!$A:$M,HJ$2,FALSE))</f>
        <v/>
      </c>
      <c r="HK133" s="87" t="str">
        <f>IF(HK132="","",VLOOKUP(HK$3,CONFIG.!$A:$M,HK$2,FALSE))</f>
        <v/>
      </c>
      <c r="HL133" s="87" t="str">
        <f>IF(HL132="","",VLOOKUP(HL$3,CONFIG.!$A:$M,HL$2,FALSE))</f>
        <v/>
      </c>
      <c r="HM133" s="87" t="str">
        <f>IF(HM132="","",VLOOKUP(HM$3,CONFIG.!$A:$M,HM$2,FALSE))</f>
        <v/>
      </c>
      <c r="HN133" s="87" t="str">
        <f>IF(HN132="","",VLOOKUP(HN$3,CONFIG.!$A:$M,HN$2,FALSE))</f>
        <v/>
      </c>
      <c r="HO133" s="87" t="str">
        <f>IF(HO132="","",VLOOKUP(HO$3,CONFIG.!$A:$M,HO$2,FALSE))</f>
        <v/>
      </c>
      <c r="HP133" s="87" t="str">
        <f>IF(HP132="","",VLOOKUP(HP$3,CONFIG.!$A:$M,HP$2,FALSE))</f>
        <v/>
      </c>
      <c r="HQ133" s="87" t="str">
        <f>IF(HQ132="","",VLOOKUP(HQ$3,CONFIG.!$A:$M,HQ$2,FALSE))</f>
        <v/>
      </c>
      <c r="HR133" s="87" t="str">
        <f>IF(HR132="","",VLOOKUP(HR$3,CONFIG.!$A:$M,HR$2,FALSE))</f>
        <v/>
      </c>
      <c r="HS133" s="87" t="str">
        <f>IF(HS132="","",VLOOKUP(HS$3,CONFIG.!$A:$M,HS$2,FALSE))</f>
        <v/>
      </c>
      <c r="HT133" s="87" t="str">
        <f>IF(HT132="","",VLOOKUP(HT$3,CONFIG.!$A:$M,HT$2,FALSE))</f>
        <v/>
      </c>
      <c r="HU133" s="88" t="str">
        <f>IF(HU132="","",VLOOKUP(HU$3,CONFIG.!$A:$M,HU$2,FALSE))</f>
        <v/>
      </c>
      <c r="HV133" s="86" t="str">
        <f>IF(HV132="","",VLOOKUP(HV$3,CONFIG.!$A:$M,HV$2,FALSE))</f>
        <v>Couleurs / Teintes</v>
      </c>
      <c r="HW133" s="87" t="str">
        <f>IF(HW132="","",VLOOKUP(HW$3,CONFIG.!$A:$M,HW$2,FALSE))</f>
        <v/>
      </c>
      <c r="HX133" s="87" t="str">
        <f>IF(HX132="","",VLOOKUP(HX$3,CONFIG.!$A:$M,HX$2,FALSE))</f>
        <v/>
      </c>
      <c r="HY133" s="87" t="str">
        <f>IF(HY132="","",VLOOKUP(HY$3,CONFIG.!$A:$M,HY$2,FALSE))</f>
        <v/>
      </c>
      <c r="HZ133" s="87" t="str">
        <f>IF(HZ132="","",VLOOKUP(HZ$3,CONFIG.!$A:$M,HZ$2,FALSE))</f>
        <v>Système plusieurs couches</v>
      </c>
      <c r="IA133" s="87" t="str">
        <f>IF(IA132="","",VLOOKUP(IA$3,CONFIG.!$A:$M,IA$2,FALSE))</f>
        <v/>
      </c>
      <c r="IB133" s="87" t="str">
        <f>IF(IB132="","",VLOOKUP(IB$3,CONFIG.!$A:$M,IB$2,FALSE))</f>
        <v/>
      </c>
      <c r="IC133" s="87" t="str">
        <f>IF(IC132="","",VLOOKUP(IC$3,CONFIG.!$A:$M,IC$2,FALSE))</f>
        <v/>
      </c>
      <c r="ID133" s="87" t="str">
        <f>IF(ID132="","",VLOOKUP(ID$3,CONFIG.!$A:$M,ID$2,FALSE))</f>
        <v/>
      </c>
      <c r="IE133" s="87" t="str">
        <f>IF(IE132="","",VLOOKUP(IE$3,CONFIG.!$A:$M,IE$2,FALSE))</f>
        <v/>
      </c>
      <c r="IF133" s="87" t="str">
        <f>IF(IF132="","",VLOOKUP(IF$3,CONFIG.!$A:$M,IF$2,FALSE))</f>
        <v/>
      </c>
      <c r="IG133" s="87" t="str">
        <f>IF(IG132="","",VLOOKUP(IG$3,CONFIG.!$A:$M,IG$2,FALSE))</f>
        <v/>
      </c>
      <c r="IH133" s="87" t="str">
        <f>IF(IH132="","",VLOOKUP(IH$3,CONFIG.!$A:$M,IH$2,FALSE))</f>
        <v/>
      </c>
      <c r="II133" s="87" t="str">
        <f>IF(II132="","",VLOOKUP(II$3,CONFIG.!$A:$M,II$2,FALSE))</f>
        <v/>
      </c>
      <c r="IJ133" s="87" t="str">
        <f>IF(IJ132="","",VLOOKUP(IJ$3,CONFIG.!$A:$M,IJ$2,FALSE))</f>
        <v/>
      </c>
      <c r="IK133" s="87" t="str">
        <f>IF(IK132="","",VLOOKUP(IK$3,CONFIG.!$A:$M,IK$2,FALSE))</f>
        <v/>
      </c>
      <c r="IL133" s="87" t="str">
        <f>IF(IL132="","",VLOOKUP(IL$3,CONFIG.!$A:$M,IL$2,FALSE))</f>
        <v/>
      </c>
      <c r="IM133" s="87" t="str">
        <f>IF(IM132="","",VLOOKUP(IM$3,CONFIG.!$A:$M,IM$2,FALSE))</f>
        <v/>
      </c>
      <c r="IN133" s="87" t="str">
        <f>IF(IN132="","",VLOOKUP(IN$3,CONFIG.!$A:$M,IN$2,FALSE))</f>
        <v/>
      </c>
      <c r="IO133" s="87" t="str">
        <f>IF(IO132="","",VLOOKUP(IO$3,CONFIG.!$A:$M,IO$2,FALSE))</f>
        <v/>
      </c>
      <c r="IP133" s="87" t="str">
        <f>IF(IP132="","",VLOOKUP(IP$3,CONFIG.!$A:$M,IP$2,FALSE))</f>
        <v/>
      </c>
      <c r="IQ133" s="87" t="str">
        <f>IF(IQ132="","",VLOOKUP(IQ$3,CONFIG.!$A:$M,IQ$2,FALSE))</f>
        <v/>
      </c>
      <c r="IR133" s="87" t="str">
        <f>IF(IR132="","",VLOOKUP(IR$3,CONFIG.!$A:$M,IR$2,FALSE))</f>
        <v/>
      </c>
      <c r="IS133" s="87" t="str">
        <f>IF(IS132="","",VLOOKUP(IS$3,CONFIG.!$A:$M,IS$2,FALSE))</f>
        <v/>
      </c>
      <c r="IT133" s="87" t="str">
        <f>IF(IT132="","",VLOOKUP(IT$3,CONFIG.!$A:$M,IT$2,FALSE))</f>
        <v/>
      </c>
      <c r="IU133" s="87" t="str">
        <f>IF(IU132="","",VLOOKUP(IU$3,CONFIG.!$A:$M,IU$2,FALSE))</f>
        <v/>
      </c>
      <c r="IV133" s="87" t="str">
        <f>IF(IV132="","",VLOOKUP(IV$3,CONFIG.!$A:$M,IV$2,FALSE))</f>
        <v/>
      </c>
      <c r="IW133" s="87" t="str">
        <f>IF(IW132="","",VLOOKUP(IW$3,CONFIG.!$A:$M,IW$2,FALSE))</f>
        <v/>
      </c>
      <c r="IX133" s="87" t="str">
        <f>IF(IX132="","",VLOOKUP(IX$3,CONFIG.!$A:$M,IX$2,FALSE))</f>
        <v/>
      </c>
      <c r="IY133" s="87" t="str">
        <f>IF(IY132="","",VLOOKUP(IY$3,CONFIG.!$A:$M,IY$2,FALSE))</f>
        <v/>
      </c>
      <c r="IZ133" s="87" t="str">
        <f>IF(IZ132="","",VLOOKUP(IZ$3,CONFIG.!$A:$M,IZ$2,FALSE))</f>
        <v/>
      </c>
      <c r="JA133" s="87" t="str">
        <f>IF(JA132="","",VLOOKUP(JA$3,CONFIG.!$A:$M,JA$2,FALSE))</f>
        <v/>
      </c>
      <c r="JB133" s="87" t="str">
        <f>IF(JB132="","",VLOOKUP(JB$3,CONFIG.!$A:$M,JB$2,FALSE))</f>
        <v/>
      </c>
      <c r="JC133" s="87" t="str">
        <f>IF(JC132="","",VLOOKUP(JC$3,CONFIG.!$A:$M,JC$2,FALSE))</f>
        <v/>
      </c>
      <c r="JD133" s="88" t="str">
        <f>IF(JD132="","",VLOOKUP(JD$3,CONFIG.!$A:$M,JD$2,FALSE))</f>
        <v/>
      </c>
      <c r="JE133" s="86" t="str">
        <f>IF(JE132="","",VLOOKUP(JE$3,CONFIG.!$A:$M,JE$2,FALSE))</f>
        <v/>
      </c>
      <c r="JF133" s="87" t="str">
        <f>IF(JF132="","",VLOOKUP(JF$3,CONFIG.!$A:$M,JF$2,FALSE))</f>
        <v/>
      </c>
      <c r="JG133" s="87" t="str">
        <f>IF(JG132="","",VLOOKUP(JG$3,CONFIG.!$A:$M,JG$2,FALSE))</f>
        <v/>
      </c>
      <c r="JH133" s="87" t="str">
        <f>IF(JH132="","",VLOOKUP(JH$3,CONFIG.!$A:$M,JH$2,FALSE))</f>
        <v/>
      </c>
      <c r="JI133" s="87" t="str">
        <f>IF(JI132="","",VLOOKUP(JI$3,CONFIG.!$A:$M,JI$2,FALSE))</f>
        <v/>
      </c>
      <c r="JJ133" s="87" t="str">
        <f>IF(JJ132="","",VLOOKUP(JJ$3,CONFIG.!$A:$M,JJ$2,FALSE))</f>
        <v/>
      </c>
      <c r="JK133" s="87" t="str">
        <f>IF(JK132="","",VLOOKUP(JK$3,CONFIG.!$A:$M,JK$2,FALSE))</f>
        <v>Certifié Ecocert</v>
      </c>
      <c r="JL133" s="87" t="str">
        <f>IF(JL132="","",VLOOKUP(JL$3,CONFIG.!$A:$M,JL$2,FALSE))</f>
        <v/>
      </c>
      <c r="JM133" s="87" t="str">
        <f>IF(JM132="","",VLOOKUP(JM$3,CONFIG.!$A:$M,JM$2,FALSE))</f>
        <v/>
      </c>
      <c r="JN133" s="87" t="str">
        <f>IF(JN132="","",VLOOKUP(JN$3,CONFIG.!$A:$M,JN$2,FALSE))</f>
        <v/>
      </c>
      <c r="JO133" s="87" t="str">
        <f>IF(JO132="","",VLOOKUP(JO$3,CONFIG.!$A:$M,JO$2,FALSE))</f>
        <v/>
      </c>
      <c r="JP133" s="87" t="str">
        <f>IF(JP132="","",VLOOKUP(JP$3,CONFIG.!$A:$M,JP$2,FALSE))</f>
        <v>PV feu</v>
      </c>
      <c r="JQ133" s="87" t="str">
        <f>IF(JQ132="","",VLOOKUP(JQ$3,CONFIG.!$A:$M,JQ$2,FALSE))</f>
        <v/>
      </c>
      <c r="JR133" s="87" t="str">
        <f>IF(JR132="","",VLOOKUP(JR$3,CONFIG.!$A:$M,JR$2,FALSE))</f>
        <v/>
      </c>
      <c r="JS133" s="87" t="str">
        <f>IF(JS132="","",VLOOKUP(JS$3,CONFIG.!$A:$M,JS$2,FALSE))</f>
        <v/>
      </c>
      <c r="JT133" s="87" t="str">
        <f>IF(JT132="","",VLOOKUP(JT$3,CONFIG.!$A:$M,JT$2,FALSE))</f>
        <v/>
      </c>
      <c r="JU133" s="87" t="str">
        <f>IF(JU132="","",VLOOKUP(JU$3,CONFIG.!$A:$M,JU$2,FALSE))</f>
        <v/>
      </c>
      <c r="JV133" s="87" t="str">
        <f>IF(JV132="","",VLOOKUP(JV$3,CONFIG.!$A:$M,JV$2,FALSE))</f>
        <v/>
      </c>
      <c r="JW133" s="87" t="str">
        <f>IF(JW132="","",VLOOKUP(JW$3,CONFIG.!$A:$M,JW$2,FALSE))</f>
        <v/>
      </c>
      <c r="JX133" s="87" t="str">
        <f>IF(JX132="","",VLOOKUP(JX$3,CONFIG.!$A:$M,JX$2,FALSE))</f>
        <v/>
      </c>
      <c r="JY133" s="87" t="str">
        <f>IF(JY132="","",VLOOKUP(JY$3,CONFIG.!$A:$M,JY$2,FALSE))</f>
        <v/>
      </c>
      <c r="JZ133" s="87" t="str">
        <f>IF(JZ132="","",VLOOKUP(JZ$3,CONFIG.!$A:$M,JZ$2,FALSE))</f>
        <v/>
      </c>
      <c r="KA133" s="87" t="str">
        <f>IF(KA132="","",VLOOKUP(KA$3,CONFIG.!$A:$M,KA$2,FALSE))</f>
        <v/>
      </c>
      <c r="KB133" s="87" t="str">
        <f>IF(KB132="","",VLOOKUP(KB$3,CONFIG.!$A:$M,KB$2,FALSE))</f>
        <v/>
      </c>
      <c r="KC133" s="87" t="str">
        <f>IF(KC132="","",VLOOKUP(KC$3,CONFIG.!$A:$M,KC$2,FALSE))</f>
        <v/>
      </c>
      <c r="KD133" s="87" t="str">
        <f>IF(KD132="","",VLOOKUP(KD$3,CONFIG.!$A:$M,KD$2,FALSE))</f>
        <v/>
      </c>
      <c r="KE133" s="87" t="str">
        <f>IF(KE132="","",VLOOKUP(KE$3,CONFIG.!$A:$M,KE$2,FALSE))</f>
        <v/>
      </c>
      <c r="KF133" s="87" t="str">
        <f>IF(KF132="","",VLOOKUP(KF$3,CONFIG.!$A:$M,KF$2,FALSE))</f>
        <v/>
      </c>
      <c r="KG133" s="87" t="str">
        <f>IF(KG132="","",VLOOKUP(KG$3,CONFIG.!$A:$M,KG$2,FALSE))</f>
        <v/>
      </c>
      <c r="KH133" s="87" t="str">
        <f>IF(KH132="","",VLOOKUP(KH$3,CONFIG.!$A:$M,KH$2,FALSE))</f>
        <v/>
      </c>
      <c r="KI133" s="87" t="str">
        <f>IF(KI132="","",VLOOKUP(KI$3,CONFIG.!$A:$M,KI$2,FALSE))</f>
        <v/>
      </c>
      <c r="KJ133" s="87" t="str">
        <f>IF(KJ132="","",VLOOKUP(KJ$3,CONFIG.!$A:$M,KJ$2,FALSE))</f>
        <v/>
      </c>
      <c r="KK133" s="87" t="str">
        <f>IF(KK132="","",VLOOKUP(KK$3,CONFIG.!$A:$M,KK$2,FALSE))</f>
        <v/>
      </c>
      <c r="KL133" s="87" t="str">
        <f>IF(KL132="","",VLOOKUP(KL$3,CONFIG.!$A:$M,KL$2,FALSE))</f>
        <v/>
      </c>
      <c r="KM133" s="88" t="str">
        <f>IF(KM132="","",VLOOKUP(KM$3,CONFIG.!$A:$M,KM$2,FALSE))</f>
        <v/>
      </c>
      <c r="KN133" s="86" t="str">
        <f>IF(KN132="","",VLOOKUP(KN$3,CONFIG.!$A:$M,KN$2,FALSE))</f>
        <v/>
      </c>
      <c r="KO133" s="87" t="str">
        <f>IF(KO132="","",VLOOKUP(KO$3,CONFIG.!$A:$M,KO$2,FALSE))</f>
        <v/>
      </c>
      <c r="KP133" s="87" t="str">
        <f>IF(KP132="","",VLOOKUP(KP$3,CONFIG.!$A:$M,KP$2,FALSE))</f>
        <v/>
      </c>
      <c r="KQ133" s="87" t="str">
        <f>IF(KQ132="","",VLOOKUP(KQ$3,CONFIG.!$A:$M,KQ$2,FALSE))</f>
        <v/>
      </c>
      <c r="KR133" s="87" t="str">
        <f>IF(KR132="","",VLOOKUP(KR$3,CONFIG.!$A:$M,KR$2,FALSE))</f>
        <v/>
      </c>
      <c r="KS133" s="87" t="str">
        <f>IF(KS132="","",VLOOKUP(KS$3,CONFIG.!$A:$M,KS$2,FALSE))</f>
        <v/>
      </c>
      <c r="KT133" s="87" t="str">
        <f>IF(KT132="","",VLOOKUP(KT$3,CONFIG.!$A:$M,KT$2,FALSE))</f>
        <v>Bâtiment Intérieur</v>
      </c>
      <c r="KU133" s="87" t="str">
        <f>IF(KU132="","",VLOOKUP(KU$3,CONFIG.!$A:$M,KU$2,FALSE))</f>
        <v/>
      </c>
      <c r="KV133" s="87" t="str">
        <f>IF(KV132="","",VLOOKUP(KV$3,CONFIG.!$A:$M,KV$2,FALSE))</f>
        <v/>
      </c>
      <c r="KW133" s="87" t="str">
        <f>IF(KW132="","",VLOOKUP(KW$3,CONFIG.!$A:$M,KW$2,FALSE))</f>
        <v/>
      </c>
      <c r="KX133" s="87" t="str">
        <f>IF(KX132="","",VLOOKUP(KX$3,CONFIG.!$A:$M,KX$2,FALSE))</f>
        <v/>
      </c>
      <c r="KY133" s="87" t="str">
        <f>IF(KY132="","",VLOOKUP(KY$3,CONFIG.!$A:$M,KY$2,FALSE))</f>
        <v>Décoration</v>
      </c>
      <c r="KZ133" s="87" t="str">
        <f>IF(KZ132="","",VLOOKUP(KZ$3,CONFIG.!$A:$M,KZ$2,FALSE))</f>
        <v/>
      </c>
      <c r="LA133" s="87" t="str">
        <f>IF(LA132="","",VLOOKUP(LA$3,CONFIG.!$A:$M,LA$2,FALSE))</f>
        <v/>
      </c>
      <c r="LB133" s="87" t="str">
        <f>IF(LB132="","",VLOOKUP(LB$3,CONFIG.!$A:$M,LB$2,FALSE))</f>
        <v/>
      </c>
      <c r="LC133" s="87" t="str">
        <f>IF(LC132="","",VLOOKUP(LC$3,CONFIG.!$A:$M,LC$2,FALSE))</f>
        <v/>
      </c>
      <c r="LD133" s="87" t="str">
        <f>IF(LD132="","",VLOOKUP(LD$3,CONFIG.!$A:$M,LD$2,FALSE))</f>
        <v/>
      </c>
      <c r="LE133" s="87" t="str">
        <f>IF(LE132="","",VLOOKUP(LE$3,CONFIG.!$A:$M,LE$2,FALSE))</f>
        <v/>
      </c>
      <c r="LF133" s="87" t="str">
        <f>IF(LF132="","",VLOOKUP(LF$3,CONFIG.!$A:$M,LF$2,FALSE))</f>
        <v/>
      </c>
      <c r="LG133" s="87" t="str">
        <f>IF(LG132="","",VLOOKUP(LG$3,CONFIG.!$A:$M,LG$2,FALSE))</f>
        <v/>
      </c>
      <c r="LH133" s="87" t="str">
        <f>IF(LH132="","",VLOOKUP(LH$3,CONFIG.!$A:$M,LH$2,FALSE))</f>
        <v/>
      </c>
      <c r="LI133" s="87" t="str">
        <f>IF(LI132="","",VLOOKUP(LI$3,CONFIG.!$A:$M,LI$2,FALSE))</f>
        <v/>
      </c>
      <c r="LJ133" s="87" t="str">
        <f>IF(LJ132="","",VLOOKUP(LJ$3,CONFIG.!$A:$M,LJ$2,FALSE))</f>
        <v/>
      </c>
      <c r="LK133" s="87" t="str">
        <f>IF(LK132="","",VLOOKUP(LK$3,CONFIG.!$A:$M,LK$2,FALSE))</f>
        <v/>
      </c>
      <c r="LL133" s="87" t="str">
        <f>IF(LL132="","",VLOOKUP(LL$3,CONFIG.!$A:$M,LL$2,FALSE))</f>
        <v/>
      </c>
      <c r="LM133" s="87" t="str">
        <f>IF(LM132="","",VLOOKUP(LM$3,CONFIG.!$A:$M,LM$2,FALSE))</f>
        <v/>
      </c>
      <c r="LN133" s="87" t="str">
        <f>IF(LN132="","",VLOOKUP(LN$3,CONFIG.!$A:$M,LN$2,FALSE))</f>
        <v/>
      </c>
      <c r="LO133" s="87" t="str">
        <f>IF(LO132="","",VLOOKUP(LO$3,CONFIG.!$A:$M,LO$2,FALSE))</f>
        <v/>
      </c>
      <c r="LP133" s="87" t="str">
        <f>IF(LP132="","",VLOOKUP(LP$3,CONFIG.!$A:$M,LP$2,FALSE))</f>
        <v/>
      </c>
      <c r="LQ133" s="87" t="str">
        <f>IF(LQ132="","",VLOOKUP(LQ$3,CONFIG.!$A:$M,LQ$2,FALSE))</f>
        <v/>
      </c>
      <c r="LR133" s="87" t="str">
        <f>IF(LR132="","",VLOOKUP(LR$3,CONFIG.!$A:$M,LR$2,FALSE))</f>
        <v/>
      </c>
      <c r="LS133" s="87" t="str">
        <f>IF(LS132="","",VLOOKUP(LS$3,CONFIG.!$A:$M,LS$2,FALSE))</f>
        <v/>
      </c>
      <c r="LT133" s="87" t="str">
        <f>IF(LT132="","",VLOOKUP(LT$3,CONFIG.!$A:$M,LT$2,FALSE))</f>
        <v/>
      </c>
      <c r="LU133" s="87" t="str">
        <f>IF(LU132="","",VLOOKUP(LU$3,CONFIG.!$A:$M,LU$2,FALSE))</f>
        <v/>
      </c>
      <c r="LV133" s="88" t="str">
        <f>IF(LV132="","",VLOOKUP(LV$3,CONFIG.!$A:$M,LV$2,FALSE))</f>
        <v/>
      </c>
      <c r="LW133" s="86" t="str">
        <f>IF(LW132="","",VLOOKUP(LW$3,CONFIG.!$A:$M,LW$2,FALSE))</f>
        <v/>
      </c>
      <c r="LX133" s="87" t="str">
        <f>IF(LX132="","",VLOOKUP(LX$3,CONFIG.!$A:$M,LX$2,FALSE))</f>
        <v/>
      </c>
      <c r="LY133" s="87" t="str">
        <f>IF(LY132="","",VLOOKUP(LY$3,CONFIG.!$A:$M,LY$2,FALSE))</f>
        <v/>
      </c>
      <c r="LZ133" s="87" t="str">
        <f>IF(LZ132="","",VLOOKUP(LZ$3,CONFIG.!$A:$M,LZ$2,FALSE))</f>
        <v/>
      </c>
      <c r="MA133" s="87" t="str">
        <f>IF(MA132="","",VLOOKUP(MA$3,CONFIG.!$A:$M,MA$2,FALSE))</f>
        <v/>
      </c>
      <c r="MB133" s="87" t="str">
        <f>IF(MB132="","",VLOOKUP(MB$3,CONFIG.!$A:$M,MB$2,FALSE))</f>
        <v/>
      </c>
      <c r="MC133" s="87" t="str">
        <f>IF(MC132="","",VLOOKUP(MC$3,CONFIG.!$A:$M,MC$2,FALSE))</f>
        <v/>
      </c>
      <c r="MD133" s="87" t="str">
        <f>IF(MD132="","",VLOOKUP(MD$3,CONFIG.!$A:$M,MD$2,FALSE))</f>
        <v/>
      </c>
      <c r="ME133" s="87" t="str">
        <f>IF(ME132="","",VLOOKUP(ME$3,CONFIG.!$A:$M,ME$2,FALSE))</f>
        <v/>
      </c>
      <c r="MF133" s="87" t="str">
        <f>IF(MF132="","",VLOOKUP(MF$3,CONFIG.!$A:$M,MF$2,FALSE))</f>
        <v/>
      </c>
      <c r="MG133" s="87" t="str">
        <f>IF(MG132="","",VLOOKUP(MG$3,CONFIG.!$A:$M,MG$2,FALSE))</f>
        <v/>
      </c>
      <c r="MH133" s="87" t="str">
        <f>IF(MH132="","",VLOOKUP(MH$3,CONFIG.!$A:$M,MH$2,FALSE))</f>
        <v/>
      </c>
      <c r="MI133" s="87" t="str">
        <f>IF(MI132="","",VLOOKUP(MI$3,CONFIG.!$A:$M,MI$2,FALSE))</f>
        <v/>
      </c>
      <c r="MJ133" s="87" t="str">
        <f>IF(MJ132="","",VLOOKUP(MJ$3,CONFIG.!$A:$M,MJ$2,FALSE))</f>
        <v/>
      </c>
      <c r="MK133" s="87" t="str">
        <f>IF(MK132="","",VLOOKUP(MK$3,CONFIG.!$A:$M,MK$2,FALSE))</f>
        <v/>
      </c>
      <c r="ML133" s="87" t="str">
        <f>IF(ML132="","",VLOOKUP(ML$3,CONFIG.!$A:$M,ML$2,FALSE))</f>
        <v/>
      </c>
      <c r="MM133" s="87" t="str">
        <f>IF(MM132="","",VLOOKUP(MM$3,CONFIG.!$A:$M,MM$2,FALSE))</f>
        <v/>
      </c>
      <c r="MN133" s="87" t="str">
        <f>IF(MN132="","",VLOOKUP(MN$3,CONFIG.!$A:$M,MN$2,FALSE))</f>
        <v/>
      </c>
      <c r="MO133" s="87" t="str">
        <f>IF(MO132="","",VLOOKUP(MO$3,CONFIG.!$A:$M,MO$2,FALSE))</f>
        <v/>
      </c>
      <c r="MP133" s="87" t="str">
        <f>IF(MP132="","",VLOOKUP(MP$3,CONFIG.!$A:$M,MP$2,FALSE))</f>
        <v/>
      </c>
      <c r="MQ133" s="87" t="str">
        <f>IF(MQ132="","",VLOOKUP(MQ$3,CONFIG.!$A:$M,MQ$2,FALSE))</f>
        <v/>
      </c>
      <c r="MR133" s="87" t="str">
        <f>IF(MR132="","",VLOOKUP(MR$3,CONFIG.!$A:$M,MR$2,FALSE))</f>
        <v/>
      </c>
      <c r="MS133" s="87" t="str">
        <f>IF(MS132="","",VLOOKUP(MS$3,CONFIG.!$A:$M,MS$2,FALSE))</f>
        <v/>
      </c>
      <c r="MT133" s="87" t="str">
        <f>IF(MT132="","",VLOOKUP(MT$3,CONFIG.!$A:$M,MT$2,FALSE))</f>
        <v/>
      </c>
      <c r="MU133" s="87" t="str">
        <f>IF(MU132="","",VLOOKUP(MU$3,CONFIG.!$A:$M,MU$2,FALSE))</f>
        <v/>
      </c>
      <c r="MV133" s="87" t="str">
        <f>IF(MV132="","",VLOOKUP(MV$3,CONFIG.!$A:$M,MV$2,FALSE))</f>
        <v/>
      </c>
      <c r="MW133" s="87" t="str">
        <f>IF(MW132="","",VLOOKUP(MW$3,CONFIG.!$A:$M,MW$2,FALSE))</f>
        <v/>
      </c>
      <c r="MX133" s="87" t="str">
        <f>IF(MX132="","",VLOOKUP(MX$3,CONFIG.!$A:$M,MX$2,FALSE))</f>
        <v/>
      </c>
      <c r="MY133" s="87" t="str">
        <f>IF(MY132="","",VLOOKUP(MY$3,CONFIG.!$A:$M,MY$2,FALSE))</f>
        <v/>
      </c>
      <c r="MZ133" s="87" t="str">
        <f>IF(MZ132="","",VLOOKUP(MZ$3,CONFIG.!$A:$M,MZ$2,FALSE))</f>
        <v/>
      </c>
      <c r="NA133" s="87" t="str">
        <f>IF(NA132="","",VLOOKUP(NA$3,CONFIG.!$A:$M,NA$2,FALSE))</f>
        <v/>
      </c>
      <c r="NB133" s="87" t="str">
        <f>IF(NB132="","",VLOOKUP(NB$3,CONFIG.!$A:$M,NB$2,FALSE))</f>
        <v/>
      </c>
      <c r="NC133" s="87" t="str">
        <f>IF(NC132="","",VLOOKUP(NC$3,CONFIG.!$A:$M,NC$2,FALSE))</f>
        <v/>
      </c>
      <c r="ND133" s="87" t="str">
        <f>IF(ND132="","",VLOOKUP(ND$3,CONFIG.!$A:$M,ND$2,FALSE))</f>
        <v/>
      </c>
      <c r="NE133" s="88" t="str">
        <f>IF(NE132="","",VLOOKUP(NE$3,CONFIG.!$A:$M,NE$2,FALSE))</f>
        <v/>
      </c>
    </row>
    <row r="134" spans="1:370" ht="15.75" thickBot="1" x14ac:dyDescent="0.3">
      <c r="A134" s="11">
        <v>129</v>
      </c>
      <c r="B134" s="11">
        <f t="shared" ref="B134" si="391">B135</f>
        <v>65</v>
      </c>
      <c r="C134" s="11">
        <f t="shared" si="233"/>
        <v>428</v>
      </c>
      <c r="D134" s="139">
        <v>428</v>
      </c>
      <c r="E134" s="98" t="s">
        <v>68</v>
      </c>
      <c r="F134" s="98" t="s">
        <v>69</v>
      </c>
      <c r="G134" s="98" t="s">
        <v>67</v>
      </c>
      <c r="H134" s="10" t="str">
        <f t="shared" ref="H134" si="392">IF(ISERROR(HLOOKUP(H135,$T$4:$ZZ$1244,$A134+2,FALSE)=TRUE),"",HLOOKUP(H135,$T$4:$ZZ$1244,$A134+2,FALSE))</f>
        <v/>
      </c>
      <c r="I134" s="10" t="str">
        <f t="shared" ref="I134" si="393">IF(ISERROR(HLOOKUP(I135,$T$4:$ZZ$1244,$A134+2,FALSE)=TRUE),"",HLOOKUP(I135,$T$4:$ZZ$1244,$A134+2,FALSE))</f>
        <v/>
      </c>
      <c r="J134" s="10"/>
      <c r="K134" s="10" t="str">
        <f t="shared" ref="K134" si="394">IF(ISERROR(HLOOKUP(K135,$T$4:$ZZ$1244,$A134+2,FALSE)=TRUE),"",HLOOKUP(K135,$T$4:$ZZ$1244,$A134+2,FALSE))</f>
        <v/>
      </c>
      <c r="L134" s="10"/>
      <c r="M134" s="10"/>
      <c r="N134" s="10"/>
      <c r="O134" s="10"/>
      <c r="P134" s="10"/>
      <c r="Q134" s="10"/>
      <c r="R134" s="98" t="s">
        <v>68</v>
      </c>
      <c r="S134" s="98" t="s">
        <v>69</v>
      </c>
      <c r="T134" s="137"/>
      <c r="U134" s="90"/>
      <c r="V134" s="90"/>
      <c r="W134" s="90"/>
      <c r="X134" s="90"/>
      <c r="Y134" s="90"/>
      <c r="Z134" s="90" t="s">
        <v>69</v>
      </c>
      <c r="AA134" s="90" t="s">
        <v>69</v>
      </c>
      <c r="AB134" s="90"/>
      <c r="AC134" s="90"/>
      <c r="AD134" s="90"/>
      <c r="AE134" s="90" t="s">
        <v>67</v>
      </c>
      <c r="AF134" s="90" t="s">
        <v>76</v>
      </c>
      <c r="AG134" s="90" t="s">
        <v>76</v>
      </c>
      <c r="AH134" s="90" t="s">
        <v>76</v>
      </c>
      <c r="AI134" s="90" t="s">
        <v>76</v>
      </c>
      <c r="AJ134" s="90" t="s">
        <v>67</v>
      </c>
      <c r="AK134" s="90" t="s">
        <v>67</v>
      </c>
      <c r="AL134" s="90" t="s">
        <v>67</v>
      </c>
      <c r="AM134" s="90" t="s">
        <v>67</v>
      </c>
      <c r="AN134" s="90" t="s">
        <v>67</v>
      </c>
      <c r="AO134" s="90" t="s">
        <v>67</v>
      </c>
      <c r="AP134" s="90"/>
      <c r="AQ134" s="90"/>
      <c r="AR134" s="90"/>
      <c r="AS134" s="90"/>
      <c r="AT134" s="90"/>
      <c r="AU134" s="90"/>
      <c r="AV134" s="90"/>
      <c r="AW134" s="90"/>
      <c r="AX134" s="90" t="s">
        <v>76</v>
      </c>
      <c r="AY134" s="90"/>
      <c r="AZ134" s="90"/>
      <c r="BA134" s="90"/>
      <c r="BB134" s="91"/>
      <c r="BC134" s="89" t="s">
        <v>69</v>
      </c>
      <c r="BD134" s="90"/>
      <c r="BE134" s="90" t="s">
        <v>84</v>
      </c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1"/>
      <c r="CL134" s="92"/>
      <c r="CM134" s="93" t="s">
        <v>60</v>
      </c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4"/>
      <c r="DU134" s="89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1"/>
      <c r="FD134" s="92" t="s">
        <v>60</v>
      </c>
      <c r="FE134" s="93" t="s">
        <v>60</v>
      </c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4"/>
      <c r="GM134" s="92"/>
      <c r="GN134" s="93" t="s">
        <v>60</v>
      </c>
      <c r="GO134" s="93" t="s">
        <v>60</v>
      </c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4"/>
      <c r="HV134" s="92" t="s">
        <v>60</v>
      </c>
      <c r="HW134" s="93" t="s">
        <v>60</v>
      </c>
      <c r="HX134" s="93"/>
      <c r="HY134" s="93"/>
      <c r="HZ134" s="93" t="s">
        <v>60</v>
      </c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  <c r="IX134" s="93"/>
      <c r="IY134" s="93"/>
      <c r="IZ134" s="93"/>
      <c r="JA134" s="93"/>
      <c r="JB134" s="93"/>
      <c r="JC134" s="93"/>
      <c r="JD134" s="94"/>
      <c r="JE134" s="92"/>
      <c r="JF134" s="93"/>
      <c r="JG134" s="93"/>
      <c r="JH134" s="93"/>
      <c r="JI134" s="93"/>
      <c r="JJ134" s="93"/>
      <c r="JK134" s="93"/>
      <c r="JL134" s="93"/>
      <c r="JM134" s="93"/>
      <c r="JN134" s="93"/>
      <c r="JO134" s="93"/>
      <c r="JP134" s="93"/>
      <c r="JQ134" s="93"/>
      <c r="JR134" s="93"/>
      <c r="JS134" s="93"/>
      <c r="JT134" s="93"/>
      <c r="JU134" s="93"/>
      <c r="JV134" s="93"/>
      <c r="JW134" s="93"/>
      <c r="JX134" s="93"/>
      <c r="JY134" s="93"/>
      <c r="JZ134" s="93"/>
      <c r="KA134" s="93"/>
      <c r="KB134" s="93"/>
      <c r="KC134" s="93"/>
      <c r="KD134" s="93"/>
      <c r="KE134" s="93"/>
      <c r="KF134" s="93"/>
      <c r="KG134" s="93"/>
      <c r="KH134" s="93"/>
      <c r="KI134" s="93"/>
      <c r="KJ134" s="93"/>
      <c r="KK134" s="93"/>
      <c r="KL134" s="93"/>
      <c r="KM134" s="94"/>
      <c r="KN134" s="92" t="s">
        <v>60</v>
      </c>
      <c r="KO134" s="93"/>
      <c r="KP134" s="93"/>
      <c r="KQ134" s="93"/>
      <c r="KR134" s="93"/>
      <c r="KS134" s="93" t="s">
        <v>60</v>
      </c>
      <c r="KT134" s="93" t="s">
        <v>60</v>
      </c>
      <c r="KU134" s="93"/>
      <c r="KV134" s="93"/>
      <c r="KW134" s="93"/>
      <c r="KX134" s="93"/>
      <c r="KY134" s="93" t="s">
        <v>60</v>
      </c>
      <c r="KZ134" s="93"/>
      <c r="LA134" s="93"/>
      <c r="LB134" s="93"/>
      <c r="LC134" s="93"/>
      <c r="LD134" s="93"/>
      <c r="LE134" s="93"/>
      <c r="LF134" s="93"/>
      <c r="LG134" s="93"/>
      <c r="LH134" s="93" t="s">
        <v>60</v>
      </c>
      <c r="LI134" s="93"/>
      <c r="LJ134" s="93"/>
      <c r="LK134" s="93"/>
      <c r="LL134" s="93"/>
      <c r="LM134" s="93"/>
      <c r="LN134" s="93"/>
      <c r="LO134" s="93"/>
      <c r="LP134" s="93"/>
      <c r="LQ134" s="93"/>
      <c r="LR134" s="93"/>
      <c r="LS134" s="93"/>
      <c r="LT134" s="93"/>
      <c r="LU134" s="93"/>
      <c r="LV134" s="94"/>
      <c r="LW134" s="92"/>
      <c r="LX134" s="93"/>
      <c r="LY134" s="93"/>
      <c r="LZ134" s="93"/>
      <c r="MA134" s="93"/>
      <c r="MB134" s="93"/>
      <c r="MC134" s="93"/>
      <c r="MD134" s="93"/>
      <c r="ME134" s="93"/>
      <c r="MF134" s="93"/>
      <c r="MG134" s="93"/>
      <c r="MH134" s="93"/>
      <c r="MI134" s="93"/>
      <c r="MJ134" s="93"/>
      <c r="MK134" s="93"/>
      <c r="ML134" s="93"/>
      <c r="MM134" s="93"/>
      <c r="MN134" s="93"/>
      <c r="MO134" s="93"/>
      <c r="MP134" s="93"/>
      <c r="MQ134" s="93"/>
      <c r="MR134" s="93"/>
      <c r="MS134" s="93"/>
      <c r="MT134" s="93"/>
      <c r="MU134" s="93"/>
      <c r="MV134" s="93"/>
      <c r="MW134" s="93"/>
      <c r="MX134" s="93"/>
      <c r="MY134" s="93"/>
      <c r="MZ134" s="93"/>
      <c r="NA134" s="93"/>
      <c r="NB134" s="93"/>
      <c r="NC134" s="93"/>
      <c r="ND134" s="93"/>
      <c r="NE134" s="94"/>
      <c r="NF134" s="138"/>
    </row>
    <row r="135" spans="1:370" ht="15.75" hidden="1" thickBot="1" x14ac:dyDescent="0.3">
      <c r="A135" s="11">
        <v>130</v>
      </c>
      <c r="B135" s="11">
        <f t="shared" ref="B135" si="395">IF(D135="OK",1+B133,B133)</f>
        <v>65</v>
      </c>
      <c r="C135" s="11" t="str">
        <f t="shared" si="233"/>
        <v/>
      </c>
      <c r="D135" s="140" t="str">
        <f>IF(ISERROR(IF(CONCATENATE(H135,I135,J135,K135,L135,M135,N135,O135,P135,Q135)=CONCATENATE(H$5,I$5,J$5,K$5,L$5,M$5,N$5,O$5,P$5,Q$5),"OK","NON")=TRUE),"NON",IF(CONCATENATE(H135,I135,J135,K135,L135,M135,N135,O135,P135,Q135)=CONCATENATE(H$5,I$5,J$5,K$5,L$5,M$5,N$5,O$5,P$5,Q$5),"OK","NON"))</f>
        <v>OK</v>
      </c>
      <c r="E135" s="84"/>
      <c r="F135" s="84"/>
      <c r="G135" s="84"/>
      <c r="H135" s="85" t="str">
        <f t="shared" ref="H135" si="396">HLOOKUP(H$5,$T135:$AAG135,1,FALSE)</f>
        <v/>
      </c>
      <c r="I135" s="85" t="str">
        <f t="shared" si="227"/>
        <v/>
      </c>
      <c r="J135" s="85" t="str">
        <f t="shared" si="227"/>
        <v/>
      </c>
      <c r="K135" s="85" t="str">
        <f t="shared" si="227"/>
        <v/>
      </c>
      <c r="L135" s="85" t="str">
        <f t="shared" si="227"/>
        <v/>
      </c>
      <c r="M135" s="85" t="str">
        <f t="shared" si="227"/>
        <v/>
      </c>
      <c r="N135" s="85" t="str">
        <f t="shared" ref="I135:Q191" si="397">HLOOKUP(N$5,$T135:$AAG135,1,FALSE)</f>
        <v/>
      </c>
      <c r="O135" s="85" t="str">
        <f t="shared" si="397"/>
        <v/>
      </c>
      <c r="P135" s="85" t="str">
        <f t="shared" si="397"/>
        <v/>
      </c>
      <c r="Q135" s="85" t="str">
        <f t="shared" si="397"/>
        <v/>
      </c>
      <c r="R135" s="85"/>
      <c r="S135" s="84"/>
      <c r="T135" s="86" t="str">
        <f>IF(T134="","",VLOOKUP(T$3,CONFIG.!$A:$M,T$2,FALSE))</f>
        <v/>
      </c>
      <c r="U135" s="87" t="str">
        <f>IF(U134="","",VLOOKUP(U$3,CONFIG.!$A:$M,U$2,FALSE))</f>
        <v/>
      </c>
      <c r="V135" s="87" t="str">
        <f>IF(V134="","",VLOOKUP(V$3,CONFIG.!$A:$M,V$2,FALSE))</f>
        <v/>
      </c>
      <c r="W135" s="87" t="str">
        <f>IF(W134="","",VLOOKUP(W$3,CONFIG.!$A:$M,W$2,FALSE))</f>
        <v/>
      </c>
      <c r="X135" s="87" t="str">
        <f>IF(X134="","",VLOOKUP(X$3,CONFIG.!$A:$M,X$2,FALSE))</f>
        <v/>
      </c>
      <c r="Y135" s="87" t="str">
        <f>IF(Y134="","",VLOOKUP(Y$3,CONFIG.!$A:$M,Y$2,FALSE))</f>
        <v/>
      </c>
      <c r="Z135" s="87" t="str">
        <f>IF(Z134="","",VLOOKUP(Z$3,CONFIG.!$A:$M,Z$2,FALSE))</f>
        <v>Anciens fonds de peintures insensibles aux solvants</v>
      </c>
      <c r="AA135" s="87" t="str">
        <f>IF(AA134="","",VLOOKUP(AA$3,CONFIG.!$A:$M,AA$2,FALSE))</f>
        <v>Anciens fonds de peintures sensibles aux solvants</v>
      </c>
      <c r="AB135" s="87" t="str">
        <f>IF(AB134="","",VLOOKUP(AB$3,CONFIG.!$A:$M,AB$2,FALSE))</f>
        <v/>
      </c>
      <c r="AC135" s="87" t="str">
        <f>IF(AC134="","",VLOOKUP(AC$3,CONFIG.!$A:$M,AC$2,FALSE))</f>
        <v/>
      </c>
      <c r="AD135" s="87" t="str">
        <f>IF(AD134="","",VLOOKUP(AD$3,CONFIG.!$A:$M,AD$2,FALSE))</f>
        <v/>
      </c>
      <c r="AE135" s="87" t="str">
        <f>IF(AE134="","",VLOOKUP(AE$3,CONFIG.!$A:$M,AE$2,FALSE))</f>
        <v xml:space="preserve">Bois absorbant </v>
      </c>
      <c r="AF135" s="87" t="str">
        <f>IF(AI134="","",VLOOKUP(AF$3,CONFIG.!$A:$M,AF$2,FALSE))</f>
        <v>Bois contreplaqué</v>
      </c>
      <c r="AG135" s="87" t="str">
        <f>IF(AG134="","",VLOOKUP(AG$3,CONFIG.!$A:$M,AG$2,FALSE))</f>
        <v>Bois Médium</v>
      </c>
      <c r="AH135" s="87" t="str">
        <f>IF(AH134="","",VLOOKUP(AH$3,CONFIG.!$A:$M,AH$2,FALSE))</f>
        <v>Bois non absorbant type imputrescible</v>
      </c>
      <c r="AI135" s="87" t="e">
        <f>IF(#REF!="","",VLOOKUP(AI$3,CONFIG.!$A:$M,AI$2,FALSE))</f>
        <v>#REF!</v>
      </c>
      <c r="AJ135" s="87" t="str">
        <f>IF(AJ134="","",VLOOKUP(AJ$3,CONFIG.!$A:$M,AJ$2,FALSE))</f>
        <v>Briques / pierres naturelles</v>
      </c>
      <c r="AK135" s="87" t="str">
        <f>IF(AK134="","",VLOOKUP(AK$3,CONFIG.!$A:$M,AK$2,FALSE))</f>
        <v>Cartons</v>
      </c>
      <c r="AL135" s="87" t="str">
        <f>IF(AL134="","",VLOOKUP(AL$3,CONFIG.!$A:$M,AL$2,FALSE))</f>
        <v>Chaux</v>
      </c>
      <c r="AM135" s="87" t="str">
        <f>IF(AM134="","",VLOOKUP(AM$3,CONFIG.!$A:$M,AM$2,FALSE))</f>
        <v>Ciment / ragréage</v>
      </c>
      <c r="AN135" s="87" t="str">
        <f>IF(AN134="","",VLOOKUP(AN$3,CONFIG.!$A:$M,AN$2,FALSE))</f>
        <v>Enduits minéraux</v>
      </c>
      <c r="AO135" s="87" t="str">
        <f>IF(AO134="","",VLOOKUP(AO$3,CONFIG.!$A:$M,AO$2,FALSE))</f>
        <v>Fermacell</v>
      </c>
      <c r="AP135" s="87" t="str">
        <f>IF(AP134="","",VLOOKUP(AP$3,CONFIG.!$A:$M,AP$2,FALSE))</f>
        <v/>
      </c>
      <c r="AQ135" s="87" t="str">
        <f>IF(AQ134="","",VLOOKUP(AQ$3,CONFIG.!$A:$M,AQ$2,FALSE))</f>
        <v/>
      </c>
      <c r="AR135" s="87" t="str">
        <f>IF(AR134="","",VLOOKUP(AR$3,CONFIG.!$A:$M,AR$2,FALSE))</f>
        <v/>
      </c>
      <c r="AS135" s="87" t="str">
        <f>IF(AS134="","",VLOOKUP(AS$3,CONFIG.!$A:$M,AS$2,FALSE))</f>
        <v/>
      </c>
      <c r="AT135" s="87" t="str">
        <f>IF(AT134="","",VLOOKUP(AT$3,CONFIG.!$A:$M,AT$2,FALSE))</f>
        <v/>
      </c>
      <c r="AU135" s="87" t="str">
        <f>IF(AU134="","",VLOOKUP(AU$3,CONFIG.!$A:$M,AU$2,FALSE))</f>
        <v/>
      </c>
      <c r="AV135" s="87" t="str">
        <f>IF(AV134="","",VLOOKUP(AV$3,CONFIG.!$A:$M,AV$2,FALSE))</f>
        <v/>
      </c>
      <c r="AW135" s="87" t="str">
        <f>IF(AW134="","",VLOOKUP(AW$3,CONFIG.!$A:$M,AW$2,FALSE))</f>
        <v/>
      </c>
      <c r="AX135" s="87" t="str">
        <f>IF(AX134="","",VLOOKUP(AX$3,CONFIG.!$A:$M,AX$2,FALSE))</f>
        <v>Plâtre et Placoplâtre.</v>
      </c>
      <c r="AY135" s="87" t="str">
        <f>IF(AY134="","",VLOOKUP(AY$3,CONFIG.!$A:$M,AY$2,FALSE))</f>
        <v/>
      </c>
      <c r="AZ135" s="87" t="str">
        <f>IF(AZ134="","",VLOOKUP(AZ$3,CONFIG.!$A:$M,AZ$2,FALSE))</f>
        <v/>
      </c>
      <c r="BA135" s="87" t="str">
        <f>IF(BA134="","",VLOOKUP(BA$3,CONFIG.!$A:$M,BA$2,FALSE))</f>
        <v/>
      </c>
      <c r="BB135" s="88" t="str">
        <f>IF(BB134="","",VLOOKUP(BB$3,CONFIG.!$A:$M,BB$2,FALSE))</f>
        <v/>
      </c>
      <c r="BC135" s="86" t="str">
        <f>IF(BC134="","",VLOOKUP(BC$3,CONFIG.!$A:$M,BC$2,FALSE))</f>
        <v>EXTERIEUR</v>
      </c>
      <c r="BD135" s="87" t="str">
        <f>IF(BD134="","",VLOOKUP(BD$3,CONFIG.!$A:$M,BD$2,FALSE))</f>
        <v/>
      </c>
      <c r="BE135" s="87" t="str">
        <f>IF(BE134="","",VLOOKUP(BE$3,CONFIG.!$A:$M,BE$2,FALSE))</f>
        <v>INTERIEUR</v>
      </c>
      <c r="BF135" s="87" t="str">
        <f>IF(BF134="","",VLOOKUP(BF$3,CONFIG.!$A:$M,BF$2,FALSE))</f>
        <v/>
      </c>
      <c r="BG135" s="87" t="str">
        <f>IF(BG134="","",VLOOKUP(BG$3,CONFIG.!$A:$M,BG$2,FALSE))</f>
        <v/>
      </c>
      <c r="BH135" s="87" t="str">
        <f>IF(BH134="","",VLOOKUP(BH$3,CONFIG.!$A:$M,BH$2,FALSE))</f>
        <v/>
      </c>
      <c r="BI135" s="87" t="str">
        <f>IF(BI134="","",VLOOKUP(BI$3,CONFIG.!$A:$M,BI$2,FALSE))</f>
        <v/>
      </c>
      <c r="BJ135" s="87" t="str">
        <f>IF(BJ134="","",VLOOKUP(BJ$3,CONFIG.!$A:$M,BJ$2,FALSE))</f>
        <v/>
      </c>
      <c r="BK135" s="87" t="str">
        <f>IF(BK134="","",VLOOKUP(BK$3,CONFIG.!$A:$M,BK$2,FALSE))</f>
        <v/>
      </c>
      <c r="BL135" s="87" t="str">
        <f>IF(BL134="","",VLOOKUP(BL$3,CONFIG.!$A:$M,BL$2,FALSE))</f>
        <v/>
      </c>
      <c r="BM135" s="87" t="str">
        <f>IF(BM134="","",VLOOKUP(BM$3,CONFIG.!$A:$M,BM$2,FALSE))</f>
        <v/>
      </c>
      <c r="BN135" s="87" t="str">
        <f>IF(BN134="","",VLOOKUP(BN$3,CONFIG.!$A:$M,BN$2,FALSE))</f>
        <v/>
      </c>
      <c r="BO135" s="87" t="str">
        <f>IF(BO134="","",VLOOKUP(BO$3,CONFIG.!$A:$M,BO$2,FALSE))</f>
        <v/>
      </c>
      <c r="BP135" s="87" t="str">
        <f>IF(BP134="","",VLOOKUP(BP$3,CONFIG.!$A:$M,BP$2,FALSE))</f>
        <v/>
      </c>
      <c r="BQ135" s="87" t="str">
        <f>IF(BQ134="","",VLOOKUP(BQ$3,CONFIG.!$A:$M,BQ$2,FALSE))</f>
        <v/>
      </c>
      <c r="BR135" s="87" t="str">
        <f>IF(BR134="","",VLOOKUP(BR$3,CONFIG.!$A:$M,BR$2,FALSE))</f>
        <v/>
      </c>
      <c r="BS135" s="87" t="str">
        <f>IF(BS134="","",VLOOKUP(BS$3,CONFIG.!$A:$M,BS$2,FALSE))</f>
        <v/>
      </c>
      <c r="BT135" s="87" t="str">
        <f>IF(BT134="","",VLOOKUP(BT$3,CONFIG.!$A:$M,BT$2,FALSE))</f>
        <v/>
      </c>
      <c r="BU135" s="87" t="str">
        <f>IF(BU134="","",VLOOKUP(BU$3,CONFIG.!$A:$M,BU$2,FALSE))</f>
        <v/>
      </c>
      <c r="BV135" s="87" t="str">
        <f>IF(BV134="","",VLOOKUP(BV$3,CONFIG.!$A:$M,BV$2,FALSE))</f>
        <v/>
      </c>
      <c r="BW135" s="87" t="str">
        <f>IF(BW134="","",VLOOKUP(BW$3,CONFIG.!$A:$M,BW$2,FALSE))</f>
        <v/>
      </c>
      <c r="BX135" s="87" t="str">
        <f>IF(BX134="","",VLOOKUP(BX$3,CONFIG.!$A:$M,BX$2,FALSE))</f>
        <v/>
      </c>
      <c r="BY135" s="87" t="str">
        <f>IF(BY134="","",VLOOKUP(BY$3,CONFIG.!$A:$M,BY$2,FALSE))</f>
        <v/>
      </c>
      <c r="BZ135" s="87" t="str">
        <f>IF(BZ134="","",VLOOKUP(BZ$3,CONFIG.!$A:$M,BZ$2,FALSE))</f>
        <v/>
      </c>
      <c r="CA135" s="87" t="str">
        <f>IF(CA134="","",VLOOKUP(CA$3,CONFIG.!$A:$M,CA$2,FALSE))</f>
        <v/>
      </c>
      <c r="CB135" s="87" t="str">
        <f>IF(CB134="","",VLOOKUP(CB$3,CONFIG.!$A:$M,CB$2,FALSE))</f>
        <v/>
      </c>
      <c r="CC135" s="87" t="str">
        <f>IF(CC134="","",VLOOKUP(CC$3,CONFIG.!$A:$M,CC$2,FALSE))</f>
        <v/>
      </c>
      <c r="CD135" s="87" t="str">
        <f>IF(CD134="","",VLOOKUP(CD$3,CONFIG.!$A:$M,CD$2,FALSE))</f>
        <v/>
      </c>
      <c r="CE135" s="87" t="str">
        <f>IF(CE134="","",VLOOKUP(CE$3,CONFIG.!$A:$M,CE$2,FALSE))</f>
        <v/>
      </c>
      <c r="CF135" s="87" t="str">
        <f>IF(CF134="","",VLOOKUP(CF$3,CONFIG.!$A:$M,CF$2,FALSE))</f>
        <v/>
      </c>
      <c r="CG135" s="87" t="str">
        <f>IF(CG134="","",VLOOKUP(CG$3,CONFIG.!$A:$M,CG$2,FALSE))</f>
        <v/>
      </c>
      <c r="CH135" s="87" t="str">
        <f>IF(CH134="","",VLOOKUP(CH$3,CONFIG.!$A:$M,CH$2,FALSE))</f>
        <v/>
      </c>
      <c r="CI135" s="87" t="str">
        <f>IF(CI134="","",VLOOKUP(CI$3,CONFIG.!$A:$M,CI$2,FALSE))</f>
        <v/>
      </c>
      <c r="CJ135" s="87" t="str">
        <f>IF(CJ134="","",VLOOKUP(CJ$3,CONFIG.!$A:$M,CJ$2,FALSE))</f>
        <v/>
      </c>
      <c r="CK135" s="88" t="str">
        <f>IF(CK134="","",VLOOKUP(CK$3,CONFIG.!$A:$M,CK$2,FALSE))</f>
        <v/>
      </c>
      <c r="CL135" s="86" t="str">
        <f>IF(CL134="","",VLOOKUP(CL$3,CONFIG.!$A:$M,CL$2,FALSE))</f>
        <v/>
      </c>
      <c r="CM135" s="87" t="str">
        <f>IF(CM134="","",VLOOKUP(CM$3,CONFIG.!$A:$M,CM$2,FALSE))</f>
        <v>A BASE DE MATIERES NATURELLES</v>
      </c>
      <c r="CN135" s="87" t="str">
        <f>IF(CN134="","",VLOOKUP(CN$3,CONFIG.!$A:$M,CN$2,FALSE))</f>
        <v/>
      </c>
      <c r="CO135" s="87" t="str">
        <f>IF(CO134="","",VLOOKUP(CO$3,CONFIG.!$A:$M,CO$2,FALSE))</f>
        <v/>
      </c>
      <c r="CP135" s="87" t="str">
        <f>IF(CP134="","",VLOOKUP(CP$3,CONFIG.!$A:$M,CP$2,FALSE))</f>
        <v/>
      </c>
      <c r="CQ135" s="87" t="str">
        <f>IF(CQ134="","",VLOOKUP(CQ$3,CONFIG.!$A:$M,CQ$2,FALSE))</f>
        <v/>
      </c>
      <c r="CR135" s="87" t="str">
        <f>IF(CR134="","",VLOOKUP(CR$3,CONFIG.!$A:$M,CR$2,FALSE))</f>
        <v/>
      </c>
      <c r="CS135" s="87" t="str">
        <f>IF(CS134="","",VLOOKUP(CS$3,CONFIG.!$A:$M,CS$2,FALSE))</f>
        <v/>
      </c>
      <c r="CT135" s="87" t="str">
        <f>IF(CT134="","",VLOOKUP(CT$3,CONFIG.!$A:$M,CT$2,FALSE))</f>
        <v/>
      </c>
      <c r="CU135" s="87" t="str">
        <f>IF(CU134="","",VLOOKUP(CU$3,CONFIG.!$A:$M,CU$2,FALSE))</f>
        <v/>
      </c>
      <c r="CV135" s="87" t="str">
        <f>IF(CV134="","",VLOOKUP(CV$3,CONFIG.!$A:$M,CV$2,FALSE))</f>
        <v/>
      </c>
      <c r="CW135" s="87" t="str">
        <f>IF(CW134="","",VLOOKUP(CW$3,CONFIG.!$A:$M,CW$2,FALSE))</f>
        <v/>
      </c>
      <c r="CX135" s="87" t="str">
        <f>IF(CX134="","",VLOOKUP(CX$3,CONFIG.!$A:$M,CX$2,FALSE))</f>
        <v/>
      </c>
      <c r="CY135" s="87" t="str">
        <f>IF(CY134="","",VLOOKUP(CY$3,CONFIG.!$A:$M,CY$2,FALSE))</f>
        <v/>
      </c>
      <c r="CZ135" s="87" t="str">
        <f>IF(CZ134="","",VLOOKUP(CZ$3,CONFIG.!$A:$M,CZ$2,FALSE))</f>
        <v/>
      </c>
      <c r="DA135" s="87" t="str">
        <f>IF(DA134="","",VLOOKUP(DA$3,CONFIG.!$A:$M,DA$2,FALSE))</f>
        <v/>
      </c>
      <c r="DB135" s="87" t="str">
        <f>IF(DB134="","",VLOOKUP(DB$3,CONFIG.!$A:$M,DB$2,FALSE))</f>
        <v/>
      </c>
      <c r="DC135" s="87" t="str">
        <f>IF(DC134="","",VLOOKUP(DC$3,CONFIG.!$A:$M,DC$2,FALSE))</f>
        <v/>
      </c>
      <c r="DD135" s="87" t="str">
        <f>IF(DD134="","",VLOOKUP(DD$3,CONFIG.!$A:$M,DD$2,FALSE))</f>
        <v/>
      </c>
      <c r="DE135" s="87" t="str">
        <f>IF(DE134="","",VLOOKUP(DE$3,CONFIG.!$A:$M,DE$2,FALSE))</f>
        <v/>
      </c>
      <c r="DF135" s="87" t="str">
        <f>IF(DF134="","",VLOOKUP(DF$3,CONFIG.!$A:$M,DF$2,FALSE))</f>
        <v/>
      </c>
      <c r="DG135" s="87" t="str">
        <f>IF(DG134="","",VLOOKUP(DG$3,CONFIG.!$A:$M,DG$2,FALSE))</f>
        <v/>
      </c>
      <c r="DH135" s="87" t="str">
        <f>IF(DH134="","",VLOOKUP(DH$3,CONFIG.!$A:$M,DH$2,FALSE))</f>
        <v/>
      </c>
      <c r="DI135" s="87" t="str">
        <f>IF(DI134="","",VLOOKUP(DI$3,CONFIG.!$A:$M,DI$2,FALSE))</f>
        <v/>
      </c>
      <c r="DJ135" s="87" t="str">
        <f>IF(DJ134="","",VLOOKUP(DJ$3,CONFIG.!$A:$M,DJ$2,FALSE))</f>
        <v/>
      </c>
      <c r="DK135" s="87" t="str">
        <f>IF(DK134="","",VLOOKUP(DK$3,CONFIG.!$A:$M,DK$2,FALSE))</f>
        <v/>
      </c>
      <c r="DL135" s="87" t="str">
        <f>IF(DL134="","",VLOOKUP(DL$3,CONFIG.!$A:$M,DL$2,FALSE))</f>
        <v/>
      </c>
      <c r="DM135" s="87" t="str">
        <f>IF(DM134="","",VLOOKUP(DM$3,CONFIG.!$A:$M,DM$2,FALSE))</f>
        <v/>
      </c>
      <c r="DN135" s="87" t="str">
        <f>IF(DN134="","",VLOOKUP(DN$3,CONFIG.!$A:$M,DN$2,FALSE))</f>
        <v/>
      </c>
      <c r="DO135" s="87" t="str">
        <f>IF(DO134="","",VLOOKUP(DO$3,CONFIG.!$A:$M,DO$2,FALSE))</f>
        <v/>
      </c>
      <c r="DP135" s="87" t="str">
        <f>IF(DP134="","",VLOOKUP(DP$3,CONFIG.!$A:$M,DP$2,FALSE))</f>
        <v/>
      </c>
      <c r="DQ135" s="87" t="str">
        <f>IF(DQ134="","",VLOOKUP(DQ$3,CONFIG.!$A:$M,DQ$2,FALSE))</f>
        <v/>
      </c>
      <c r="DR135" s="87" t="str">
        <f>IF(DR134="","",VLOOKUP(DR$3,CONFIG.!$A:$M,DR$2,FALSE))</f>
        <v/>
      </c>
      <c r="DS135" s="87" t="str">
        <f>IF(DS134="","",VLOOKUP(DS$3,CONFIG.!$A:$M,DS$2,FALSE))</f>
        <v/>
      </c>
      <c r="DT135" s="88" t="str">
        <f>IF(DT134="","",VLOOKUP(DT$3,CONFIG.!$A:$M,DT$2,FALSE))</f>
        <v/>
      </c>
      <c r="DU135" s="86" t="str">
        <f>IF(DU134="","",VLOOKUP(DU$3,CONFIG.!$A:$M,DU$2,FALSE))</f>
        <v/>
      </c>
      <c r="DV135" s="87" t="str">
        <f>IF(DV134="","",VLOOKUP(DV$3,CONFIG.!$A:$M,DV$2,FALSE))</f>
        <v/>
      </c>
      <c r="DW135" s="87" t="str">
        <f>IF(DW134="","",VLOOKUP(DW$3,CONFIG.!$A:$M,DW$2,FALSE))</f>
        <v/>
      </c>
      <c r="DX135" s="87" t="str">
        <f>IF(DX134="","",VLOOKUP(DX$3,CONFIG.!$A:$M,DX$2,FALSE))</f>
        <v/>
      </c>
      <c r="DY135" s="87" t="str">
        <f>IF(DY134="","",VLOOKUP(DY$3,CONFIG.!$A:$M,DY$2,FALSE))</f>
        <v/>
      </c>
      <c r="DZ135" s="87" t="str">
        <f>IF(DZ134="","",VLOOKUP(DZ$3,CONFIG.!$A:$M,DZ$2,FALSE))</f>
        <v/>
      </c>
      <c r="EA135" s="87" t="str">
        <f>IF(EA134="","",VLOOKUP(EA$3,CONFIG.!$A:$M,EA$2,FALSE))</f>
        <v/>
      </c>
      <c r="EB135" s="87" t="str">
        <f>IF(EB134="","",VLOOKUP(EB$3,CONFIG.!$A:$M,EB$2,FALSE))</f>
        <v/>
      </c>
      <c r="EC135" s="87" t="str">
        <f>IF(EC134="","",VLOOKUP(EC$3,CONFIG.!$A:$M,EC$2,FALSE))</f>
        <v/>
      </c>
      <c r="ED135" s="87" t="str">
        <f>IF(ED134="","",VLOOKUP(ED$3,CONFIG.!$A:$M,ED$2,FALSE))</f>
        <v/>
      </c>
      <c r="EE135" s="87" t="str">
        <f>IF(EE134="","",VLOOKUP(EE$3,CONFIG.!$A:$M,EE$2,FALSE))</f>
        <v/>
      </c>
      <c r="EF135" s="87" t="str">
        <f>IF(EF134="","",VLOOKUP(EF$3,CONFIG.!$A:$M,EF$2,FALSE))</f>
        <v/>
      </c>
      <c r="EG135" s="87" t="str">
        <f>IF(EG134="","",VLOOKUP(EG$3,CONFIG.!$A:$M,EG$2,FALSE))</f>
        <v/>
      </c>
      <c r="EH135" s="87" t="str">
        <f>IF(EH134="","",VLOOKUP(EH$3,CONFIG.!$A:$M,EH$2,FALSE))</f>
        <v/>
      </c>
      <c r="EI135" s="87" t="str">
        <f>IF(EI134="","",VLOOKUP(EI$3,CONFIG.!$A:$M,EI$2,FALSE))</f>
        <v/>
      </c>
      <c r="EJ135" s="87" t="str">
        <f>IF(EJ134="","",VLOOKUP(EJ$3,CONFIG.!$A:$M,EJ$2,FALSE))</f>
        <v/>
      </c>
      <c r="EK135" s="87" t="str">
        <f>IF(EK134="","",VLOOKUP(EK$3,CONFIG.!$A:$M,EK$2,FALSE))</f>
        <v/>
      </c>
      <c r="EL135" s="87" t="str">
        <f>IF(EL134="","",VLOOKUP(EL$3,CONFIG.!$A:$M,EL$2,FALSE))</f>
        <v/>
      </c>
      <c r="EM135" s="87" t="str">
        <f>IF(EM134="","",VLOOKUP(EM$3,CONFIG.!$A:$M,EM$2,FALSE))</f>
        <v/>
      </c>
      <c r="EN135" s="87" t="str">
        <f>IF(EN134="","",VLOOKUP(EN$3,CONFIG.!$A:$M,EN$2,FALSE))</f>
        <v/>
      </c>
      <c r="EO135" s="87" t="str">
        <f>IF(EO134="","",VLOOKUP(EO$3,CONFIG.!$A:$M,EO$2,FALSE))</f>
        <v/>
      </c>
      <c r="EP135" s="87" t="str">
        <f>IF(EP134="","",VLOOKUP(EP$3,CONFIG.!$A:$M,EP$2,FALSE))</f>
        <v/>
      </c>
      <c r="EQ135" s="87" t="str">
        <f>IF(EQ134="","",VLOOKUP(EQ$3,CONFIG.!$A:$M,EQ$2,FALSE))</f>
        <v/>
      </c>
      <c r="ER135" s="87" t="str">
        <f>IF(ER134="","",VLOOKUP(ER$3,CONFIG.!$A:$M,ER$2,FALSE))</f>
        <v/>
      </c>
      <c r="ES135" s="87" t="str">
        <f>IF(ES134="","",VLOOKUP(ES$3,CONFIG.!$A:$M,ES$2,FALSE))</f>
        <v/>
      </c>
      <c r="ET135" s="87" t="str">
        <f>IF(ET134="","",VLOOKUP(ET$3,CONFIG.!$A:$M,ET$2,FALSE))</f>
        <v/>
      </c>
      <c r="EU135" s="87" t="str">
        <f>IF(EU134="","",VLOOKUP(EU$3,CONFIG.!$A:$M,EU$2,FALSE))</f>
        <v/>
      </c>
      <c r="EV135" s="87" t="str">
        <f>IF(EV134="","",VLOOKUP(EV$3,CONFIG.!$A:$M,EV$2,FALSE))</f>
        <v/>
      </c>
      <c r="EW135" s="87" t="str">
        <f>IF(EW134="","",VLOOKUP(EW$3,CONFIG.!$A:$M,EW$2,FALSE))</f>
        <v/>
      </c>
      <c r="EX135" s="87" t="str">
        <f>IF(EX134="","",VLOOKUP(EX$3,CONFIG.!$A:$M,EX$2,FALSE))</f>
        <v/>
      </c>
      <c r="EY135" s="87" t="str">
        <f>IF(EY134="","",VLOOKUP(EY$3,CONFIG.!$A:$M,EY$2,FALSE))</f>
        <v/>
      </c>
      <c r="EZ135" s="87" t="str">
        <f>IF(EZ134="","",VLOOKUP(EZ$3,CONFIG.!$A:$M,EZ$2,FALSE))</f>
        <v/>
      </c>
      <c r="FA135" s="87" t="str">
        <f>IF(FA134="","",VLOOKUP(FA$3,CONFIG.!$A:$M,FA$2,FALSE))</f>
        <v/>
      </c>
      <c r="FB135" s="87" t="str">
        <f>IF(FB134="","",VLOOKUP(FB$3,CONFIG.!$A:$M,FB$2,FALSE))</f>
        <v/>
      </c>
      <c r="FC135" s="88" t="str">
        <f>IF(FC134="","",VLOOKUP(FC$3,CONFIG.!$A:$M,FC$2,FALSE))</f>
        <v/>
      </c>
      <c r="FD135" s="86" t="str">
        <f>IF(FD134="","",VLOOKUP(FD$3,CONFIG.!$A:$M,FD$2,FALSE))</f>
        <v>Brosse, rouleau</v>
      </c>
      <c r="FE135" s="87" t="str">
        <f>IF(FE134="","",VLOOKUP(FE$3,CONFIG.!$A:$M,FE$2,FALSE))</f>
        <v>Pulvérisation</v>
      </c>
      <c r="FF135" s="87" t="str">
        <f>IF(FF134="","",VLOOKUP(FF$3,CONFIG.!$A:$M,FF$2,FALSE))</f>
        <v/>
      </c>
      <c r="FG135" s="87" t="str">
        <f>IF(FG134="","",VLOOKUP(FG$3,CONFIG.!$A:$M,FG$2,FALSE))</f>
        <v/>
      </c>
      <c r="FH135" s="87" t="str">
        <f>IF(FH134="","",VLOOKUP(FH$3,CONFIG.!$A:$M,FH$2,FALSE))</f>
        <v/>
      </c>
      <c r="FI135" s="87" t="str">
        <f>IF(FI134="","",VLOOKUP(FI$3,CONFIG.!$A:$M,FI$2,FALSE))</f>
        <v/>
      </c>
      <c r="FJ135" s="87" t="str">
        <f>IF(FJ134="","",VLOOKUP(FJ$3,CONFIG.!$A:$M,FJ$2,FALSE))</f>
        <v/>
      </c>
      <c r="FK135" s="87" t="str">
        <f>IF(FK134="","",VLOOKUP(FK$3,CONFIG.!$A:$M,FK$2,FALSE))</f>
        <v/>
      </c>
      <c r="FL135" s="87" t="str">
        <f>IF(FL134="","",VLOOKUP(FL$3,CONFIG.!$A:$M,FL$2,FALSE))</f>
        <v/>
      </c>
      <c r="FM135" s="87" t="str">
        <f>IF(FM134="","",VLOOKUP(FM$3,CONFIG.!$A:$M,FM$2,FALSE))</f>
        <v/>
      </c>
      <c r="FN135" s="87" t="str">
        <f>IF(FN134="","",VLOOKUP(FN$3,CONFIG.!$A:$M,FN$2,FALSE))</f>
        <v/>
      </c>
      <c r="FO135" s="87" t="str">
        <f>IF(FO134="","",VLOOKUP(FO$3,CONFIG.!$A:$M,FO$2,FALSE))</f>
        <v/>
      </c>
      <c r="FP135" s="87" t="str">
        <f>IF(FP134="","",VLOOKUP(FP$3,CONFIG.!$A:$M,FP$2,FALSE))</f>
        <v/>
      </c>
      <c r="FQ135" s="87" t="str">
        <f>IF(FQ134="","",VLOOKUP(FQ$3,CONFIG.!$A:$M,FQ$2,FALSE))</f>
        <v/>
      </c>
      <c r="FR135" s="87" t="str">
        <f>IF(FR134="","",VLOOKUP(FR$3,CONFIG.!$A:$M,FR$2,FALSE))</f>
        <v/>
      </c>
      <c r="FS135" s="87" t="str">
        <f>IF(FS134="","",VLOOKUP(FS$3,CONFIG.!$A:$M,FS$2,FALSE))</f>
        <v/>
      </c>
      <c r="FT135" s="87" t="str">
        <f>IF(FT134="","",VLOOKUP(FT$3,CONFIG.!$A:$M,FT$2,FALSE))</f>
        <v/>
      </c>
      <c r="FU135" s="87" t="str">
        <f>IF(FU134="","",VLOOKUP(FU$3,CONFIG.!$A:$M,FU$2,FALSE))</f>
        <v/>
      </c>
      <c r="FV135" s="87" t="str">
        <f>IF(FV134="","",VLOOKUP(FV$3,CONFIG.!$A:$M,FV$2,FALSE))</f>
        <v/>
      </c>
      <c r="FW135" s="87" t="str">
        <f>IF(FW134="","",VLOOKUP(FW$3,CONFIG.!$A:$M,FW$2,FALSE))</f>
        <v/>
      </c>
      <c r="FX135" s="87" t="str">
        <f>IF(FX134="","",VLOOKUP(FX$3,CONFIG.!$A:$M,FX$2,FALSE))</f>
        <v/>
      </c>
      <c r="FY135" s="87" t="str">
        <f>IF(FY134="","",VLOOKUP(FY$3,CONFIG.!$A:$M,FY$2,FALSE))</f>
        <v/>
      </c>
      <c r="FZ135" s="87" t="str">
        <f>IF(FZ134="","",VLOOKUP(FZ$3,CONFIG.!$A:$M,FZ$2,FALSE))</f>
        <v/>
      </c>
      <c r="GA135" s="87" t="str">
        <f>IF(GA134="","",VLOOKUP(GA$3,CONFIG.!$A:$M,GA$2,FALSE))</f>
        <v/>
      </c>
      <c r="GB135" s="87" t="str">
        <f>IF(GB134="","",VLOOKUP(GB$3,CONFIG.!$A:$M,GB$2,FALSE))</f>
        <v/>
      </c>
      <c r="GC135" s="87" t="str">
        <f>IF(GC134="","",VLOOKUP(GC$3,CONFIG.!$A:$M,GC$2,FALSE))</f>
        <v/>
      </c>
      <c r="GD135" s="87" t="str">
        <f>IF(GD134="","",VLOOKUP(GD$3,CONFIG.!$A:$M,GD$2,FALSE))</f>
        <v/>
      </c>
      <c r="GE135" s="87" t="str">
        <f>IF(GE134="","",VLOOKUP(GE$3,CONFIG.!$A:$M,GE$2,FALSE))</f>
        <v/>
      </c>
      <c r="GF135" s="87" t="str">
        <f>IF(GF134="","",VLOOKUP(GF$3,CONFIG.!$A:$M,GF$2,FALSE))</f>
        <v/>
      </c>
      <c r="GG135" s="87" t="str">
        <f>IF(GG134="","",VLOOKUP(GG$3,CONFIG.!$A:$M,GG$2,FALSE))</f>
        <v/>
      </c>
      <c r="GH135" s="87" t="str">
        <f>IF(GH134="","",VLOOKUP(GH$3,CONFIG.!$A:$M,GH$2,FALSE))</f>
        <v/>
      </c>
      <c r="GI135" s="87" t="str">
        <f>IF(GI134="","",VLOOKUP(GI$3,CONFIG.!$A:$M,GI$2,FALSE))</f>
        <v/>
      </c>
      <c r="GJ135" s="87" t="str">
        <f>IF(GJ134="","",VLOOKUP(GJ$3,CONFIG.!$A:$M,GJ$2,FALSE))</f>
        <v/>
      </c>
      <c r="GK135" s="87" t="str">
        <f>IF(GK134="","",VLOOKUP(GK$3,CONFIG.!$A:$M,GK$2,FALSE))</f>
        <v/>
      </c>
      <c r="GL135" s="88" t="str">
        <f>IF(GL134="","",VLOOKUP(GL$3,CONFIG.!$A:$M,GL$2,FALSE))</f>
        <v/>
      </c>
      <c r="GM135" s="86" t="str">
        <f>IF(GM134="","",VLOOKUP(GM$3,CONFIG.!$A:$M,GM$2,FALSE))</f>
        <v/>
      </c>
      <c r="GN135" s="87" t="str">
        <f>IF(GN134="","",VLOOKUP(GN$3,CONFIG.!$A:$M,GN$2,FALSE))</f>
        <v>Mat</v>
      </c>
      <c r="GO135" s="87" t="str">
        <f>IF(GO134="","",VLOOKUP(GO$3,CONFIG.!$A:$M,GO$2,FALSE))</f>
        <v>Satiné</v>
      </c>
      <c r="GP135" s="87" t="str">
        <f>IF(GP134="","",VLOOKUP(GP$3,CONFIG.!$A:$M,GP$2,FALSE))</f>
        <v/>
      </c>
      <c r="GQ135" s="87" t="str">
        <f>IF(GQ134="","",VLOOKUP(GQ$3,CONFIG.!$A:$M,GQ$2,FALSE))</f>
        <v/>
      </c>
      <c r="GR135" s="87" t="str">
        <f>IF(GR134="","",VLOOKUP(GR$3,CONFIG.!$A:$M,GR$2,FALSE))</f>
        <v/>
      </c>
      <c r="GS135" s="87" t="str">
        <f>IF(GS134="","",VLOOKUP(GS$3,CONFIG.!$A:$M,GS$2,FALSE))</f>
        <v/>
      </c>
      <c r="GT135" s="87" t="str">
        <f>IF(GT134="","",VLOOKUP(GT$3,CONFIG.!$A:$M,GT$2,FALSE))</f>
        <v/>
      </c>
      <c r="GU135" s="87" t="str">
        <f>IF(GU134="","",VLOOKUP(GU$3,CONFIG.!$A:$M,GU$2,FALSE))</f>
        <v/>
      </c>
      <c r="GV135" s="87" t="str">
        <f>IF(GV134="","",VLOOKUP(GV$3,CONFIG.!$A:$M,GV$2,FALSE))</f>
        <v/>
      </c>
      <c r="GW135" s="87" t="str">
        <f>IF(GW134="","",VLOOKUP(GW$3,CONFIG.!$A:$M,GW$2,FALSE))</f>
        <v/>
      </c>
      <c r="GX135" s="87" t="str">
        <f>IF(GX134="","",VLOOKUP(GX$3,CONFIG.!$A:$M,GX$2,FALSE))</f>
        <v/>
      </c>
      <c r="GY135" s="87" t="str">
        <f>IF(GY134="","",VLOOKUP(GY$3,CONFIG.!$A:$M,GY$2,FALSE))</f>
        <v/>
      </c>
      <c r="GZ135" s="87" t="str">
        <f>IF(GZ134="","",VLOOKUP(GZ$3,CONFIG.!$A:$M,GZ$2,FALSE))</f>
        <v/>
      </c>
      <c r="HA135" s="87" t="str">
        <f>IF(HA134="","",VLOOKUP(HA$3,CONFIG.!$A:$M,HA$2,FALSE))</f>
        <v/>
      </c>
      <c r="HB135" s="87" t="str">
        <f>IF(HB134="","",VLOOKUP(HB$3,CONFIG.!$A:$M,HB$2,FALSE))</f>
        <v/>
      </c>
      <c r="HC135" s="87" t="str">
        <f>IF(HC134="","",VLOOKUP(HC$3,CONFIG.!$A:$M,HC$2,FALSE))</f>
        <v/>
      </c>
      <c r="HD135" s="87" t="str">
        <f>IF(HD134="","",VLOOKUP(HD$3,CONFIG.!$A:$M,HD$2,FALSE))</f>
        <v/>
      </c>
      <c r="HE135" s="87" t="str">
        <f>IF(HE134="","",VLOOKUP(HE$3,CONFIG.!$A:$M,HE$2,FALSE))</f>
        <v/>
      </c>
      <c r="HF135" s="87" t="str">
        <f>IF(HF134="","",VLOOKUP(HF$3,CONFIG.!$A:$M,HF$2,FALSE))</f>
        <v/>
      </c>
      <c r="HG135" s="87" t="str">
        <f>IF(HG134="","",VLOOKUP(HG$3,CONFIG.!$A:$M,HG$2,FALSE))</f>
        <v/>
      </c>
      <c r="HH135" s="87" t="str">
        <f>IF(HH134="","",VLOOKUP(HH$3,CONFIG.!$A:$M,HH$2,FALSE))</f>
        <v/>
      </c>
      <c r="HI135" s="87" t="str">
        <f>IF(HI134="","",VLOOKUP(HI$3,CONFIG.!$A:$M,HI$2,FALSE))</f>
        <v/>
      </c>
      <c r="HJ135" s="87" t="str">
        <f>IF(HJ134="","",VLOOKUP(HJ$3,CONFIG.!$A:$M,HJ$2,FALSE))</f>
        <v/>
      </c>
      <c r="HK135" s="87" t="str">
        <f>IF(HK134="","",VLOOKUP(HK$3,CONFIG.!$A:$M,HK$2,FALSE))</f>
        <v/>
      </c>
      <c r="HL135" s="87" t="str">
        <f>IF(HL134="","",VLOOKUP(HL$3,CONFIG.!$A:$M,HL$2,FALSE))</f>
        <v/>
      </c>
      <c r="HM135" s="87" t="str">
        <f>IF(HM134="","",VLOOKUP(HM$3,CONFIG.!$A:$M,HM$2,FALSE))</f>
        <v/>
      </c>
      <c r="HN135" s="87" t="str">
        <f>IF(HN134="","",VLOOKUP(HN$3,CONFIG.!$A:$M,HN$2,FALSE))</f>
        <v/>
      </c>
      <c r="HO135" s="87" t="str">
        <f>IF(HO134="","",VLOOKUP(HO$3,CONFIG.!$A:$M,HO$2,FALSE))</f>
        <v/>
      </c>
      <c r="HP135" s="87" t="str">
        <f>IF(HP134="","",VLOOKUP(HP$3,CONFIG.!$A:$M,HP$2,FALSE))</f>
        <v/>
      </c>
      <c r="HQ135" s="87" t="str">
        <f>IF(HQ134="","",VLOOKUP(HQ$3,CONFIG.!$A:$M,HQ$2,FALSE))</f>
        <v/>
      </c>
      <c r="HR135" s="87" t="str">
        <f>IF(HR134="","",VLOOKUP(HR$3,CONFIG.!$A:$M,HR$2,FALSE))</f>
        <v/>
      </c>
      <c r="HS135" s="87" t="str">
        <f>IF(HS134="","",VLOOKUP(HS$3,CONFIG.!$A:$M,HS$2,FALSE))</f>
        <v/>
      </c>
      <c r="HT135" s="87" t="str">
        <f>IF(HT134="","",VLOOKUP(HT$3,CONFIG.!$A:$M,HT$2,FALSE))</f>
        <v/>
      </c>
      <c r="HU135" s="88" t="str">
        <f>IF(HU134="","",VLOOKUP(HU$3,CONFIG.!$A:$M,HU$2,FALSE))</f>
        <v/>
      </c>
      <c r="HV135" s="86" t="str">
        <f>IF(HV134="","",VLOOKUP(HV$3,CONFIG.!$A:$M,HV$2,FALSE))</f>
        <v>Couleurs / Teintes</v>
      </c>
      <c r="HW135" s="87" t="str">
        <f>IF(HW134="","",VLOOKUP(HW$3,CONFIG.!$A:$M,HW$2,FALSE))</f>
        <v>Fluo / Photoluminescent</v>
      </c>
      <c r="HX135" s="87" t="str">
        <f>IF(HX134="","",VLOOKUP(HX$3,CONFIG.!$A:$M,HX$2,FALSE))</f>
        <v/>
      </c>
      <c r="HY135" s="87" t="str">
        <f>IF(HY134="","",VLOOKUP(HY$3,CONFIG.!$A:$M,HY$2,FALSE))</f>
        <v/>
      </c>
      <c r="HZ135" s="87" t="str">
        <f>IF(HZ134="","",VLOOKUP(HZ$3,CONFIG.!$A:$M,HZ$2,FALSE))</f>
        <v>Système plusieurs couches</v>
      </c>
      <c r="IA135" s="87" t="str">
        <f>IF(IA134="","",VLOOKUP(IA$3,CONFIG.!$A:$M,IA$2,FALSE))</f>
        <v/>
      </c>
      <c r="IB135" s="87" t="str">
        <f>IF(IB134="","",VLOOKUP(IB$3,CONFIG.!$A:$M,IB$2,FALSE))</f>
        <v/>
      </c>
      <c r="IC135" s="87" t="str">
        <f>IF(IC134="","",VLOOKUP(IC$3,CONFIG.!$A:$M,IC$2,FALSE))</f>
        <v/>
      </c>
      <c r="ID135" s="87" t="str">
        <f>IF(ID134="","",VLOOKUP(ID$3,CONFIG.!$A:$M,ID$2,FALSE))</f>
        <v/>
      </c>
      <c r="IE135" s="87" t="str">
        <f>IF(IE134="","",VLOOKUP(IE$3,CONFIG.!$A:$M,IE$2,FALSE))</f>
        <v/>
      </c>
      <c r="IF135" s="87" t="str">
        <f>IF(IF134="","",VLOOKUP(IF$3,CONFIG.!$A:$M,IF$2,FALSE))</f>
        <v/>
      </c>
      <c r="IG135" s="87" t="str">
        <f>IF(IG134="","",VLOOKUP(IG$3,CONFIG.!$A:$M,IG$2,FALSE))</f>
        <v/>
      </c>
      <c r="IH135" s="87" t="str">
        <f>IF(IH134="","",VLOOKUP(IH$3,CONFIG.!$A:$M,IH$2,FALSE))</f>
        <v/>
      </c>
      <c r="II135" s="87" t="str">
        <f>IF(II134="","",VLOOKUP(II$3,CONFIG.!$A:$M,II$2,FALSE))</f>
        <v/>
      </c>
      <c r="IJ135" s="87" t="str">
        <f>IF(IJ134="","",VLOOKUP(IJ$3,CONFIG.!$A:$M,IJ$2,FALSE))</f>
        <v/>
      </c>
      <c r="IK135" s="87" t="str">
        <f>IF(IK134="","",VLOOKUP(IK$3,CONFIG.!$A:$M,IK$2,FALSE))</f>
        <v/>
      </c>
      <c r="IL135" s="87" t="str">
        <f>IF(IL134="","",VLOOKUP(IL$3,CONFIG.!$A:$M,IL$2,FALSE))</f>
        <v/>
      </c>
      <c r="IM135" s="87" t="str">
        <f>IF(IM134="","",VLOOKUP(IM$3,CONFIG.!$A:$M,IM$2,FALSE))</f>
        <v/>
      </c>
      <c r="IN135" s="87" t="str">
        <f>IF(IN134="","",VLOOKUP(IN$3,CONFIG.!$A:$M,IN$2,FALSE))</f>
        <v/>
      </c>
      <c r="IO135" s="87" t="str">
        <f>IF(IO134="","",VLOOKUP(IO$3,CONFIG.!$A:$M,IO$2,FALSE))</f>
        <v/>
      </c>
      <c r="IP135" s="87" t="str">
        <f>IF(IP134="","",VLOOKUP(IP$3,CONFIG.!$A:$M,IP$2,FALSE))</f>
        <v/>
      </c>
      <c r="IQ135" s="87" t="str">
        <f>IF(IQ134="","",VLOOKUP(IQ$3,CONFIG.!$A:$M,IQ$2,FALSE))</f>
        <v/>
      </c>
      <c r="IR135" s="87" t="str">
        <f>IF(IR134="","",VLOOKUP(IR$3,CONFIG.!$A:$M,IR$2,FALSE))</f>
        <v/>
      </c>
      <c r="IS135" s="87" t="str">
        <f>IF(IS134="","",VLOOKUP(IS$3,CONFIG.!$A:$M,IS$2,FALSE))</f>
        <v/>
      </c>
      <c r="IT135" s="87" t="str">
        <f>IF(IT134="","",VLOOKUP(IT$3,CONFIG.!$A:$M,IT$2,FALSE))</f>
        <v/>
      </c>
      <c r="IU135" s="87" t="str">
        <f>IF(IU134="","",VLOOKUP(IU$3,CONFIG.!$A:$M,IU$2,FALSE))</f>
        <v/>
      </c>
      <c r="IV135" s="87" t="str">
        <f>IF(IV134="","",VLOOKUP(IV$3,CONFIG.!$A:$M,IV$2,FALSE))</f>
        <v/>
      </c>
      <c r="IW135" s="87" t="str">
        <f>IF(IW134="","",VLOOKUP(IW$3,CONFIG.!$A:$M,IW$2,FALSE))</f>
        <v/>
      </c>
      <c r="IX135" s="87" t="str">
        <f>IF(IX134="","",VLOOKUP(IX$3,CONFIG.!$A:$M,IX$2,FALSE))</f>
        <v/>
      </c>
      <c r="IY135" s="87" t="str">
        <f>IF(IY134="","",VLOOKUP(IY$3,CONFIG.!$A:$M,IY$2,FALSE))</f>
        <v/>
      </c>
      <c r="IZ135" s="87" t="str">
        <f>IF(IZ134="","",VLOOKUP(IZ$3,CONFIG.!$A:$M,IZ$2,FALSE))</f>
        <v/>
      </c>
      <c r="JA135" s="87" t="str">
        <f>IF(JA134="","",VLOOKUP(JA$3,CONFIG.!$A:$M,JA$2,FALSE))</f>
        <v/>
      </c>
      <c r="JB135" s="87" t="str">
        <f>IF(JB134="","",VLOOKUP(JB$3,CONFIG.!$A:$M,JB$2,FALSE))</f>
        <v/>
      </c>
      <c r="JC135" s="87" t="str">
        <f>IF(JC134="","",VLOOKUP(JC$3,CONFIG.!$A:$M,JC$2,FALSE))</f>
        <v/>
      </c>
      <c r="JD135" s="88" t="str">
        <f>IF(JD134="","",VLOOKUP(JD$3,CONFIG.!$A:$M,JD$2,FALSE))</f>
        <v/>
      </c>
      <c r="JE135" s="86" t="str">
        <f>IF(JE134="","",VLOOKUP(JE$3,CONFIG.!$A:$M,JE$2,FALSE))</f>
        <v/>
      </c>
      <c r="JF135" s="87" t="str">
        <f>IF(JF134="","",VLOOKUP(JF$3,CONFIG.!$A:$M,JF$2,FALSE))</f>
        <v/>
      </c>
      <c r="JG135" s="87" t="str">
        <f>IF(JG134="","",VLOOKUP(JG$3,CONFIG.!$A:$M,JG$2,FALSE))</f>
        <v/>
      </c>
      <c r="JH135" s="87" t="str">
        <f>IF(JH134="","",VLOOKUP(JH$3,CONFIG.!$A:$M,JH$2,FALSE))</f>
        <v/>
      </c>
      <c r="JI135" s="87" t="str">
        <f>IF(JI134="","",VLOOKUP(JI$3,CONFIG.!$A:$M,JI$2,FALSE))</f>
        <v/>
      </c>
      <c r="JJ135" s="87" t="str">
        <f>IF(JJ134="","",VLOOKUP(JJ$3,CONFIG.!$A:$M,JJ$2,FALSE))</f>
        <v/>
      </c>
      <c r="JK135" s="87" t="str">
        <f>IF(JK134="","",VLOOKUP(JK$3,CONFIG.!$A:$M,JK$2,FALSE))</f>
        <v/>
      </c>
      <c r="JL135" s="87" t="str">
        <f>IF(JL134="","",VLOOKUP(JL$3,CONFIG.!$A:$M,JL$2,FALSE))</f>
        <v/>
      </c>
      <c r="JM135" s="87" t="str">
        <f>IF(JM134="","",VLOOKUP(JM$3,CONFIG.!$A:$M,JM$2,FALSE))</f>
        <v/>
      </c>
      <c r="JN135" s="87" t="str">
        <f>IF(JN134="","",VLOOKUP(JN$3,CONFIG.!$A:$M,JN$2,FALSE))</f>
        <v/>
      </c>
      <c r="JO135" s="87" t="str">
        <f>IF(JO134="","",VLOOKUP(JO$3,CONFIG.!$A:$M,JO$2,FALSE))</f>
        <v/>
      </c>
      <c r="JP135" s="87" t="str">
        <f>IF(JP134="","",VLOOKUP(JP$3,CONFIG.!$A:$M,JP$2,FALSE))</f>
        <v/>
      </c>
      <c r="JQ135" s="87" t="str">
        <f>IF(JQ134="","",VLOOKUP(JQ$3,CONFIG.!$A:$M,JQ$2,FALSE))</f>
        <v/>
      </c>
      <c r="JR135" s="87" t="str">
        <f>IF(JR134="","",VLOOKUP(JR$3,CONFIG.!$A:$M,JR$2,FALSE))</f>
        <v/>
      </c>
      <c r="JS135" s="87" t="str">
        <f>IF(JS134="","",VLOOKUP(JS$3,CONFIG.!$A:$M,JS$2,FALSE))</f>
        <v/>
      </c>
      <c r="JT135" s="87" t="str">
        <f>IF(JT134="","",VLOOKUP(JT$3,CONFIG.!$A:$M,JT$2,FALSE))</f>
        <v/>
      </c>
      <c r="JU135" s="87" t="str">
        <f>IF(JU134="","",VLOOKUP(JU$3,CONFIG.!$A:$M,JU$2,FALSE))</f>
        <v/>
      </c>
      <c r="JV135" s="87" t="str">
        <f>IF(JV134="","",VLOOKUP(JV$3,CONFIG.!$A:$M,JV$2,FALSE))</f>
        <v/>
      </c>
      <c r="JW135" s="87" t="str">
        <f>IF(JW134="","",VLOOKUP(JW$3,CONFIG.!$A:$M,JW$2,FALSE))</f>
        <v/>
      </c>
      <c r="JX135" s="87" t="str">
        <f>IF(JX134="","",VLOOKUP(JX$3,CONFIG.!$A:$M,JX$2,FALSE))</f>
        <v/>
      </c>
      <c r="JY135" s="87" t="str">
        <f>IF(JY134="","",VLOOKUP(JY$3,CONFIG.!$A:$M,JY$2,FALSE))</f>
        <v/>
      </c>
      <c r="JZ135" s="87" t="str">
        <f>IF(JZ134="","",VLOOKUP(JZ$3,CONFIG.!$A:$M,JZ$2,FALSE))</f>
        <v/>
      </c>
      <c r="KA135" s="87" t="str">
        <f>IF(KA134="","",VLOOKUP(KA$3,CONFIG.!$A:$M,KA$2,FALSE))</f>
        <v/>
      </c>
      <c r="KB135" s="87" t="str">
        <f>IF(KB134="","",VLOOKUP(KB$3,CONFIG.!$A:$M,KB$2,FALSE))</f>
        <v/>
      </c>
      <c r="KC135" s="87" t="str">
        <f>IF(KC134="","",VLOOKUP(KC$3,CONFIG.!$A:$M,KC$2,FALSE))</f>
        <v/>
      </c>
      <c r="KD135" s="87" t="str">
        <f>IF(KD134="","",VLOOKUP(KD$3,CONFIG.!$A:$M,KD$2,FALSE))</f>
        <v/>
      </c>
      <c r="KE135" s="87" t="str">
        <f>IF(KE134="","",VLOOKUP(KE$3,CONFIG.!$A:$M,KE$2,FALSE))</f>
        <v/>
      </c>
      <c r="KF135" s="87" t="str">
        <f>IF(KF134="","",VLOOKUP(KF$3,CONFIG.!$A:$M,KF$2,FALSE))</f>
        <v/>
      </c>
      <c r="KG135" s="87" t="str">
        <f>IF(KG134="","",VLOOKUP(KG$3,CONFIG.!$A:$M,KG$2,FALSE))</f>
        <v/>
      </c>
      <c r="KH135" s="87" t="str">
        <f>IF(KH134="","",VLOOKUP(KH$3,CONFIG.!$A:$M,KH$2,FALSE))</f>
        <v/>
      </c>
      <c r="KI135" s="87" t="str">
        <f>IF(KI134="","",VLOOKUP(KI$3,CONFIG.!$A:$M,KI$2,FALSE))</f>
        <v/>
      </c>
      <c r="KJ135" s="87" t="str">
        <f>IF(KJ134="","",VLOOKUP(KJ$3,CONFIG.!$A:$M,KJ$2,FALSE))</f>
        <v/>
      </c>
      <c r="KK135" s="87" t="str">
        <f>IF(KK134="","",VLOOKUP(KK$3,CONFIG.!$A:$M,KK$2,FALSE))</f>
        <v/>
      </c>
      <c r="KL135" s="87" t="str">
        <f>IF(KL134="","",VLOOKUP(KL$3,CONFIG.!$A:$M,KL$2,FALSE))</f>
        <v/>
      </c>
      <c r="KM135" s="88" t="str">
        <f>IF(KM134="","",VLOOKUP(KM$3,CONFIG.!$A:$M,KM$2,FALSE))</f>
        <v/>
      </c>
      <c r="KN135" s="86" t="str">
        <f>IF(KN134="","",VLOOKUP(KN$3,CONFIG.!$A:$M,KN$2,FALSE))</f>
        <v>Agricole.</v>
      </c>
      <c r="KO135" s="87" t="str">
        <f>IF(KO134="","",VLOOKUP(KO$3,CONFIG.!$A:$M,KO$2,FALSE))</f>
        <v/>
      </c>
      <c r="KP135" s="87" t="str">
        <f>IF(KP134="","",VLOOKUP(KP$3,CONFIG.!$A:$M,KP$2,FALSE))</f>
        <v/>
      </c>
      <c r="KQ135" s="87" t="str">
        <f>IF(KQ134="","",VLOOKUP(KQ$3,CONFIG.!$A:$M,KQ$2,FALSE))</f>
        <v/>
      </c>
      <c r="KR135" s="87" t="str">
        <f>IF(KR134="","",VLOOKUP(KR$3,CONFIG.!$A:$M,KR$2,FALSE))</f>
        <v/>
      </c>
      <c r="KS135" s="87" t="str">
        <f>IF(KS134="","",VLOOKUP(KS$3,CONFIG.!$A:$M,KS$2,FALSE))</f>
        <v>Bâtiment Extérieur</v>
      </c>
      <c r="KT135" s="87" t="str">
        <f>IF(KT134="","",VLOOKUP(KT$3,CONFIG.!$A:$M,KT$2,FALSE))</f>
        <v>Bâtiment Intérieur</v>
      </c>
      <c r="KU135" s="87" t="str">
        <f>IF(KU134="","",VLOOKUP(KU$3,CONFIG.!$A:$M,KU$2,FALSE))</f>
        <v/>
      </c>
      <c r="KV135" s="87" t="str">
        <f>IF(KV134="","",VLOOKUP(KV$3,CONFIG.!$A:$M,KV$2,FALSE))</f>
        <v/>
      </c>
      <c r="KW135" s="87" t="str">
        <f>IF(KW134="","",VLOOKUP(KW$3,CONFIG.!$A:$M,KW$2,FALSE))</f>
        <v/>
      </c>
      <c r="KX135" s="87" t="str">
        <f>IF(KX134="","",VLOOKUP(KX$3,CONFIG.!$A:$M,KX$2,FALSE))</f>
        <v/>
      </c>
      <c r="KY135" s="87" t="str">
        <f>IF(KY134="","",VLOOKUP(KY$3,CONFIG.!$A:$M,KY$2,FALSE))</f>
        <v>Décoration</v>
      </c>
      <c r="KZ135" s="87" t="str">
        <f>IF(KZ134="","",VLOOKUP(KZ$3,CONFIG.!$A:$M,KZ$2,FALSE))</f>
        <v/>
      </c>
      <c r="LA135" s="87" t="str">
        <f>IF(LA134="","",VLOOKUP(LA$3,CONFIG.!$A:$M,LA$2,FALSE))</f>
        <v/>
      </c>
      <c r="LB135" s="87" t="str">
        <f>IF(LB134="","",VLOOKUP(LB$3,CONFIG.!$A:$M,LB$2,FALSE))</f>
        <v/>
      </c>
      <c r="LC135" s="87" t="str">
        <f>IF(LC134="","",VLOOKUP(LC$3,CONFIG.!$A:$M,LC$2,FALSE))</f>
        <v/>
      </c>
      <c r="LD135" s="87" t="str">
        <f>IF(LD134="","",VLOOKUP(LD$3,CONFIG.!$A:$M,LD$2,FALSE))</f>
        <v/>
      </c>
      <c r="LE135" s="87" t="str">
        <f>IF(LE134="","",VLOOKUP(LE$3,CONFIG.!$A:$M,LE$2,FALSE))</f>
        <v/>
      </c>
      <c r="LF135" s="87" t="str">
        <f>IF(LF134="","",VLOOKUP(LF$3,CONFIG.!$A:$M,LF$2,FALSE))</f>
        <v/>
      </c>
      <c r="LG135" s="87" t="str">
        <f>IF(LG134="","",VLOOKUP(LG$3,CONFIG.!$A:$M,LG$2,FALSE))</f>
        <v/>
      </c>
      <c r="LH135" s="87" t="str">
        <f>IF(LH134="","",VLOOKUP(LH$3,CONFIG.!$A:$M,LH$2,FALSE))</f>
        <v>Ouvrages en bois</v>
      </c>
      <c r="LI135" s="87" t="str">
        <f>IF(LI134="","",VLOOKUP(LI$3,CONFIG.!$A:$M,LI$2,FALSE))</f>
        <v/>
      </c>
      <c r="LJ135" s="87" t="str">
        <f>IF(LJ134="","",VLOOKUP(LJ$3,CONFIG.!$A:$M,LJ$2,FALSE))</f>
        <v/>
      </c>
      <c r="LK135" s="87" t="str">
        <f>IF(LK134="","",VLOOKUP(LK$3,CONFIG.!$A:$M,LK$2,FALSE))</f>
        <v/>
      </c>
      <c r="LL135" s="87" t="str">
        <f>IF(LL134="","",VLOOKUP(LL$3,CONFIG.!$A:$M,LL$2,FALSE))</f>
        <v/>
      </c>
      <c r="LM135" s="87" t="str">
        <f>IF(LM134="","",VLOOKUP(LM$3,CONFIG.!$A:$M,LM$2,FALSE))</f>
        <v/>
      </c>
      <c r="LN135" s="87" t="str">
        <f>IF(LN134="","",VLOOKUP(LN$3,CONFIG.!$A:$M,LN$2,FALSE))</f>
        <v/>
      </c>
      <c r="LO135" s="87" t="str">
        <f>IF(LO134="","",VLOOKUP(LO$3,CONFIG.!$A:$M,LO$2,FALSE))</f>
        <v/>
      </c>
      <c r="LP135" s="87" t="str">
        <f>IF(LP134="","",VLOOKUP(LP$3,CONFIG.!$A:$M,LP$2,FALSE))</f>
        <v/>
      </c>
      <c r="LQ135" s="87" t="str">
        <f>IF(LQ134="","",VLOOKUP(LQ$3,CONFIG.!$A:$M,LQ$2,FALSE))</f>
        <v/>
      </c>
      <c r="LR135" s="87" t="str">
        <f>IF(LR134="","",VLOOKUP(LR$3,CONFIG.!$A:$M,LR$2,FALSE))</f>
        <v/>
      </c>
      <c r="LS135" s="87" t="str">
        <f>IF(LS134="","",VLOOKUP(LS$3,CONFIG.!$A:$M,LS$2,FALSE))</f>
        <v/>
      </c>
      <c r="LT135" s="87" t="str">
        <f>IF(LT134="","",VLOOKUP(LT$3,CONFIG.!$A:$M,LT$2,FALSE))</f>
        <v/>
      </c>
      <c r="LU135" s="87" t="str">
        <f>IF(LU134="","",VLOOKUP(LU$3,CONFIG.!$A:$M,LU$2,FALSE))</f>
        <v/>
      </c>
      <c r="LV135" s="88" t="str">
        <f>IF(LV134="","",VLOOKUP(LV$3,CONFIG.!$A:$M,LV$2,FALSE))</f>
        <v/>
      </c>
      <c r="LW135" s="86" t="str">
        <f>IF(LW134="","",VLOOKUP(LW$3,CONFIG.!$A:$M,LW$2,FALSE))</f>
        <v/>
      </c>
      <c r="LX135" s="87" t="str">
        <f>IF(LX134="","",VLOOKUP(LX$3,CONFIG.!$A:$M,LX$2,FALSE))</f>
        <v/>
      </c>
      <c r="LY135" s="87" t="str">
        <f>IF(LY134="","",VLOOKUP(LY$3,CONFIG.!$A:$M,LY$2,FALSE))</f>
        <v/>
      </c>
      <c r="LZ135" s="87" t="str">
        <f>IF(LZ134="","",VLOOKUP(LZ$3,CONFIG.!$A:$M,LZ$2,FALSE))</f>
        <v/>
      </c>
      <c r="MA135" s="87" t="str">
        <f>IF(MA134="","",VLOOKUP(MA$3,CONFIG.!$A:$M,MA$2,FALSE))</f>
        <v/>
      </c>
      <c r="MB135" s="87" t="str">
        <f>IF(MB134="","",VLOOKUP(MB$3,CONFIG.!$A:$M,MB$2,FALSE))</f>
        <v/>
      </c>
      <c r="MC135" s="87" t="str">
        <f>IF(MC134="","",VLOOKUP(MC$3,CONFIG.!$A:$M,MC$2,FALSE))</f>
        <v/>
      </c>
      <c r="MD135" s="87" t="str">
        <f>IF(MD134="","",VLOOKUP(MD$3,CONFIG.!$A:$M,MD$2,FALSE))</f>
        <v/>
      </c>
      <c r="ME135" s="87" t="str">
        <f>IF(ME134="","",VLOOKUP(ME$3,CONFIG.!$A:$M,ME$2,FALSE))</f>
        <v/>
      </c>
      <c r="MF135" s="87" t="str">
        <f>IF(MF134="","",VLOOKUP(MF$3,CONFIG.!$A:$M,MF$2,FALSE))</f>
        <v/>
      </c>
      <c r="MG135" s="87" t="str">
        <f>IF(MG134="","",VLOOKUP(MG$3,CONFIG.!$A:$M,MG$2,FALSE))</f>
        <v/>
      </c>
      <c r="MH135" s="87" t="str">
        <f>IF(MH134="","",VLOOKUP(MH$3,CONFIG.!$A:$M,MH$2,FALSE))</f>
        <v/>
      </c>
      <c r="MI135" s="87" t="str">
        <f>IF(MI134="","",VLOOKUP(MI$3,CONFIG.!$A:$M,MI$2,FALSE))</f>
        <v/>
      </c>
      <c r="MJ135" s="87" t="str">
        <f>IF(MJ134="","",VLOOKUP(MJ$3,CONFIG.!$A:$M,MJ$2,FALSE))</f>
        <v/>
      </c>
      <c r="MK135" s="87" t="str">
        <f>IF(MK134="","",VLOOKUP(MK$3,CONFIG.!$A:$M,MK$2,FALSE))</f>
        <v/>
      </c>
      <c r="ML135" s="87" t="str">
        <f>IF(ML134="","",VLOOKUP(ML$3,CONFIG.!$A:$M,ML$2,FALSE))</f>
        <v/>
      </c>
      <c r="MM135" s="87" t="str">
        <f>IF(MM134="","",VLOOKUP(MM$3,CONFIG.!$A:$M,MM$2,FALSE))</f>
        <v/>
      </c>
      <c r="MN135" s="87" t="str">
        <f>IF(MN134="","",VLOOKUP(MN$3,CONFIG.!$A:$M,MN$2,FALSE))</f>
        <v/>
      </c>
      <c r="MO135" s="87" t="str">
        <f>IF(MO134="","",VLOOKUP(MO$3,CONFIG.!$A:$M,MO$2,FALSE))</f>
        <v/>
      </c>
      <c r="MP135" s="87" t="str">
        <f>IF(MP134="","",VLOOKUP(MP$3,CONFIG.!$A:$M,MP$2,FALSE))</f>
        <v/>
      </c>
      <c r="MQ135" s="87" t="str">
        <f>IF(MQ134="","",VLOOKUP(MQ$3,CONFIG.!$A:$M,MQ$2,FALSE))</f>
        <v/>
      </c>
      <c r="MR135" s="87" t="str">
        <f>IF(MR134="","",VLOOKUP(MR$3,CONFIG.!$A:$M,MR$2,FALSE))</f>
        <v/>
      </c>
      <c r="MS135" s="87" t="str">
        <f>IF(MS134="","",VLOOKUP(MS$3,CONFIG.!$A:$M,MS$2,FALSE))</f>
        <v/>
      </c>
      <c r="MT135" s="87" t="str">
        <f>IF(MT134="","",VLOOKUP(MT$3,CONFIG.!$A:$M,MT$2,FALSE))</f>
        <v/>
      </c>
      <c r="MU135" s="87" t="str">
        <f>IF(MU134="","",VLOOKUP(MU$3,CONFIG.!$A:$M,MU$2,FALSE))</f>
        <v/>
      </c>
      <c r="MV135" s="87" t="str">
        <f>IF(MV134="","",VLOOKUP(MV$3,CONFIG.!$A:$M,MV$2,FALSE))</f>
        <v/>
      </c>
      <c r="MW135" s="87" t="str">
        <f>IF(MW134="","",VLOOKUP(MW$3,CONFIG.!$A:$M,MW$2,FALSE))</f>
        <v/>
      </c>
      <c r="MX135" s="87" t="str">
        <f>IF(MX134="","",VLOOKUP(MX$3,CONFIG.!$A:$M,MX$2,FALSE))</f>
        <v/>
      </c>
      <c r="MY135" s="87" t="str">
        <f>IF(MY134="","",VLOOKUP(MY$3,CONFIG.!$A:$M,MY$2,FALSE))</f>
        <v/>
      </c>
      <c r="MZ135" s="87" t="str">
        <f>IF(MZ134="","",VLOOKUP(MZ$3,CONFIG.!$A:$M,MZ$2,FALSE))</f>
        <v/>
      </c>
      <c r="NA135" s="87" t="str">
        <f>IF(NA134="","",VLOOKUP(NA$3,CONFIG.!$A:$M,NA$2,FALSE))</f>
        <v/>
      </c>
      <c r="NB135" s="87" t="str">
        <f>IF(NB134="","",VLOOKUP(NB$3,CONFIG.!$A:$M,NB$2,FALSE))</f>
        <v/>
      </c>
      <c r="NC135" s="87" t="str">
        <f>IF(NC134="","",VLOOKUP(NC$3,CONFIG.!$A:$M,NC$2,FALSE))</f>
        <v/>
      </c>
      <c r="ND135" s="87" t="str">
        <f>IF(ND134="","",VLOOKUP(ND$3,CONFIG.!$A:$M,ND$2,FALSE))</f>
        <v/>
      </c>
      <c r="NE135" s="88" t="str">
        <f>IF(NE134="","",VLOOKUP(NE$3,CONFIG.!$A:$M,NE$2,FALSE))</f>
        <v/>
      </c>
    </row>
    <row r="136" spans="1:370" ht="15.75" thickBot="1" x14ac:dyDescent="0.3">
      <c r="A136" s="11">
        <v>131</v>
      </c>
      <c r="B136" s="11">
        <f t="shared" ref="B136" si="398">B137</f>
        <v>66</v>
      </c>
      <c r="C136" s="11">
        <f t="shared" si="233"/>
        <v>429</v>
      </c>
      <c r="D136" s="139">
        <v>429</v>
      </c>
      <c r="E136" s="98" t="s">
        <v>68</v>
      </c>
      <c r="F136" s="98" t="s">
        <v>69</v>
      </c>
      <c r="G136" s="98" t="s">
        <v>67</v>
      </c>
      <c r="H136" s="10" t="str">
        <f t="shared" ref="H136" si="399">IF(ISERROR(HLOOKUP(H137,$T$4:$ZZ$1244,$A136+2,FALSE)=TRUE),"",HLOOKUP(H137,$T$4:$ZZ$1244,$A136+2,FALSE))</f>
        <v/>
      </c>
      <c r="I136" s="10" t="str">
        <f t="shared" ref="I136" si="400">IF(ISERROR(HLOOKUP(I137,$T$4:$ZZ$1244,$A136+2,FALSE)=TRUE),"",HLOOKUP(I137,$T$4:$ZZ$1244,$A136+2,FALSE))</f>
        <v/>
      </c>
      <c r="J136" s="10"/>
      <c r="K136" s="10" t="str">
        <f t="shared" ref="K136" si="401">IF(ISERROR(HLOOKUP(K137,$T$4:$ZZ$1244,$A136+2,FALSE)=TRUE),"",HLOOKUP(K137,$T$4:$ZZ$1244,$A136+2,FALSE))</f>
        <v/>
      </c>
      <c r="L136" s="10"/>
      <c r="M136" s="10"/>
      <c r="N136" s="10"/>
      <c r="O136" s="10"/>
      <c r="P136" s="10"/>
      <c r="Q136" s="10"/>
      <c r="R136" s="98" t="s">
        <v>68</v>
      </c>
      <c r="S136" s="98" t="s">
        <v>69</v>
      </c>
      <c r="T136" s="137"/>
      <c r="U136" s="90"/>
      <c r="V136" s="90"/>
      <c r="W136" s="90"/>
      <c r="X136" s="90"/>
      <c r="Y136" s="90"/>
      <c r="Z136" s="90" t="s">
        <v>69</v>
      </c>
      <c r="AA136" s="90" t="s">
        <v>69</v>
      </c>
      <c r="AB136" s="90"/>
      <c r="AC136" s="90"/>
      <c r="AD136" s="90"/>
      <c r="AE136" s="90" t="s">
        <v>67</v>
      </c>
      <c r="AF136" s="90" t="s">
        <v>76</v>
      </c>
      <c r="AG136" s="90" t="s">
        <v>76</v>
      </c>
      <c r="AH136" s="90" t="s">
        <v>76</v>
      </c>
      <c r="AI136" s="90" t="s">
        <v>76</v>
      </c>
      <c r="AJ136" s="90" t="s">
        <v>67</v>
      </c>
      <c r="AK136" s="90" t="s">
        <v>67</v>
      </c>
      <c r="AL136" s="90" t="s">
        <v>67</v>
      </c>
      <c r="AM136" s="90" t="s">
        <v>67</v>
      </c>
      <c r="AN136" s="90" t="s">
        <v>67</v>
      </c>
      <c r="AO136" s="90" t="s">
        <v>67</v>
      </c>
      <c r="AP136" s="90"/>
      <c r="AQ136" s="90"/>
      <c r="AR136" s="90"/>
      <c r="AS136" s="90"/>
      <c r="AT136" s="90"/>
      <c r="AU136" s="90"/>
      <c r="AV136" s="90"/>
      <c r="AW136" s="90"/>
      <c r="AX136" s="90" t="s">
        <v>76</v>
      </c>
      <c r="AY136" s="90"/>
      <c r="AZ136" s="90"/>
      <c r="BA136" s="90"/>
      <c r="BB136" s="91"/>
      <c r="BC136" s="89" t="s">
        <v>69</v>
      </c>
      <c r="BD136" s="90"/>
      <c r="BE136" s="90" t="s">
        <v>84</v>
      </c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1"/>
      <c r="CL136" s="92"/>
      <c r="CM136" s="93" t="s">
        <v>60</v>
      </c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4"/>
      <c r="DU136" s="89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1"/>
      <c r="FD136" s="92" t="s">
        <v>60</v>
      </c>
      <c r="FE136" s="93" t="s">
        <v>60</v>
      </c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4"/>
      <c r="GM136" s="92" t="s">
        <v>60</v>
      </c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4"/>
      <c r="HV136" s="92" t="s">
        <v>60</v>
      </c>
      <c r="HW136" s="93"/>
      <c r="HX136" s="93"/>
      <c r="HY136" s="93"/>
      <c r="HZ136" s="93" t="s">
        <v>60</v>
      </c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  <c r="IX136" s="93"/>
      <c r="IY136" s="93"/>
      <c r="IZ136" s="93"/>
      <c r="JA136" s="93"/>
      <c r="JB136" s="93"/>
      <c r="JC136" s="93"/>
      <c r="JD136" s="94"/>
      <c r="JE136" s="92"/>
      <c r="JF136" s="93"/>
      <c r="JG136" s="93"/>
      <c r="JH136" s="93"/>
      <c r="JI136" s="93"/>
      <c r="JJ136" s="93"/>
      <c r="JK136" s="93"/>
      <c r="JL136" s="93"/>
      <c r="JM136" s="93"/>
      <c r="JN136" s="93"/>
      <c r="JO136" s="93"/>
      <c r="JP136" s="93"/>
      <c r="JQ136" s="93"/>
      <c r="JR136" s="93"/>
      <c r="JS136" s="93"/>
      <c r="JT136" s="93"/>
      <c r="JU136" s="93"/>
      <c r="JV136" s="93"/>
      <c r="JW136" s="93"/>
      <c r="JX136" s="93"/>
      <c r="JY136" s="93"/>
      <c r="JZ136" s="93"/>
      <c r="KA136" s="93"/>
      <c r="KB136" s="93"/>
      <c r="KC136" s="93"/>
      <c r="KD136" s="93"/>
      <c r="KE136" s="93"/>
      <c r="KF136" s="93"/>
      <c r="KG136" s="93"/>
      <c r="KH136" s="93"/>
      <c r="KI136" s="93"/>
      <c r="KJ136" s="93"/>
      <c r="KK136" s="93"/>
      <c r="KL136" s="93"/>
      <c r="KM136" s="94"/>
      <c r="KN136" s="92" t="s">
        <v>60</v>
      </c>
      <c r="KO136" s="93"/>
      <c r="KP136" s="93"/>
      <c r="KQ136" s="93"/>
      <c r="KR136" s="93"/>
      <c r="KS136" s="93" t="s">
        <v>60</v>
      </c>
      <c r="KT136" s="93" t="s">
        <v>60</v>
      </c>
      <c r="KU136" s="93"/>
      <c r="KV136" s="93"/>
      <c r="KW136" s="93"/>
      <c r="KX136" s="93"/>
      <c r="KY136" s="93" t="s">
        <v>60</v>
      </c>
      <c r="KZ136" s="93"/>
      <c r="LA136" s="93"/>
      <c r="LB136" s="93"/>
      <c r="LC136" s="93"/>
      <c r="LD136" s="93"/>
      <c r="LE136" s="93"/>
      <c r="LF136" s="93"/>
      <c r="LG136" s="93"/>
      <c r="LH136" s="93" t="s">
        <v>60</v>
      </c>
      <c r="LI136" s="93"/>
      <c r="LJ136" s="93"/>
      <c r="LK136" s="93"/>
      <c r="LL136" s="93"/>
      <c r="LM136" s="93"/>
      <c r="LN136" s="93"/>
      <c r="LO136" s="93"/>
      <c r="LP136" s="93"/>
      <c r="LQ136" s="93"/>
      <c r="LR136" s="93"/>
      <c r="LS136" s="93"/>
      <c r="LT136" s="93"/>
      <c r="LU136" s="93"/>
      <c r="LV136" s="94"/>
      <c r="LW136" s="92"/>
      <c r="LX136" s="93"/>
      <c r="LY136" s="93"/>
      <c r="LZ136" s="93"/>
      <c r="MA136" s="93"/>
      <c r="MB136" s="93"/>
      <c r="MC136" s="93"/>
      <c r="MD136" s="93"/>
      <c r="ME136" s="93"/>
      <c r="MF136" s="93"/>
      <c r="MG136" s="93"/>
      <c r="MH136" s="93"/>
      <c r="MI136" s="93"/>
      <c r="MJ136" s="93"/>
      <c r="MK136" s="93"/>
      <c r="ML136" s="93"/>
      <c r="MM136" s="93"/>
      <c r="MN136" s="93"/>
      <c r="MO136" s="93"/>
      <c r="MP136" s="93"/>
      <c r="MQ136" s="93"/>
      <c r="MR136" s="93"/>
      <c r="MS136" s="93"/>
      <c r="MT136" s="93"/>
      <c r="MU136" s="93"/>
      <c r="MV136" s="93"/>
      <c r="MW136" s="93"/>
      <c r="MX136" s="93"/>
      <c r="MY136" s="93"/>
      <c r="MZ136" s="93"/>
      <c r="NA136" s="93"/>
      <c r="NB136" s="93"/>
      <c r="NC136" s="93"/>
      <c r="ND136" s="93"/>
      <c r="NE136" s="94"/>
      <c r="NF136" s="138"/>
    </row>
    <row r="137" spans="1:370" ht="15.75" hidden="1" thickBot="1" x14ac:dyDescent="0.3">
      <c r="A137" s="11">
        <v>132</v>
      </c>
      <c r="B137" s="11">
        <f t="shared" ref="B137" si="402">IF(D137="OK",1+B135,B135)</f>
        <v>66</v>
      </c>
      <c r="C137" s="11" t="str">
        <f t="shared" si="233"/>
        <v/>
      </c>
      <c r="D137" s="140" t="str">
        <f>IF(ISERROR(IF(CONCATENATE(H137,I137,J137,K137,L137,M137,N137,O137,P137,Q137)=CONCATENATE(H$5,I$5,J$5,K$5,L$5,M$5,N$5,O$5,P$5,Q$5),"OK","NON")=TRUE),"NON",IF(CONCATENATE(H137,I137,J137,K137,L137,M137,N137,O137,P137,Q137)=CONCATENATE(H$5,I$5,J$5,K$5,L$5,M$5,N$5,O$5,P$5,Q$5),"OK","NON"))</f>
        <v>OK</v>
      </c>
      <c r="E137" s="84"/>
      <c r="F137" s="84"/>
      <c r="G137" s="84"/>
      <c r="H137" s="85" t="str">
        <f t="shared" ref="H137" si="403">HLOOKUP(H$5,$T137:$AAG137,1,FALSE)</f>
        <v/>
      </c>
      <c r="I137" s="85" t="str">
        <f t="shared" si="397"/>
        <v/>
      </c>
      <c r="J137" s="85" t="str">
        <f t="shared" si="397"/>
        <v/>
      </c>
      <c r="K137" s="85" t="str">
        <f t="shared" si="397"/>
        <v/>
      </c>
      <c r="L137" s="85" t="str">
        <f t="shared" si="397"/>
        <v/>
      </c>
      <c r="M137" s="85" t="str">
        <f t="shared" si="397"/>
        <v/>
      </c>
      <c r="N137" s="85" t="str">
        <f t="shared" si="397"/>
        <v/>
      </c>
      <c r="O137" s="85" t="str">
        <f t="shared" si="397"/>
        <v/>
      </c>
      <c r="P137" s="85" t="str">
        <f t="shared" si="397"/>
        <v/>
      </c>
      <c r="Q137" s="85" t="str">
        <f t="shared" si="397"/>
        <v/>
      </c>
      <c r="R137" s="85"/>
      <c r="S137" s="84"/>
      <c r="T137" s="86" t="str">
        <f>IF(T136="","",VLOOKUP(T$3,CONFIG.!$A:$M,T$2,FALSE))</f>
        <v/>
      </c>
      <c r="U137" s="87" t="str">
        <f>IF(U136="","",VLOOKUP(U$3,CONFIG.!$A:$M,U$2,FALSE))</f>
        <v/>
      </c>
      <c r="V137" s="87" t="str">
        <f>IF(V136="","",VLOOKUP(V$3,CONFIG.!$A:$M,V$2,FALSE))</f>
        <v/>
      </c>
      <c r="W137" s="87" t="str">
        <f>IF(W136="","",VLOOKUP(W$3,CONFIG.!$A:$M,W$2,FALSE))</f>
        <v/>
      </c>
      <c r="X137" s="87" t="str">
        <f>IF(X136="","",VLOOKUP(X$3,CONFIG.!$A:$M,X$2,FALSE))</f>
        <v/>
      </c>
      <c r="Y137" s="87" t="str">
        <f>IF(Y136="","",VLOOKUP(Y$3,CONFIG.!$A:$M,Y$2,FALSE))</f>
        <v/>
      </c>
      <c r="Z137" s="87" t="str">
        <f>IF(Z136="","",VLOOKUP(Z$3,CONFIG.!$A:$M,Z$2,FALSE))</f>
        <v>Anciens fonds de peintures insensibles aux solvants</v>
      </c>
      <c r="AA137" s="87" t="str">
        <f>IF(AA136="","",VLOOKUP(AA$3,CONFIG.!$A:$M,AA$2,FALSE))</f>
        <v>Anciens fonds de peintures sensibles aux solvants</v>
      </c>
      <c r="AB137" s="87" t="str">
        <f>IF(AB136="","",VLOOKUP(AB$3,CONFIG.!$A:$M,AB$2,FALSE))</f>
        <v/>
      </c>
      <c r="AC137" s="87" t="str">
        <f>IF(AC136="","",VLOOKUP(AC$3,CONFIG.!$A:$M,AC$2,FALSE))</f>
        <v/>
      </c>
      <c r="AD137" s="87" t="str">
        <f>IF(AD136="","",VLOOKUP(AD$3,CONFIG.!$A:$M,AD$2,FALSE))</f>
        <v/>
      </c>
      <c r="AE137" s="87" t="str">
        <f>IF(AE136="","",VLOOKUP(AE$3,CONFIG.!$A:$M,AE$2,FALSE))</f>
        <v xml:space="preserve">Bois absorbant </v>
      </c>
      <c r="AF137" s="87" t="str">
        <f>IF(AF136="","",VLOOKUP(AF$3,CONFIG.!$A:$M,AF$2,FALSE))</f>
        <v>Bois contreplaqué</v>
      </c>
      <c r="AG137" s="87" t="str">
        <f>IF(AG136="","",VLOOKUP(AG$3,CONFIG.!$A:$M,AG$2,FALSE))</f>
        <v>Bois Médium</v>
      </c>
      <c r="AH137" s="87" t="str">
        <f>IF(AH136="","",VLOOKUP(AH$3,CONFIG.!$A:$M,AH$2,FALSE))</f>
        <v>Bois non absorbant type imputrescible</v>
      </c>
      <c r="AI137" s="87" t="str">
        <f>IF(AI136="","",VLOOKUP(AI$3,CONFIG.!$A:$M,AI$2,FALSE))</f>
        <v>Bois OSB</v>
      </c>
      <c r="AJ137" s="87" t="str">
        <f>IF(AJ136="","",VLOOKUP(AJ$3,CONFIG.!$A:$M,AJ$2,FALSE))</f>
        <v>Briques / pierres naturelles</v>
      </c>
      <c r="AK137" s="87" t="str">
        <f>IF(AK136="","",VLOOKUP(AK$3,CONFIG.!$A:$M,AK$2,FALSE))</f>
        <v>Cartons</v>
      </c>
      <c r="AL137" s="87" t="str">
        <f>IF(AL136="","",VLOOKUP(AL$3,CONFIG.!$A:$M,AL$2,FALSE))</f>
        <v>Chaux</v>
      </c>
      <c r="AM137" s="87" t="str">
        <f>IF(AM136="","",VLOOKUP(AM$3,CONFIG.!$A:$M,AM$2,FALSE))</f>
        <v>Ciment / ragréage</v>
      </c>
      <c r="AN137" s="87" t="str">
        <f>IF(AN136="","",VLOOKUP(AN$3,CONFIG.!$A:$M,AN$2,FALSE))</f>
        <v>Enduits minéraux</v>
      </c>
      <c r="AO137" s="87" t="str">
        <f>IF(AO136="","",VLOOKUP(AO$3,CONFIG.!$A:$M,AO$2,FALSE))</f>
        <v>Fermacell</v>
      </c>
      <c r="AP137" s="87" t="str">
        <f>IF(AP136="","",VLOOKUP(AP$3,CONFIG.!$A:$M,AP$2,FALSE))</f>
        <v/>
      </c>
      <c r="AQ137" s="87" t="str">
        <f>IF(AQ136="","",VLOOKUP(AQ$3,CONFIG.!$A:$M,AQ$2,FALSE))</f>
        <v/>
      </c>
      <c r="AR137" s="87" t="str">
        <f>IF(AR136="","",VLOOKUP(AR$3,CONFIG.!$A:$M,AR$2,FALSE))</f>
        <v/>
      </c>
      <c r="AS137" s="87" t="str">
        <f>IF(AS136="","",VLOOKUP(AS$3,CONFIG.!$A:$M,AS$2,FALSE))</f>
        <v/>
      </c>
      <c r="AT137" s="87" t="str">
        <f>IF(AT136="","",VLOOKUP(AT$3,CONFIG.!$A:$M,AT$2,FALSE))</f>
        <v/>
      </c>
      <c r="AU137" s="87" t="str">
        <f>IF(AU136="","",VLOOKUP(AU$3,CONFIG.!$A:$M,AU$2,FALSE))</f>
        <v/>
      </c>
      <c r="AV137" s="87" t="str">
        <f>IF(AV136="","",VLOOKUP(AV$3,CONFIG.!$A:$M,AV$2,FALSE))</f>
        <v/>
      </c>
      <c r="AW137" s="87" t="str">
        <f>IF(AW136="","",VLOOKUP(AW$3,CONFIG.!$A:$M,AW$2,FALSE))</f>
        <v/>
      </c>
      <c r="AX137" s="87" t="str">
        <f>IF(AX136="","",VLOOKUP(AX$3,CONFIG.!$A:$M,AX$2,FALSE))</f>
        <v>Plâtre et Placoplâtre.</v>
      </c>
      <c r="AY137" s="87" t="str">
        <f>IF(AY136="","",VLOOKUP(AY$3,CONFIG.!$A:$M,AY$2,FALSE))</f>
        <v/>
      </c>
      <c r="AZ137" s="87" t="str">
        <f>IF(AZ136="","",VLOOKUP(AZ$3,CONFIG.!$A:$M,AZ$2,FALSE))</f>
        <v/>
      </c>
      <c r="BA137" s="87" t="str">
        <f>IF(BA136="","",VLOOKUP(BA$3,CONFIG.!$A:$M,BA$2,FALSE))</f>
        <v/>
      </c>
      <c r="BB137" s="88" t="str">
        <f>IF(BB136="","",VLOOKUP(BB$3,CONFIG.!$A:$M,BB$2,FALSE))</f>
        <v/>
      </c>
      <c r="BC137" s="86" t="str">
        <f>IF(BC136="","",VLOOKUP(BC$3,CONFIG.!$A:$M,BC$2,FALSE))</f>
        <v>EXTERIEUR</v>
      </c>
      <c r="BD137" s="87" t="str">
        <f>IF(BD136="","",VLOOKUP(BD$3,CONFIG.!$A:$M,BD$2,FALSE))</f>
        <v/>
      </c>
      <c r="BE137" s="87" t="str">
        <f>IF(BE136="","",VLOOKUP(BE$3,CONFIG.!$A:$M,BE$2,FALSE))</f>
        <v>INTERIEUR</v>
      </c>
      <c r="BF137" s="87" t="str">
        <f>IF(BF136="","",VLOOKUP(BF$3,CONFIG.!$A:$M,BF$2,FALSE))</f>
        <v/>
      </c>
      <c r="BG137" s="87" t="str">
        <f>IF(BG136="","",VLOOKUP(BG$3,CONFIG.!$A:$M,BG$2,FALSE))</f>
        <v/>
      </c>
      <c r="BH137" s="87" t="str">
        <f>IF(BH136="","",VLOOKUP(BH$3,CONFIG.!$A:$M,BH$2,FALSE))</f>
        <v/>
      </c>
      <c r="BI137" s="87" t="str">
        <f>IF(BI136="","",VLOOKUP(BI$3,CONFIG.!$A:$M,BI$2,FALSE))</f>
        <v/>
      </c>
      <c r="BJ137" s="87" t="str">
        <f>IF(BJ136="","",VLOOKUP(BJ$3,CONFIG.!$A:$M,BJ$2,FALSE))</f>
        <v/>
      </c>
      <c r="BK137" s="87" t="str">
        <f>IF(BK136="","",VLOOKUP(BK$3,CONFIG.!$A:$M,BK$2,FALSE))</f>
        <v/>
      </c>
      <c r="BL137" s="87" t="str">
        <f>IF(BL136="","",VLOOKUP(BL$3,CONFIG.!$A:$M,BL$2,FALSE))</f>
        <v/>
      </c>
      <c r="BM137" s="87" t="str">
        <f>IF(BM136="","",VLOOKUP(BM$3,CONFIG.!$A:$M,BM$2,FALSE))</f>
        <v/>
      </c>
      <c r="BN137" s="87" t="str">
        <f>IF(BN136="","",VLOOKUP(BN$3,CONFIG.!$A:$M,BN$2,FALSE))</f>
        <v/>
      </c>
      <c r="BO137" s="87" t="str">
        <f>IF(BO136="","",VLOOKUP(BO$3,CONFIG.!$A:$M,BO$2,FALSE))</f>
        <v/>
      </c>
      <c r="BP137" s="87" t="str">
        <f>IF(BP136="","",VLOOKUP(BP$3,CONFIG.!$A:$M,BP$2,FALSE))</f>
        <v/>
      </c>
      <c r="BQ137" s="87" t="str">
        <f>IF(BQ136="","",VLOOKUP(BQ$3,CONFIG.!$A:$M,BQ$2,FALSE))</f>
        <v/>
      </c>
      <c r="BR137" s="87" t="str">
        <f>IF(BR136="","",VLOOKUP(BR$3,CONFIG.!$A:$M,BR$2,FALSE))</f>
        <v/>
      </c>
      <c r="BS137" s="87" t="str">
        <f>IF(BS136="","",VLOOKUP(BS$3,CONFIG.!$A:$M,BS$2,FALSE))</f>
        <v/>
      </c>
      <c r="BT137" s="87" t="str">
        <f>IF(BT136="","",VLOOKUP(BT$3,CONFIG.!$A:$M,BT$2,FALSE))</f>
        <v/>
      </c>
      <c r="BU137" s="87" t="str">
        <f>IF(BU136="","",VLOOKUP(BU$3,CONFIG.!$A:$M,BU$2,FALSE))</f>
        <v/>
      </c>
      <c r="BV137" s="87" t="str">
        <f>IF(BV136="","",VLOOKUP(BV$3,CONFIG.!$A:$M,BV$2,FALSE))</f>
        <v/>
      </c>
      <c r="BW137" s="87" t="str">
        <f>IF(BW136="","",VLOOKUP(BW$3,CONFIG.!$A:$M,BW$2,FALSE))</f>
        <v/>
      </c>
      <c r="BX137" s="87" t="str">
        <f>IF(BX136="","",VLOOKUP(BX$3,CONFIG.!$A:$M,BX$2,FALSE))</f>
        <v/>
      </c>
      <c r="BY137" s="87" t="str">
        <f>IF(BY136="","",VLOOKUP(BY$3,CONFIG.!$A:$M,BY$2,FALSE))</f>
        <v/>
      </c>
      <c r="BZ137" s="87" t="str">
        <f>IF(BZ136="","",VLOOKUP(BZ$3,CONFIG.!$A:$M,BZ$2,FALSE))</f>
        <v/>
      </c>
      <c r="CA137" s="87" t="str">
        <f>IF(CA136="","",VLOOKUP(CA$3,CONFIG.!$A:$M,CA$2,FALSE))</f>
        <v/>
      </c>
      <c r="CB137" s="87" t="str">
        <f>IF(CB136="","",VLOOKUP(CB$3,CONFIG.!$A:$M,CB$2,FALSE))</f>
        <v/>
      </c>
      <c r="CC137" s="87" t="str">
        <f>IF(CC136="","",VLOOKUP(CC$3,CONFIG.!$A:$M,CC$2,FALSE))</f>
        <v/>
      </c>
      <c r="CD137" s="87" t="str">
        <f>IF(CD136="","",VLOOKUP(CD$3,CONFIG.!$A:$M,CD$2,FALSE))</f>
        <v/>
      </c>
      <c r="CE137" s="87" t="str">
        <f>IF(CE136="","",VLOOKUP(CE$3,CONFIG.!$A:$M,CE$2,FALSE))</f>
        <v/>
      </c>
      <c r="CF137" s="87" t="str">
        <f>IF(CF136="","",VLOOKUP(CF$3,CONFIG.!$A:$M,CF$2,FALSE))</f>
        <v/>
      </c>
      <c r="CG137" s="87" t="str">
        <f>IF(CG136="","",VLOOKUP(CG$3,CONFIG.!$A:$M,CG$2,FALSE))</f>
        <v/>
      </c>
      <c r="CH137" s="87" t="str">
        <f>IF(CH136="","",VLOOKUP(CH$3,CONFIG.!$A:$M,CH$2,FALSE))</f>
        <v/>
      </c>
      <c r="CI137" s="87" t="str">
        <f>IF(CI136="","",VLOOKUP(CI$3,CONFIG.!$A:$M,CI$2,FALSE))</f>
        <v/>
      </c>
      <c r="CJ137" s="87" t="str">
        <f>IF(CJ136="","",VLOOKUP(CJ$3,CONFIG.!$A:$M,CJ$2,FALSE))</f>
        <v/>
      </c>
      <c r="CK137" s="88" t="str">
        <f>IF(CK136="","",VLOOKUP(CK$3,CONFIG.!$A:$M,CK$2,FALSE))</f>
        <v/>
      </c>
      <c r="CL137" s="86" t="str">
        <f>IF(CL136="","",VLOOKUP(CL$3,CONFIG.!$A:$M,CL$2,FALSE))</f>
        <v/>
      </c>
      <c r="CM137" s="87" t="str">
        <f>IF(CM136="","",VLOOKUP(CM$3,CONFIG.!$A:$M,CM$2,FALSE))</f>
        <v>A BASE DE MATIERES NATURELLES</v>
      </c>
      <c r="CN137" s="87" t="str">
        <f>IF(CN136="","",VLOOKUP(CN$3,CONFIG.!$A:$M,CN$2,FALSE))</f>
        <v/>
      </c>
      <c r="CO137" s="87" t="str">
        <f>IF(CO136="","",VLOOKUP(CO$3,CONFIG.!$A:$M,CO$2,FALSE))</f>
        <v/>
      </c>
      <c r="CP137" s="87" t="str">
        <f>IF(CP136="","",VLOOKUP(CP$3,CONFIG.!$A:$M,CP$2,FALSE))</f>
        <v/>
      </c>
      <c r="CQ137" s="87" t="str">
        <f>IF(CQ136="","",VLOOKUP(CQ$3,CONFIG.!$A:$M,CQ$2,FALSE))</f>
        <v/>
      </c>
      <c r="CR137" s="87" t="str">
        <f>IF(CR136="","",VLOOKUP(CR$3,CONFIG.!$A:$M,CR$2,FALSE))</f>
        <v/>
      </c>
      <c r="CS137" s="87" t="str">
        <f>IF(CS136="","",VLOOKUP(CS$3,CONFIG.!$A:$M,CS$2,FALSE))</f>
        <v/>
      </c>
      <c r="CT137" s="87" t="str">
        <f>IF(CT136="","",VLOOKUP(CT$3,CONFIG.!$A:$M,CT$2,FALSE))</f>
        <v/>
      </c>
      <c r="CU137" s="87" t="str">
        <f>IF(CU136="","",VLOOKUP(CU$3,CONFIG.!$A:$M,CU$2,FALSE))</f>
        <v/>
      </c>
      <c r="CV137" s="87" t="str">
        <f>IF(CV136="","",VLOOKUP(CV$3,CONFIG.!$A:$M,CV$2,FALSE))</f>
        <v/>
      </c>
      <c r="CW137" s="87" t="str">
        <f>IF(CW136="","",VLOOKUP(CW$3,CONFIG.!$A:$M,CW$2,FALSE))</f>
        <v/>
      </c>
      <c r="CX137" s="87" t="str">
        <f>IF(CX136="","",VLOOKUP(CX$3,CONFIG.!$A:$M,CX$2,FALSE))</f>
        <v/>
      </c>
      <c r="CY137" s="87" t="str">
        <f>IF(CY136="","",VLOOKUP(CY$3,CONFIG.!$A:$M,CY$2,FALSE))</f>
        <v/>
      </c>
      <c r="CZ137" s="87" t="str">
        <f>IF(CZ136="","",VLOOKUP(CZ$3,CONFIG.!$A:$M,CZ$2,FALSE))</f>
        <v/>
      </c>
      <c r="DA137" s="87" t="str">
        <f>IF(DA136="","",VLOOKUP(DA$3,CONFIG.!$A:$M,DA$2,FALSE))</f>
        <v/>
      </c>
      <c r="DB137" s="87" t="str">
        <f>IF(DB136="","",VLOOKUP(DB$3,CONFIG.!$A:$M,DB$2,FALSE))</f>
        <v/>
      </c>
      <c r="DC137" s="87" t="str">
        <f>IF(DC136="","",VLOOKUP(DC$3,CONFIG.!$A:$M,DC$2,FALSE))</f>
        <v/>
      </c>
      <c r="DD137" s="87" t="str">
        <f>IF(DD136="","",VLOOKUP(DD$3,CONFIG.!$A:$M,DD$2,FALSE))</f>
        <v/>
      </c>
      <c r="DE137" s="87" t="str">
        <f>IF(DE136="","",VLOOKUP(DE$3,CONFIG.!$A:$M,DE$2,FALSE))</f>
        <v/>
      </c>
      <c r="DF137" s="87" t="str">
        <f>IF(DF136="","",VLOOKUP(DF$3,CONFIG.!$A:$M,DF$2,FALSE))</f>
        <v/>
      </c>
      <c r="DG137" s="87" t="str">
        <f>IF(DG136="","",VLOOKUP(DG$3,CONFIG.!$A:$M,DG$2,FALSE))</f>
        <v/>
      </c>
      <c r="DH137" s="87" t="str">
        <f>IF(DH136="","",VLOOKUP(DH$3,CONFIG.!$A:$M,DH$2,FALSE))</f>
        <v/>
      </c>
      <c r="DI137" s="87" t="str">
        <f>IF(DI136="","",VLOOKUP(DI$3,CONFIG.!$A:$M,DI$2,FALSE))</f>
        <v/>
      </c>
      <c r="DJ137" s="87" t="str">
        <f>IF(DJ136="","",VLOOKUP(DJ$3,CONFIG.!$A:$M,DJ$2,FALSE))</f>
        <v/>
      </c>
      <c r="DK137" s="87" t="str">
        <f>IF(DK136="","",VLOOKUP(DK$3,CONFIG.!$A:$M,DK$2,FALSE))</f>
        <v/>
      </c>
      <c r="DL137" s="87" t="str">
        <f>IF(DL136="","",VLOOKUP(DL$3,CONFIG.!$A:$M,DL$2,FALSE))</f>
        <v/>
      </c>
      <c r="DM137" s="87" t="str">
        <f>IF(DM136="","",VLOOKUP(DM$3,CONFIG.!$A:$M,DM$2,FALSE))</f>
        <v/>
      </c>
      <c r="DN137" s="87" t="str">
        <f>IF(DN136="","",VLOOKUP(DN$3,CONFIG.!$A:$M,DN$2,FALSE))</f>
        <v/>
      </c>
      <c r="DO137" s="87" t="str">
        <f>IF(DO136="","",VLOOKUP(DO$3,CONFIG.!$A:$M,DO$2,FALSE))</f>
        <v/>
      </c>
      <c r="DP137" s="87" t="str">
        <f>IF(DP136="","",VLOOKUP(DP$3,CONFIG.!$A:$M,DP$2,FALSE))</f>
        <v/>
      </c>
      <c r="DQ137" s="87" t="str">
        <f>IF(DQ136="","",VLOOKUP(DQ$3,CONFIG.!$A:$M,DQ$2,FALSE))</f>
        <v/>
      </c>
      <c r="DR137" s="87" t="str">
        <f>IF(DR136="","",VLOOKUP(DR$3,CONFIG.!$A:$M,DR$2,FALSE))</f>
        <v/>
      </c>
      <c r="DS137" s="87" t="str">
        <f>IF(DS136="","",VLOOKUP(DS$3,CONFIG.!$A:$M,DS$2,FALSE))</f>
        <v/>
      </c>
      <c r="DT137" s="88" t="str">
        <f>IF(DT136="","",VLOOKUP(DT$3,CONFIG.!$A:$M,DT$2,FALSE))</f>
        <v/>
      </c>
      <c r="DU137" s="86" t="str">
        <f>IF(DU136="","",VLOOKUP(DU$3,CONFIG.!$A:$M,DU$2,FALSE))</f>
        <v/>
      </c>
      <c r="DV137" s="87" t="str">
        <f>IF(DV136="","",VLOOKUP(DV$3,CONFIG.!$A:$M,DV$2,FALSE))</f>
        <v/>
      </c>
      <c r="DW137" s="87" t="str">
        <f>IF(DW136="","",VLOOKUP(DW$3,CONFIG.!$A:$M,DW$2,FALSE))</f>
        <v/>
      </c>
      <c r="DX137" s="87" t="str">
        <f>IF(DX136="","",VLOOKUP(DX$3,CONFIG.!$A:$M,DX$2,FALSE))</f>
        <v/>
      </c>
      <c r="DY137" s="87" t="str">
        <f>IF(DY136="","",VLOOKUP(DY$3,CONFIG.!$A:$M,DY$2,FALSE))</f>
        <v/>
      </c>
      <c r="DZ137" s="87" t="str">
        <f>IF(DZ136="","",VLOOKUP(DZ$3,CONFIG.!$A:$M,DZ$2,FALSE))</f>
        <v/>
      </c>
      <c r="EA137" s="87" t="str">
        <f>IF(EA136="","",VLOOKUP(EA$3,CONFIG.!$A:$M,EA$2,FALSE))</f>
        <v/>
      </c>
      <c r="EB137" s="87" t="str">
        <f>IF(EB136="","",VLOOKUP(EB$3,CONFIG.!$A:$M,EB$2,FALSE))</f>
        <v/>
      </c>
      <c r="EC137" s="87" t="str">
        <f>IF(EC136="","",VLOOKUP(EC$3,CONFIG.!$A:$M,EC$2,FALSE))</f>
        <v/>
      </c>
      <c r="ED137" s="87" t="str">
        <f>IF(ED136="","",VLOOKUP(ED$3,CONFIG.!$A:$M,ED$2,FALSE))</f>
        <v/>
      </c>
      <c r="EE137" s="87" t="str">
        <f>IF(EE136="","",VLOOKUP(EE$3,CONFIG.!$A:$M,EE$2,FALSE))</f>
        <v/>
      </c>
      <c r="EF137" s="87" t="str">
        <f>IF(EF136="","",VLOOKUP(EF$3,CONFIG.!$A:$M,EF$2,FALSE))</f>
        <v/>
      </c>
      <c r="EG137" s="87" t="str">
        <f>IF(EG136="","",VLOOKUP(EG$3,CONFIG.!$A:$M,EG$2,FALSE))</f>
        <v/>
      </c>
      <c r="EH137" s="87" t="str">
        <f>IF(EH136="","",VLOOKUP(EH$3,CONFIG.!$A:$M,EH$2,FALSE))</f>
        <v/>
      </c>
      <c r="EI137" s="87" t="str">
        <f>IF(EI136="","",VLOOKUP(EI$3,CONFIG.!$A:$M,EI$2,FALSE))</f>
        <v/>
      </c>
      <c r="EJ137" s="87" t="str">
        <f>IF(EJ136="","",VLOOKUP(EJ$3,CONFIG.!$A:$M,EJ$2,FALSE))</f>
        <v/>
      </c>
      <c r="EK137" s="87" t="str">
        <f>IF(EK136="","",VLOOKUP(EK$3,CONFIG.!$A:$M,EK$2,FALSE))</f>
        <v/>
      </c>
      <c r="EL137" s="87" t="str">
        <f>IF(EL136="","",VLOOKUP(EL$3,CONFIG.!$A:$M,EL$2,FALSE))</f>
        <v/>
      </c>
      <c r="EM137" s="87" t="str">
        <f>IF(EM136="","",VLOOKUP(EM$3,CONFIG.!$A:$M,EM$2,FALSE))</f>
        <v/>
      </c>
      <c r="EN137" s="87" t="str">
        <f>IF(EN136="","",VLOOKUP(EN$3,CONFIG.!$A:$M,EN$2,FALSE))</f>
        <v/>
      </c>
      <c r="EO137" s="87" t="str">
        <f>IF(EO136="","",VLOOKUP(EO$3,CONFIG.!$A:$M,EO$2,FALSE))</f>
        <v/>
      </c>
      <c r="EP137" s="87" t="str">
        <f>IF(EP136="","",VLOOKUP(EP$3,CONFIG.!$A:$M,EP$2,FALSE))</f>
        <v/>
      </c>
      <c r="EQ137" s="87" t="str">
        <f>IF(EQ136="","",VLOOKUP(EQ$3,CONFIG.!$A:$M,EQ$2,FALSE))</f>
        <v/>
      </c>
      <c r="ER137" s="87" t="str">
        <f>IF(ER136="","",VLOOKUP(ER$3,CONFIG.!$A:$M,ER$2,FALSE))</f>
        <v/>
      </c>
      <c r="ES137" s="87" t="str">
        <f>IF(ES136="","",VLOOKUP(ES$3,CONFIG.!$A:$M,ES$2,FALSE))</f>
        <v/>
      </c>
      <c r="ET137" s="87" t="str">
        <f>IF(ET136="","",VLOOKUP(ET$3,CONFIG.!$A:$M,ET$2,FALSE))</f>
        <v/>
      </c>
      <c r="EU137" s="87" t="str">
        <f>IF(EU136="","",VLOOKUP(EU$3,CONFIG.!$A:$M,EU$2,FALSE))</f>
        <v/>
      </c>
      <c r="EV137" s="87" t="str">
        <f>IF(EV136="","",VLOOKUP(EV$3,CONFIG.!$A:$M,EV$2,FALSE))</f>
        <v/>
      </c>
      <c r="EW137" s="87" t="str">
        <f>IF(EW136="","",VLOOKUP(EW$3,CONFIG.!$A:$M,EW$2,FALSE))</f>
        <v/>
      </c>
      <c r="EX137" s="87" t="str">
        <f>IF(EX136="","",VLOOKUP(EX$3,CONFIG.!$A:$M,EX$2,FALSE))</f>
        <v/>
      </c>
      <c r="EY137" s="87" t="str">
        <f>IF(EY136="","",VLOOKUP(EY$3,CONFIG.!$A:$M,EY$2,FALSE))</f>
        <v/>
      </c>
      <c r="EZ137" s="87" t="str">
        <f>IF(EZ136="","",VLOOKUP(EZ$3,CONFIG.!$A:$M,EZ$2,FALSE))</f>
        <v/>
      </c>
      <c r="FA137" s="87" t="str">
        <f>IF(FA136="","",VLOOKUP(FA$3,CONFIG.!$A:$M,FA$2,FALSE))</f>
        <v/>
      </c>
      <c r="FB137" s="87" t="str">
        <f>IF(FB136="","",VLOOKUP(FB$3,CONFIG.!$A:$M,FB$2,FALSE))</f>
        <v/>
      </c>
      <c r="FC137" s="88" t="str">
        <f>IF(FC136="","",VLOOKUP(FC$3,CONFIG.!$A:$M,FC$2,FALSE))</f>
        <v/>
      </c>
      <c r="FD137" s="86" t="str">
        <f>IF(FD136="","",VLOOKUP(FD$3,CONFIG.!$A:$M,FD$2,FALSE))</f>
        <v>Brosse, rouleau</v>
      </c>
      <c r="FE137" s="87" t="str">
        <f>IF(FE136="","",VLOOKUP(FE$3,CONFIG.!$A:$M,FE$2,FALSE))</f>
        <v>Pulvérisation</v>
      </c>
      <c r="FF137" s="87" t="str">
        <f>IF(FF136="","",VLOOKUP(FF$3,CONFIG.!$A:$M,FF$2,FALSE))</f>
        <v/>
      </c>
      <c r="FG137" s="87" t="str">
        <f>IF(FG136="","",VLOOKUP(FG$3,CONFIG.!$A:$M,FG$2,FALSE))</f>
        <v/>
      </c>
      <c r="FH137" s="87" t="str">
        <f>IF(FH136="","",VLOOKUP(FH$3,CONFIG.!$A:$M,FH$2,FALSE))</f>
        <v/>
      </c>
      <c r="FI137" s="87" t="str">
        <f>IF(FI136="","",VLOOKUP(FI$3,CONFIG.!$A:$M,FI$2,FALSE))</f>
        <v/>
      </c>
      <c r="FJ137" s="87" t="str">
        <f>IF(FJ136="","",VLOOKUP(FJ$3,CONFIG.!$A:$M,FJ$2,FALSE))</f>
        <v/>
      </c>
      <c r="FK137" s="87" t="str">
        <f>IF(FK136="","",VLOOKUP(FK$3,CONFIG.!$A:$M,FK$2,FALSE))</f>
        <v/>
      </c>
      <c r="FL137" s="87" t="str">
        <f>IF(FL136="","",VLOOKUP(FL$3,CONFIG.!$A:$M,FL$2,FALSE))</f>
        <v/>
      </c>
      <c r="FM137" s="87" t="str">
        <f>IF(FM136="","",VLOOKUP(FM$3,CONFIG.!$A:$M,FM$2,FALSE))</f>
        <v/>
      </c>
      <c r="FN137" s="87" t="str">
        <f>IF(FN136="","",VLOOKUP(FN$3,CONFIG.!$A:$M,FN$2,FALSE))</f>
        <v/>
      </c>
      <c r="FO137" s="87" t="str">
        <f>IF(FO136="","",VLOOKUP(FO$3,CONFIG.!$A:$M,FO$2,FALSE))</f>
        <v/>
      </c>
      <c r="FP137" s="87" t="str">
        <f>IF(FP136="","",VLOOKUP(FP$3,CONFIG.!$A:$M,FP$2,FALSE))</f>
        <v/>
      </c>
      <c r="FQ137" s="87" t="str">
        <f>IF(FQ136="","",VLOOKUP(FQ$3,CONFIG.!$A:$M,FQ$2,FALSE))</f>
        <v/>
      </c>
      <c r="FR137" s="87" t="str">
        <f>IF(FR136="","",VLOOKUP(FR$3,CONFIG.!$A:$M,FR$2,FALSE))</f>
        <v/>
      </c>
      <c r="FS137" s="87" t="str">
        <f>IF(FS136="","",VLOOKUP(FS$3,CONFIG.!$A:$M,FS$2,FALSE))</f>
        <v/>
      </c>
      <c r="FT137" s="87" t="str">
        <f>IF(FT136="","",VLOOKUP(FT$3,CONFIG.!$A:$M,FT$2,FALSE))</f>
        <v/>
      </c>
      <c r="FU137" s="87" t="str">
        <f>IF(FU136="","",VLOOKUP(FU$3,CONFIG.!$A:$M,FU$2,FALSE))</f>
        <v/>
      </c>
      <c r="FV137" s="87" t="str">
        <f>IF(FV136="","",VLOOKUP(FV$3,CONFIG.!$A:$M,FV$2,FALSE))</f>
        <v/>
      </c>
      <c r="FW137" s="87" t="str">
        <f>IF(FW136="","",VLOOKUP(FW$3,CONFIG.!$A:$M,FW$2,FALSE))</f>
        <v/>
      </c>
      <c r="FX137" s="87" t="str">
        <f>IF(FX136="","",VLOOKUP(FX$3,CONFIG.!$A:$M,FX$2,FALSE))</f>
        <v/>
      </c>
      <c r="FY137" s="87" t="str">
        <f>IF(FY136="","",VLOOKUP(FY$3,CONFIG.!$A:$M,FY$2,FALSE))</f>
        <v/>
      </c>
      <c r="FZ137" s="87" t="str">
        <f>IF(FZ136="","",VLOOKUP(FZ$3,CONFIG.!$A:$M,FZ$2,FALSE))</f>
        <v/>
      </c>
      <c r="GA137" s="87" t="str">
        <f>IF(GA136="","",VLOOKUP(GA$3,CONFIG.!$A:$M,GA$2,FALSE))</f>
        <v/>
      </c>
      <c r="GB137" s="87" t="str">
        <f>IF(GB136="","",VLOOKUP(GB$3,CONFIG.!$A:$M,GB$2,FALSE))</f>
        <v/>
      </c>
      <c r="GC137" s="87" t="str">
        <f>IF(GC136="","",VLOOKUP(GC$3,CONFIG.!$A:$M,GC$2,FALSE))</f>
        <v/>
      </c>
      <c r="GD137" s="87" t="str">
        <f>IF(GD136="","",VLOOKUP(GD$3,CONFIG.!$A:$M,GD$2,FALSE))</f>
        <v/>
      </c>
      <c r="GE137" s="87" t="str">
        <f>IF(GE136="","",VLOOKUP(GE$3,CONFIG.!$A:$M,GE$2,FALSE))</f>
        <v/>
      </c>
      <c r="GF137" s="87" t="str">
        <f>IF(GF136="","",VLOOKUP(GF$3,CONFIG.!$A:$M,GF$2,FALSE))</f>
        <v/>
      </c>
      <c r="GG137" s="87" t="str">
        <f>IF(GG136="","",VLOOKUP(GG$3,CONFIG.!$A:$M,GG$2,FALSE))</f>
        <v/>
      </c>
      <c r="GH137" s="87" t="str">
        <f>IF(GH136="","",VLOOKUP(GH$3,CONFIG.!$A:$M,GH$2,FALSE))</f>
        <v/>
      </c>
      <c r="GI137" s="87" t="str">
        <f>IF(GI136="","",VLOOKUP(GI$3,CONFIG.!$A:$M,GI$2,FALSE))</f>
        <v/>
      </c>
      <c r="GJ137" s="87" t="str">
        <f>IF(GJ136="","",VLOOKUP(GJ$3,CONFIG.!$A:$M,GJ$2,FALSE))</f>
        <v/>
      </c>
      <c r="GK137" s="87" t="str">
        <f>IF(GK136="","",VLOOKUP(GK$3,CONFIG.!$A:$M,GK$2,FALSE))</f>
        <v/>
      </c>
      <c r="GL137" s="88" t="str">
        <f>IF(GL136="","",VLOOKUP(GL$3,CONFIG.!$A:$M,GL$2,FALSE))</f>
        <v/>
      </c>
      <c r="GM137" s="86" t="str">
        <f>IF(GM136="","",VLOOKUP(GM$3,CONFIG.!$A:$M,GM$2,FALSE))</f>
        <v>Brillant</v>
      </c>
      <c r="GN137" s="87" t="str">
        <f>IF(GN136="","",VLOOKUP(GN$3,CONFIG.!$A:$M,GN$2,FALSE))</f>
        <v/>
      </c>
      <c r="GO137" s="87" t="str">
        <f>IF(GO136="","",VLOOKUP(GO$3,CONFIG.!$A:$M,GO$2,FALSE))</f>
        <v/>
      </c>
      <c r="GP137" s="87" t="str">
        <f>IF(GP136="","",VLOOKUP(GP$3,CONFIG.!$A:$M,GP$2,FALSE))</f>
        <v/>
      </c>
      <c r="GQ137" s="87" t="str">
        <f>IF(GQ136="","",VLOOKUP(GQ$3,CONFIG.!$A:$M,GQ$2,FALSE))</f>
        <v/>
      </c>
      <c r="GR137" s="87" t="str">
        <f>IF(GR136="","",VLOOKUP(GR$3,CONFIG.!$A:$M,GR$2,FALSE))</f>
        <v/>
      </c>
      <c r="GS137" s="87" t="str">
        <f>IF(GS136="","",VLOOKUP(GS$3,CONFIG.!$A:$M,GS$2,FALSE))</f>
        <v/>
      </c>
      <c r="GT137" s="87" t="str">
        <f>IF(GT136="","",VLOOKUP(GT$3,CONFIG.!$A:$M,GT$2,FALSE))</f>
        <v/>
      </c>
      <c r="GU137" s="87" t="str">
        <f>IF(GU136="","",VLOOKUP(GU$3,CONFIG.!$A:$M,GU$2,FALSE))</f>
        <v/>
      </c>
      <c r="GV137" s="87" t="str">
        <f>IF(GV136="","",VLOOKUP(GV$3,CONFIG.!$A:$M,GV$2,FALSE))</f>
        <v/>
      </c>
      <c r="GW137" s="87" t="str">
        <f>IF(GW136="","",VLOOKUP(GW$3,CONFIG.!$A:$M,GW$2,FALSE))</f>
        <v/>
      </c>
      <c r="GX137" s="87" t="str">
        <f>IF(GX136="","",VLOOKUP(GX$3,CONFIG.!$A:$M,GX$2,FALSE))</f>
        <v/>
      </c>
      <c r="GY137" s="87" t="str">
        <f>IF(GY136="","",VLOOKUP(GY$3,CONFIG.!$A:$M,GY$2,FALSE))</f>
        <v/>
      </c>
      <c r="GZ137" s="87" t="str">
        <f>IF(GZ136="","",VLOOKUP(GZ$3,CONFIG.!$A:$M,GZ$2,FALSE))</f>
        <v/>
      </c>
      <c r="HA137" s="87" t="str">
        <f>IF(HA136="","",VLOOKUP(HA$3,CONFIG.!$A:$M,HA$2,FALSE))</f>
        <v/>
      </c>
      <c r="HB137" s="87" t="str">
        <f>IF(HB136="","",VLOOKUP(HB$3,CONFIG.!$A:$M,HB$2,FALSE))</f>
        <v/>
      </c>
      <c r="HC137" s="87" t="str">
        <f>IF(HC136="","",VLOOKUP(HC$3,CONFIG.!$A:$M,HC$2,FALSE))</f>
        <v/>
      </c>
      <c r="HD137" s="87" t="str">
        <f>IF(HD136="","",VLOOKUP(HD$3,CONFIG.!$A:$M,HD$2,FALSE))</f>
        <v/>
      </c>
      <c r="HE137" s="87" t="str">
        <f>IF(HE136="","",VLOOKUP(HE$3,CONFIG.!$A:$M,HE$2,FALSE))</f>
        <v/>
      </c>
      <c r="HF137" s="87" t="str">
        <f>IF(HF136="","",VLOOKUP(HF$3,CONFIG.!$A:$M,HF$2,FALSE))</f>
        <v/>
      </c>
      <c r="HG137" s="87" t="str">
        <f>IF(HG136="","",VLOOKUP(HG$3,CONFIG.!$A:$M,HG$2,FALSE))</f>
        <v/>
      </c>
      <c r="HH137" s="87" t="str">
        <f>IF(HH136="","",VLOOKUP(HH$3,CONFIG.!$A:$M,HH$2,FALSE))</f>
        <v/>
      </c>
      <c r="HI137" s="87" t="str">
        <f>IF(HI136="","",VLOOKUP(HI$3,CONFIG.!$A:$M,HI$2,FALSE))</f>
        <v/>
      </c>
      <c r="HJ137" s="87" t="str">
        <f>IF(HJ136="","",VLOOKUP(HJ$3,CONFIG.!$A:$M,HJ$2,FALSE))</f>
        <v/>
      </c>
      <c r="HK137" s="87" t="str">
        <f>IF(HK136="","",VLOOKUP(HK$3,CONFIG.!$A:$M,HK$2,FALSE))</f>
        <v/>
      </c>
      <c r="HL137" s="87" t="str">
        <f>IF(HL136="","",VLOOKUP(HL$3,CONFIG.!$A:$M,HL$2,FALSE))</f>
        <v/>
      </c>
      <c r="HM137" s="87" t="str">
        <f>IF(HM136="","",VLOOKUP(HM$3,CONFIG.!$A:$M,HM$2,FALSE))</f>
        <v/>
      </c>
      <c r="HN137" s="87" t="str">
        <f>IF(HN136="","",VLOOKUP(HN$3,CONFIG.!$A:$M,HN$2,FALSE))</f>
        <v/>
      </c>
      <c r="HO137" s="87" t="str">
        <f>IF(HO136="","",VLOOKUP(HO$3,CONFIG.!$A:$M,HO$2,FALSE))</f>
        <v/>
      </c>
      <c r="HP137" s="87" t="str">
        <f>IF(HP136="","",VLOOKUP(HP$3,CONFIG.!$A:$M,HP$2,FALSE))</f>
        <v/>
      </c>
      <c r="HQ137" s="87" t="str">
        <f>IF(HQ136="","",VLOOKUP(HQ$3,CONFIG.!$A:$M,HQ$2,FALSE))</f>
        <v/>
      </c>
      <c r="HR137" s="87" t="str">
        <f>IF(HR136="","",VLOOKUP(HR$3,CONFIG.!$A:$M,HR$2,FALSE))</f>
        <v/>
      </c>
      <c r="HS137" s="87" t="str">
        <f>IF(HS136="","",VLOOKUP(HS$3,CONFIG.!$A:$M,HS$2,FALSE))</f>
        <v/>
      </c>
      <c r="HT137" s="87" t="str">
        <f>IF(HT136="","",VLOOKUP(HT$3,CONFIG.!$A:$M,HT$2,FALSE))</f>
        <v/>
      </c>
      <c r="HU137" s="88" t="str">
        <f>IF(HU136="","",VLOOKUP(HU$3,CONFIG.!$A:$M,HU$2,FALSE))</f>
        <v/>
      </c>
      <c r="HV137" s="86" t="str">
        <f>IF(HV136="","",VLOOKUP(HV$3,CONFIG.!$A:$M,HV$2,FALSE))</f>
        <v>Couleurs / Teintes</v>
      </c>
      <c r="HW137" s="87" t="str">
        <f>IF(HW136="","",VLOOKUP(HW$3,CONFIG.!$A:$M,HW$2,FALSE))</f>
        <v/>
      </c>
      <c r="HX137" s="87" t="str">
        <f>IF(HX136="","",VLOOKUP(HX$3,CONFIG.!$A:$M,HX$2,FALSE))</f>
        <v/>
      </c>
      <c r="HY137" s="87" t="str">
        <f>IF(HY136="","",VLOOKUP(HY$3,CONFIG.!$A:$M,HY$2,FALSE))</f>
        <v/>
      </c>
      <c r="HZ137" s="87" t="str">
        <f>IF(HZ136="","",VLOOKUP(HZ$3,CONFIG.!$A:$M,HZ$2,FALSE))</f>
        <v>Système plusieurs couches</v>
      </c>
      <c r="IA137" s="87" t="str">
        <f>IF(IA136="","",VLOOKUP(IA$3,CONFIG.!$A:$M,IA$2,FALSE))</f>
        <v/>
      </c>
      <c r="IB137" s="87" t="str">
        <f>IF(IB136="","",VLOOKUP(IB$3,CONFIG.!$A:$M,IB$2,FALSE))</f>
        <v/>
      </c>
      <c r="IC137" s="87" t="str">
        <f>IF(IC136="","",VLOOKUP(IC$3,CONFIG.!$A:$M,IC$2,FALSE))</f>
        <v/>
      </c>
      <c r="ID137" s="87" t="str">
        <f>IF(ID136="","",VLOOKUP(ID$3,CONFIG.!$A:$M,ID$2,FALSE))</f>
        <v/>
      </c>
      <c r="IE137" s="87" t="str">
        <f>IF(IE136="","",VLOOKUP(IE$3,CONFIG.!$A:$M,IE$2,FALSE))</f>
        <v/>
      </c>
      <c r="IF137" s="87" t="str">
        <f>IF(IF136="","",VLOOKUP(IF$3,CONFIG.!$A:$M,IF$2,FALSE))</f>
        <v/>
      </c>
      <c r="IG137" s="87" t="str">
        <f>IF(IG136="","",VLOOKUP(IG$3,CONFIG.!$A:$M,IG$2,FALSE))</f>
        <v/>
      </c>
      <c r="IH137" s="87" t="str">
        <f>IF(IH136="","",VLOOKUP(IH$3,CONFIG.!$A:$M,IH$2,FALSE))</f>
        <v/>
      </c>
      <c r="II137" s="87" t="str">
        <f>IF(II136="","",VLOOKUP(II$3,CONFIG.!$A:$M,II$2,FALSE))</f>
        <v/>
      </c>
      <c r="IJ137" s="87" t="str">
        <f>IF(IJ136="","",VLOOKUP(IJ$3,CONFIG.!$A:$M,IJ$2,FALSE))</f>
        <v/>
      </c>
      <c r="IK137" s="87" t="str">
        <f>IF(IK136="","",VLOOKUP(IK$3,CONFIG.!$A:$M,IK$2,FALSE))</f>
        <v/>
      </c>
      <c r="IL137" s="87" t="str">
        <f>IF(IL136="","",VLOOKUP(IL$3,CONFIG.!$A:$M,IL$2,FALSE))</f>
        <v/>
      </c>
      <c r="IM137" s="87" t="str">
        <f>IF(IM136="","",VLOOKUP(IM$3,CONFIG.!$A:$M,IM$2,FALSE))</f>
        <v/>
      </c>
      <c r="IN137" s="87" t="str">
        <f>IF(IN136="","",VLOOKUP(IN$3,CONFIG.!$A:$M,IN$2,FALSE))</f>
        <v/>
      </c>
      <c r="IO137" s="87" t="str">
        <f>IF(IO136="","",VLOOKUP(IO$3,CONFIG.!$A:$M,IO$2,FALSE))</f>
        <v/>
      </c>
      <c r="IP137" s="87" t="str">
        <f>IF(IP136="","",VLOOKUP(IP$3,CONFIG.!$A:$M,IP$2,FALSE))</f>
        <v/>
      </c>
      <c r="IQ137" s="87" t="str">
        <f>IF(IQ136="","",VLOOKUP(IQ$3,CONFIG.!$A:$M,IQ$2,FALSE))</f>
        <v/>
      </c>
      <c r="IR137" s="87" t="str">
        <f>IF(IR136="","",VLOOKUP(IR$3,CONFIG.!$A:$M,IR$2,FALSE))</f>
        <v/>
      </c>
      <c r="IS137" s="87" t="str">
        <f>IF(IS136="","",VLOOKUP(IS$3,CONFIG.!$A:$M,IS$2,FALSE))</f>
        <v/>
      </c>
      <c r="IT137" s="87" t="str">
        <f>IF(IT136="","",VLOOKUP(IT$3,CONFIG.!$A:$M,IT$2,FALSE))</f>
        <v/>
      </c>
      <c r="IU137" s="87" t="str">
        <f>IF(IU136="","",VLOOKUP(IU$3,CONFIG.!$A:$M,IU$2,FALSE))</f>
        <v/>
      </c>
      <c r="IV137" s="87" t="str">
        <f>IF(IV136="","",VLOOKUP(IV$3,CONFIG.!$A:$M,IV$2,FALSE))</f>
        <v/>
      </c>
      <c r="IW137" s="87" t="str">
        <f>IF(IW136="","",VLOOKUP(IW$3,CONFIG.!$A:$M,IW$2,FALSE))</f>
        <v/>
      </c>
      <c r="IX137" s="87" t="str">
        <f>IF(IX136="","",VLOOKUP(IX$3,CONFIG.!$A:$M,IX$2,FALSE))</f>
        <v/>
      </c>
      <c r="IY137" s="87" t="str">
        <f>IF(IY136="","",VLOOKUP(IY$3,CONFIG.!$A:$M,IY$2,FALSE))</f>
        <v/>
      </c>
      <c r="IZ137" s="87" t="str">
        <f>IF(IZ136="","",VLOOKUP(IZ$3,CONFIG.!$A:$M,IZ$2,FALSE))</f>
        <v/>
      </c>
      <c r="JA137" s="87" t="str">
        <f>IF(JA136="","",VLOOKUP(JA$3,CONFIG.!$A:$M,JA$2,FALSE))</f>
        <v/>
      </c>
      <c r="JB137" s="87" t="str">
        <f>IF(JB136="","",VLOOKUP(JB$3,CONFIG.!$A:$M,JB$2,FALSE))</f>
        <v/>
      </c>
      <c r="JC137" s="87" t="str">
        <f>IF(JC136="","",VLOOKUP(JC$3,CONFIG.!$A:$M,JC$2,FALSE))</f>
        <v/>
      </c>
      <c r="JD137" s="88" t="str">
        <f>IF(JD136="","",VLOOKUP(JD$3,CONFIG.!$A:$M,JD$2,FALSE))</f>
        <v/>
      </c>
      <c r="JE137" s="86" t="str">
        <f>IF(JE136="","",VLOOKUP(JE$3,CONFIG.!$A:$M,JE$2,FALSE))</f>
        <v/>
      </c>
      <c r="JF137" s="87" t="str">
        <f>IF(JF136="","",VLOOKUP(JF$3,CONFIG.!$A:$M,JF$2,FALSE))</f>
        <v/>
      </c>
      <c r="JG137" s="87" t="str">
        <f>IF(JG136="","",VLOOKUP(JG$3,CONFIG.!$A:$M,JG$2,FALSE))</f>
        <v/>
      </c>
      <c r="JH137" s="87" t="str">
        <f>IF(JH136="","",VLOOKUP(JH$3,CONFIG.!$A:$M,JH$2,FALSE))</f>
        <v/>
      </c>
      <c r="JI137" s="87" t="str">
        <f>IF(JI136="","",VLOOKUP(JI$3,CONFIG.!$A:$M,JI$2,FALSE))</f>
        <v/>
      </c>
      <c r="JJ137" s="87" t="str">
        <f>IF(JJ136="","",VLOOKUP(JJ$3,CONFIG.!$A:$M,JJ$2,FALSE))</f>
        <v/>
      </c>
      <c r="JK137" s="87" t="str">
        <f>IF(JK136="","",VLOOKUP(JK$3,CONFIG.!$A:$M,JK$2,FALSE))</f>
        <v/>
      </c>
      <c r="JL137" s="87" t="str">
        <f>IF(JL136="","",VLOOKUP(JL$3,CONFIG.!$A:$M,JL$2,FALSE))</f>
        <v/>
      </c>
      <c r="JM137" s="87" t="str">
        <f>IF(JM136="","",VLOOKUP(JM$3,CONFIG.!$A:$M,JM$2,FALSE))</f>
        <v/>
      </c>
      <c r="JN137" s="87" t="str">
        <f>IF(JN136="","",VLOOKUP(JN$3,CONFIG.!$A:$M,JN$2,FALSE))</f>
        <v/>
      </c>
      <c r="JO137" s="87" t="str">
        <f>IF(JO136="","",VLOOKUP(JO$3,CONFIG.!$A:$M,JO$2,FALSE))</f>
        <v/>
      </c>
      <c r="JP137" s="87" t="str">
        <f>IF(JP136="","",VLOOKUP(JP$3,CONFIG.!$A:$M,JP$2,FALSE))</f>
        <v/>
      </c>
      <c r="JQ137" s="87" t="str">
        <f>IF(JQ136="","",VLOOKUP(JQ$3,CONFIG.!$A:$M,JQ$2,FALSE))</f>
        <v/>
      </c>
      <c r="JR137" s="87" t="str">
        <f>IF(JR136="","",VLOOKUP(JR$3,CONFIG.!$A:$M,JR$2,FALSE))</f>
        <v/>
      </c>
      <c r="JS137" s="87" t="str">
        <f>IF(JS136="","",VLOOKUP(JS$3,CONFIG.!$A:$M,JS$2,FALSE))</f>
        <v/>
      </c>
      <c r="JT137" s="87" t="str">
        <f>IF(JT136="","",VLOOKUP(JT$3,CONFIG.!$A:$M,JT$2,FALSE))</f>
        <v/>
      </c>
      <c r="JU137" s="87" t="str">
        <f>IF(JU136="","",VLOOKUP(JU$3,CONFIG.!$A:$M,JU$2,FALSE))</f>
        <v/>
      </c>
      <c r="JV137" s="87" t="str">
        <f>IF(JV136="","",VLOOKUP(JV$3,CONFIG.!$A:$M,JV$2,FALSE))</f>
        <v/>
      </c>
      <c r="JW137" s="87" t="str">
        <f>IF(JW136="","",VLOOKUP(JW$3,CONFIG.!$A:$M,JW$2,FALSE))</f>
        <v/>
      </c>
      <c r="JX137" s="87" t="str">
        <f>IF(JX136="","",VLOOKUP(JX$3,CONFIG.!$A:$M,JX$2,FALSE))</f>
        <v/>
      </c>
      <c r="JY137" s="87" t="str">
        <f>IF(JY136="","",VLOOKUP(JY$3,CONFIG.!$A:$M,JY$2,FALSE))</f>
        <v/>
      </c>
      <c r="JZ137" s="87" t="str">
        <f>IF(JZ136="","",VLOOKUP(JZ$3,CONFIG.!$A:$M,JZ$2,FALSE))</f>
        <v/>
      </c>
      <c r="KA137" s="87" t="str">
        <f>IF(KA136="","",VLOOKUP(KA$3,CONFIG.!$A:$M,KA$2,FALSE))</f>
        <v/>
      </c>
      <c r="KB137" s="87" t="str">
        <f>IF(KB136="","",VLOOKUP(KB$3,CONFIG.!$A:$M,KB$2,FALSE))</f>
        <v/>
      </c>
      <c r="KC137" s="87" t="str">
        <f>IF(KC136="","",VLOOKUP(KC$3,CONFIG.!$A:$M,KC$2,FALSE))</f>
        <v/>
      </c>
      <c r="KD137" s="87" t="str">
        <f>IF(KD136="","",VLOOKUP(KD$3,CONFIG.!$A:$M,KD$2,FALSE))</f>
        <v/>
      </c>
      <c r="KE137" s="87" t="str">
        <f>IF(KE136="","",VLOOKUP(KE$3,CONFIG.!$A:$M,KE$2,FALSE))</f>
        <v/>
      </c>
      <c r="KF137" s="87" t="str">
        <f>IF(KF136="","",VLOOKUP(KF$3,CONFIG.!$A:$M,KF$2,FALSE))</f>
        <v/>
      </c>
      <c r="KG137" s="87" t="str">
        <f>IF(KG136="","",VLOOKUP(KG$3,CONFIG.!$A:$M,KG$2,FALSE))</f>
        <v/>
      </c>
      <c r="KH137" s="87" t="str">
        <f>IF(KH136="","",VLOOKUP(KH$3,CONFIG.!$A:$M,KH$2,FALSE))</f>
        <v/>
      </c>
      <c r="KI137" s="87" t="str">
        <f>IF(KI136="","",VLOOKUP(KI$3,CONFIG.!$A:$M,KI$2,FALSE))</f>
        <v/>
      </c>
      <c r="KJ137" s="87" t="str">
        <f>IF(KJ136="","",VLOOKUP(KJ$3,CONFIG.!$A:$M,KJ$2,FALSE))</f>
        <v/>
      </c>
      <c r="KK137" s="87" t="str">
        <f>IF(KK136="","",VLOOKUP(KK$3,CONFIG.!$A:$M,KK$2,FALSE))</f>
        <v/>
      </c>
      <c r="KL137" s="87" t="str">
        <f>IF(KL136="","",VLOOKUP(KL$3,CONFIG.!$A:$M,KL$2,FALSE))</f>
        <v/>
      </c>
      <c r="KM137" s="88" t="str">
        <f>IF(KM136="","",VLOOKUP(KM$3,CONFIG.!$A:$M,KM$2,FALSE))</f>
        <v/>
      </c>
      <c r="KN137" s="86" t="str">
        <f>IF(KN136="","",VLOOKUP(KN$3,CONFIG.!$A:$M,KN$2,FALSE))</f>
        <v>Agricole.</v>
      </c>
      <c r="KO137" s="87" t="str">
        <f>IF(KO136="","",VLOOKUP(KO$3,CONFIG.!$A:$M,KO$2,FALSE))</f>
        <v/>
      </c>
      <c r="KP137" s="87" t="str">
        <f>IF(KP136="","",VLOOKUP(KP$3,CONFIG.!$A:$M,KP$2,FALSE))</f>
        <v/>
      </c>
      <c r="KQ137" s="87" t="str">
        <f>IF(KQ136="","",VLOOKUP(KQ$3,CONFIG.!$A:$M,KQ$2,FALSE))</f>
        <v/>
      </c>
      <c r="KR137" s="87" t="str">
        <f>IF(KR136="","",VLOOKUP(KR$3,CONFIG.!$A:$M,KR$2,FALSE))</f>
        <v/>
      </c>
      <c r="KS137" s="87" t="str">
        <f>IF(KS136="","",VLOOKUP(KS$3,CONFIG.!$A:$M,KS$2,FALSE))</f>
        <v>Bâtiment Extérieur</v>
      </c>
      <c r="KT137" s="87" t="str">
        <f>IF(KT136="","",VLOOKUP(KT$3,CONFIG.!$A:$M,KT$2,FALSE))</f>
        <v>Bâtiment Intérieur</v>
      </c>
      <c r="KU137" s="87" t="str">
        <f>IF(KU136="","",VLOOKUP(KU$3,CONFIG.!$A:$M,KU$2,FALSE))</f>
        <v/>
      </c>
      <c r="KV137" s="87" t="str">
        <f>IF(KV136="","",VLOOKUP(KV$3,CONFIG.!$A:$M,KV$2,FALSE))</f>
        <v/>
      </c>
      <c r="KW137" s="87" t="str">
        <f>IF(KW136="","",VLOOKUP(KW$3,CONFIG.!$A:$M,KW$2,FALSE))</f>
        <v/>
      </c>
      <c r="KX137" s="87" t="str">
        <f>IF(KX136="","",VLOOKUP(KX$3,CONFIG.!$A:$M,KX$2,FALSE))</f>
        <v/>
      </c>
      <c r="KY137" s="87" t="str">
        <f>IF(KY136="","",VLOOKUP(KY$3,CONFIG.!$A:$M,KY$2,FALSE))</f>
        <v>Décoration</v>
      </c>
      <c r="KZ137" s="87" t="str">
        <f>IF(KZ136="","",VLOOKUP(KZ$3,CONFIG.!$A:$M,KZ$2,FALSE))</f>
        <v/>
      </c>
      <c r="LA137" s="87" t="str">
        <f>IF(LA136="","",VLOOKUP(LA$3,CONFIG.!$A:$M,LA$2,FALSE))</f>
        <v/>
      </c>
      <c r="LB137" s="87" t="str">
        <f>IF(LB136="","",VLOOKUP(LB$3,CONFIG.!$A:$M,LB$2,FALSE))</f>
        <v/>
      </c>
      <c r="LC137" s="87" t="str">
        <f>IF(LC136="","",VLOOKUP(LC$3,CONFIG.!$A:$M,LC$2,FALSE))</f>
        <v/>
      </c>
      <c r="LD137" s="87" t="str">
        <f>IF(LD136="","",VLOOKUP(LD$3,CONFIG.!$A:$M,LD$2,FALSE))</f>
        <v/>
      </c>
      <c r="LE137" s="87" t="str">
        <f>IF(LE136="","",VLOOKUP(LE$3,CONFIG.!$A:$M,LE$2,FALSE))</f>
        <v/>
      </c>
      <c r="LF137" s="87" t="str">
        <f>IF(LF136="","",VLOOKUP(LF$3,CONFIG.!$A:$M,LF$2,FALSE))</f>
        <v/>
      </c>
      <c r="LG137" s="87" t="str">
        <f>IF(LG136="","",VLOOKUP(LG$3,CONFIG.!$A:$M,LG$2,FALSE))</f>
        <v/>
      </c>
      <c r="LH137" s="87" t="str">
        <f>IF(LH136="","",VLOOKUP(LH$3,CONFIG.!$A:$M,LH$2,FALSE))</f>
        <v>Ouvrages en bois</v>
      </c>
      <c r="LI137" s="87" t="str">
        <f>IF(LI136="","",VLOOKUP(LI$3,CONFIG.!$A:$M,LI$2,FALSE))</f>
        <v/>
      </c>
      <c r="LJ137" s="87" t="str">
        <f>IF(LJ136="","",VLOOKUP(LJ$3,CONFIG.!$A:$M,LJ$2,FALSE))</f>
        <v/>
      </c>
      <c r="LK137" s="87" t="str">
        <f>IF(LK136="","",VLOOKUP(LK$3,CONFIG.!$A:$M,LK$2,FALSE))</f>
        <v/>
      </c>
      <c r="LL137" s="87" t="str">
        <f>IF(LL136="","",VLOOKUP(LL$3,CONFIG.!$A:$M,LL$2,FALSE))</f>
        <v/>
      </c>
      <c r="LM137" s="87" t="str">
        <f>IF(LM136="","",VLOOKUP(LM$3,CONFIG.!$A:$M,LM$2,FALSE))</f>
        <v/>
      </c>
      <c r="LN137" s="87" t="str">
        <f>IF(LN136="","",VLOOKUP(LN$3,CONFIG.!$A:$M,LN$2,FALSE))</f>
        <v/>
      </c>
      <c r="LO137" s="87" t="str">
        <f>IF(LO136="","",VLOOKUP(LO$3,CONFIG.!$A:$M,LO$2,FALSE))</f>
        <v/>
      </c>
      <c r="LP137" s="87" t="str">
        <f>IF(LP136="","",VLOOKUP(LP$3,CONFIG.!$A:$M,LP$2,FALSE))</f>
        <v/>
      </c>
      <c r="LQ137" s="87" t="str">
        <f>IF(LQ136="","",VLOOKUP(LQ$3,CONFIG.!$A:$M,LQ$2,FALSE))</f>
        <v/>
      </c>
      <c r="LR137" s="87" t="str">
        <f>IF(LR136="","",VLOOKUP(LR$3,CONFIG.!$A:$M,LR$2,FALSE))</f>
        <v/>
      </c>
      <c r="LS137" s="87" t="str">
        <f>IF(LS136="","",VLOOKUP(LS$3,CONFIG.!$A:$M,LS$2,FALSE))</f>
        <v/>
      </c>
      <c r="LT137" s="87" t="str">
        <f>IF(LT136="","",VLOOKUP(LT$3,CONFIG.!$A:$M,LT$2,FALSE))</f>
        <v/>
      </c>
      <c r="LU137" s="87" t="str">
        <f>IF(LU136="","",VLOOKUP(LU$3,CONFIG.!$A:$M,LU$2,FALSE))</f>
        <v/>
      </c>
      <c r="LV137" s="88" t="str">
        <f>IF(LV136="","",VLOOKUP(LV$3,CONFIG.!$A:$M,LV$2,FALSE))</f>
        <v/>
      </c>
      <c r="LW137" s="86" t="str">
        <f>IF(LW136="","",VLOOKUP(LW$3,CONFIG.!$A:$M,LW$2,FALSE))</f>
        <v/>
      </c>
      <c r="LX137" s="87" t="str">
        <f>IF(LX136="","",VLOOKUP(LX$3,CONFIG.!$A:$M,LX$2,FALSE))</f>
        <v/>
      </c>
      <c r="LY137" s="87" t="str">
        <f>IF(LY136="","",VLOOKUP(LY$3,CONFIG.!$A:$M,LY$2,FALSE))</f>
        <v/>
      </c>
      <c r="LZ137" s="87" t="str">
        <f>IF(LZ136="","",VLOOKUP(LZ$3,CONFIG.!$A:$M,LZ$2,FALSE))</f>
        <v/>
      </c>
      <c r="MA137" s="87" t="str">
        <f>IF(MA136="","",VLOOKUP(MA$3,CONFIG.!$A:$M,MA$2,FALSE))</f>
        <v/>
      </c>
      <c r="MB137" s="87" t="str">
        <f>IF(MB136="","",VLOOKUP(MB$3,CONFIG.!$A:$M,MB$2,FALSE))</f>
        <v/>
      </c>
      <c r="MC137" s="87" t="str">
        <f>IF(MC136="","",VLOOKUP(MC$3,CONFIG.!$A:$M,MC$2,FALSE))</f>
        <v/>
      </c>
      <c r="MD137" s="87" t="str">
        <f>IF(MD136="","",VLOOKUP(MD$3,CONFIG.!$A:$M,MD$2,FALSE))</f>
        <v/>
      </c>
      <c r="ME137" s="87" t="str">
        <f>IF(ME136="","",VLOOKUP(ME$3,CONFIG.!$A:$M,ME$2,FALSE))</f>
        <v/>
      </c>
      <c r="MF137" s="87" t="str">
        <f>IF(MF136="","",VLOOKUP(MF$3,CONFIG.!$A:$M,MF$2,FALSE))</f>
        <v/>
      </c>
      <c r="MG137" s="87" t="str">
        <f>IF(MG136="","",VLOOKUP(MG$3,CONFIG.!$A:$M,MG$2,FALSE))</f>
        <v/>
      </c>
      <c r="MH137" s="87" t="str">
        <f>IF(MH136="","",VLOOKUP(MH$3,CONFIG.!$A:$M,MH$2,FALSE))</f>
        <v/>
      </c>
      <c r="MI137" s="87" t="str">
        <f>IF(MI136="","",VLOOKUP(MI$3,CONFIG.!$A:$M,MI$2,FALSE))</f>
        <v/>
      </c>
      <c r="MJ137" s="87" t="str">
        <f>IF(MJ136="","",VLOOKUP(MJ$3,CONFIG.!$A:$M,MJ$2,FALSE))</f>
        <v/>
      </c>
      <c r="MK137" s="87" t="str">
        <f>IF(MK136="","",VLOOKUP(MK$3,CONFIG.!$A:$M,MK$2,FALSE))</f>
        <v/>
      </c>
      <c r="ML137" s="87" t="str">
        <f>IF(ML136="","",VLOOKUP(ML$3,CONFIG.!$A:$M,ML$2,FALSE))</f>
        <v/>
      </c>
      <c r="MM137" s="87" t="str">
        <f>IF(MM136="","",VLOOKUP(MM$3,CONFIG.!$A:$M,MM$2,FALSE))</f>
        <v/>
      </c>
      <c r="MN137" s="87" t="str">
        <f>IF(MN136="","",VLOOKUP(MN$3,CONFIG.!$A:$M,MN$2,FALSE))</f>
        <v/>
      </c>
      <c r="MO137" s="87" t="str">
        <f>IF(MO136="","",VLOOKUP(MO$3,CONFIG.!$A:$M,MO$2,FALSE))</f>
        <v/>
      </c>
      <c r="MP137" s="87" t="str">
        <f>IF(MP136="","",VLOOKUP(MP$3,CONFIG.!$A:$M,MP$2,FALSE))</f>
        <v/>
      </c>
      <c r="MQ137" s="87" t="str">
        <f>IF(MQ136="","",VLOOKUP(MQ$3,CONFIG.!$A:$M,MQ$2,FALSE))</f>
        <v/>
      </c>
      <c r="MR137" s="87" t="str">
        <f>IF(MR136="","",VLOOKUP(MR$3,CONFIG.!$A:$M,MR$2,FALSE))</f>
        <v/>
      </c>
      <c r="MS137" s="87" t="str">
        <f>IF(MS136="","",VLOOKUP(MS$3,CONFIG.!$A:$M,MS$2,FALSE))</f>
        <v/>
      </c>
      <c r="MT137" s="87" t="str">
        <f>IF(MT136="","",VLOOKUP(MT$3,CONFIG.!$A:$M,MT$2,FALSE))</f>
        <v/>
      </c>
      <c r="MU137" s="87" t="str">
        <f>IF(MU136="","",VLOOKUP(MU$3,CONFIG.!$A:$M,MU$2,FALSE))</f>
        <v/>
      </c>
      <c r="MV137" s="87" t="str">
        <f>IF(MV136="","",VLOOKUP(MV$3,CONFIG.!$A:$M,MV$2,FALSE))</f>
        <v/>
      </c>
      <c r="MW137" s="87" t="str">
        <f>IF(MW136="","",VLOOKUP(MW$3,CONFIG.!$A:$M,MW$2,FALSE))</f>
        <v/>
      </c>
      <c r="MX137" s="87" t="str">
        <f>IF(MX136="","",VLOOKUP(MX$3,CONFIG.!$A:$M,MX$2,FALSE))</f>
        <v/>
      </c>
      <c r="MY137" s="87" t="str">
        <f>IF(MY136="","",VLOOKUP(MY$3,CONFIG.!$A:$M,MY$2,FALSE))</f>
        <v/>
      </c>
      <c r="MZ137" s="87" t="str">
        <f>IF(MZ136="","",VLOOKUP(MZ$3,CONFIG.!$A:$M,MZ$2,FALSE))</f>
        <v/>
      </c>
      <c r="NA137" s="87" t="str">
        <f>IF(NA136="","",VLOOKUP(NA$3,CONFIG.!$A:$M,NA$2,FALSE))</f>
        <v/>
      </c>
      <c r="NB137" s="87" t="str">
        <f>IF(NB136="","",VLOOKUP(NB$3,CONFIG.!$A:$M,NB$2,FALSE))</f>
        <v/>
      </c>
      <c r="NC137" s="87" t="str">
        <f>IF(NC136="","",VLOOKUP(NC$3,CONFIG.!$A:$M,NC$2,FALSE))</f>
        <v/>
      </c>
      <c r="ND137" s="87" t="str">
        <f>IF(ND136="","",VLOOKUP(ND$3,CONFIG.!$A:$M,ND$2,FALSE))</f>
        <v/>
      </c>
      <c r="NE137" s="88" t="str">
        <f>IF(NE136="","",VLOOKUP(NE$3,CONFIG.!$A:$M,NE$2,FALSE))</f>
        <v/>
      </c>
    </row>
    <row r="138" spans="1:370" ht="15.75" thickBot="1" x14ac:dyDescent="0.3">
      <c r="A138" s="11">
        <v>133</v>
      </c>
      <c r="B138" s="11">
        <f t="shared" ref="B138" si="404">B139</f>
        <v>67</v>
      </c>
      <c r="C138" s="11" t="str">
        <f t="shared" si="233"/>
        <v>459 + 428</v>
      </c>
      <c r="D138" s="139" t="s">
        <v>137</v>
      </c>
      <c r="E138" s="98" t="s">
        <v>68</v>
      </c>
      <c r="F138" s="98" t="s">
        <v>69</v>
      </c>
      <c r="G138" s="98" t="s">
        <v>67</v>
      </c>
      <c r="H138" s="10" t="str">
        <f t="shared" ref="H138" si="405">IF(ISERROR(HLOOKUP(H139,$T$4:$ZZ$1244,$A138+2,FALSE)=TRUE),"",HLOOKUP(H139,$T$4:$ZZ$1244,$A138+2,FALSE))</f>
        <v/>
      </c>
      <c r="I138" s="10" t="str">
        <f t="shared" ref="I138" si="406">IF(ISERROR(HLOOKUP(I139,$T$4:$ZZ$1244,$A138+2,FALSE)=TRUE),"",HLOOKUP(I139,$T$4:$ZZ$1244,$A138+2,FALSE))</f>
        <v/>
      </c>
      <c r="J138" s="10"/>
      <c r="K138" s="10" t="str">
        <f t="shared" ref="K138" si="407">IF(ISERROR(HLOOKUP(K139,$T$4:$ZZ$1244,$A138+2,FALSE)=TRUE),"",HLOOKUP(K139,$T$4:$ZZ$1244,$A138+2,FALSE))</f>
        <v/>
      </c>
      <c r="L138" s="10"/>
      <c r="M138" s="10"/>
      <c r="N138" s="10"/>
      <c r="O138" s="10"/>
      <c r="P138" s="10"/>
      <c r="Q138" s="10"/>
      <c r="R138" s="98" t="s">
        <v>69</v>
      </c>
      <c r="S138" s="98" t="s">
        <v>67</v>
      </c>
      <c r="T138" s="137"/>
      <c r="U138" s="90"/>
      <c r="V138" s="90"/>
      <c r="W138" s="90"/>
      <c r="X138" s="90"/>
      <c r="Y138" s="90"/>
      <c r="Z138" s="90" t="s">
        <v>69</v>
      </c>
      <c r="AA138" s="90" t="s">
        <v>69</v>
      </c>
      <c r="AB138" s="90"/>
      <c r="AC138" s="90" t="s">
        <v>67</v>
      </c>
      <c r="AD138" s="90"/>
      <c r="AE138" s="90" t="s">
        <v>76</v>
      </c>
      <c r="AF138" s="90" t="s">
        <v>76</v>
      </c>
      <c r="AG138" s="90" t="s">
        <v>76</v>
      </c>
      <c r="AH138" s="90" t="s">
        <v>75</v>
      </c>
      <c r="AI138" s="90" t="s">
        <v>75</v>
      </c>
      <c r="AJ138" s="90" t="s">
        <v>69</v>
      </c>
      <c r="AK138" s="90" t="s">
        <v>69</v>
      </c>
      <c r="AL138" s="90" t="s">
        <v>69</v>
      </c>
      <c r="AM138" s="90" t="s">
        <v>69</v>
      </c>
      <c r="AN138" s="90" t="s">
        <v>69</v>
      </c>
      <c r="AO138" s="90" t="s">
        <v>69</v>
      </c>
      <c r="AP138" s="90"/>
      <c r="AQ138" s="90"/>
      <c r="AR138" s="90"/>
      <c r="AS138" s="90"/>
      <c r="AT138" s="90"/>
      <c r="AU138" s="90"/>
      <c r="AV138" s="90"/>
      <c r="AW138" s="90"/>
      <c r="AX138" s="90" t="s">
        <v>68</v>
      </c>
      <c r="AY138" s="90"/>
      <c r="AZ138" s="90"/>
      <c r="BA138" s="90"/>
      <c r="BB138" s="91"/>
      <c r="BC138" s="89" t="s">
        <v>84</v>
      </c>
      <c r="BD138" s="90"/>
      <c r="BE138" s="90" t="s">
        <v>68</v>
      </c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1"/>
      <c r="CL138" s="92"/>
      <c r="CM138" s="93" t="s">
        <v>60</v>
      </c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4"/>
      <c r="DU138" s="89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90"/>
      <c r="EZ138" s="90"/>
      <c r="FA138" s="90"/>
      <c r="FB138" s="90"/>
      <c r="FC138" s="91"/>
      <c r="FD138" s="92" t="s">
        <v>60</v>
      </c>
      <c r="FE138" s="93" t="s">
        <v>60</v>
      </c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4"/>
      <c r="GM138" s="92"/>
      <c r="GN138" s="93"/>
      <c r="GO138" s="93" t="s">
        <v>60</v>
      </c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4"/>
      <c r="HV138" s="92" t="s">
        <v>60</v>
      </c>
      <c r="HW138" s="93" t="s">
        <v>60</v>
      </c>
      <c r="HX138" s="93"/>
      <c r="HY138" s="93"/>
      <c r="HZ138" s="93" t="s">
        <v>60</v>
      </c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  <c r="IX138" s="93"/>
      <c r="IY138" s="93"/>
      <c r="IZ138" s="93"/>
      <c r="JA138" s="93"/>
      <c r="JB138" s="93"/>
      <c r="JC138" s="93"/>
      <c r="JD138" s="94"/>
      <c r="JE138" s="92"/>
      <c r="JF138" s="93"/>
      <c r="JG138" s="93"/>
      <c r="JH138" s="93"/>
      <c r="JI138" s="93"/>
      <c r="JJ138" s="93"/>
      <c r="JK138" s="93"/>
      <c r="JL138" s="93"/>
      <c r="JM138" s="93"/>
      <c r="JN138" s="93"/>
      <c r="JO138" s="93"/>
      <c r="JP138" s="93"/>
      <c r="JQ138" s="93"/>
      <c r="JR138" s="93"/>
      <c r="JS138" s="93"/>
      <c r="JT138" s="93"/>
      <c r="JU138" s="93"/>
      <c r="JV138" s="93"/>
      <c r="JW138" s="93"/>
      <c r="JX138" s="93"/>
      <c r="JY138" s="93"/>
      <c r="JZ138" s="93"/>
      <c r="KA138" s="93"/>
      <c r="KB138" s="93"/>
      <c r="KC138" s="93"/>
      <c r="KD138" s="93"/>
      <c r="KE138" s="93"/>
      <c r="KF138" s="93"/>
      <c r="KG138" s="93"/>
      <c r="KH138" s="93"/>
      <c r="KI138" s="93"/>
      <c r="KJ138" s="93"/>
      <c r="KK138" s="93"/>
      <c r="KL138" s="93"/>
      <c r="KM138" s="94"/>
      <c r="KN138" s="92" t="s">
        <v>60</v>
      </c>
      <c r="KO138" s="93"/>
      <c r="KP138" s="93"/>
      <c r="KQ138" s="93"/>
      <c r="KR138" s="93"/>
      <c r="KS138" s="93" t="s">
        <v>60</v>
      </c>
      <c r="KT138" s="93" t="s">
        <v>60</v>
      </c>
      <c r="KU138" s="93"/>
      <c r="KV138" s="93"/>
      <c r="KW138" s="93"/>
      <c r="KX138" s="93"/>
      <c r="KY138" s="93" t="s">
        <v>60</v>
      </c>
      <c r="KZ138" s="93"/>
      <c r="LA138" s="93"/>
      <c r="LB138" s="93"/>
      <c r="LC138" s="93"/>
      <c r="LD138" s="93"/>
      <c r="LE138" s="93"/>
      <c r="LF138" s="93"/>
      <c r="LG138" s="93"/>
      <c r="LH138" s="93" t="s">
        <v>60</v>
      </c>
      <c r="LI138" s="93"/>
      <c r="LJ138" s="93"/>
      <c r="LK138" s="93"/>
      <c r="LL138" s="93"/>
      <c r="LM138" s="93"/>
      <c r="LN138" s="93"/>
      <c r="LO138" s="93"/>
      <c r="LP138" s="93"/>
      <c r="LQ138" s="93"/>
      <c r="LR138" s="93"/>
      <c r="LS138" s="93"/>
      <c r="LT138" s="93"/>
      <c r="LU138" s="93"/>
      <c r="LV138" s="94"/>
      <c r="LW138" s="92"/>
      <c r="LX138" s="93"/>
      <c r="LY138" s="93"/>
      <c r="LZ138" s="93"/>
      <c r="MA138" s="93"/>
      <c r="MB138" s="93"/>
      <c r="MC138" s="93"/>
      <c r="MD138" s="93"/>
      <c r="ME138" s="93"/>
      <c r="MF138" s="93"/>
      <c r="MG138" s="93"/>
      <c r="MH138" s="93"/>
      <c r="MI138" s="93"/>
      <c r="MJ138" s="93"/>
      <c r="MK138" s="93"/>
      <c r="ML138" s="93"/>
      <c r="MM138" s="93"/>
      <c r="MN138" s="93"/>
      <c r="MO138" s="93"/>
      <c r="MP138" s="93"/>
      <c r="MQ138" s="93"/>
      <c r="MR138" s="93"/>
      <c r="MS138" s="93"/>
      <c r="MT138" s="93"/>
      <c r="MU138" s="93"/>
      <c r="MV138" s="93"/>
      <c r="MW138" s="93"/>
      <c r="MX138" s="93"/>
      <c r="MY138" s="93"/>
      <c r="MZ138" s="93"/>
      <c r="NA138" s="93"/>
      <c r="NB138" s="93"/>
      <c r="NC138" s="93"/>
      <c r="ND138" s="93"/>
      <c r="NE138" s="94"/>
      <c r="NF138" s="138"/>
    </row>
    <row r="139" spans="1:370" ht="15.75" hidden="1" thickBot="1" x14ac:dyDescent="0.3">
      <c r="A139" s="11">
        <v>134</v>
      </c>
      <c r="B139" s="11">
        <f t="shared" ref="B139" si="408">IF(D139="OK",1+B137,B137)</f>
        <v>67</v>
      </c>
      <c r="C139" s="11" t="str">
        <f t="shared" si="233"/>
        <v/>
      </c>
      <c r="D139" s="140" t="str">
        <f>IF(ISERROR(IF(CONCATENATE(H139,I139,J139,K139,L139,M139,N139,O139,P139,Q139)=CONCATENATE(H$5,I$5,J$5,K$5,L$5,M$5,N$5,O$5,P$5,Q$5),"OK","NON")=TRUE),"NON",IF(CONCATENATE(H139,I139,J139,K139,L139,M139,N139,O139,P139,Q139)=CONCATENATE(H$5,I$5,J$5,K$5,L$5,M$5,N$5,O$5,P$5,Q$5),"OK","NON"))</f>
        <v>OK</v>
      </c>
      <c r="E139" s="84"/>
      <c r="F139" s="84"/>
      <c r="G139" s="84"/>
      <c r="H139" s="85" t="str">
        <f t="shared" ref="H139" si="409">HLOOKUP(H$5,$T139:$AAG139,1,FALSE)</f>
        <v/>
      </c>
      <c r="I139" s="85" t="str">
        <f t="shared" si="397"/>
        <v/>
      </c>
      <c r="J139" s="85" t="str">
        <f t="shared" si="397"/>
        <v/>
      </c>
      <c r="K139" s="85" t="str">
        <f t="shared" si="397"/>
        <v/>
      </c>
      <c r="L139" s="85" t="str">
        <f t="shared" si="397"/>
        <v/>
      </c>
      <c r="M139" s="85" t="str">
        <f t="shared" si="397"/>
        <v/>
      </c>
      <c r="N139" s="85" t="str">
        <f t="shared" si="397"/>
        <v/>
      </c>
      <c r="O139" s="85" t="str">
        <f t="shared" si="397"/>
        <v/>
      </c>
      <c r="P139" s="85" t="str">
        <f t="shared" si="397"/>
        <v/>
      </c>
      <c r="Q139" s="85" t="str">
        <f t="shared" si="397"/>
        <v/>
      </c>
      <c r="R139" s="85"/>
      <c r="S139" s="84"/>
      <c r="T139" s="86" t="str">
        <f>IF(T138="","",VLOOKUP(T$3,CONFIG.!$A:$M,T$2,FALSE))</f>
        <v/>
      </c>
      <c r="U139" s="87" t="str">
        <f>IF(U138="","",VLOOKUP(U$3,CONFIG.!$A:$M,U$2,FALSE))</f>
        <v/>
      </c>
      <c r="V139" s="87" t="str">
        <f>IF(V138="","",VLOOKUP(V$3,CONFIG.!$A:$M,V$2,FALSE))</f>
        <v/>
      </c>
      <c r="W139" s="87" t="str">
        <f>IF(W138="","",VLOOKUP(W$3,CONFIG.!$A:$M,W$2,FALSE))</f>
        <v/>
      </c>
      <c r="X139" s="87" t="str">
        <f>IF(X138="","",VLOOKUP(X$3,CONFIG.!$A:$M,X$2,FALSE))</f>
        <v/>
      </c>
      <c r="Y139" s="87" t="str">
        <f>IF(Y138="","",VLOOKUP(Y$3,CONFIG.!$A:$M,Y$2,FALSE))</f>
        <v/>
      </c>
      <c r="Z139" s="87" t="str">
        <f>IF(Z138="","",VLOOKUP(Z$3,CONFIG.!$A:$M,Z$2,FALSE))</f>
        <v>Anciens fonds de peintures insensibles aux solvants</v>
      </c>
      <c r="AA139" s="87" t="str">
        <f>IF(AA138="","",VLOOKUP(AA$3,CONFIG.!$A:$M,AA$2,FALSE))</f>
        <v>Anciens fonds de peintures sensibles aux solvants</v>
      </c>
      <c r="AB139" s="87" t="str">
        <f>IF(AB138="","",VLOOKUP(AB$3,CONFIG.!$A:$M,AB$2,FALSE))</f>
        <v/>
      </c>
      <c r="AC139" s="87" t="str">
        <f>IF(AC138="","",VLOOKUP(AC$3,CONFIG.!$A:$M,AC$2,FALSE))</f>
        <v>Bétons poreux.</v>
      </c>
      <c r="AD139" s="87" t="str">
        <f>IF(AD138="","",VLOOKUP(AD$3,CONFIG.!$A:$M,AD$2,FALSE))</f>
        <v/>
      </c>
      <c r="AE139" s="87" t="str">
        <f>IF(AE138="","",VLOOKUP(AE$3,CONFIG.!$A:$M,AE$2,FALSE))</f>
        <v xml:space="preserve">Bois absorbant </v>
      </c>
      <c r="AF139" s="87" t="str">
        <f>IF(AF138="","",VLOOKUP(AF$3,CONFIG.!$A:$M,AF$2,FALSE))</f>
        <v>Bois contreplaqué</v>
      </c>
      <c r="AG139" s="87" t="str">
        <f>IF(AG138="","",VLOOKUP(AG$3,CONFIG.!$A:$M,AG$2,FALSE))</f>
        <v>Bois Médium</v>
      </c>
      <c r="AH139" s="87" t="str">
        <f>IF(AH138="","",VLOOKUP(AH$3,CONFIG.!$A:$M,AH$2,FALSE))</f>
        <v>Bois non absorbant type imputrescible</v>
      </c>
      <c r="AI139" s="87" t="str">
        <f>IF(AI138="","",VLOOKUP(AI$3,CONFIG.!$A:$M,AI$2,FALSE))</f>
        <v>Bois OSB</v>
      </c>
      <c r="AJ139" s="87" t="str">
        <f>IF(AJ138="","",VLOOKUP(AJ$3,CONFIG.!$A:$M,AJ$2,FALSE))</f>
        <v>Briques / pierres naturelles</v>
      </c>
      <c r="AK139" s="87" t="str">
        <f>IF(AK138="","",VLOOKUP(AK$3,CONFIG.!$A:$M,AK$2,FALSE))</f>
        <v>Cartons</v>
      </c>
      <c r="AL139" s="87" t="str">
        <f>IF(AL138="","",VLOOKUP(AL$3,CONFIG.!$A:$M,AL$2,FALSE))</f>
        <v>Chaux</v>
      </c>
      <c r="AM139" s="87" t="str">
        <f>IF(AM138="","",VLOOKUP(AM$3,CONFIG.!$A:$M,AM$2,FALSE))</f>
        <v>Ciment / ragréage</v>
      </c>
      <c r="AN139" s="87" t="str">
        <f>IF(AN138="","",VLOOKUP(AN$3,CONFIG.!$A:$M,AN$2,FALSE))</f>
        <v>Enduits minéraux</v>
      </c>
      <c r="AO139" s="87" t="str">
        <f>IF(AO138="","",VLOOKUP(AO$3,CONFIG.!$A:$M,AO$2,FALSE))</f>
        <v>Fermacell</v>
      </c>
      <c r="AP139" s="87" t="str">
        <f>IF(AP138="","",VLOOKUP(AP$3,CONFIG.!$A:$M,AP$2,FALSE))</f>
        <v/>
      </c>
      <c r="AQ139" s="87" t="str">
        <f>IF(AQ138="","",VLOOKUP(AQ$3,CONFIG.!$A:$M,AQ$2,FALSE))</f>
        <v/>
      </c>
      <c r="AR139" s="87" t="str">
        <f>IF(AR138="","",VLOOKUP(AR$3,CONFIG.!$A:$M,AR$2,FALSE))</f>
        <v/>
      </c>
      <c r="AS139" s="87" t="str">
        <f>IF(AS138="","",VLOOKUP(AS$3,CONFIG.!$A:$M,AS$2,FALSE))</f>
        <v/>
      </c>
      <c r="AT139" s="87" t="str">
        <f>IF(AT138="","",VLOOKUP(AT$3,CONFIG.!$A:$M,AT$2,FALSE))</f>
        <v/>
      </c>
      <c r="AU139" s="87" t="str">
        <f>IF(AU138="","",VLOOKUP(AU$3,CONFIG.!$A:$M,AU$2,FALSE))</f>
        <v/>
      </c>
      <c r="AV139" s="87" t="str">
        <f>IF(AV138="","",VLOOKUP(AV$3,CONFIG.!$A:$M,AV$2,FALSE))</f>
        <v/>
      </c>
      <c r="AW139" s="87" t="str">
        <f>IF(AW138="","",VLOOKUP(AW$3,CONFIG.!$A:$M,AW$2,FALSE))</f>
        <v/>
      </c>
      <c r="AX139" s="87" t="str">
        <f>IF(AX138="","",VLOOKUP(AX$3,CONFIG.!$A:$M,AX$2,FALSE))</f>
        <v>Plâtre et Placoplâtre.</v>
      </c>
      <c r="AY139" s="87" t="str">
        <f>IF(AY138="","",VLOOKUP(AY$3,CONFIG.!$A:$M,AY$2,FALSE))</f>
        <v/>
      </c>
      <c r="AZ139" s="87" t="str">
        <f>IF(AZ138="","",VLOOKUP(AZ$3,CONFIG.!$A:$M,AZ$2,FALSE))</f>
        <v/>
      </c>
      <c r="BA139" s="87" t="str">
        <f>IF(BA138="","",VLOOKUP(BA$3,CONFIG.!$A:$M,BA$2,FALSE))</f>
        <v/>
      </c>
      <c r="BB139" s="88" t="str">
        <f>IF(BB138="","",VLOOKUP(BB$3,CONFIG.!$A:$M,BB$2,FALSE))</f>
        <v/>
      </c>
      <c r="BC139" s="86" t="str">
        <f>IF(BC138="","",VLOOKUP(BC$3,CONFIG.!$A:$M,BC$2,FALSE))</f>
        <v>EXTERIEUR</v>
      </c>
      <c r="BD139" s="87" t="str">
        <f>IF(BD138="","",VLOOKUP(BD$3,CONFIG.!$A:$M,BD$2,FALSE))</f>
        <v/>
      </c>
      <c r="BE139" s="87" t="str">
        <f>IF(BE138="","",VLOOKUP(BE$3,CONFIG.!$A:$M,BE$2,FALSE))</f>
        <v>INTERIEUR</v>
      </c>
      <c r="BF139" s="87" t="str">
        <f>IF(BF138="","",VLOOKUP(BF$3,CONFIG.!$A:$M,BF$2,FALSE))</f>
        <v/>
      </c>
      <c r="BG139" s="87" t="str">
        <f>IF(BG138="","",VLOOKUP(BG$3,CONFIG.!$A:$M,BG$2,FALSE))</f>
        <v/>
      </c>
      <c r="BH139" s="87" t="str">
        <f>IF(BH138="","",VLOOKUP(BH$3,CONFIG.!$A:$M,BH$2,FALSE))</f>
        <v/>
      </c>
      <c r="BI139" s="87" t="str">
        <f>IF(BI138="","",VLOOKUP(BI$3,CONFIG.!$A:$M,BI$2,FALSE))</f>
        <v/>
      </c>
      <c r="BJ139" s="87" t="str">
        <f>IF(BJ138="","",VLOOKUP(BJ$3,CONFIG.!$A:$M,BJ$2,FALSE))</f>
        <v/>
      </c>
      <c r="BK139" s="87" t="str">
        <f>IF(BK138="","",VLOOKUP(BK$3,CONFIG.!$A:$M,BK$2,FALSE))</f>
        <v/>
      </c>
      <c r="BL139" s="87" t="str">
        <f>IF(BL138="","",VLOOKUP(BL$3,CONFIG.!$A:$M,BL$2,FALSE))</f>
        <v/>
      </c>
      <c r="BM139" s="87" t="str">
        <f>IF(BM138="","",VLOOKUP(BM$3,CONFIG.!$A:$M,BM$2,FALSE))</f>
        <v/>
      </c>
      <c r="BN139" s="87" t="str">
        <f>IF(BN138="","",VLOOKUP(BN$3,CONFIG.!$A:$M,BN$2,FALSE))</f>
        <v/>
      </c>
      <c r="BO139" s="87" t="str">
        <f>IF(BO138="","",VLOOKUP(BO$3,CONFIG.!$A:$M,BO$2,FALSE))</f>
        <v/>
      </c>
      <c r="BP139" s="87" t="str">
        <f>IF(BP138="","",VLOOKUP(BP$3,CONFIG.!$A:$M,BP$2,FALSE))</f>
        <v/>
      </c>
      <c r="BQ139" s="87" t="str">
        <f>IF(BQ138="","",VLOOKUP(BQ$3,CONFIG.!$A:$M,BQ$2,FALSE))</f>
        <v/>
      </c>
      <c r="BR139" s="87" t="str">
        <f>IF(BR138="","",VLOOKUP(BR$3,CONFIG.!$A:$M,BR$2,FALSE))</f>
        <v/>
      </c>
      <c r="BS139" s="87" t="str">
        <f>IF(BS138="","",VLOOKUP(BS$3,CONFIG.!$A:$M,BS$2,FALSE))</f>
        <v/>
      </c>
      <c r="BT139" s="87" t="str">
        <f>IF(BT138="","",VLOOKUP(BT$3,CONFIG.!$A:$M,BT$2,FALSE))</f>
        <v/>
      </c>
      <c r="BU139" s="87" t="str">
        <f>IF(BU138="","",VLOOKUP(BU$3,CONFIG.!$A:$M,BU$2,FALSE))</f>
        <v/>
      </c>
      <c r="BV139" s="87" t="str">
        <f>IF(BV138="","",VLOOKUP(BV$3,CONFIG.!$A:$M,BV$2,FALSE))</f>
        <v/>
      </c>
      <c r="BW139" s="87" t="str">
        <f>IF(BW138="","",VLOOKUP(BW$3,CONFIG.!$A:$M,BW$2,FALSE))</f>
        <v/>
      </c>
      <c r="BX139" s="87" t="str">
        <f>IF(BX138="","",VLOOKUP(BX$3,CONFIG.!$A:$M,BX$2,FALSE))</f>
        <v/>
      </c>
      <c r="BY139" s="87" t="str">
        <f>IF(BY138="","",VLOOKUP(BY$3,CONFIG.!$A:$M,BY$2,FALSE))</f>
        <v/>
      </c>
      <c r="BZ139" s="87" t="str">
        <f>IF(BZ138="","",VLOOKUP(BZ$3,CONFIG.!$A:$M,BZ$2,FALSE))</f>
        <v/>
      </c>
      <c r="CA139" s="87" t="str">
        <f>IF(CA138="","",VLOOKUP(CA$3,CONFIG.!$A:$M,CA$2,FALSE))</f>
        <v/>
      </c>
      <c r="CB139" s="87" t="str">
        <f>IF(CB138="","",VLOOKUP(CB$3,CONFIG.!$A:$M,CB$2,FALSE))</f>
        <v/>
      </c>
      <c r="CC139" s="87" t="str">
        <f>IF(CC138="","",VLOOKUP(CC$3,CONFIG.!$A:$M,CC$2,FALSE))</f>
        <v/>
      </c>
      <c r="CD139" s="87" t="str">
        <f>IF(CD138="","",VLOOKUP(CD$3,CONFIG.!$A:$M,CD$2,FALSE))</f>
        <v/>
      </c>
      <c r="CE139" s="87" t="str">
        <f>IF(CE138="","",VLOOKUP(CE$3,CONFIG.!$A:$M,CE$2,FALSE))</f>
        <v/>
      </c>
      <c r="CF139" s="87" t="str">
        <f>IF(CF138="","",VLOOKUP(CF$3,CONFIG.!$A:$M,CF$2,FALSE))</f>
        <v/>
      </c>
      <c r="CG139" s="87" t="str">
        <f>IF(CG138="","",VLOOKUP(CG$3,CONFIG.!$A:$M,CG$2,FALSE))</f>
        <v/>
      </c>
      <c r="CH139" s="87" t="str">
        <f>IF(CH138="","",VLOOKUP(CH$3,CONFIG.!$A:$M,CH$2,FALSE))</f>
        <v/>
      </c>
      <c r="CI139" s="87" t="str">
        <f>IF(CI138="","",VLOOKUP(CI$3,CONFIG.!$A:$M,CI$2,FALSE))</f>
        <v/>
      </c>
      <c r="CJ139" s="87" t="str">
        <f>IF(CJ138="","",VLOOKUP(CJ$3,CONFIG.!$A:$M,CJ$2,FALSE))</f>
        <v/>
      </c>
      <c r="CK139" s="88" t="str">
        <f>IF(CK138="","",VLOOKUP(CK$3,CONFIG.!$A:$M,CK$2,FALSE))</f>
        <v/>
      </c>
      <c r="CL139" s="86" t="str">
        <f>IF(CL138="","",VLOOKUP(CL$3,CONFIG.!$A:$M,CL$2,FALSE))</f>
        <v/>
      </c>
      <c r="CM139" s="87" t="str">
        <f>IF(CM138="","",VLOOKUP(CM$3,CONFIG.!$A:$M,CM$2,FALSE))</f>
        <v>A BASE DE MATIERES NATURELLES</v>
      </c>
      <c r="CN139" s="87" t="str">
        <f>IF(CN138="","",VLOOKUP(CN$3,CONFIG.!$A:$M,CN$2,FALSE))</f>
        <v/>
      </c>
      <c r="CO139" s="87" t="str">
        <f>IF(CO138="","",VLOOKUP(CO$3,CONFIG.!$A:$M,CO$2,FALSE))</f>
        <v/>
      </c>
      <c r="CP139" s="87" t="str">
        <f>IF(CP138="","",VLOOKUP(CP$3,CONFIG.!$A:$M,CP$2,FALSE))</f>
        <v/>
      </c>
      <c r="CQ139" s="87" t="str">
        <f>IF(CQ138="","",VLOOKUP(CQ$3,CONFIG.!$A:$M,CQ$2,FALSE))</f>
        <v/>
      </c>
      <c r="CR139" s="87" t="str">
        <f>IF(CR138="","",VLOOKUP(CR$3,CONFIG.!$A:$M,CR$2,FALSE))</f>
        <v/>
      </c>
      <c r="CS139" s="87" t="str">
        <f>IF(CS138="","",VLOOKUP(CS$3,CONFIG.!$A:$M,CS$2,FALSE))</f>
        <v/>
      </c>
      <c r="CT139" s="87" t="str">
        <f>IF(CT138="","",VLOOKUP(CT$3,CONFIG.!$A:$M,CT$2,FALSE))</f>
        <v/>
      </c>
      <c r="CU139" s="87" t="str">
        <f>IF(CU138="","",VLOOKUP(CU$3,CONFIG.!$A:$M,CU$2,FALSE))</f>
        <v/>
      </c>
      <c r="CV139" s="87" t="str">
        <f>IF(CV138="","",VLOOKUP(CV$3,CONFIG.!$A:$M,CV$2,FALSE))</f>
        <v/>
      </c>
      <c r="CW139" s="87" t="str">
        <f>IF(CW138="","",VLOOKUP(CW$3,CONFIG.!$A:$M,CW$2,FALSE))</f>
        <v/>
      </c>
      <c r="CX139" s="87" t="str">
        <f>IF(CX138="","",VLOOKUP(CX$3,CONFIG.!$A:$M,CX$2,FALSE))</f>
        <v/>
      </c>
      <c r="CY139" s="87" t="str">
        <f>IF(CY138="","",VLOOKUP(CY$3,CONFIG.!$A:$M,CY$2,FALSE))</f>
        <v/>
      </c>
      <c r="CZ139" s="87" t="str">
        <f>IF(CZ138="","",VLOOKUP(CZ$3,CONFIG.!$A:$M,CZ$2,FALSE))</f>
        <v/>
      </c>
      <c r="DA139" s="87" t="str">
        <f>IF(DA138="","",VLOOKUP(DA$3,CONFIG.!$A:$M,DA$2,FALSE))</f>
        <v/>
      </c>
      <c r="DB139" s="87" t="str">
        <f>IF(DB138="","",VLOOKUP(DB$3,CONFIG.!$A:$M,DB$2,FALSE))</f>
        <v/>
      </c>
      <c r="DC139" s="87" t="str">
        <f>IF(DC138="","",VLOOKUP(DC$3,CONFIG.!$A:$M,DC$2,FALSE))</f>
        <v/>
      </c>
      <c r="DD139" s="87" t="str">
        <f>IF(DD138="","",VLOOKUP(DD$3,CONFIG.!$A:$M,DD$2,FALSE))</f>
        <v/>
      </c>
      <c r="DE139" s="87" t="str">
        <f>IF(DE138="","",VLOOKUP(DE$3,CONFIG.!$A:$M,DE$2,FALSE))</f>
        <v/>
      </c>
      <c r="DF139" s="87" t="str">
        <f>IF(DF138="","",VLOOKUP(DF$3,CONFIG.!$A:$M,DF$2,FALSE))</f>
        <v/>
      </c>
      <c r="DG139" s="87" t="str">
        <f>IF(DG138="","",VLOOKUP(DG$3,CONFIG.!$A:$M,DG$2,FALSE))</f>
        <v/>
      </c>
      <c r="DH139" s="87" t="str">
        <f>IF(DH138="","",VLOOKUP(DH$3,CONFIG.!$A:$M,DH$2,FALSE))</f>
        <v/>
      </c>
      <c r="DI139" s="87" t="str">
        <f>IF(DI138="","",VLOOKUP(DI$3,CONFIG.!$A:$M,DI$2,FALSE))</f>
        <v/>
      </c>
      <c r="DJ139" s="87" t="str">
        <f>IF(DJ138="","",VLOOKUP(DJ$3,CONFIG.!$A:$M,DJ$2,FALSE))</f>
        <v/>
      </c>
      <c r="DK139" s="87" t="str">
        <f>IF(DK138="","",VLOOKUP(DK$3,CONFIG.!$A:$M,DK$2,FALSE))</f>
        <v/>
      </c>
      <c r="DL139" s="87" t="str">
        <f>IF(DL138="","",VLOOKUP(DL$3,CONFIG.!$A:$M,DL$2,FALSE))</f>
        <v/>
      </c>
      <c r="DM139" s="87" t="str">
        <f>IF(DM138="","",VLOOKUP(DM$3,CONFIG.!$A:$M,DM$2,FALSE))</f>
        <v/>
      </c>
      <c r="DN139" s="87" t="str">
        <f>IF(DN138="","",VLOOKUP(DN$3,CONFIG.!$A:$M,DN$2,FALSE))</f>
        <v/>
      </c>
      <c r="DO139" s="87" t="str">
        <f>IF(DO138="","",VLOOKUP(DO$3,CONFIG.!$A:$M,DO$2,FALSE))</f>
        <v/>
      </c>
      <c r="DP139" s="87" t="str">
        <f>IF(DP138="","",VLOOKUP(DP$3,CONFIG.!$A:$M,DP$2,FALSE))</f>
        <v/>
      </c>
      <c r="DQ139" s="87" t="str">
        <f>IF(DQ138="","",VLOOKUP(DQ$3,CONFIG.!$A:$M,DQ$2,FALSE))</f>
        <v/>
      </c>
      <c r="DR139" s="87" t="str">
        <f>IF(DR138="","",VLOOKUP(DR$3,CONFIG.!$A:$M,DR$2,FALSE))</f>
        <v/>
      </c>
      <c r="DS139" s="87" t="str">
        <f>IF(DS138="","",VLOOKUP(DS$3,CONFIG.!$A:$M,DS$2,FALSE))</f>
        <v/>
      </c>
      <c r="DT139" s="88" t="str">
        <f>IF(DT138="","",VLOOKUP(DT$3,CONFIG.!$A:$M,DT$2,FALSE))</f>
        <v/>
      </c>
      <c r="DU139" s="86" t="str">
        <f>IF(DU138="","",VLOOKUP(DU$3,CONFIG.!$A:$M,DU$2,FALSE))</f>
        <v/>
      </c>
      <c r="DV139" s="87" t="str">
        <f>IF(DV138="","",VLOOKUP(DV$3,CONFIG.!$A:$M,DV$2,FALSE))</f>
        <v/>
      </c>
      <c r="DW139" s="87" t="str">
        <f>IF(DW138="","",VLOOKUP(DW$3,CONFIG.!$A:$M,DW$2,FALSE))</f>
        <v/>
      </c>
      <c r="DX139" s="87" t="str">
        <f>IF(DX138="","",VLOOKUP(DX$3,CONFIG.!$A:$M,DX$2,FALSE))</f>
        <v/>
      </c>
      <c r="DY139" s="87" t="str">
        <f>IF(DY138="","",VLOOKUP(DY$3,CONFIG.!$A:$M,DY$2,FALSE))</f>
        <v/>
      </c>
      <c r="DZ139" s="87" t="str">
        <f>IF(DZ138="","",VLOOKUP(DZ$3,CONFIG.!$A:$M,DZ$2,FALSE))</f>
        <v/>
      </c>
      <c r="EA139" s="87" t="str">
        <f>IF(EA138="","",VLOOKUP(EA$3,CONFIG.!$A:$M,EA$2,FALSE))</f>
        <v/>
      </c>
      <c r="EB139" s="87" t="str">
        <f>IF(EB138="","",VLOOKUP(EB$3,CONFIG.!$A:$M,EB$2,FALSE))</f>
        <v/>
      </c>
      <c r="EC139" s="87" t="str">
        <f>IF(EC138="","",VLOOKUP(EC$3,CONFIG.!$A:$M,EC$2,FALSE))</f>
        <v/>
      </c>
      <c r="ED139" s="87" t="str">
        <f>IF(ED138="","",VLOOKUP(ED$3,CONFIG.!$A:$M,ED$2,FALSE))</f>
        <v/>
      </c>
      <c r="EE139" s="87" t="str">
        <f>IF(EE138="","",VLOOKUP(EE$3,CONFIG.!$A:$M,EE$2,FALSE))</f>
        <v/>
      </c>
      <c r="EF139" s="87" t="str">
        <f>IF(EF138="","",VLOOKUP(EF$3,CONFIG.!$A:$M,EF$2,FALSE))</f>
        <v/>
      </c>
      <c r="EG139" s="87" t="str">
        <f>IF(EG138="","",VLOOKUP(EG$3,CONFIG.!$A:$M,EG$2,FALSE))</f>
        <v/>
      </c>
      <c r="EH139" s="87" t="str">
        <f>IF(EH138="","",VLOOKUP(EH$3,CONFIG.!$A:$M,EH$2,FALSE))</f>
        <v/>
      </c>
      <c r="EI139" s="87" t="str">
        <f>IF(EI138="","",VLOOKUP(EI$3,CONFIG.!$A:$M,EI$2,FALSE))</f>
        <v/>
      </c>
      <c r="EJ139" s="87" t="str">
        <f>IF(EJ138="","",VLOOKUP(EJ$3,CONFIG.!$A:$M,EJ$2,FALSE))</f>
        <v/>
      </c>
      <c r="EK139" s="87" t="str">
        <f>IF(EK138="","",VLOOKUP(EK$3,CONFIG.!$A:$M,EK$2,FALSE))</f>
        <v/>
      </c>
      <c r="EL139" s="87" t="str">
        <f>IF(EL138="","",VLOOKUP(EL$3,CONFIG.!$A:$M,EL$2,FALSE))</f>
        <v/>
      </c>
      <c r="EM139" s="87" t="str">
        <f>IF(EM138="","",VLOOKUP(EM$3,CONFIG.!$A:$M,EM$2,FALSE))</f>
        <v/>
      </c>
      <c r="EN139" s="87" t="str">
        <f>IF(EN138="","",VLOOKUP(EN$3,CONFIG.!$A:$M,EN$2,FALSE))</f>
        <v/>
      </c>
      <c r="EO139" s="87" t="str">
        <f>IF(EO138="","",VLOOKUP(EO$3,CONFIG.!$A:$M,EO$2,FALSE))</f>
        <v/>
      </c>
      <c r="EP139" s="87" t="str">
        <f>IF(EP138="","",VLOOKUP(EP$3,CONFIG.!$A:$M,EP$2,FALSE))</f>
        <v/>
      </c>
      <c r="EQ139" s="87" t="str">
        <f>IF(EQ138="","",VLOOKUP(EQ$3,CONFIG.!$A:$M,EQ$2,FALSE))</f>
        <v/>
      </c>
      <c r="ER139" s="87" t="str">
        <f>IF(ER138="","",VLOOKUP(ER$3,CONFIG.!$A:$M,ER$2,FALSE))</f>
        <v/>
      </c>
      <c r="ES139" s="87" t="str">
        <f>IF(ES138="","",VLOOKUP(ES$3,CONFIG.!$A:$M,ES$2,FALSE))</f>
        <v/>
      </c>
      <c r="ET139" s="87" t="str">
        <f>IF(ET138="","",VLOOKUP(ET$3,CONFIG.!$A:$M,ET$2,FALSE))</f>
        <v/>
      </c>
      <c r="EU139" s="87" t="str">
        <f>IF(EU138="","",VLOOKUP(EU$3,CONFIG.!$A:$M,EU$2,FALSE))</f>
        <v/>
      </c>
      <c r="EV139" s="87" t="str">
        <f>IF(EV138="","",VLOOKUP(EV$3,CONFIG.!$A:$M,EV$2,FALSE))</f>
        <v/>
      </c>
      <c r="EW139" s="87" t="str">
        <f>IF(EW138="","",VLOOKUP(EW$3,CONFIG.!$A:$M,EW$2,FALSE))</f>
        <v/>
      </c>
      <c r="EX139" s="87" t="str">
        <f>IF(EX138="","",VLOOKUP(EX$3,CONFIG.!$A:$M,EX$2,FALSE))</f>
        <v/>
      </c>
      <c r="EY139" s="87" t="str">
        <f>IF(EY138="","",VLOOKUP(EY$3,CONFIG.!$A:$M,EY$2,FALSE))</f>
        <v/>
      </c>
      <c r="EZ139" s="87" t="str">
        <f>IF(EZ138="","",VLOOKUP(EZ$3,CONFIG.!$A:$M,EZ$2,FALSE))</f>
        <v/>
      </c>
      <c r="FA139" s="87" t="str">
        <f>IF(FA138="","",VLOOKUP(FA$3,CONFIG.!$A:$M,FA$2,FALSE))</f>
        <v/>
      </c>
      <c r="FB139" s="87" t="str">
        <f>IF(FB138="","",VLOOKUP(FB$3,CONFIG.!$A:$M,FB$2,FALSE))</f>
        <v/>
      </c>
      <c r="FC139" s="88" t="str">
        <f>IF(FC138="","",VLOOKUP(FC$3,CONFIG.!$A:$M,FC$2,FALSE))</f>
        <v/>
      </c>
      <c r="FD139" s="86" t="str">
        <f>IF(FD138="","",VLOOKUP(FD$3,CONFIG.!$A:$M,FD$2,FALSE))</f>
        <v>Brosse, rouleau</v>
      </c>
      <c r="FE139" s="87" t="str">
        <f>IF(FE138="","",VLOOKUP(FE$3,CONFIG.!$A:$M,FE$2,FALSE))</f>
        <v>Pulvérisation</v>
      </c>
      <c r="FF139" s="87" t="str">
        <f>IF(FF138="","",VLOOKUP(FF$3,CONFIG.!$A:$M,FF$2,FALSE))</f>
        <v/>
      </c>
      <c r="FG139" s="87" t="str">
        <f>IF(FG138="","",VLOOKUP(FG$3,CONFIG.!$A:$M,FG$2,FALSE))</f>
        <v/>
      </c>
      <c r="FH139" s="87" t="str">
        <f>IF(FH138="","",VLOOKUP(FH$3,CONFIG.!$A:$M,FH$2,FALSE))</f>
        <v/>
      </c>
      <c r="FI139" s="87" t="str">
        <f>IF(FI138="","",VLOOKUP(FI$3,CONFIG.!$A:$M,FI$2,FALSE))</f>
        <v/>
      </c>
      <c r="FJ139" s="87" t="str">
        <f>IF(FJ138="","",VLOOKUP(FJ$3,CONFIG.!$A:$M,FJ$2,FALSE))</f>
        <v/>
      </c>
      <c r="FK139" s="87" t="str">
        <f>IF(FK138="","",VLOOKUP(FK$3,CONFIG.!$A:$M,FK$2,FALSE))</f>
        <v/>
      </c>
      <c r="FL139" s="87" t="str">
        <f>IF(FL138="","",VLOOKUP(FL$3,CONFIG.!$A:$M,FL$2,FALSE))</f>
        <v/>
      </c>
      <c r="FM139" s="87" t="str">
        <f>IF(FM138="","",VLOOKUP(FM$3,CONFIG.!$A:$M,FM$2,FALSE))</f>
        <v/>
      </c>
      <c r="FN139" s="87" t="str">
        <f>IF(FN138="","",VLOOKUP(FN$3,CONFIG.!$A:$M,FN$2,FALSE))</f>
        <v/>
      </c>
      <c r="FO139" s="87" t="str">
        <f>IF(FO138="","",VLOOKUP(FO$3,CONFIG.!$A:$M,FO$2,FALSE))</f>
        <v/>
      </c>
      <c r="FP139" s="87" t="str">
        <f>IF(FP138="","",VLOOKUP(FP$3,CONFIG.!$A:$M,FP$2,FALSE))</f>
        <v/>
      </c>
      <c r="FQ139" s="87" t="str">
        <f>IF(FQ138="","",VLOOKUP(FQ$3,CONFIG.!$A:$M,FQ$2,FALSE))</f>
        <v/>
      </c>
      <c r="FR139" s="87" t="str">
        <f>IF(FR138="","",VLOOKUP(FR$3,CONFIG.!$A:$M,FR$2,FALSE))</f>
        <v/>
      </c>
      <c r="FS139" s="87" t="str">
        <f>IF(FS138="","",VLOOKUP(FS$3,CONFIG.!$A:$M,FS$2,FALSE))</f>
        <v/>
      </c>
      <c r="FT139" s="87" t="str">
        <f>IF(FT138="","",VLOOKUP(FT$3,CONFIG.!$A:$M,FT$2,FALSE))</f>
        <v/>
      </c>
      <c r="FU139" s="87" t="str">
        <f>IF(FU138="","",VLOOKUP(FU$3,CONFIG.!$A:$M,FU$2,FALSE))</f>
        <v/>
      </c>
      <c r="FV139" s="87" t="str">
        <f>IF(FV138="","",VLOOKUP(FV$3,CONFIG.!$A:$M,FV$2,FALSE))</f>
        <v/>
      </c>
      <c r="FW139" s="87" t="str">
        <f>IF(FW138="","",VLOOKUP(FW$3,CONFIG.!$A:$M,FW$2,FALSE))</f>
        <v/>
      </c>
      <c r="FX139" s="87" t="str">
        <f>IF(FX138="","",VLOOKUP(FX$3,CONFIG.!$A:$M,FX$2,FALSE))</f>
        <v/>
      </c>
      <c r="FY139" s="87" t="str">
        <f>IF(FY138="","",VLOOKUP(FY$3,CONFIG.!$A:$M,FY$2,FALSE))</f>
        <v/>
      </c>
      <c r="FZ139" s="87" t="str">
        <f>IF(FZ138="","",VLOOKUP(FZ$3,CONFIG.!$A:$M,FZ$2,FALSE))</f>
        <v/>
      </c>
      <c r="GA139" s="87" t="str">
        <f>IF(GA138="","",VLOOKUP(GA$3,CONFIG.!$A:$M,GA$2,FALSE))</f>
        <v/>
      </c>
      <c r="GB139" s="87" t="str">
        <f>IF(GB138="","",VLOOKUP(GB$3,CONFIG.!$A:$M,GB$2,FALSE))</f>
        <v/>
      </c>
      <c r="GC139" s="87" t="str">
        <f>IF(GC138="","",VLOOKUP(GC$3,CONFIG.!$A:$M,GC$2,FALSE))</f>
        <v/>
      </c>
      <c r="GD139" s="87" t="str">
        <f>IF(GD138="","",VLOOKUP(GD$3,CONFIG.!$A:$M,GD$2,FALSE))</f>
        <v/>
      </c>
      <c r="GE139" s="87" t="str">
        <f>IF(GE138="","",VLOOKUP(GE$3,CONFIG.!$A:$M,GE$2,FALSE))</f>
        <v/>
      </c>
      <c r="GF139" s="87" t="str">
        <f>IF(GF138="","",VLOOKUP(GF$3,CONFIG.!$A:$M,GF$2,FALSE))</f>
        <v/>
      </c>
      <c r="GG139" s="87" t="str">
        <f>IF(GG138="","",VLOOKUP(GG$3,CONFIG.!$A:$M,GG$2,FALSE))</f>
        <v/>
      </c>
      <c r="GH139" s="87" t="str">
        <f>IF(GH138="","",VLOOKUP(GH$3,CONFIG.!$A:$M,GH$2,FALSE))</f>
        <v/>
      </c>
      <c r="GI139" s="87" t="str">
        <f>IF(GI138="","",VLOOKUP(GI$3,CONFIG.!$A:$M,GI$2,FALSE))</f>
        <v/>
      </c>
      <c r="GJ139" s="87" t="str">
        <f>IF(GJ138="","",VLOOKUP(GJ$3,CONFIG.!$A:$M,GJ$2,FALSE))</f>
        <v/>
      </c>
      <c r="GK139" s="87" t="str">
        <f>IF(GK138="","",VLOOKUP(GK$3,CONFIG.!$A:$M,GK$2,FALSE))</f>
        <v/>
      </c>
      <c r="GL139" s="88" t="str">
        <f>IF(GL138="","",VLOOKUP(GL$3,CONFIG.!$A:$M,GL$2,FALSE))</f>
        <v/>
      </c>
      <c r="GM139" s="86" t="str">
        <f>IF(GM138="","",VLOOKUP(GM$3,CONFIG.!$A:$M,GM$2,FALSE))</f>
        <v/>
      </c>
      <c r="GN139" s="87" t="str">
        <f>IF(GN138="","",VLOOKUP(GN$3,CONFIG.!$A:$M,GN$2,FALSE))</f>
        <v/>
      </c>
      <c r="GO139" s="87" t="str">
        <f>IF(GO138="","",VLOOKUP(GO$3,CONFIG.!$A:$M,GO$2,FALSE))</f>
        <v>Satiné</v>
      </c>
      <c r="GP139" s="87" t="str">
        <f>IF(GP138="","",VLOOKUP(GP$3,CONFIG.!$A:$M,GP$2,FALSE))</f>
        <v/>
      </c>
      <c r="GQ139" s="87" t="str">
        <f>IF(GQ138="","",VLOOKUP(GQ$3,CONFIG.!$A:$M,GQ$2,FALSE))</f>
        <v/>
      </c>
      <c r="GR139" s="87" t="str">
        <f>IF(GR138="","",VLOOKUP(GR$3,CONFIG.!$A:$M,GR$2,FALSE))</f>
        <v/>
      </c>
      <c r="GS139" s="87" t="str">
        <f>IF(GS138="","",VLOOKUP(GS$3,CONFIG.!$A:$M,GS$2,FALSE))</f>
        <v/>
      </c>
      <c r="GT139" s="87" t="str">
        <f>IF(GT138="","",VLOOKUP(GT$3,CONFIG.!$A:$M,GT$2,FALSE))</f>
        <v/>
      </c>
      <c r="GU139" s="87" t="str">
        <f>IF(GU138="","",VLOOKUP(GU$3,CONFIG.!$A:$M,GU$2,FALSE))</f>
        <v/>
      </c>
      <c r="GV139" s="87" t="str">
        <f>IF(GV138="","",VLOOKUP(GV$3,CONFIG.!$A:$M,GV$2,FALSE))</f>
        <v/>
      </c>
      <c r="GW139" s="87" t="str">
        <f>IF(GW138="","",VLOOKUP(GW$3,CONFIG.!$A:$M,GW$2,FALSE))</f>
        <v/>
      </c>
      <c r="GX139" s="87" t="str">
        <f>IF(GX138="","",VLOOKUP(GX$3,CONFIG.!$A:$M,GX$2,FALSE))</f>
        <v/>
      </c>
      <c r="GY139" s="87" t="str">
        <f>IF(GY138="","",VLOOKUP(GY$3,CONFIG.!$A:$M,GY$2,FALSE))</f>
        <v/>
      </c>
      <c r="GZ139" s="87" t="str">
        <f>IF(GZ138="","",VLOOKUP(GZ$3,CONFIG.!$A:$M,GZ$2,FALSE))</f>
        <v/>
      </c>
      <c r="HA139" s="87" t="str">
        <f>IF(HA138="","",VLOOKUP(HA$3,CONFIG.!$A:$M,HA$2,FALSE))</f>
        <v/>
      </c>
      <c r="HB139" s="87" t="str">
        <f>IF(HB138="","",VLOOKUP(HB$3,CONFIG.!$A:$M,HB$2,FALSE))</f>
        <v/>
      </c>
      <c r="HC139" s="87" t="str">
        <f>IF(HC138="","",VLOOKUP(HC$3,CONFIG.!$A:$M,HC$2,FALSE))</f>
        <v/>
      </c>
      <c r="HD139" s="87" t="str">
        <f>IF(HD138="","",VLOOKUP(HD$3,CONFIG.!$A:$M,HD$2,FALSE))</f>
        <v/>
      </c>
      <c r="HE139" s="87" t="str">
        <f>IF(HE138="","",VLOOKUP(HE$3,CONFIG.!$A:$M,HE$2,FALSE))</f>
        <v/>
      </c>
      <c r="HF139" s="87" t="str">
        <f>IF(HF138="","",VLOOKUP(HF$3,CONFIG.!$A:$M,HF$2,FALSE))</f>
        <v/>
      </c>
      <c r="HG139" s="87" t="str">
        <f>IF(HG138="","",VLOOKUP(HG$3,CONFIG.!$A:$M,HG$2,FALSE))</f>
        <v/>
      </c>
      <c r="HH139" s="87" t="str">
        <f>IF(HH138="","",VLOOKUP(HH$3,CONFIG.!$A:$M,HH$2,FALSE))</f>
        <v/>
      </c>
      <c r="HI139" s="87" t="str">
        <f>IF(HI138="","",VLOOKUP(HI$3,CONFIG.!$A:$M,HI$2,FALSE))</f>
        <v/>
      </c>
      <c r="HJ139" s="87" t="str">
        <f>IF(HJ138="","",VLOOKUP(HJ$3,CONFIG.!$A:$M,HJ$2,FALSE))</f>
        <v/>
      </c>
      <c r="HK139" s="87" t="str">
        <f>IF(HK138="","",VLOOKUP(HK$3,CONFIG.!$A:$M,HK$2,FALSE))</f>
        <v/>
      </c>
      <c r="HL139" s="87" t="str">
        <f>IF(HL138="","",VLOOKUP(HL$3,CONFIG.!$A:$M,HL$2,FALSE))</f>
        <v/>
      </c>
      <c r="HM139" s="87" t="str">
        <f>IF(HM138="","",VLOOKUP(HM$3,CONFIG.!$A:$M,HM$2,FALSE))</f>
        <v/>
      </c>
      <c r="HN139" s="87" t="str">
        <f>IF(HN138="","",VLOOKUP(HN$3,CONFIG.!$A:$M,HN$2,FALSE))</f>
        <v/>
      </c>
      <c r="HO139" s="87" t="str">
        <f>IF(HO138="","",VLOOKUP(HO$3,CONFIG.!$A:$M,HO$2,FALSE))</f>
        <v/>
      </c>
      <c r="HP139" s="87" t="str">
        <f>IF(HP138="","",VLOOKUP(HP$3,CONFIG.!$A:$M,HP$2,FALSE))</f>
        <v/>
      </c>
      <c r="HQ139" s="87" t="str">
        <f>IF(HQ138="","",VLOOKUP(HQ$3,CONFIG.!$A:$M,HQ$2,FALSE))</f>
        <v/>
      </c>
      <c r="HR139" s="87" t="str">
        <f>IF(HR138="","",VLOOKUP(HR$3,CONFIG.!$A:$M,HR$2,FALSE))</f>
        <v/>
      </c>
      <c r="HS139" s="87" t="str">
        <f>IF(HS138="","",VLOOKUP(HS$3,CONFIG.!$A:$M,HS$2,FALSE))</f>
        <v/>
      </c>
      <c r="HT139" s="87" t="str">
        <f>IF(HT138="","",VLOOKUP(HT$3,CONFIG.!$A:$M,HT$2,FALSE))</f>
        <v/>
      </c>
      <c r="HU139" s="88" t="str">
        <f>IF(HU138="","",VLOOKUP(HU$3,CONFIG.!$A:$M,HU$2,FALSE))</f>
        <v/>
      </c>
      <c r="HV139" s="86" t="str">
        <f>IF(HV138="","",VLOOKUP(HV$3,CONFIG.!$A:$M,HV$2,FALSE))</f>
        <v>Couleurs / Teintes</v>
      </c>
      <c r="HW139" s="87" t="str">
        <f>IF(HW138="","",VLOOKUP(HW$3,CONFIG.!$A:$M,HW$2,FALSE))</f>
        <v>Fluo / Photoluminescent</v>
      </c>
      <c r="HX139" s="87" t="str">
        <f>IF(HX138="","",VLOOKUP(HX$3,CONFIG.!$A:$M,HX$2,FALSE))</f>
        <v/>
      </c>
      <c r="HY139" s="87" t="str">
        <f>IF(HY138="","",VLOOKUP(HY$3,CONFIG.!$A:$M,HY$2,FALSE))</f>
        <v/>
      </c>
      <c r="HZ139" s="87" t="str">
        <f>IF(HZ138="","",VLOOKUP(HZ$3,CONFIG.!$A:$M,HZ$2,FALSE))</f>
        <v>Système plusieurs couches</v>
      </c>
      <c r="IA139" s="87" t="str">
        <f>IF(IA138="","",VLOOKUP(IA$3,CONFIG.!$A:$M,IA$2,FALSE))</f>
        <v/>
      </c>
      <c r="IB139" s="87" t="str">
        <f>IF(IB138="","",VLOOKUP(IB$3,CONFIG.!$A:$M,IB$2,FALSE))</f>
        <v/>
      </c>
      <c r="IC139" s="87" t="str">
        <f>IF(IC138="","",VLOOKUP(IC$3,CONFIG.!$A:$M,IC$2,FALSE))</f>
        <v/>
      </c>
      <c r="ID139" s="87" t="str">
        <f>IF(ID138="","",VLOOKUP(ID$3,CONFIG.!$A:$M,ID$2,FALSE))</f>
        <v/>
      </c>
      <c r="IE139" s="87" t="str">
        <f>IF(IE138="","",VLOOKUP(IE$3,CONFIG.!$A:$M,IE$2,FALSE))</f>
        <v/>
      </c>
      <c r="IF139" s="87" t="str">
        <f>IF(IF138="","",VLOOKUP(IF$3,CONFIG.!$A:$M,IF$2,FALSE))</f>
        <v/>
      </c>
      <c r="IG139" s="87" t="str">
        <f>IF(IG138="","",VLOOKUP(IG$3,CONFIG.!$A:$M,IG$2,FALSE))</f>
        <v/>
      </c>
      <c r="IH139" s="87" t="str">
        <f>IF(IH138="","",VLOOKUP(IH$3,CONFIG.!$A:$M,IH$2,FALSE))</f>
        <v/>
      </c>
      <c r="II139" s="87" t="str">
        <f>IF(II138="","",VLOOKUP(II$3,CONFIG.!$A:$M,II$2,FALSE))</f>
        <v/>
      </c>
      <c r="IJ139" s="87" t="str">
        <f>IF(IJ138="","",VLOOKUP(IJ$3,CONFIG.!$A:$M,IJ$2,FALSE))</f>
        <v/>
      </c>
      <c r="IK139" s="87" t="str">
        <f>IF(IK138="","",VLOOKUP(IK$3,CONFIG.!$A:$M,IK$2,FALSE))</f>
        <v/>
      </c>
      <c r="IL139" s="87" t="str">
        <f>IF(IL138="","",VLOOKUP(IL$3,CONFIG.!$A:$M,IL$2,FALSE))</f>
        <v/>
      </c>
      <c r="IM139" s="87" t="str">
        <f>IF(IM138="","",VLOOKUP(IM$3,CONFIG.!$A:$M,IM$2,FALSE))</f>
        <v/>
      </c>
      <c r="IN139" s="87" t="str">
        <f>IF(IN138="","",VLOOKUP(IN$3,CONFIG.!$A:$M,IN$2,FALSE))</f>
        <v/>
      </c>
      <c r="IO139" s="87" t="str">
        <f>IF(IO138="","",VLOOKUP(IO$3,CONFIG.!$A:$M,IO$2,FALSE))</f>
        <v/>
      </c>
      <c r="IP139" s="87" t="str">
        <f>IF(IP138="","",VLOOKUP(IP$3,CONFIG.!$A:$M,IP$2,FALSE))</f>
        <v/>
      </c>
      <c r="IQ139" s="87" t="str">
        <f>IF(IQ138="","",VLOOKUP(IQ$3,CONFIG.!$A:$M,IQ$2,FALSE))</f>
        <v/>
      </c>
      <c r="IR139" s="87" t="str">
        <f>IF(IR138="","",VLOOKUP(IR$3,CONFIG.!$A:$M,IR$2,FALSE))</f>
        <v/>
      </c>
      <c r="IS139" s="87" t="str">
        <f>IF(IS138="","",VLOOKUP(IS$3,CONFIG.!$A:$M,IS$2,FALSE))</f>
        <v/>
      </c>
      <c r="IT139" s="87" t="str">
        <f>IF(IT138="","",VLOOKUP(IT$3,CONFIG.!$A:$M,IT$2,FALSE))</f>
        <v/>
      </c>
      <c r="IU139" s="87" t="str">
        <f>IF(IU138="","",VLOOKUP(IU$3,CONFIG.!$A:$M,IU$2,FALSE))</f>
        <v/>
      </c>
      <c r="IV139" s="87" t="str">
        <f>IF(IV138="","",VLOOKUP(IV$3,CONFIG.!$A:$M,IV$2,FALSE))</f>
        <v/>
      </c>
      <c r="IW139" s="87" t="str">
        <f>IF(IW138="","",VLOOKUP(IW$3,CONFIG.!$A:$M,IW$2,FALSE))</f>
        <v/>
      </c>
      <c r="IX139" s="87" t="str">
        <f>IF(IX138="","",VLOOKUP(IX$3,CONFIG.!$A:$M,IX$2,FALSE))</f>
        <v/>
      </c>
      <c r="IY139" s="87" t="str">
        <f>IF(IY138="","",VLOOKUP(IY$3,CONFIG.!$A:$M,IY$2,FALSE))</f>
        <v/>
      </c>
      <c r="IZ139" s="87" t="str">
        <f>IF(IZ138="","",VLOOKUP(IZ$3,CONFIG.!$A:$M,IZ$2,FALSE))</f>
        <v/>
      </c>
      <c r="JA139" s="87" t="str">
        <f>IF(JA138="","",VLOOKUP(JA$3,CONFIG.!$A:$M,JA$2,FALSE))</f>
        <v/>
      </c>
      <c r="JB139" s="87" t="str">
        <f>IF(JB138="","",VLOOKUP(JB$3,CONFIG.!$A:$M,JB$2,FALSE))</f>
        <v/>
      </c>
      <c r="JC139" s="87" t="str">
        <f>IF(JC138="","",VLOOKUP(JC$3,CONFIG.!$A:$M,JC$2,FALSE))</f>
        <v/>
      </c>
      <c r="JD139" s="88" t="str">
        <f>IF(JD138="","",VLOOKUP(JD$3,CONFIG.!$A:$M,JD$2,FALSE))</f>
        <v/>
      </c>
      <c r="JE139" s="86" t="str">
        <f>IF(JE138="","",VLOOKUP(JE$3,CONFIG.!$A:$M,JE$2,FALSE))</f>
        <v/>
      </c>
      <c r="JF139" s="87" t="str">
        <f>IF(JF138="","",VLOOKUP(JF$3,CONFIG.!$A:$M,JF$2,FALSE))</f>
        <v/>
      </c>
      <c r="JG139" s="87" t="str">
        <f>IF(JG138="","",VLOOKUP(JG$3,CONFIG.!$A:$M,JG$2,FALSE))</f>
        <v/>
      </c>
      <c r="JH139" s="87" t="str">
        <f>IF(JH138="","",VLOOKUP(JH$3,CONFIG.!$A:$M,JH$2,FALSE))</f>
        <v/>
      </c>
      <c r="JI139" s="87" t="str">
        <f>IF(JI138="","",VLOOKUP(JI$3,CONFIG.!$A:$M,JI$2,FALSE))</f>
        <v/>
      </c>
      <c r="JJ139" s="87" t="str">
        <f>IF(JJ138="","",VLOOKUP(JJ$3,CONFIG.!$A:$M,JJ$2,FALSE))</f>
        <v/>
      </c>
      <c r="JK139" s="87" t="str">
        <f>IF(JK138="","",VLOOKUP(JK$3,CONFIG.!$A:$M,JK$2,FALSE))</f>
        <v/>
      </c>
      <c r="JL139" s="87" t="str">
        <f>IF(JL138="","",VLOOKUP(JL$3,CONFIG.!$A:$M,JL$2,FALSE))</f>
        <v/>
      </c>
      <c r="JM139" s="87" t="str">
        <f>IF(JM138="","",VLOOKUP(JM$3,CONFIG.!$A:$M,JM$2,FALSE))</f>
        <v/>
      </c>
      <c r="JN139" s="87" t="str">
        <f>IF(JN138="","",VLOOKUP(JN$3,CONFIG.!$A:$M,JN$2,FALSE))</f>
        <v/>
      </c>
      <c r="JO139" s="87" t="str">
        <f>IF(JO138="","",VLOOKUP(JO$3,CONFIG.!$A:$M,JO$2,FALSE))</f>
        <v/>
      </c>
      <c r="JP139" s="87" t="str">
        <f>IF(JP138="","",VLOOKUP(JP$3,CONFIG.!$A:$M,JP$2,FALSE))</f>
        <v/>
      </c>
      <c r="JQ139" s="87" t="str">
        <f>IF(JQ138="","",VLOOKUP(JQ$3,CONFIG.!$A:$M,JQ$2,FALSE))</f>
        <v/>
      </c>
      <c r="JR139" s="87" t="str">
        <f>IF(JR138="","",VLOOKUP(JR$3,CONFIG.!$A:$M,JR$2,FALSE))</f>
        <v/>
      </c>
      <c r="JS139" s="87" t="str">
        <f>IF(JS138="","",VLOOKUP(JS$3,CONFIG.!$A:$M,JS$2,FALSE))</f>
        <v/>
      </c>
      <c r="JT139" s="87" t="str">
        <f>IF(JT138="","",VLOOKUP(JT$3,CONFIG.!$A:$M,JT$2,FALSE))</f>
        <v/>
      </c>
      <c r="JU139" s="87" t="str">
        <f>IF(JU138="","",VLOOKUP(JU$3,CONFIG.!$A:$M,JU$2,FALSE))</f>
        <v/>
      </c>
      <c r="JV139" s="87" t="str">
        <f>IF(JV138="","",VLOOKUP(JV$3,CONFIG.!$A:$M,JV$2,FALSE))</f>
        <v/>
      </c>
      <c r="JW139" s="87" t="str">
        <f>IF(JW138="","",VLOOKUP(JW$3,CONFIG.!$A:$M,JW$2,FALSE))</f>
        <v/>
      </c>
      <c r="JX139" s="87" t="str">
        <f>IF(JX138="","",VLOOKUP(JX$3,CONFIG.!$A:$M,JX$2,FALSE))</f>
        <v/>
      </c>
      <c r="JY139" s="87" t="str">
        <f>IF(JY138="","",VLOOKUP(JY$3,CONFIG.!$A:$M,JY$2,FALSE))</f>
        <v/>
      </c>
      <c r="JZ139" s="87" t="str">
        <f>IF(JZ138="","",VLOOKUP(JZ$3,CONFIG.!$A:$M,JZ$2,FALSE))</f>
        <v/>
      </c>
      <c r="KA139" s="87" t="str">
        <f>IF(KA138="","",VLOOKUP(KA$3,CONFIG.!$A:$M,KA$2,FALSE))</f>
        <v/>
      </c>
      <c r="KB139" s="87" t="str">
        <f>IF(KB138="","",VLOOKUP(KB$3,CONFIG.!$A:$M,KB$2,FALSE))</f>
        <v/>
      </c>
      <c r="KC139" s="87" t="str">
        <f>IF(KC138="","",VLOOKUP(KC$3,CONFIG.!$A:$M,KC$2,FALSE))</f>
        <v/>
      </c>
      <c r="KD139" s="87" t="str">
        <f>IF(KD138="","",VLOOKUP(KD$3,CONFIG.!$A:$M,KD$2,FALSE))</f>
        <v/>
      </c>
      <c r="KE139" s="87" t="str">
        <f>IF(KE138="","",VLOOKUP(KE$3,CONFIG.!$A:$M,KE$2,FALSE))</f>
        <v/>
      </c>
      <c r="KF139" s="87" t="str">
        <f>IF(KF138="","",VLOOKUP(KF$3,CONFIG.!$A:$M,KF$2,FALSE))</f>
        <v/>
      </c>
      <c r="KG139" s="87" t="str">
        <f>IF(KG138="","",VLOOKUP(KG$3,CONFIG.!$A:$M,KG$2,FALSE))</f>
        <v/>
      </c>
      <c r="KH139" s="87" t="str">
        <f>IF(KH138="","",VLOOKUP(KH$3,CONFIG.!$A:$M,KH$2,FALSE))</f>
        <v/>
      </c>
      <c r="KI139" s="87" t="str">
        <f>IF(KI138="","",VLOOKUP(KI$3,CONFIG.!$A:$M,KI$2,FALSE))</f>
        <v/>
      </c>
      <c r="KJ139" s="87" t="str">
        <f>IF(KJ138="","",VLOOKUP(KJ$3,CONFIG.!$A:$M,KJ$2,FALSE))</f>
        <v/>
      </c>
      <c r="KK139" s="87" t="str">
        <f>IF(KK138="","",VLOOKUP(KK$3,CONFIG.!$A:$M,KK$2,FALSE))</f>
        <v/>
      </c>
      <c r="KL139" s="87" t="str">
        <f>IF(KL138="","",VLOOKUP(KL$3,CONFIG.!$A:$M,KL$2,FALSE))</f>
        <v/>
      </c>
      <c r="KM139" s="88" t="str">
        <f>IF(KM138="","",VLOOKUP(KM$3,CONFIG.!$A:$M,KM$2,FALSE))</f>
        <v/>
      </c>
      <c r="KN139" s="86" t="str">
        <f>IF(KN138="","",VLOOKUP(KN$3,CONFIG.!$A:$M,KN$2,FALSE))</f>
        <v>Agricole.</v>
      </c>
      <c r="KO139" s="87" t="str">
        <f>IF(KO138="","",VLOOKUP(KO$3,CONFIG.!$A:$M,KO$2,FALSE))</f>
        <v/>
      </c>
      <c r="KP139" s="87" t="str">
        <f>IF(KP138="","",VLOOKUP(KP$3,CONFIG.!$A:$M,KP$2,FALSE))</f>
        <v/>
      </c>
      <c r="KQ139" s="87" t="str">
        <f>IF(KQ138="","",VLOOKUP(KQ$3,CONFIG.!$A:$M,KQ$2,FALSE))</f>
        <v/>
      </c>
      <c r="KR139" s="87" t="str">
        <f>IF(KR138="","",VLOOKUP(KR$3,CONFIG.!$A:$M,KR$2,FALSE))</f>
        <v/>
      </c>
      <c r="KS139" s="87" t="str">
        <f>IF(KS138="","",VLOOKUP(KS$3,CONFIG.!$A:$M,KS$2,FALSE))</f>
        <v>Bâtiment Extérieur</v>
      </c>
      <c r="KT139" s="87" t="str">
        <f>IF(KT138="","",VLOOKUP(KT$3,CONFIG.!$A:$M,KT$2,FALSE))</f>
        <v>Bâtiment Intérieur</v>
      </c>
      <c r="KU139" s="87" t="str">
        <f>IF(KU138="","",VLOOKUP(KU$3,CONFIG.!$A:$M,KU$2,FALSE))</f>
        <v/>
      </c>
      <c r="KV139" s="87" t="str">
        <f>IF(KV138="","",VLOOKUP(KV$3,CONFIG.!$A:$M,KV$2,FALSE))</f>
        <v/>
      </c>
      <c r="KW139" s="87" t="str">
        <f>IF(KW138="","",VLOOKUP(KW$3,CONFIG.!$A:$M,KW$2,FALSE))</f>
        <v/>
      </c>
      <c r="KX139" s="87" t="str">
        <f>IF(KX138="","",VLOOKUP(KX$3,CONFIG.!$A:$M,KX$2,FALSE))</f>
        <v/>
      </c>
      <c r="KY139" s="87" t="str">
        <f>IF(KY138="","",VLOOKUP(KY$3,CONFIG.!$A:$M,KY$2,FALSE))</f>
        <v>Décoration</v>
      </c>
      <c r="KZ139" s="87" t="str">
        <f>IF(KZ138="","",VLOOKUP(KZ$3,CONFIG.!$A:$M,KZ$2,FALSE))</f>
        <v/>
      </c>
      <c r="LA139" s="87" t="str">
        <f>IF(LA138="","",VLOOKUP(LA$3,CONFIG.!$A:$M,LA$2,FALSE))</f>
        <v/>
      </c>
      <c r="LB139" s="87" t="str">
        <f>IF(LB138="","",VLOOKUP(LB$3,CONFIG.!$A:$M,LB$2,FALSE))</f>
        <v/>
      </c>
      <c r="LC139" s="87" t="str">
        <f>IF(LC138="","",VLOOKUP(LC$3,CONFIG.!$A:$M,LC$2,FALSE))</f>
        <v/>
      </c>
      <c r="LD139" s="87" t="str">
        <f>IF(LD138="","",VLOOKUP(LD$3,CONFIG.!$A:$M,LD$2,FALSE))</f>
        <v/>
      </c>
      <c r="LE139" s="87" t="str">
        <f>IF(LE138="","",VLOOKUP(LE$3,CONFIG.!$A:$M,LE$2,FALSE))</f>
        <v/>
      </c>
      <c r="LF139" s="87" t="str">
        <f>IF(LF138="","",VLOOKUP(LF$3,CONFIG.!$A:$M,LF$2,FALSE))</f>
        <v/>
      </c>
      <c r="LG139" s="87" t="str">
        <f>IF(LG138="","",VLOOKUP(LG$3,CONFIG.!$A:$M,LG$2,FALSE))</f>
        <v/>
      </c>
      <c r="LH139" s="87" t="str">
        <f>IF(LH138="","",VLOOKUP(LH$3,CONFIG.!$A:$M,LH$2,FALSE))</f>
        <v>Ouvrages en bois</v>
      </c>
      <c r="LI139" s="87" t="str">
        <f>IF(LI138="","",VLOOKUP(LI$3,CONFIG.!$A:$M,LI$2,FALSE))</f>
        <v/>
      </c>
      <c r="LJ139" s="87" t="str">
        <f>IF(LJ138="","",VLOOKUP(LJ$3,CONFIG.!$A:$M,LJ$2,FALSE))</f>
        <v/>
      </c>
      <c r="LK139" s="87" t="str">
        <f>IF(LK138="","",VLOOKUP(LK$3,CONFIG.!$A:$M,LK$2,FALSE))</f>
        <v/>
      </c>
      <c r="LL139" s="87" t="str">
        <f>IF(LL138="","",VLOOKUP(LL$3,CONFIG.!$A:$M,LL$2,FALSE))</f>
        <v/>
      </c>
      <c r="LM139" s="87" t="str">
        <f>IF(LM138="","",VLOOKUP(LM$3,CONFIG.!$A:$M,LM$2,FALSE))</f>
        <v/>
      </c>
      <c r="LN139" s="87" t="str">
        <f>IF(LN138="","",VLOOKUP(LN$3,CONFIG.!$A:$M,LN$2,FALSE))</f>
        <v/>
      </c>
      <c r="LO139" s="87" t="str">
        <f>IF(LO138="","",VLOOKUP(LO$3,CONFIG.!$A:$M,LO$2,FALSE))</f>
        <v/>
      </c>
      <c r="LP139" s="87" t="str">
        <f>IF(LP138="","",VLOOKUP(LP$3,CONFIG.!$A:$M,LP$2,FALSE))</f>
        <v/>
      </c>
      <c r="LQ139" s="87" t="str">
        <f>IF(LQ138="","",VLOOKUP(LQ$3,CONFIG.!$A:$M,LQ$2,FALSE))</f>
        <v/>
      </c>
      <c r="LR139" s="87" t="str">
        <f>IF(LR138="","",VLOOKUP(LR$3,CONFIG.!$A:$M,LR$2,FALSE))</f>
        <v/>
      </c>
      <c r="LS139" s="87" t="str">
        <f>IF(LS138="","",VLOOKUP(LS$3,CONFIG.!$A:$M,LS$2,FALSE))</f>
        <v/>
      </c>
      <c r="LT139" s="87" t="str">
        <f>IF(LT138="","",VLOOKUP(LT$3,CONFIG.!$A:$M,LT$2,FALSE))</f>
        <v/>
      </c>
      <c r="LU139" s="87" t="str">
        <f>IF(LU138="","",VLOOKUP(LU$3,CONFIG.!$A:$M,LU$2,FALSE))</f>
        <v/>
      </c>
      <c r="LV139" s="88" t="str">
        <f>IF(LV138="","",VLOOKUP(LV$3,CONFIG.!$A:$M,LV$2,FALSE))</f>
        <v/>
      </c>
      <c r="LW139" s="86" t="str">
        <f>IF(LW138="","",VLOOKUP(LW$3,CONFIG.!$A:$M,LW$2,FALSE))</f>
        <v/>
      </c>
      <c r="LX139" s="87" t="str">
        <f>IF(LX138="","",VLOOKUP(LX$3,CONFIG.!$A:$M,LX$2,FALSE))</f>
        <v/>
      </c>
      <c r="LY139" s="87" t="str">
        <f>IF(LY138="","",VLOOKUP(LY$3,CONFIG.!$A:$M,LY$2,FALSE))</f>
        <v/>
      </c>
      <c r="LZ139" s="87" t="str">
        <f>IF(LZ138="","",VLOOKUP(LZ$3,CONFIG.!$A:$M,LZ$2,FALSE))</f>
        <v/>
      </c>
      <c r="MA139" s="87" t="str">
        <f>IF(MA138="","",VLOOKUP(MA$3,CONFIG.!$A:$M,MA$2,FALSE))</f>
        <v/>
      </c>
      <c r="MB139" s="87" t="str">
        <f>IF(MB138="","",VLOOKUP(MB$3,CONFIG.!$A:$M,MB$2,FALSE))</f>
        <v/>
      </c>
      <c r="MC139" s="87" t="str">
        <f>IF(MC138="","",VLOOKUP(MC$3,CONFIG.!$A:$M,MC$2,FALSE))</f>
        <v/>
      </c>
      <c r="MD139" s="87" t="str">
        <f>IF(MD138="","",VLOOKUP(MD$3,CONFIG.!$A:$M,MD$2,FALSE))</f>
        <v/>
      </c>
      <c r="ME139" s="87" t="str">
        <f>IF(ME138="","",VLOOKUP(ME$3,CONFIG.!$A:$M,ME$2,FALSE))</f>
        <v/>
      </c>
      <c r="MF139" s="87" t="str">
        <f>IF(MF138="","",VLOOKUP(MF$3,CONFIG.!$A:$M,MF$2,FALSE))</f>
        <v/>
      </c>
      <c r="MG139" s="87" t="str">
        <f>IF(MG138="","",VLOOKUP(MG$3,CONFIG.!$A:$M,MG$2,FALSE))</f>
        <v/>
      </c>
      <c r="MH139" s="87" t="str">
        <f>IF(MH138="","",VLOOKUP(MH$3,CONFIG.!$A:$M,MH$2,FALSE))</f>
        <v/>
      </c>
      <c r="MI139" s="87" t="str">
        <f>IF(MI138="","",VLOOKUP(MI$3,CONFIG.!$A:$M,MI$2,FALSE))</f>
        <v/>
      </c>
      <c r="MJ139" s="87" t="str">
        <f>IF(MJ138="","",VLOOKUP(MJ$3,CONFIG.!$A:$M,MJ$2,FALSE))</f>
        <v/>
      </c>
      <c r="MK139" s="87" t="str">
        <f>IF(MK138="","",VLOOKUP(MK$3,CONFIG.!$A:$M,MK$2,FALSE))</f>
        <v/>
      </c>
      <c r="ML139" s="87" t="str">
        <f>IF(ML138="","",VLOOKUP(ML$3,CONFIG.!$A:$M,ML$2,FALSE))</f>
        <v/>
      </c>
      <c r="MM139" s="87" t="str">
        <f>IF(MM138="","",VLOOKUP(MM$3,CONFIG.!$A:$M,MM$2,FALSE))</f>
        <v/>
      </c>
      <c r="MN139" s="87" t="str">
        <f>IF(MN138="","",VLOOKUP(MN$3,CONFIG.!$A:$M,MN$2,FALSE))</f>
        <v/>
      </c>
      <c r="MO139" s="87" t="str">
        <f>IF(MO138="","",VLOOKUP(MO$3,CONFIG.!$A:$M,MO$2,FALSE))</f>
        <v/>
      </c>
      <c r="MP139" s="87" t="str">
        <f>IF(MP138="","",VLOOKUP(MP$3,CONFIG.!$A:$M,MP$2,FALSE))</f>
        <v/>
      </c>
      <c r="MQ139" s="87" t="str">
        <f>IF(MQ138="","",VLOOKUP(MQ$3,CONFIG.!$A:$M,MQ$2,FALSE))</f>
        <v/>
      </c>
      <c r="MR139" s="87" t="str">
        <f>IF(MR138="","",VLOOKUP(MR$3,CONFIG.!$A:$M,MR$2,FALSE))</f>
        <v/>
      </c>
      <c r="MS139" s="87" t="str">
        <f>IF(MS138="","",VLOOKUP(MS$3,CONFIG.!$A:$M,MS$2,FALSE))</f>
        <v/>
      </c>
      <c r="MT139" s="87" t="str">
        <f>IF(MT138="","",VLOOKUP(MT$3,CONFIG.!$A:$M,MT$2,FALSE))</f>
        <v/>
      </c>
      <c r="MU139" s="87" t="str">
        <f>IF(MU138="","",VLOOKUP(MU$3,CONFIG.!$A:$M,MU$2,FALSE))</f>
        <v/>
      </c>
      <c r="MV139" s="87" t="str">
        <f>IF(MV138="","",VLOOKUP(MV$3,CONFIG.!$A:$M,MV$2,FALSE))</f>
        <v/>
      </c>
      <c r="MW139" s="87" t="str">
        <f>IF(MW138="","",VLOOKUP(MW$3,CONFIG.!$A:$M,MW$2,FALSE))</f>
        <v/>
      </c>
      <c r="MX139" s="87" t="str">
        <f>IF(MX138="","",VLOOKUP(MX$3,CONFIG.!$A:$M,MX$2,FALSE))</f>
        <v/>
      </c>
      <c r="MY139" s="87" t="str">
        <f>IF(MY138="","",VLOOKUP(MY$3,CONFIG.!$A:$M,MY$2,FALSE))</f>
        <v/>
      </c>
      <c r="MZ139" s="87" t="str">
        <f>IF(MZ138="","",VLOOKUP(MZ$3,CONFIG.!$A:$M,MZ$2,FALSE))</f>
        <v/>
      </c>
      <c r="NA139" s="87" t="str">
        <f>IF(NA138="","",VLOOKUP(NA$3,CONFIG.!$A:$M,NA$2,FALSE))</f>
        <v/>
      </c>
      <c r="NB139" s="87" t="str">
        <f>IF(NB138="","",VLOOKUP(NB$3,CONFIG.!$A:$M,NB$2,FALSE))</f>
        <v/>
      </c>
      <c r="NC139" s="87" t="str">
        <f>IF(NC138="","",VLOOKUP(NC$3,CONFIG.!$A:$M,NC$2,FALSE))</f>
        <v/>
      </c>
      <c r="ND139" s="87" t="str">
        <f>IF(ND138="","",VLOOKUP(ND$3,CONFIG.!$A:$M,ND$2,FALSE))</f>
        <v/>
      </c>
      <c r="NE139" s="88" t="str">
        <f>IF(NE138="","",VLOOKUP(NE$3,CONFIG.!$A:$M,NE$2,FALSE))</f>
        <v/>
      </c>
    </row>
    <row r="140" spans="1:370" ht="15.75" thickBot="1" x14ac:dyDescent="0.3">
      <c r="A140" s="11">
        <v>135</v>
      </c>
      <c r="B140" s="11">
        <f t="shared" ref="B140" si="410">B141</f>
        <v>68</v>
      </c>
      <c r="C140" s="11" t="str">
        <f t="shared" si="233"/>
        <v>459 + 429</v>
      </c>
      <c r="D140" s="139" t="s">
        <v>138</v>
      </c>
      <c r="E140" s="98" t="s">
        <v>68</v>
      </c>
      <c r="F140" s="98" t="s">
        <v>69</v>
      </c>
      <c r="G140" s="98" t="s">
        <v>67</v>
      </c>
      <c r="H140" s="10" t="str">
        <f t="shared" ref="H140" si="411">IF(ISERROR(HLOOKUP(H141,$T$4:$ZZ$1244,$A140+2,FALSE)=TRUE),"",HLOOKUP(H141,$T$4:$ZZ$1244,$A140+2,FALSE))</f>
        <v/>
      </c>
      <c r="I140" s="10" t="str">
        <f t="shared" ref="I140" si="412">IF(ISERROR(HLOOKUP(I141,$T$4:$ZZ$1244,$A140+2,FALSE)=TRUE),"",HLOOKUP(I141,$T$4:$ZZ$1244,$A140+2,FALSE))</f>
        <v/>
      </c>
      <c r="J140" s="10"/>
      <c r="K140" s="10" t="str">
        <f t="shared" ref="K140" si="413">IF(ISERROR(HLOOKUP(K141,$T$4:$ZZ$1244,$A140+2,FALSE)=TRUE),"",HLOOKUP(K141,$T$4:$ZZ$1244,$A140+2,FALSE))</f>
        <v/>
      </c>
      <c r="L140" s="10"/>
      <c r="M140" s="10"/>
      <c r="N140" s="10"/>
      <c r="O140" s="10"/>
      <c r="P140" s="10"/>
      <c r="Q140" s="10"/>
      <c r="R140" s="98" t="s">
        <v>69</v>
      </c>
      <c r="S140" s="98" t="s">
        <v>67</v>
      </c>
      <c r="T140" s="137"/>
      <c r="U140" s="90"/>
      <c r="V140" s="90"/>
      <c r="W140" s="90"/>
      <c r="X140" s="90"/>
      <c r="Y140" s="90"/>
      <c r="Z140" s="90" t="s">
        <v>69</v>
      </c>
      <c r="AA140" s="90" t="s">
        <v>69</v>
      </c>
      <c r="AB140" s="90"/>
      <c r="AC140" s="90" t="s">
        <v>67</v>
      </c>
      <c r="AD140" s="90"/>
      <c r="AE140" s="90" t="s">
        <v>76</v>
      </c>
      <c r="AF140" s="90" t="s">
        <v>76</v>
      </c>
      <c r="AG140" s="90" t="s">
        <v>76</v>
      </c>
      <c r="AH140" s="90" t="s">
        <v>75</v>
      </c>
      <c r="AI140" s="90" t="s">
        <v>75</v>
      </c>
      <c r="AJ140" s="90" t="s">
        <v>69</v>
      </c>
      <c r="AK140" s="90" t="s">
        <v>69</v>
      </c>
      <c r="AL140" s="90" t="s">
        <v>69</v>
      </c>
      <c r="AM140" s="90" t="s">
        <v>69</v>
      </c>
      <c r="AN140" s="90" t="s">
        <v>69</v>
      </c>
      <c r="AO140" s="90" t="s">
        <v>69</v>
      </c>
      <c r="AP140" s="90"/>
      <c r="AQ140" s="90"/>
      <c r="AR140" s="90"/>
      <c r="AS140" s="90"/>
      <c r="AT140" s="90"/>
      <c r="AU140" s="90"/>
      <c r="AV140" s="90"/>
      <c r="AW140" s="90"/>
      <c r="AX140" s="90" t="s">
        <v>68</v>
      </c>
      <c r="AY140" s="90"/>
      <c r="AZ140" s="90"/>
      <c r="BA140" s="90"/>
      <c r="BB140" s="91"/>
      <c r="BC140" s="89" t="s">
        <v>84</v>
      </c>
      <c r="BD140" s="90"/>
      <c r="BE140" s="90" t="s">
        <v>68</v>
      </c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1"/>
      <c r="CL140" s="92"/>
      <c r="CM140" s="93" t="s">
        <v>60</v>
      </c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4"/>
      <c r="DU140" s="89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1"/>
      <c r="FD140" s="92" t="s">
        <v>60</v>
      </c>
      <c r="FE140" s="93" t="s">
        <v>60</v>
      </c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4"/>
      <c r="GM140" s="92" t="s">
        <v>60</v>
      </c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4"/>
      <c r="HV140" s="92" t="s">
        <v>60</v>
      </c>
      <c r="HW140" s="93"/>
      <c r="HX140" s="93"/>
      <c r="HY140" s="93"/>
      <c r="HZ140" s="93" t="s">
        <v>60</v>
      </c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  <c r="IX140" s="93"/>
      <c r="IY140" s="93"/>
      <c r="IZ140" s="93"/>
      <c r="JA140" s="93"/>
      <c r="JB140" s="93"/>
      <c r="JC140" s="93"/>
      <c r="JD140" s="94"/>
      <c r="JE140" s="92"/>
      <c r="JF140" s="93"/>
      <c r="JG140" s="93"/>
      <c r="JH140" s="93"/>
      <c r="JI140" s="93"/>
      <c r="JJ140" s="93"/>
      <c r="JK140" s="93"/>
      <c r="JL140" s="93"/>
      <c r="JM140" s="93"/>
      <c r="JN140" s="93"/>
      <c r="JO140" s="93"/>
      <c r="JP140" s="93"/>
      <c r="JQ140" s="93"/>
      <c r="JR140" s="93"/>
      <c r="JS140" s="93"/>
      <c r="JT140" s="93"/>
      <c r="JU140" s="93"/>
      <c r="JV140" s="93"/>
      <c r="JW140" s="93"/>
      <c r="JX140" s="93"/>
      <c r="JY140" s="93"/>
      <c r="JZ140" s="93"/>
      <c r="KA140" s="93"/>
      <c r="KB140" s="93"/>
      <c r="KC140" s="93"/>
      <c r="KD140" s="93"/>
      <c r="KE140" s="93"/>
      <c r="KF140" s="93"/>
      <c r="KG140" s="93"/>
      <c r="KH140" s="93"/>
      <c r="KI140" s="93"/>
      <c r="KJ140" s="93"/>
      <c r="KK140" s="93"/>
      <c r="KL140" s="93"/>
      <c r="KM140" s="94"/>
      <c r="KN140" s="92" t="s">
        <v>60</v>
      </c>
      <c r="KO140" s="93"/>
      <c r="KP140" s="93"/>
      <c r="KQ140" s="93"/>
      <c r="KR140" s="93"/>
      <c r="KS140" s="93" t="s">
        <v>60</v>
      </c>
      <c r="KT140" s="93" t="s">
        <v>60</v>
      </c>
      <c r="KU140" s="93"/>
      <c r="KV140" s="93"/>
      <c r="KW140" s="93"/>
      <c r="KX140" s="93"/>
      <c r="KY140" s="93" t="s">
        <v>60</v>
      </c>
      <c r="KZ140" s="93"/>
      <c r="LA140" s="93"/>
      <c r="LB140" s="93"/>
      <c r="LC140" s="93"/>
      <c r="LD140" s="93"/>
      <c r="LE140" s="93"/>
      <c r="LF140" s="93"/>
      <c r="LG140" s="93"/>
      <c r="LH140" s="93" t="s">
        <v>60</v>
      </c>
      <c r="LI140" s="93"/>
      <c r="LJ140" s="93"/>
      <c r="LK140" s="93"/>
      <c r="LL140" s="93"/>
      <c r="LM140" s="93"/>
      <c r="LN140" s="93"/>
      <c r="LO140" s="93"/>
      <c r="LP140" s="93"/>
      <c r="LQ140" s="93"/>
      <c r="LR140" s="93"/>
      <c r="LS140" s="93"/>
      <c r="LT140" s="93"/>
      <c r="LU140" s="93"/>
      <c r="LV140" s="94"/>
      <c r="LW140" s="92"/>
      <c r="LX140" s="93"/>
      <c r="LY140" s="93"/>
      <c r="LZ140" s="93"/>
      <c r="MA140" s="93"/>
      <c r="MB140" s="93"/>
      <c r="MC140" s="93"/>
      <c r="MD140" s="93"/>
      <c r="ME140" s="93"/>
      <c r="MF140" s="93"/>
      <c r="MG140" s="93"/>
      <c r="MH140" s="93"/>
      <c r="MI140" s="93"/>
      <c r="MJ140" s="93"/>
      <c r="MK140" s="93"/>
      <c r="ML140" s="93"/>
      <c r="MM140" s="93"/>
      <c r="MN140" s="93"/>
      <c r="MO140" s="93"/>
      <c r="MP140" s="93"/>
      <c r="MQ140" s="93"/>
      <c r="MR140" s="93"/>
      <c r="MS140" s="93"/>
      <c r="MT140" s="93"/>
      <c r="MU140" s="93"/>
      <c r="MV140" s="93"/>
      <c r="MW140" s="93"/>
      <c r="MX140" s="93"/>
      <c r="MY140" s="93"/>
      <c r="MZ140" s="93"/>
      <c r="NA140" s="93"/>
      <c r="NB140" s="93"/>
      <c r="NC140" s="93"/>
      <c r="ND140" s="93"/>
      <c r="NE140" s="94"/>
      <c r="NF140" s="138"/>
    </row>
    <row r="141" spans="1:370" ht="15.75" hidden="1" thickBot="1" x14ac:dyDescent="0.3">
      <c r="A141" s="11">
        <v>136</v>
      </c>
      <c r="B141" s="11">
        <f t="shared" ref="B141" si="414">IF(D141="OK",1+B139,B139)</f>
        <v>68</v>
      </c>
      <c r="C141" s="11" t="str">
        <f t="shared" si="233"/>
        <v/>
      </c>
      <c r="D141" s="140" t="str">
        <f>IF(ISERROR(IF(CONCATENATE(H141,I141,J141,K141,L141,M141,N141,O141,P141,Q141)=CONCATENATE(H$5,I$5,J$5,K$5,L$5,M$5,N$5,O$5,P$5,Q$5),"OK","NON")=TRUE),"NON",IF(CONCATENATE(H141,I141,J141,K141,L141,M141,N141,O141,P141,Q141)=CONCATENATE(H$5,I$5,J$5,K$5,L$5,M$5,N$5,O$5,P$5,Q$5),"OK","NON"))</f>
        <v>OK</v>
      </c>
      <c r="E141" s="84"/>
      <c r="F141" s="84"/>
      <c r="G141" s="84"/>
      <c r="H141" s="85" t="str">
        <f t="shared" ref="H141" si="415">HLOOKUP(H$5,$T141:$AAG141,1,FALSE)</f>
        <v/>
      </c>
      <c r="I141" s="85" t="str">
        <f t="shared" si="397"/>
        <v/>
      </c>
      <c r="J141" s="85" t="str">
        <f t="shared" si="397"/>
        <v/>
      </c>
      <c r="K141" s="85" t="str">
        <f t="shared" si="397"/>
        <v/>
      </c>
      <c r="L141" s="85" t="str">
        <f t="shared" si="397"/>
        <v/>
      </c>
      <c r="M141" s="85" t="str">
        <f t="shared" si="397"/>
        <v/>
      </c>
      <c r="N141" s="85" t="str">
        <f t="shared" si="397"/>
        <v/>
      </c>
      <c r="O141" s="85" t="str">
        <f t="shared" si="397"/>
        <v/>
      </c>
      <c r="P141" s="85" t="str">
        <f t="shared" si="397"/>
        <v/>
      </c>
      <c r="Q141" s="85" t="str">
        <f t="shared" si="397"/>
        <v/>
      </c>
      <c r="R141" s="85"/>
      <c r="S141" s="84"/>
      <c r="T141" s="86" t="str">
        <f>IF(T140="","",VLOOKUP(T$3,CONFIG.!$A:$M,T$2,FALSE))</f>
        <v/>
      </c>
      <c r="U141" s="87" t="str">
        <f>IF(U140="","",VLOOKUP(U$3,CONFIG.!$A:$M,U$2,FALSE))</f>
        <v/>
      </c>
      <c r="V141" s="87" t="str">
        <f>IF(V140="","",VLOOKUP(V$3,CONFIG.!$A:$M,V$2,FALSE))</f>
        <v/>
      </c>
      <c r="W141" s="87" t="str">
        <f>IF(W140="","",VLOOKUP(W$3,CONFIG.!$A:$M,W$2,FALSE))</f>
        <v/>
      </c>
      <c r="X141" s="87" t="str">
        <f>IF(X140="","",VLOOKUP(X$3,CONFIG.!$A:$M,X$2,FALSE))</f>
        <v/>
      </c>
      <c r="Y141" s="87" t="str">
        <f>IF(Y140="","",VLOOKUP(Y$3,CONFIG.!$A:$M,Y$2,FALSE))</f>
        <v/>
      </c>
      <c r="Z141" s="87" t="str">
        <f>IF(Z140="","",VLOOKUP(Z$3,CONFIG.!$A:$M,Z$2,FALSE))</f>
        <v>Anciens fonds de peintures insensibles aux solvants</v>
      </c>
      <c r="AA141" s="87" t="str">
        <f>IF(AA140="","",VLOOKUP(AA$3,CONFIG.!$A:$M,AA$2,FALSE))</f>
        <v>Anciens fonds de peintures sensibles aux solvants</v>
      </c>
      <c r="AB141" s="87" t="str">
        <f>IF(AB140="","",VLOOKUP(AB$3,CONFIG.!$A:$M,AB$2,FALSE))</f>
        <v/>
      </c>
      <c r="AC141" s="87" t="str">
        <f>IF(AC140="","",VLOOKUP(AC$3,CONFIG.!$A:$M,AC$2,FALSE))</f>
        <v>Bétons poreux.</v>
      </c>
      <c r="AD141" s="87" t="str">
        <f>IF(AD140="","",VLOOKUP(AD$3,CONFIG.!$A:$M,AD$2,FALSE))</f>
        <v/>
      </c>
      <c r="AE141" s="87" t="str">
        <f>IF(AE140="","",VLOOKUP(AE$3,CONFIG.!$A:$M,AE$2,FALSE))</f>
        <v xml:space="preserve">Bois absorbant </v>
      </c>
      <c r="AF141" s="87" t="str">
        <f>IF(AF140="","",VLOOKUP(AF$3,CONFIG.!$A:$M,AF$2,FALSE))</f>
        <v>Bois contreplaqué</v>
      </c>
      <c r="AG141" s="87" t="str">
        <f>IF(AG140="","",VLOOKUP(AG$3,CONFIG.!$A:$M,AG$2,FALSE))</f>
        <v>Bois Médium</v>
      </c>
      <c r="AH141" s="87" t="str">
        <f>IF(AH140="","",VLOOKUP(AH$3,CONFIG.!$A:$M,AH$2,FALSE))</f>
        <v>Bois non absorbant type imputrescible</v>
      </c>
      <c r="AI141" s="87" t="str">
        <f>IF(AI140="","",VLOOKUP(AI$3,CONFIG.!$A:$M,AI$2,FALSE))</f>
        <v>Bois OSB</v>
      </c>
      <c r="AJ141" s="87" t="str">
        <f>IF(AJ140="","",VLOOKUP(AJ$3,CONFIG.!$A:$M,AJ$2,FALSE))</f>
        <v>Briques / pierres naturelles</v>
      </c>
      <c r="AK141" s="87" t="str">
        <f>IF(AK140="","",VLOOKUP(AK$3,CONFIG.!$A:$M,AK$2,FALSE))</f>
        <v>Cartons</v>
      </c>
      <c r="AL141" s="87" t="str">
        <f>IF(AL140="","",VLOOKUP(AL$3,CONFIG.!$A:$M,AL$2,FALSE))</f>
        <v>Chaux</v>
      </c>
      <c r="AM141" s="87" t="str">
        <f>IF(AM140="","",VLOOKUP(AM$3,CONFIG.!$A:$M,AM$2,FALSE))</f>
        <v>Ciment / ragréage</v>
      </c>
      <c r="AN141" s="87" t="str">
        <f>IF(AN140="","",VLOOKUP(AN$3,CONFIG.!$A:$M,AN$2,FALSE))</f>
        <v>Enduits minéraux</v>
      </c>
      <c r="AO141" s="87" t="str">
        <f>IF(AO140="","",VLOOKUP(AO$3,CONFIG.!$A:$M,AO$2,FALSE))</f>
        <v>Fermacell</v>
      </c>
      <c r="AP141" s="87" t="str">
        <f>IF(AP140="","",VLOOKUP(AP$3,CONFIG.!$A:$M,AP$2,FALSE))</f>
        <v/>
      </c>
      <c r="AQ141" s="87" t="str">
        <f>IF(AQ140="","",VLOOKUP(AQ$3,CONFIG.!$A:$M,AQ$2,FALSE))</f>
        <v/>
      </c>
      <c r="AR141" s="87" t="str">
        <f>IF(AR140="","",VLOOKUP(AR$3,CONFIG.!$A:$M,AR$2,FALSE))</f>
        <v/>
      </c>
      <c r="AS141" s="87" t="str">
        <f>IF(AS140="","",VLOOKUP(AS$3,CONFIG.!$A:$M,AS$2,FALSE))</f>
        <v/>
      </c>
      <c r="AT141" s="87" t="str">
        <f>IF(AT140="","",VLOOKUP(AT$3,CONFIG.!$A:$M,AT$2,FALSE))</f>
        <v/>
      </c>
      <c r="AU141" s="87" t="str">
        <f>IF(AU140="","",VLOOKUP(AU$3,CONFIG.!$A:$M,AU$2,FALSE))</f>
        <v/>
      </c>
      <c r="AV141" s="87" t="str">
        <f>IF(AV140="","",VLOOKUP(AV$3,CONFIG.!$A:$M,AV$2,FALSE))</f>
        <v/>
      </c>
      <c r="AW141" s="87" t="str">
        <f>IF(AW140="","",VLOOKUP(AW$3,CONFIG.!$A:$M,AW$2,FALSE))</f>
        <v/>
      </c>
      <c r="AX141" s="87" t="str">
        <f>IF(AX140="","",VLOOKUP(AX$3,CONFIG.!$A:$M,AX$2,FALSE))</f>
        <v>Plâtre et Placoplâtre.</v>
      </c>
      <c r="AY141" s="87" t="str">
        <f>IF(AY140="","",VLOOKUP(AY$3,CONFIG.!$A:$M,AY$2,FALSE))</f>
        <v/>
      </c>
      <c r="AZ141" s="87" t="str">
        <f>IF(AZ140="","",VLOOKUP(AZ$3,CONFIG.!$A:$M,AZ$2,FALSE))</f>
        <v/>
      </c>
      <c r="BA141" s="87" t="str">
        <f>IF(BA140="","",VLOOKUP(BA$3,CONFIG.!$A:$M,BA$2,FALSE))</f>
        <v/>
      </c>
      <c r="BB141" s="88" t="str">
        <f>IF(BB140="","",VLOOKUP(BB$3,CONFIG.!$A:$M,BB$2,FALSE))</f>
        <v/>
      </c>
      <c r="BC141" s="86" t="str">
        <f>IF(BC140="","",VLOOKUP(BC$3,CONFIG.!$A:$M,BC$2,FALSE))</f>
        <v>EXTERIEUR</v>
      </c>
      <c r="BD141" s="87" t="str">
        <f>IF(BD140="","",VLOOKUP(BD$3,CONFIG.!$A:$M,BD$2,FALSE))</f>
        <v/>
      </c>
      <c r="BE141" s="87" t="str">
        <f>IF(BE140="","",VLOOKUP(BE$3,CONFIG.!$A:$M,BE$2,FALSE))</f>
        <v>INTERIEUR</v>
      </c>
      <c r="BF141" s="87" t="str">
        <f>IF(BF140="","",VLOOKUP(BF$3,CONFIG.!$A:$M,BF$2,FALSE))</f>
        <v/>
      </c>
      <c r="BG141" s="87" t="str">
        <f>IF(BG140="","",VLOOKUP(BG$3,CONFIG.!$A:$M,BG$2,FALSE))</f>
        <v/>
      </c>
      <c r="BH141" s="87" t="str">
        <f>IF(BH140="","",VLOOKUP(BH$3,CONFIG.!$A:$M,BH$2,FALSE))</f>
        <v/>
      </c>
      <c r="BI141" s="87" t="str">
        <f>IF(BI140="","",VLOOKUP(BI$3,CONFIG.!$A:$M,BI$2,FALSE))</f>
        <v/>
      </c>
      <c r="BJ141" s="87" t="str">
        <f>IF(BJ140="","",VLOOKUP(BJ$3,CONFIG.!$A:$M,BJ$2,FALSE))</f>
        <v/>
      </c>
      <c r="BK141" s="87" t="str">
        <f>IF(BK140="","",VLOOKUP(BK$3,CONFIG.!$A:$M,BK$2,FALSE))</f>
        <v/>
      </c>
      <c r="BL141" s="87" t="str">
        <f>IF(BL140="","",VLOOKUP(BL$3,CONFIG.!$A:$M,BL$2,FALSE))</f>
        <v/>
      </c>
      <c r="BM141" s="87" t="str">
        <f>IF(BM140="","",VLOOKUP(BM$3,CONFIG.!$A:$M,BM$2,FALSE))</f>
        <v/>
      </c>
      <c r="BN141" s="87" t="str">
        <f>IF(BN140="","",VLOOKUP(BN$3,CONFIG.!$A:$M,BN$2,FALSE))</f>
        <v/>
      </c>
      <c r="BO141" s="87" t="str">
        <f>IF(BO140="","",VLOOKUP(BO$3,CONFIG.!$A:$M,BO$2,FALSE))</f>
        <v/>
      </c>
      <c r="BP141" s="87" t="str">
        <f>IF(BP140="","",VLOOKUP(BP$3,CONFIG.!$A:$M,BP$2,FALSE))</f>
        <v/>
      </c>
      <c r="BQ141" s="87" t="str">
        <f>IF(BQ140="","",VLOOKUP(BQ$3,CONFIG.!$A:$M,BQ$2,FALSE))</f>
        <v/>
      </c>
      <c r="BR141" s="87" t="str">
        <f>IF(BR140="","",VLOOKUP(BR$3,CONFIG.!$A:$M,BR$2,FALSE))</f>
        <v/>
      </c>
      <c r="BS141" s="87" t="str">
        <f>IF(BS140="","",VLOOKUP(BS$3,CONFIG.!$A:$M,BS$2,FALSE))</f>
        <v/>
      </c>
      <c r="BT141" s="87" t="str">
        <f>IF(BT140="","",VLOOKUP(BT$3,CONFIG.!$A:$M,BT$2,FALSE))</f>
        <v/>
      </c>
      <c r="BU141" s="87" t="str">
        <f>IF(BU140="","",VLOOKUP(BU$3,CONFIG.!$A:$M,BU$2,FALSE))</f>
        <v/>
      </c>
      <c r="BV141" s="87" t="str">
        <f>IF(BV140="","",VLOOKUP(BV$3,CONFIG.!$A:$M,BV$2,FALSE))</f>
        <v/>
      </c>
      <c r="BW141" s="87" t="str">
        <f>IF(BW140="","",VLOOKUP(BW$3,CONFIG.!$A:$M,BW$2,FALSE))</f>
        <v/>
      </c>
      <c r="BX141" s="87" t="str">
        <f>IF(BX140="","",VLOOKUP(BX$3,CONFIG.!$A:$M,BX$2,FALSE))</f>
        <v/>
      </c>
      <c r="BY141" s="87" t="str">
        <f>IF(BY140="","",VLOOKUP(BY$3,CONFIG.!$A:$M,BY$2,FALSE))</f>
        <v/>
      </c>
      <c r="BZ141" s="87" t="str">
        <f>IF(BZ140="","",VLOOKUP(BZ$3,CONFIG.!$A:$M,BZ$2,FALSE))</f>
        <v/>
      </c>
      <c r="CA141" s="87" t="str">
        <f>IF(CA140="","",VLOOKUP(CA$3,CONFIG.!$A:$M,CA$2,FALSE))</f>
        <v/>
      </c>
      <c r="CB141" s="87" t="str">
        <f>IF(CB140="","",VLOOKUP(CB$3,CONFIG.!$A:$M,CB$2,FALSE))</f>
        <v/>
      </c>
      <c r="CC141" s="87" t="str">
        <f>IF(CC140="","",VLOOKUP(CC$3,CONFIG.!$A:$M,CC$2,FALSE))</f>
        <v/>
      </c>
      <c r="CD141" s="87" t="str">
        <f>IF(CD140="","",VLOOKUP(CD$3,CONFIG.!$A:$M,CD$2,FALSE))</f>
        <v/>
      </c>
      <c r="CE141" s="87" t="str">
        <f>IF(CE140="","",VLOOKUP(CE$3,CONFIG.!$A:$M,CE$2,FALSE))</f>
        <v/>
      </c>
      <c r="CF141" s="87" t="str">
        <f>IF(CF140="","",VLOOKUP(CF$3,CONFIG.!$A:$M,CF$2,FALSE))</f>
        <v/>
      </c>
      <c r="CG141" s="87" t="str">
        <f>IF(CG140="","",VLOOKUP(CG$3,CONFIG.!$A:$M,CG$2,FALSE))</f>
        <v/>
      </c>
      <c r="CH141" s="87" t="str">
        <f>IF(CH140="","",VLOOKUP(CH$3,CONFIG.!$A:$M,CH$2,FALSE))</f>
        <v/>
      </c>
      <c r="CI141" s="87" t="str">
        <f>IF(CI140="","",VLOOKUP(CI$3,CONFIG.!$A:$M,CI$2,FALSE))</f>
        <v/>
      </c>
      <c r="CJ141" s="87" t="str">
        <f>IF(CJ140="","",VLOOKUP(CJ$3,CONFIG.!$A:$M,CJ$2,FALSE))</f>
        <v/>
      </c>
      <c r="CK141" s="88" t="str">
        <f>IF(CK140="","",VLOOKUP(CK$3,CONFIG.!$A:$M,CK$2,FALSE))</f>
        <v/>
      </c>
      <c r="CL141" s="86" t="str">
        <f>IF(CL140="","",VLOOKUP(CL$3,CONFIG.!$A:$M,CL$2,FALSE))</f>
        <v/>
      </c>
      <c r="CM141" s="87" t="str">
        <f>IF(CM140="","",VLOOKUP(CM$3,CONFIG.!$A:$M,CM$2,FALSE))</f>
        <v>A BASE DE MATIERES NATURELLES</v>
      </c>
      <c r="CN141" s="87" t="str">
        <f>IF(CN140="","",VLOOKUP(CN$3,CONFIG.!$A:$M,CN$2,FALSE))</f>
        <v/>
      </c>
      <c r="CO141" s="87" t="str">
        <f>IF(CO140="","",VLOOKUP(CO$3,CONFIG.!$A:$M,CO$2,FALSE))</f>
        <v/>
      </c>
      <c r="CP141" s="87" t="str">
        <f>IF(CP140="","",VLOOKUP(CP$3,CONFIG.!$A:$M,CP$2,FALSE))</f>
        <v/>
      </c>
      <c r="CQ141" s="87" t="str">
        <f>IF(CQ140="","",VLOOKUP(CQ$3,CONFIG.!$A:$M,CQ$2,FALSE))</f>
        <v/>
      </c>
      <c r="CR141" s="87" t="str">
        <f>IF(CR140="","",VLOOKUP(CR$3,CONFIG.!$A:$M,CR$2,FALSE))</f>
        <v/>
      </c>
      <c r="CS141" s="87" t="str">
        <f>IF(CS140="","",VLOOKUP(CS$3,CONFIG.!$A:$M,CS$2,FALSE))</f>
        <v/>
      </c>
      <c r="CT141" s="87" t="str">
        <f>IF(CT140="","",VLOOKUP(CT$3,CONFIG.!$A:$M,CT$2,FALSE))</f>
        <v/>
      </c>
      <c r="CU141" s="87" t="str">
        <f>IF(CU140="","",VLOOKUP(CU$3,CONFIG.!$A:$M,CU$2,FALSE))</f>
        <v/>
      </c>
      <c r="CV141" s="87" t="str">
        <f>IF(CV140="","",VLOOKUP(CV$3,CONFIG.!$A:$M,CV$2,FALSE))</f>
        <v/>
      </c>
      <c r="CW141" s="87" t="str">
        <f>IF(CW140="","",VLOOKUP(CW$3,CONFIG.!$A:$M,CW$2,FALSE))</f>
        <v/>
      </c>
      <c r="CX141" s="87" t="str">
        <f>IF(CX140="","",VLOOKUP(CX$3,CONFIG.!$A:$M,CX$2,FALSE))</f>
        <v/>
      </c>
      <c r="CY141" s="87" t="str">
        <f>IF(CY140="","",VLOOKUP(CY$3,CONFIG.!$A:$M,CY$2,FALSE))</f>
        <v/>
      </c>
      <c r="CZ141" s="87" t="str">
        <f>IF(CZ140="","",VLOOKUP(CZ$3,CONFIG.!$A:$M,CZ$2,FALSE))</f>
        <v/>
      </c>
      <c r="DA141" s="87" t="str">
        <f>IF(DA140="","",VLOOKUP(DA$3,CONFIG.!$A:$M,DA$2,FALSE))</f>
        <v/>
      </c>
      <c r="DB141" s="87" t="str">
        <f>IF(DB140="","",VLOOKUP(DB$3,CONFIG.!$A:$M,DB$2,FALSE))</f>
        <v/>
      </c>
      <c r="DC141" s="87" t="str">
        <f>IF(DC140="","",VLOOKUP(DC$3,CONFIG.!$A:$M,DC$2,FALSE))</f>
        <v/>
      </c>
      <c r="DD141" s="87" t="str">
        <f>IF(DD140="","",VLOOKUP(DD$3,CONFIG.!$A:$M,DD$2,FALSE))</f>
        <v/>
      </c>
      <c r="DE141" s="87" t="str">
        <f>IF(DE140="","",VLOOKUP(DE$3,CONFIG.!$A:$M,DE$2,FALSE))</f>
        <v/>
      </c>
      <c r="DF141" s="87" t="str">
        <f>IF(DF140="","",VLOOKUP(DF$3,CONFIG.!$A:$M,DF$2,FALSE))</f>
        <v/>
      </c>
      <c r="DG141" s="87" t="str">
        <f>IF(DG140="","",VLOOKUP(DG$3,CONFIG.!$A:$M,DG$2,FALSE))</f>
        <v/>
      </c>
      <c r="DH141" s="87" t="str">
        <f>IF(DH140="","",VLOOKUP(DH$3,CONFIG.!$A:$M,DH$2,FALSE))</f>
        <v/>
      </c>
      <c r="DI141" s="87" t="str">
        <f>IF(DI140="","",VLOOKUP(DI$3,CONFIG.!$A:$M,DI$2,FALSE))</f>
        <v/>
      </c>
      <c r="DJ141" s="87" t="str">
        <f>IF(DJ140="","",VLOOKUP(DJ$3,CONFIG.!$A:$M,DJ$2,FALSE))</f>
        <v/>
      </c>
      <c r="DK141" s="87" t="str">
        <f>IF(DK140="","",VLOOKUP(DK$3,CONFIG.!$A:$M,DK$2,FALSE))</f>
        <v/>
      </c>
      <c r="DL141" s="87" t="str">
        <f>IF(DL140="","",VLOOKUP(DL$3,CONFIG.!$A:$M,DL$2,FALSE))</f>
        <v/>
      </c>
      <c r="DM141" s="87" t="str">
        <f>IF(DM140="","",VLOOKUP(DM$3,CONFIG.!$A:$M,DM$2,FALSE))</f>
        <v/>
      </c>
      <c r="DN141" s="87" t="str">
        <f>IF(DN140="","",VLOOKUP(DN$3,CONFIG.!$A:$M,DN$2,FALSE))</f>
        <v/>
      </c>
      <c r="DO141" s="87" t="str">
        <f>IF(DO140="","",VLOOKUP(DO$3,CONFIG.!$A:$M,DO$2,FALSE))</f>
        <v/>
      </c>
      <c r="DP141" s="87" t="str">
        <f>IF(DP140="","",VLOOKUP(DP$3,CONFIG.!$A:$M,DP$2,FALSE))</f>
        <v/>
      </c>
      <c r="DQ141" s="87" t="str">
        <f>IF(DQ140="","",VLOOKUP(DQ$3,CONFIG.!$A:$M,DQ$2,FALSE))</f>
        <v/>
      </c>
      <c r="DR141" s="87" t="str">
        <f>IF(DR140="","",VLOOKUP(DR$3,CONFIG.!$A:$M,DR$2,FALSE))</f>
        <v/>
      </c>
      <c r="DS141" s="87" t="str">
        <f>IF(DS140="","",VLOOKUP(DS$3,CONFIG.!$A:$M,DS$2,FALSE))</f>
        <v/>
      </c>
      <c r="DT141" s="88" t="str">
        <f>IF(DT140="","",VLOOKUP(DT$3,CONFIG.!$A:$M,DT$2,FALSE))</f>
        <v/>
      </c>
      <c r="DU141" s="86" t="str">
        <f>IF(DU140="","",VLOOKUP(DU$3,CONFIG.!$A:$M,DU$2,FALSE))</f>
        <v/>
      </c>
      <c r="DV141" s="87" t="str">
        <f>IF(DV140="","",VLOOKUP(DV$3,CONFIG.!$A:$M,DV$2,FALSE))</f>
        <v/>
      </c>
      <c r="DW141" s="87" t="str">
        <f>IF(DW140="","",VLOOKUP(DW$3,CONFIG.!$A:$M,DW$2,FALSE))</f>
        <v/>
      </c>
      <c r="DX141" s="87" t="str">
        <f>IF(DX140="","",VLOOKUP(DX$3,CONFIG.!$A:$M,DX$2,FALSE))</f>
        <v/>
      </c>
      <c r="DY141" s="87" t="str">
        <f>IF(DY140="","",VLOOKUP(DY$3,CONFIG.!$A:$M,DY$2,FALSE))</f>
        <v/>
      </c>
      <c r="DZ141" s="87" t="str">
        <f>IF(DZ140="","",VLOOKUP(DZ$3,CONFIG.!$A:$M,DZ$2,FALSE))</f>
        <v/>
      </c>
      <c r="EA141" s="87" t="str">
        <f>IF(EA140="","",VLOOKUP(EA$3,CONFIG.!$A:$M,EA$2,FALSE))</f>
        <v/>
      </c>
      <c r="EB141" s="87" t="str">
        <f>IF(EB140="","",VLOOKUP(EB$3,CONFIG.!$A:$M,EB$2,FALSE))</f>
        <v/>
      </c>
      <c r="EC141" s="87" t="str">
        <f>IF(EC140="","",VLOOKUP(EC$3,CONFIG.!$A:$M,EC$2,FALSE))</f>
        <v/>
      </c>
      <c r="ED141" s="87" t="str">
        <f>IF(ED140="","",VLOOKUP(ED$3,CONFIG.!$A:$M,ED$2,FALSE))</f>
        <v/>
      </c>
      <c r="EE141" s="87" t="str">
        <f>IF(EE140="","",VLOOKUP(EE$3,CONFIG.!$A:$M,EE$2,FALSE))</f>
        <v/>
      </c>
      <c r="EF141" s="87" t="str">
        <f>IF(EF140="","",VLOOKUP(EF$3,CONFIG.!$A:$M,EF$2,FALSE))</f>
        <v/>
      </c>
      <c r="EG141" s="87" t="str">
        <f>IF(EG140="","",VLOOKUP(EG$3,CONFIG.!$A:$M,EG$2,FALSE))</f>
        <v/>
      </c>
      <c r="EH141" s="87" t="str">
        <f>IF(EH140="","",VLOOKUP(EH$3,CONFIG.!$A:$M,EH$2,FALSE))</f>
        <v/>
      </c>
      <c r="EI141" s="87" t="str">
        <f>IF(EI140="","",VLOOKUP(EI$3,CONFIG.!$A:$M,EI$2,FALSE))</f>
        <v/>
      </c>
      <c r="EJ141" s="87" t="str">
        <f>IF(EJ140="","",VLOOKUP(EJ$3,CONFIG.!$A:$M,EJ$2,FALSE))</f>
        <v/>
      </c>
      <c r="EK141" s="87" t="str">
        <f>IF(EK140="","",VLOOKUP(EK$3,CONFIG.!$A:$M,EK$2,FALSE))</f>
        <v/>
      </c>
      <c r="EL141" s="87" t="str">
        <f>IF(EL140="","",VLOOKUP(EL$3,CONFIG.!$A:$M,EL$2,FALSE))</f>
        <v/>
      </c>
      <c r="EM141" s="87" t="str">
        <f>IF(EM140="","",VLOOKUP(EM$3,CONFIG.!$A:$M,EM$2,FALSE))</f>
        <v/>
      </c>
      <c r="EN141" s="87" t="str">
        <f>IF(EN140="","",VLOOKUP(EN$3,CONFIG.!$A:$M,EN$2,FALSE))</f>
        <v/>
      </c>
      <c r="EO141" s="87" t="str">
        <f>IF(EO140="","",VLOOKUP(EO$3,CONFIG.!$A:$M,EO$2,FALSE))</f>
        <v/>
      </c>
      <c r="EP141" s="87" t="str">
        <f>IF(EP140="","",VLOOKUP(EP$3,CONFIG.!$A:$M,EP$2,FALSE))</f>
        <v/>
      </c>
      <c r="EQ141" s="87" t="str">
        <f>IF(EQ140="","",VLOOKUP(EQ$3,CONFIG.!$A:$M,EQ$2,FALSE))</f>
        <v/>
      </c>
      <c r="ER141" s="87" t="str">
        <f>IF(ER140="","",VLOOKUP(ER$3,CONFIG.!$A:$M,ER$2,FALSE))</f>
        <v/>
      </c>
      <c r="ES141" s="87" t="str">
        <f>IF(ES140="","",VLOOKUP(ES$3,CONFIG.!$A:$M,ES$2,FALSE))</f>
        <v/>
      </c>
      <c r="ET141" s="87" t="str">
        <f>IF(ET140="","",VLOOKUP(ET$3,CONFIG.!$A:$M,ET$2,FALSE))</f>
        <v/>
      </c>
      <c r="EU141" s="87" t="str">
        <f>IF(EU140="","",VLOOKUP(EU$3,CONFIG.!$A:$M,EU$2,FALSE))</f>
        <v/>
      </c>
      <c r="EV141" s="87" t="str">
        <f>IF(EV140="","",VLOOKUP(EV$3,CONFIG.!$A:$M,EV$2,FALSE))</f>
        <v/>
      </c>
      <c r="EW141" s="87" t="str">
        <f>IF(EW140="","",VLOOKUP(EW$3,CONFIG.!$A:$M,EW$2,FALSE))</f>
        <v/>
      </c>
      <c r="EX141" s="87" t="str">
        <f>IF(EX140="","",VLOOKUP(EX$3,CONFIG.!$A:$M,EX$2,FALSE))</f>
        <v/>
      </c>
      <c r="EY141" s="87" t="str">
        <f>IF(EY140="","",VLOOKUP(EY$3,CONFIG.!$A:$M,EY$2,FALSE))</f>
        <v/>
      </c>
      <c r="EZ141" s="87" t="str">
        <f>IF(EZ140="","",VLOOKUP(EZ$3,CONFIG.!$A:$M,EZ$2,FALSE))</f>
        <v/>
      </c>
      <c r="FA141" s="87" t="str">
        <f>IF(FA140="","",VLOOKUP(FA$3,CONFIG.!$A:$M,FA$2,FALSE))</f>
        <v/>
      </c>
      <c r="FB141" s="87" t="str">
        <f>IF(FB140="","",VLOOKUP(FB$3,CONFIG.!$A:$M,FB$2,FALSE))</f>
        <v/>
      </c>
      <c r="FC141" s="88" t="str">
        <f>IF(FC140="","",VLOOKUP(FC$3,CONFIG.!$A:$M,FC$2,FALSE))</f>
        <v/>
      </c>
      <c r="FD141" s="86" t="str">
        <f>IF(FD140="","",VLOOKUP(FD$3,CONFIG.!$A:$M,FD$2,FALSE))</f>
        <v>Brosse, rouleau</v>
      </c>
      <c r="FE141" s="87" t="str">
        <f>IF(FE140="","",VLOOKUP(FE$3,CONFIG.!$A:$M,FE$2,FALSE))</f>
        <v>Pulvérisation</v>
      </c>
      <c r="FF141" s="87" t="str">
        <f>IF(FF140="","",VLOOKUP(FF$3,CONFIG.!$A:$M,FF$2,FALSE))</f>
        <v/>
      </c>
      <c r="FG141" s="87" t="str">
        <f>IF(FG140="","",VLOOKUP(FG$3,CONFIG.!$A:$M,FG$2,FALSE))</f>
        <v/>
      </c>
      <c r="FH141" s="87" t="str">
        <f>IF(FH140="","",VLOOKUP(FH$3,CONFIG.!$A:$M,FH$2,FALSE))</f>
        <v/>
      </c>
      <c r="FI141" s="87" t="str">
        <f>IF(FI140="","",VLOOKUP(FI$3,CONFIG.!$A:$M,FI$2,FALSE))</f>
        <v/>
      </c>
      <c r="FJ141" s="87" t="str">
        <f>IF(FJ140="","",VLOOKUP(FJ$3,CONFIG.!$A:$M,FJ$2,FALSE))</f>
        <v/>
      </c>
      <c r="FK141" s="87" t="str">
        <f>IF(FK140="","",VLOOKUP(FK$3,CONFIG.!$A:$M,FK$2,FALSE))</f>
        <v/>
      </c>
      <c r="FL141" s="87" t="str">
        <f>IF(FL140="","",VLOOKUP(FL$3,CONFIG.!$A:$M,FL$2,FALSE))</f>
        <v/>
      </c>
      <c r="FM141" s="87" t="str">
        <f>IF(FM140="","",VLOOKUP(FM$3,CONFIG.!$A:$M,FM$2,FALSE))</f>
        <v/>
      </c>
      <c r="FN141" s="87" t="str">
        <f>IF(FN140="","",VLOOKUP(FN$3,CONFIG.!$A:$M,FN$2,FALSE))</f>
        <v/>
      </c>
      <c r="FO141" s="87" t="str">
        <f>IF(FO140="","",VLOOKUP(FO$3,CONFIG.!$A:$M,FO$2,FALSE))</f>
        <v/>
      </c>
      <c r="FP141" s="87" t="str">
        <f>IF(FP140="","",VLOOKUP(FP$3,CONFIG.!$A:$M,FP$2,FALSE))</f>
        <v/>
      </c>
      <c r="FQ141" s="87" t="str">
        <f>IF(FQ140="","",VLOOKUP(FQ$3,CONFIG.!$A:$M,FQ$2,FALSE))</f>
        <v/>
      </c>
      <c r="FR141" s="87" t="str">
        <f>IF(FR140="","",VLOOKUP(FR$3,CONFIG.!$A:$M,FR$2,FALSE))</f>
        <v/>
      </c>
      <c r="FS141" s="87" t="str">
        <f>IF(FS140="","",VLOOKUP(FS$3,CONFIG.!$A:$M,FS$2,FALSE))</f>
        <v/>
      </c>
      <c r="FT141" s="87" t="str">
        <f>IF(FT140="","",VLOOKUP(FT$3,CONFIG.!$A:$M,FT$2,FALSE))</f>
        <v/>
      </c>
      <c r="FU141" s="87" t="str">
        <f>IF(FU140="","",VLOOKUP(FU$3,CONFIG.!$A:$M,FU$2,FALSE))</f>
        <v/>
      </c>
      <c r="FV141" s="87" t="str">
        <f>IF(FV140="","",VLOOKUP(FV$3,CONFIG.!$A:$M,FV$2,FALSE))</f>
        <v/>
      </c>
      <c r="FW141" s="87" t="str">
        <f>IF(FW140="","",VLOOKUP(FW$3,CONFIG.!$A:$M,FW$2,FALSE))</f>
        <v/>
      </c>
      <c r="FX141" s="87" t="str">
        <f>IF(FX140="","",VLOOKUP(FX$3,CONFIG.!$A:$M,FX$2,FALSE))</f>
        <v/>
      </c>
      <c r="FY141" s="87" t="str">
        <f>IF(FY140="","",VLOOKUP(FY$3,CONFIG.!$A:$M,FY$2,FALSE))</f>
        <v/>
      </c>
      <c r="FZ141" s="87" t="str">
        <f>IF(FZ140="","",VLOOKUP(FZ$3,CONFIG.!$A:$M,FZ$2,FALSE))</f>
        <v/>
      </c>
      <c r="GA141" s="87" t="str">
        <f>IF(GA140="","",VLOOKUP(GA$3,CONFIG.!$A:$M,GA$2,FALSE))</f>
        <v/>
      </c>
      <c r="GB141" s="87" t="str">
        <f>IF(GB140="","",VLOOKUP(GB$3,CONFIG.!$A:$M,GB$2,FALSE))</f>
        <v/>
      </c>
      <c r="GC141" s="87" t="str">
        <f>IF(GC140="","",VLOOKUP(GC$3,CONFIG.!$A:$M,GC$2,FALSE))</f>
        <v/>
      </c>
      <c r="GD141" s="87" t="str">
        <f>IF(GD140="","",VLOOKUP(GD$3,CONFIG.!$A:$M,GD$2,FALSE))</f>
        <v/>
      </c>
      <c r="GE141" s="87" t="str">
        <f>IF(GE140="","",VLOOKUP(GE$3,CONFIG.!$A:$M,GE$2,FALSE))</f>
        <v/>
      </c>
      <c r="GF141" s="87" t="str">
        <f>IF(GF140="","",VLOOKUP(GF$3,CONFIG.!$A:$M,GF$2,FALSE))</f>
        <v/>
      </c>
      <c r="GG141" s="87" t="str">
        <f>IF(GG140="","",VLOOKUP(GG$3,CONFIG.!$A:$M,GG$2,FALSE))</f>
        <v/>
      </c>
      <c r="GH141" s="87" t="str">
        <f>IF(GH140="","",VLOOKUP(GH$3,CONFIG.!$A:$M,GH$2,FALSE))</f>
        <v/>
      </c>
      <c r="GI141" s="87" t="str">
        <f>IF(GI140="","",VLOOKUP(GI$3,CONFIG.!$A:$M,GI$2,FALSE))</f>
        <v/>
      </c>
      <c r="GJ141" s="87" t="str">
        <f>IF(GJ140="","",VLOOKUP(GJ$3,CONFIG.!$A:$M,GJ$2,FALSE))</f>
        <v/>
      </c>
      <c r="GK141" s="87" t="str">
        <f>IF(GK140="","",VLOOKUP(GK$3,CONFIG.!$A:$M,GK$2,FALSE))</f>
        <v/>
      </c>
      <c r="GL141" s="88" t="str">
        <f>IF(GL140="","",VLOOKUP(GL$3,CONFIG.!$A:$M,GL$2,FALSE))</f>
        <v/>
      </c>
      <c r="GM141" s="86" t="str">
        <f>IF(GM140="","",VLOOKUP(GM$3,CONFIG.!$A:$M,GM$2,FALSE))</f>
        <v>Brillant</v>
      </c>
      <c r="GN141" s="87" t="str">
        <f>IF(GN140="","",VLOOKUP(GN$3,CONFIG.!$A:$M,GN$2,FALSE))</f>
        <v/>
      </c>
      <c r="GO141" s="87" t="str">
        <f>IF(GO140="","",VLOOKUP(GO$3,CONFIG.!$A:$M,GO$2,FALSE))</f>
        <v/>
      </c>
      <c r="GP141" s="87" t="str">
        <f>IF(GP140="","",VLOOKUP(GP$3,CONFIG.!$A:$M,GP$2,FALSE))</f>
        <v/>
      </c>
      <c r="GQ141" s="87" t="str">
        <f>IF(GQ140="","",VLOOKUP(GQ$3,CONFIG.!$A:$M,GQ$2,FALSE))</f>
        <v/>
      </c>
      <c r="GR141" s="87" t="str">
        <f>IF(GR140="","",VLOOKUP(GR$3,CONFIG.!$A:$M,GR$2,FALSE))</f>
        <v/>
      </c>
      <c r="GS141" s="87" t="str">
        <f>IF(GS140="","",VLOOKUP(GS$3,CONFIG.!$A:$M,GS$2,FALSE))</f>
        <v/>
      </c>
      <c r="GT141" s="87" t="str">
        <f>IF(GT140="","",VLOOKUP(GT$3,CONFIG.!$A:$M,GT$2,FALSE))</f>
        <v/>
      </c>
      <c r="GU141" s="87" t="str">
        <f>IF(GU140="","",VLOOKUP(GU$3,CONFIG.!$A:$M,GU$2,FALSE))</f>
        <v/>
      </c>
      <c r="GV141" s="87" t="str">
        <f>IF(GV140="","",VLOOKUP(GV$3,CONFIG.!$A:$M,GV$2,FALSE))</f>
        <v/>
      </c>
      <c r="GW141" s="87" t="str">
        <f>IF(GW140="","",VLOOKUP(GW$3,CONFIG.!$A:$M,GW$2,FALSE))</f>
        <v/>
      </c>
      <c r="GX141" s="87" t="str">
        <f>IF(GX140="","",VLOOKUP(GX$3,CONFIG.!$A:$M,GX$2,FALSE))</f>
        <v/>
      </c>
      <c r="GY141" s="87" t="str">
        <f>IF(GY140="","",VLOOKUP(GY$3,CONFIG.!$A:$M,GY$2,FALSE))</f>
        <v/>
      </c>
      <c r="GZ141" s="87" t="str">
        <f>IF(GZ140="","",VLOOKUP(GZ$3,CONFIG.!$A:$M,GZ$2,FALSE))</f>
        <v/>
      </c>
      <c r="HA141" s="87" t="str">
        <f>IF(HA140="","",VLOOKUP(HA$3,CONFIG.!$A:$M,HA$2,FALSE))</f>
        <v/>
      </c>
      <c r="HB141" s="87" t="str">
        <f>IF(HB140="","",VLOOKUP(HB$3,CONFIG.!$A:$M,HB$2,FALSE))</f>
        <v/>
      </c>
      <c r="HC141" s="87" t="str">
        <f>IF(HC140="","",VLOOKUP(HC$3,CONFIG.!$A:$M,HC$2,FALSE))</f>
        <v/>
      </c>
      <c r="HD141" s="87" t="str">
        <f>IF(HD140="","",VLOOKUP(HD$3,CONFIG.!$A:$M,HD$2,FALSE))</f>
        <v/>
      </c>
      <c r="HE141" s="87" t="str">
        <f>IF(HE140="","",VLOOKUP(HE$3,CONFIG.!$A:$M,HE$2,FALSE))</f>
        <v/>
      </c>
      <c r="HF141" s="87" t="str">
        <f>IF(HF140="","",VLOOKUP(HF$3,CONFIG.!$A:$M,HF$2,FALSE))</f>
        <v/>
      </c>
      <c r="HG141" s="87" t="str">
        <f>IF(HG140="","",VLOOKUP(HG$3,CONFIG.!$A:$M,HG$2,FALSE))</f>
        <v/>
      </c>
      <c r="HH141" s="87" t="str">
        <f>IF(HH140="","",VLOOKUP(HH$3,CONFIG.!$A:$M,HH$2,FALSE))</f>
        <v/>
      </c>
      <c r="HI141" s="87" t="str">
        <f>IF(HI140="","",VLOOKUP(HI$3,CONFIG.!$A:$M,HI$2,FALSE))</f>
        <v/>
      </c>
      <c r="HJ141" s="87" t="str">
        <f>IF(HJ140="","",VLOOKUP(HJ$3,CONFIG.!$A:$M,HJ$2,FALSE))</f>
        <v/>
      </c>
      <c r="HK141" s="87" t="str">
        <f>IF(HK140="","",VLOOKUP(HK$3,CONFIG.!$A:$M,HK$2,FALSE))</f>
        <v/>
      </c>
      <c r="HL141" s="87" t="str">
        <f>IF(HL140="","",VLOOKUP(HL$3,CONFIG.!$A:$M,HL$2,FALSE))</f>
        <v/>
      </c>
      <c r="HM141" s="87" t="str">
        <f>IF(HM140="","",VLOOKUP(HM$3,CONFIG.!$A:$M,HM$2,FALSE))</f>
        <v/>
      </c>
      <c r="HN141" s="87" t="str">
        <f>IF(HN140="","",VLOOKUP(HN$3,CONFIG.!$A:$M,HN$2,FALSE))</f>
        <v/>
      </c>
      <c r="HO141" s="87" t="str">
        <f>IF(HO140="","",VLOOKUP(HO$3,CONFIG.!$A:$M,HO$2,FALSE))</f>
        <v/>
      </c>
      <c r="HP141" s="87" t="str">
        <f>IF(HP140="","",VLOOKUP(HP$3,CONFIG.!$A:$M,HP$2,FALSE))</f>
        <v/>
      </c>
      <c r="HQ141" s="87" t="str">
        <f>IF(HQ140="","",VLOOKUP(HQ$3,CONFIG.!$A:$M,HQ$2,FALSE))</f>
        <v/>
      </c>
      <c r="HR141" s="87" t="str">
        <f>IF(HR140="","",VLOOKUP(HR$3,CONFIG.!$A:$M,HR$2,FALSE))</f>
        <v/>
      </c>
      <c r="HS141" s="87" t="str">
        <f>IF(HS140="","",VLOOKUP(HS$3,CONFIG.!$A:$M,HS$2,FALSE))</f>
        <v/>
      </c>
      <c r="HT141" s="87" t="str">
        <f>IF(HT140="","",VLOOKUP(HT$3,CONFIG.!$A:$M,HT$2,FALSE))</f>
        <v/>
      </c>
      <c r="HU141" s="88" t="str">
        <f>IF(HU140="","",VLOOKUP(HU$3,CONFIG.!$A:$M,HU$2,FALSE))</f>
        <v/>
      </c>
      <c r="HV141" s="86" t="str">
        <f>IF(HV140="","",VLOOKUP(HV$3,CONFIG.!$A:$M,HV$2,FALSE))</f>
        <v>Couleurs / Teintes</v>
      </c>
      <c r="HW141" s="87" t="str">
        <f>IF(HW140="","",VLOOKUP(HW$3,CONFIG.!$A:$M,HW$2,FALSE))</f>
        <v/>
      </c>
      <c r="HX141" s="87" t="str">
        <f>IF(HX140="","",VLOOKUP(HX$3,CONFIG.!$A:$M,HX$2,FALSE))</f>
        <v/>
      </c>
      <c r="HY141" s="87" t="str">
        <f>IF(HY140="","",VLOOKUP(HY$3,CONFIG.!$A:$M,HY$2,FALSE))</f>
        <v/>
      </c>
      <c r="HZ141" s="87" t="str">
        <f>IF(HZ140="","",VLOOKUP(HZ$3,CONFIG.!$A:$M,HZ$2,FALSE))</f>
        <v>Système plusieurs couches</v>
      </c>
      <c r="IA141" s="87" t="str">
        <f>IF(IA140="","",VLOOKUP(IA$3,CONFIG.!$A:$M,IA$2,FALSE))</f>
        <v/>
      </c>
      <c r="IB141" s="87" t="str">
        <f>IF(IB140="","",VLOOKUP(IB$3,CONFIG.!$A:$M,IB$2,FALSE))</f>
        <v/>
      </c>
      <c r="IC141" s="87" t="str">
        <f>IF(IC140="","",VLOOKUP(IC$3,CONFIG.!$A:$M,IC$2,FALSE))</f>
        <v/>
      </c>
      <c r="ID141" s="87" t="str">
        <f>IF(ID140="","",VLOOKUP(ID$3,CONFIG.!$A:$M,ID$2,FALSE))</f>
        <v/>
      </c>
      <c r="IE141" s="87" t="str">
        <f>IF(IE140="","",VLOOKUP(IE$3,CONFIG.!$A:$M,IE$2,FALSE))</f>
        <v/>
      </c>
      <c r="IF141" s="87" t="str">
        <f>IF(IF140="","",VLOOKUP(IF$3,CONFIG.!$A:$M,IF$2,FALSE))</f>
        <v/>
      </c>
      <c r="IG141" s="87" t="str">
        <f>IF(IG140="","",VLOOKUP(IG$3,CONFIG.!$A:$M,IG$2,FALSE))</f>
        <v/>
      </c>
      <c r="IH141" s="87" t="str">
        <f>IF(IH140="","",VLOOKUP(IH$3,CONFIG.!$A:$M,IH$2,FALSE))</f>
        <v/>
      </c>
      <c r="II141" s="87" t="str">
        <f>IF(II140="","",VLOOKUP(II$3,CONFIG.!$A:$M,II$2,FALSE))</f>
        <v/>
      </c>
      <c r="IJ141" s="87" t="str">
        <f>IF(IJ140="","",VLOOKUP(IJ$3,CONFIG.!$A:$M,IJ$2,FALSE))</f>
        <v/>
      </c>
      <c r="IK141" s="87" t="str">
        <f>IF(IK140="","",VLOOKUP(IK$3,CONFIG.!$A:$M,IK$2,FALSE))</f>
        <v/>
      </c>
      <c r="IL141" s="87" t="str">
        <f>IF(IL140="","",VLOOKUP(IL$3,CONFIG.!$A:$M,IL$2,FALSE))</f>
        <v/>
      </c>
      <c r="IM141" s="87" t="str">
        <f>IF(IM140="","",VLOOKUP(IM$3,CONFIG.!$A:$M,IM$2,FALSE))</f>
        <v/>
      </c>
      <c r="IN141" s="87" t="str">
        <f>IF(IN140="","",VLOOKUP(IN$3,CONFIG.!$A:$M,IN$2,FALSE))</f>
        <v/>
      </c>
      <c r="IO141" s="87" t="str">
        <f>IF(IO140="","",VLOOKUP(IO$3,CONFIG.!$A:$M,IO$2,FALSE))</f>
        <v/>
      </c>
      <c r="IP141" s="87" t="str">
        <f>IF(IP140="","",VLOOKUP(IP$3,CONFIG.!$A:$M,IP$2,FALSE))</f>
        <v/>
      </c>
      <c r="IQ141" s="87" t="str">
        <f>IF(IQ140="","",VLOOKUP(IQ$3,CONFIG.!$A:$M,IQ$2,FALSE))</f>
        <v/>
      </c>
      <c r="IR141" s="87" t="str">
        <f>IF(IR140="","",VLOOKUP(IR$3,CONFIG.!$A:$M,IR$2,FALSE))</f>
        <v/>
      </c>
      <c r="IS141" s="87" t="str">
        <f>IF(IS140="","",VLOOKUP(IS$3,CONFIG.!$A:$M,IS$2,FALSE))</f>
        <v/>
      </c>
      <c r="IT141" s="87" t="str">
        <f>IF(IT140="","",VLOOKUP(IT$3,CONFIG.!$A:$M,IT$2,FALSE))</f>
        <v/>
      </c>
      <c r="IU141" s="87" t="str">
        <f>IF(IU140="","",VLOOKUP(IU$3,CONFIG.!$A:$M,IU$2,FALSE))</f>
        <v/>
      </c>
      <c r="IV141" s="87" t="str">
        <f>IF(IV140="","",VLOOKUP(IV$3,CONFIG.!$A:$M,IV$2,FALSE))</f>
        <v/>
      </c>
      <c r="IW141" s="87" t="str">
        <f>IF(IW140="","",VLOOKUP(IW$3,CONFIG.!$A:$M,IW$2,FALSE))</f>
        <v/>
      </c>
      <c r="IX141" s="87" t="str">
        <f>IF(IX140="","",VLOOKUP(IX$3,CONFIG.!$A:$M,IX$2,FALSE))</f>
        <v/>
      </c>
      <c r="IY141" s="87" t="str">
        <f>IF(IY140="","",VLOOKUP(IY$3,CONFIG.!$A:$M,IY$2,FALSE))</f>
        <v/>
      </c>
      <c r="IZ141" s="87" t="str">
        <f>IF(IZ140="","",VLOOKUP(IZ$3,CONFIG.!$A:$M,IZ$2,FALSE))</f>
        <v/>
      </c>
      <c r="JA141" s="87" t="str">
        <f>IF(JA140="","",VLOOKUP(JA$3,CONFIG.!$A:$M,JA$2,FALSE))</f>
        <v/>
      </c>
      <c r="JB141" s="87" t="str">
        <f>IF(JB140="","",VLOOKUP(JB$3,CONFIG.!$A:$M,JB$2,FALSE))</f>
        <v/>
      </c>
      <c r="JC141" s="87" t="str">
        <f>IF(JC140="","",VLOOKUP(JC$3,CONFIG.!$A:$M,JC$2,FALSE))</f>
        <v/>
      </c>
      <c r="JD141" s="88" t="str">
        <f>IF(JD140="","",VLOOKUP(JD$3,CONFIG.!$A:$M,JD$2,FALSE))</f>
        <v/>
      </c>
      <c r="JE141" s="86" t="str">
        <f>IF(JE140="","",VLOOKUP(JE$3,CONFIG.!$A:$M,JE$2,FALSE))</f>
        <v/>
      </c>
      <c r="JF141" s="87" t="str">
        <f>IF(JF140="","",VLOOKUP(JF$3,CONFIG.!$A:$M,JF$2,FALSE))</f>
        <v/>
      </c>
      <c r="JG141" s="87" t="str">
        <f>IF(JG140="","",VLOOKUP(JG$3,CONFIG.!$A:$M,JG$2,FALSE))</f>
        <v/>
      </c>
      <c r="JH141" s="87" t="str">
        <f>IF(JH140="","",VLOOKUP(JH$3,CONFIG.!$A:$M,JH$2,FALSE))</f>
        <v/>
      </c>
      <c r="JI141" s="87" t="str">
        <f>IF(JI140="","",VLOOKUP(JI$3,CONFIG.!$A:$M,JI$2,FALSE))</f>
        <v/>
      </c>
      <c r="JJ141" s="87" t="str">
        <f>IF(JJ140="","",VLOOKUP(JJ$3,CONFIG.!$A:$M,JJ$2,FALSE))</f>
        <v/>
      </c>
      <c r="JK141" s="87" t="str">
        <f>IF(JK140="","",VLOOKUP(JK$3,CONFIG.!$A:$M,JK$2,FALSE))</f>
        <v/>
      </c>
      <c r="JL141" s="87" t="str">
        <f>IF(JL140="","",VLOOKUP(JL$3,CONFIG.!$A:$M,JL$2,FALSE))</f>
        <v/>
      </c>
      <c r="JM141" s="87" t="str">
        <f>IF(JM140="","",VLOOKUP(JM$3,CONFIG.!$A:$M,JM$2,FALSE))</f>
        <v/>
      </c>
      <c r="JN141" s="87" t="str">
        <f>IF(JN140="","",VLOOKUP(JN$3,CONFIG.!$A:$M,JN$2,FALSE))</f>
        <v/>
      </c>
      <c r="JO141" s="87" t="str">
        <f>IF(JO140="","",VLOOKUP(JO$3,CONFIG.!$A:$M,JO$2,FALSE))</f>
        <v/>
      </c>
      <c r="JP141" s="87" t="str">
        <f>IF(JP140="","",VLOOKUP(JP$3,CONFIG.!$A:$M,JP$2,FALSE))</f>
        <v/>
      </c>
      <c r="JQ141" s="87" t="str">
        <f>IF(JQ140="","",VLOOKUP(JQ$3,CONFIG.!$A:$M,JQ$2,FALSE))</f>
        <v/>
      </c>
      <c r="JR141" s="87" t="str">
        <f>IF(JR140="","",VLOOKUP(JR$3,CONFIG.!$A:$M,JR$2,FALSE))</f>
        <v/>
      </c>
      <c r="JS141" s="87" t="str">
        <f>IF(JS140="","",VLOOKUP(JS$3,CONFIG.!$A:$M,JS$2,FALSE))</f>
        <v/>
      </c>
      <c r="JT141" s="87" t="str">
        <f>IF(JT140="","",VLOOKUP(JT$3,CONFIG.!$A:$M,JT$2,FALSE))</f>
        <v/>
      </c>
      <c r="JU141" s="87" t="str">
        <f>IF(JU140="","",VLOOKUP(JU$3,CONFIG.!$A:$M,JU$2,FALSE))</f>
        <v/>
      </c>
      <c r="JV141" s="87" t="str">
        <f>IF(JV140="","",VLOOKUP(JV$3,CONFIG.!$A:$M,JV$2,FALSE))</f>
        <v/>
      </c>
      <c r="JW141" s="87" t="str">
        <f>IF(JW140="","",VLOOKUP(JW$3,CONFIG.!$A:$M,JW$2,FALSE))</f>
        <v/>
      </c>
      <c r="JX141" s="87" t="str">
        <f>IF(JX140="","",VLOOKUP(JX$3,CONFIG.!$A:$M,JX$2,FALSE))</f>
        <v/>
      </c>
      <c r="JY141" s="87" t="str">
        <f>IF(JY140="","",VLOOKUP(JY$3,CONFIG.!$A:$M,JY$2,FALSE))</f>
        <v/>
      </c>
      <c r="JZ141" s="87" t="str">
        <f>IF(JZ140="","",VLOOKUP(JZ$3,CONFIG.!$A:$M,JZ$2,FALSE))</f>
        <v/>
      </c>
      <c r="KA141" s="87" t="str">
        <f>IF(KA140="","",VLOOKUP(KA$3,CONFIG.!$A:$M,KA$2,FALSE))</f>
        <v/>
      </c>
      <c r="KB141" s="87" t="str">
        <f>IF(KB140="","",VLOOKUP(KB$3,CONFIG.!$A:$M,KB$2,FALSE))</f>
        <v/>
      </c>
      <c r="KC141" s="87" t="str">
        <f>IF(KC140="","",VLOOKUP(KC$3,CONFIG.!$A:$M,KC$2,FALSE))</f>
        <v/>
      </c>
      <c r="KD141" s="87" t="str">
        <f>IF(KD140="","",VLOOKUP(KD$3,CONFIG.!$A:$M,KD$2,FALSE))</f>
        <v/>
      </c>
      <c r="KE141" s="87" t="str">
        <f>IF(KE140="","",VLOOKUP(KE$3,CONFIG.!$A:$M,KE$2,FALSE))</f>
        <v/>
      </c>
      <c r="KF141" s="87" t="str">
        <f>IF(KF140="","",VLOOKUP(KF$3,CONFIG.!$A:$M,KF$2,FALSE))</f>
        <v/>
      </c>
      <c r="KG141" s="87" t="str">
        <f>IF(KG140="","",VLOOKUP(KG$3,CONFIG.!$A:$M,KG$2,FALSE))</f>
        <v/>
      </c>
      <c r="KH141" s="87" t="str">
        <f>IF(KH140="","",VLOOKUP(KH$3,CONFIG.!$A:$M,KH$2,FALSE))</f>
        <v/>
      </c>
      <c r="KI141" s="87" t="str">
        <f>IF(KI140="","",VLOOKUP(KI$3,CONFIG.!$A:$M,KI$2,FALSE))</f>
        <v/>
      </c>
      <c r="KJ141" s="87" t="str">
        <f>IF(KJ140="","",VLOOKUP(KJ$3,CONFIG.!$A:$M,KJ$2,FALSE))</f>
        <v/>
      </c>
      <c r="KK141" s="87" t="str">
        <f>IF(KK140="","",VLOOKUP(KK$3,CONFIG.!$A:$M,KK$2,FALSE))</f>
        <v/>
      </c>
      <c r="KL141" s="87" t="str">
        <f>IF(KL140="","",VLOOKUP(KL$3,CONFIG.!$A:$M,KL$2,FALSE))</f>
        <v/>
      </c>
      <c r="KM141" s="88" t="str">
        <f>IF(KM140="","",VLOOKUP(KM$3,CONFIG.!$A:$M,KM$2,FALSE))</f>
        <v/>
      </c>
      <c r="KN141" s="86" t="str">
        <f>IF(KN140="","",VLOOKUP(KN$3,CONFIG.!$A:$M,KN$2,FALSE))</f>
        <v>Agricole.</v>
      </c>
      <c r="KO141" s="87" t="str">
        <f>IF(KO140="","",VLOOKUP(KO$3,CONFIG.!$A:$M,KO$2,FALSE))</f>
        <v/>
      </c>
      <c r="KP141" s="87" t="str">
        <f>IF(KP140="","",VLOOKUP(KP$3,CONFIG.!$A:$M,KP$2,FALSE))</f>
        <v/>
      </c>
      <c r="KQ141" s="87" t="str">
        <f>IF(KQ140="","",VLOOKUP(KQ$3,CONFIG.!$A:$M,KQ$2,FALSE))</f>
        <v/>
      </c>
      <c r="KR141" s="87" t="str">
        <f>IF(KR140="","",VLOOKUP(KR$3,CONFIG.!$A:$M,KR$2,FALSE))</f>
        <v/>
      </c>
      <c r="KS141" s="87" t="str">
        <f>IF(KS140="","",VLOOKUP(KS$3,CONFIG.!$A:$M,KS$2,FALSE))</f>
        <v>Bâtiment Extérieur</v>
      </c>
      <c r="KT141" s="87" t="str">
        <f>IF(KT140="","",VLOOKUP(KT$3,CONFIG.!$A:$M,KT$2,FALSE))</f>
        <v>Bâtiment Intérieur</v>
      </c>
      <c r="KU141" s="87" t="str">
        <f>IF(KU140="","",VLOOKUP(KU$3,CONFIG.!$A:$M,KU$2,FALSE))</f>
        <v/>
      </c>
      <c r="KV141" s="87" t="str">
        <f>IF(KV140="","",VLOOKUP(KV$3,CONFIG.!$A:$M,KV$2,FALSE))</f>
        <v/>
      </c>
      <c r="KW141" s="87" t="str">
        <f>IF(KW140="","",VLOOKUP(KW$3,CONFIG.!$A:$M,KW$2,FALSE))</f>
        <v/>
      </c>
      <c r="KX141" s="87" t="str">
        <f>IF(KX140="","",VLOOKUP(KX$3,CONFIG.!$A:$M,KX$2,FALSE))</f>
        <v/>
      </c>
      <c r="KY141" s="87" t="str">
        <f>IF(KY140="","",VLOOKUP(KY$3,CONFIG.!$A:$M,KY$2,FALSE))</f>
        <v>Décoration</v>
      </c>
      <c r="KZ141" s="87" t="str">
        <f>IF(KZ140="","",VLOOKUP(KZ$3,CONFIG.!$A:$M,KZ$2,FALSE))</f>
        <v/>
      </c>
      <c r="LA141" s="87" t="str">
        <f>IF(LA140="","",VLOOKUP(LA$3,CONFIG.!$A:$M,LA$2,FALSE))</f>
        <v/>
      </c>
      <c r="LB141" s="87" t="str">
        <f>IF(LB140="","",VLOOKUP(LB$3,CONFIG.!$A:$M,LB$2,FALSE))</f>
        <v/>
      </c>
      <c r="LC141" s="87" t="str">
        <f>IF(LC140="","",VLOOKUP(LC$3,CONFIG.!$A:$M,LC$2,FALSE))</f>
        <v/>
      </c>
      <c r="LD141" s="87" t="str">
        <f>IF(LD140="","",VLOOKUP(LD$3,CONFIG.!$A:$M,LD$2,FALSE))</f>
        <v/>
      </c>
      <c r="LE141" s="87" t="str">
        <f>IF(LE140="","",VLOOKUP(LE$3,CONFIG.!$A:$M,LE$2,FALSE))</f>
        <v/>
      </c>
      <c r="LF141" s="87" t="str">
        <f>IF(LF140="","",VLOOKUP(LF$3,CONFIG.!$A:$M,LF$2,FALSE))</f>
        <v/>
      </c>
      <c r="LG141" s="87" t="str">
        <f>IF(LG140="","",VLOOKUP(LG$3,CONFIG.!$A:$M,LG$2,FALSE))</f>
        <v/>
      </c>
      <c r="LH141" s="87" t="str">
        <f>IF(LH140="","",VLOOKUP(LH$3,CONFIG.!$A:$M,LH$2,FALSE))</f>
        <v>Ouvrages en bois</v>
      </c>
      <c r="LI141" s="87" t="str">
        <f>IF(LI140="","",VLOOKUP(LI$3,CONFIG.!$A:$M,LI$2,FALSE))</f>
        <v/>
      </c>
      <c r="LJ141" s="87" t="str">
        <f>IF(LJ140="","",VLOOKUP(LJ$3,CONFIG.!$A:$M,LJ$2,FALSE))</f>
        <v/>
      </c>
      <c r="LK141" s="87" t="str">
        <f>IF(LK140="","",VLOOKUP(LK$3,CONFIG.!$A:$M,LK$2,FALSE))</f>
        <v/>
      </c>
      <c r="LL141" s="87" t="str">
        <f>IF(LL140="","",VLOOKUP(LL$3,CONFIG.!$A:$M,LL$2,FALSE))</f>
        <v/>
      </c>
      <c r="LM141" s="87" t="str">
        <f>IF(LM140="","",VLOOKUP(LM$3,CONFIG.!$A:$M,LM$2,FALSE))</f>
        <v/>
      </c>
      <c r="LN141" s="87" t="str">
        <f>IF(LN140="","",VLOOKUP(LN$3,CONFIG.!$A:$M,LN$2,FALSE))</f>
        <v/>
      </c>
      <c r="LO141" s="87" t="str">
        <f>IF(LO140="","",VLOOKUP(LO$3,CONFIG.!$A:$M,LO$2,FALSE))</f>
        <v/>
      </c>
      <c r="LP141" s="87" t="str">
        <f>IF(LP140="","",VLOOKUP(LP$3,CONFIG.!$A:$M,LP$2,FALSE))</f>
        <v/>
      </c>
      <c r="LQ141" s="87" t="str">
        <f>IF(LQ140="","",VLOOKUP(LQ$3,CONFIG.!$A:$M,LQ$2,FALSE))</f>
        <v/>
      </c>
      <c r="LR141" s="87" t="str">
        <f>IF(LR140="","",VLOOKUP(LR$3,CONFIG.!$A:$M,LR$2,FALSE))</f>
        <v/>
      </c>
      <c r="LS141" s="87" t="str">
        <f>IF(LS140="","",VLOOKUP(LS$3,CONFIG.!$A:$M,LS$2,FALSE))</f>
        <v/>
      </c>
      <c r="LT141" s="87" t="str">
        <f>IF(LT140="","",VLOOKUP(LT$3,CONFIG.!$A:$M,LT$2,FALSE))</f>
        <v/>
      </c>
      <c r="LU141" s="87" t="str">
        <f>IF(LU140="","",VLOOKUP(LU$3,CONFIG.!$A:$M,LU$2,FALSE))</f>
        <v/>
      </c>
      <c r="LV141" s="88" t="str">
        <f>IF(LV140="","",VLOOKUP(LV$3,CONFIG.!$A:$M,LV$2,FALSE))</f>
        <v/>
      </c>
      <c r="LW141" s="86" t="str">
        <f>IF(LW140="","",VLOOKUP(LW$3,CONFIG.!$A:$M,LW$2,FALSE))</f>
        <v/>
      </c>
      <c r="LX141" s="87" t="str">
        <f>IF(LX140="","",VLOOKUP(LX$3,CONFIG.!$A:$M,LX$2,FALSE))</f>
        <v/>
      </c>
      <c r="LY141" s="87" t="str">
        <f>IF(LY140="","",VLOOKUP(LY$3,CONFIG.!$A:$M,LY$2,FALSE))</f>
        <v/>
      </c>
      <c r="LZ141" s="87" t="str">
        <f>IF(LZ140="","",VLOOKUP(LZ$3,CONFIG.!$A:$M,LZ$2,FALSE))</f>
        <v/>
      </c>
      <c r="MA141" s="87" t="str">
        <f>IF(MA140="","",VLOOKUP(MA$3,CONFIG.!$A:$M,MA$2,FALSE))</f>
        <v/>
      </c>
      <c r="MB141" s="87" t="str">
        <f>IF(MB140="","",VLOOKUP(MB$3,CONFIG.!$A:$M,MB$2,FALSE))</f>
        <v/>
      </c>
      <c r="MC141" s="87" t="str">
        <f>IF(MC140="","",VLOOKUP(MC$3,CONFIG.!$A:$M,MC$2,FALSE))</f>
        <v/>
      </c>
      <c r="MD141" s="87" t="str">
        <f>IF(MD140="","",VLOOKUP(MD$3,CONFIG.!$A:$M,MD$2,FALSE))</f>
        <v/>
      </c>
      <c r="ME141" s="87" t="str">
        <f>IF(ME140="","",VLOOKUP(ME$3,CONFIG.!$A:$M,ME$2,FALSE))</f>
        <v/>
      </c>
      <c r="MF141" s="87" t="str">
        <f>IF(MF140="","",VLOOKUP(MF$3,CONFIG.!$A:$M,MF$2,FALSE))</f>
        <v/>
      </c>
      <c r="MG141" s="87" t="str">
        <f>IF(MG140="","",VLOOKUP(MG$3,CONFIG.!$A:$M,MG$2,FALSE))</f>
        <v/>
      </c>
      <c r="MH141" s="87" t="str">
        <f>IF(MH140="","",VLOOKUP(MH$3,CONFIG.!$A:$M,MH$2,FALSE))</f>
        <v/>
      </c>
      <c r="MI141" s="87" t="str">
        <f>IF(MI140="","",VLOOKUP(MI$3,CONFIG.!$A:$M,MI$2,FALSE))</f>
        <v/>
      </c>
      <c r="MJ141" s="87" t="str">
        <f>IF(MJ140="","",VLOOKUP(MJ$3,CONFIG.!$A:$M,MJ$2,FALSE))</f>
        <v/>
      </c>
      <c r="MK141" s="87" t="str">
        <f>IF(MK140="","",VLOOKUP(MK$3,CONFIG.!$A:$M,MK$2,FALSE))</f>
        <v/>
      </c>
      <c r="ML141" s="87" t="str">
        <f>IF(ML140="","",VLOOKUP(ML$3,CONFIG.!$A:$M,ML$2,FALSE))</f>
        <v/>
      </c>
      <c r="MM141" s="87" t="str">
        <f>IF(MM140="","",VLOOKUP(MM$3,CONFIG.!$A:$M,MM$2,FALSE))</f>
        <v/>
      </c>
      <c r="MN141" s="87" t="str">
        <f>IF(MN140="","",VLOOKUP(MN$3,CONFIG.!$A:$M,MN$2,FALSE))</f>
        <v/>
      </c>
      <c r="MO141" s="87" t="str">
        <f>IF(MO140="","",VLOOKUP(MO$3,CONFIG.!$A:$M,MO$2,FALSE))</f>
        <v/>
      </c>
      <c r="MP141" s="87" t="str">
        <f>IF(MP140="","",VLOOKUP(MP$3,CONFIG.!$A:$M,MP$2,FALSE))</f>
        <v/>
      </c>
      <c r="MQ141" s="87" t="str">
        <f>IF(MQ140="","",VLOOKUP(MQ$3,CONFIG.!$A:$M,MQ$2,FALSE))</f>
        <v/>
      </c>
      <c r="MR141" s="87" t="str">
        <f>IF(MR140="","",VLOOKUP(MR$3,CONFIG.!$A:$M,MR$2,FALSE))</f>
        <v/>
      </c>
      <c r="MS141" s="87" t="str">
        <f>IF(MS140="","",VLOOKUP(MS$3,CONFIG.!$A:$M,MS$2,FALSE))</f>
        <v/>
      </c>
      <c r="MT141" s="87" t="str">
        <f>IF(MT140="","",VLOOKUP(MT$3,CONFIG.!$A:$M,MT$2,FALSE))</f>
        <v/>
      </c>
      <c r="MU141" s="87" t="str">
        <f>IF(MU140="","",VLOOKUP(MU$3,CONFIG.!$A:$M,MU$2,FALSE))</f>
        <v/>
      </c>
      <c r="MV141" s="87" t="str">
        <f>IF(MV140="","",VLOOKUP(MV$3,CONFIG.!$A:$M,MV$2,FALSE))</f>
        <v/>
      </c>
      <c r="MW141" s="87" t="str">
        <f>IF(MW140="","",VLOOKUP(MW$3,CONFIG.!$A:$M,MW$2,FALSE))</f>
        <v/>
      </c>
      <c r="MX141" s="87" t="str">
        <f>IF(MX140="","",VLOOKUP(MX$3,CONFIG.!$A:$M,MX$2,FALSE))</f>
        <v/>
      </c>
      <c r="MY141" s="87" t="str">
        <f>IF(MY140="","",VLOOKUP(MY$3,CONFIG.!$A:$M,MY$2,FALSE))</f>
        <v/>
      </c>
      <c r="MZ141" s="87" t="str">
        <f>IF(MZ140="","",VLOOKUP(MZ$3,CONFIG.!$A:$M,MZ$2,FALSE))</f>
        <v/>
      </c>
      <c r="NA141" s="87" t="str">
        <f>IF(NA140="","",VLOOKUP(NA$3,CONFIG.!$A:$M,NA$2,FALSE))</f>
        <v/>
      </c>
      <c r="NB141" s="87" t="str">
        <f>IF(NB140="","",VLOOKUP(NB$3,CONFIG.!$A:$M,NB$2,FALSE))</f>
        <v/>
      </c>
      <c r="NC141" s="87" t="str">
        <f>IF(NC140="","",VLOOKUP(NC$3,CONFIG.!$A:$M,NC$2,FALSE))</f>
        <v/>
      </c>
      <c r="ND141" s="87" t="str">
        <f>IF(ND140="","",VLOOKUP(ND$3,CONFIG.!$A:$M,ND$2,FALSE))</f>
        <v/>
      </c>
      <c r="NE141" s="88" t="str">
        <f>IF(NE140="","",VLOOKUP(NE$3,CONFIG.!$A:$M,NE$2,FALSE))</f>
        <v/>
      </c>
    </row>
    <row r="142" spans="1:370" ht="15.75" thickBot="1" x14ac:dyDescent="0.3">
      <c r="A142" s="11">
        <v>137</v>
      </c>
      <c r="B142" s="11">
        <f t="shared" ref="B142" si="416">B143</f>
        <v>69</v>
      </c>
      <c r="C142" s="11" t="str">
        <f t="shared" si="233"/>
        <v>401 + 402</v>
      </c>
      <c r="D142" s="139" t="s">
        <v>125</v>
      </c>
      <c r="E142" s="98" t="s">
        <v>76</v>
      </c>
      <c r="F142" s="98" t="s">
        <v>67</v>
      </c>
      <c r="G142" s="98" t="s">
        <v>82</v>
      </c>
      <c r="H142" s="10" t="str">
        <f t="shared" ref="H142" si="417">IF(ISERROR(HLOOKUP(H143,$T$4:$ZZ$1244,$A142+2,FALSE)=TRUE),"",HLOOKUP(H143,$T$4:$ZZ$1244,$A142+2,FALSE))</f>
        <v/>
      </c>
      <c r="I142" s="10" t="str">
        <f t="shared" ref="I142" si="418">IF(ISERROR(HLOOKUP(I143,$T$4:$ZZ$1244,$A142+2,FALSE)=TRUE),"",HLOOKUP(I143,$T$4:$ZZ$1244,$A142+2,FALSE))</f>
        <v/>
      </c>
      <c r="J142" s="10"/>
      <c r="K142" s="10" t="str">
        <f t="shared" ref="K142" si="419">IF(ISERROR(HLOOKUP(K143,$T$4:$ZZ$1244,$A142+2,FALSE)=TRUE),"",HLOOKUP(K143,$T$4:$ZZ$1244,$A142+2,FALSE))</f>
        <v/>
      </c>
      <c r="L142" s="10"/>
      <c r="M142" s="10"/>
      <c r="N142" s="10"/>
      <c r="O142" s="10"/>
      <c r="P142" s="10"/>
      <c r="Q142" s="10"/>
      <c r="R142" s="98" t="s">
        <v>69</v>
      </c>
      <c r="S142" s="98" t="s">
        <v>69</v>
      </c>
      <c r="T142" s="137"/>
      <c r="U142" s="90"/>
      <c r="V142" s="90"/>
      <c r="W142" s="90"/>
      <c r="X142" s="90"/>
      <c r="Y142" s="90"/>
      <c r="Z142" s="90" t="s">
        <v>67</v>
      </c>
      <c r="AA142" s="90" t="s">
        <v>67</v>
      </c>
      <c r="AB142" s="90"/>
      <c r="AC142" s="90" t="s">
        <v>67</v>
      </c>
      <c r="AD142" s="90"/>
      <c r="AE142" s="90" t="s">
        <v>67</v>
      </c>
      <c r="AF142" s="90" t="s">
        <v>75</v>
      </c>
      <c r="AG142" s="90" t="s">
        <v>75</v>
      </c>
      <c r="AH142" s="90" t="s">
        <v>81</v>
      </c>
      <c r="AI142" s="90" t="s">
        <v>237</v>
      </c>
      <c r="AJ142" s="90" t="s">
        <v>76</v>
      </c>
      <c r="AK142" s="90" t="s">
        <v>76</v>
      </c>
      <c r="AL142" s="90" t="s">
        <v>76</v>
      </c>
      <c r="AM142" s="90" t="s">
        <v>76</v>
      </c>
      <c r="AN142" s="90" t="s">
        <v>76</v>
      </c>
      <c r="AO142" s="90" t="s">
        <v>76</v>
      </c>
      <c r="AP142" s="90"/>
      <c r="AQ142" s="90"/>
      <c r="AR142" s="90"/>
      <c r="AS142" s="90"/>
      <c r="AT142" s="90"/>
      <c r="AU142" s="90"/>
      <c r="AV142" s="90"/>
      <c r="AW142" s="90"/>
      <c r="AX142" s="90" t="s">
        <v>68</v>
      </c>
      <c r="AY142" s="90"/>
      <c r="AZ142" s="90"/>
      <c r="BA142" s="90"/>
      <c r="BB142" s="91"/>
      <c r="BC142" s="89" t="s">
        <v>84</v>
      </c>
      <c r="BD142" s="90"/>
      <c r="BE142" s="90" t="s">
        <v>68</v>
      </c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1"/>
      <c r="CL142" s="92"/>
      <c r="CM142" s="93"/>
      <c r="CN142" s="93" t="s">
        <v>60</v>
      </c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4"/>
      <c r="DU142" s="89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90"/>
      <c r="EZ142" s="90"/>
      <c r="FA142" s="90"/>
      <c r="FB142" s="90"/>
      <c r="FC142" s="91"/>
      <c r="FD142" s="92" t="s">
        <v>60</v>
      </c>
      <c r="FE142" s="93" t="s">
        <v>60</v>
      </c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4"/>
      <c r="GM142" s="92"/>
      <c r="GN142" s="93" t="s">
        <v>60</v>
      </c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4"/>
      <c r="HV142" s="92" t="s">
        <v>60</v>
      </c>
      <c r="HW142" s="93"/>
      <c r="HX142" s="93"/>
      <c r="HY142" s="93"/>
      <c r="HZ142" s="93" t="s">
        <v>60</v>
      </c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  <c r="IX142" s="93"/>
      <c r="IY142" s="93"/>
      <c r="IZ142" s="93"/>
      <c r="JA142" s="93"/>
      <c r="JB142" s="93"/>
      <c r="JC142" s="93"/>
      <c r="JD142" s="94"/>
      <c r="JE142" s="92"/>
      <c r="JF142" s="93"/>
      <c r="JG142" s="93"/>
      <c r="JH142" s="93"/>
      <c r="JI142" s="93"/>
      <c r="JJ142" s="93"/>
      <c r="JK142" s="93"/>
      <c r="JL142" s="93"/>
      <c r="JM142" s="93"/>
      <c r="JN142" s="93"/>
      <c r="JO142" s="93"/>
      <c r="JP142" s="93"/>
      <c r="JQ142" s="93"/>
      <c r="JR142" s="93"/>
      <c r="JS142" s="93"/>
      <c r="JT142" s="93"/>
      <c r="JU142" s="93"/>
      <c r="JV142" s="93"/>
      <c r="JW142" s="93"/>
      <c r="JX142" s="93"/>
      <c r="JY142" s="93"/>
      <c r="JZ142" s="93"/>
      <c r="KA142" s="93"/>
      <c r="KB142" s="93"/>
      <c r="KC142" s="93"/>
      <c r="KD142" s="93"/>
      <c r="KE142" s="93"/>
      <c r="KF142" s="93"/>
      <c r="KG142" s="93"/>
      <c r="KH142" s="93"/>
      <c r="KI142" s="93"/>
      <c r="KJ142" s="93"/>
      <c r="KK142" s="93"/>
      <c r="KL142" s="93"/>
      <c r="KM142" s="94"/>
      <c r="KN142" s="92"/>
      <c r="KO142" s="93"/>
      <c r="KP142" s="93"/>
      <c r="KQ142" s="93"/>
      <c r="KR142" s="93"/>
      <c r="KS142" s="93" t="s">
        <v>60</v>
      </c>
      <c r="KT142" s="93" t="s">
        <v>60</v>
      </c>
      <c r="KU142" s="93"/>
      <c r="KV142" s="93"/>
      <c r="KW142" s="93"/>
      <c r="KX142" s="93"/>
      <c r="KY142" s="93" t="s">
        <v>60</v>
      </c>
      <c r="KZ142" s="93"/>
      <c r="LA142" s="93"/>
      <c r="LB142" s="93"/>
      <c r="LC142" s="93"/>
      <c r="LD142" s="93"/>
      <c r="LE142" s="93"/>
      <c r="LF142" s="93"/>
      <c r="LG142" s="93"/>
      <c r="LH142" s="93"/>
      <c r="LI142" s="93"/>
      <c r="LJ142" s="93"/>
      <c r="LK142" s="93"/>
      <c r="LL142" s="93"/>
      <c r="LM142" s="93"/>
      <c r="LN142" s="93"/>
      <c r="LO142" s="93"/>
      <c r="LP142" s="93"/>
      <c r="LQ142" s="93"/>
      <c r="LR142" s="93"/>
      <c r="LS142" s="93"/>
      <c r="LT142" s="93"/>
      <c r="LU142" s="93"/>
      <c r="LV142" s="94"/>
      <c r="LW142" s="92"/>
      <c r="LX142" s="93"/>
      <c r="LY142" s="93"/>
      <c r="LZ142" s="93"/>
      <c r="MA142" s="93"/>
      <c r="MB142" s="93"/>
      <c r="MC142" s="93"/>
      <c r="MD142" s="93"/>
      <c r="ME142" s="93"/>
      <c r="MF142" s="93"/>
      <c r="MG142" s="93"/>
      <c r="MH142" s="93"/>
      <c r="MI142" s="93"/>
      <c r="MJ142" s="93"/>
      <c r="MK142" s="93"/>
      <c r="ML142" s="93"/>
      <c r="MM142" s="93"/>
      <c r="MN142" s="93"/>
      <c r="MO142" s="93"/>
      <c r="MP142" s="93"/>
      <c r="MQ142" s="93"/>
      <c r="MR142" s="93"/>
      <c r="MS142" s="93"/>
      <c r="MT142" s="93"/>
      <c r="MU142" s="93"/>
      <c r="MV142" s="93"/>
      <c r="MW142" s="93"/>
      <c r="MX142" s="93"/>
      <c r="MY142" s="93"/>
      <c r="MZ142" s="93"/>
      <c r="NA142" s="93"/>
      <c r="NB142" s="93"/>
      <c r="NC142" s="93"/>
      <c r="ND142" s="93"/>
      <c r="NE142" s="94"/>
      <c r="NF142" s="138"/>
    </row>
    <row r="143" spans="1:370" ht="15.75" hidden="1" thickBot="1" x14ac:dyDescent="0.3">
      <c r="A143" s="11">
        <v>138</v>
      </c>
      <c r="B143" s="11">
        <f t="shared" ref="B143" si="420">IF(D143="OK",1+B141,B141)</f>
        <v>69</v>
      </c>
      <c r="C143" s="11" t="str">
        <f t="shared" si="233"/>
        <v/>
      </c>
      <c r="D143" s="140" t="str">
        <f>IF(ISERROR(IF(CONCATENATE(H143,I143,J143,K143,L143,M143,N143,O143,P143,Q143)=CONCATENATE(H$5,I$5,J$5,K$5,L$5,M$5,N$5,O$5,P$5,Q$5),"OK","NON")=TRUE),"NON",IF(CONCATENATE(H143,I143,J143,K143,L143,M143,N143,O143,P143,Q143)=CONCATENATE(H$5,I$5,J$5,K$5,L$5,M$5,N$5,O$5,P$5,Q$5),"OK","NON"))</f>
        <v>OK</v>
      </c>
      <c r="E143" s="84"/>
      <c r="F143" s="84"/>
      <c r="G143" s="84"/>
      <c r="H143" s="85" t="str">
        <f t="shared" ref="H143" si="421">HLOOKUP(H$5,$T143:$AAG143,1,FALSE)</f>
        <v/>
      </c>
      <c r="I143" s="85" t="str">
        <f t="shared" si="397"/>
        <v/>
      </c>
      <c r="J143" s="85" t="str">
        <f t="shared" si="397"/>
        <v/>
      </c>
      <c r="K143" s="85" t="str">
        <f t="shared" si="397"/>
        <v/>
      </c>
      <c r="L143" s="85" t="str">
        <f t="shared" si="397"/>
        <v/>
      </c>
      <c r="M143" s="85" t="str">
        <f t="shared" si="397"/>
        <v/>
      </c>
      <c r="N143" s="85" t="str">
        <f t="shared" si="397"/>
        <v/>
      </c>
      <c r="O143" s="85" t="str">
        <f t="shared" si="397"/>
        <v/>
      </c>
      <c r="P143" s="85" t="str">
        <f t="shared" si="397"/>
        <v/>
      </c>
      <c r="Q143" s="85" t="str">
        <f t="shared" si="397"/>
        <v/>
      </c>
      <c r="R143" s="85"/>
      <c r="S143" s="84"/>
      <c r="T143" s="86" t="str">
        <f>IF(T142="","",VLOOKUP(T$3,CONFIG.!$A:$M,T$2,FALSE))</f>
        <v/>
      </c>
      <c r="U143" s="87" t="str">
        <f>IF(U142="","",VLOOKUP(U$3,CONFIG.!$A:$M,U$2,FALSE))</f>
        <v/>
      </c>
      <c r="V143" s="87" t="str">
        <f>IF(V142="","",VLOOKUP(V$3,CONFIG.!$A:$M,V$2,FALSE))</f>
        <v/>
      </c>
      <c r="W143" s="87" t="str">
        <f>IF(W142="","",VLOOKUP(W$3,CONFIG.!$A:$M,W$2,FALSE))</f>
        <v/>
      </c>
      <c r="X143" s="87" t="str">
        <f>IF(X142="","",VLOOKUP(X$3,CONFIG.!$A:$M,X$2,FALSE))</f>
        <v/>
      </c>
      <c r="Y143" s="87" t="str">
        <f>IF(Y142="","",VLOOKUP(Y$3,CONFIG.!$A:$M,Y$2,FALSE))</f>
        <v/>
      </c>
      <c r="Z143" s="87" t="str">
        <f>IF(Z142="","",VLOOKUP(Z$3,CONFIG.!$A:$M,Z$2,FALSE))</f>
        <v>Anciens fonds de peintures insensibles aux solvants</v>
      </c>
      <c r="AA143" s="87" t="str">
        <f>IF(AA142="","",VLOOKUP(AA$3,CONFIG.!$A:$M,AA$2,FALSE))</f>
        <v>Anciens fonds de peintures sensibles aux solvants</v>
      </c>
      <c r="AB143" s="87" t="str">
        <f>IF(AB142="","",VLOOKUP(AB$3,CONFIG.!$A:$M,AB$2,FALSE))</f>
        <v/>
      </c>
      <c r="AC143" s="87" t="str">
        <f>IF(AC142="","",VLOOKUP(AC$3,CONFIG.!$A:$M,AC$2,FALSE))</f>
        <v>Bétons poreux.</v>
      </c>
      <c r="AD143" s="87" t="str">
        <f>IF(AD142="","",VLOOKUP(AD$3,CONFIG.!$A:$M,AD$2,FALSE))</f>
        <v/>
      </c>
      <c r="AE143" s="87" t="str">
        <f>IF(AE142="","",VLOOKUP(AE$3,CONFIG.!$A:$M,AE$2,FALSE))</f>
        <v xml:space="preserve">Bois absorbant </v>
      </c>
      <c r="AF143" s="87" t="str">
        <f>IF(AF142="","",VLOOKUP(AF$3,CONFIG.!$A:$M,AF$2,FALSE))</f>
        <v>Bois contreplaqué</v>
      </c>
      <c r="AG143" s="87" t="str">
        <f>IF(AG142="","",VLOOKUP(AG$3,CONFIG.!$A:$M,AG$2,FALSE))</f>
        <v>Bois Médium</v>
      </c>
      <c r="AH143" s="87" t="str">
        <f>IF(AH142="","",VLOOKUP(AH$3,CONFIG.!$A:$M,AH$2,FALSE))</f>
        <v>Bois non absorbant type imputrescible</v>
      </c>
      <c r="AI143" s="87" t="str">
        <f>IF(AI142="","",VLOOKUP(AI$3,CONFIG.!$A:$M,AI$2,FALSE))</f>
        <v>Bois OSB</v>
      </c>
      <c r="AJ143" s="87" t="str">
        <f>IF(AJ142="","",VLOOKUP(AJ$3,CONFIG.!$A:$M,AJ$2,FALSE))</f>
        <v>Briques / pierres naturelles</v>
      </c>
      <c r="AK143" s="87" t="str">
        <f>IF(AK142="","",VLOOKUP(AK$3,CONFIG.!$A:$M,AK$2,FALSE))</f>
        <v>Cartons</v>
      </c>
      <c r="AL143" s="87" t="str">
        <f>IF(AL142="","",VLOOKUP(AL$3,CONFIG.!$A:$M,AL$2,FALSE))</f>
        <v>Chaux</v>
      </c>
      <c r="AM143" s="87" t="str">
        <f>IF(AM142="","",VLOOKUP(AM$3,CONFIG.!$A:$M,AM$2,FALSE))</f>
        <v>Ciment / ragréage</v>
      </c>
      <c r="AN143" s="87" t="str">
        <f>IF(AN142="","",VLOOKUP(AN$3,CONFIG.!$A:$M,AN$2,FALSE))</f>
        <v>Enduits minéraux</v>
      </c>
      <c r="AO143" s="87" t="str">
        <f>IF(AO142="","",VLOOKUP(AO$3,CONFIG.!$A:$M,AO$2,FALSE))</f>
        <v>Fermacell</v>
      </c>
      <c r="AP143" s="87" t="str">
        <f>IF(AP142="","",VLOOKUP(AP$3,CONFIG.!$A:$M,AP$2,FALSE))</f>
        <v/>
      </c>
      <c r="AQ143" s="87" t="str">
        <f>IF(AQ142="","",VLOOKUP(AQ$3,CONFIG.!$A:$M,AQ$2,FALSE))</f>
        <v/>
      </c>
      <c r="AR143" s="87" t="str">
        <f>IF(AR142="","",VLOOKUP(AR$3,CONFIG.!$A:$M,AR$2,FALSE))</f>
        <v/>
      </c>
      <c r="AS143" s="87" t="str">
        <f>IF(AS142="","",VLOOKUP(AS$3,CONFIG.!$A:$M,AS$2,FALSE))</f>
        <v/>
      </c>
      <c r="AT143" s="87" t="str">
        <f>IF(AT142="","",VLOOKUP(AT$3,CONFIG.!$A:$M,AT$2,FALSE))</f>
        <v/>
      </c>
      <c r="AU143" s="87" t="str">
        <f>IF(AU142="","",VLOOKUP(AU$3,CONFIG.!$A:$M,AU$2,FALSE))</f>
        <v/>
      </c>
      <c r="AV143" s="87" t="str">
        <f>IF(AV142="","",VLOOKUP(AV$3,CONFIG.!$A:$M,AV$2,FALSE))</f>
        <v/>
      </c>
      <c r="AW143" s="87" t="str">
        <f>IF(AW142="","",VLOOKUP(AW$3,CONFIG.!$A:$M,AW$2,FALSE))</f>
        <v/>
      </c>
      <c r="AX143" s="87" t="str">
        <f>IF(AX142="","",VLOOKUP(AX$3,CONFIG.!$A:$M,AX$2,FALSE))</f>
        <v>Plâtre et Placoplâtre.</v>
      </c>
      <c r="AY143" s="87" t="str">
        <f>IF(AY142="","",VLOOKUP(AY$3,CONFIG.!$A:$M,AY$2,FALSE))</f>
        <v/>
      </c>
      <c r="AZ143" s="87" t="str">
        <f>IF(AZ142="","",VLOOKUP(AZ$3,CONFIG.!$A:$M,AZ$2,FALSE))</f>
        <v/>
      </c>
      <c r="BA143" s="87" t="str">
        <f>IF(BA142="","",VLOOKUP(BA$3,CONFIG.!$A:$M,BA$2,FALSE))</f>
        <v/>
      </c>
      <c r="BB143" s="88" t="str">
        <f>IF(BB142="","",VLOOKUP(BB$3,CONFIG.!$A:$M,BB$2,FALSE))</f>
        <v/>
      </c>
      <c r="BC143" s="86" t="str">
        <f>IF(BC142="","",VLOOKUP(BC$3,CONFIG.!$A:$M,BC$2,FALSE))</f>
        <v>EXTERIEUR</v>
      </c>
      <c r="BD143" s="87" t="str">
        <f>IF(BD142="","",VLOOKUP(BD$3,CONFIG.!$A:$M,BD$2,FALSE))</f>
        <v/>
      </c>
      <c r="BE143" s="87" t="str">
        <f>IF(BE142="","",VLOOKUP(BE$3,CONFIG.!$A:$M,BE$2,FALSE))</f>
        <v>INTERIEUR</v>
      </c>
      <c r="BF143" s="87" t="str">
        <f>IF(BF142="","",VLOOKUP(BF$3,CONFIG.!$A:$M,BF$2,FALSE))</f>
        <v/>
      </c>
      <c r="BG143" s="87" t="str">
        <f>IF(BG142="","",VLOOKUP(BG$3,CONFIG.!$A:$M,BG$2,FALSE))</f>
        <v/>
      </c>
      <c r="BH143" s="87" t="str">
        <f>IF(BH142="","",VLOOKUP(BH$3,CONFIG.!$A:$M,BH$2,FALSE))</f>
        <v/>
      </c>
      <c r="BI143" s="87" t="str">
        <f>IF(BI142="","",VLOOKUP(BI$3,CONFIG.!$A:$M,BI$2,FALSE))</f>
        <v/>
      </c>
      <c r="BJ143" s="87" t="str">
        <f>IF(BJ142="","",VLOOKUP(BJ$3,CONFIG.!$A:$M,BJ$2,FALSE))</f>
        <v/>
      </c>
      <c r="BK143" s="87" t="str">
        <f>IF(BK142="","",VLOOKUP(BK$3,CONFIG.!$A:$M,BK$2,FALSE))</f>
        <v/>
      </c>
      <c r="BL143" s="87" t="str">
        <f>IF(BL142="","",VLOOKUP(BL$3,CONFIG.!$A:$M,BL$2,FALSE))</f>
        <v/>
      </c>
      <c r="BM143" s="87" t="str">
        <f>IF(BM142="","",VLOOKUP(BM$3,CONFIG.!$A:$M,BM$2,FALSE))</f>
        <v/>
      </c>
      <c r="BN143" s="87" t="str">
        <f>IF(BN142="","",VLOOKUP(BN$3,CONFIG.!$A:$M,BN$2,FALSE))</f>
        <v/>
      </c>
      <c r="BO143" s="87" t="str">
        <f>IF(BO142="","",VLOOKUP(BO$3,CONFIG.!$A:$M,BO$2,FALSE))</f>
        <v/>
      </c>
      <c r="BP143" s="87" t="str">
        <f>IF(BP142="","",VLOOKUP(BP$3,CONFIG.!$A:$M,BP$2,FALSE))</f>
        <v/>
      </c>
      <c r="BQ143" s="87" t="str">
        <f>IF(BQ142="","",VLOOKUP(BQ$3,CONFIG.!$A:$M,BQ$2,FALSE))</f>
        <v/>
      </c>
      <c r="BR143" s="87" t="str">
        <f>IF(BR142="","",VLOOKUP(BR$3,CONFIG.!$A:$M,BR$2,FALSE))</f>
        <v/>
      </c>
      <c r="BS143" s="87" t="str">
        <f>IF(BS142="","",VLOOKUP(BS$3,CONFIG.!$A:$M,BS$2,FALSE))</f>
        <v/>
      </c>
      <c r="BT143" s="87" t="str">
        <f>IF(BT142="","",VLOOKUP(BT$3,CONFIG.!$A:$M,BT$2,FALSE))</f>
        <v/>
      </c>
      <c r="BU143" s="87" t="str">
        <f>IF(BU142="","",VLOOKUP(BU$3,CONFIG.!$A:$M,BU$2,FALSE))</f>
        <v/>
      </c>
      <c r="BV143" s="87" t="str">
        <f>IF(BV142="","",VLOOKUP(BV$3,CONFIG.!$A:$M,BV$2,FALSE))</f>
        <v/>
      </c>
      <c r="BW143" s="87" t="str">
        <f>IF(BW142="","",VLOOKUP(BW$3,CONFIG.!$A:$M,BW$2,FALSE))</f>
        <v/>
      </c>
      <c r="BX143" s="87" t="str">
        <f>IF(BX142="","",VLOOKUP(BX$3,CONFIG.!$A:$M,BX$2,FALSE))</f>
        <v/>
      </c>
      <c r="BY143" s="87" t="str">
        <f>IF(BY142="","",VLOOKUP(BY$3,CONFIG.!$A:$M,BY$2,FALSE))</f>
        <v/>
      </c>
      <c r="BZ143" s="87" t="str">
        <f>IF(BZ142="","",VLOOKUP(BZ$3,CONFIG.!$A:$M,BZ$2,FALSE))</f>
        <v/>
      </c>
      <c r="CA143" s="87" t="str">
        <f>IF(CA142="","",VLOOKUP(CA$3,CONFIG.!$A:$M,CA$2,FALSE))</f>
        <v/>
      </c>
      <c r="CB143" s="87" t="str">
        <f>IF(CB142="","",VLOOKUP(CB$3,CONFIG.!$A:$M,CB$2,FALSE))</f>
        <v/>
      </c>
      <c r="CC143" s="87" t="str">
        <f>IF(CC142="","",VLOOKUP(CC$3,CONFIG.!$A:$M,CC$2,FALSE))</f>
        <v/>
      </c>
      <c r="CD143" s="87" t="str">
        <f>IF(CD142="","",VLOOKUP(CD$3,CONFIG.!$A:$M,CD$2,FALSE))</f>
        <v/>
      </c>
      <c r="CE143" s="87" t="str">
        <f>IF(CE142="","",VLOOKUP(CE$3,CONFIG.!$A:$M,CE$2,FALSE))</f>
        <v/>
      </c>
      <c r="CF143" s="87" t="str">
        <f>IF(CF142="","",VLOOKUP(CF$3,CONFIG.!$A:$M,CF$2,FALSE))</f>
        <v/>
      </c>
      <c r="CG143" s="87" t="str">
        <f>IF(CG142="","",VLOOKUP(CG$3,CONFIG.!$A:$M,CG$2,FALSE))</f>
        <v/>
      </c>
      <c r="CH143" s="87" t="str">
        <f>IF(CH142="","",VLOOKUP(CH$3,CONFIG.!$A:$M,CH$2,FALSE))</f>
        <v/>
      </c>
      <c r="CI143" s="87" t="str">
        <f>IF(CI142="","",VLOOKUP(CI$3,CONFIG.!$A:$M,CI$2,FALSE))</f>
        <v/>
      </c>
      <c r="CJ143" s="87" t="str">
        <f>IF(CJ142="","",VLOOKUP(CJ$3,CONFIG.!$A:$M,CJ$2,FALSE))</f>
        <v/>
      </c>
      <c r="CK143" s="88" t="str">
        <f>IF(CK142="","",VLOOKUP(CK$3,CONFIG.!$A:$M,CK$2,FALSE))</f>
        <v/>
      </c>
      <c r="CL143" s="86" t="str">
        <f>IF(CL142="","",VLOOKUP(CL$3,CONFIG.!$A:$M,CL$2,FALSE))</f>
        <v/>
      </c>
      <c r="CM143" s="87" t="str">
        <f>IF(CM142="","",VLOOKUP(CM$3,CONFIG.!$A:$M,CM$2,FALSE))</f>
        <v/>
      </c>
      <c r="CN143" s="87" t="str">
        <f>IF(CN142="","",VLOOKUP(CN$3,CONFIG.!$A:$M,CN$2,FALSE))</f>
        <v>FAIBLE COV</v>
      </c>
      <c r="CO143" s="87" t="str">
        <f>IF(CO142="","",VLOOKUP(CO$3,CONFIG.!$A:$M,CO$2,FALSE))</f>
        <v/>
      </c>
      <c r="CP143" s="87" t="str">
        <f>IF(CP142="","",VLOOKUP(CP$3,CONFIG.!$A:$M,CP$2,FALSE))</f>
        <v/>
      </c>
      <c r="CQ143" s="87" t="str">
        <f>IF(CQ142="","",VLOOKUP(CQ$3,CONFIG.!$A:$M,CQ$2,FALSE))</f>
        <v/>
      </c>
      <c r="CR143" s="87" t="str">
        <f>IF(CR142="","",VLOOKUP(CR$3,CONFIG.!$A:$M,CR$2,FALSE))</f>
        <v/>
      </c>
      <c r="CS143" s="87" t="str">
        <f>IF(CS142="","",VLOOKUP(CS$3,CONFIG.!$A:$M,CS$2,FALSE))</f>
        <v/>
      </c>
      <c r="CT143" s="87" t="str">
        <f>IF(CT142="","",VLOOKUP(CT$3,CONFIG.!$A:$M,CT$2,FALSE))</f>
        <v/>
      </c>
      <c r="CU143" s="87" t="str">
        <f>IF(CU142="","",VLOOKUP(CU$3,CONFIG.!$A:$M,CU$2,FALSE))</f>
        <v/>
      </c>
      <c r="CV143" s="87" t="str">
        <f>IF(CV142="","",VLOOKUP(CV$3,CONFIG.!$A:$M,CV$2,FALSE))</f>
        <v/>
      </c>
      <c r="CW143" s="87" t="str">
        <f>IF(CW142="","",VLOOKUP(CW$3,CONFIG.!$A:$M,CW$2,FALSE))</f>
        <v/>
      </c>
      <c r="CX143" s="87" t="str">
        <f>IF(CX142="","",VLOOKUP(CX$3,CONFIG.!$A:$M,CX$2,FALSE))</f>
        <v/>
      </c>
      <c r="CY143" s="87" t="str">
        <f>IF(CY142="","",VLOOKUP(CY$3,CONFIG.!$A:$M,CY$2,FALSE))</f>
        <v/>
      </c>
      <c r="CZ143" s="87" t="str">
        <f>IF(CZ142="","",VLOOKUP(CZ$3,CONFIG.!$A:$M,CZ$2,FALSE))</f>
        <v/>
      </c>
      <c r="DA143" s="87" t="str">
        <f>IF(DA142="","",VLOOKUP(DA$3,CONFIG.!$A:$M,DA$2,FALSE))</f>
        <v/>
      </c>
      <c r="DB143" s="87" t="str">
        <f>IF(DB142="","",VLOOKUP(DB$3,CONFIG.!$A:$M,DB$2,FALSE))</f>
        <v/>
      </c>
      <c r="DC143" s="87" t="str">
        <f>IF(DC142="","",VLOOKUP(DC$3,CONFIG.!$A:$M,DC$2,FALSE))</f>
        <v/>
      </c>
      <c r="DD143" s="87" t="str">
        <f>IF(DD142="","",VLOOKUP(DD$3,CONFIG.!$A:$M,DD$2,FALSE))</f>
        <v/>
      </c>
      <c r="DE143" s="87" t="str">
        <f>IF(DE142="","",VLOOKUP(DE$3,CONFIG.!$A:$M,DE$2,FALSE))</f>
        <v/>
      </c>
      <c r="DF143" s="87" t="str">
        <f>IF(DF142="","",VLOOKUP(DF$3,CONFIG.!$A:$M,DF$2,FALSE))</f>
        <v/>
      </c>
      <c r="DG143" s="87" t="str">
        <f>IF(DG142="","",VLOOKUP(DG$3,CONFIG.!$A:$M,DG$2,FALSE))</f>
        <v/>
      </c>
      <c r="DH143" s="87" t="str">
        <f>IF(DH142="","",VLOOKUP(DH$3,CONFIG.!$A:$M,DH$2,FALSE))</f>
        <v/>
      </c>
      <c r="DI143" s="87" t="str">
        <f>IF(DI142="","",VLOOKUP(DI$3,CONFIG.!$A:$M,DI$2,FALSE))</f>
        <v/>
      </c>
      <c r="DJ143" s="87" t="str">
        <f>IF(DJ142="","",VLOOKUP(DJ$3,CONFIG.!$A:$M,DJ$2,FALSE))</f>
        <v/>
      </c>
      <c r="DK143" s="87" t="str">
        <f>IF(DK142="","",VLOOKUP(DK$3,CONFIG.!$A:$M,DK$2,FALSE))</f>
        <v/>
      </c>
      <c r="DL143" s="87" t="str">
        <f>IF(DL142="","",VLOOKUP(DL$3,CONFIG.!$A:$M,DL$2,FALSE))</f>
        <v/>
      </c>
      <c r="DM143" s="87" t="str">
        <f>IF(DM142="","",VLOOKUP(DM$3,CONFIG.!$A:$M,DM$2,FALSE))</f>
        <v/>
      </c>
      <c r="DN143" s="87" t="str">
        <f>IF(DN142="","",VLOOKUP(DN$3,CONFIG.!$A:$M,DN$2,FALSE))</f>
        <v/>
      </c>
      <c r="DO143" s="87" t="str">
        <f>IF(DO142="","",VLOOKUP(DO$3,CONFIG.!$A:$M,DO$2,FALSE))</f>
        <v/>
      </c>
      <c r="DP143" s="87" t="str">
        <f>IF(DP142="","",VLOOKUP(DP$3,CONFIG.!$A:$M,DP$2,FALSE))</f>
        <v/>
      </c>
      <c r="DQ143" s="87" t="str">
        <f>IF(DQ142="","",VLOOKUP(DQ$3,CONFIG.!$A:$M,DQ$2,FALSE))</f>
        <v/>
      </c>
      <c r="DR143" s="87" t="str">
        <f>IF(DR142="","",VLOOKUP(DR$3,CONFIG.!$A:$M,DR$2,FALSE))</f>
        <v/>
      </c>
      <c r="DS143" s="87" t="str">
        <f>IF(DS142="","",VLOOKUP(DS$3,CONFIG.!$A:$M,DS$2,FALSE))</f>
        <v/>
      </c>
      <c r="DT143" s="88" t="str">
        <f>IF(DT142="","",VLOOKUP(DT$3,CONFIG.!$A:$M,DT$2,FALSE))</f>
        <v/>
      </c>
      <c r="DU143" s="86" t="str">
        <f>IF(DU142="","",VLOOKUP(DU$3,CONFIG.!$A:$M,DU$2,FALSE))</f>
        <v/>
      </c>
      <c r="DV143" s="87" t="str">
        <f>IF(DV142="","",VLOOKUP(DV$3,CONFIG.!$A:$M,DV$2,FALSE))</f>
        <v/>
      </c>
      <c r="DW143" s="87" t="str">
        <f>IF(DW142="","",VLOOKUP(DW$3,CONFIG.!$A:$M,DW$2,FALSE))</f>
        <v/>
      </c>
      <c r="DX143" s="87" t="str">
        <f>IF(DX142="","",VLOOKUP(DX$3,CONFIG.!$A:$M,DX$2,FALSE))</f>
        <v/>
      </c>
      <c r="DY143" s="87" t="str">
        <f>IF(DY142="","",VLOOKUP(DY$3,CONFIG.!$A:$M,DY$2,FALSE))</f>
        <v/>
      </c>
      <c r="DZ143" s="87" t="str">
        <f>IF(DZ142="","",VLOOKUP(DZ$3,CONFIG.!$A:$M,DZ$2,FALSE))</f>
        <v/>
      </c>
      <c r="EA143" s="87" t="str">
        <f>IF(EA142="","",VLOOKUP(EA$3,CONFIG.!$A:$M,EA$2,FALSE))</f>
        <v/>
      </c>
      <c r="EB143" s="87" t="str">
        <f>IF(EB142="","",VLOOKUP(EB$3,CONFIG.!$A:$M,EB$2,FALSE))</f>
        <v/>
      </c>
      <c r="EC143" s="87" t="str">
        <f>IF(EC142="","",VLOOKUP(EC$3,CONFIG.!$A:$M,EC$2,FALSE))</f>
        <v/>
      </c>
      <c r="ED143" s="87" t="str">
        <f>IF(ED142="","",VLOOKUP(ED$3,CONFIG.!$A:$M,ED$2,FALSE))</f>
        <v/>
      </c>
      <c r="EE143" s="87" t="str">
        <f>IF(EE142="","",VLOOKUP(EE$3,CONFIG.!$A:$M,EE$2,FALSE))</f>
        <v/>
      </c>
      <c r="EF143" s="87" t="str">
        <f>IF(EF142="","",VLOOKUP(EF$3,CONFIG.!$A:$M,EF$2,FALSE))</f>
        <v/>
      </c>
      <c r="EG143" s="87" t="str">
        <f>IF(EG142="","",VLOOKUP(EG$3,CONFIG.!$A:$M,EG$2,FALSE))</f>
        <v/>
      </c>
      <c r="EH143" s="87" t="str">
        <f>IF(EH142="","",VLOOKUP(EH$3,CONFIG.!$A:$M,EH$2,FALSE))</f>
        <v/>
      </c>
      <c r="EI143" s="87" t="str">
        <f>IF(EI142="","",VLOOKUP(EI$3,CONFIG.!$A:$M,EI$2,FALSE))</f>
        <v/>
      </c>
      <c r="EJ143" s="87" t="str">
        <f>IF(EJ142="","",VLOOKUP(EJ$3,CONFIG.!$A:$M,EJ$2,FALSE))</f>
        <v/>
      </c>
      <c r="EK143" s="87" t="str">
        <f>IF(EK142="","",VLOOKUP(EK$3,CONFIG.!$A:$M,EK$2,FALSE))</f>
        <v/>
      </c>
      <c r="EL143" s="87" t="str">
        <f>IF(EL142="","",VLOOKUP(EL$3,CONFIG.!$A:$M,EL$2,FALSE))</f>
        <v/>
      </c>
      <c r="EM143" s="87" t="str">
        <f>IF(EM142="","",VLOOKUP(EM$3,CONFIG.!$A:$M,EM$2,FALSE))</f>
        <v/>
      </c>
      <c r="EN143" s="87" t="str">
        <f>IF(EN142="","",VLOOKUP(EN$3,CONFIG.!$A:$M,EN$2,FALSE))</f>
        <v/>
      </c>
      <c r="EO143" s="87" t="str">
        <f>IF(EO142="","",VLOOKUP(EO$3,CONFIG.!$A:$M,EO$2,FALSE))</f>
        <v/>
      </c>
      <c r="EP143" s="87" t="str">
        <f>IF(EP142="","",VLOOKUP(EP$3,CONFIG.!$A:$M,EP$2,FALSE))</f>
        <v/>
      </c>
      <c r="EQ143" s="87" t="str">
        <f>IF(EQ142="","",VLOOKUP(EQ$3,CONFIG.!$A:$M,EQ$2,FALSE))</f>
        <v/>
      </c>
      <c r="ER143" s="87" t="str">
        <f>IF(ER142="","",VLOOKUP(ER$3,CONFIG.!$A:$M,ER$2,FALSE))</f>
        <v/>
      </c>
      <c r="ES143" s="87" t="str">
        <f>IF(ES142="","",VLOOKUP(ES$3,CONFIG.!$A:$M,ES$2,FALSE))</f>
        <v/>
      </c>
      <c r="ET143" s="87" t="str">
        <f>IF(ET142="","",VLOOKUP(ET$3,CONFIG.!$A:$M,ET$2,FALSE))</f>
        <v/>
      </c>
      <c r="EU143" s="87" t="str">
        <f>IF(EU142="","",VLOOKUP(EU$3,CONFIG.!$A:$M,EU$2,FALSE))</f>
        <v/>
      </c>
      <c r="EV143" s="87" t="str">
        <f>IF(EV142="","",VLOOKUP(EV$3,CONFIG.!$A:$M,EV$2,FALSE))</f>
        <v/>
      </c>
      <c r="EW143" s="87" t="str">
        <f>IF(EW142="","",VLOOKUP(EW$3,CONFIG.!$A:$M,EW$2,FALSE))</f>
        <v/>
      </c>
      <c r="EX143" s="87" t="str">
        <f>IF(EX142="","",VLOOKUP(EX$3,CONFIG.!$A:$M,EX$2,FALSE))</f>
        <v/>
      </c>
      <c r="EY143" s="87" t="str">
        <f>IF(EY142="","",VLOOKUP(EY$3,CONFIG.!$A:$M,EY$2,FALSE))</f>
        <v/>
      </c>
      <c r="EZ143" s="87" t="str">
        <f>IF(EZ142="","",VLOOKUP(EZ$3,CONFIG.!$A:$M,EZ$2,FALSE))</f>
        <v/>
      </c>
      <c r="FA143" s="87" t="str">
        <f>IF(FA142="","",VLOOKUP(FA$3,CONFIG.!$A:$M,FA$2,FALSE))</f>
        <v/>
      </c>
      <c r="FB143" s="87" t="str">
        <f>IF(FB142="","",VLOOKUP(FB$3,CONFIG.!$A:$M,FB$2,FALSE))</f>
        <v/>
      </c>
      <c r="FC143" s="88" t="str">
        <f>IF(FC142="","",VLOOKUP(FC$3,CONFIG.!$A:$M,FC$2,FALSE))</f>
        <v/>
      </c>
      <c r="FD143" s="86" t="str">
        <f>IF(FD142="","",VLOOKUP(FD$3,CONFIG.!$A:$M,FD$2,FALSE))</f>
        <v>Brosse, rouleau</v>
      </c>
      <c r="FE143" s="87" t="str">
        <f>IF(FE142="","",VLOOKUP(FE$3,CONFIG.!$A:$M,FE$2,FALSE))</f>
        <v>Pulvérisation</v>
      </c>
      <c r="FF143" s="87" t="str">
        <f>IF(FF142="","",VLOOKUP(FF$3,CONFIG.!$A:$M,FF$2,FALSE))</f>
        <v/>
      </c>
      <c r="FG143" s="87" t="str">
        <f>IF(FG142="","",VLOOKUP(FG$3,CONFIG.!$A:$M,FG$2,FALSE))</f>
        <v/>
      </c>
      <c r="FH143" s="87" t="str">
        <f>IF(FH142="","",VLOOKUP(FH$3,CONFIG.!$A:$M,FH$2,FALSE))</f>
        <v/>
      </c>
      <c r="FI143" s="87" t="str">
        <f>IF(FI142="","",VLOOKUP(FI$3,CONFIG.!$A:$M,FI$2,FALSE))</f>
        <v/>
      </c>
      <c r="FJ143" s="87" t="str">
        <f>IF(FJ142="","",VLOOKUP(FJ$3,CONFIG.!$A:$M,FJ$2,FALSE))</f>
        <v/>
      </c>
      <c r="FK143" s="87" t="str">
        <f>IF(FK142="","",VLOOKUP(FK$3,CONFIG.!$A:$M,FK$2,FALSE))</f>
        <v/>
      </c>
      <c r="FL143" s="87" t="str">
        <f>IF(FL142="","",VLOOKUP(FL$3,CONFIG.!$A:$M,FL$2,FALSE))</f>
        <v/>
      </c>
      <c r="FM143" s="87" t="str">
        <f>IF(FM142="","",VLOOKUP(FM$3,CONFIG.!$A:$M,FM$2,FALSE))</f>
        <v/>
      </c>
      <c r="FN143" s="87" t="str">
        <f>IF(FN142="","",VLOOKUP(FN$3,CONFIG.!$A:$M,FN$2,FALSE))</f>
        <v/>
      </c>
      <c r="FO143" s="87" t="str">
        <f>IF(FO142="","",VLOOKUP(FO$3,CONFIG.!$A:$M,FO$2,FALSE))</f>
        <v/>
      </c>
      <c r="FP143" s="87" t="str">
        <f>IF(FP142="","",VLOOKUP(FP$3,CONFIG.!$A:$M,FP$2,FALSE))</f>
        <v/>
      </c>
      <c r="FQ143" s="87" t="str">
        <f>IF(FQ142="","",VLOOKUP(FQ$3,CONFIG.!$A:$M,FQ$2,FALSE))</f>
        <v/>
      </c>
      <c r="FR143" s="87" t="str">
        <f>IF(FR142="","",VLOOKUP(FR$3,CONFIG.!$A:$M,FR$2,FALSE))</f>
        <v/>
      </c>
      <c r="FS143" s="87" t="str">
        <f>IF(FS142="","",VLOOKUP(FS$3,CONFIG.!$A:$M,FS$2,FALSE))</f>
        <v/>
      </c>
      <c r="FT143" s="87" t="str">
        <f>IF(FT142="","",VLOOKUP(FT$3,CONFIG.!$A:$M,FT$2,FALSE))</f>
        <v/>
      </c>
      <c r="FU143" s="87" t="str">
        <f>IF(FU142="","",VLOOKUP(FU$3,CONFIG.!$A:$M,FU$2,FALSE))</f>
        <v/>
      </c>
      <c r="FV143" s="87" t="str">
        <f>IF(FV142="","",VLOOKUP(FV$3,CONFIG.!$A:$M,FV$2,FALSE))</f>
        <v/>
      </c>
      <c r="FW143" s="87" t="str">
        <f>IF(FW142="","",VLOOKUP(FW$3,CONFIG.!$A:$M,FW$2,FALSE))</f>
        <v/>
      </c>
      <c r="FX143" s="87" t="str">
        <f>IF(FX142="","",VLOOKUP(FX$3,CONFIG.!$A:$M,FX$2,FALSE))</f>
        <v/>
      </c>
      <c r="FY143" s="87" t="str">
        <f>IF(FY142="","",VLOOKUP(FY$3,CONFIG.!$A:$M,FY$2,FALSE))</f>
        <v/>
      </c>
      <c r="FZ143" s="87" t="str">
        <f>IF(FZ142="","",VLOOKUP(FZ$3,CONFIG.!$A:$M,FZ$2,FALSE))</f>
        <v/>
      </c>
      <c r="GA143" s="87" t="str">
        <f>IF(GA142="","",VLOOKUP(GA$3,CONFIG.!$A:$M,GA$2,FALSE))</f>
        <v/>
      </c>
      <c r="GB143" s="87" t="str">
        <f>IF(GB142="","",VLOOKUP(GB$3,CONFIG.!$A:$M,GB$2,FALSE))</f>
        <v/>
      </c>
      <c r="GC143" s="87" t="str">
        <f>IF(GC142="","",VLOOKUP(GC$3,CONFIG.!$A:$M,GC$2,FALSE))</f>
        <v/>
      </c>
      <c r="GD143" s="87" t="str">
        <f>IF(GD142="","",VLOOKUP(GD$3,CONFIG.!$A:$M,GD$2,FALSE))</f>
        <v/>
      </c>
      <c r="GE143" s="87" t="str">
        <f>IF(GE142="","",VLOOKUP(GE$3,CONFIG.!$A:$M,GE$2,FALSE))</f>
        <v/>
      </c>
      <c r="GF143" s="87" t="str">
        <f>IF(GF142="","",VLOOKUP(GF$3,CONFIG.!$A:$M,GF$2,FALSE))</f>
        <v/>
      </c>
      <c r="GG143" s="87" t="str">
        <f>IF(GG142="","",VLOOKUP(GG$3,CONFIG.!$A:$M,GG$2,FALSE))</f>
        <v/>
      </c>
      <c r="GH143" s="87" t="str">
        <f>IF(GH142="","",VLOOKUP(GH$3,CONFIG.!$A:$M,GH$2,FALSE))</f>
        <v/>
      </c>
      <c r="GI143" s="87" t="str">
        <f>IF(GI142="","",VLOOKUP(GI$3,CONFIG.!$A:$M,GI$2,FALSE))</f>
        <v/>
      </c>
      <c r="GJ143" s="87" t="str">
        <f>IF(GJ142="","",VLOOKUP(GJ$3,CONFIG.!$A:$M,GJ$2,FALSE))</f>
        <v/>
      </c>
      <c r="GK143" s="87" t="str">
        <f>IF(GK142="","",VLOOKUP(GK$3,CONFIG.!$A:$M,GK$2,FALSE))</f>
        <v/>
      </c>
      <c r="GL143" s="88" t="str">
        <f>IF(GL142="","",VLOOKUP(GL$3,CONFIG.!$A:$M,GL$2,FALSE))</f>
        <v/>
      </c>
      <c r="GM143" s="86" t="str">
        <f>IF(GM142="","",VLOOKUP(GM$3,CONFIG.!$A:$M,GM$2,FALSE))</f>
        <v/>
      </c>
      <c r="GN143" s="87" t="str">
        <f>IF(GN142="","",VLOOKUP(GN$3,CONFIG.!$A:$M,GN$2,FALSE))</f>
        <v>Mat</v>
      </c>
      <c r="GO143" s="87" t="str">
        <f>IF(GO142="","",VLOOKUP(GO$3,CONFIG.!$A:$M,GO$2,FALSE))</f>
        <v/>
      </c>
      <c r="GP143" s="87" t="str">
        <f>IF(GP142="","",VLOOKUP(GP$3,CONFIG.!$A:$M,GP$2,FALSE))</f>
        <v/>
      </c>
      <c r="GQ143" s="87" t="str">
        <f>IF(GQ142="","",VLOOKUP(GQ$3,CONFIG.!$A:$M,GQ$2,FALSE))</f>
        <v/>
      </c>
      <c r="GR143" s="87" t="str">
        <f>IF(GR142="","",VLOOKUP(GR$3,CONFIG.!$A:$M,GR$2,FALSE))</f>
        <v/>
      </c>
      <c r="GS143" s="87" t="str">
        <f>IF(GS142="","",VLOOKUP(GS$3,CONFIG.!$A:$M,GS$2,FALSE))</f>
        <v/>
      </c>
      <c r="GT143" s="87" t="str">
        <f>IF(GT142="","",VLOOKUP(GT$3,CONFIG.!$A:$M,GT$2,FALSE))</f>
        <v/>
      </c>
      <c r="GU143" s="87" t="str">
        <f>IF(GU142="","",VLOOKUP(GU$3,CONFIG.!$A:$M,GU$2,FALSE))</f>
        <v/>
      </c>
      <c r="GV143" s="87" t="str">
        <f>IF(GV142="","",VLOOKUP(GV$3,CONFIG.!$A:$M,GV$2,FALSE))</f>
        <v/>
      </c>
      <c r="GW143" s="87" t="str">
        <f>IF(GW142="","",VLOOKUP(GW$3,CONFIG.!$A:$M,GW$2,FALSE))</f>
        <v/>
      </c>
      <c r="GX143" s="87" t="str">
        <f>IF(GX142="","",VLOOKUP(GX$3,CONFIG.!$A:$M,GX$2,FALSE))</f>
        <v/>
      </c>
      <c r="GY143" s="87" t="str">
        <f>IF(GY142="","",VLOOKUP(GY$3,CONFIG.!$A:$M,GY$2,FALSE))</f>
        <v/>
      </c>
      <c r="GZ143" s="87" t="str">
        <f>IF(GZ142="","",VLOOKUP(GZ$3,CONFIG.!$A:$M,GZ$2,FALSE))</f>
        <v/>
      </c>
      <c r="HA143" s="87" t="str">
        <f>IF(HA142="","",VLOOKUP(HA$3,CONFIG.!$A:$M,HA$2,FALSE))</f>
        <v/>
      </c>
      <c r="HB143" s="87" t="str">
        <f>IF(HB142="","",VLOOKUP(HB$3,CONFIG.!$A:$M,HB$2,FALSE))</f>
        <v/>
      </c>
      <c r="HC143" s="87" t="str">
        <f>IF(HC142="","",VLOOKUP(HC$3,CONFIG.!$A:$M,HC$2,FALSE))</f>
        <v/>
      </c>
      <c r="HD143" s="87" t="str">
        <f>IF(HD142="","",VLOOKUP(HD$3,CONFIG.!$A:$M,HD$2,FALSE))</f>
        <v/>
      </c>
      <c r="HE143" s="87" t="str">
        <f>IF(HE142="","",VLOOKUP(HE$3,CONFIG.!$A:$M,HE$2,FALSE))</f>
        <v/>
      </c>
      <c r="HF143" s="87" t="str">
        <f>IF(HF142="","",VLOOKUP(HF$3,CONFIG.!$A:$M,HF$2,FALSE))</f>
        <v/>
      </c>
      <c r="HG143" s="87" t="str">
        <f>IF(HG142="","",VLOOKUP(HG$3,CONFIG.!$A:$M,HG$2,FALSE))</f>
        <v/>
      </c>
      <c r="HH143" s="87" t="str">
        <f>IF(HH142="","",VLOOKUP(HH$3,CONFIG.!$A:$M,HH$2,FALSE))</f>
        <v/>
      </c>
      <c r="HI143" s="87" t="str">
        <f>IF(HI142="","",VLOOKUP(HI$3,CONFIG.!$A:$M,HI$2,FALSE))</f>
        <v/>
      </c>
      <c r="HJ143" s="87" t="str">
        <f>IF(HJ142="","",VLOOKUP(HJ$3,CONFIG.!$A:$M,HJ$2,FALSE))</f>
        <v/>
      </c>
      <c r="HK143" s="87" t="str">
        <f>IF(HK142="","",VLOOKUP(HK$3,CONFIG.!$A:$M,HK$2,FALSE))</f>
        <v/>
      </c>
      <c r="HL143" s="87" t="str">
        <f>IF(HL142="","",VLOOKUP(HL$3,CONFIG.!$A:$M,HL$2,FALSE))</f>
        <v/>
      </c>
      <c r="HM143" s="87" t="str">
        <f>IF(HM142="","",VLOOKUP(HM$3,CONFIG.!$A:$M,HM$2,FALSE))</f>
        <v/>
      </c>
      <c r="HN143" s="87" t="str">
        <f>IF(HN142="","",VLOOKUP(HN$3,CONFIG.!$A:$M,HN$2,FALSE))</f>
        <v/>
      </c>
      <c r="HO143" s="87" t="str">
        <f>IF(HO142="","",VLOOKUP(HO$3,CONFIG.!$A:$M,HO$2,FALSE))</f>
        <v/>
      </c>
      <c r="HP143" s="87" t="str">
        <f>IF(HP142="","",VLOOKUP(HP$3,CONFIG.!$A:$M,HP$2,FALSE))</f>
        <v/>
      </c>
      <c r="HQ143" s="87" t="str">
        <f>IF(HQ142="","",VLOOKUP(HQ$3,CONFIG.!$A:$M,HQ$2,FALSE))</f>
        <v/>
      </c>
      <c r="HR143" s="87" t="str">
        <f>IF(HR142="","",VLOOKUP(HR$3,CONFIG.!$A:$M,HR$2,FALSE))</f>
        <v/>
      </c>
      <c r="HS143" s="87" t="str">
        <f>IF(HS142="","",VLOOKUP(HS$3,CONFIG.!$A:$M,HS$2,FALSE))</f>
        <v/>
      </c>
      <c r="HT143" s="87" t="str">
        <f>IF(HT142="","",VLOOKUP(HT$3,CONFIG.!$A:$M,HT$2,FALSE))</f>
        <v/>
      </c>
      <c r="HU143" s="88" t="str">
        <f>IF(HU142="","",VLOOKUP(HU$3,CONFIG.!$A:$M,HU$2,FALSE))</f>
        <v/>
      </c>
      <c r="HV143" s="86" t="str">
        <f>IF(HV142="","",VLOOKUP(HV$3,CONFIG.!$A:$M,HV$2,FALSE))</f>
        <v>Couleurs / Teintes</v>
      </c>
      <c r="HW143" s="87" t="str">
        <f>IF(HW142="","",VLOOKUP(HW$3,CONFIG.!$A:$M,HW$2,FALSE))</f>
        <v/>
      </c>
      <c r="HX143" s="87" t="str">
        <f>IF(HX142="","",VLOOKUP(HX$3,CONFIG.!$A:$M,HX$2,FALSE))</f>
        <v/>
      </c>
      <c r="HY143" s="87" t="str">
        <f>IF(HY142="","",VLOOKUP(HY$3,CONFIG.!$A:$M,HY$2,FALSE))</f>
        <v/>
      </c>
      <c r="HZ143" s="87" t="str">
        <f>IF(HZ142="","",VLOOKUP(HZ$3,CONFIG.!$A:$M,HZ$2,FALSE))</f>
        <v>Système plusieurs couches</v>
      </c>
      <c r="IA143" s="87" t="str">
        <f>IF(IA142="","",VLOOKUP(IA$3,CONFIG.!$A:$M,IA$2,FALSE))</f>
        <v/>
      </c>
      <c r="IB143" s="87" t="str">
        <f>IF(IB142="","",VLOOKUP(IB$3,CONFIG.!$A:$M,IB$2,FALSE))</f>
        <v/>
      </c>
      <c r="IC143" s="87" t="str">
        <f>IF(IC142="","",VLOOKUP(IC$3,CONFIG.!$A:$M,IC$2,FALSE))</f>
        <v/>
      </c>
      <c r="ID143" s="87" t="str">
        <f>IF(ID142="","",VLOOKUP(ID$3,CONFIG.!$A:$M,ID$2,FALSE))</f>
        <v/>
      </c>
      <c r="IE143" s="87" t="str">
        <f>IF(IE142="","",VLOOKUP(IE$3,CONFIG.!$A:$M,IE$2,FALSE))</f>
        <v/>
      </c>
      <c r="IF143" s="87" t="str">
        <f>IF(IF142="","",VLOOKUP(IF$3,CONFIG.!$A:$M,IF$2,FALSE))</f>
        <v/>
      </c>
      <c r="IG143" s="87" t="str">
        <f>IF(IG142="","",VLOOKUP(IG$3,CONFIG.!$A:$M,IG$2,FALSE))</f>
        <v/>
      </c>
      <c r="IH143" s="87" t="str">
        <f>IF(IH142="","",VLOOKUP(IH$3,CONFIG.!$A:$M,IH$2,FALSE))</f>
        <v/>
      </c>
      <c r="II143" s="87" t="str">
        <f>IF(II142="","",VLOOKUP(II$3,CONFIG.!$A:$M,II$2,FALSE))</f>
        <v/>
      </c>
      <c r="IJ143" s="87" t="str">
        <f>IF(IJ142="","",VLOOKUP(IJ$3,CONFIG.!$A:$M,IJ$2,FALSE))</f>
        <v/>
      </c>
      <c r="IK143" s="87" t="str">
        <f>IF(IK142="","",VLOOKUP(IK$3,CONFIG.!$A:$M,IK$2,FALSE))</f>
        <v/>
      </c>
      <c r="IL143" s="87" t="str">
        <f>IF(IL142="","",VLOOKUP(IL$3,CONFIG.!$A:$M,IL$2,FALSE))</f>
        <v/>
      </c>
      <c r="IM143" s="87" t="str">
        <f>IF(IM142="","",VLOOKUP(IM$3,CONFIG.!$A:$M,IM$2,FALSE))</f>
        <v/>
      </c>
      <c r="IN143" s="87" t="str">
        <f>IF(IN142="","",VLOOKUP(IN$3,CONFIG.!$A:$M,IN$2,FALSE))</f>
        <v/>
      </c>
      <c r="IO143" s="87" t="str">
        <f>IF(IO142="","",VLOOKUP(IO$3,CONFIG.!$A:$M,IO$2,FALSE))</f>
        <v/>
      </c>
      <c r="IP143" s="87" t="str">
        <f>IF(IP142="","",VLOOKUP(IP$3,CONFIG.!$A:$M,IP$2,FALSE))</f>
        <v/>
      </c>
      <c r="IQ143" s="87" t="str">
        <f>IF(IQ142="","",VLOOKUP(IQ$3,CONFIG.!$A:$M,IQ$2,FALSE))</f>
        <v/>
      </c>
      <c r="IR143" s="87" t="str">
        <f>IF(IR142="","",VLOOKUP(IR$3,CONFIG.!$A:$M,IR$2,FALSE))</f>
        <v/>
      </c>
      <c r="IS143" s="87" t="str">
        <f>IF(IS142="","",VLOOKUP(IS$3,CONFIG.!$A:$M,IS$2,FALSE))</f>
        <v/>
      </c>
      <c r="IT143" s="87" t="str">
        <f>IF(IT142="","",VLOOKUP(IT$3,CONFIG.!$A:$M,IT$2,FALSE))</f>
        <v/>
      </c>
      <c r="IU143" s="87" t="str">
        <f>IF(IU142="","",VLOOKUP(IU$3,CONFIG.!$A:$M,IU$2,FALSE))</f>
        <v/>
      </c>
      <c r="IV143" s="87" t="str">
        <f>IF(IV142="","",VLOOKUP(IV$3,CONFIG.!$A:$M,IV$2,FALSE))</f>
        <v/>
      </c>
      <c r="IW143" s="87" t="str">
        <f>IF(IW142="","",VLOOKUP(IW$3,CONFIG.!$A:$M,IW$2,FALSE))</f>
        <v/>
      </c>
      <c r="IX143" s="87" t="str">
        <f>IF(IX142="","",VLOOKUP(IX$3,CONFIG.!$A:$M,IX$2,FALSE))</f>
        <v/>
      </c>
      <c r="IY143" s="87" t="str">
        <f>IF(IY142="","",VLOOKUP(IY$3,CONFIG.!$A:$M,IY$2,FALSE))</f>
        <v/>
      </c>
      <c r="IZ143" s="87" t="str">
        <f>IF(IZ142="","",VLOOKUP(IZ$3,CONFIG.!$A:$M,IZ$2,FALSE))</f>
        <v/>
      </c>
      <c r="JA143" s="87" t="str">
        <f>IF(JA142="","",VLOOKUP(JA$3,CONFIG.!$A:$M,JA$2,FALSE))</f>
        <v/>
      </c>
      <c r="JB143" s="87" t="str">
        <f>IF(JB142="","",VLOOKUP(JB$3,CONFIG.!$A:$M,JB$2,FALSE))</f>
        <v/>
      </c>
      <c r="JC143" s="87" t="str">
        <f>IF(JC142="","",VLOOKUP(JC$3,CONFIG.!$A:$M,JC$2,FALSE))</f>
        <v/>
      </c>
      <c r="JD143" s="88" t="str">
        <f>IF(JD142="","",VLOOKUP(JD$3,CONFIG.!$A:$M,JD$2,FALSE))</f>
        <v/>
      </c>
      <c r="JE143" s="86" t="str">
        <f>IF(JE142="","",VLOOKUP(JE$3,CONFIG.!$A:$M,JE$2,FALSE))</f>
        <v/>
      </c>
      <c r="JF143" s="87" t="str">
        <f>IF(JF142="","",VLOOKUP(JF$3,CONFIG.!$A:$M,JF$2,FALSE))</f>
        <v/>
      </c>
      <c r="JG143" s="87" t="str">
        <f>IF(JG142="","",VLOOKUP(JG$3,CONFIG.!$A:$M,JG$2,FALSE))</f>
        <v/>
      </c>
      <c r="JH143" s="87" t="str">
        <f>IF(JH142="","",VLOOKUP(JH$3,CONFIG.!$A:$M,JH$2,FALSE))</f>
        <v/>
      </c>
      <c r="JI143" s="87" t="str">
        <f>IF(JI142="","",VLOOKUP(JI$3,CONFIG.!$A:$M,JI$2,FALSE))</f>
        <v/>
      </c>
      <c r="JJ143" s="87" t="str">
        <f>IF(JJ142="","",VLOOKUP(JJ$3,CONFIG.!$A:$M,JJ$2,FALSE))</f>
        <v/>
      </c>
      <c r="JK143" s="87" t="str">
        <f>IF(JK142="","",VLOOKUP(JK$3,CONFIG.!$A:$M,JK$2,FALSE))</f>
        <v/>
      </c>
      <c r="JL143" s="87" t="str">
        <f>IF(JL142="","",VLOOKUP(JL$3,CONFIG.!$A:$M,JL$2,FALSE))</f>
        <v/>
      </c>
      <c r="JM143" s="87" t="str">
        <f>IF(JM142="","",VLOOKUP(JM$3,CONFIG.!$A:$M,JM$2,FALSE))</f>
        <v/>
      </c>
      <c r="JN143" s="87" t="str">
        <f>IF(JN142="","",VLOOKUP(JN$3,CONFIG.!$A:$M,JN$2,FALSE))</f>
        <v/>
      </c>
      <c r="JO143" s="87" t="str">
        <f>IF(JO142="","",VLOOKUP(JO$3,CONFIG.!$A:$M,JO$2,FALSE))</f>
        <v/>
      </c>
      <c r="JP143" s="87" t="str">
        <f>IF(JP142="","",VLOOKUP(JP$3,CONFIG.!$A:$M,JP$2,FALSE))</f>
        <v/>
      </c>
      <c r="JQ143" s="87" t="str">
        <f>IF(JQ142="","",VLOOKUP(JQ$3,CONFIG.!$A:$M,JQ$2,FALSE))</f>
        <v/>
      </c>
      <c r="JR143" s="87" t="str">
        <f>IF(JR142="","",VLOOKUP(JR$3,CONFIG.!$A:$M,JR$2,FALSE))</f>
        <v/>
      </c>
      <c r="JS143" s="87" t="str">
        <f>IF(JS142="","",VLOOKUP(JS$3,CONFIG.!$A:$M,JS$2,FALSE))</f>
        <v/>
      </c>
      <c r="JT143" s="87" t="str">
        <f>IF(JT142="","",VLOOKUP(JT$3,CONFIG.!$A:$M,JT$2,FALSE))</f>
        <v/>
      </c>
      <c r="JU143" s="87" t="str">
        <f>IF(JU142="","",VLOOKUP(JU$3,CONFIG.!$A:$M,JU$2,FALSE))</f>
        <v/>
      </c>
      <c r="JV143" s="87" t="str">
        <f>IF(JV142="","",VLOOKUP(JV$3,CONFIG.!$A:$M,JV$2,FALSE))</f>
        <v/>
      </c>
      <c r="JW143" s="87" t="str">
        <f>IF(JW142="","",VLOOKUP(JW$3,CONFIG.!$A:$M,JW$2,FALSE))</f>
        <v/>
      </c>
      <c r="JX143" s="87" t="str">
        <f>IF(JX142="","",VLOOKUP(JX$3,CONFIG.!$A:$M,JX$2,FALSE))</f>
        <v/>
      </c>
      <c r="JY143" s="87" t="str">
        <f>IF(JY142="","",VLOOKUP(JY$3,CONFIG.!$A:$M,JY$2,FALSE))</f>
        <v/>
      </c>
      <c r="JZ143" s="87" t="str">
        <f>IF(JZ142="","",VLOOKUP(JZ$3,CONFIG.!$A:$M,JZ$2,FALSE))</f>
        <v/>
      </c>
      <c r="KA143" s="87" t="str">
        <f>IF(KA142="","",VLOOKUP(KA$3,CONFIG.!$A:$M,KA$2,FALSE))</f>
        <v/>
      </c>
      <c r="KB143" s="87" t="str">
        <f>IF(KB142="","",VLOOKUP(KB$3,CONFIG.!$A:$M,KB$2,FALSE))</f>
        <v/>
      </c>
      <c r="KC143" s="87" t="str">
        <f>IF(KC142="","",VLOOKUP(KC$3,CONFIG.!$A:$M,KC$2,FALSE))</f>
        <v/>
      </c>
      <c r="KD143" s="87" t="str">
        <f>IF(KD142="","",VLOOKUP(KD$3,CONFIG.!$A:$M,KD$2,FALSE))</f>
        <v/>
      </c>
      <c r="KE143" s="87" t="str">
        <f>IF(KE142="","",VLOOKUP(KE$3,CONFIG.!$A:$M,KE$2,FALSE))</f>
        <v/>
      </c>
      <c r="KF143" s="87" t="str">
        <f>IF(KF142="","",VLOOKUP(KF$3,CONFIG.!$A:$M,KF$2,FALSE))</f>
        <v/>
      </c>
      <c r="KG143" s="87" t="str">
        <f>IF(KG142="","",VLOOKUP(KG$3,CONFIG.!$A:$M,KG$2,FALSE))</f>
        <v/>
      </c>
      <c r="KH143" s="87" t="str">
        <f>IF(KH142="","",VLOOKUP(KH$3,CONFIG.!$A:$M,KH$2,FALSE))</f>
        <v/>
      </c>
      <c r="KI143" s="87" t="str">
        <f>IF(KI142="","",VLOOKUP(KI$3,CONFIG.!$A:$M,KI$2,FALSE))</f>
        <v/>
      </c>
      <c r="KJ143" s="87" t="str">
        <f>IF(KJ142="","",VLOOKUP(KJ$3,CONFIG.!$A:$M,KJ$2,FALSE))</f>
        <v/>
      </c>
      <c r="KK143" s="87" t="str">
        <f>IF(KK142="","",VLOOKUP(KK$3,CONFIG.!$A:$M,KK$2,FALSE))</f>
        <v/>
      </c>
      <c r="KL143" s="87" t="str">
        <f>IF(KL142="","",VLOOKUP(KL$3,CONFIG.!$A:$M,KL$2,FALSE))</f>
        <v/>
      </c>
      <c r="KM143" s="88" t="str">
        <f>IF(KM142="","",VLOOKUP(KM$3,CONFIG.!$A:$M,KM$2,FALSE))</f>
        <v/>
      </c>
      <c r="KN143" s="86" t="str">
        <f>IF(KN142="","",VLOOKUP(KN$3,CONFIG.!$A:$M,KN$2,FALSE))</f>
        <v/>
      </c>
      <c r="KO143" s="87" t="str">
        <f>IF(KO142="","",VLOOKUP(KO$3,CONFIG.!$A:$M,KO$2,FALSE))</f>
        <v/>
      </c>
      <c r="KP143" s="87" t="str">
        <f>IF(KP142="","",VLOOKUP(KP$3,CONFIG.!$A:$M,KP$2,FALSE))</f>
        <v/>
      </c>
      <c r="KQ143" s="87" t="str">
        <f>IF(KQ142="","",VLOOKUP(KQ$3,CONFIG.!$A:$M,KQ$2,FALSE))</f>
        <v/>
      </c>
      <c r="KR143" s="87" t="str">
        <f>IF(KR142="","",VLOOKUP(KR$3,CONFIG.!$A:$M,KR$2,FALSE))</f>
        <v/>
      </c>
      <c r="KS143" s="87" t="str">
        <f>IF(KS142="","",VLOOKUP(KS$3,CONFIG.!$A:$M,KS$2,FALSE))</f>
        <v>Bâtiment Extérieur</v>
      </c>
      <c r="KT143" s="87" t="str">
        <f>IF(KT142="","",VLOOKUP(KT$3,CONFIG.!$A:$M,KT$2,FALSE))</f>
        <v>Bâtiment Intérieur</v>
      </c>
      <c r="KU143" s="87" t="str">
        <f>IF(KU142="","",VLOOKUP(KU$3,CONFIG.!$A:$M,KU$2,FALSE))</f>
        <v/>
      </c>
      <c r="KV143" s="87" t="str">
        <f>IF(KV142="","",VLOOKUP(KV$3,CONFIG.!$A:$M,KV$2,FALSE))</f>
        <v/>
      </c>
      <c r="KW143" s="87" t="str">
        <f>IF(KW142="","",VLOOKUP(KW$3,CONFIG.!$A:$M,KW$2,FALSE))</f>
        <v/>
      </c>
      <c r="KX143" s="87" t="str">
        <f>IF(KX142="","",VLOOKUP(KX$3,CONFIG.!$A:$M,KX$2,FALSE))</f>
        <v/>
      </c>
      <c r="KY143" s="87" t="str">
        <f>IF(KY142="","",VLOOKUP(KY$3,CONFIG.!$A:$M,KY$2,FALSE))</f>
        <v>Décoration</v>
      </c>
      <c r="KZ143" s="87" t="str">
        <f>IF(KZ142="","",VLOOKUP(KZ$3,CONFIG.!$A:$M,KZ$2,FALSE))</f>
        <v/>
      </c>
      <c r="LA143" s="87" t="str">
        <f>IF(LA142="","",VLOOKUP(LA$3,CONFIG.!$A:$M,LA$2,FALSE))</f>
        <v/>
      </c>
      <c r="LB143" s="87" t="str">
        <f>IF(LB142="","",VLOOKUP(LB$3,CONFIG.!$A:$M,LB$2,FALSE))</f>
        <v/>
      </c>
      <c r="LC143" s="87" t="str">
        <f>IF(LC142="","",VLOOKUP(LC$3,CONFIG.!$A:$M,LC$2,FALSE))</f>
        <v/>
      </c>
      <c r="LD143" s="87" t="str">
        <f>IF(LD142="","",VLOOKUP(LD$3,CONFIG.!$A:$M,LD$2,FALSE))</f>
        <v/>
      </c>
      <c r="LE143" s="87" t="str">
        <f>IF(LE142="","",VLOOKUP(LE$3,CONFIG.!$A:$M,LE$2,FALSE))</f>
        <v/>
      </c>
      <c r="LF143" s="87" t="str">
        <f>IF(LF142="","",VLOOKUP(LF$3,CONFIG.!$A:$M,LF$2,FALSE))</f>
        <v/>
      </c>
      <c r="LG143" s="87" t="str">
        <f>IF(LG142="","",VLOOKUP(LG$3,CONFIG.!$A:$M,LG$2,FALSE))</f>
        <v/>
      </c>
      <c r="LH143" s="87" t="str">
        <f>IF(LH142="","",VLOOKUP(LH$3,CONFIG.!$A:$M,LH$2,FALSE))</f>
        <v/>
      </c>
      <c r="LI143" s="87" t="str">
        <f>IF(LI142="","",VLOOKUP(LI$3,CONFIG.!$A:$M,LI$2,FALSE))</f>
        <v/>
      </c>
      <c r="LJ143" s="87" t="str">
        <f>IF(LJ142="","",VLOOKUP(LJ$3,CONFIG.!$A:$M,LJ$2,FALSE))</f>
        <v/>
      </c>
      <c r="LK143" s="87" t="str">
        <f>IF(LK142="","",VLOOKUP(LK$3,CONFIG.!$A:$M,LK$2,FALSE))</f>
        <v/>
      </c>
      <c r="LL143" s="87" t="str">
        <f>IF(LL142="","",VLOOKUP(LL$3,CONFIG.!$A:$M,LL$2,FALSE))</f>
        <v/>
      </c>
      <c r="LM143" s="87" t="str">
        <f>IF(LM142="","",VLOOKUP(LM$3,CONFIG.!$A:$M,LM$2,FALSE))</f>
        <v/>
      </c>
      <c r="LN143" s="87" t="str">
        <f>IF(LN142="","",VLOOKUP(LN$3,CONFIG.!$A:$M,LN$2,FALSE))</f>
        <v/>
      </c>
      <c r="LO143" s="87" t="str">
        <f>IF(LO142="","",VLOOKUP(LO$3,CONFIG.!$A:$M,LO$2,FALSE))</f>
        <v/>
      </c>
      <c r="LP143" s="87" t="str">
        <f>IF(LP142="","",VLOOKUP(LP$3,CONFIG.!$A:$M,LP$2,FALSE))</f>
        <v/>
      </c>
      <c r="LQ143" s="87" t="str">
        <f>IF(LQ142="","",VLOOKUP(LQ$3,CONFIG.!$A:$M,LQ$2,FALSE))</f>
        <v/>
      </c>
      <c r="LR143" s="87" t="str">
        <f>IF(LR142="","",VLOOKUP(LR$3,CONFIG.!$A:$M,LR$2,FALSE))</f>
        <v/>
      </c>
      <c r="LS143" s="87" t="str">
        <f>IF(LS142="","",VLOOKUP(LS$3,CONFIG.!$A:$M,LS$2,FALSE))</f>
        <v/>
      </c>
      <c r="LT143" s="87" t="str">
        <f>IF(LT142="","",VLOOKUP(LT$3,CONFIG.!$A:$M,LT$2,FALSE))</f>
        <v/>
      </c>
      <c r="LU143" s="87" t="str">
        <f>IF(LU142="","",VLOOKUP(LU$3,CONFIG.!$A:$M,LU$2,FALSE))</f>
        <v/>
      </c>
      <c r="LV143" s="88" t="str">
        <f>IF(LV142="","",VLOOKUP(LV$3,CONFIG.!$A:$M,LV$2,FALSE))</f>
        <v/>
      </c>
      <c r="LW143" s="86" t="str">
        <f>IF(LW142="","",VLOOKUP(LW$3,CONFIG.!$A:$M,LW$2,FALSE))</f>
        <v/>
      </c>
      <c r="LX143" s="87" t="str">
        <f>IF(LX142="","",VLOOKUP(LX$3,CONFIG.!$A:$M,LX$2,FALSE))</f>
        <v/>
      </c>
      <c r="LY143" s="87" t="str">
        <f>IF(LY142="","",VLOOKUP(LY$3,CONFIG.!$A:$M,LY$2,FALSE))</f>
        <v/>
      </c>
      <c r="LZ143" s="87" t="str">
        <f>IF(LZ142="","",VLOOKUP(LZ$3,CONFIG.!$A:$M,LZ$2,FALSE))</f>
        <v/>
      </c>
      <c r="MA143" s="87" t="str">
        <f>IF(MA142="","",VLOOKUP(MA$3,CONFIG.!$A:$M,MA$2,FALSE))</f>
        <v/>
      </c>
      <c r="MB143" s="87" t="str">
        <f>IF(MB142="","",VLOOKUP(MB$3,CONFIG.!$A:$M,MB$2,FALSE))</f>
        <v/>
      </c>
      <c r="MC143" s="87" t="str">
        <f>IF(MC142="","",VLOOKUP(MC$3,CONFIG.!$A:$M,MC$2,FALSE))</f>
        <v/>
      </c>
      <c r="MD143" s="87" t="str">
        <f>IF(MD142="","",VLOOKUP(MD$3,CONFIG.!$A:$M,MD$2,FALSE))</f>
        <v/>
      </c>
      <c r="ME143" s="87" t="str">
        <f>IF(ME142="","",VLOOKUP(ME$3,CONFIG.!$A:$M,ME$2,FALSE))</f>
        <v/>
      </c>
      <c r="MF143" s="87" t="str">
        <f>IF(MF142="","",VLOOKUP(MF$3,CONFIG.!$A:$M,MF$2,FALSE))</f>
        <v/>
      </c>
      <c r="MG143" s="87" t="str">
        <f>IF(MG142="","",VLOOKUP(MG$3,CONFIG.!$A:$M,MG$2,FALSE))</f>
        <v/>
      </c>
      <c r="MH143" s="87" t="str">
        <f>IF(MH142="","",VLOOKUP(MH$3,CONFIG.!$A:$M,MH$2,FALSE))</f>
        <v/>
      </c>
      <c r="MI143" s="87" t="str">
        <f>IF(MI142="","",VLOOKUP(MI$3,CONFIG.!$A:$M,MI$2,FALSE))</f>
        <v/>
      </c>
      <c r="MJ143" s="87" t="str">
        <f>IF(MJ142="","",VLOOKUP(MJ$3,CONFIG.!$A:$M,MJ$2,FALSE))</f>
        <v/>
      </c>
      <c r="MK143" s="87" t="str">
        <f>IF(MK142="","",VLOOKUP(MK$3,CONFIG.!$A:$M,MK$2,FALSE))</f>
        <v/>
      </c>
      <c r="ML143" s="87" t="str">
        <f>IF(ML142="","",VLOOKUP(ML$3,CONFIG.!$A:$M,ML$2,FALSE))</f>
        <v/>
      </c>
      <c r="MM143" s="87" t="str">
        <f>IF(MM142="","",VLOOKUP(MM$3,CONFIG.!$A:$M,MM$2,FALSE))</f>
        <v/>
      </c>
      <c r="MN143" s="87" t="str">
        <f>IF(MN142="","",VLOOKUP(MN$3,CONFIG.!$A:$M,MN$2,FALSE))</f>
        <v/>
      </c>
      <c r="MO143" s="87" t="str">
        <f>IF(MO142="","",VLOOKUP(MO$3,CONFIG.!$A:$M,MO$2,FALSE))</f>
        <v/>
      </c>
      <c r="MP143" s="87" t="str">
        <f>IF(MP142="","",VLOOKUP(MP$3,CONFIG.!$A:$M,MP$2,FALSE))</f>
        <v/>
      </c>
      <c r="MQ143" s="87" t="str">
        <f>IF(MQ142="","",VLOOKUP(MQ$3,CONFIG.!$A:$M,MQ$2,FALSE))</f>
        <v/>
      </c>
      <c r="MR143" s="87" t="str">
        <f>IF(MR142="","",VLOOKUP(MR$3,CONFIG.!$A:$M,MR$2,FALSE))</f>
        <v/>
      </c>
      <c r="MS143" s="87" t="str">
        <f>IF(MS142="","",VLOOKUP(MS$3,CONFIG.!$A:$M,MS$2,FALSE))</f>
        <v/>
      </c>
      <c r="MT143" s="87" t="str">
        <f>IF(MT142="","",VLOOKUP(MT$3,CONFIG.!$A:$M,MT$2,FALSE))</f>
        <v/>
      </c>
      <c r="MU143" s="87" t="str">
        <f>IF(MU142="","",VLOOKUP(MU$3,CONFIG.!$A:$M,MU$2,FALSE))</f>
        <v/>
      </c>
      <c r="MV143" s="87" t="str">
        <f>IF(MV142="","",VLOOKUP(MV$3,CONFIG.!$A:$M,MV$2,FALSE))</f>
        <v/>
      </c>
      <c r="MW143" s="87" t="str">
        <f>IF(MW142="","",VLOOKUP(MW$3,CONFIG.!$A:$M,MW$2,FALSE))</f>
        <v/>
      </c>
      <c r="MX143" s="87" t="str">
        <f>IF(MX142="","",VLOOKUP(MX$3,CONFIG.!$A:$M,MX$2,FALSE))</f>
        <v/>
      </c>
      <c r="MY143" s="87" t="str">
        <f>IF(MY142="","",VLOOKUP(MY$3,CONFIG.!$A:$M,MY$2,FALSE))</f>
        <v/>
      </c>
      <c r="MZ143" s="87" t="str">
        <f>IF(MZ142="","",VLOOKUP(MZ$3,CONFIG.!$A:$M,MZ$2,FALSE))</f>
        <v/>
      </c>
      <c r="NA143" s="87" t="str">
        <f>IF(NA142="","",VLOOKUP(NA$3,CONFIG.!$A:$M,NA$2,FALSE))</f>
        <v/>
      </c>
      <c r="NB143" s="87" t="str">
        <f>IF(NB142="","",VLOOKUP(NB$3,CONFIG.!$A:$M,NB$2,FALSE))</f>
        <v/>
      </c>
      <c r="NC143" s="87" t="str">
        <f>IF(NC142="","",VLOOKUP(NC$3,CONFIG.!$A:$M,NC$2,FALSE))</f>
        <v/>
      </c>
      <c r="ND143" s="87" t="str">
        <f>IF(ND142="","",VLOOKUP(ND$3,CONFIG.!$A:$M,ND$2,FALSE))</f>
        <v/>
      </c>
      <c r="NE143" s="88" t="str">
        <f>IF(NE142="","",VLOOKUP(NE$3,CONFIG.!$A:$M,NE$2,FALSE))</f>
        <v/>
      </c>
    </row>
    <row r="144" spans="1:370" ht="15.75" thickBot="1" x14ac:dyDescent="0.3">
      <c r="A144" s="11">
        <v>139</v>
      </c>
      <c r="B144" s="11">
        <f t="shared" ref="B144" si="422">B145</f>
        <v>70</v>
      </c>
      <c r="C144" s="11" t="str">
        <f t="shared" si="233"/>
        <v>401 + 418</v>
      </c>
      <c r="D144" s="139" t="s">
        <v>126</v>
      </c>
      <c r="E144" s="98" t="s">
        <v>76</v>
      </c>
      <c r="F144" s="98" t="s">
        <v>67</v>
      </c>
      <c r="G144" s="98" t="s">
        <v>82</v>
      </c>
      <c r="H144" s="10" t="str">
        <f t="shared" ref="H144" si="423">IF(ISERROR(HLOOKUP(H145,$T$4:$ZZ$1244,$A144+2,FALSE)=TRUE),"",HLOOKUP(H145,$T$4:$ZZ$1244,$A144+2,FALSE))</f>
        <v/>
      </c>
      <c r="I144" s="10" t="str">
        <f t="shared" ref="I144" si="424">IF(ISERROR(HLOOKUP(I145,$T$4:$ZZ$1244,$A144+2,FALSE)=TRUE),"",HLOOKUP(I145,$T$4:$ZZ$1244,$A144+2,FALSE))</f>
        <v/>
      </c>
      <c r="J144" s="10"/>
      <c r="K144" s="10" t="str">
        <f t="shared" ref="K144" si="425">IF(ISERROR(HLOOKUP(K145,$T$4:$ZZ$1244,$A144+2,FALSE)=TRUE),"",HLOOKUP(K145,$T$4:$ZZ$1244,$A144+2,FALSE))</f>
        <v/>
      </c>
      <c r="L144" s="10"/>
      <c r="M144" s="10"/>
      <c r="N144" s="10"/>
      <c r="O144" s="10"/>
      <c r="P144" s="10"/>
      <c r="Q144" s="10"/>
      <c r="R144" s="98" t="s">
        <v>69</v>
      </c>
      <c r="S144" s="98" t="s">
        <v>69</v>
      </c>
      <c r="T144" s="137"/>
      <c r="U144" s="90"/>
      <c r="V144" s="90"/>
      <c r="W144" s="90"/>
      <c r="X144" s="90"/>
      <c r="Y144" s="90"/>
      <c r="Z144" s="90" t="s">
        <v>67</v>
      </c>
      <c r="AA144" s="90" t="s">
        <v>67</v>
      </c>
      <c r="AB144" s="90"/>
      <c r="AC144" s="90" t="s">
        <v>67</v>
      </c>
      <c r="AD144" s="90"/>
      <c r="AE144" s="90" t="s">
        <v>67</v>
      </c>
      <c r="AF144" s="90" t="s">
        <v>75</v>
      </c>
      <c r="AG144" s="90" t="s">
        <v>75</v>
      </c>
      <c r="AH144" s="90" t="s">
        <v>81</v>
      </c>
      <c r="AI144" s="90" t="s">
        <v>237</v>
      </c>
      <c r="AJ144" s="90" t="s">
        <v>76</v>
      </c>
      <c r="AK144" s="90" t="s">
        <v>76</v>
      </c>
      <c r="AL144" s="90" t="s">
        <v>76</v>
      </c>
      <c r="AM144" s="90" t="s">
        <v>76</v>
      </c>
      <c r="AN144" s="90" t="s">
        <v>76</v>
      </c>
      <c r="AO144" s="90" t="s">
        <v>76</v>
      </c>
      <c r="AP144" s="90"/>
      <c r="AQ144" s="90"/>
      <c r="AR144" s="90"/>
      <c r="AS144" s="90"/>
      <c r="AT144" s="90"/>
      <c r="AU144" s="90"/>
      <c r="AV144" s="90"/>
      <c r="AW144" s="90"/>
      <c r="AX144" s="90" t="s">
        <v>68</v>
      </c>
      <c r="AY144" s="90"/>
      <c r="AZ144" s="90"/>
      <c r="BA144" s="90"/>
      <c r="BB144" s="91"/>
      <c r="BC144" s="89" t="s">
        <v>84</v>
      </c>
      <c r="BD144" s="90"/>
      <c r="BE144" s="90" t="s">
        <v>68</v>
      </c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1"/>
      <c r="CL144" s="92"/>
      <c r="CM144" s="93"/>
      <c r="CN144" s="93" t="s">
        <v>60</v>
      </c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4"/>
      <c r="DU144" s="89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1"/>
      <c r="FD144" s="92" t="s">
        <v>60</v>
      </c>
      <c r="FE144" s="93" t="s">
        <v>60</v>
      </c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4"/>
      <c r="GM144" s="92"/>
      <c r="GN144" s="93"/>
      <c r="GO144" s="93" t="s">
        <v>60</v>
      </c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4"/>
      <c r="HV144" s="92" t="s">
        <v>60</v>
      </c>
      <c r="HW144" s="93"/>
      <c r="HX144" s="93"/>
      <c r="HY144" s="93"/>
      <c r="HZ144" s="93" t="s">
        <v>60</v>
      </c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  <c r="IX144" s="93"/>
      <c r="IY144" s="93"/>
      <c r="IZ144" s="93"/>
      <c r="JA144" s="93"/>
      <c r="JB144" s="93"/>
      <c r="JC144" s="93"/>
      <c r="JD144" s="94"/>
      <c r="JE144" s="92"/>
      <c r="JF144" s="93"/>
      <c r="JG144" s="93"/>
      <c r="JH144" s="93"/>
      <c r="JI144" s="93"/>
      <c r="JJ144" s="93"/>
      <c r="JK144" s="93"/>
      <c r="JL144" s="93"/>
      <c r="JM144" s="93"/>
      <c r="JN144" s="93"/>
      <c r="JO144" s="93"/>
      <c r="JP144" s="93"/>
      <c r="JQ144" s="93"/>
      <c r="JR144" s="93"/>
      <c r="JS144" s="93"/>
      <c r="JT144" s="93"/>
      <c r="JU144" s="93"/>
      <c r="JV144" s="93"/>
      <c r="JW144" s="93"/>
      <c r="JX144" s="93"/>
      <c r="JY144" s="93"/>
      <c r="JZ144" s="93"/>
      <c r="KA144" s="93"/>
      <c r="KB144" s="93"/>
      <c r="KC144" s="93"/>
      <c r="KD144" s="93"/>
      <c r="KE144" s="93"/>
      <c r="KF144" s="93"/>
      <c r="KG144" s="93"/>
      <c r="KH144" s="93"/>
      <c r="KI144" s="93"/>
      <c r="KJ144" s="93"/>
      <c r="KK144" s="93"/>
      <c r="KL144" s="93"/>
      <c r="KM144" s="94"/>
      <c r="KN144" s="92" t="s">
        <v>60</v>
      </c>
      <c r="KO144" s="93"/>
      <c r="KP144" s="93"/>
      <c r="KQ144" s="93"/>
      <c r="KR144" s="93"/>
      <c r="KS144" s="93" t="s">
        <v>60</v>
      </c>
      <c r="KT144" s="93" t="s">
        <v>60</v>
      </c>
      <c r="KU144" s="93"/>
      <c r="KV144" s="93"/>
      <c r="KW144" s="93"/>
      <c r="KX144" s="93"/>
      <c r="KY144" s="93" t="s">
        <v>60</v>
      </c>
      <c r="KZ144" s="93"/>
      <c r="LA144" s="93"/>
      <c r="LB144" s="93"/>
      <c r="LC144" s="93"/>
      <c r="LD144" s="93"/>
      <c r="LE144" s="93"/>
      <c r="LF144" s="93"/>
      <c r="LG144" s="93"/>
      <c r="LH144" s="93" t="s">
        <v>60</v>
      </c>
      <c r="LI144" s="93"/>
      <c r="LJ144" s="93"/>
      <c r="LK144" s="93"/>
      <c r="LL144" s="93"/>
      <c r="LM144" s="93"/>
      <c r="LN144" s="93"/>
      <c r="LO144" s="93"/>
      <c r="LP144" s="93"/>
      <c r="LQ144" s="93"/>
      <c r="LR144" s="93"/>
      <c r="LS144" s="93"/>
      <c r="LT144" s="93"/>
      <c r="LU144" s="93"/>
      <c r="LV144" s="94"/>
      <c r="LW144" s="92"/>
      <c r="LX144" s="93"/>
      <c r="LY144" s="93"/>
      <c r="LZ144" s="93"/>
      <c r="MA144" s="93"/>
      <c r="MB144" s="93"/>
      <c r="MC144" s="93"/>
      <c r="MD144" s="93"/>
      <c r="ME144" s="93"/>
      <c r="MF144" s="93"/>
      <c r="MG144" s="93"/>
      <c r="MH144" s="93"/>
      <c r="MI144" s="93"/>
      <c r="MJ144" s="93"/>
      <c r="MK144" s="93"/>
      <c r="ML144" s="93"/>
      <c r="MM144" s="93"/>
      <c r="MN144" s="93"/>
      <c r="MO144" s="93"/>
      <c r="MP144" s="93"/>
      <c r="MQ144" s="93"/>
      <c r="MR144" s="93"/>
      <c r="MS144" s="93"/>
      <c r="MT144" s="93"/>
      <c r="MU144" s="93"/>
      <c r="MV144" s="93"/>
      <c r="MW144" s="93"/>
      <c r="MX144" s="93"/>
      <c r="MY144" s="93"/>
      <c r="MZ144" s="93"/>
      <c r="NA144" s="93"/>
      <c r="NB144" s="93"/>
      <c r="NC144" s="93"/>
      <c r="ND144" s="93"/>
      <c r="NE144" s="94"/>
      <c r="NF144" s="138"/>
    </row>
    <row r="145" spans="1:370" ht="15.75" hidden="1" thickBot="1" x14ac:dyDescent="0.3">
      <c r="A145" s="11">
        <v>140</v>
      </c>
      <c r="B145" s="11">
        <f t="shared" ref="B145" si="426">IF(D145="OK",1+B143,B143)</f>
        <v>70</v>
      </c>
      <c r="C145" s="11" t="str">
        <f t="shared" ref="C145:C208" si="427">IF(D146="OK",D145,"")</f>
        <v/>
      </c>
      <c r="D145" s="140" t="str">
        <f>IF(ISERROR(IF(CONCATENATE(H145,I145,J145,K145,L145,M145,N145,O145,P145,Q145)=CONCATENATE(H$5,I$5,J$5,K$5,L$5,M$5,N$5,O$5,P$5,Q$5),"OK","NON")=TRUE),"NON",IF(CONCATENATE(H145,I145,J145,K145,L145,M145,N145,O145,P145,Q145)=CONCATENATE(H$5,I$5,J$5,K$5,L$5,M$5,N$5,O$5,P$5,Q$5),"OK","NON"))</f>
        <v>OK</v>
      </c>
      <c r="E145" s="84"/>
      <c r="F145" s="84"/>
      <c r="G145" s="84"/>
      <c r="H145" s="85" t="str">
        <f t="shared" ref="H145" si="428">HLOOKUP(H$5,$T145:$AAG145,1,FALSE)</f>
        <v/>
      </c>
      <c r="I145" s="85" t="str">
        <f t="shared" si="397"/>
        <v/>
      </c>
      <c r="J145" s="85" t="str">
        <f t="shared" si="397"/>
        <v/>
      </c>
      <c r="K145" s="85" t="str">
        <f t="shared" si="397"/>
        <v/>
      </c>
      <c r="L145" s="85" t="str">
        <f t="shared" si="397"/>
        <v/>
      </c>
      <c r="M145" s="85" t="str">
        <f t="shared" si="397"/>
        <v/>
      </c>
      <c r="N145" s="85" t="str">
        <f t="shared" si="397"/>
        <v/>
      </c>
      <c r="O145" s="85" t="str">
        <f t="shared" si="397"/>
        <v/>
      </c>
      <c r="P145" s="85" t="str">
        <f t="shared" si="397"/>
        <v/>
      </c>
      <c r="Q145" s="85" t="str">
        <f t="shared" si="397"/>
        <v/>
      </c>
      <c r="R145" s="85"/>
      <c r="S145" s="84"/>
      <c r="T145" s="86" t="str">
        <f>IF(T144="","",VLOOKUP(T$3,CONFIG.!$A:$M,T$2,FALSE))</f>
        <v/>
      </c>
      <c r="U145" s="87" t="str">
        <f>IF(U144="","",VLOOKUP(U$3,CONFIG.!$A:$M,U$2,FALSE))</f>
        <v/>
      </c>
      <c r="V145" s="87" t="str">
        <f>IF(V144="","",VLOOKUP(V$3,CONFIG.!$A:$M,V$2,FALSE))</f>
        <v/>
      </c>
      <c r="W145" s="87" t="str">
        <f>IF(W144="","",VLOOKUP(W$3,CONFIG.!$A:$M,W$2,FALSE))</f>
        <v/>
      </c>
      <c r="X145" s="87" t="str">
        <f>IF(X144="","",VLOOKUP(X$3,CONFIG.!$A:$M,X$2,FALSE))</f>
        <v/>
      </c>
      <c r="Y145" s="87" t="str">
        <f>IF(Y144="","",VLOOKUP(Y$3,CONFIG.!$A:$M,Y$2,FALSE))</f>
        <v/>
      </c>
      <c r="Z145" s="87" t="str">
        <f>IF(Z144="","",VLOOKUP(Z$3,CONFIG.!$A:$M,Z$2,FALSE))</f>
        <v>Anciens fonds de peintures insensibles aux solvants</v>
      </c>
      <c r="AA145" s="87" t="str">
        <f>IF(AA144="","",VLOOKUP(AA$3,CONFIG.!$A:$M,AA$2,FALSE))</f>
        <v>Anciens fonds de peintures sensibles aux solvants</v>
      </c>
      <c r="AB145" s="87" t="str">
        <f>IF(AB144="","",VLOOKUP(AB$3,CONFIG.!$A:$M,AB$2,FALSE))</f>
        <v/>
      </c>
      <c r="AC145" s="87" t="str">
        <f>IF(AC144="","",VLOOKUP(AC$3,CONFIG.!$A:$M,AC$2,FALSE))</f>
        <v>Bétons poreux.</v>
      </c>
      <c r="AD145" s="87" t="str">
        <f>IF(AD144="","",VLOOKUP(AD$3,CONFIG.!$A:$M,AD$2,FALSE))</f>
        <v/>
      </c>
      <c r="AE145" s="87" t="str">
        <f>IF(AE144="","",VLOOKUP(AE$3,CONFIG.!$A:$M,AE$2,FALSE))</f>
        <v xml:space="preserve">Bois absorbant </v>
      </c>
      <c r="AF145" s="87" t="str">
        <f>IF(AF144="","",VLOOKUP(AF$3,CONFIG.!$A:$M,AF$2,FALSE))</f>
        <v>Bois contreplaqué</v>
      </c>
      <c r="AG145" s="87" t="str">
        <f>IF(AG144="","",VLOOKUP(AG$3,CONFIG.!$A:$M,AG$2,FALSE))</f>
        <v>Bois Médium</v>
      </c>
      <c r="AH145" s="87" t="str">
        <f>IF(AH144="","",VLOOKUP(AH$3,CONFIG.!$A:$M,AH$2,FALSE))</f>
        <v>Bois non absorbant type imputrescible</v>
      </c>
      <c r="AI145" s="87" t="str">
        <f>IF(AI144="","",VLOOKUP(AI$3,CONFIG.!$A:$M,AI$2,FALSE))</f>
        <v>Bois OSB</v>
      </c>
      <c r="AJ145" s="87" t="str">
        <f>IF(AJ144="","",VLOOKUP(AJ$3,CONFIG.!$A:$M,AJ$2,FALSE))</f>
        <v>Briques / pierres naturelles</v>
      </c>
      <c r="AK145" s="87" t="str">
        <f>IF(AK144="","",VLOOKUP(AK$3,CONFIG.!$A:$M,AK$2,FALSE))</f>
        <v>Cartons</v>
      </c>
      <c r="AL145" s="87" t="str">
        <f>IF(AL144="","",VLOOKUP(AL$3,CONFIG.!$A:$M,AL$2,FALSE))</f>
        <v>Chaux</v>
      </c>
      <c r="AM145" s="87" t="str">
        <f>IF(AM144="","",VLOOKUP(AM$3,CONFIG.!$A:$M,AM$2,FALSE))</f>
        <v>Ciment / ragréage</v>
      </c>
      <c r="AN145" s="87" t="str">
        <f>IF(AN144="","",VLOOKUP(AN$3,CONFIG.!$A:$M,AN$2,FALSE))</f>
        <v>Enduits minéraux</v>
      </c>
      <c r="AO145" s="87" t="str">
        <f>IF(AO144="","",VLOOKUP(AO$3,CONFIG.!$A:$M,AO$2,FALSE))</f>
        <v>Fermacell</v>
      </c>
      <c r="AP145" s="87" t="str">
        <f>IF(AP144="","",VLOOKUP(AP$3,CONFIG.!$A:$M,AP$2,FALSE))</f>
        <v/>
      </c>
      <c r="AQ145" s="87" t="str">
        <f>IF(AQ144="","",VLOOKUP(AQ$3,CONFIG.!$A:$M,AQ$2,FALSE))</f>
        <v/>
      </c>
      <c r="AR145" s="87" t="str">
        <f>IF(AR144="","",VLOOKUP(AR$3,CONFIG.!$A:$M,AR$2,FALSE))</f>
        <v/>
      </c>
      <c r="AS145" s="87" t="str">
        <f>IF(AS144="","",VLOOKUP(AS$3,CONFIG.!$A:$M,AS$2,FALSE))</f>
        <v/>
      </c>
      <c r="AT145" s="87" t="str">
        <f>IF(AT144="","",VLOOKUP(AT$3,CONFIG.!$A:$M,AT$2,FALSE))</f>
        <v/>
      </c>
      <c r="AU145" s="87" t="str">
        <f>IF(AU144="","",VLOOKUP(AU$3,CONFIG.!$A:$M,AU$2,FALSE))</f>
        <v/>
      </c>
      <c r="AV145" s="87" t="str">
        <f>IF(AV144="","",VLOOKUP(AV$3,CONFIG.!$A:$M,AV$2,FALSE))</f>
        <v/>
      </c>
      <c r="AW145" s="87" t="str">
        <f>IF(AW144="","",VLOOKUP(AW$3,CONFIG.!$A:$M,AW$2,FALSE))</f>
        <v/>
      </c>
      <c r="AX145" s="87" t="str">
        <f>IF(AX144="","",VLOOKUP(AX$3,CONFIG.!$A:$M,AX$2,FALSE))</f>
        <v>Plâtre et Placoplâtre.</v>
      </c>
      <c r="AY145" s="87" t="str">
        <f>IF(AY144="","",VLOOKUP(AY$3,CONFIG.!$A:$M,AY$2,FALSE))</f>
        <v/>
      </c>
      <c r="AZ145" s="87" t="str">
        <f>IF(AZ144="","",VLOOKUP(AZ$3,CONFIG.!$A:$M,AZ$2,FALSE))</f>
        <v/>
      </c>
      <c r="BA145" s="87" t="str">
        <f>IF(BA144="","",VLOOKUP(BA$3,CONFIG.!$A:$M,BA$2,FALSE))</f>
        <v/>
      </c>
      <c r="BB145" s="88" t="str">
        <f>IF(BB144="","",VLOOKUP(BB$3,CONFIG.!$A:$M,BB$2,FALSE))</f>
        <v/>
      </c>
      <c r="BC145" s="86" t="str">
        <f>IF(BC144="","",VLOOKUP(BC$3,CONFIG.!$A:$M,BC$2,FALSE))</f>
        <v>EXTERIEUR</v>
      </c>
      <c r="BD145" s="87" t="str">
        <f>IF(BD144="","",VLOOKUP(BD$3,CONFIG.!$A:$M,BD$2,FALSE))</f>
        <v/>
      </c>
      <c r="BE145" s="87" t="str">
        <f>IF(BE144="","",VLOOKUP(BE$3,CONFIG.!$A:$M,BE$2,FALSE))</f>
        <v>INTERIEUR</v>
      </c>
      <c r="BF145" s="87" t="str">
        <f>IF(BF144="","",VLOOKUP(BF$3,CONFIG.!$A:$M,BF$2,FALSE))</f>
        <v/>
      </c>
      <c r="BG145" s="87" t="str">
        <f>IF(BG144="","",VLOOKUP(BG$3,CONFIG.!$A:$M,BG$2,FALSE))</f>
        <v/>
      </c>
      <c r="BH145" s="87" t="str">
        <f>IF(BH144="","",VLOOKUP(BH$3,CONFIG.!$A:$M,BH$2,FALSE))</f>
        <v/>
      </c>
      <c r="BI145" s="87" t="str">
        <f>IF(BI144="","",VLOOKUP(BI$3,CONFIG.!$A:$M,BI$2,FALSE))</f>
        <v/>
      </c>
      <c r="BJ145" s="87" t="str">
        <f>IF(BJ144="","",VLOOKUP(BJ$3,CONFIG.!$A:$M,BJ$2,FALSE))</f>
        <v/>
      </c>
      <c r="BK145" s="87" t="str">
        <f>IF(BK144="","",VLOOKUP(BK$3,CONFIG.!$A:$M,BK$2,FALSE))</f>
        <v/>
      </c>
      <c r="BL145" s="87" t="str">
        <f>IF(BL144="","",VLOOKUP(BL$3,CONFIG.!$A:$M,BL$2,FALSE))</f>
        <v/>
      </c>
      <c r="BM145" s="87" t="str">
        <f>IF(BM144="","",VLOOKUP(BM$3,CONFIG.!$A:$M,BM$2,FALSE))</f>
        <v/>
      </c>
      <c r="BN145" s="87" t="str">
        <f>IF(BN144="","",VLOOKUP(BN$3,CONFIG.!$A:$M,BN$2,FALSE))</f>
        <v/>
      </c>
      <c r="BO145" s="87" t="str">
        <f>IF(BO144="","",VLOOKUP(BO$3,CONFIG.!$A:$M,BO$2,FALSE))</f>
        <v/>
      </c>
      <c r="BP145" s="87" t="str">
        <f>IF(BP144="","",VLOOKUP(BP$3,CONFIG.!$A:$M,BP$2,FALSE))</f>
        <v/>
      </c>
      <c r="BQ145" s="87" t="str">
        <f>IF(BQ144="","",VLOOKUP(BQ$3,CONFIG.!$A:$M,BQ$2,FALSE))</f>
        <v/>
      </c>
      <c r="BR145" s="87" t="str">
        <f>IF(BR144="","",VLOOKUP(BR$3,CONFIG.!$A:$M,BR$2,FALSE))</f>
        <v/>
      </c>
      <c r="BS145" s="87" t="str">
        <f>IF(BS144="","",VLOOKUP(BS$3,CONFIG.!$A:$M,BS$2,FALSE))</f>
        <v/>
      </c>
      <c r="BT145" s="87" t="str">
        <f>IF(BT144="","",VLOOKUP(BT$3,CONFIG.!$A:$M,BT$2,FALSE))</f>
        <v/>
      </c>
      <c r="BU145" s="87" t="str">
        <f>IF(BU144="","",VLOOKUP(BU$3,CONFIG.!$A:$M,BU$2,FALSE))</f>
        <v/>
      </c>
      <c r="BV145" s="87" t="str">
        <f>IF(BV144="","",VLOOKUP(BV$3,CONFIG.!$A:$M,BV$2,FALSE))</f>
        <v/>
      </c>
      <c r="BW145" s="87" t="str">
        <f>IF(BW144="","",VLOOKUP(BW$3,CONFIG.!$A:$M,BW$2,FALSE))</f>
        <v/>
      </c>
      <c r="BX145" s="87" t="str">
        <f>IF(BX144="","",VLOOKUP(BX$3,CONFIG.!$A:$M,BX$2,FALSE))</f>
        <v/>
      </c>
      <c r="BY145" s="87" t="str">
        <f>IF(BY144="","",VLOOKUP(BY$3,CONFIG.!$A:$M,BY$2,FALSE))</f>
        <v/>
      </c>
      <c r="BZ145" s="87" t="str">
        <f>IF(BZ144="","",VLOOKUP(BZ$3,CONFIG.!$A:$M,BZ$2,FALSE))</f>
        <v/>
      </c>
      <c r="CA145" s="87" t="str">
        <f>IF(CA144="","",VLOOKUP(CA$3,CONFIG.!$A:$M,CA$2,FALSE))</f>
        <v/>
      </c>
      <c r="CB145" s="87" t="str">
        <f>IF(CB144="","",VLOOKUP(CB$3,CONFIG.!$A:$M,CB$2,FALSE))</f>
        <v/>
      </c>
      <c r="CC145" s="87" t="str">
        <f>IF(CC144="","",VLOOKUP(CC$3,CONFIG.!$A:$M,CC$2,FALSE))</f>
        <v/>
      </c>
      <c r="CD145" s="87" t="str">
        <f>IF(CD144="","",VLOOKUP(CD$3,CONFIG.!$A:$M,CD$2,FALSE))</f>
        <v/>
      </c>
      <c r="CE145" s="87" t="str">
        <f>IF(CE144="","",VLOOKUP(CE$3,CONFIG.!$A:$M,CE$2,FALSE))</f>
        <v/>
      </c>
      <c r="CF145" s="87" t="str">
        <f>IF(CF144="","",VLOOKUP(CF$3,CONFIG.!$A:$M,CF$2,FALSE))</f>
        <v/>
      </c>
      <c r="CG145" s="87" t="str">
        <f>IF(CG144="","",VLOOKUP(CG$3,CONFIG.!$A:$M,CG$2,FALSE))</f>
        <v/>
      </c>
      <c r="CH145" s="87" t="str">
        <f>IF(CH144="","",VLOOKUP(CH$3,CONFIG.!$A:$M,CH$2,FALSE))</f>
        <v/>
      </c>
      <c r="CI145" s="87" t="str">
        <f>IF(CI144="","",VLOOKUP(CI$3,CONFIG.!$A:$M,CI$2,FALSE))</f>
        <v/>
      </c>
      <c r="CJ145" s="87" t="str">
        <f>IF(CJ144="","",VLOOKUP(CJ$3,CONFIG.!$A:$M,CJ$2,FALSE))</f>
        <v/>
      </c>
      <c r="CK145" s="88" t="str">
        <f>IF(CK144="","",VLOOKUP(CK$3,CONFIG.!$A:$M,CK$2,FALSE))</f>
        <v/>
      </c>
      <c r="CL145" s="86" t="str">
        <f>IF(CL144="","",VLOOKUP(CL$3,CONFIG.!$A:$M,CL$2,FALSE))</f>
        <v/>
      </c>
      <c r="CM145" s="87" t="str">
        <f>IF(CM144="","",VLOOKUP(CM$3,CONFIG.!$A:$M,CM$2,FALSE))</f>
        <v/>
      </c>
      <c r="CN145" s="87" t="str">
        <f>IF(CN144="","",VLOOKUP(CN$3,CONFIG.!$A:$M,CN$2,FALSE))</f>
        <v>FAIBLE COV</v>
      </c>
      <c r="CO145" s="87" t="str">
        <f>IF(CO144="","",VLOOKUP(CO$3,CONFIG.!$A:$M,CO$2,FALSE))</f>
        <v/>
      </c>
      <c r="CP145" s="87" t="str">
        <f>IF(CP144="","",VLOOKUP(CP$3,CONFIG.!$A:$M,CP$2,FALSE))</f>
        <v/>
      </c>
      <c r="CQ145" s="87" t="str">
        <f>IF(CQ144="","",VLOOKUP(CQ$3,CONFIG.!$A:$M,CQ$2,FALSE))</f>
        <v/>
      </c>
      <c r="CR145" s="87" t="str">
        <f>IF(CR144="","",VLOOKUP(CR$3,CONFIG.!$A:$M,CR$2,FALSE))</f>
        <v/>
      </c>
      <c r="CS145" s="87" t="str">
        <f>IF(CS144="","",VLOOKUP(CS$3,CONFIG.!$A:$M,CS$2,FALSE))</f>
        <v/>
      </c>
      <c r="CT145" s="87" t="str">
        <f>IF(CT144="","",VLOOKUP(CT$3,CONFIG.!$A:$M,CT$2,FALSE))</f>
        <v/>
      </c>
      <c r="CU145" s="87" t="str">
        <f>IF(CU144="","",VLOOKUP(CU$3,CONFIG.!$A:$M,CU$2,FALSE))</f>
        <v/>
      </c>
      <c r="CV145" s="87" t="str">
        <f>IF(CV144="","",VLOOKUP(CV$3,CONFIG.!$A:$M,CV$2,FALSE))</f>
        <v/>
      </c>
      <c r="CW145" s="87" t="str">
        <f>IF(CW144="","",VLOOKUP(CW$3,CONFIG.!$A:$M,CW$2,FALSE))</f>
        <v/>
      </c>
      <c r="CX145" s="87" t="str">
        <f>IF(CX144="","",VLOOKUP(CX$3,CONFIG.!$A:$M,CX$2,FALSE))</f>
        <v/>
      </c>
      <c r="CY145" s="87" t="str">
        <f>IF(CY144="","",VLOOKUP(CY$3,CONFIG.!$A:$M,CY$2,FALSE))</f>
        <v/>
      </c>
      <c r="CZ145" s="87" t="str">
        <f>IF(CZ144="","",VLOOKUP(CZ$3,CONFIG.!$A:$M,CZ$2,FALSE))</f>
        <v/>
      </c>
      <c r="DA145" s="87" t="str">
        <f>IF(DA144="","",VLOOKUP(DA$3,CONFIG.!$A:$M,DA$2,FALSE))</f>
        <v/>
      </c>
      <c r="DB145" s="87" t="str">
        <f>IF(DB144="","",VLOOKUP(DB$3,CONFIG.!$A:$M,DB$2,FALSE))</f>
        <v/>
      </c>
      <c r="DC145" s="87" t="str">
        <f>IF(DC144="","",VLOOKUP(DC$3,CONFIG.!$A:$M,DC$2,FALSE))</f>
        <v/>
      </c>
      <c r="DD145" s="87" t="str">
        <f>IF(DD144="","",VLOOKUP(DD$3,CONFIG.!$A:$M,DD$2,FALSE))</f>
        <v/>
      </c>
      <c r="DE145" s="87" t="str">
        <f>IF(DE144="","",VLOOKUP(DE$3,CONFIG.!$A:$M,DE$2,FALSE))</f>
        <v/>
      </c>
      <c r="DF145" s="87" t="str">
        <f>IF(DF144="","",VLOOKUP(DF$3,CONFIG.!$A:$M,DF$2,FALSE))</f>
        <v/>
      </c>
      <c r="DG145" s="87" t="str">
        <f>IF(DG144="","",VLOOKUP(DG$3,CONFIG.!$A:$M,DG$2,FALSE))</f>
        <v/>
      </c>
      <c r="DH145" s="87" t="str">
        <f>IF(DH144="","",VLOOKUP(DH$3,CONFIG.!$A:$M,DH$2,FALSE))</f>
        <v/>
      </c>
      <c r="DI145" s="87" t="str">
        <f>IF(DI144="","",VLOOKUP(DI$3,CONFIG.!$A:$M,DI$2,FALSE))</f>
        <v/>
      </c>
      <c r="DJ145" s="87" t="str">
        <f>IF(DJ144="","",VLOOKUP(DJ$3,CONFIG.!$A:$M,DJ$2,FALSE))</f>
        <v/>
      </c>
      <c r="DK145" s="87" t="str">
        <f>IF(DK144="","",VLOOKUP(DK$3,CONFIG.!$A:$M,DK$2,FALSE))</f>
        <v/>
      </c>
      <c r="DL145" s="87" t="str">
        <f>IF(DL144="","",VLOOKUP(DL$3,CONFIG.!$A:$M,DL$2,FALSE))</f>
        <v/>
      </c>
      <c r="DM145" s="87" t="str">
        <f>IF(DM144="","",VLOOKUP(DM$3,CONFIG.!$A:$M,DM$2,FALSE))</f>
        <v/>
      </c>
      <c r="DN145" s="87" t="str">
        <f>IF(DN144="","",VLOOKUP(DN$3,CONFIG.!$A:$M,DN$2,FALSE))</f>
        <v/>
      </c>
      <c r="DO145" s="87" t="str">
        <f>IF(DO144="","",VLOOKUP(DO$3,CONFIG.!$A:$M,DO$2,FALSE))</f>
        <v/>
      </c>
      <c r="DP145" s="87" t="str">
        <f>IF(DP144="","",VLOOKUP(DP$3,CONFIG.!$A:$M,DP$2,FALSE))</f>
        <v/>
      </c>
      <c r="DQ145" s="87" t="str">
        <f>IF(DQ144="","",VLOOKUP(DQ$3,CONFIG.!$A:$M,DQ$2,FALSE))</f>
        <v/>
      </c>
      <c r="DR145" s="87" t="str">
        <f>IF(DR144="","",VLOOKUP(DR$3,CONFIG.!$A:$M,DR$2,FALSE))</f>
        <v/>
      </c>
      <c r="DS145" s="87" t="str">
        <f>IF(DS144="","",VLOOKUP(DS$3,CONFIG.!$A:$M,DS$2,FALSE))</f>
        <v/>
      </c>
      <c r="DT145" s="88" t="str">
        <f>IF(DT144="","",VLOOKUP(DT$3,CONFIG.!$A:$M,DT$2,FALSE))</f>
        <v/>
      </c>
      <c r="DU145" s="86" t="str">
        <f>IF(DU144="","",VLOOKUP(DU$3,CONFIG.!$A:$M,DU$2,FALSE))</f>
        <v/>
      </c>
      <c r="DV145" s="87" t="str">
        <f>IF(DV144="","",VLOOKUP(DV$3,CONFIG.!$A:$M,DV$2,FALSE))</f>
        <v/>
      </c>
      <c r="DW145" s="87" t="str">
        <f>IF(DW144="","",VLOOKUP(DW$3,CONFIG.!$A:$M,DW$2,FALSE))</f>
        <v/>
      </c>
      <c r="DX145" s="87" t="str">
        <f>IF(DX144="","",VLOOKUP(DX$3,CONFIG.!$A:$M,DX$2,FALSE))</f>
        <v/>
      </c>
      <c r="DY145" s="87" t="str">
        <f>IF(DY144="","",VLOOKUP(DY$3,CONFIG.!$A:$M,DY$2,FALSE))</f>
        <v/>
      </c>
      <c r="DZ145" s="87" t="str">
        <f>IF(DZ144="","",VLOOKUP(DZ$3,CONFIG.!$A:$M,DZ$2,FALSE))</f>
        <v/>
      </c>
      <c r="EA145" s="87" t="str">
        <f>IF(EA144="","",VLOOKUP(EA$3,CONFIG.!$A:$M,EA$2,FALSE))</f>
        <v/>
      </c>
      <c r="EB145" s="87" t="str">
        <f>IF(EB144="","",VLOOKUP(EB$3,CONFIG.!$A:$M,EB$2,FALSE))</f>
        <v/>
      </c>
      <c r="EC145" s="87" t="str">
        <f>IF(EC144="","",VLOOKUP(EC$3,CONFIG.!$A:$M,EC$2,FALSE))</f>
        <v/>
      </c>
      <c r="ED145" s="87" t="str">
        <f>IF(ED144="","",VLOOKUP(ED$3,CONFIG.!$A:$M,ED$2,FALSE))</f>
        <v/>
      </c>
      <c r="EE145" s="87" t="str">
        <f>IF(EE144="","",VLOOKUP(EE$3,CONFIG.!$A:$M,EE$2,FALSE))</f>
        <v/>
      </c>
      <c r="EF145" s="87" t="str">
        <f>IF(EF144="","",VLOOKUP(EF$3,CONFIG.!$A:$M,EF$2,FALSE))</f>
        <v/>
      </c>
      <c r="EG145" s="87" t="str">
        <f>IF(EG144="","",VLOOKUP(EG$3,CONFIG.!$A:$M,EG$2,FALSE))</f>
        <v/>
      </c>
      <c r="EH145" s="87" t="str">
        <f>IF(EH144="","",VLOOKUP(EH$3,CONFIG.!$A:$M,EH$2,FALSE))</f>
        <v/>
      </c>
      <c r="EI145" s="87" t="str">
        <f>IF(EI144="","",VLOOKUP(EI$3,CONFIG.!$A:$M,EI$2,FALSE))</f>
        <v/>
      </c>
      <c r="EJ145" s="87" t="str">
        <f>IF(EJ144="","",VLOOKUP(EJ$3,CONFIG.!$A:$M,EJ$2,FALSE))</f>
        <v/>
      </c>
      <c r="EK145" s="87" t="str">
        <f>IF(EK144="","",VLOOKUP(EK$3,CONFIG.!$A:$M,EK$2,FALSE))</f>
        <v/>
      </c>
      <c r="EL145" s="87" t="str">
        <f>IF(EL144="","",VLOOKUP(EL$3,CONFIG.!$A:$M,EL$2,FALSE))</f>
        <v/>
      </c>
      <c r="EM145" s="87" t="str">
        <f>IF(EM144="","",VLOOKUP(EM$3,CONFIG.!$A:$M,EM$2,FALSE))</f>
        <v/>
      </c>
      <c r="EN145" s="87" t="str">
        <f>IF(EN144="","",VLOOKUP(EN$3,CONFIG.!$A:$M,EN$2,FALSE))</f>
        <v/>
      </c>
      <c r="EO145" s="87" t="str">
        <f>IF(EO144="","",VLOOKUP(EO$3,CONFIG.!$A:$M,EO$2,FALSE))</f>
        <v/>
      </c>
      <c r="EP145" s="87" t="str">
        <f>IF(EP144="","",VLOOKUP(EP$3,CONFIG.!$A:$M,EP$2,FALSE))</f>
        <v/>
      </c>
      <c r="EQ145" s="87" t="str">
        <f>IF(EQ144="","",VLOOKUP(EQ$3,CONFIG.!$A:$M,EQ$2,FALSE))</f>
        <v/>
      </c>
      <c r="ER145" s="87" t="str">
        <f>IF(ER144="","",VLOOKUP(ER$3,CONFIG.!$A:$M,ER$2,FALSE))</f>
        <v/>
      </c>
      <c r="ES145" s="87" t="str">
        <f>IF(ES144="","",VLOOKUP(ES$3,CONFIG.!$A:$M,ES$2,FALSE))</f>
        <v/>
      </c>
      <c r="ET145" s="87" t="str">
        <f>IF(ET144="","",VLOOKUP(ET$3,CONFIG.!$A:$M,ET$2,FALSE))</f>
        <v/>
      </c>
      <c r="EU145" s="87" t="str">
        <f>IF(EU144="","",VLOOKUP(EU$3,CONFIG.!$A:$M,EU$2,FALSE))</f>
        <v/>
      </c>
      <c r="EV145" s="87" t="str">
        <f>IF(EV144="","",VLOOKUP(EV$3,CONFIG.!$A:$M,EV$2,FALSE))</f>
        <v/>
      </c>
      <c r="EW145" s="87" t="str">
        <f>IF(EW144="","",VLOOKUP(EW$3,CONFIG.!$A:$M,EW$2,FALSE))</f>
        <v/>
      </c>
      <c r="EX145" s="87" t="str">
        <f>IF(EX144="","",VLOOKUP(EX$3,CONFIG.!$A:$M,EX$2,FALSE))</f>
        <v/>
      </c>
      <c r="EY145" s="87" t="str">
        <f>IF(EY144="","",VLOOKUP(EY$3,CONFIG.!$A:$M,EY$2,FALSE))</f>
        <v/>
      </c>
      <c r="EZ145" s="87" t="str">
        <f>IF(EZ144="","",VLOOKUP(EZ$3,CONFIG.!$A:$M,EZ$2,FALSE))</f>
        <v/>
      </c>
      <c r="FA145" s="87" t="str">
        <f>IF(FA144="","",VLOOKUP(FA$3,CONFIG.!$A:$M,FA$2,FALSE))</f>
        <v/>
      </c>
      <c r="FB145" s="87" t="str">
        <f>IF(FB144="","",VLOOKUP(FB$3,CONFIG.!$A:$M,FB$2,FALSE))</f>
        <v/>
      </c>
      <c r="FC145" s="88" t="str">
        <f>IF(FC144="","",VLOOKUP(FC$3,CONFIG.!$A:$M,FC$2,FALSE))</f>
        <v/>
      </c>
      <c r="FD145" s="86" t="str">
        <f>IF(FD144="","",VLOOKUP(FD$3,CONFIG.!$A:$M,FD$2,FALSE))</f>
        <v>Brosse, rouleau</v>
      </c>
      <c r="FE145" s="87" t="str">
        <f>IF(FE144="","",VLOOKUP(FE$3,CONFIG.!$A:$M,FE$2,FALSE))</f>
        <v>Pulvérisation</v>
      </c>
      <c r="FF145" s="87" t="str">
        <f>IF(FF144="","",VLOOKUP(FF$3,CONFIG.!$A:$M,FF$2,FALSE))</f>
        <v/>
      </c>
      <c r="FG145" s="87" t="str">
        <f>IF(FG144="","",VLOOKUP(FG$3,CONFIG.!$A:$M,FG$2,FALSE))</f>
        <v/>
      </c>
      <c r="FH145" s="87" t="str">
        <f>IF(FH144="","",VLOOKUP(FH$3,CONFIG.!$A:$M,FH$2,FALSE))</f>
        <v/>
      </c>
      <c r="FI145" s="87" t="str">
        <f>IF(FI144="","",VLOOKUP(FI$3,CONFIG.!$A:$M,FI$2,FALSE))</f>
        <v/>
      </c>
      <c r="FJ145" s="87" t="str">
        <f>IF(FJ144="","",VLOOKUP(FJ$3,CONFIG.!$A:$M,FJ$2,FALSE))</f>
        <v/>
      </c>
      <c r="FK145" s="87" t="str">
        <f>IF(FK144="","",VLOOKUP(FK$3,CONFIG.!$A:$M,FK$2,FALSE))</f>
        <v/>
      </c>
      <c r="FL145" s="87" t="str">
        <f>IF(FL144="","",VLOOKUP(FL$3,CONFIG.!$A:$M,FL$2,FALSE))</f>
        <v/>
      </c>
      <c r="FM145" s="87" t="str">
        <f>IF(FM144="","",VLOOKUP(FM$3,CONFIG.!$A:$M,FM$2,FALSE))</f>
        <v/>
      </c>
      <c r="FN145" s="87" t="str">
        <f>IF(FN144="","",VLOOKUP(FN$3,CONFIG.!$A:$M,FN$2,FALSE))</f>
        <v/>
      </c>
      <c r="FO145" s="87" t="str">
        <f>IF(FO144="","",VLOOKUP(FO$3,CONFIG.!$A:$M,FO$2,FALSE))</f>
        <v/>
      </c>
      <c r="FP145" s="87" t="str">
        <f>IF(FP144="","",VLOOKUP(FP$3,CONFIG.!$A:$M,FP$2,FALSE))</f>
        <v/>
      </c>
      <c r="FQ145" s="87" t="str">
        <f>IF(FQ144="","",VLOOKUP(FQ$3,CONFIG.!$A:$M,FQ$2,FALSE))</f>
        <v/>
      </c>
      <c r="FR145" s="87" t="str">
        <f>IF(FR144="","",VLOOKUP(FR$3,CONFIG.!$A:$M,FR$2,FALSE))</f>
        <v/>
      </c>
      <c r="FS145" s="87" t="str">
        <f>IF(FS144="","",VLOOKUP(FS$3,CONFIG.!$A:$M,FS$2,FALSE))</f>
        <v/>
      </c>
      <c r="FT145" s="87" t="str">
        <f>IF(FT144="","",VLOOKUP(FT$3,CONFIG.!$A:$M,FT$2,FALSE))</f>
        <v/>
      </c>
      <c r="FU145" s="87" t="str">
        <f>IF(FU144="","",VLOOKUP(FU$3,CONFIG.!$A:$M,FU$2,FALSE))</f>
        <v/>
      </c>
      <c r="FV145" s="87" t="str">
        <f>IF(FV144="","",VLOOKUP(FV$3,CONFIG.!$A:$M,FV$2,FALSE))</f>
        <v/>
      </c>
      <c r="FW145" s="87" t="str">
        <f>IF(FW144="","",VLOOKUP(FW$3,CONFIG.!$A:$M,FW$2,FALSE))</f>
        <v/>
      </c>
      <c r="FX145" s="87" t="str">
        <f>IF(FX144="","",VLOOKUP(FX$3,CONFIG.!$A:$M,FX$2,FALSE))</f>
        <v/>
      </c>
      <c r="FY145" s="87" t="str">
        <f>IF(FY144="","",VLOOKUP(FY$3,CONFIG.!$A:$M,FY$2,FALSE))</f>
        <v/>
      </c>
      <c r="FZ145" s="87" t="str">
        <f>IF(FZ144="","",VLOOKUP(FZ$3,CONFIG.!$A:$M,FZ$2,FALSE))</f>
        <v/>
      </c>
      <c r="GA145" s="87" t="str">
        <f>IF(GA144="","",VLOOKUP(GA$3,CONFIG.!$A:$M,GA$2,FALSE))</f>
        <v/>
      </c>
      <c r="GB145" s="87" t="str">
        <f>IF(GB144="","",VLOOKUP(GB$3,CONFIG.!$A:$M,GB$2,FALSE))</f>
        <v/>
      </c>
      <c r="GC145" s="87" t="str">
        <f>IF(GC144="","",VLOOKUP(GC$3,CONFIG.!$A:$M,GC$2,FALSE))</f>
        <v/>
      </c>
      <c r="GD145" s="87" t="str">
        <f>IF(GD144="","",VLOOKUP(GD$3,CONFIG.!$A:$M,GD$2,FALSE))</f>
        <v/>
      </c>
      <c r="GE145" s="87" t="str">
        <f>IF(GE144="","",VLOOKUP(GE$3,CONFIG.!$A:$M,GE$2,FALSE))</f>
        <v/>
      </c>
      <c r="GF145" s="87" t="str">
        <f>IF(GF144="","",VLOOKUP(GF$3,CONFIG.!$A:$M,GF$2,FALSE))</f>
        <v/>
      </c>
      <c r="GG145" s="87" t="str">
        <f>IF(GG144="","",VLOOKUP(GG$3,CONFIG.!$A:$M,GG$2,FALSE))</f>
        <v/>
      </c>
      <c r="GH145" s="87" t="str">
        <f>IF(GH144="","",VLOOKUP(GH$3,CONFIG.!$A:$M,GH$2,FALSE))</f>
        <v/>
      </c>
      <c r="GI145" s="87" t="str">
        <f>IF(GI144="","",VLOOKUP(GI$3,CONFIG.!$A:$M,GI$2,FALSE))</f>
        <v/>
      </c>
      <c r="GJ145" s="87" t="str">
        <f>IF(GJ144="","",VLOOKUP(GJ$3,CONFIG.!$A:$M,GJ$2,FALSE))</f>
        <v/>
      </c>
      <c r="GK145" s="87" t="str">
        <f>IF(GK144="","",VLOOKUP(GK$3,CONFIG.!$A:$M,GK$2,FALSE))</f>
        <v/>
      </c>
      <c r="GL145" s="88" t="str">
        <f>IF(GL144="","",VLOOKUP(GL$3,CONFIG.!$A:$M,GL$2,FALSE))</f>
        <v/>
      </c>
      <c r="GM145" s="86" t="str">
        <f>IF(GM144="","",VLOOKUP(GM$3,CONFIG.!$A:$M,GM$2,FALSE))</f>
        <v/>
      </c>
      <c r="GN145" s="87" t="str">
        <f>IF(GN144="","",VLOOKUP(GN$3,CONFIG.!$A:$M,GN$2,FALSE))</f>
        <v/>
      </c>
      <c r="GO145" s="87" t="str">
        <f>IF(GO144="","",VLOOKUP(GO$3,CONFIG.!$A:$M,GO$2,FALSE))</f>
        <v>Satiné</v>
      </c>
      <c r="GP145" s="87" t="str">
        <f>IF(GP144="","",VLOOKUP(GP$3,CONFIG.!$A:$M,GP$2,FALSE))</f>
        <v/>
      </c>
      <c r="GQ145" s="87" t="str">
        <f>IF(GQ144="","",VLOOKUP(GQ$3,CONFIG.!$A:$M,GQ$2,FALSE))</f>
        <v/>
      </c>
      <c r="GR145" s="87" t="str">
        <f>IF(GR144="","",VLOOKUP(GR$3,CONFIG.!$A:$M,GR$2,FALSE))</f>
        <v/>
      </c>
      <c r="GS145" s="87" t="str">
        <f>IF(GS144="","",VLOOKUP(GS$3,CONFIG.!$A:$M,GS$2,FALSE))</f>
        <v/>
      </c>
      <c r="GT145" s="87" t="str">
        <f>IF(GT144="","",VLOOKUP(GT$3,CONFIG.!$A:$M,GT$2,FALSE))</f>
        <v/>
      </c>
      <c r="GU145" s="87" t="str">
        <f>IF(GU144="","",VLOOKUP(GU$3,CONFIG.!$A:$M,GU$2,FALSE))</f>
        <v/>
      </c>
      <c r="GV145" s="87" t="str">
        <f>IF(GV144="","",VLOOKUP(GV$3,CONFIG.!$A:$M,GV$2,FALSE))</f>
        <v/>
      </c>
      <c r="GW145" s="87" t="str">
        <f>IF(GW144="","",VLOOKUP(GW$3,CONFIG.!$A:$M,GW$2,FALSE))</f>
        <v/>
      </c>
      <c r="GX145" s="87" t="str">
        <f>IF(GX144="","",VLOOKUP(GX$3,CONFIG.!$A:$M,GX$2,FALSE))</f>
        <v/>
      </c>
      <c r="GY145" s="87" t="str">
        <f>IF(GY144="","",VLOOKUP(GY$3,CONFIG.!$A:$M,GY$2,FALSE))</f>
        <v/>
      </c>
      <c r="GZ145" s="87" t="str">
        <f>IF(GZ144="","",VLOOKUP(GZ$3,CONFIG.!$A:$M,GZ$2,FALSE))</f>
        <v/>
      </c>
      <c r="HA145" s="87" t="str">
        <f>IF(HA144="","",VLOOKUP(HA$3,CONFIG.!$A:$M,HA$2,FALSE))</f>
        <v/>
      </c>
      <c r="HB145" s="87" t="str">
        <f>IF(HB144="","",VLOOKUP(HB$3,CONFIG.!$A:$M,HB$2,FALSE))</f>
        <v/>
      </c>
      <c r="HC145" s="87" t="str">
        <f>IF(HC144="","",VLOOKUP(HC$3,CONFIG.!$A:$M,HC$2,FALSE))</f>
        <v/>
      </c>
      <c r="HD145" s="87" t="str">
        <f>IF(HD144="","",VLOOKUP(HD$3,CONFIG.!$A:$M,HD$2,FALSE))</f>
        <v/>
      </c>
      <c r="HE145" s="87" t="str">
        <f>IF(HE144="","",VLOOKUP(HE$3,CONFIG.!$A:$M,HE$2,FALSE))</f>
        <v/>
      </c>
      <c r="HF145" s="87" t="str">
        <f>IF(HF144="","",VLOOKUP(HF$3,CONFIG.!$A:$M,HF$2,FALSE))</f>
        <v/>
      </c>
      <c r="HG145" s="87" t="str">
        <f>IF(HG144="","",VLOOKUP(HG$3,CONFIG.!$A:$M,HG$2,FALSE))</f>
        <v/>
      </c>
      <c r="HH145" s="87" t="str">
        <f>IF(HH144="","",VLOOKUP(HH$3,CONFIG.!$A:$M,HH$2,FALSE))</f>
        <v/>
      </c>
      <c r="HI145" s="87" t="str">
        <f>IF(HI144="","",VLOOKUP(HI$3,CONFIG.!$A:$M,HI$2,FALSE))</f>
        <v/>
      </c>
      <c r="HJ145" s="87" t="str">
        <f>IF(HJ144="","",VLOOKUP(HJ$3,CONFIG.!$A:$M,HJ$2,FALSE))</f>
        <v/>
      </c>
      <c r="HK145" s="87" t="str">
        <f>IF(HK144="","",VLOOKUP(HK$3,CONFIG.!$A:$M,HK$2,FALSE))</f>
        <v/>
      </c>
      <c r="HL145" s="87" t="str">
        <f>IF(HL144="","",VLOOKUP(HL$3,CONFIG.!$A:$M,HL$2,FALSE))</f>
        <v/>
      </c>
      <c r="HM145" s="87" t="str">
        <f>IF(HM144="","",VLOOKUP(HM$3,CONFIG.!$A:$M,HM$2,FALSE))</f>
        <v/>
      </c>
      <c r="HN145" s="87" t="str">
        <f>IF(HN144="","",VLOOKUP(HN$3,CONFIG.!$A:$M,HN$2,FALSE))</f>
        <v/>
      </c>
      <c r="HO145" s="87" t="str">
        <f>IF(HO144="","",VLOOKUP(HO$3,CONFIG.!$A:$M,HO$2,FALSE))</f>
        <v/>
      </c>
      <c r="HP145" s="87" t="str">
        <f>IF(HP144="","",VLOOKUP(HP$3,CONFIG.!$A:$M,HP$2,FALSE))</f>
        <v/>
      </c>
      <c r="HQ145" s="87" t="str">
        <f>IF(HQ144="","",VLOOKUP(HQ$3,CONFIG.!$A:$M,HQ$2,FALSE))</f>
        <v/>
      </c>
      <c r="HR145" s="87" t="str">
        <f>IF(HR144="","",VLOOKUP(HR$3,CONFIG.!$A:$M,HR$2,FALSE))</f>
        <v/>
      </c>
      <c r="HS145" s="87" t="str">
        <f>IF(HS144="","",VLOOKUP(HS$3,CONFIG.!$A:$M,HS$2,FALSE))</f>
        <v/>
      </c>
      <c r="HT145" s="87" t="str">
        <f>IF(HT144="","",VLOOKUP(HT$3,CONFIG.!$A:$M,HT$2,FALSE))</f>
        <v/>
      </c>
      <c r="HU145" s="88" t="str">
        <f>IF(HU144="","",VLOOKUP(HU$3,CONFIG.!$A:$M,HU$2,FALSE))</f>
        <v/>
      </c>
      <c r="HV145" s="86" t="str">
        <f>IF(HV144="","",VLOOKUP(HV$3,CONFIG.!$A:$M,HV$2,FALSE))</f>
        <v>Couleurs / Teintes</v>
      </c>
      <c r="HW145" s="87" t="str">
        <f>IF(HW144="","",VLOOKUP(HW$3,CONFIG.!$A:$M,HW$2,FALSE))</f>
        <v/>
      </c>
      <c r="HX145" s="87" t="str">
        <f>IF(HX144="","",VLOOKUP(HX$3,CONFIG.!$A:$M,HX$2,FALSE))</f>
        <v/>
      </c>
      <c r="HY145" s="87" t="str">
        <f>IF(HY144="","",VLOOKUP(HY$3,CONFIG.!$A:$M,HY$2,FALSE))</f>
        <v/>
      </c>
      <c r="HZ145" s="87" t="str">
        <f>IF(HZ144="","",VLOOKUP(HZ$3,CONFIG.!$A:$M,HZ$2,FALSE))</f>
        <v>Système plusieurs couches</v>
      </c>
      <c r="IA145" s="87" t="str">
        <f>IF(IA144="","",VLOOKUP(IA$3,CONFIG.!$A:$M,IA$2,FALSE))</f>
        <v/>
      </c>
      <c r="IB145" s="87" t="str">
        <f>IF(IB144="","",VLOOKUP(IB$3,CONFIG.!$A:$M,IB$2,FALSE))</f>
        <v/>
      </c>
      <c r="IC145" s="87" t="str">
        <f>IF(IC144="","",VLOOKUP(IC$3,CONFIG.!$A:$M,IC$2,FALSE))</f>
        <v/>
      </c>
      <c r="ID145" s="87" t="str">
        <f>IF(ID144="","",VLOOKUP(ID$3,CONFIG.!$A:$M,ID$2,FALSE))</f>
        <v/>
      </c>
      <c r="IE145" s="87" t="str">
        <f>IF(IE144="","",VLOOKUP(IE$3,CONFIG.!$A:$M,IE$2,FALSE))</f>
        <v/>
      </c>
      <c r="IF145" s="87" t="str">
        <f>IF(IF144="","",VLOOKUP(IF$3,CONFIG.!$A:$M,IF$2,FALSE))</f>
        <v/>
      </c>
      <c r="IG145" s="87" t="str">
        <f>IF(IG144="","",VLOOKUP(IG$3,CONFIG.!$A:$M,IG$2,FALSE))</f>
        <v/>
      </c>
      <c r="IH145" s="87" t="str">
        <f>IF(IH144="","",VLOOKUP(IH$3,CONFIG.!$A:$M,IH$2,FALSE))</f>
        <v/>
      </c>
      <c r="II145" s="87" t="str">
        <f>IF(II144="","",VLOOKUP(II$3,CONFIG.!$A:$M,II$2,FALSE))</f>
        <v/>
      </c>
      <c r="IJ145" s="87" t="str">
        <f>IF(IJ144="","",VLOOKUP(IJ$3,CONFIG.!$A:$M,IJ$2,FALSE))</f>
        <v/>
      </c>
      <c r="IK145" s="87" t="str">
        <f>IF(IK144="","",VLOOKUP(IK$3,CONFIG.!$A:$M,IK$2,FALSE))</f>
        <v/>
      </c>
      <c r="IL145" s="87" t="str">
        <f>IF(IL144="","",VLOOKUP(IL$3,CONFIG.!$A:$M,IL$2,FALSE))</f>
        <v/>
      </c>
      <c r="IM145" s="87" t="str">
        <f>IF(IM144="","",VLOOKUP(IM$3,CONFIG.!$A:$M,IM$2,FALSE))</f>
        <v/>
      </c>
      <c r="IN145" s="87" t="str">
        <f>IF(IN144="","",VLOOKUP(IN$3,CONFIG.!$A:$M,IN$2,FALSE))</f>
        <v/>
      </c>
      <c r="IO145" s="87" t="str">
        <f>IF(IO144="","",VLOOKUP(IO$3,CONFIG.!$A:$M,IO$2,FALSE))</f>
        <v/>
      </c>
      <c r="IP145" s="87" t="str">
        <f>IF(IP144="","",VLOOKUP(IP$3,CONFIG.!$A:$M,IP$2,FALSE))</f>
        <v/>
      </c>
      <c r="IQ145" s="87" t="str">
        <f>IF(IQ144="","",VLOOKUP(IQ$3,CONFIG.!$A:$M,IQ$2,FALSE))</f>
        <v/>
      </c>
      <c r="IR145" s="87" t="str">
        <f>IF(IR144="","",VLOOKUP(IR$3,CONFIG.!$A:$M,IR$2,FALSE))</f>
        <v/>
      </c>
      <c r="IS145" s="87" t="str">
        <f>IF(IS144="","",VLOOKUP(IS$3,CONFIG.!$A:$M,IS$2,FALSE))</f>
        <v/>
      </c>
      <c r="IT145" s="87" t="str">
        <f>IF(IT144="","",VLOOKUP(IT$3,CONFIG.!$A:$M,IT$2,FALSE))</f>
        <v/>
      </c>
      <c r="IU145" s="87" t="str">
        <f>IF(IU144="","",VLOOKUP(IU$3,CONFIG.!$A:$M,IU$2,FALSE))</f>
        <v/>
      </c>
      <c r="IV145" s="87" t="str">
        <f>IF(IV144="","",VLOOKUP(IV$3,CONFIG.!$A:$M,IV$2,FALSE))</f>
        <v/>
      </c>
      <c r="IW145" s="87" t="str">
        <f>IF(IW144="","",VLOOKUP(IW$3,CONFIG.!$A:$M,IW$2,FALSE))</f>
        <v/>
      </c>
      <c r="IX145" s="87" t="str">
        <f>IF(IX144="","",VLOOKUP(IX$3,CONFIG.!$A:$M,IX$2,FALSE))</f>
        <v/>
      </c>
      <c r="IY145" s="87" t="str">
        <f>IF(IY144="","",VLOOKUP(IY$3,CONFIG.!$A:$M,IY$2,FALSE))</f>
        <v/>
      </c>
      <c r="IZ145" s="87" t="str">
        <f>IF(IZ144="","",VLOOKUP(IZ$3,CONFIG.!$A:$M,IZ$2,FALSE))</f>
        <v/>
      </c>
      <c r="JA145" s="87" t="str">
        <f>IF(JA144="","",VLOOKUP(JA$3,CONFIG.!$A:$M,JA$2,FALSE))</f>
        <v/>
      </c>
      <c r="JB145" s="87" t="str">
        <f>IF(JB144="","",VLOOKUP(JB$3,CONFIG.!$A:$M,JB$2,FALSE))</f>
        <v/>
      </c>
      <c r="JC145" s="87" t="str">
        <f>IF(JC144="","",VLOOKUP(JC$3,CONFIG.!$A:$M,JC$2,FALSE))</f>
        <v/>
      </c>
      <c r="JD145" s="88" t="str">
        <f>IF(JD144="","",VLOOKUP(JD$3,CONFIG.!$A:$M,JD$2,FALSE))</f>
        <v/>
      </c>
      <c r="JE145" s="86" t="str">
        <f>IF(JE144="","",VLOOKUP(JE$3,CONFIG.!$A:$M,JE$2,FALSE))</f>
        <v/>
      </c>
      <c r="JF145" s="87" t="str">
        <f>IF(JF144="","",VLOOKUP(JF$3,CONFIG.!$A:$M,JF$2,FALSE))</f>
        <v/>
      </c>
      <c r="JG145" s="87" t="str">
        <f>IF(JG144="","",VLOOKUP(JG$3,CONFIG.!$A:$M,JG$2,FALSE))</f>
        <v/>
      </c>
      <c r="JH145" s="87" t="str">
        <f>IF(JH144="","",VLOOKUP(JH$3,CONFIG.!$A:$M,JH$2,FALSE))</f>
        <v/>
      </c>
      <c r="JI145" s="87" t="str">
        <f>IF(JI144="","",VLOOKUP(JI$3,CONFIG.!$A:$M,JI$2,FALSE))</f>
        <v/>
      </c>
      <c r="JJ145" s="87" t="str">
        <f>IF(JJ144="","",VLOOKUP(JJ$3,CONFIG.!$A:$M,JJ$2,FALSE))</f>
        <v/>
      </c>
      <c r="JK145" s="87" t="str">
        <f>IF(JK144="","",VLOOKUP(JK$3,CONFIG.!$A:$M,JK$2,FALSE))</f>
        <v/>
      </c>
      <c r="JL145" s="87" t="str">
        <f>IF(JL144="","",VLOOKUP(JL$3,CONFIG.!$A:$M,JL$2,FALSE))</f>
        <v/>
      </c>
      <c r="JM145" s="87" t="str">
        <f>IF(JM144="","",VLOOKUP(JM$3,CONFIG.!$A:$M,JM$2,FALSE))</f>
        <v/>
      </c>
      <c r="JN145" s="87" t="str">
        <f>IF(JN144="","",VLOOKUP(JN$3,CONFIG.!$A:$M,JN$2,FALSE))</f>
        <v/>
      </c>
      <c r="JO145" s="87" t="str">
        <f>IF(JO144="","",VLOOKUP(JO$3,CONFIG.!$A:$M,JO$2,FALSE))</f>
        <v/>
      </c>
      <c r="JP145" s="87" t="str">
        <f>IF(JP144="","",VLOOKUP(JP$3,CONFIG.!$A:$M,JP$2,FALSE))</f>
        <v/>
      </c>
      <c r="JQ145" s="87" t="str">
        <f>IF(JQ144="","",VLOOKUP(JQ$3,CONFIG.!$A:$M,JQ$2,FALSE))</f>
        <v/>
      </c>
      <c r="JR145" s="87" t="str">
        <f>IF(JR144="","",VLOOKUP(JR$3,CONFIG.!$A:$M,JR$2,FALSE))</f>
        <v/>
      </c>
      <c r="JS145" s="87" t="str">
        <f>IF(JS144="","",VLOOKUP(JS$3,CONFIG.!$A:$M,JS$2,FALSE))</f>
        <v/>
      </c>
      <c r="JT145" s="87" t="str">
        <f>IF(JT144="","",VLOOKUP(JT$3,CONFIG.!$A:$M,JT$2,FALSE))</f>
        <v/>
      </c>
      <c r="JU145" s="87" t="str">
        <f>IF(JU144="","",VLOOKUP(JU$3,CONFIG.!$A:$M,JU$2,FALSE))</f>
        <v/>
      </c>
      <c r="JV145" s="87" t="str">
        <f>IF(JV144="","",VLOOKUP(JV$3,CONFIG.!$A:$M,JV$2,FALSE))</f>
        <v/>
      </c>
      <c r="JW145" s="87" t="str">
        <f>IF(JW144="","",VLOOKUP(JW$3,CONFIG.!$A:$M,JW$2,FALSE))</f>
        <v/>
      </c>
      <c r="JX145" s="87" t="str">
        <f>IF(JX144="","",VLOOKUP(JX$3,CONFIG.!$A:$M,JX$2,FALSE))</f>
        <v/>
      </c>
      <c r="JY145" s="87" t="str">
        <f>IF(JY144="","",VLOOKUP(JY$3,CONFIG.!$A:$M,JY$2,FALSE))</f>
        <v/>
      </c>
      <c r="JZ145" s="87" t="str">
        <f>IF(JZ144="","",VLOOKUP(JZ$3,CONFIG.!$A:$M,JZ$2,FALSE))</f>
        <v/>
      </c>
      <c r="KA145" s="87" t="str">
        <f>IF(KA144="","",VLOOKUP(KA$3,CONFIG.!$A:$M,KA$2,FALSE))</f>
        <v/>
      </c>
      <c r="KB145" s="87" t="str">
        <f>IF(KB144="","",VLOOKUP(KB$3,CONFIG.!$A:$M,KB$2,FALSE))</f>
        <v/>
      </c>
      <c r="KC145" s="87" t="str">
        <f>IF(KC144="","",VLOOKUP(KC$3,CONFIG.!$A:$M,KC$2,FALSE))</f>
        <v/>
      </c>
      <c r="KD145" s="87" t="str">
        <f>IF(KD144="","",VLOOKUP(KD$3,CONFIG.!$A:$M,KD$2,FALSE))</f>
        <v/>
      </c>
      <c r="KE145" s="87" t="str">
        <f>IF(KE144="","",VLOOKUP(KE$3,CONFIG.!$A:$M,KE$2,FALSE))</f>
        <v/>
      </c>
      <c r="KF145" s="87" t="str">
        <f>IF(KF144="","",VLOOKUP(KF$3,CONFIG.!$A:$M,KF$2,FALSE))</f>
        <v/>
      </c>
      <c r="KG145" s="87" t="str">
        <f>IF(KG144="","",VLOOKUP(KG$3,CONFIG.!$A:$M,KG$2,FALSE))</f>
        <v/>
      </c>
      <c r="KH145" s="87" t="str">
        <f>IF(KH144="","",VLOOKUP(KH$3,CONFIG.!$A:$M,KH$2,FALSE))</f>
        <v/>
      </c>
      <c r="KI145" s="87" t="str">
        <f>IF(KI144="","",VLOOKUP(KI$3,CONFIG.!$A:$M,KI$2,FALSE))</f>
        <v/>
      </c>
      <c r="KJ145" s="87" t="str">
        <f>IF(KJ144="","",VLOOKUP(KJ$3,CONFIG.!$A:$M,KJ$2,FALSE))</f>
        <v/>
      </c>
      <c r="KK145" s="87" t="str">
        <f>IF(KK144="","",VLOOKUP(KK$3,CONFIG.!$A:$M,KK$2,FALSE))</f>
        <v/>
      </c>
      <c r="KL145" s="87" t="str">
        <f>IF(KL144="","",VLOOKUP(KL$3,CONFIG.!$A:$M,KL$2,FALSE))</f>
        <v/>
      </c>
      <c r="KM145" s="88" t="str">
        <f>IF(KM144="","",VLOOKUP(KM$3,CONFIG.!$A:$M,KM$2,FALSE))</f>
        <v/>
      </c>
      <c r="KN145" s="86" t="str">
        <f>IF(KN144="","",VLOOKUP(KN$3,CONFIG.!$A:$M,KN$2,FALSE))</f>
        <v>Agricole.</v>
      </c>
      <c r="KO145" s="87" t="str">
        <f>IF(KO144="","",VLOOKUP(KO$3,CONFIG.!$A:$M,KO$2,FALSE))</f>
        <v/>
      </c>
      <c r="KP145" s="87" t="str">
        <f>IF(KP144="","",VLOOKUP(KP$3,CONFIG.!$A:$M,KP$2,FALSE))</f>
        <v/>
      </c>
      <c r="KQ145" s="87" t="str">
        <f>IF(KQ144="","",VLOOKUP(KQ$3,CONFIG.!$A:$M,KQ$2,FALSE))</f>
        <v/>
      </c>
      <c r="KR145" s="87" t="str">
        <f>IF(KR144="","",VLOOKUP(KR$3,CONFIG.!$A:$M,KR$2,FALSE))</f>
        <v/>
      </c>
      <c r="KS145" s="87" t="str">
        <f>IF(KS144="","",VLOOKUP(KS$3,CONFIG.!$A:$M,KS$2,FALSE))</f>
        <v>Bâtiment Extérieur</v>
      </c>
      <c r="KT145" s="87" t="str">
        <f>IF(KT144="","",VLOOKUP(KT$3,CONFIG.!$A:$M,KT$2,FALSE))</f>
        <v>Bâtiment Intérieur</v>
      </c>
      <c r="KU145" s="87" t="str">
        <f>IF(KU144="","",VLOOKUP(KU$3,CONFIG.!$A:$M,KU$2,FALSE))</f>
        <v/>
      </c>
      <c r="KV145" s="87" t="str">
        <f>IF(KV144="","",VLOOKUP(KV$3,CONFIG.!$A:$M,KV$2,FALSE))</f>
        <v/>
      </c>
      <c r="KW145" s="87" t="str">
        <f>IF(KW144="","",VLOOKUP(KW$3,CONFIG.!$A:$M,KW$2,FALSE))</f>
        <v/>
      </c>
      <c r="KX145" s="87" t="str">
        <f>IF(KX144="","",VLOOKUP(KX$3,CONFIG.!$A:$M,KX$2,FALSE))</f>
        <v/>
      </c>
      <c r="KY145" s="87" t="str">
        <f>IF(KY144="","",VLOOKUP(KY$3,CONFIG.!$A:$M,KY$2,FALSE))</f>
        <v>Décoration</v>
      </c>
      <c r="KZ145" s="87" t="str">
        <f>IF(KZ144="","",VLOOKUP(KZ$3,CONFIG.!$A:$M,KZ$2,FALSE))</f>
        <v/>
      </c>
      <c r="LA145" s="87" t="str">
        <f>IF(LA144="","",VLOOKUP(LA$3,CONFIG.!$A:$M,LA$2,FALSE))</f>
        <v/>
      </c>
      <c r="LB145" s="87" t="str">
        <f>IF(LB144="","",VLOOKUP(LB$3,CONFIG.!$A:$M,LB$2,FALSE))</f>
        <v/>
      </c>
      <c r="LC145" s="87" t="str">
        <f>IF(LC144="","",VLOOKUP(LC$3,CONFIG.!$A:$M,LC$2,FALSE))</f>
        <v/>
      </c>
      <c r="LD145" s="87" t="str">
        <f>IF(LD144="","",VLOOKUP(LD$3,CONFIG.!$A:$M,LD$2,FALSE))</f>
        <v/>
      </c>
      <c r="LE145" s="87" t="str">
        <f>IF(LE144="","",VLOOKUP(LE$3,CONFIG.!$A:$M,LE$2,FALSE))</f>
        <v/>
      </c>
      <c r="LF145" s="87" t="str">
        <f>IF(LF144="","",VLOOKUP(LF$3,CONFIG.!$A:$M,LF$2,FALSE))</f>
        <v/>
      </c>
      <c r="LG145" s="87" t="str">
        <f>IF(LG144="","",VLOOKUP(LG$3,CONFIG.!$A:$M,LG$2,FALSE))</f>
        <v/>
      </c>
      <c r="LH145" s="87" t="str">
        <f>IF(LH144="","",VLOOKUP(LH$3,CONFIG.!$A:$M,LH$2,FALSE))</f>
        <v>Ouvrages en bois</v>
      </c>
      <c r="LI145" s="87" t="str">
        <f>IF(LI144="","",VLOOKUP(LI$3,CONFIG.!$A:$M,LI$2,FALSE))</f>
        <v/>
      </c>
      <c r="LJ145" s="87" t="str">
        <f>IF(LJ144="","",VLOOKUP(LJ$3,CONFIG.!$A:$M,LJ$2,FALSE))</f>
        <v/>
      </c>
      <c r="LK145" s="87" t="str">
        <f>IF(LK144="","",VLOOKUP(LK$3,CONFIG.!$A:$M,LK$2,FALSE))</f>
        <v/>
      </c>
      <c r="LL145" s="87" t="str">
        <f>IF(LL144="","",VLOOKUP(LL$3,CONFIG.!$A:$M,LL$2,FALSE))</f>
        <v/>
      </c>
      <c r="LM145" s="87" t="str">
        <f>IF(LM144="","",VLOOKUP(LM$3,CONFIG.!$A:$M,LM$2,FALSE))</f>
        <v/>
      </c>
      <c r="LN145" s="87" t="str">
        <f>IF(LN144="","",VLOOKUP(LN$3,CONFIG.!$A:$M,LN$2,FALSE))</f>
        <v/>
      </c>
      <c r="LO145" s="87" t="str">
        <f>IF(LO144="","",VLOOKUP(LO$3,CONFIG.!$A:$M,LO$2,FALSE))</f>
        <v/>
      </c>
      <c r="LP145" s="87" t="str">
        <f>IF(LP144="","",VLOOKUP(LP$3,CONFIG.!$A:$M,LP$2,FALSE))</f>
        <v/>
      </c>
      <c r="LQ145" s="87" t="str">
        <f>IF(LQ144="","",VLOOKUP(LQ$3,CONFIG.!$A:$M,LQ$2,FALSE))</f>
        <v/>
      </c>
      <c r="LR145" s="87" t="str">
        <f>IF(LR144="","",VLOOKUP(LR$3,CONFIG.!$A:$M,LR$2,FALSE))</f>
        <v/>
      </c>
      <c r="LS145" s="87" t="str">
        <f>IF(LS144="","",VLOOKUP(LS$3,CONFIG.!$A:$M,LS$2,FALSE))</f>
        <v/>
      </c>
      <c r="LT145" s="87" t="str">
        <f>IF(LT144="","",VLOOKUP(LT$3,CONFIG.!$A:$M,LT$2,FALSE))</f>
        <v/>
      </c>
      <c r="LU145" s="87" t="str">
        <f>IF(LU144="","",VLOOKUP(LU$3,CONFIG.!$A:$M,LU$2,FALSE))</f>
        <v/>
      </c>
      <c r="LV145" s="88" t="str">
        <f>IF(LV144="","",VLOOKUP(LV$3,CONFIG.!$A:$M,LV$2,FALSE))</f>
        <v/>
      </c>
      <c r="LW145" s="86" t="str">
        <f>IF(LW144="","",VLOOKUP(LW$3,CONFIG.!$A:$M,LW$2,FALSE))</f>
        <v/>
      </c>
      <c r="LX145" s="87" t="str">
        <f>IF(LX144="","",VLOOKUP(LX$3,CONFIG.!$A:$M,LX$2,FALSE))</f>
        <v/>
      </c>
      <c r="LY145" s="87" t="str">
        <f>IF(LY144="","",VLOOKUP(LY$3,CONFIG.!$A:$M,LY$2,FALSE))</f>
        <v/>
      </c>
      <c r="LZ145" s="87" t="str">
        <f>IF(LZ144="","",VLOOKUP(LZ$3,CONFIG.!$A:$M,LZ$2,FALSE))</f>
        <v/>
      </c>
      <c r="MA145" s="87" t="str">
        <f>IF(MA144="","",VLOOKUP(MA$3,CONFIG.!$A:$M,MA$2,FALSE))</f>
        <v/>
      </c>
      <c r="MB145" s="87" t="str">
        <f>IF(MB144="","",VLOOKUP(MB$3,CONFIG.!$A:$M,MB$2,FALSE))</f>
        <v/>
      </c>
      <c r="MC145" s="87" t="str">
        <f>IF(MC144="","",VLOOKUP(MC$3,CONFIG.!$A:$M,MC$2,FALSE))</f>
        <v/>
      </c>
      <c r="MD145" s="87" t="str">
        <f>IF(MD144="","",VLOOKUP(MD$3,CONFIG.!$A:$M,MD$2,FALSE))</f>
        <v/>
      </c>
      <c r="ME145" s="87" t="str">
        <f>IF(ME144="","",VLOOKUP(ME$3,CONFIG.!$A:$M,ME$2,FALSE))</f>
        <v/>
      </c>
      <c r="MF145" s="87" t="str">
        <f>IF(MF144="","",VLOOKUP(MF$3,CONFIG.!$A:$M,MF$2,FALSE))</f>
        <v/>
      </c>
      <c r="MG145" s="87" t="str">
        <f>IF(MG144="","",VLOOKUP(MG$3,CONFIG.!$A:$M,MG$2,FALSE))</f>
        <v/>
      </c>
      <c r="MH145" s="87" t="str">
        <f>IF(MH144="","",VLOOKUP(MH$3,CONFIG.!$A:$M,MH$2,FALSE))</f>
        <v/>
      </c>
      <c r="MI145" s="87" t="str">
        <f>IF(MI144="","",VLOOKUP(MI$3,CONFIG.!$A:$M,MI$2,FALSE))</f>
        <v/>
      </c>
      <c r="MJ145" s="87" t="str">
        <f>IF(MJ144="","",VLOOKUP(MJ$3,CONFIG.!$A:$M,MJ$2,FALSE))</f>
        <v/>
      </c>
      <c r="MK145" s="87" t="str">
        <f>IF(MK144="","",VLOOKUP(MK$3,CONFIG.!$A:$M,MK$2,FALSE))</f>
        <v/>
      </c>
      <c r="ML145" s="87" t="str">
        <f>IF(ML144="","",VLOOKUP(ML$3,CONFIG.!$A:$M,ML$2,FALSE))</f>
        <v/>
      </c>
      <c r="MM145" s="87" t="str">
        <f>IF(MM144="","",VLOOKUP(MM$3,CONFIG.!$A:$M,MM$2,FALSE))</f>
        <v/>
      </c>
      <c r="MN145" s="87" t="str">
        <f>IF(MN144="","",VLOOKUP(MN$3,CONFIG.!$A:$M,MN$2,FALSE))</f>
        <v/>
      </c>
      <c r="MO145" s="87" t="str">
        <f>IF(MO144="","",VLOOKUP(MO$3,CONFIG.!$A:$M,MO$2,FALSE))</f>
        <v/>
      </c>
      <c r="MP145" s="87" t="str">
        <f>IF(MP144="","",VLOOKUP(MP$3,CONFIG.!$A:$M,MP$2,FALSE))</f>
        <v/>
      </c>
      <c r="MQ145" s="87" t="str">
        <f>IF(MQ144="","",VLOOKUP(MQ$3,CONFIG.!$A:$M,MQ$2,FALSE))</f>
        <v/>
      </c>
      <c r="MR145" s="87" t="str">
        <f>IF(MR144="","",VLOOKUP(MR$3,CONFIG.!$A:$M,MR$2,FALSE))</f>
        <v/>
      </c>
      <c r="MS145" s="87" t="str">
        <f>IF(MS144="","",VLOOKUP(MS$3,CONFIG.!$A:$M,MS$2,FALSE))</f>
        <v/>
      </c>
      <c r="MT145" s="87" t="str">
        <f>IF(MT144="","",VLOOKUP(MT$3,CONFIG.!$A:$M,MT$2,FALSE))</f>
        <v/>
      </c>
      <c r="MU145" s="87" t="str">
        <f>IF(MU144="","",VLOOKUP(MU$3,CONFIG.!$A:$M,MU$2,FALSE))</f>
        <v/>
      </c>
      <c r="MV145" s="87" t="str">
        <f>IF(MV144="","",VLOOKUP(MV$3,CONFIG.!$A:$M,MV$2,FALSE))</f>
        <v/>
      </c>
      <c r="MW145" s="87" t="str">
        <f>IF(MW144="","",VLOOKUP(MW$3,CONFIG.!$A:$M,MW$2,FALSE))</f>
        <v/>
      </c>
      <c r="MX145" s="87" t="str">
        <f>IF(MX144="","",VLOOKUP(MX$3,CONFIG.!$A:$M,MX$2,FALSE))</f>
        <v/>
      </c>
      <c r="MY145" s="87" t="str">
        <f>IF(MY144="","",VLOOKUP(MY$3,CONFIG.!$A:$M,MY$2,FALSE))</f>
        <v/>
      </c>
      <c r="MZ145" s="87" t="str">
        <f>IF(MZ144="","",VLOOKUP(MZ$3,CONFIG.!$A:$M,MZ$2,FALSE))</f>
        <v/>
      </c>
      <c r="NA145" s="87" t="str">
        <f>IF(NA144="","",VLOOKUP(NA$3,CONFIG.!$A:$M,NA$2,FALSE))</f>
        <v/>
      </c>
      <c r="NB145" s="87" t="str">
        <f>IF(NB144="","",VLOOKUP(NB$3,CONFIG.!$A:$M,NB$2,FALSE))</f>
        <v/>
      </c>
      <c r="NC145" s="87" t="str">
        <f>IF(NC144="","",VLOOKUP(NC$3,CONFIG.!$A:$M,NC$2,FALSE))</f>
        <v/>
      </c>
      <c r="ND145" s="87" t="str">
        <f>IF(ND144="","",VLOOKUP(ND$3,CONFIG.!$A:$M,ND$2,FALSE))</f>
        <v/>
      </c>
      <c r="NE145" s="88" t="str">
        <f>IF(NE144="","",VLOOKUP(NE$3,CONFIG.!$A:$M,NE$2,FALSE))</f>
        <v/>
      </c>
    </row>
    <row r="146" spans="1:370" ht="15.75" thickBot="1" x14ac:dyDescent="0.3">
      <c r="A146" s="11">
        <v>141</v>
      </c>
      <c r="B146" s="11">
        <f t="shared" ref="B146" si="429">B147</f>
        <v>71</v>
      </c>
      <c r="C146" s="11" t="str">
        <f t="shared" si="427"/>
        <v>459 + 461 I</v>
      </c>
      <c r="D146" s="139" t="s">
        <v>128</v>
      </c>
      <c r="E146" s="98" t="s">
        <v>84</v>
      </c>
      <c r="F146" s="98" t="s">
        <v>238</v>
      </c>
      <c r="G146" s="98" t="s">
        <v>82</v>
      </c>
      <c r="H146" s="10" t="str">
        <f t="shared" ref="H146" si="430">IF(ISERROR(HLOOKUP(H147,$T$4:$ZZ$1244,$A146+2,FALSE)=TRUE),"",HLOOKUP(H147,$T$4:$ZZ$1244,$A146+2,FALSE))</f>
        <v/>
      </c>
      <c r="I146" s="10" t="str">
        <f t="shared" ref="I146" si="431">IF(ISERROR(HLOOKUP(I147,$T$4:$ZZ$1244,$A146+2,FALSE)=TRUE),"",HLOOKUP(I147,$T$4:$ZZ$1244,$A146+2,FALSE))</f>
        <v/>
      </c>
      <c r="J146" s="10"/>
      <c r="K146" s="10" t="str">
        <f t="shared" ref="K146" si="432">IF(ISERROR(HLOOKUP(K147,$T$4:$ZZ$1244,$A146+2,FALSE)=TRUE),"",HLOOKUP(K147,$T$4:$ZZ$1244,$A146+2,FALSE))</f>
        <v/>
      </c>
      <c r="L146" s="10"/>
      <c r="M146" s="10"/>
      <c r="N146" s="10"/>
      <c r="O146" s="10"/>
      <c r="P146" s="10"/>
      <c r="Q146" s="10"/>
      <c r="R146" s="98" t="s">
        <v>69</v>
      </c>
      <c r="S146" s="98" t="s">
        <v>67</v>
      </c>
      <c r="T146" s="137"/>
      <c r="U146" s="90"/>
      <c r="V146" s="90"/>
      <c r="W146" s="90"/>
      <c r="X146" s="90"/>
      <c r="Y146" s="90"/>
      <c r="Z146" s="90" t="s">
        <v>69</v>
      </c>
      <c r="AA146" s="90" t="s">
        <v>69</v>
      </c>
      <c r="AB146" s="90"/>
      <c r="AC146" s="90"/>
      <c r="AD146" s="90"/>
      <c r="AE146" s="90" t="s">
        <v>76</v>
      </c>
      <c r="AF146" s="90" t="s">
        <v>76</v>
      </c>
      <c r="AG146" s="90" t="s">
        <v>76</v>
      </c>
      <c r="AH146" s="90" t="s">
        <v>75</v>
      </c>
      <c r="AI146" s="90" t="s">
        <v>75</v>
      </c>
      <c r="AJ146" s="90" t="s">
        <v>76</v>
      </c>
      <c r="AK146" s="90" t="s">
        <v>76</v>
      </c>
      <c r="AL146" s="90" t="s">
        <v>76</v>
      </c>
      <c r="AM146" s="90" t="s">
        <v>76</v>
      </c>
      <c r="AN146" s="90" t="s">
        <v>76</v>
      </c>
      <c r="AO146" s="90" t="s">
        <v>76</v>
      </c>
      <c r="AP146" s="90"/>
      <c r="AQ146" s="90"/>
      <c r="AR146" s="90"/>
      <c r="AS146" s="90"/>
      <c r="AT146" s="90"/>
      <c r="AU146" s="90"/>
      <c r="AV146" s="90"/>
      <c r="AW146" s="90"/>
      <c r="AX146" s="90" t="s">
        <v>68</v>
      </c>
      <c r="AY146" s="90"/>
      <c r="AZ146" s="90"/>
      <c r="BA146" s="90"/>
      <c r="BB146" s="91"/>
      <c r="BC146" s="89"/>
      <c r="BD146" s="90"/>
      <c r="BE146" s="90" t="s">
        <v>68</v>
      </c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1"/>
      <c r="CL146" s="92"/>
      <c r="CM146" s="93" t="s">
        <v>60</v>
      </c>
      <c r="CN146" s="93" t="s">
        <v>60</v>
      </c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4"/>
      <c r="DU146" s="89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1"/>
      <c r="FD146" s="92" t="s">
        <v>60</v>
      </c>
      <c r="FE146" s="93" t="s">
        <v>60</v>
      </c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4"/>
      <c r="GM146" s="92"/>
      <c r="GN146" s="93" t="s">
        <v>60</v>
      </c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4"/>
      <c r="HV146" s="92" t="s">
        <v>60</v>
      </c>
      <c r="HW146" s="93"/>
      <c r="HX146" s="93"/>
      <c r="HY146" s="93"/>
      <c r="HZ146" s="93" t="s">
        <v>60</v>
      </c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  <c r="IX146" s="93"/>
      <c r="IY146" s="93"/>
      <c r="IZ146" s="93"/>
      <c r="JA146" s="93"/>
      <c r="JB146" s="93"/>
      <c r="JC146" s="93"/>
      <c r="JD146" s="94"/>
      <c r="JE146" s="92"/>
      <c r="JF146" s="93"/>
      <c r="JG146" s="93"/>
      <c r="JH146" s="93"/>
      <c r="JI146" s="93"/>
      <c r="JJ146" s="93"/>
      <c r="JK146" s="93"/>
      <c r="JL146" s="93"/>
      <c r="JM146" s="93"/>
      <c r="JN146" s="93"/>
      <c r="JO146" s="93"/>
      <c r="JP146" s="93"/>
      <c r="JQ146" s="93"/>
      <c r="JR146" s="93"/>
      <c r="JS146" s="93"/>
      <c r="JT146" s="93"/>
      <c r="JU146" s="93"/>
      <c r="JV146" s="93"/>
      <c r="JW146" s="93"/>
      <c r="JX146" s="93"/>
      <c r="JY146" s="93"/>
      <c r="JZ146" s="93"/>
      <c r="KA146" s="93"/>
      <c r="KB146" s="93"/>
      <c r="KC146" s="93"/>
      <c r="KD146" s="93"/>
      <c r="KE146" s="93"/>
      <c r="KF146" s="93"/>
      <c r="KG146" s="93"/>
      <c r="KH146" s="93"/>
      <c r="KI146" s="93"/>
      <c r="KJ146" s="93"/>
      <c r="KK146" s="93"/>
      <c r="KL146" s="93"/>
      <c r="KM146" s="94"/>
      <c r="KN146" s="92"/>
      <c r="KO146" s="93"/>
      <c r="KP146" s="93"/>
      <c r="KQ146" s="93"/>
      <c r="KR146" s="93"/>
      <c r="KS146" s="93"/>
      <c r="KT146" s="93" t="s">
        <v>60</v>
      </c>
      <c r="KU146" s="93"/>
      <c r="KV146" s="93"/>
      <c r="KW146" s="93"/>
      <c r="KX146" s="93"/>
      <c r="KY146" s="93" t="s">
        <v>60</v>
      </c>
      <c r="KZ146" s="93"/>
      <c r="LA146" s="93"/>
      <c r="LB146" s="93"/>
      <c r="LC146" s="93"/>
      <c r="LD146" s="93"/>
      <c r="LE146" s="93"/>
      <c r="LF146" s="93"/>
      <c r="LG146" s="93"/>
      <c r="LH146" s="93" t="s">
        <v>60</v>
      </c>
      <c r="LI146" s="93"/>
      <c r="LJ146" s="93"/>
      <c r="LK146" s="93"/>
      <c r="LL146" s="93"/>
      <c r="LM146" s="93"/>
      <c r="LN146" s="93"/>
      <c r="LO146" s="93"/>
      <c r="LP146" s="93"/>
      <c r="LQ146" s="93"/>
      <c r="LR146" s="93"/>
      <c r="LS146" s="93"/>
      <c r="LT146" s="93"/>
      <c r="LU146" s="93"/>
      <c r="LV146" s="94"/>
      <c r="LW146" s="92"/>
      <c r="LX146" s="93"/>
      <c r="LY146" s="93"/>
      <c r="LZ146" s="93"/>
      <c r="MA146" s="93"/>
      <c r="MB146" s="93"/>
      <c r="MC146" s="93"/>
      <c r="MD146" s="93"/>
      <c r="ME146" s="93"/>
      <c r="MF146" s="93"/>
      <c r="MG146" s="93"/>
      <c r="MH146" s="93"/>
      <c r="MI146" s="93"/>
      <c r="MJ146" s="93"/>
      <c r="MK146" s="93"/>
      <c r="ML146" s="93"/>
      <c r="MM146" s="93"/>
      <c r="MN146" s="93"/>
      <c r="MO146" s="93"/>
      <c r="MP146" s="93"/>
      <c r="MQ146" s="93"/>
      <c r="MR146" s="93"/>
      <c r="MS146" s="93"/>
      <c r="MT146" s="93"/>
      <c r="MU146" s="93"/>
      <c r="MV146" s="93"/>
      <c r="MW146" s="93"/>
      <c r="MX146" s="93"/>
      <c r="MY146" s="93"/>
      <c r="MZ146" s="93"/>
      <c r="NA146" s="93"/>
      <c r="NB146" s="93"/>
      <c r="NC146" s="93"/>
      <c r="ND146" s="93"/>
      <c r="NE146" s="94"/>
      <c r="NF146" s="138"/>
    </row>
    <row r="147" spans="1:370" ht="15.75" hidden="1" thickBot="1" x14ac:dyDescent="0.3">
      <c r="A147" s="11">
        <v>142</v>
      </c>
      <c r="B147" s="11">
        <f t="shared" ref="B147" si="433">IF(D147="OK",1+B145,B145)</f>
        <v>71</v>
      </c>
      <c r="C147" s="11" t="str">
        <f t="shared" si="427"/>
        <v/>
      </c>
      <c r="D147" s="140" t="str">
        <f>IF(ISERROR(IF(CONCATENATE(H147,I147,J147,K147,L147,M147,N147,O147,P147,Q147)=CONCATENATE(H$5,I$5,J$5,K$5,L$5,M$5,N$5,O$5,P$5,Q$5),"OK","NON")=TRUE),"NON",IF(CONCATENATE(H147,I147,J147,K147,L147,M147,N147,O147,P147,Q147)=CONCATENATE(H$5,I$5,J$5,K$5,L$5,M$5,N$5,O$5,P$5,Q$5),"OK","NON"))</f>
        <v>OK</v>
      </c>
      <c r="E147" s="84"/>
      <c r="F147" s="84"/>
      <c r="G147" s="84"/>
      <c r="H147" s="85" t="str">
        <f t="shared" ref="H147" si="434">HLOOKUP(H$5,$T147:$AAG147,1,FALSE)</f>
        <v/>
      </c>
      <c r="I147" s="85" t="str">
        <f t="shared" si="397"/>
        <v/>
      </c>
      <c r="J147" s="85" t="str">
        <f t="shared" si="397"/>
        <v/>
      </c>
      <c r="K147" s="85" t="str">
        <f t="shared" si="397"/>
        <v/>
      </c>
      <c r="L147" s="85" t="str">
        <f t="shared" si="397"/>
        <v/>
      </c>
      <c r="M147" s="85" t="str">
        <f t="shared" si="397"/>
        <v/>
      </c>
      <c r="N147" s="85" t="str">
        <f t="shared" si="397"/>
        <v/>
      </c>
      <c r="O147" s="85" t="str">
        <f t="shared" si="397"/>
        <v/>
      </c>
      <c r="P147" s="85" t="str">
        <f t="shared" si="397"/>
        <v/>
      </c>
      <c r="Q147" s="85" t="str">
        <f t="shared" si="397"/>
        <v/>
      </c>
      <c r="R147" s="85"/>
      <c r="S147" s="84"/>
      <c r="T147" s="86" t="str">
        <f>IF(T146="","",VLOOKUP(T$3,CONFIG.!$A:$M,T$2,FALSE))</f>
        <v/>
      </c>
      <c r="U147" s="87" t="str">
        <f>IF(U146="","",VLOOKUP(U$3,CONFIG.!$A:$M,U$2,FALSE))</f>
        <v/>
      </c>
      <c r="V147" s="87" t="str">
        <f>IF(V146="","",VLOOKUP(V$3,CONFIG.!$A:$M,V$2,FALSE))</f>
        <v/>
      </c>
      <c r="W147" s="87" t="str">
        <f>IF(W146="","",VLOOKUP(W$3,CONFIG.!$A:$M,W$2,FALSE))</f>
        <v/>
      </c>
      <c r="X147" s="87" t="str">
        <f>IF(X146="","",VLOOKUP(X$3,CONFIG.!$A:$M,X$2,FALSE))</f>
        <v/>
      </c>
      <c r="Y147" s="87" t="str">
        <f>IF(Y146="","",VLOOKUP(Y$3,CONFIG.!$A:$M,Y$2,FALSE))</f>
        <v/>
      </c>
      <c r="Z147" s="87" t="str">
        <f>IF(Z146="","",VLOOKUP(Z$3,CONFIG.!$A:$M,Z$2,FALSE))</f>
        <v>Anciens fonds de peintures insensibles aux solvants</v>
      </c>
      <c r="AA147" s="87" t="str">
        <f>IF(AA146="","",VLOOKUP(AA$3,CONFIG.!$A:$M,AA$2,FALSE))</f>
        <v>Anciens fonds de peintures sensibles aux solvants</v>
      </c>
      <c r="AB147" s="87" t="str">
        <f>IF(AB146="","",VLOOKUP(AB$3,CONFIG.!$A:$M,AB$2,FALSE))</f>
        <v/>
      </c>
      <c r="AC147" s="87" t="str">
        <f>IF(AC146="","",VLOOKUP(AC$3,CONFIG.!$A:$M,AC$2,FALSE))</f>
        <v/>
      </c>
      <c r="AD147" s="87" t="str">
        <f>IF(AD146="","",VLOOKUP(AD$3,CONFIG.!$A:$M,AD$2,FALSE))</f>
        <v/>
      </c>
      <c r="AE147" s="87" t="str">
        <f>IF(AE146="","",VLOOKUP(AE$3,CONFIG.!$A:$M,AE$2,FALSE))</f>
        <v xml:space="preserve">Bois absorbant </v>
      </c>
      <c r="AF147" s="87" t="str">
        <f>IF(AF146="","",VLOOKUP(AF$3,CONFIG.!$A:$M,AF$2,FALSE))</f>
        <v>Bois contreplaqué</v>
      </c>
      <c r="AG147" s="87" t="str">
        <f>IF(AG146="","",VLOOKUP(AG$3,CONFIG.!$A:$M,AG$2,FALSE))</f>
        <v>Bois Médium</v>
      </c>
      <c r="AH147" s="87" t="str">
        <f>IF(AH146="","",VLOOKUP(AH$3,CONFIG.!$A:$M,AH$2,FALSE))</f>
        <v>Bois non absorbant type imputrescible</v>
      </c>
      <c r="AI147" s="87" t="str">
        <f>IF(AI146="","",VLOOKUP(AI$3,CONFIG.!$A:$M,AI$2,FALSE))</f>
        <v>Bois OSB</v>
      </c>
      <c r="AJ147" s="87" t="str">
        <f>IF(AJ146="","",VLOOKUP(AJ$3,CONFIG.!$A:$M,AJ$2,FALSE))</f>
        <v>Briques / pierres naturelles</v>
      </c>
      <c r="AK147" s="87" t="str">
        <f>IF(AK146="","",VLOOKUP(AK$3,CONFIG.!$A:$M,AK$2,FALSE))</f>
        <v>Cartons</v>
      </c>
      <c r="AL147" s="87" t="str">
        <f>IF(AL146="","",VLOOKUP(AL$3,CONFIG.!$A:$M,AL$2,FALSE))</f>
        <v>Chaux</v>
      </c>
      <c r="AM147" s="87" t="str">
        <f>IF(AM146="","",VLOOKUP(AM$3,CONFIG.!$A:$M,AM$2,FALSE))</f>
        <v>Ciment / ragréage</v>
      </c>
      <c r="AN147" s="87" t="str">
        <f>IF(AN146="","",VLOOKUP(AN$3,CONFIG.!$A:$M,AN$2,FALSE))</f>
        <v>Enduits minéraux</v>
      </c>
      <c r="AO147" s="87" t="str">
        <f>IF(AO146="","",VLOOKUP(AO$3,CONFIG.!$A:$M,AO$2,FALSE))</f>
        <v>Fermacell</v>
      </c>
      <c r="AP147" s="87" t="str">
        <f>IF(AP146="","",VLOOKUP(AP$3,CONFIG.!$A:$M,AP$2,FALSE))</f>
        <v/>
      </c>
      <c r="AQ147" s="87" t="str">
        <f>IF(AQ146="","",VLOOKUP(AQ$3,CONFIG.!$A:$M,AQ$2,FALSE))</f>
        <v/>
      </c>
      <c r="AR147" s="87" t="str">
        <f>IF(AR146="","",VLOOKUP(AR$3,CONFIG.!$A:$M,AR$2,FALSE))</f>
        <v/>
      </c>
      <c r="AS147" s="87" t="str">
        <f>IF(AS146="","",VLOOKUP(AS$3,CONFIG.!$A:$M,AS$2,FALSE))</f>
        <v/>
      </c>
      <c r="AT147" s="87" t="str">
        <f>IF(AT146="","",VLOOKUP(AT$3,CONFIG.!$A:$M,AT$2,FALSE))</f>
        <v/>
      </c>
      <c r="AU147" s="87" t="str">
        <f>IF(AU146="","",VLOOKUP(AU$3,CONFIG.!$A:$M,AU$2,FALSE))</f>
        <v/>
      </c>
      <c r="AV147" s="87" t="str">
        <f>IF(AV146="","",VLOOKUP(AV$3,CONFIG.!$A:$M,AV$2,FALSE))</f>
        <v/>
      </c>
      <c r="AW147" s="87" t="str">
        <f>IF(AW146="","",VLOOKUP(AW$3,CONFIG.!$A:$M,AW$2,FALSE))</f>
        <v/>
      </c>
      <c r="AX147" s="87" t="str">
        <f>IF(AX146="","",VLOOKUP(AX$3,CONFIG.!$A:$M,AX$2,FALSE))</f>
        <v>Plâtre et Placoplâtre.</v>
      </c>
      <c r="AY147" s="87" t="str">
        <f>IF(AY146="","",VLOOKUP(AY$3,CONFIG.!$A:$M,AY$2,FALSE))</f>
        <v/>
      </c>
      <c r="AZ147" s="87" t="str">
        <f>IF(AZ146="","",VLOOKUP(AZ$3,CONFIG.!$A:$M,AZ$2,FALSE))</f>
        <v/>
      </c>
      <c r="BA147" s="87" t="str">
        <f>IF(BA146="","",VLOOKUP(BA$3,CONFIG.!$A:$M,BA$2,FALSE))</f>
        <v/>
      </c>
      <c r="BB147" s="88" t="str">
        <f>IF(BB146="","",VLOOKUP(BB$3,CONFIG.!$A:$M,BB$2,FALSE))</f>
        <v/>
      </c>
      <c r="BC147" s="86" t="str">
        <f>IF(BC146="","",VLOOKUP(BC$3,CONFIG.!$A:$M,BC$2,FALSE))</f>
        <v/>
      </c>
      <c r="BD147" s="87" t="str">
        <f>IF(BD146="","",VLOOKUP(BD$3,CONFIG.!$A:$M,BD$2,FALSE))</f>
        <v/>
      </c>
      <c r="BE147" s="87" t="str">
        <f>IF(BE146="","",VLOOKUP(BE$3,CONFIG.!$A:$M,BE$2,FALSE))</f>
        <v>INTERIEUR</v>
      </c>
      <c r="BF147" s="87" t="str">
        <f>IF(BF146="","",VLOOKUP(BF$3,CONFIG.!$A:$M,BF$2,FALSE))</f>
        <v/>
      </c>
      <c r="BG147" s="87" t="str">
        <f>IF(BG146="","",VLOOKUP(BG$3,CONFIG.!$A:$M,BG$2,FALSE))</f>
        <v/>
      </c>
      <c r="BH147" s="87" t="str">
        <f>IF(BH146="","",VLOOKUP(BH$3,CONFIG.!$A:$M,BH$2,FALSE))</f>
        <v/>
      </c>
      <c r="BI147" s="87" t="str">
        <f>IF(BI146="","",VLOOKUP(BI$3,CONFIG.!$A:$M,BI$2,FALSE))</f>
        <v/>
      </c>
      <c r="BJ147" s="87" t="str">
        <f>IF(BJ146="","",VLOOKUP(BJ$3,CONFIG.!$A:$M,BJ$2,FALSE))</f>
        <v/>
      </c>
      <c r="BK147" s="87" t="str">
        <f>IF(BK146="","",VLOOKUP(BK$3,CONFIG.!$A:$M,BK$2,FALSE))</f>
        <v/>
      </c>
      <c r="BL147" s="87" t="str">
        <f>IF(BL146="","",VLOOKUP(BL$3,CONFIG.!$A:$M,BL$2,FALSE))</f>
        <v/>
      </c>
      <c r="BM147" s="87" t="str">
        <f>IF(BM146="","",VLOOKUP(BM$3,CONFIG.!$A:$M,BM$2,FALSE))</f>
        <v/>
      </c>
      <c r="BN147" s="87" t="str">
        <f>IF(BN146="","",VLOOKUP(BN$3,CONFIG.!$A:$M,BN$2,FALSE))</f>
        <v/>
      </c>
      <c r="BO147" s="87" t="str">
        <f>IF(BO146="","",VLOOKUP(BO$3,CONFIG.!$A:$M,BO$2,FALSE))</f>
        <v/>
      </c>
      <c r="BP147" s="87" t="str">
        <f>IF(BP146="","",VLOOKUP(BP$3,CONFIG.!$A:$M,BP$2,FALSE))</f>
        <v/>
      </c>
      <c r="BQ147" s="87" t="str">
        <f>IF(BQ146="","",VLOOKUP(BQ$3,CONFIG.!$A:$M,BQ$2,FALSE))</f>
        <v/>
      </c>
      <c r="BR147" s="87" t="str">
        <f>IF(BR146="","",VLOOKUP(BR$3,CONFIG.!$A:$M,BR$2,FALSE))</f>
        <v/>
      </c>
      <c r="BS147" s="87" t="str">
        <f>IF(BS146="","",VLOOKUP(BS$3,CONFIG.!$A:$M,BS$2,FALSE))</f>
        <v/>
      </c>
      <c r="BT147" s="87" t="str">
        <f>IF(BT146="","",VLOOKUP(BT$3,CONFIG.!$A:$M,BT$2,FALSE))</f>
        <v/>
      </c>
      <c r="BU147" s="87" t="str">
        <f>IF(BU146="","",VLOOKUP(BU$3,CONFIG.!$A:$M,BU$2,FALSE))</f>
        <v/>
      </c>
      <c r="BV147" s="87" t="str">
        <f>IF(BV146="","",VLOOKUP(BV$3,CONFIG.!$A:$M,BV$2,FALSE))</f>
        <v/>
      </c>
      <c r="BW147" s="87" t="str">
        <f>IF(BW146="","",VLOOKUP(BW$3,CONFIG.!$A:$M,BW$2,FALSE))</f>
        <v/>
      </c>
      <c r="BX147" s="87" t="str">
        <f>IF(BX146="","",VLOOKUP(BX$3,CONFIG.!$A:$M,BX$2,FALSE))</f>
        <v/>
      </c>
      <c r="BY147" s="87" t="str">
        <f>IF(BY146="","",VLOOKUP(BY$3,CONFIG.!$A:$M,BY$2,FALSE))</f>
        <v/>
      </c>
      <c r="BZ147" s="87" t="str">
        <f>IF(BZ146="","",VLOOKUP(BZ$3,CONFIG.!$A:$M,BZ$2,FALSE))</f>
        <v/>
      </c>
      <c r="CA147" s="87" t="str">
        <f>IF(CA146="","",VLOOKUP(CA$3,CONFIG.!$A:$M,CA$2,FALSE))</f>
        <v/>
      </c>
      <c r="CB147" s="87" t="str">
        <f>IF(CB146="","",VLOOKUP(CB$3,CONFIG.!$A:$M,CB$2,FALSE))</f>
        <v/>
      </c>
      <c r="CC147" s="87" t="str">
        <f>IF(CC146="","",VLOOKUP(CC$3,CONFIG.!$A:$M,CC$2,FALSE))</f>
        <v/>
      </c>
      <c r="CD147" s="87" t="str">
        <f>IF(CD146="","",VLOOKUP(CD$3,CONFIG.!$A:$M,CD$2,FALSE))</f>
        <v/>
      </c>
      <c r="CE147" s="87" t="str">
        <f>IF(CE146="","",VLOOKUP(CE$3,CONFIG.!$A:$M,CE$2,FALSE))</f>
        <v/>
      </c>
      <c r="CF147" s="87" t="str">
        <f>IF(CF146="","",VLOOKUP(CF$3,CONFIG.!$A:$M,CF$2,FALSE))</f>
        <v/>
      </c>
      <c r="CG147" s="87" t="str">
        <f>IF(CG146="","",VLOOKUP(CG$3,CONFIG.!$A:$M,CG$2,FALSE))</f>
        <v/>
      </c>
      <c r="CH147" s="87" t="str">
        <f>IF(CH146="","",VLOOKUP(CH$3,CONFIG.!$A:$M,CH$2,FALSE))</f>
        <v/>
      </c>
      <c r="CI147" s="87" t="str">
        <f>IF(CI146="","",VLOOKUP(CI$3,CONFIG.!$A:$M,CI$2,FALSE))</f>
        <v/>
      </c>
      <c r="CJ147" s="87" t="str">
        <f>IF(CJ146="","",VLOOKUP(CJ$3,CONFIG.!$A:$M,CJ$2,FALSE))</f>
        <v/>
      </c>
      <c r="CK147" s="88" t="str">
        <f>IF(CK146="","",VLOOKUP(CK$3,CONFIG.!$A:$M,CK$2,FALSE))</f>
        <v/>
      </c>
      <c r="CL147" s="86" t="str">
        <f>IF(CL146="","",VLOOKUP(CL$3,CONFIG.!$A:$M,CL$2,FALSE))</f>
        <v/>
      </c>
      <c r="CM147" s="87" t="str">
        <f>IF(CM146="","",VLOOKUP(CM$3,CONFIG.!$A:$M,CM$2,FALSE))</f>
        <v>A BASE DE MATIERES NATURELLES</v>
      </c>
      <c r="CN147" s="87" t="str">
        <f>IF(CN146="","",VLOOKUP(CN$3,CONFIG.!$A:$M,CN$2,FALSE))</f>
        <v>FAIBLE COV</v>
      </c>
      <c r="CO147" s="87" t="str">
        <f>IF(CO146="","",VLOOKUP(CO$3,CONFIG.!$A:$M,CO$2,FALSE))</f>
        <v/>
      </c>
      <c r="CP147" s="87" t="str">
        <f>IF(CP146="","",VLOOKUP(CP$3,CONFIG.!$A:$M,CP$2,FALSE))</f>
        <v/>
      </c>
      <c r="CQ147" s="87" t="str">
        <f>IF(CQ146="","",VLOOKUP(CQ$3,CONFIG.!$A:$M,CQ$2,FALSE))</f>
        <v/>
      </c>
      <c r="CR147" s="87" t="str">
        <f>IF(CR146="","",VLOOKUP(CR$3,CONFIG.!$A:$M,CR$2,FALSE))</f>
        <v/>
      </c>
      <c r="CS147" s="87" t="str">
        <f>IF(CS146="","",VLOOKUP(CS$3,CONFIG.!$A:$M,CS$2,FALSE))</f>
        <v/>
      </c>
      <c r="CT147" s="87" t="str">
        <f>IF(CT146="","",VLOOKUP(CT$3,CONFIG.!$A:$M,CT$2,FALSE))</f>
        <v/>
      </c>
      <c r="CU147" s="87" t="str">
        <f>IF(CU146="","",VLOOKUP(CU$3,CONFIG.!$A:$M,CU$2,FALSE))</f>
        <v/>
      </c>
      <c r="CV147" s="87" t="str">
        <f>IF(CV146="","",VLOOKUP(CV$3,CONFIG.!$A:$M,CV$2,FALSE))</f>
        <v/>
      </c>
      <c r="CW147" s="87" t="str">
        <f>IF(CW146="","",VLOOKUP(CW$3,CONFIG.!$A:$M,CW$2,FALSE))</f>
        <v/>
      </c>
      <c r="CX147" s="87" t="str">
        <f>IF(CX146="","",VLOOKUP(CX$3,CONFIG.!$A:$M,CX$2,FALSE))</f>
        <v/>
      </c>
      <c r="CY147" s="87" t="str">
        <f>IF(CY146="","",VLOOKUP(CY$3,CONFIG.!$A:$M,CY$2,FALSE))</f>
        <v/>
      </c>
      <c r="CZ147" s="87" t="str">
        <f>IF(CZ146="","",VLOOKUP(CZ$3,CONFIG.!$A:$M,CZ$2,FALSE))</f>
        <v/>
      </c>
      <c r="DA147" s="87" t="str">
        <f>IF(DA146="","",VLOOKUP(DA$3,CONFIG.!$A:$M,DA$2,FALSE))</f>
        <v/>
      </c>
      <c r="DB147" s="87" t="str">
        <f>IF(DB146="","",VLOOKUP(DB$3,CONFIG.!$A:$M,DB$2,FALSE))</f>
        <v/>
      </c>
      <c r="DC147" s="87" t="str">
        <f>IF(DC146="","",VLOOKUP(DC$3,CONFIG.!$A:$M,DC$2,FALSE))</f>
        <v/>
      </c>
      <c r="DD147" s="87" t="str">
        <f>IF(DD146="","",VLOOKUP(DD$3,CONFIG.!$A:$M,DD$2,FALSE))</f>
        <v/>
      </c>
      <c r="DE147" s="87" t="str">
        <f>IF(DE146="","",VLOOKUP(DE$3,CONFIG.!$A:$M,DE$2,FALSE))</f>
        <v/>
      </c>
      <c r="DF147" s="87" t="str">
        <f>IF(DF146="","",VLOOKUP(DF$3,CONFIG.!$A:$M,DF$2,FALSE))</f>
        <v/>
      </c>
      <c r="DG147" s="87" t="str">
        <f>IF(DG146="","",VLOOKUP(DG$3,CONFIG.!$A:$M,DG$2,FALSE))</f>
        <v/>
      </c>
      <c r="DH147" s="87" t="str">
        <f>IF(DH146="","",VLOOKUP(DH$3,CONFIG.!$A:$M,DH$2,FALSE))</f>
        <v/>
      </c>
      <c r="DI147" s="87" t="str">
        <f>IF(DI146="","",VLOOKUP(DI$3,CONFIG.!$A:$M,DI$2,FALSE))</f>
        <v/>
      </c>
      <c r="DJ147" s="87" t="str">
        <f>IF(DJ146="","",VLOOKUP(DJ$3,CONFIG.!$A:$M,DJ$2,FALSE))</f>
        <v/>
      </c>
      <c r="DK147" s="87" t="str">
        <f>IF(DK146="","",VLOOKUP(DK$3,CONFIG.!$A:$M,DK$2,FALSE))</f>
        <v/>
      </c>
      <c r="DL147" s="87" t="str">
        <f>IF(DL146="","",VLOOKUP(DL$3,CONFIG.!$A:$M,DL$2,FALSE))</f>
        <v/>
      </c>
      <c r="DM147" s="87" t="str">
        <f>IF(DM146="","",VLOOKUP(DM$3,CONFIG.!$A:$M,DM$2,FALSE))</f>
        <v/>
      </c>
      <c r="DN147" s="87" t="str">
        <f>IF(DN146="","",VLOOKUP(DN$3,CONFIG.!$A:$M,DN$2,FALSE))</f>
        <v/>
      </c>
      <c r="DO147" s="87" t="str">
        <f>IF(DO146="","",VLOOKUP(DO$3,CONFIG.!$A:$M,DO$2,FALSE))</f>
        <v/>
      </c>
      <c r="DP147" s="87" t="str">
        <f>IF(DP146="","",VLOOKUP(DP$3,CONFIG.!$A:$M,DP$2,FALSE))</f>
        <v/>
      </c>
      <c r="DQ147" s="87" t="str">
        <f>IF(DQ146="","",VLOOKUP(DQ$3,CONFIG.!$A:$M,DQ$2,FALSE))</f>
        <v/>
      </c>
      <c r="DR147" s="87" t="str">
        <f>IF(DR146="","",VLOOKUP(DR$3,CONFIG.!$A:$M,DR$2,FALSE))</f>
        <v/>
      </c>
      <c r="DS147" s="87" t="str">
        <f>IF(DS146="","",VLOOKUP(DS$3,CONFIG.!$A:$M,DS$2,FALSE))</f>
        <v/>
      </c>
      <c r="DT147" s="88" t="str">
        <f>IF(DT146="","",VLOOKUP(DT$3,CONFIG.!$A:$M,DT$2,FALSE))</f>
        <v/>
      </c>
      <c r="DU147" s="86" t="str">
        <f>IF(DU146="","",VLOOKUP(DU$3,CONFIG.!$A:$M,DU$2,FALSE))</f>
        <v/>
      </c>
      <c r="DV147" s="87" t="str">
        <f>IF(DV146="","",VLOOKUP(DV$3,CONFIG.!$A:$M,DV$2,FALSE))</f>
        <v/>
      </c>
      <c r="DW147" s="87" t="str">
        <f>IF(DW146="","",VLOOKUP(DW$3,CONFIG.!$A:$M,DW$2,FALSE))</f>
        <v/>
      </c>
      <c r="DX147" s="87" t="str">
        <f>IF(DX146="","",VLOOKUP(DX$3,CONFIG.!$A:$M,DX$2,FALSE))</f>
        <v/>
      </c>
      <c r="DY147" s="87" t="str">
        <f>IF(DY146="","",VLOOKUP(DY$3,CONFIG.!$A:$M,DY$2,FALSE))</f>
        <v/>
      </c>
      <c r="DZ147" s="87" t="str">
        <f>IF(DZ146="","",VLOOKUP(DZ$3,CONFIG.!$A:$M,DZ$2,FALSE))</f>
        <v/>
      </c>
      <c r="EA147" s="87" t="str">
        <f>IF(EA146="","",VLOOKUP(EA$3,CONFIG.!$A:$M,EA$2,FALSE))</f>
        <v/>
      </c>
      <c r="EB147" s="87" t="str">
        <f>IF(EB146="","",VLOOKUP(EB$3,CONFIG.!$A:$M,EB$2,FALSE))</f>
        <v/>
      </c>
      <c r="EC147" s="87" t="str">
        <f>IF(EC146="","",VLOOKUP(EC$3,CONFIG.!$A:$M,EC$2,FALSE))</f>
        <v/>
      </c>
      <c r="ED147" s="87" t="str">
        <f>IF(ED146="","",VLOOKUP(ED$3,CONFIG.!$A:$M,ED$2,FALSE))</f>
        <v/>
      </c>
      <c r="EE147" s="87" t="str">
        <f>IF(EE146="","",VLOOKUP(EE$3,CONFIG.!$A:$M,EE$2,FALSE))</f>
        <v/>
      </c>
      <c r="EF147" s="87" t="str">
        <f>IF(EF146="","",VLOOKUP(EF$3,CONFIG.!$A:$M,EF$2,FALSE))</f>
        <v/>
      </c>
      <c r="EG147" s="87" t="str">
        <f>IF(EG146="","",VLOOKUP(EG$3,CONFIG.!$A:$M,EG$2,FALSE))</f>
        <v/>
      </c>
      <c r="EH147" s="87" t="str">
        <f>IF(EH146="","",VLOOKUP(EH$3,CONFIG.!$A:$M,EH$2,FALSE))</f>
        <v/>
      </c>
      <c r="EI147" s="87" t="str">
        <f>IF(EI146="","",VLOOKUP(EI$3,CONFIG.!$A:$M,EI$2,FALSE))</f>
        <v/>
      </c>
      <c r="EJ147" s="87" t="str">
        <f>IF(EJ146="","",VLOOKUP(EJ$3,CONFIG.!$A:$M,EJ$2,FALSE))</f>
        <v/>
      </c>
      <c r="EK147" s="87" t="str">
        <f>IF(EK146="","",VLOOKUP(EK$3,CONFIG.!$A:$M,EK$2,FALSE))</f>
        <v/>
      </c>
      <c r="EL147" s="87" t="str">
        <f>IF(EL146="","",VLOOKUP(EL$3,CONFIG.!$A:$M,EL$2,FALSE))</f>
        <v/>
      </c>
      <c r="EM147" s="87" t="str">
        <f>IF(EM146="","",VLOOKUP(EM$3,CONFIG.!$A:$M,EM$2,FALSE))</f>
        <v/>
      </c>
      <c r="EN147" s="87" t="str">
        <f>IF(EN146="","",VLOOKUP(EN$3,CONFIG.!$A:$M,EN$2,FALSE))</f>
        <v/>
      </c>
      <c r="EO147" s="87" t="str">
        <f>IF(EO146="","",VLOOKUP(EO$3,CONFIG.!$A:$M,EO$2,FALSE))</f>
        <v/>
      </c>
      <c r="EP147" s="87" t="str">
        <f>IF(EP146="","",VLOOKUP(EP$3,CONFIG.!$A:$M,EP$2,FALSE))</f>
        <v/>
      </c>
      <c r="EQ147" s="87" t="str">
        <f>IF(EQ146="","",VLOOKUP(EQ$3,CONFIG.!$A:$M,EQ$2,FALSE))</f>
        <v/>
      </c>
      <c r="ER147" s="87" t="str">
        <f>IF(ER146="","",VLOOKUP(ER$3,CONFIG.!$A:$M,ER$2,FALSE))</f>
        <v/>
      </c>
      <c r="ES147" s="87" t="str">
        <f>IF(ES146="","",VLOOKUP(ES$3,CONFIG.!$A:$M,ES$2,FALSE))</f>
        <v/>
      </c>
      <c r="ET147" s="87" t="str">
        <f>IF(ET146="","",VLOOKUP(ET$3,CONFIG.!$A:$M,ET$2,FALSE))</f>
        <v/>
      </c>
      <c r="EU147" s="87" t="str">
        <f>IF(EU146="","",VLOOKUP(EU$3,CONFIG.!$A:$M,EU$2,FALSE))</f>
        <v/>
      </c>
      <c r="EV147" s="87" t="str">
        <f>IF(EV146="","",VLOOKUP(EV$3,CONFIG.!$A:$M,EV$2,FALSE))</f>
        <v/>
      </c>
      <c r="EW147" s="87" t="str">
        <f>IF(EW146="","",VLOOKUP(EW$3,CONFIG.!$A:$M,EW$2,FALSE))</f>
        <v/>
      </c>
      <c r="EX147" s="87" t="str">
        <f>IF(EX146="","",VLOOKUP(EX$3,CONFIG.!$A:$M,EX$2,FALSE))</f>
        <v/>
      </c>
      <c r="EY147" s="87" t="str">
        <f>IF(EY146="","",VLOOKUP(EY$3,CONFIG.!$A:$M,EY$2,FALSE))</f>
        <v/>
      </c>
      <c r="EZ147" s="87" t="str">
        <f>IF(EZ146="","",VLOOKUP(EZ$3,CONFIG.!$A:$M,EZ$2,FALSE))</f>
        <v/>
      </c>
      <c r="FA147" s="87" t="str">
        <f>IF(FA146="","",VLOOKUP(FA$3,CONFIG.!$A:$M,FA$2,FALSE))</f>
        <v/>
      </c>
      <c r="FB147" s="87" t="str">
        <f>IF(FB146="","",VLOOKUP(FB$3,CONFIG.!$A:$M,FB$2,FALSE))</f>
        <v/>
      </c>
      <c r="FC147" s="88" t="str">
        <f>IF(FC146="","",VLOOKUP(FC$3,CONFIG.!$A:$M,FC$2,FALSE))</f>
        <v/>
      </c>
      <c r="FD147" s="86" t="str">
        <f>IF(FD146="","",VLOOKUP(FD$3,CONFIG.!$A:$M,FD$2,FALSE))</f>
        <v>Brosse, rouleau</v>
      </c>
      <c r="FE147" s="87" t="str">
        <f>IF(FE146="","",VLOOKUP(FE$3,CONFIG.!$A:$M,FE$2,FALSE))</f>
        <v>Pulvérisation</v>
      </c>
      <c r="FF147" s="87" t="str">
        <f>IF(FF146="","",VLOOKUP(FF$3,CONFIG.!$A:$M,FF$2,FALSE))</f>
        <v/>
      </c>
      <c r="FG147" s="87" t="str">
        <f>IF(FG146="","",VLOOKUP(FG$3,CONFIG.!$A:$M,FG$2,FALSE))</f>
        <v/>
      </c>
      <c r="FH147" s="87" t="str">
        <f>IF(FH146="","",VLOOKUP(FH$3,CONFIG.!$A:$M,FH$2,FALSE))</f>
        <v/>
      </c>
      <c r="FI147" s="87" t="str">
        <f>IF(FI146="","",VLOOKUP(FI$3,CONFIG.!$A:$M,FI$2,FALSE))</f>
        <v/>
      </c>
      <c r="FJ147" s="87" t="str">
        <f>IF(FJ146="","",VLOOKUP(FJ$3,CONFIG.!$A:$M,FJ$2,FALSE))</f>
        <v/>
      </c>
      <c r="FK147" s="87" t="str">
        <f>IF(FK146="","",VLOOKUP(FK$3,CONFIG.!$A:$M,FK$2,FALSE))</f>
        <v/>
      </c>
      <c r="FL147" s="87" t="str">
        <f>IF(FL146="","",VLOOKUP(FL$3,CONFIG.!$A:$M,FL$2,FALSE))</f>
        <v/>
      </c>
      <c r="FM147" s="87" t="str">
        <f>IF(FM146="","",VLOOKUP(FM$3,CONFIG.!$A:$M,FM$2,FALSE))</f>
        <v/>
      </c>
      <c r="FN147" s="87" t="str">
        <f>IF(FN146="","",VLOOKUP(FN$3,CONFIG.!$A:$M,FN$2,FALSE))</f>
        <v/>
      </c>
      <c r="FO147" s="87" t="str">
        <f>IF(FO146="","",VLOOKUP(FO$3,CONFIG.!$A:$M,FO$2,FALSE))</f>
        <v/>
      </c>
      <c r="FP147" s="87" t="str">
        <f>IF(FP146="","",VLOOKUP(FP$3,CONFIG.!$A:$M,FP$2,FALSE))</f>
        <v/>
      </c>
      <c r="FQ147" s="87" t="str">
        <f>IF(FQ146="","",VLOOKUP(FQ$3,CONFIG.!$A:$M,FQ$2,FALSE))</f>
        <v/>
      </c>
      <c r="FR147" s="87" t="str">
        <f>IF(FR146="","",VLOOKUP(FR$3,CONFIG.!$A:$M,FR$2,FALSE))</f>
        <v/>
      </c>
      <c r="FS147" s="87" t="str">
        <f>IF(FS146="","",VLOOKUP(FS$3,CONFIG.!$A:$M,FS$2,FALSE))</f>
        <v/>
      </c>
      <c r="FT147" s="87" t="str">
        <f>IF(FT146="","",VLOOKUP(FT$3,CONFIG.!$A:$M,FT$2,FALSE))</f>
        <v/>
      </c>
      <c r="FU147" s="87" t="str">
        <f>IF(FU146="","",VLOOKUP(FU$3,CONFIG.!$A:$M,FU$2,FALSE))</f>
        <v/>
      </c>
      <c r="FV147" s="87" t="str">
        <f>IF(FV146="","",VLOOKUP(FV$3,CONFIG.!$A:$M,FV$2,FALSE))</f>
        <v/>
      </c>
      <c r="FW147" s="87" t="str">
        <f>IF(FW146="","",VLOOKUP(FW$3,CONFIG.!$A:$M,FW$2,FALSE))</f>
        <v/>
      </c>
      <c r="FX147" s="87" t="str">
        <f>IF(FX146="","",VLOOKUP(FX$3,CONFIG.!$A:$M,FX$2,FALSE))</f>
        <v/>
      </c>
      <c r="FY147" s="87" t="str">
        <f>IF(FY146="","",VLOOKUP(FY$3,CONFIG.!$A:$M,FY$2,FALSE))</f>
        <v/>
      </c>
      <c r="FZ147" s="87" t="str">
        <f>IF(FZ146="","",VLOOKUP(FZ$3,CONFIG.!$A:$M,FZ$2,FALSE))</f>
        <v/>
      </c>
      <c r="GA147" s="87" t="str">
        <f>IF(GA146="","",VLOOKUP(GA$3,CONFIG.!$A:$M,GA$2,FALSE))</f>
        <v/>
      </c>
      <c r="GB147" s="87" t="str">
        <f>IF(GB146="","",VLOOKUP(GB$3,CONFIG.!$A:$M,GB$2,FALSE))</f>
        <v/>
      </c>
      <c r="GC147" s="87" t="str">
        <f>IF(GC146="","",VLOOKUP(GC$3,CONFIG.!$A:$M,GC$2,FALSE))</f>
        <v/>
      </c>
      <c r="GD147" s="87" t="str">
        <f>IF(GD146="","",VLOOKUP(GD$3,CONFIG.!$A:$M,GD$2,FALSE))</f>
        <v/>
      </c>
      <c r="GE147" s="87" t="str">
        <f>IF(GE146="","",VLOOKUP(GE$3,CONFIG.!$A:$M,GE$2,FALSE))</f>
        <v/>
      </c>
      <c r="GF147" s="87" t="str">
        <f>IF(GF146="","",VLOOKUP(GF$3,CONFIG.!$A:$M,GF$2,FALSE))</f>
        <v/>
      </c>
      <c r="GG147" s="87" t="str">
        <f>IF(GG146="","",VLOOKUP(GG$3,CONFIG.!$A:$M,GG$2,FALSE))</f>
        <v/>
      </c>
      <c r="GH147" s="87" t="str">
        <f>IF(GH146="","",VLOOKUP(GH$3,CONFIG.!$A:$M,GH$2,FALSE))</f>
        <v/>
      </c>
      <c r="GI147" s="87" t="str">
        <f>IF(GI146="","",VLOOKUP(GI$3,CONFIG.!$A:$M,GI$2,FALSE))</f>
        <v/>
      </c>
      <c r="GJ147" s="87" t="str">
        <f>IF(GJ146="","",VLOOKUP(GJ$3,CONFIG.!$A:$M,GJ$2,FALSE))</f>
        <v/>
      </c>
      <c r="GK147" s="87" t="str">
        <f>IF(GK146="","",VLOOKUP(GK$3,CONFIG.!$A:$M,GK$2,FALSE))</f>
        <v/>
      </c>
      <c r="GL147" s="88" t="str">
        <f>IF(GL146="","",VLOOKUP(GL$3,CONFIG.!$A:$M,GL$2,FALSE))</f>
        <v/>
      </c>
      <c r="GM147" s="86" t="str">
        <f>IF(GM146="","",VLOOKUP(GM$3,CONFIG.!$A:$M,GM$2,FALSE))</f>
        <v/>
      </c>
      <c r="GN147" s="87" t="str">
        <f>IF(GN146="","",VLOOKUP(GN$3,CONFIG.!$A:$M,GN$2,FALSE))</f>
        <v>Mat</v>
      </c>
      <c r="GO147" s="87" t="str">
        <f>IF(GO146="","",VLOOKUP(GO$3,CONFIG.!$A:$M,GO$2,FALSE))</f>
        <v/>
      </c>
      <c r="GP147" s="87" t="str">
        <f>IF(GP146="","",VLOOKUP(GP$3,CONFIG.!$A:$M,GP$2,FALSE))</f>
        <v/>
      </c>
      <c r="GQ147" s="87" t="str">
        <f>IF(GQ146="","",VLOOKUP(GQ$3,CONFIG.!$A:$M,GQ$2,FALSE))</f>
        <v/>
      </c>
      <c r="GR147" s="87" t="str">
        <f>IF(GR146="","",VLOOKUP(GR$3,CONFIG.!$A:$M,GR$2,FALSE))</f>
        <v/>
      </c>
      <c r="GS147" s="87" t="str">
        <f>IF(GS146="","",VLOOKUP(GS$3,CONFIG.!$A:$M,GS$2,FALSE))</f>
        <v/>
      </c>
      <c r="GT147" s="87" t="str">
        <f>IF(GT146="","",VLOOKUP(GT$3,CONFIG.!$A:$M,GT$2,FALSE))</f>
        <v/>
      </c>
      <c r="GU147" s="87" t="str">
        <f>IF(GU146="","",VLOOKUP(GU$3,CONFIG.!$A:$M,GU$2,FALSE))</f>
        <v/>
      </c>
      <c r="GV147" s="87" t="str">
        <f>IF(GV146="","",VLOOKUP(GV$3,CONFIG.!$A:$M,GV$2,FALSE))</f>
        <v/>
      </c>
      <c r="GW147" s="87" t="str">
        <f>IF(GW146="","",VLOOKUP(GW$3,CONFIG.!$A:$M,GW$2,FALSE))</f>
        <v/>
      </c>
      <c r="GX147" s="87" t="str">
        <f>IF(GX146="","",VLOOKUP(GX$3,CONFIG.!$A:$M,GX$2,FALSE))</f>
        <v/>
      </c>
      <c r="GY147" s="87" t="str">
        <f>IF(GY146="","",VLOOKUP(GY$3,CONFIG.!$A:$M,GY$2,FALSE))</f>
        <v/>
      </c>
      <c r="GZ147" s="87" t="str">
        <f>IF(GZ146="","",VLOOKUP(GZ$3,CONFIG.!$A:$M,GZ$2,FALSE))</f>
        <v/>
      </c>
      <c r="HA147" s="87" t="str">
        <f>IF(HA146="","",VLOOKUP(HA$3,CONFIG.!$A:$M,HA$2,FALSE))</f>
        <v/>
      </c>
      <c r="HB147" s="87" t="str">
        <f>IF(HB146="","",VLOOKUP(HB$3,CONFIG.!$A:$M,HB$2,FALSE))</f>
        <v/>
      </c>
      <c r="HC147" s="87" t="str">
        <f>IF(HC146="","",VLOOKUP(HC$3,CONFIG.!$A:$M,HC$2,FALSE))</f>
        <v/>
      </c>
      <c r="HD147" s="87" t="str">
        <f>IF(HD146="","",VLOOKUP(HD$3,CONFIG.!$A:$M,HD$2,FALSE))</f>
        <v/>
      </c>
      <c r="HE147" s="87" t="str">
        <f>IF(HE146="","",VLOOKUP(HE$3,CONFIG.!$A:$M,HE$2,FALSE))</f>
        <v/>
      </c>
      <c r="HF147" s="87" t="str">
        <f>IF(HF146="","",VLOOKUP(HF$3,CONFIG.!$A:$M,HF$2,FALSE))</f>
        <v/>
      </c>
      <c r="HG147" s="87" t="str">
        <f>IF(HG146="","",VLOOKUP(HG$3,CONFIG.!$A:$M,HG$2,FALSE))</f>
        <v/>
      </c>
      <c r="HH147" s="87" t="str">
        <f>IF(HH146="","",VLOOKUP(HH$3,CONFIG.!$A:$M,HH$2,FALSE))</f>
        <v/>
      </c>
      <c r="HI147" s="87" t="str">
        <f>IF(HI146="","",VLOOKUP(HI$3,CONFIG.!$A:$M,HI$2,FALSE))</f>
        <v/>
      </c>
      <c r="HJ147" s="87" t="str">
        <f>IF(HJ146="","",VLOOKUP(HJ$3,CONFIG.!$A:$M,HJ$2,FALSE))</f>
        <v/>
      </c>
      <c r="HK147" s="87" t="str">
        <f>IF(HK146="","",VLOOKUP(HK$3,CONFIG.!$A:$M,HK$2,FALSE))</f>
        <v/>
      </c>
      <c r="HL147" s="87" t="str">
        <f>IF(HL146="","",VLOOKUP(HL$3,CONFIG.!$A:$M,HL$2,FALSE))</f>
        <v/>
      </c>
      <c r="HM147" s="87" t="str">
        <f>IF(HM146="","",VLOOKUP(HM$3,CONFIG.!$A:$M,HM$2,FALSE))</f>
        <v/>
      </c>
      <c r="HN147" s="87" t="str">
        <f>IF(HN146="","",VLOOKUP(HN$3,CONFIG.!$A:$M,HN$2,FALSE))</f>
        <v/>
      </c>
      <c r="HO147" s="87" t="str">
        <f>IF(HO146="","",VLOOKUP(HO$3,CONFIG.!$A:$M,HO$2,FALSE))</f>
        <v/>
      </c>
      <c r="HP147" s="87" t="str">
        <f>IF(HP146="","",VLOOKUP(HP$3,CONFIG.!$A:$M,HP$2,FALSE))</f>
        <v/>
      </c>
      <c r="HQ147" s="87" t="str">
        <f>IF(HQ146="","",VLOOKUP(HQ$3,CONFIG.!$A:$M,HQ$2,FALSE))</f>
        <v/>
      </c>
      <c r="HR147" s="87" t="str">
        <f>IF(HR146="","",VLOOKUP(HR$3,CONFIG.!$A:$M,HR$2,FALSE))</f>
        <v/>
      </c>
      <c r="HS147" s="87" t="str">
        <f>IF(HS146="","",VLOOKUP(HS$3,CONFIG.!$A:$M,HS$2,FALSE))</f>
        <v/>
      </c>
      <c r="HT147" s="87" t="str">
        <f>IF(HT146="","",VLOOKUP(HT$3,CONFIG.!$A:$M,HT$2,FALSE))</f>
        <v/>
      </c>
      <c r="HU147" s="88" t="str">
        <f>IF(HU146="","",VLOOKUP(HU$3,CONFIG.!$A:$M,HU$2,FALSE))</f>
        <v/>
      </c>
      <c r="HV147" s="86" t="str">
        <f>IF(HV146="","",VLOOKUP(HV$3,CONFIG.!$A:$M,HV$2,FALSE))</f>
        <v>Couleurs / Teintes</v>
      </c>
      <c r="HW147" s="87" t="str">
        <f>IF(HW146="","",VLOOKUP(HW$3,CONFIG.!$A:$M,HW$2,FALSE))</f>
        <v/>
      </c>
      <c r="HX147" s="87" t="str">
        <f>IF(HX146="","",VLOOKUP(HX$3,CONFIG.!$A:$M,HX$2,FALSE))</f>
        <v/>
      </c>
      <c r="HY147" s="87" t="str">
        <f>IF(HY146="","",VLOOKUP(HY$3,CONFIG.!$A:$M,HY$2,FALSE))</f>
        <v/>
      </c>
      <c r="HZ147" s="87" t="str">
        <f>IF(HZ146="","",VLOOKUP(HZ$3,CONFIG.!$A:$M,HZ$2,FALSE))</f>
        <v>Système plusieurs couches</v>
      </c>
      <c r="IA147" s="87" t="str">
        <f>IF(IA146="","",VLOOKUP(IA$3,CONFIG.!$A:$M,IA$2,FALSE))</f>
        <v/>
      </c>
      <c r="IB147" s="87" t="str">
        <f>IF(IB146="","",VLOOKUP(IB$3,CONFIG.!$A:$M,IB$2,FALSE))</f>
        <v/>
      </c>
      <c r="IC147" s="87" t="str">
        <f>IF(IC146="","",VLOOKUP(IC$3,CONFIG.!$A:$M,IC$2,FALSE))</f>
        <v/>
      </c>
      <c r="ID147" s="87" t="str">
        <f>IF(ID146="","",VLOOKUP(ID$3,CONFIG.!$A:$M,ID$2,FALSE))</f>
        <v/>
      </c>
      <c r="IE147" s="87" t="str">
        <f>IF(IE146="","",VLOOKUP(IE$3,CONFIG.!$A:$M,IE$2,FALSE))</f>
        <v/>
      </c>
      <c r="IF147" s="87" t="str">
        <f>IF(IF146="","",VLOOKUP(IF$3,CONFIG.!$A:$M,IF$2,FALSE))</f>
        <v/>
      </c>
      <c r="IG147" s="87" t="str">
        <f>IF(IG146="","",VLOOKUP(IG$3,CONFIG.!$A:$M,IG$2,FALSE))</f>
        <v/>
      </c>
      <c r="IH147" s="87" t="str">
        <f>IF(IH146="","",VLOOKUP(IH$3,CONFIG.!$A:$M,IH$2,FALSE))</f>
        <v/>
      </c>
      <c r="II147" s="87" t="str">
        <f>IF(II146="","",VLOOKUP(II$3,CONFIG.!$A:$M,II$2,FALSE))</f>
        <v/>
      </c>
      <c r="IJ147" s="87" t="str">
        <f>IF(IJ146="","",VLOOKUP(IJ$3,CONFIG.!$A:$M,IJ$2,FALSE))</f>
        <v/>
      </c>
      <c r="IK147" s="87" t="str">
        <f>IF(IK146="","",VLOOKUP(IK$3,CONFIG.!$A:$M,IK$2,FALSE))</f>
        <v/>
      </c>
      <c r="IL147" s="87" t="str">
        <f>IF(IL146="","",VLOOKUP(IL$3,CONFIG.!$A:$M,IL$2,FALSE))</f>
        <v/>
      </c>
      <c r="IM147" s="87" t="str">
        <f>IF(IM146="","",VLOOKUP(IM$3,CONFIG.!$A:$M,IM$2,FALSE))</f>
        <v/>
      </c>
      <c r="IN147" s="87" t="str">
        <f>IF(IN146="","",VLOOKUP(IN$3,CONFIG.!$A:$M,IN$2,FALSE))</f>
        <v/>
      </c>
      <c r="IO147" s="87" t="str">
        <f>IF(IO146="","",VLOOKUP(IO$3,CONFIG.!$A:$M,IO$2,FALSE))</f>
        <v/>
      </c>
      <c r="IP147" s="87" t="str">
        <f>IF(IP146="","",VLOOKUP(IP$3,CONFIG.!$A:$M,IP$2,FALSE))</f>
        <v/>
      </c>
      <c r="IQ147" s="87" t="str">
        <f>IF(IQ146="","",VLOOKUP(IQ$3,CONFIG.!$A:$M,IQ$2,FALSE))</f>
        <v/>
      </c>
      <c r="IR147" s="87" t="str">
        <f>IF(IR146="","",VLOOKUP(IR$3,CONFIG.!$A:$M,IR$2,FALSE))</f>
        <v/>
      </c>
      <c r="IS147" s="87" t="str">
        <f>IF(IS146="","",VLOOKUP(IS$3,CONFIG.!$A:$M,IS$2,FALSE))</f>
        <v/>
      </c>
      <c r="IT147" s="87" t="str">
        <f>IF(IT146="","",VLOOKUP(IT$3,CONFIG.!$A:$M,IT$2,FALSE))</f>
        <v/>
      </c>
      <c r="IU147" s="87" t="str">
        <f>IF(IU146="","",VLOOKUP(IU$3,CONFIG.!$A:$M,IU$2,FALSE))</f>
        <v/>
      </c>
      <c r="IV147" s="87" t="str">
        <f>IF(IV146="","",VLOOKUP(IV$3,CONFIG.!$A:$M,IV$2,FALSE))</f>
        <v/>
      </c>
      <c r="IW147" s="87" t="str">
        <f>IF(IW146="","",VLOOKUP(IW$3,CONFIG.!$A:$M,IW$2,FALSE))</f>
        <v/>
      </c>
      <c r="IX147" s="87" t="str">
        <f>IF(IX146="","",VLOOKUP(IX$3,CONFIG.!$A:$M,IX$2,FALSE))</f>
        <v/>
      </c>
      <c r="IY147" s="87" t="str">
        <f>IF(IY146="","",VLOOKUP(IY$3,CONFIG.!$A:$M,IY$2,FALSE))</f>
        <v/>
      </c>
      <c r="IZ147" s="87" t="str">
        <f>IF(IZ146="","",VLOOKUP(IZ$3,CONFIG.!$A:$M,IZ$2,FALSE))</f>
        <v/>
      </c>
      <c r="JA147" s="87" t="str">
        <f>IF(JA146="","",VLOOKUP(JA$3,CONFIG.!$A:$M,JA$2,FALSE))</f>
        <v/>
      </c>
      <c r="JB147" s="87" t="str">
        <f>IF(JB146="","",VLOOKUP(JB$3,CONFIG.!$A:$M,JB$2,FALSE))</f>
        <v/>
      </c>
      <c r="JC147" s="87" t="str">
        <f>IF(JC146="","",VLOOKUP(JC$3,CONFIG.!$A:$M,JC$2,FALSE))</f>
        <v/>
      </c>
      <c r="JD147" s="88" t="str">
        <f>IF(JD146="","",VLOOKUP(JD$3,CONFIG.!$A:$M,JD$2,FALSE))</f>
        <v/>
      </c>
      <c r="JE147" s="86" t="str">
        <f>IF(JE146="","",VLOOKUP(JE$3,CONFIG.!$A:$M,JE$2,FALSE))</f>
        <v/>
      </c>
      <c r="JF147" s="87" t="str">
        <f>IF(JF146="","",VLOOKUP(JF$3,CONFIG.!$A:$M,JF$2,FALSE))</f>
        <v/>
      </c>
      <c r="JG147" s="87" t="str">
        <f>IF(JG146="","",VLOOKUP(JG$3,CONFIG.!$A:$M,JG$2,FALSE))</f>
        <v/>
      </c>
      <c r="JH147" s="87" t="str">
        <f>IF(JH146="","",VLOOKUP(JH$3,CONFIG.!$A:$M,JH$2,FALSE))</f>
        <v/>
      </c>
      <c r="JI147" s="87" t="str">
        <f>IF(JI146="","",VLOOKUP(JI$3,CONFIG.!$A:$M,JI$2,FALSE))</f>
        <v/>
      </c>
      <c r="JJ147" s="87" t="str">
        <f>IF(JJ146="","",VLOOKUP(JJ$3,CONFIG.!$A:$M,JJ$2,FALSE))</f>
        <v/>
      </c>
      <c r="JK147" s="87" t="str">
        <f>IF(JK146="","",VLOOKUP(JK$3,CONFIG.!$A:$M,JK$2,FALSE))</f>
        <v/>
      </c>
      <c r="JL147" s="87" t="str">
        <f>IF(JL146="","",VLOOKUP(JL$3,CONFIG.!$A:$M,JL$2,FALSE))</f>
        <v/>
      </c>
      <c r="JM147" s="87" t="str">
        <f>IF(JM146="","",VLOOKUP(JM$3,CONFIG.!$A:$M,JM$2,FALSE))</f>
        <v/>
      </c>
      <c r="JN147" s="87" t="str">
        <f>IF(JN146="","",VLOOKUP(JN$3,CONFIG.!$A:$M,JN$2,FALSE))</f>
        <v/>
      </c>
      <c r="JO147" s="87" t="str">
        <f>IF(JO146="","",VLOOKUP(JO$3,CONFIG.!$A:$M,JO$2,FALSE))</f>
        <v/>
      </c>
      <c r="JP147" s="87" t="str">
        <f>IF(JP146="","",VLOOKUP(JP$3,CONFIG.!$A:$M,JP$2,FALSE))</f>
        <v/>
      </c>
      <c r="JQ147" s="87" t="str">
        <f>IF(JQ146="","",VLOOKUP(JQ$3,CONFIG.!$A:$M,JQ$2,FALSE))</f>
        <v/>
      </c>
      <c r="JR147" s="87" t="str">
        <f>IF(JR146="","",VLOOKUP(JR$3,CONFIG.!$A:$M,JR$2,FALSE))</f>
        <v/>
      </c>
      <c r="JS147" s="87" t="str">
        <f>IF(JS146="","",VLOOKUP(JS$3,CONFIG.!$A:$M,JS$2,FALSE))</f>
        <v/>
      </c>
      <c r="JT147" s="87" t="str">
        <f>IF(JT146="","",VLOOKUP(JT$3,CONFIG.!$A:$M,JT$2,FALSE))</f>
        <v/>
      </c>
      <c r="JU147" s="87" t="str">
        <f>IF(JU146="","",VLOOKUP(JU$3,CONFIG.!$A:$M,JU$2,FALSE))</f>
        <v/>
      </c>
      <c r="JV147" s="87" t="str">
        <f>IF(JV146="","",VLOOKUP(JV$3,CONFIG.!$A:$M,JV$2,FALSE))</f>
        <v/>
      </c>
      <c r="JW147" s="87" t="str">
        <f>IF(JW146="","",VLOOKUP(JW$3,CONFIG.!$A:$M,JW$2,FALSE))</f>
        <v/>
      </c>
      <c r="JX147" s="87" t="str">
        <f>IF(JX146="","",VLOOKUP(JX$3,CONFIG.!$A:$M,JX$2,FALSE))</f>
        <v/>
      </c>
      <c r="JY147" s="87" t="str">
        <f>IF(JY146="","",VLOOKUP(JY$3,CONFIG.!$A:$M,JY$2,FALSE))</f>
        <v/>
      </c>
      <c r="JZ147" s="87" t="str">
        <f>IF(JZ146="","",VLOOKUP(JZ$3,CONFIG.!$A:$M,JZ$2,FALSE))</f>
        <v/>
      </c>
      <c r="KA147" s="87" t="str">
        <f>IF(KA146="","",VLOOKUP(KA$3,CONFIG.!$A:$M,KA$2,FALSE))</f>
        <v/>
      </c>
      <c r="KB147" s="87" t="str">
        <f>IF(KB146="","",VLOOKUP(KB$3,CONFIG.!$A:$M,KB$2,FALSE))</f>
        <v/>
      </c>
      <c r="KC147" s="87" t="str">
        <f>IF(KC146="","",VLOOKUP(KC$3,CONFIG.!$A:$M,KC$2,FALSE))</f>
        <v/>
      </c>
      <c r="KD147" s="87" t="str">
        <f>IF(KD146="","",VLOOKUP(KD$3,CONFIG.!$A:$M,KD$2,FALSE))</f>
        <v/>
      </c>
      <c r="KE147" s="87" t="str">
        <f>IF(KE146="","",VLOOKUP(KE$3,CONFIG.!$A:$M,KE$2,FALSE))</f>
        <v/>
      </c>
      <c r="KF147" s="87" t="str">
        <f>IF(KF146="","",VLOOKUP(KF$3,CONFIG.!$A:$M,KF$2,FALSE))</f>
        <v/>
      </c>
      <c r="KG147" s="87" t="str">
        <f>IF(KG146="","",VLOOKUP(KG$3,CONFIG.!$A:$M,KG$2,FALSE))</f>
        <v/>
      </c>
      <c r="KH147" s="87" t="str">
        <f>IF(KH146="","",VLOOKUP(KH$3,CONFIG.!$A:$M,KH$2,FALSE))</f>
        <v/>
      </c>
      <c r="KI147" s="87" t="str">
        <f>IF(KI146="","",VLOOKUP(KI$3,CONFIG.!$A:$M,KI$2,FALSE))</f>
        <v/>
      </c>
      <c r="KJ147" s="87" t="str">
        <f>IF(KJ146="","",VLOOKUP(KJ$3,CONFIG.!$A:$M,KJ$2,FALSE))</f>
        <v/>
      </c>
      <c r="KK147" s="87" t="str">
        <f>IF(KK146="","",VLOOKUP(KK$3,CONFIG.!$A:$M,KK$2,FALSE))</f>
        <v/>
      </c>
      <c r="KL147" s="87" t="str">
        <f>IF(KL146="","",VLOOKUP(KL$3,CONFIG.!$A:$M,KL$2,FALSE))</f>
        <v/>
      </c>
      <c r="KM147" s="88" t="str">
        <f>IF(KM146="","",VLOOKUP(KM$3,CONFIG.!$A:$M,KM$2,FALSE))</f>
        <v/>
      </c>
      <c r="KN147" s="86" t="str">
        <f>IF(KN146="","",VLOOKUP(KN$3,CONFIG.!$A:$M,KN$2,FALSE))</f>
        <v/>
      </c>
      <c r="KO147" s="87" t="str">
        <f>IF(KO146="","",VLOOKUP(KO$3,CONFIG.!$A:$M,KO$2,FALSE))</f>
        <v/>
      </c>
      <c r="KP147" s="87" t="str">
        <f>IF(KP146="","",VLOOKUP(KP$3,CONFIG.!$A:$M,KP$2,FALSE))</f>
        <v/>
      </c>
      <c r="KQ147" s="87" t="str">
        <f>IF(KQ146="","",VLOOKUP(KQ$3,CONFIG.!$A:$M,KQ$2,FALSE))</f>
        <v/>
      </c>
      <c r="KR147" s="87" t="str">
        <f>IF(KR146="","",VLOOKUP(KR$3,CONFIG.!$A:$M,KR$2,FALSE))</f>
        <v/>
      </c>
      <c r="KS147" s="87" t="str">
        <f>IF(KS146="","",VLOOKUP(KS$3,CONFIG.!$A:$M,KS$2,FALSE))</f>
        <v/>
      </c>
      <c r="KT147" s="87" t="str">
        <f>IF(KT146="","",VLOOKUP(KT$3,CONFIG.!$A:$M,KT$2,FALSE))</f>
        <v>Bâtiment Intérieur</v>
      </c>
      <c r="KU147" s="87" t="str">
        <f>IF(KU146="","",VLOOKUP(KU$3,CONFIG.!$A:$M,KU$2,FALSE))</f>
        <v/>
      </c>
      <c r="KV147" s="87" t="str">
        <f>IF(KV146="","",VLOOKUP(KV$3,CONFIG.!$A:$M,KV$2,FALSE))</f>
        <v/>
      </c>
      <c r="KW147" s="87" t="str">
        <f>IF(KW146="","",VLOOKUP(KW$3,CONFIG.!$A:$M,KW$2,FALSE))</f>
        <v/>
      </c>
      <c r="KX147" s="87" t="str">
        <f>IF(KX146="","",VLOOKUP(KX$3,CONFIG.!$A:$M,KX$2,FALSE))</f>
        <v/>
      </c>
      <c r="KY147" s="87" t="str">
        <f>IF(KY146="","",VLOOKUP(KY$3,CONFIG.!$A:$M,KY$2,FALSE))</f>
        <v>Décoration</v>
      </c>
      <c r="KZ147" s="87" t="str">
        <f>IF(KZ146="","",VLOOKUP(KZ$3,CONFIG.!$A:$M,KZ$2,FALSE))</f>
        <v/>
      </c>
      <c r="LA147" s="87" t="str">
        <f>IF(LA146="","",VLOOKUP(LA$3,CONFIG.!$A:$M,LA$2,FALSE))</f>
        <v/>
      </c>
      <c r="LB147" s="87" t="str">
        <f>IF(LB146="","",VLOOKUP(LB$3,CONFIG.!$A:$M,LB$2,FALSE))</f>
        <v/>
      </c>
      <c r="LC147" s="87" t="str">
        <f>IF(LC146="","",VLOOKUP(LC$3,CONFIG.!$A:$M,LC$2,FALSE))</f>
        <v/>
      </c>
      <c r="LD147" s="87" t="str">
        <f>IF(LD146="","",VLOOKUP(LD$3,CONFIG.!$A:$M,LD$2,FALSE))</f>
        <v/>
      </c>
      <c r="LE147" s="87" t="str">
        <f>IF(LE146="","",VLOOKUP(LE$3,CONFIG.!$A:$M,LE$2,FALSE))</f>
        <v/>
      </c>
      <c r="LF147" s="87" t="str">
        <f>IF(LF146="","",VLOOKUP(LF$3,CONFIG.!$A:$M,LF$2,FALSE))</f>
        <v/>
      </c>
      <c r="LG147" s="87" t="str">
        <f>IF(LG146="","",VLOOKUP(LG$3,CONFIG.!$A:$M,LG$2,FALSE))</f>
        <v/>
      </c>
      <c r="LH147" s="87" t="str">
        <f>IF(LH146="","",VLOOKUP(LH$3,CONFIG.!$A:$M,LH$2,FALSE))</f>
        <v>Ouvrages en bois</v>
      </c>
      <c r="LI147" s="87" t="str">
        <f>IF(LI146="","",VLOOKUP(LI$3,CONFIG.!$A:$M,LI$2,FALSE))</f>
        <v/>
      </c>
      <c r="LJ147" s="87" t="str">
        <f>IF(LJ146="","",VLOOKUP(LJ$3,CONFIG.!$A:$M,LJ$2,FALSE))</f>
        <v/>
      </c>
      <c r="LK147" s="87" t="str">
        <f>IF(LK146="","",VLOOKUP(LK$3,CONFIG.!$A:$M,LK$2,FALSE))</f>
        <v/>
      </c>
      <c r="LL147" s="87" t="str">
        <f>IF(LL146="","",VLOOKUP(LL$3,CONFIG.!$A:$M,LL$2,FALSE))</f>
        <v/>
      </c>
      <c r="LM147" s="87" t="str">
        <f>IF(LM146="","",VLOOKUP(LM$3,CONFIG.!$A:$M,LM$2,FALSE))</f>
        <v/>
      </c>
      <c r="LN147" s="87" t="str">
        <f>IF(LN146="","",VLOOKUP(LN$3,CONFIG.!$A:$M,LN$2,FALSE))</f>
        <v/>
      </c>
      <c r="LO147" s="87" t="str">
        <f>IF(LO146="","",VLOOKUP(LO$3,CONFIG.!$A:$M,LO$2,FALSE))</f>
        <v/>
      </c>
      <c r="LP147" s="87" t="str">
        <f>IF(LP146="","",VLOOKUP(LP$3,CONFIG.!$A:$M,LP$2,FALSE))</f>
        <v/>
      </c>
      <c r="LQ147" s="87" t="str">
        <f>IF(LQ146="","",VLOOKUP(LQ$3,CONFIG.!$A:$M,LQ$2,FALSE))</f>
        <v/>
      </c>
      <c r="LR147" s="87" t="str">
        <f>IF(LR146="","",VLOOKUP(LR$3,CONFIG.!$A:$M,LR$2,FALSE))</f>
        <v/>
      </c>
      <c r="LS147" s="87" t="str">
        <f>IF(LS146="","",VLOOKUP(LS$3,CONFIG.!$A:$M,LS$2,FALSE))</f>
        <v/>
      </c>
      <c r="LT147" s="87" t="str">
        <f>IF(LT146="","",VLOOKUP(LT$3,CONFIG.!$A:$M,LT$2,FALSE))</f>
        <v/>
      </c>
      <c r="LU147" s="87" t="str">
        <f>IF(LU146="","",VLOOKUP(LU$3,CONFIG.!$A:$M,LU$2,FALSE))</f>
        <v/>
      </c>
      <c r="LV147" s="88" t="str">
        <f>IF(LV146="","",VLOOKUP(LV$3,CONFIG.!$A:$M,LV$2,FALSE))</f>
        <v/>
      </c>
      <c r="LW147" s="86" t="str">
        <f>IF(LW146="","",VLOOKUP(LW$3,CONFIG.!$A:$M,LW$2,FALSE))</f>
        <v/>
      </c>
      <c r="LX147" s="87" t="str">
        <f>IF(LX146="","",VLOOKUP(LX$3,CONFIG.!$A:$M,LX$2,FALSE))</f>
        <v/>
      </c>
      <c r="LY147" s="87" t="str">
        <f>IF(LY146="","",VLOOKUP(LY$3,CONFIG.!$A:$M,LY$2,FALSE))</f>
        <v/>
      </c>
      <c r="LZ147" s="87" t="str">
        <f>IF(LZ146="","",VLOOKUP(LZ$3,CONFIG.!$A:$M,LZ$2,FALSE))</f>
        <v/>
      </c>
      <c r="MA147" s="87" t="str">
        <f>IF(MA146="","",VLOOKUP(MA$3,CONFIG.!$A:$M,MA$2,FALSE))</f>
        <v/>
      </c>
      <c r="MB147" s="87" t="str">
        <f>IF(MB146="","",VLOOKUP(MB$3,CONFIG.!$A:$M,MB$2,FALSE))</f>
        <v/>
      </c>
      <c r="MC147" s="87" t="str">
        <f>IF(MC146="","",VLOOKUP(MC$3,CONFIG.!$A:$M,MC$2,FALSE))</f>
        <v/>
      </c>
      <c r="MD147" s="87" t="str">
        <f>IF(MD146="","",VLOOKUP(MD$3,CONFIG.!$A:$M,MD$2,FALSE))</f>
        <v/>
      </c>
      <c r="ME147" s="87" t="str">
        <f>IF(ME146="","",VLOOKUP(ME$3,CONFIG.!$A:$M,ME$2,FALSE))</f>
        <v/>
      </c>
      <c r="MF147" s="87" t="str">
        <f>IF(MF146="","",VLOOKUP(MF$3,CONFIG.!$A:$M,MF$2,FALSE))</f>
        <v/>
      </c>
      <c r="MG147" s="87" t="str">
        <f>IF(MG146="","",VLOOKUP(MG$3,CONFIG.!$A:$M,MG$2,FALSE))</f>
        <v/>
      </c>
      <c r="MH147" s="87" t="str">
        <f>IF(MH146="","",VLOOKUP(MH$3,CONFIG.!$A:$M,MH$2,FALSE))</f>
        <v/>
      </c>
      <c r="MI147" s="87" t="str">
        <f>IF(MI146="","",VLOOKUP(MI$3,CONFIG.!$A:$M,MI$2,FALSE))</f>
        <v/>
      </c>
      <c r="MJ147" s="87" t="str">
        <f>IF(MJ146="","",VLOOKUP(MJ$3,CONFIG.!$A:$M,MJ$2,FALSE))</f>
        <v/>
      </c>
      <c r="MK147" s="87" t="str">
        <f>IF(MK146="","",VLOOKUP(MK$3,CONFIG.!$A:$M,MK$2,FALSE))</f>
        <v/>
      </c>
      <c r="ML147" s="87" t="str">
        <f>IF(ML146="","",VLOOKUP(ML$3,CONFIG.!$A:$M,ML$2,FALSE))</f>
        <v/>
      </c>
      <c r="MM147" s="87" t="str">
        <f>IF(MM146="","",VLOOKUP(MM$3,CONFIG.!$A:$M,MM$2,FALSE))</f>
        <v/>
      </c>
      <c r="MN147" s="87" t="str">
        <f>IF(MN146="","",VLOOKUP(MN$3,CONFIG.!$A:$M,MN$2,FALSE))</f>
        <v/>
      </c>
      <c r="MO147" s="87" t="str">
        <f>IF(MO146="","",VLOOKUP(MO$3,CONFIG.!$A:$M,MO$2,FALSE))</f>
        <v/>
      </c>
      <c r="MP147" s="87" t="str">
        <f>IF(MP146="","",VLOOKUP(MP$3,CONFIG.!$A:$M,MP$2,FALSE))</f>
        <v/>
      </c>
      <c r="MQ147" s="87" t="str">
        <f>IF(MQ146="","",VLOOKUP(MQ$3,CONFIG.!$A:$M,MQ$2,FALSE))</f>
        <v/>
      </c>
      <c r="MR147" s="87" t="str">
        <f>IF(MR146="","",VLOOKUP(MR$3,CONFIG.!$A:$M,MR$2,FALSE))</f>
        <v/>
      </c>
      <c r="MS147" s="87" t="str">
        <f>IF(MS146="","",VLOOKUP(MS$3,CONFIG.!$A:$M,MS$2,FALSE))</f>
        <v/>
      </c>
      <c r="MT147" s="87" t="str">
        <f>IF(MT146="","",VLOOKUP(MT$3,CONFIG.!$A:$M,MT$2,FALSE))</f>
        <v/>
      </c>
      <c r="MU147" s="87" t="str">
        <f>IF(MU146="","",VLOOKUP(MU$3,CONFIG.!$A:$M,MU$2,FALSE))</f>
        <v/>
      </c>
      <c r="MV147" s="87" t="str">
        <f>IF(MV146="","",VLOOKUP(MV$3,CONFIG.!$A:$M,MV$2,FALSE))</f>
        <v/>
      </c>
      <c r="MW147" s="87" t="str">
        <f>IF(MW146="","",VLOOKUP(MW$3,CONFIG.!$A:$M,MW$2,FALSE))</f>
        <v/>
      </c>
      <c r="MX147" s="87" t="str">
        <f>IF(MX146="","",VLOOKUP(MX$3,CONFIG.!$A:$M,MX$2,FALSE))</f>
        <v/>
      </c>
      <c r="MY147" s="87" t="str">
        <f>IF(MY146="","",VLOOKUP(MY$3,CONFIG.!$A:$M,MY$2,FALSE))</f>
        <v/>
      </c>
      <c r="MZ147" s="87" t="str">
        <f>IF(MZ146="","",VLOOKUP(MZ$3,CONFIG.!$A:$M,MZ$2,FALSE))</f>
        <v/>
      </c>
      <c r="NA147" s="87" t="str">
        <f>IF(NA146="","",VLOOKUP(NA$3,CONFIG.!$A:$M,NA$2,FALSE))</f>
        <v/>
      </c>
      <c r="NB147" s="87" t="str">
        <f>IF(NB146="","",VLOOKUP(NB$3,CONFIG.!$A:$M,NB$2,FALSE))</f>
        <v/>
      </c>
      <c r="NC147" s="87" t="str">
        <f>IF(NC146="","",VLOOKUP(NC$3,CONFIG.!$A:$M,NC$2,FALSE))</f>
        <v/>
      </c>
      <c r="ND147" s="87" t="str">
        <f>IF(ND146="","",VLOOKUP(ND$3,CONFIG.!$A:$M,ND$2,FALSE))</f>
        <v/>
      </c>
      <c r="NE147" s="88" t="str">
        <f>IF(NE146="","",VLOOKUP(NE$3,CONFIG.!$A:$M,NE$2,FALSE))</f>
        <v/>
      </c>
    </row>
    <row r="148" spans="1:370" ht="15.75" thickBot="1" x14ac:dyDescent="0.3">
      <c r="A148" s="11">
        <v>143</v>
      </c>
      <c r="B148" s="11">
        <f t="shared" ref="B148" si="435">B149</f>
        <v>72</v>
      </c>
      <c r="C148" s="11" t="str">
        <f t="shared" si="427"/>
        <v>459 + 462 I</v>
      </c>
      <c r="D148" s="139" t="s">
        <v>129</v>
      </c>
      <c r="E148" s="98" t="s">
        <v>84</v>
      </c>
      <c r="F148" s="98" t="s">
        <v>238</v>
      </c>
      <c r="G148" s="98" t="s">
        <v>67</v>
      </c>
      <c r="H148" s="10" t="str">
        <f t="shared" ref="H148" si="436">IF(ISERROR(HLOOKUP(H149,$T$4:$ZZ$1244,$A148+2,FALSE)=TRUE),"",HLOOKUP(H149,$T$4:$ZZ$1244,$A148+2,FALSE))</f>
        <v/>
      </c>
      <c r="I148" s="10" t="str">
        <f t="shared" ref="I148" si="437">IF(ISERROR(HLOOKUP(I149,$T$4:$ZZ$1244,$A148+2,FALSE)=TRUE),"",HLOOKUP(I149,$T$4:$ZZ$1244,$A148+2,FALSE))</f>
        <v/>
      </c>
      <c r="J148" s="10"/>
      <c r="K148" s="10" t="str">
        <f t="shared" ref="K148" si="438">IF(ISERROR(HLOOKUP(K149,$T$4:$ZZ$1244,$A148+2,FALSE)=TRUE),"",HLOOKUP(K149,$T$4:$ZZ$1244,$A148+2,FALSE))</f>
        <v/>
      </c>
      <c r="L148" s="10"/>
      <c r="M148" s="10"/>
      <c r="N148" s="10"/>
      <c r="O148" s="10"/>
      <c r="P148" s="10"/>
      <c r="Q148" s="10"/>
      <c r="R148" s="98" t="s">
        <v>76</v>
      </c>
      <c r="S148" s="98" t="s">
        <v>67</v>
      </c>
      <c r="T148" s="137"/>
      <c r="U148" s="90"/>
      <c r="V148" s="90"/>
      <c r="W148" s="90"/>
      <c r="X148" s="90"/>
      <c r="Y148" s="90"/>
      <c r="Z148" s="90" t="s">
        <v>69</v>
      </c>
      <c r="AA148" s="90" t="s">
        <v>69</v>
      </c>
      <c r="AB148" s="90"/>
      <c r="AC148" s="90"/>
      <c r="AD148" s="90"/>
      <c r="AE148" s="90" t="s">
        <v>76</v>
      </c>
      <c r="AF148" s="90" t="s">
        <v>76</v>
      </c>
      <c r="AG148" s="90" t="s">
        <v>76</v>
      </c>
      <c r="AH148" s="90" t="s">
        <v>237</v>
      </c>
      <c r="AI148" s="90" t="s">
        <v>75</v>
      </c>
      <c r="AJ148" s="90" t="s">
        <v>76</v>
      </c>
      <c r="AK148" s="90" t="s">
        <v>76</v>
      </c>
      <c r="AL148" s="90" t="s">
        <v>76</v>
      </c>
      <c r="AM148" s="90" t="s">
        <v>76</v>
      </c>
      <c r="AN148" s="90" t="s">
        <v>76</v>
      </c>
      <c r="AO148" s="90" t="s">
        <v>76</v>
      </c>
      <c r="AP148" s="90"/>
      <c r="AQ148" s="90"/>
      <c r="AR148" s="90"/>
      <c r="AS148" s="90"/>
      <c r="AT148" s="90"/>
      <c r="AU148" s="90"/>
      <c r="AV148" s="90"/>
      <c r="AW148" s="90"/>
      <c r="AX148" s="90" t="s">
        <v>68</v>
      </c>
      <c r="AY148" s="90"/>
      <c r="AZ148" s="90"/>
      <c r="BA148" s="90"/>
      <c r="BB148" s="91"/>
      <c r="BC148" s="89"/>
      <c r="BD148" s="90"/>
      <c r="BE148" s="90" t="s">
        <v>68</v>
      </c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1"/>
      <c r="CL148" s="92"/>
      <c r="CM148" s="93" t="s">
        <v>60</v>
      </c>
      <c r="CN148" s="93" t="s">
        <v>60</v>
      </c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4"/>
      <c r="DU148" s="89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90"/>
      <c r="EZ148" s="90"/>
      <c r="FA148" s="90"/>
      <c r="FB148" s="90"/>
      <c r="FC148" s="91"/>
      <c r="FD148" s="92" t="s">
        <v>60</v>
      </c>
      <c r="FE148" s="93" t="s">
        <v>60</v>
      </c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4"/>
      <c r="GM148" s="92"/>
      <c r="GN148" s="93"/>
      <c r="GO148" s="93" t="s">
        <v>60</v>
      </c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4"/>
      <c r="HV148" s="92" t="s">
        <v>60</v>
      </c>
      <c r="HW148" s="93"/>
      <c r="HX148" s="93"/>
      <c r="HY148" s="93"/>
      <c r="HZ148" s="93" t="s">
        <v>60</v>
      </c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  <c r="IX148" s="93"/>
      <c r="IY148" s="93"/>
      <c r="IZ148" s="93"/>
      <c r="JA148" s="93"/>
      <c r="JB148" s="93"/>
      <c r="JC148" s="93"/>
      <c r="JD148" s="94"/>
      <c r="JE148" s="92"/>
      <c r="JF148" s="93"/>
      <c r="JG148" s="93"/>
      <c r="JH148" s="93"/>
      <c r="JI148" s="93"/>
      <c r="JJ148" s="93"/>
      <c r="JK148" s="93"/>
      <c r="JL148" s="93"/>
      <c r="JM148" s="93"/>
      <c r="JN148" s="93" t="s">
        <v>60</v>
      </c>
      <c r="JO148" s="93"/>
      <c r="JP148" s="93"/>
      <c r="JQ148" s="93"/>
      <c r="JR148" s="93"/>
      <c r="JS148" s="93"/>
      <c r="JT148" s="93"/>
      <c r="JU148" s="93"/>
      <c r="JV148" s="93"/>
      <c r="JW148" s="93"/>
      <c r="JX148" s="93"/>
      <c r="JY148" s="93"/>
      <c r="JZ148" s="93"/>
      <c r="KA148" s="93"/>
      <c r="KB148" s="93"/>
      <c r="KC148" s="93"/>
      <c r="KD148" s="93"/>
      <c r="KE148" s="93"/>
      <c r="KF148" s="93"/>
      <c r="KG148" s="93"/>
      <c r="KH148" s="93"/>
      <c r="KI148" s="93"/>
      <c r="KJ148" s="93"/>
      <c r="KK148" s="93"/>
      <c r="KL148" s="93"/>
      <c r="KM148" s="94"/>
      <c r="KN148" s="92"/>
      <c r="KO148" s="93"/>
      <c r="KP148" s="93"/>
      <c r="KQ148" s="93"/>
      <c r="KR148" s="93"/>
      <c r="KS148" s="93"/>
      <c r="KT148" s="93" t="s">
        <v>60</v>
      </c>
      <c r="KU148" s="93"/>
      <c r="KV148" s="93"/>
      <c r="KW148" s="93"/>
      <c r="KX148" s="93"/>
      <c r="KY148" s="93" t="s">
        <v>60</v>
      </c>
      <c r="KZ148" s="93"/>
      <c r="LA148" s="93"/>
      <c r="LB148" s="93"/>
      <c r="LC148" s="93"/>
      <c r="LD148" s="93"/>
      <c r="LE148" s="93"/>
      <c r="LF148" s="93"/>
      <c r="LG148" s="93"/>
      <c r="LH148" s="93" t="s">
        <v>60</v>
      </c>
      <c r="LI148" s="93"/>
      <c r="LJ148" s="93"/>
      <c r="LK148" s="93"/>
      <c r="LL148" s="93"/>
      <c r="LM148" s="93"/>
      <c r="LN148" s="93"/>
      <c r="LO148" s="93"/>
      <c r="LP148" s="93"/>
      <c r="LQ148" s="93"/>
      <c r="LR148" s="93"/>
      <c r="LS148" s="93"/>
      <c r="LT148" s="93"/>
      <c r="LU148" s="93"/>
      <c r="LV148" s="94"/>
      <c r="LW148" s="92"/>
      <c r="LX148" s="93"/>
      <c r="LY148" s="93"/>
      <c r="LZ148" s="93"/>
      <c r="MA148" s="93"/>
      <c r="MB148" s="93"/>
      <c r="MC148" s="93"/>
      <c r="MD148" s="93"/>
      <c r="ME148" s="93"/>
      <c r="MF148" s="93"/>
      <c r="MG148" s="93"/>
      <c r="MH148" s="93"/>
      <c r="MI148" s="93"/>
      <c r="MJ148" s="93"/>
      <c r="MK148" s="93"/>
      <c r="ML148" s="93"/>
      <c r="MM148" s="93"/>
      <c r="MN148" s="93"/>
      <c r="MO148" s="93"/>
      <c r="MP148" s="93"/>
      <c r="MQ148" s="93"/>
      <c r="MR148" s="93"/>
      <c r="MS148" s="93"/>
      <c r="MT148" s="93"/>
      <c r="MU148" s="93"/>
      <c r="MV148" s="93"/>
      <c r="MW148" s="93"/>
      <c r="MX148" s="93"/>
      <c r="MY148" s="93"/>
      <c r="MZ148" s="93"/>
      <c r="NA148" s="93"/>
      <c r="NB148" s="93"/>
      <c r="NC148" s="93"/>
      <c r="ND148" s="93"/>
      <c r="NE148" s="94"/>
      <c r="NF148" s="138"/>
    </row>
    <row r="149" spans="1:370" ht="15.75" hidden="1" thickBot="1" x14ac:dyDescent="0.3">
      <c r="A149" s="11">
        <v>144</v>
      </c>
      <c r="B149" s="11">
        <f t="shared" ref="B149" si="439">IF(D149="OK",1+B147,B147)</f>
        <v>72</v>
      </c>
      <c r="C149" s="11" t="str">
        <f t="shared" si="427"/>
        <v/>
      </c>
      <c r="D149" s="140" t="str">
        <f>IF(ISERROR(IF(CONCATENATE(H149,I149,J149,K149,L149,M149,N149,O149,P149,Q149)=CONCATENATE(H$5,I$5,J$5,K$5,L$5,M$5,N$5,O$5,P$5,Q$5),"OK","NON")=TRUE),"NON",IF(CONCATENATE(H149,I149,J149,K149,L149,M149,N149,O149,P149,Q149)=CONCATENATE(H$5,I$5,J$5,K$5,L$5,M$5,N$5,O$5,P$5,Q$5),"OK","NON"))</f>
        <v>OK</v>
      </c>
      <c r="E149" s="84"/>
      <c r="F149" s="84"/>
      <c r="G149" s="84"/>
      <c r="H149" s="85" t="str">
        <f t="shared" ref="H149" si="440">HLOOKUP(H$5,$T149:$AAG149,1,FALSE)</f>
        <v/>
      </c>
      <c r="I149" s="85" t="str">
        <f t="shared" si="397"/>
        <v/>
      </c>
      <c r="J149" s="85" t="str">
        <f t="shared" si="397"/>
        <v/>
      </c>
      <c r="K149" s="85" t="str">
        <f t="shared" si="397"/>
        <v/>
      </c>
      <c r="L149" s="85" t="str">
        <f t="shared" si="397"/>
        <v/>
      </c>
      <c r="M149" s="85" t="str">
        <f t="shared" si="397"/>
        <v/>
      </c>
      <c r="N149" s="85" t="str">
        <f t="shared" si="397"/>
        <v/>
      </c>
      <c r="O149" s="85" t="str">
        <f t="shared" si="397"/>
        <v/>
      </c>
      <c r="P149" s="85" t="str">
        <f t="shared" si="397"/>
        <v/>
      </c>
      <c r="Q149" s="85" t="str">
        <f t="shared" si="397"/>
        <v/>
      </c>
      <c r="R149" s="85"/>
      <c r="S149" s="84"/>
      <c r="T149" s="86" t="str">
        <f>IF(T148="","",VLOOKUP(T$3,CONFIG.!$A:$M,T$2,FALSE))</f>
        <v/>
      </c>
      <c r="U149" s="87" t="str">
        <f>IF(U148="","",VLOOKUP(U$3,CONFIG.!$A:$M,U$2,FALSE))</f>
        <v/>
      </c>
      <c r="V149" s="87" t="str">
        <f>IF(V148="","",VLOOKUP(V$3,CONFIG.!$A:$M,V$2,FALSE))</f>
        <v/>
      </c>
      <c r="W149" s="87" t="str">
        <f>IF(W148="","",VLOOKUP(W$3,CONFIG.!$A:$M,W$2,FALSE))</f>
        <v/>
      </c>
      <c r="X149" s="87" t="str">
        <f>IF(X148="","",VLOOKUP(X$3,CONFIG.!$A:$M,X$2,FALSE))</f>
        <v/>
      </c>
      <c r="Y149" s="87" t="str">
        <f>IF(Y148="","",VLOOKUP(Y$3,CONFIG.!$A:$M,Y$2,FALSE))</f>
        <v/>
      </c>
      <c r="Z149" s="87" t="str">
        <f>IF(Z148="","",VLOOKUP(Z$3,CONFIG.!$A:$M,Z$2,FALSE))</f>
        <v>Anciens fonds de peintures insensibles aux solvants</v>
      </c>
      <c r="AA149" s="87" t="str">
        <f>IF(AA148="","",VLOOKUP(AA$3,CONFIG.!$A:$M,AA$2,FALSE))</f>
        <v>Anciens fonds de peintures sensibles aux solvants</v>
      </c>
      <c r="AB149" s="87" t="str">
        <f>IF(AB148="","",VLOOKUP(AB$3,CONFIG.!$A:$M,AB$2,FALSE))</f>
        <v/>
      </c>
      <c r="AC149" s="87" t="str">
        <f>IF(AC148="","",VLOOKUP(AC$3,CONFIG.!$A:$M,AC$2,FALSE))</f>
        <v/>
      </c>
      <c r="AD149" s="87" t="str">
        <f>IF(AD148="","",VLOOKUP(AD$3,CONFIG.!$A:$M,AD$2,FALSE))</f>
        <v/>
      </c>
      <c r="AE149" s="87" t="str">
        <f>IF(AE148="","",VLOOKUP(AE$3,CONFIG.!$A:$M,AE$2,FALSE))</f>
        <v xml:space="preserve">Bois absorbant </v>
      </c>
      <c r="AF149" s="87" t="str">
        <f>IF(AF148="","",VLOOKUP(AF$3,CONFIG.!$A:$M,AF$2,FALSE))</f>
        <v>Bois contreplaqué</v>
      </c>
      <c r="AG149" s="87" t="str">
        <f>IF(AG148="","",VLOOKUP(AG$3,CONFIG.!$A:$M,AG$2,FALSE))</f>
        <v>Bois Médium</v>
      </c>
      <c r="AH149" s="87" t="str">
        <f>IF(AH148="","",VLOOKUP(AH$3,CONFIG.!$A:$M,AH$2,FALSE))</f>
        <v>Bois non absorbant type imputrescible</v>
      </c>
      <c r="AI149" s="87" t="str">
        <f>IF(AI148="","",VLOOKUP(AI$3,CONFIG.!$A:$M,AI$2,FALSE))</f>
        <v>Bois OSB</v>
      </c>
      <c r="AJ149" s="87" t="str">
        <f>IF(AJ148="","",VLOOKUP(AJ$3,CONFIG.!$A:$M,AJ$2,FALSE))</f>
        <v>Briques / pierres naturelles</v>
      </c>
      <c r="AK149" s="87" t="str">
        <f>IF(AK148="","",VLOOKUP(AK$3,CONFIG.!$A:$M,AK$2,FALSE))</f>
        <v>Cartons</v>
      </c>
      <c r="AL149" s="87" t="str">
        <f>IF(AL148="","",VLOOKUP(AL$3,CONFIG.!$A:$M,AL$2,FALSE))</f>
        <v>Chaux</v>
      </c>
      <c r="AM149" s="87" t="str">
        <f>IF(AM148="","",VLOOKUP(AM$3,CONFIG.!$A:$M,AM$2,FALSE))</f>
        <v>Ciment / ragréage</v>
      </c>
      <c r="AN149" s="87" t="str">
        <f>IF(AN148="","",VLOOKUP(AN$3,CONFIG.!$A:$M,AN$2,FALSE))</f>
        <v>Enduits minéraux</v>
      </c>
      <c r="AO149" s="87" t="str">
        <f>IF(AO148="","",VLOOKUP(AO$3,CONFIG.!$A:$M,AO$2,FALSE))</f>
        <v>Fermacell</v>
      </c>
      <c r="AP149" s="87" t="str">
        <f>IF(AP148="","",VLOOKUP(AP$3,CONFIG.!$A:$M,AP$2,FALSE))</f>
        <v/>
      </c>
      <c r="AQ149" s="87" t="str">
        <f>IF(AQ148="","",VLOOKUP(AQ$3,CONFIG.!$A:$M,AQ$2,FALSE))</f>
        <v/>
      </c>
      <c r="AR149" s="87" t="str">
        <f>IF(AR148="","",VLOOKUP(AR$3,CONFIG.!$A:$M,AR$2,FALSE))</f>
        <v/>
      </c>
      <c r="AS149" s="87" t="str">
        <f>IF(AS148="","",VLOOKUP(AS$3,CONFIG.!$A:$M,AS$2,FALSE))</f>
        <v/>
      </c>
      <c r="AT149" s="87" t="str">
        <f>IF(AT148="","",VLOOKUP(AT$3,CONFIG.!$A:$M,AT$2,FALSE))</f>
        <v/>
      </c>
      <c r="AU149" s="87" t="str">
        <f>IF(AU148="","",VLOOKUP(AU$3,CONFIG.!$A:$M,AU$2,FALSE))</f>
        <v/>
      </c>
      <c r="AV149" s="87" t="str">
        <f>IF(AV148="","",VLOOKUP(AV$3,CONFIG.!$A:$M,AV$2,FALSE))</f>
        <v/>
      </c>
      <c r="AW149" s="87" t="str">
        <f>IF(AW148="","",VLOOKUP(AW$3,CONFIG.!$A:$M,AW$2,FALSE))</f>
        <v/>
      </c>
      <c r="AX149" s="87" t="str">
        <f>IF(AX148="","",VLOOKUP(AX$3,CONFIG.!$A:$M,AX$2,FALSE))</f>
        <v>Plâtre et Placoplâtre.</v>
      </c>
      <c r="AY149" s="87" t="str">
        <f>IF(AY148="","",VLOOKUP(AY$3,CONFIG.!$A:$M,AY$2,FALSE))</f>
        <v/>
      </c>
      <c r="AZ149" s="87" t="str">
        <f>IF(AZ148="","",VLOOKUP(AZ$3,CONFIG.!$A:$M,AZ$2,FALSE))</f>
        <v/>
      </c>
      <c r="BA149" s="87" t="str">
        <f>IF(BA148="","",VLOOKUP(BA$3,CONFIG.!$A:$M,BA$2,FALSE))</f>
        <v/>
      </c>
      <c r="BB149" s="88" t="str">
        <f>IF(BB148="","",VLOOKUP(BB$3,CONFIG.!$A:$M,BB$2,FALSE))</f>
        <v/>
      </c>
      <c r="BC149" s="86" t="str">
        <f>IF(BC148="","",VLOOKUP(BC$3,CONFIG.!$A:$M,BC$2,FALSE))</f>
        <v/>
      </c>
      <c r="BD149" s="87" t="str">
        <f>IF(BD148="","",VLOOKUP(BD$3,CONFIG.!$A:$M,BD$2,FALSE))</f>
        <v/>
      </c>
      <c r="BE149" s="87" t="str">
        <f>IF(BE148="","",VLOOKUP(BE$3,CONFIG.!$A:$M,BE$2,FALSE))</f>
        <v>INTERIEUR</v>
      </c>
      <c r="BF149" s="87" t="str">
        <f>IF(BF148="","",VLOOKUP(BF$3,CONFIG.!$A:$M,BF$2,FALSE))</f>
        <v/>
      </c>
      <c r="BG149" s="87" t="str">
        <f>IF(BG148="","",VLOOKUP(BG$3,CONFIG.!$A:$M,BG$2,FALSE))</f>
        <v/>
      </c>
      <c r="BH149" s="87" t="str">
        <f>IF(BH148="","",VLOOKUP(BH$3,CONFIG.!$A:$M,BH$2,FALSE))</f>
        <v/>
      </c>
      <c r="BI149" s="87" t="str">
        <f>IF(BI148="","",VLOOKUP(BI$3,CONFIG.!$A:$M,BI$2,FALSE))</f>
        <v/>
      </c>
      <c r="BJ149" s="87" t="str">
        <f>IF(BJ148="","",VLOOKUP(BJ$3,CONFIG.!$A:$M,BJ$2,FALSE))</f>
        <v/>
      </c>
      <c r="BK149" s="87" t="str">
        <f>IF(BK148="","",VLOOKUP(BK$3,CONFIG.!$A:$M,BK$2,FALSE))</f>
        <v/>
      </c>
      <c r="BL149" s="87" t="str">
        <f>IF(BL148="","",VLOOKUP(BL$3,CONFIG.!$A:$M,BL$2,FALSE))</f>
        <v/>
      </c>
      <c r="BM149" s="87" t="str">
        <f>IF(BM148="","",VLOOKUP(BM$3,CONFIG.!$A:$M,BM$2,FALSE))</f>
        <v/>
      </c>
      <c r="BN149" s="87" t="str">
        <f>IF(BN148="","",VLOOKUP(BN$3,CONFIG.!$A:$M,BN$2,FALSE))</f>
        <v/>
      </c>
      <c r="BO149" s="87" t="str">
        <f>IF(BO148="","",VLOOKUP(BO$3,CONFIG.!$A:$M,BO$2,FALSE))</f>
        <v/>
      </c>
      <c r="BP149" s="87" t="str">
        <f>IF(BP148="","",VLOOKUP(BP$3,CONFIG.!$A:$M,BP$2,FALSE))</f>
        <v/>
      </c>
      <c r="BQ149" s="87" t="str">
        <f>IF(BQ148="","",VLOOKUP(BQ$3,CONFIG.!$A:$M,BQ$2,FALSE))</f>
        <v/>
      </c>
      <c r="BR149" s="87" t="str">
        <f>IF(BR148="","",VLOOKUP(BR$3,CONFIG.!$A:$M,BR$2,FALSE))</f>
        <v/>
      </c>
      <c r="BS149" s="87" t="str">
        <f>IF(BS148="","",VLOOKUP(BS$3,CONFIG.!$A:$M,BS$2,FALSE))</f>
        <v/>
      </c>
      <c r="BT149" s="87" t="str">
        <f>IF(BT148="","",VLOOKUP(BT$3,CONFIG.!$A:$M,BT$2,FALSE))</f>
        <v/>
      </c>
      <c r="BU149" s="87" t="str">
        <f>IF(BU148="","",VLOOKUP(BU$3,CONFIG.!$A:$M,BU$2,FALSE))</f>
        <v/>
      </c>
      <c r="BV149" s="87" t="str">
        <f>IF(BV148="","",VLOOKUP(BV$3,CONFIG.!$A:$M,BV$2,FALSE))</f>
        <v/>
      </c>
      <c r="BW149" s="87" t="str">
        <f>IF(BW148="","",VLOOKUP(BW$3,CONFIG.!$A:$M,BW$2,FALSE))</f>
        <v/>
      </c>
      <c r="BX149" s="87" t="str">
        <f>IF(BX148="","",VLOOKUP(BX$3,CONFIG.!$A:$M,BX$2,FALSE))</f>
        <v/>
      </c>
      <c r="BY149" s="87" t="str">
        <f>IF(BY148="","",VLOOKUP(BY$3,CONFIG.!$A:$M,BY$2,FALSE))</f>
        <v/>
      </c>
      <c r="BZ149" s="87" t="str">
        <f>IF(BZ148="","",VLOOKUP(BZ$3,CONFIG.!$A:$M,BZ$2,FALSE))</f>
        <v/>
      </c>
      <c r="CA149" s="87" t="str">
        <f>IF(CA148="","",VLOOKUP(CA$3,CONFIG.!$A:$M,CA$2,FALSE))</f>
        <v/>
      </c>
      <c r="CB149" s="87" t="str">
        <f>IF(CB148="","",VLOOKUP(CB$3,CONFIG.!$A:$M,CB$2,FALSE))</f>
        <v/>
      </c>
      <c r="CC149" s="87" t="str">
        <f>IF(CC148="","",VLOOKUP(CC$3,CONFIG.!$A:$M,CC$2,FALSE))</f>
        <v/>
      </c>
      <c r="CD149" s="87" t="str">
        <f>IF(CD148="","",VLOOKUP(CD$3,CONFIG.!$A:$M,CD$2,FALSE))</f>
        <v/>
      </c>
      <c r="CE149" s="87" t="str">
        <f>IF(CE148="","",VLOOKUP(CE$3,CONFIG.!$A:$M,CE$2,FALSE))</f>
        <v/>
      </c>
      <c r="CF149" s="87" t="str">
        <f>IF(CF148="","",VLOOKUP(CF$3,CONFIG.!$A:$M,CF$2,FALSE))</f>
        <v/>
      </c>
      <c r="CG149" s="87" t="str">
        <f>IF(CG148="","",VLOOKUP(CG$3,CONFIG.!$A:$M,CG$2,FALSE))</f>
        <v/>
      </c>
      <c r="CH149" s="87" t="str">
        <f>IF(CH148="","",VLOOKUP(CH$3,CONFIG.!$A:$M,CH$2,FALSE))</f>
        <v/>
      </c>
      <c r="CI149" s="87" t="str">
        <f>IF(CI148="","",VLOOKUP(CI$3,CONFIG.!$A:$M,CI$2,FALSE))</f>
        <v/>
      </c>
      <c r="CJ149" s="87" t="str">
        <f>IF(CJ148="","",VLOOKUP(CJ$3,CONFIG.!$A:$M,CJ$2,FALSE))</f>
        <v/>
      </c>
      <c r="CK149" s="88" t="str">
        <f>IF(CK148="","",VLOOKUP(CK$3,CONFIG.!$A:$M,CK$2,FALSE))</f>
        <v/>
      </c>
      <c r="CL149" s="86" t="str">
        <f>IF(CL148="","",VLOOKUP(CL$3,CONFIG.!$A:$M,CL$2,FALSE))</f>
        <v/>
      </c>
      <c r="CM149" s="87" t="str">
        <f>IF(CM148="","",VLOOKUP(CM$3,CONFIG.!$A:$M,CM$2,FALSE))</f>
        <v>A BASE DE MATIERES NATURELLES</v>
      </c>
      <c r="CN149" s="87" t="str">
        <f>IF(CN148="","",VLOOKUP(CN$3,CONFIG.!$A:$M,CN$2,FALSE))</f>
        <v>FAIBLE COV</v>
      </c>
      <c r="CO149" s="87" t="str">
        <f>IF(CO148="","",VLOOKUP(CO$3,CONFIG.!$A:$M,CO$2,FALSE))</f>
        <v/>
      </c>
      <c r="CP149" s="87" t="str">
        <f>IF(CP148="","",VLOOKUP(CP$3,CONFIG.!$A:$M,CP$2,FALSE))</f>
        <v/>
      </c>
      <c r="CQ149" s="87" t="str">
        <f>IF(CQ148="","",VLOOKUP(CQ$3,CONFIG.!$A:$M,CQ$2,FALSE))</f>
        <v/>
      </c>
      <c r="CR149" s="87" t="str">
        <f>IF(CR148="","",VLOOKUP(CR$3,CONFIG.!$A:$M,CR$2,FALSE))</f>
        <v/>
      </c>
      <c r="CS149" s="87" t="str">
        <f>IF(CS148="","",VLOOKUP(CS$3,CONFIG.!$A:$M,CS$2,FALSE))</f>
        <v/>
      </c>
      <c r="CT149" s="87" t="str">
        <f>IF(CT148="","",VLOOKUP(CT$3,CONFIG.!$A:$M,CT$2,FALSE))</f>
        <v/>
      </c>
      <c r="CU149" s="87" t="str">
        <f>IF(CU148="","",VLOOKUP(CU$3,CONFIG.!$A:$M,CU$2,FALSE))</f>
        <v/>
      </c>
      <c r="CV149" s="87" t="str">
        <f>IF(CV148="","",VLOOKUP(CV$3,CONFIG.!$A:$M,CV$2,FALSE))</f>
        <v/>
      </c>
      <c r="CW149" s="87" t="str">
        <f>IF(CW148="","",VLOOKUP(CW$3,CONFIG.!$A:$M,CW$2,FALSE))</f>
        <v/>
      </c>
      <c r="CX149" s="87" t="str">
        <f>IF(CX148="","",VLOOKUP(CX$3,CONFIG.!$A:$M,CX$2,FALSE))</f>
        <v/>
      </c>
      <c r="CY149" s="87" t="str">
        <f>IF(CY148="","",VLOOKUP(CY$3,CONFIG.!$A:$M,CY$2,FALSE))</f>
        <v/>
      </c>
      <c r="CZ149" s="87" t="str">
        <f>IF(CZ148="","",VLOOKUP(CZ$3,CONFIG.!$A:$M,CZ$2,FALSE))</f>
        <v/>
      </c>
      <c r="DA149" s="87" t="str">
        <f>IF(DA148="","",VLOOKUP(DA$3,CONFIG.!$A:$M,DA$2,FALSE))</f>
        <v/>
      </c>
      <c r="DB149" s="87" t="str">
        <f>IF(DB148="","",VLOOKUP(DB$3,CONFIG.!$A:$M,DB$2,FALSE))</f>
        <v/>
      </c>
      <c r="DC149" s="87" t="str">
        <f>IF(DC148="","",VLOOKUP(DC$3,CONFIG.!$A:$M,DC$2,FALSE))</f>
        <v/>
      </c>
      <c r="DD149" s="87" t="str">
        <f>IF(DD148="","",VLOOKUP(DD$3,CONFIG.!$A:$M,DD$2,FALSE))</f>
        <v/>
      </c>
      <c r="DE149" s="87" t="str">
        <f>IF(DE148="","",VLOOKUP(DE$3,CONFIG.!$A:$M,DE$2,FALSE))</f>
        <v/>
      </c>
      <c r="DF149" s="87" t="str">
        <f>IF(DF148="","",VLOOKUP(DF$3,CONFIG.!$A:$M,DF$2,FALSE))</f>
        <v/>
      </c>
      <c r="DG149" s="87" t="str">
        <f>IF(DG148="","",VLOOKUP(DG$3,CONFIG.!$A:$M,DG$2,FALSE))</f>
        <v/>
      </c>
      <c r="DH149" s="87" t="str">
        <f>IF(DH148="","",VLOOKUP(DH$3,CONFIG.!$A:$M,DH$2,FALSE))</f>
        <v/>
      </c>
      <c r="DI149" s="87" t="str">
        <f>IF(DI148="","",VLOOKUP(DI$3,CONFIG.!$A:$M,DI$2,FALSE))</f>
        <v/>
      </c>
      <c r="DJ149" s="87" t="str">
        <f>IF(DJ148="","",VLOOKUP(DJ$3,CONFIG.!$A:$M,DJ$2,FALSE))</f>
        <v/>
      </c>
      <c r="DK149" s="87" t="str">
        <f>IF(DK148="","",VLOOKUP(DK$3,CONFIG.!$A:$M,DK$2,FALSE))</f>
        <v/>
      </c>
      <c r="DL149" s="87" t="str">
        <f>IF(DL148="","",VLOOKUP(DL$3,CONFIG.!$A:$M,DL$2,FALSE))</f>
        <v/>
      </c>
      <c r="DM149" s="87" t="str">
        <f>IF(DM148="","",VLOOKUP(DM$3,CONFIG.!$A:$M,DM$2,FALSE))</f>
        <v/>
      </c>
      <c r="DN149" s="87" t="str">
        <f>IF(DN148="","",VLOOKUP(DN$3,CONFIG.!$A:$M,DN$2,FALSE))</f>
        <v/>
      </c>
      <c r="DO149" s="87" t="str">
        <f>IF(DO148="","",VLOOKUP(DO$3,CONFIG.!$A:$M,DO$2,FALSE))</f>
        <v/>
      </c>
      <c r="DP149" s="87" t="str">
        <f>IF(DP148="","",VLOOKUP(DP$3,CONFIG.!$A:$M,DP$2,FALSE))</f>
        <v/>
      </c>
      <c r="DQ149" s="87" t="str">
        <f>IF(DQ148="","",VLOOKUP(DQ$3,CONFIG.!$A:$M,DQ$2,FALSE))</f>
        <v/>
      </c>
      <c r="DR149" s="87" t="str">
        <f>IF(DR148="","",VLOOKUP(DR$3,CONFIG.!$A:$M,DR$2,FALSE))</f>
        <v/>
      </c>
      <c r="DS149" s="87" t="str">
        <f>IF(DS148="","",VLOOKUP(DS$3,CONFIG.!$A:$M,DS$2,FALSE))</f>
        <v/>
      </c>
      <c r="DT149" s="88" t="str">
        <f>IF(DT148="","",VLOOKUP(DT$3,CONFIG.!$A:$M,DT$2,FALSE))</f>
        <v/>
      </c>
      <c r="DU149" s="86" t="str">
        <f>IF(DU148="","",VLOOKUP(DU$3,CONFIG.!$A:$M,DU$2,FALSE))</f>
        <v/>
      </c>
      <c r="DV149" s="87" t="str">
        <f>IF(DV148="","",VLOOKUP(DV$3,CONFIG.!$A:$M,DV$2,FALSE))</f>
        <v/>
      </c>
      <c r="DW149" s="87" t="str">
        <f>IF(DW148="","",VLOOKUP(DW$3,CONFIG.!$A:$M,DW$2,FALSE))</f>
        <v/>
      </c>
      <c r="DX149" s="87" t="str">
        <f>IF(DX148="","",VLOOKUP(DX$3,CONFIG.!$A:$M,DX$2,FALSE))</f>
        <v/>
      </c>
      <c r="DY149" s="87" t="str">
        <f>IF(DY148="","",VLOOKUP(DY$3,CONFIG.!$A:$M,DY$2,FALSE))</f>
        <v/>
      </c>
      <c r="DZ149" s="87" t="str">
        <f>IF(DZ148="","",VLOOKUP(DZ$3,CONFIG.!$A:$M,DZ$2,FALSE))</f>
        <v/>
      </c>
      <c r="EA149" s="87" t="str">
        <f>IF(EA148="","",VLOOKUP(EA$3,CONFIG.!$A:$M,EA$2,FALSE))</f>
        <v/>
      </c>
      <c r="EB149" s="87" t="str">
        <f>IF(EB148="","",VLOOKUP(EB$3,CONFIG.!$A:$M,EB$2,FALSE))</f>
        <v/>
      </c>
      <c r="EC149" s="87" t="str">
        <f>IF(EC148="","",VLOOKUP(EC$3,CONFIG.!$A:$M,EC$2,FALSE))</f>
        <v/>
      </c>
      <c r="ED149" s="87" t="str">
        <f>IF(ED148="","",VLOOKUP(ED$3,CONFIG.!$A:$M,ED$2,FALSE))</f>
        <v/>
      </c>
      <c r="EE149" s="87" t="str">
        <f>IF(EE148="","",VLOOKUP(EE$3,CONFIG.!$A:$M,EE$2,FALSE))</f>
        <v/>
      </c>
      <c r="EF149" s="87" t="str">
        <f>IF(EF148="","",VLOOKUP(EF$3,CONFIG.!$A:$M,EF$2,FALSE))</f>
        <v/>
      </c>
      <c r="EG149" s="87" t="str">
        <f>IF(EG148="","",VLOOKUP(EG$3,CONFIG.!$A:$M,EG$2,FALSE))</f>
        <v/>
      </c>
      <c r="EH149" s="87" t="str">
        <f>IF(EH148="","",VLOOKUP(EH$3,CONFIG.!$A:$M,EH$2,FALSE))</f>
        <v/>
      </c>
      <c r="EI149" s="87" t="str">
        <f>IF(EI148="","",VLOOKUP(EI$3,CONFIG.!$A:$M,EI$2,FALSE))</f>
        <v/>
      </c>
      <c r="EJ149" s="87" t="str">
        <f>IF(EJ148="","",VLOOKUP(EJ$3,CONFIG.!$A:$M,EJ$2,FALSE))</f>
        <v/>
      </c>
      <c r="EK149" s="87" t="str">
        <f>IF(EK148="","",VLOOKUP(EK$3,CONFIG.!$A:$M,EK$2,FALSE))</f>
        <v/>
      </c>
      <c r="EL149" s="87" t="str">
        <f>IF(EL148="","",VLOOKUP(EL$3,CONFIG.!$A:$M,EL$2,FALSE))</f>
        <v/>
      </c>
      <c r="EM149" s="87" t="str">
        <f>IF(EM148="","",VLOOKUP(EM$3,CONFIG.!$A:$M,EM$2,FALSE))</f>
        <v/>
      </c>
      <c r="EN149" s="87" t="str">
        <f>IF(EN148="","",VLOOKUP(EN$3,CONFIG.!$A:$M,EN$2,FALSE))</f>
        <v/>
      </c>
      <c r="EO149" s="87" t="str">
        <f>IF(EO148="","",VLOOKUP(EO$3,CONFIG.!$A:$M,EO$2,FALSE))</f>
        <v/>
      </c>
      <c r="EP149" s="87" t="str">
        <f>IF(EP148="","",VLOOKUP(EP$3,CONFIG.!$A:$M,EP$2,FALSE))</f>
        <v/>
      </c>
      <c r="EQ149" s="87" t="str">
        <f>IF(EQ148="","",VLOOKUP(EQ$3,CONFIG.!$A:$M,EQ$2,FALSE))</f>
        <v/>
      </c>
      <c r="ER149" s="87" t="str">
        <f>IF(ER148="","",VLOOKUP(ER$3,CONFIG.!$A:$M,ER$2,FALSE))</f>
        <v/>
      </c>
      <c r="ES149" s="87" t="str">
        <f>IF(ES148="","",VLOOKUP(ES$3,CONFIG.!$A:$M,ES$2,FALSE))</f>
        <v/>
      </c>
      <c r="ET149" s="87" t="str">
        <f>IF(ET148="","",VLOOKUP(ET$3,CONFIG.!$A:$M,ET$2,FALSE))</f>
        <v/>
      </c>
      <c r="EU149" s="87" t="str">
        <f>IF(EU148="","",VLOOKUP(EU$3,CONFIG.!$A:$M,EU$2,FALSE))</f>
        <v/>
      </c>
      <c r="EV149" s="87" t="str">
        <f>IF(EV148="","",VLOOKUP(EV$3,CONFIG.!$A:$M,EV$2,FALSE))</f>
        <v/>
      </c>
      <c r="EW149" s="87" t="str">
        <f>IF(EW148="","",VLOOKUP(EW$3,CONFIG.!$A:$M,EW$2,FALSE))</f>
        <v/>
      </c>
      <c r="EX149" s="87" t="str">
        <f>IF(EX148="","",VLOOKUP(EX$3,CONFIG.!$A:$M,EX$2,FALSE))</f>
        <v/>
      </c>
      <c r="EY149" s="87" t="str">
        <f>IF(EY148="","",VLOOKUP(EY$3,CONFIG.!$A:$M,EY$2,FALSE))</f>
        <v/>
      </c>
      <c r="EZ149" s="87" t="str">
        <f>IF(EZ148="","",VLOOKUP(EZ$3,CONFIG.!$A:$M,EZ$2,FALSE))</f>
        <v/>
      </c>
      <c r="FA149" s="87" t="str">
        <f>IF(FA148="","",VLOOKUP(FA$3,CONFIG.!$A:$M,FA$2,FALSE))</f>
        <v/>
      </c>
      <c r="FB149" s="87" t="str">
        <f>IF(FB148="","",VLOOKUP(FB$3,CONFIG.!$A:$M,FB$2,FALSE))</f>
        <v/>
      </c>
      <c r="FC149" s="88" t="str">
        <f>IF(FC148="","",VLOOKUP(FC$3,CONFIG.!$A:$M,FC$2,FALSE))</f>
        <v/>
      </c>
      <c r="FD149" s="86" t="str">
        <f>IF(FD148="","",VLOOKUP(FD$3,CONFIG.!$A:$M,FD$2,FALSE))</f>
        <v>Brosse, rouleau</v>
      </c>
      <c r="FE149" s="87" t="str">
        <f>IF(FE148="","",VLOOKUP(FE$3,CONFIG.!$A:$M,FE$2,FALSE))</f>
        <v>Pulvérisation</v>
      </c>
      <c r="FF149" s="87" t="str">
        <f>IF(FF148="","",VLOOKUP(FF$3,CONFIG.!$A:$M,FF$2,FALSE))</f>
        <v/>
      </c>
      <c r="FG149" s="87" t="str">
        <f>IF(FG148="","",VLOOKUP(FG$3,CONFIG.!$A:$M,FG$2,FALSE))</f>
        <v/>
      </c>
      <c r="FH149" s="87" t="str">
        <f>IF(FH148="","",VLOOKUP(FH$3,CONFIG.!$A:$M,FH$2,FALSE))</f>
        <v/>
      </c>
      <c r="FI149" s="87" t="str">
        <f>IF(FI148="","",VLOOKUP(FI$3,CONFIG.!$A:$M,FI$2,FALSE))</f>
        <v/>
      </c>
      <c r="FJ149" s="87" t="str">
        <f>IF(FJ148="","",VLOOKUP(FJ$3,CONFIG.!$A:$M,FJ$2,FALSE))</f>
        <v/>
      </c>
      <c r="FK149" s="87" t="str">
        <f>IF(FK148="","",VLOOKUP(FK$3,CONFIG.!$A:$M,FK$2,FALSE))</f>
        <v/>
      </c>
      <c r="FL149" s="87" t="str">
        <f>IF(FL148="","",VLOOKUP(FL$3,CONFIG.!$A:$M,FL$2,FALSE))</f>
        <v/>
      </c>
      <c r="FM149" s="87" t="str">
        <f>IF(FM148="","",VLOOKUP(FM$3,CONFIG.!$A:$M,FM$2,FALSE))</f>
        <v/>
      </c>
      <c r="FN149" s="87" t="str">
        <f>IF(FN148="","",VLOOKUP(FN$3,CONFIG.!$A:$M,FN$2,FALSE))</f>
        <v/>
      </c>
      <c r="FO149" s="87" t="str">
        <f>IF(FO148="","",VLOOKUP(FO$3,CONFIG.!$A:$M,FO$2,FALSE))</f>
        <v/>
      </c>
      <c r="FP149" s="87" t="str">
        <f>IF(FP148="","",VLOOKUP(FP$3,CONFIG.!$A:$M,FP$2,FALSE))</f>
        <v/>
      </c>
      <c r="FQ149" s="87" t="str">
        <f>IF(FQ148="","",VLOOKUP(FQ$3,CONFIG.!$A:$M,FQ$2,FALSE))</f>
        <v/>
      </c>
      <c r="FR149" s="87" t="str">
        <f>IF(FR148="","",VLOOKUP(FR$3,CONFIG.!$A:$M,FR$2,FALSE))</f>
        <v/>
      </c>
      <c r="FS149" s="87" t="str">
        <f>IF(FS148="","",VLOOKUP(FS$3,CONFIG.!$A:$M,FS$2,FALSE))</f>
        <v/>
      </c>
      <c r="FT149" s="87" t="str">
        <f>IF(FT148="","",VLOOKUP(FT$3,CONFIG.!$A:$M,FT$2,FALSE))</f>
        <v/>
      </c>
      <c r="FU149" s="87" t="str">
        <f>IF(FU148="","",VLOOKUP(FU$3,CONFIG.!$A:$M,FU$2,FALSE))</f>
        <v/>
      </c>
      <c r="FV149" s="87" t="str">
        <f>IF(FV148="","",VLOOKUP(FV$3,CONFIG.!$A:$M,FV$2,FALSE))</f>
        <v/>
      </c>
      <c r="FW149" s="87" t="str">
        <f>IF(FW148="","",VLOOKUP(FW$3,CONFIG.!$A:$M,FW$2,FALSE))</f>
        <v/>
      </c>
      <c r="FX149" s="87" t="str">
        <f>IF(FX148="","",VLOOKUP(FX$3,CONFIG.!$A:$M,FX$2,FALSE))</f>
        <v/>
      </c>
      <c r="FY149" s="87" t="str">
        <f>IF(FY148="","",VLOOKUP(FY$3,CONFIG.!$A:$M,FY$2,FALSE))</f>
        <v/>
      </c>
      <c r="FZ149" s="87" t="str">
        <f>IF(FZ148="","",VLOOKUP(FZ$3,CONFIG.!$A:$M,FZ$2,FALSE))</f>
        <v/>
      </c>
      <c r="GA149" s="87" t="str">
        <f>IF(GA148="","",VLOOKUP(GA$3,CONFIG.!$A:$M,GA$2,FALSE))</f>
        <v/>
      </c>
      <c r="GB149" s="87" t="str">
        <f>IF(GB148="","",VLOOKUP(GB$3,CONFIG.!$A:$M,GB$2,FALSE))</f>
        <v/>
      </c>
      <c r="GC149" s="87" t="str">
        <f>IF(GC148="","",VLOOKUP(GC$3,CONFIG.!$A:$M,GC$2,FALSE))</f>
        <v/>
      </c>
      <c r="GD149" s="87" t="str">
        <f>IF(GD148="","",VLOOKUP(GD$3,CONFIG.!$A:$M,GD$2,FALSE))</f>
        <v/>
      </c>
      <c r="GE149" s="87" t="str">
        <f>IF(GE148="","",VLOOKUP(GE$3,CONFIG.!$A:$M,GE$2,FALSE))</f>
        <v/>
      </c>
      <c r="GF149" s="87" t="str">
        <f>IF(GF148="","",VLOOKUP(GF$3,CONFIG.!$A:$M,GF$2,FALSE))</f>
        <v/>
      </c>
      <c r="GG149" s="87" t="str">
        <f>IF(GG148="","",VLOOKUP(GG$3,CONFIG.!$A:$M,GG$2,FALSE))</f>
        <v/>
      </c>
      <c r="GH149" s="87" t="str">
        <f>IF(GH148="","",VLOOKUP(GH$3,CONFIG.!$A:$M,GH$2,FALSE))</f>
        <v/>
      </c>
      <c r="GI149" s="87" t="str">
        <f>IF(GI148="","",VLOOKUP(GI$3,CONFIG.!$A:$M,GI$2,FALSE))</f>
        <v/>
      </c>
      <c r="GJ149" s="87" t="str">
        <f>IF(GJ148="","",VLOOKUP(GJ$3,CONFIG.!$A:$M,GJ$2,FALSE))</f>
        <v/>
      </c>
      <c r="GK149" s="87" t="str">
        <f>IF(GK148="","",VLOOKUP(GK$3,CONFIG.!$A:$M,GK$2,FALSE))</f>
        <v/>
      </c>
      <c r="GL149" s="88" t="str">
        <f>IF(GL148="","",VLOOKUP(GL$3,CONFIG.!$A:$M,GL$2,FALSE))</f>
        <v/>
      </c>
      <c r="GM149" s="86" t="str">
        <f>IF(GM148="","",VLOOKUP(GM$3,CONFIG.!$A:$M,GM$2,FALSE))</f>
        <v/>
      </c>
      <c r="GN149" s="87" t="str">
        <f>IF(GN148="","",VLOOKUP(GN$3,CONFIG.!$A:$M,GN$2,FALSE))</f>
        <v/>
      </c>
      <c r="GO149" s="87" t="str">
        <f>IF(GO148="","",VLOOKUP(GO$3,CONFIG.!$A:$M,GO$2,FALSE))</f>
        <v>Satiné</v>
      </c>
      <c r="GP149" s="87" t="str">
        <f>IF(GP148="","",VLOOKUP(GP$3,CONFIG.!$A:$M,GP$2,FALSE))</f>
        <v/>
      </c>
      <c r="GQ149" s="87" t="str">
        <f>IF(GQ148="","",VLOOKUP(GQ$3,CONFIG.!$A:$M,GQ$2,FALSE))</f>
        <v/>
      </c>
      <c r="GR149" s="87" t="str">
        <f>IF(GR148="","",VLOOKUP(GR$3,CONFIG.!$A:$M,GR$2,FALSE))</f>
        <v/>
      </c>
      <c r="GS149" s="87" t="str">
        <f>IF(GS148="","",VLOOKUP(GS$3,CONFIG.!$A:$M,GS$2,FALSE))</f>
        <v/>
      </c>
      <c r="GT149" s="87" t="str">
        <f>IF(GT148="","",VLOOKUP(GT$3,CONFIG.!$A:$M,GT$2,FALSE))</f>
        <v/>
      </c>
      <c r="GU149" s="87" t="str">
        <f>IF(GU148="","",VLOOKUP(GU$3,CONFIG.!$A:$M,GU$2,FALSE))</f>
        <v/>
      </c>
      <c r="GV149" s="87" t="str">
        <f>IF(GV148="","",VLOOKUP(GV$3,CONFIG.!$A:$M,GV$2,FALSE))</f>
        <v/>
      </c>
      <c r="GW149" s="87" t="str">
        <f>IF(GW148="","",VLOOKUP(GW$3,CONFIG.!$A:$M,GW$2,FALSE))</f>
        <v/>
      </c>
      <c r="GX149" s="87" t="str">
        <f>IF(GX148="","",VLOOKUP(GX$3,CONFIG.!$A:$M,GX$2,FALSE))</f>
        <v/>
      </c>
      <c r="GY149" s="87" t="str">
        <f>IF(GY148="","",VLOOKUP(GY$3,CONFIG.!$A:$M,GY$2,FALSE))</f>
        <v/>
      </c>
      <c r="GZ149" s="87" t="str">
        <f>IF(GZ148="","",VLOOKUP(GZ$3,CONFIG.!$A:$M,GZ$2,FALSE))</f>
        <v/>
      </c>
      <c r="HA149" s="87" t="str">
        <f>IF(HA148="","",VLOOKUP(HA$3,CONFIG.!$A:$M,HA$2,FALSE))</f>
        <v/>
      </c>
      <c r="HB149" s="87" t="str">
        <f>IF(HB148="","",VLOOKUP(HB$3,CONFIG.!$A:$M,HB$2,FALSE))</f>
        <v/>
      </c>
      <c r="HC149" s="87" t="str">
        <f>IF(HC148="","",VLOOKUP(HC$3,CONFIG.!$A:$M,HC$2,FALSE))</f>
        <v/>
      </c>
      <c r="HD149" s="87" t="str">
        <f>IF(HD148="","",VLOOKUP(HD$3,CONFIG.!$A:$M,HD$2,FALSE))</f>
        <v/>
      </c>
      <c r="HE149" s="87" t="str">
        <f>IF(HE148="","",VLOOKUP(HE$3,CONFIG.!$A:$M,HE$2,FALSE))</f>
        <v/>
      </c>
      <c r="HF149" s="87" t="str">
        <f>IF(HF148="","",VLOOKUP(HF$3,CONFIG.!$A:$M,HF$2,FALSE))</f>
        <v/>
      </c>
      <c r="HG149" s="87" t="str">
        <f>IF(HG148="","",VLOOKUP(HG$3,CONFIG.!$A:$M,HG$2,FALSE))</f>
        <v/>
      </c>
      <c r="HH149" s="87" t="str">
        <f>IF(HH148="","",VLOOKUP(HH$3,CONFIG.!$A:$M,HH$2,FALSE))</f>
        <v/>
      </c>
      <c r="HI149" s="87" t="str">
        <f>IF(HI148="","",VLOOKUP(HI$3,CONFIG.!$A:$M,HI$2,FALSE))</f>
        <v/>
      </c>
      <c r="HJ149" s="87" t="str">
        <f>IF(HJ148="","",VLOOKUP(HJ$3,CONFIG.!$A:$M,HJ$2,FALSE))</f>
        <v/>
      </c>
      <c r="HK149" s="87" t="str">
        <f>IF(HK148="","",VLOOKUP(HK$3,CONFIG.!$A:$M,HK$2,FALSE))</f>
        <v/>
      </c>
      <c r="HL149" s="87" t="str">
        <f>IF(HL148="","",VLOOKUP(HL$3,CONFIG.!$A:$M,HL$2,FALSE))</f>
        <v/>
      </c>
      <c r="HM149" s="87" t="str">
        <f>IF(HM148="","",VLOOKUP(HM$3,CONFIG.!$A:$M,HM$2,FALSE))</f>
        <v/>
      </c>
      <c r="HN149" s="87" t="str">
        <f>IF(HN148="","",VLOOKUP(HN$3,CONFIG.!$A:$M,HN$2,FALSE))</f>
        <v/>
      </c>
      <c r="HO149" s="87" t="str">
        <f>IF(HO148="","",VLOOKUP(HO$3,CONFIG.!$A:$M,HO$2,FALSE))</f>
        <v/>
      </c>
      <c r="HP149" s="87" t="str">
        <f>IF(HP148="","",VLOOKUP(HP$3,CONFIG.!$A:$M,HP$2,FALSE))</f>
        <v/>
      </c>
      <c r="HQ149" s="87" t="str">
        <f>IF(HQ148="","",VLOOKUP(HQ$3,CONFIG.!$A:$M,HQ$2,FALSE))</f>
        <v/>
      </c>
      <c r="HR149" s="87" t="str">
        <f>IF(HR148="","",VLOOKUP(HR$3,CONFIG.!$A:$M,HR$2,FALSE))</f>
        <v/>
      </c>
      <c r="HS149" s="87" t="str">
        <f>IF(HS148="","",VLOOKUP(HS$3,CONFIG.!$A:$M,HS$2,FALSE))</f>
        <v/>
      </c>
      <c r="HT149" s="87" t="str">
        <f>IF(HT148="","",VLOOKUP(HT$3,CONFIG.!$A:$M,HT$2,FALSE))</f>
        <v/>
      </c>
      <c r="HU149" s="88" t="str">
        <f>IF(HU148="","",VLOOKUP(HU$3,CONFIG.!$A:$M,HU$2,FALSE))</f>
        <v/>
      </c>
      <c r="HV149" s="86" t="str">
        <f>IF(HV148="","",VLOOKUP(HV$3,CONFIG.!$A:$M,HV$2,FALSE))</f>
        <v>Couleurs / Teintes</v>
      </c>
      <c r="HW149" s="87" t="str">
        <f>IF(HW148="","",VLOOKUP(HW$3,CONFIG.!$A:$M,HW$2,FALSE))</f>
        <v/>
      </c>
      <c r="HX149" s="87" t="str">
        <f>IF(HX148="","",VLOOKUP(HX$3,CONFIG.!$A:$M,HX$2,FALSE))</f>
        <v/>
      </c>
      <c r="HY149" s="87" t="str">
        <f>IF(HY148="","",VLOOKUP(HY$3,CONFIG.!$A:$M,HY$2,FALSE))</f>
        <v/>
      </c>
      <c r="HZ149" s="87" t="str">
        <f>IF(HZ148="","",VLOOKUP(HZ$3,CONFIG.!$A:$M,HZ$2,FALSE))</f>
        <v>Système plusieurs couches</v>
      </c>
      <c r="IA149" s="87" t="str">
        <f>IF(IA148="","",VLOOKUP(IA$3,CONFIG.!$A:$M,IA$2,FALSE))</f>
        <v/>
      </c>
      <c r="IB149" s="87" t="str">
        <f>IF(IB148="","",VLOOKUP(IB$3,CONFIG.!$A:$M,IB$2,FALSE))</f>
        <v/>
      </c>
      <c r="IC149" s="87" t="str">
        <f>IF(IC148="","",VLOOKUP(IC$3,CONFIG.!$A:$M,IC$2,FALSE))</f>
        <v/>
      </c>
      <c r="ID149" s="87" t="str">
        <f>IF(ID148="","",VLOOKUP(ID$3,CONFIG.!$A:$M,ID$2,FALSE))</f>
        <v/>
      </c>
      <c r="IE149" s="87" t="str">
        <f>IF(IE148="","",VLOOKUP(IE$3,CONFIG.!$A:$M,IE$2,FALSE))</f>
        <v/>
      </c>
      <c r="IF149" s="87" t="str">
        <f>IF(IF148="","",VLOOKUP(IF$3,CONFIG.!$A:$M,IF$2,FALSE))</f>
        <v/>
      </c>
      <c r="IG149" s="87" t="str">
        <f>IF(IG148="","",VLOOKUP(IG$3,CONFIG.!$A:$M,IG$2,FALSE))</f>
        <v/>
      </c>
      <c r="IH149" s="87" t="str">
        <f>IF(IH148="","",VLOOKUP(IH$3,CONFIG.!$A:$M,IH$2,FALSE))</f>
        <v/>
      </c>
      <c r="II149" s="87" t="str">
        <f>IF(II148="","",VLOOKUP(II$3,CONFIG.!$A:$M,II$2,FALSE))</f>
        <v/>
      </c>
      <c r="IJ149" s="87" t="str">
        <f>IF(IJ148="","",VLOOKUP(IJ$3,CONFIG.!$A:$M,IJ$2,FALSE))</f>
        <v/>
      </c>
      <c r="IK149" s="87" t="str">
        <f>IF(IK148="","",VLOOKUP(IK$3,CONFIG.!$A:$M,IK$2,FALSE))</f>
        <v/>
      </c>
      <c r="IL149" s="87" t="str">
        <f>IF(IL148="","",VLOOKUP(IL$3,CONFIG.!$A:$M,IL$2,FALSE))</f>
        <v/>
      </c>
      <c r="IM149" s="87" t="str">
        <f>IF(IM148="","",VLOOKUP(IM$3,CONFIG.!$A:$M,IM$2,FALSE))</f>
        <v/>
      </c>
      <c r="IN149" s="87" t="str">
        <f>IF(IN148="","",VLOOKUP(IN$3,CONFIG.!$A:$M,IN$2,FALSE))</f>
        <v/>
      </c>
      <c r="IO149" s="87" t="str">
        <f>IF(IO148="","",VLOOKUP(IO$3,CONFIG.!$A:$M,IO$2,FALSE))</f>
        <v/>
      </c>
      <c r="IP149" s="87" t="str">
        <f>IF(IP148="","",VLOOKUP(IP$3,CONFIG.!$A:$M,IP$2,FALSE))</f>
        <v/>
      </c>
      <c r="IQ149" s="87" t="str">
        <f>IF(IQ148="","",VLOOKUP(IQ$3,CONFIG.!$A:$M,IQ$2,FALSE))</f>
        <v/>
      </c>
      <c r="IR149" s="87" t="str">
        <f>IF(IR148="","",VLOOKUP(IR$3,CONFIG.!$A:$M,IR$2,FALSE))</f>
        <v/>
      </c>
      <c r="IS149" s="87" t="str">
        <f>IF(IS148="","",VLOOKUP(IS$3,CONFIG.!$A:$M,IS$2,FALSE))</f>
        <v/>
      </c>
      <c r="IT149" s="87" t="str">
        <f>IF(IT148="","",VLOOKUP(IT$3,CONFIG.!$A:$M,IT$2,FALSE))</f>
        <v/>
      </c>
      <c r="IU149" s="87" t="str">
        <f>IF(IU148="","",VLOOKUP(IU$3,CONFIG.!$A:$M,IU$2,FALSE))</f>
        <v/>
      </c>
      <c r="IV149" s="87" t="str">
        <f>IF(IV148="","",VLOOKUP(IV$3,CONFIG.!$A:$M,IV$2,FALSE))</f>
        <v/>
      </c>
      <c r="IW149" s="87" t="str">
        <f>IF(IW148="","",VLOOKUP(IW$3,CONFIG.!$A:$M,IW$2,FALSE))</f>
        <v/>
      </c>
      <c r="IX149" s="87" t="str">
        <f>IF(IX148="","",VLOOKUP(IX$3,CONFIG.!$A:$M,IX$2,FALSE))</f>
        <v/>
      </c>
      <c r="IY149" s="87" t="str">
        <f>IF(IY148="","",VLOOKUP(IY$3,CONFIG.!$A:$M,IY$2,FALSE))</f>
        <v/>
      </c>
      <c r="IZ149" s="87" t="str">
        <f>IF(IZ148="","",VLOOKUP(IZ$3,CONFIG.!$A:$M,IZ$2,FALSE))</f>
        <v/>
      </c>
      <c r="JA149" s="87" t="str">
        <f>IF(JA148="","",VLOOKUP(JA$3,CONFIG.!$A:$M,JA$2,FALSE))</f>
        <v/>
      </c>
      <c r="JB149" s="87" t="str">
        <f>IF(JB148="","",VLOOKUP(JB$3,CONFIG.!$A:$M,JB$2,FALSE))</f>
        <v/>
      </c>
      <c r="JC149" s="87" t="str">
        <f>IF(JC148="","",VLOOKUP(JC$3,CONFIG.!$A:$M,JC$2,FALSE))</f>
        <v/>
      </c>
      <c r="JD149" s="88" t="str">
        <f>IF(JD148="","",VLOOKUP(JD$3,CONFIG.!$A:$M,JD$2,FALSE))</f>
        <v/>
      </c>
      <c r="JE149" s="86" t="str">
        <f>IF(JE148="","",VLOOKUP(JE$3,CONFIG.!$A:$M,JE$2,FALSE))</f>
        <v/>
      </c>
      <c r="JF149" s="87" t="str">
        <f>IF(JF148="","",VLOOKUP(JF$3,CONFIG.!$A:$M,JF$2,FALSE))</f>
        <v/>
      </c>
      <c r="JG149" s="87" t="str">
        <f>IF(JG148="","",VLOOKUP(JG$3,CONFIG.!$A:$M,JG$2,FALSE))</f>
        <v/>
      </c>
      <c r="JH149" s="87" t="str">
        <f>IF(JH148="","",VLOOKUP(JH$3,CONFIG.!$A:$M,JH$2,FALSE))</f>
        <v/>
      </c>
      <c r="JI149" s="87" t="str">
        <f>IF(JI148="","",VLOOKUP(JI$3,CONFIG.!$A:$M,JI$2,FALSE))</f>
        <v/>
      </c>
      <c r="JJ149" s="87" t="str">
        <f>IF(JJ148="","",VLOOKUP(JJ$3,CONFIG.!$A:$M,JJ$2,FALSE))</f>
        <v/>
      </c>
      <c r="JK149" s="87" t="str">
        <f>IF(JK148="","",VLOOKUP(JK$3,CONFIG.!$A:$M,JK$2,FALSE))</f>
        <v/>
      </c>
      <c r="JL149" s="87" t="str">
        <f>IF(JL148="","",VLOOKUP(JL$3,CONFIG.!$A:$M,JL$2,FALSE))</f>
        <v/>
      </c>
      <c r="JM149" s="87" t="str">
        <f>IF(JM148="","",VLOOKUP(JM$3,CONFIG.!$A:$M,JM$2,FALSE))</f>
        <v/>
      </c>
      <c r="JN149" s="87" t="str">
        <f>IF(JN148="","",VLOOKUP(JN$3,CONFIG.!$A:$M,JN$2,FALSE))</f>
        <v>Norme Jouet</v>
      </c>
      <c r="JO149" s="87" t="str">
        <f>IF(JO148="","",VLOOKUP(JO$3,CONFIG.!$A:$M,JO$2,FALSE))</f>
        <v/>
      </c>
      <c r="JP149" s="87" t="str">
        <f>IF(JP148="","",VLOOKUP(JP$3,CONFIG.!$A:$M,JP$2,FALSE))</f>
        <v/>
      </c>
      <c r="JQ149" s="87" t="str">
        <f>IF(JQ148="","",VLOOKUP(JQ$3,CONFIG.!$A:$M,JQ$2,FALSE))</f>
        <v/>
      </c>
      <c r="JR149" s="87" t="str">
        <f>IF(JR148="","",VLOOKUP(JR$3,CONFIG.!$A:$M,JR$2,FALSE))</f>
        <v/>
      </c>
      <c r="JS149" s="87" t="str">
        <f>IF(JS148="","",VLOOKUP(JS$3,CONFIG.!$A:$M,JS$2,FALSE))</f>
        <v/>
      </c>
      <c r="JT149" s="87" t="str">
        <f>IF(JT148="","",VLOOKUP(JT$3,CONFIG.!$A:$M,JT$2,FALSE))</f>
        <v/>
      </c>
      <c r="JU149" s="87" t="str">
        <f>IF(JU148="","",VLOOKUP(JU$3,CONFIG.!$A:$M,JU$2,FALSE))</f>
        <v/>
      </c>
      <c r="JV149" s="87" t="str">
        <f>IF(JV148="","",VLOOKUP(JV$3,CONFIG.!$A:$M,JV$2,FALSE))</f>
        <v/>
      </c>
      <c r="JW149" s="87" t="str">
        <f>IF(JW148="","",VLOOKUP(JW$3,CONFIG.!$A:$M,JW$2,FALSE))</f>
        <v/>
      </c>
      <c r="JX149" s="87" t="str">
        <f>IF(JX148="","",VLOOKUP(JX$3,CONFIG.!$A:$M,JX$2,FALSE))</f>
        <v/>
      </c>
      <c r="JY149" s="87" t="str">
        <f>IF(JY148="","",VLOOKUP(JY$3,CONFIG.!$A:$M,JY$2,FALSE))</f>
        <v/>
      </c>
      <c r="JZ149" s="87" t="str">
        <f>IF(JZ148="","",VLOOKUP(JZ$3,CONFIG.!$A:$M,JZ$2,FALSE))</f>
        <v/>
      </c>
      <c r="KA149" s="87" t="str">
        <f>IF(KA148="","",VLOOKUP(KA$3,CONFIG.!$A:$M,KA$2,FALSE))</f>
        <v/>
      </c>
      <c r="KB149" s="87" t="str">
        <f>IF(KB148="","",VLOOKUP(KB$3,CONFIG.!$A:$M,KB$2,FALSE))</f>
        <v/>
      </c>
      <c r="KC149" s="87" t="str">
        <f>IF(KC148="","",VLOOKUP(KC$3,CONFIG.!$A:$M,KC$2,FALSE))</f>
        <v/>
      </c>
      <c r="KD149" s="87" t="str">
        <f>IF(KD148="","",VLOOKUP(KD$3,CONFIG.!$A:$M,KD$2,FALSE))</f>
        <v/>
      </c>
      <c r="KE149" s="87" t="str">
        <f>IF(KE148="","",VLOOKUP(KE$3,CONFIG.!$A:$M,KE$2,FALSE))</f>
        <v/>
      </c>
      <c r="KF149" s="87" t="str">
        <f>IF(KF148="","",VLOOKUP(KF$3,CONFIG.!$A:$M,KF$2,FALSE))</f>
        <v/>
      </c>
      <c r="KG149" s="87" t="str">
        <f>IF(KG148="","",VLOOKUP(KG$3,CONFIG.!$A:$M,KG$2,FALSE))</f>
        <v/>
      </c>
      <c r="KH149" s="87" t="str">
        <f>IF(KH148="","",VLOOKUP(KH$3,CONFIG.!$A:$M,KH$2,FALSE))</f>
        <v/>
      </c>
      <c r="KI149" s="87" t="str">
        <f>IF(KI148="","",VLOOKUP(KI$3,CONFIG.!$A:$M,KI$2,FALSE))</f>
        <v/>
      </c>
      <c r="KJ149" s="87" t="str">
        <f>IF(KJ148="","",VLOOKUP(KJ$3,CONFIG.!$A:$M,KJ$2,FALSE))</f>
        <v/>
      </c>
      <c r="KK149" s="87" t="str">
        <f>IF(KK148="","",VLOOKUP(KK$3,CONFIG.!$A:$M,KK$2,FALSE))</f>
        <v/>
      </c>
      <c r="KL149" s="87" t="str">
        <f>IF(KL148="","",VLOOKUP(KL$3,CONFIG.!$A:$M,KL$2,FALSE))</f>
        <v/>
      </c>
      <c r="KM149" s="88" t="str">
        <f>IF(KM148="","",VLOOKUP(KM$3,CONFIG.!$A:$M,KM$2,FALSE))</f>
        <v/>
      </c>
      <c r="KN149" s="86" t="str">
        <f>IF(KN148="","",VLOOKUP(KN$3,CONFIG.!$A:$M,KN$2,FALSE))</f>
        <v/>
      </c>
      <c r="KO149" s="87" t="str">
        <f>IF(KO148="","",VLOOKUP(KO$3,CONFIG.!$A:$M,KO$2,FALSE))</f>
        <v/>
      </c>
      <c r="KP149" s="87" t="str">
        <f>IF(KP148="","",VLOOKUP(KP$3,CONFIG.!$A:$M,KP$2,FALSE))</f>
        <v/>
      </c>
      <c r="KQ149" s="87" t="str">
        <f>IF(KQ148="","",VLOOKUP(KQ$3,CONFIG.!$A:$M,KQ$2,FALSE))</f>
        <v/>
      </c>
      <c r="KR149" s="87" t="str">
        <f>IF(KR148="","",VLOOKUP(KR$3,CONFIG.!$A:$M,KR$2,FALSE))</f>
        <v/>
      </c>
      <c r="KS149" s="87" t="str">
        <f>IF(KS148="","",VLOOKUP(KS$3,CONFIG.!$A:$M,KS$2,FALSE))</f>
        <v/>
      </c>
      <c r="KT149" s="87" t="str">
        <f>IF(KT148="","",VLOOKUP(KT$3,CONFIG.!$A:$M,KT$2,FALSE))</f>
        <v>Bâtiment Intérieur</v>
      </c>
      <c r="KU149" s="87" t="str">
        <f>IF(KU148="","",VLOOKUP(KU$3,CONFIG.!$A:$M,KU$2,FALSE))</f>
        <v/>
      </c>
      <c r="KV149" s="87" t="str">
        <f>IF(KV148="","",VLOOKUP(KV$3,CONFIG.!$A:$M,KV$2,FALSE))</f>
        <v/>
      </c>
      <c r="KW149" s="87" t="str">
        <f>IF(KW148="","",VLOOKUP(KW$3,CONFIG.!$A:$M,KW$2,FALSE))</f>
        <v/>
      </c>
      <c r="KX149" s="87" t="str">
        <f>IF(KX148="","",VLOOKUP(KX$3,CONFIG.!$A:$M,KX$2,FALSE))</f>
        <v/>
      </c>
      <c r="KY149" s="87" t="str">
        <f>IF(KY148="","",VLOOKUP(KY$3,CONFIG.!$A:$M,KY$2,FALSE))</f>
        <v>Décoration</v>
      </c>
      <c r="KZ149" s="87" t="str">
        <f>IF(KZ148="","",VLOOKUP(KZ$3,CONFIG.!$A:$M,KZ$2,FALSE))</f>
        <v/>
      </c>
      <c r="LA149" s="87" t="str">
        <f>IF(LA148="","",VLOOKUP(LA$3,CONFIG.!$A:$M,LA$2,FALSE))</f>
        <v/>
      </c>
      <c r="LB149" s="87" t="str">
        <f>IF(LB148="","",VLOOKUP(LB$3,CONFIG.!$A:$M,LB$2,FALSE))</f>
        <v/>
      </c>
      <c r="LC149" s="87" t="str">
        <f>IF(LC148="","",VLOOKUP(LC$3,CONFIG.!$A:$M,LC$2,FALSE))</f>
        <v/>
      </c>
      <c r="LD149" s="87" t="str">
        <f>IF(LD148="","",VLOOKUP(LD$3,CONFIG.!$A:$M,LD$2,FALSE))</f>
        <v/>
      </c>
      <c r="LE149" s="87" t="str">
        <f>IF(LE148="","",VLOOKUP(LE$3,CONFIG.!$A:$M,LE$2,FALSE))</f>
        <v/>
      </c>
      <c r="LF149" s="87" t="str">
        <f>IF(LF148="","",VLOOKUP(LF$3,CONFIG.!$A:$M,LF$2,FALSE))</f>
        <v/>
      </c>
      <c r="LG149" s="87" t="str">
        <f>IF(LG148="","",VLOOKUP(LG$3,CONFIG.!$A:$M,LG$2,FALSE))</f>
        <v/>
      </c>
      <c r="LH149" s="87" t="str">
        <f>IF(LH148="","",VLOOKUP(LH$3,CONFIG.!$A:$M,LH$2,FALSE))</f>
        <v>Ouvrages en bois</v>
      </c>
      <c r="LI149" s="87" t="str">
        <f>IF(LI148="","",VLOOKUP(LI$3,CONFIG.!$A:$M,LI$2,FALSE))</f>
        <v/>
      </c>
      <c r="LJ149" s="87" t="str">
        <f>IF(LJ148="","",VLOOKUP(LJ$3,CONFIG.!$A:$M,LJ$2,FALSE))</f>
        <v/>
      </c>
      <c r="LK149" s="87" t="str">
        <f>IF(LK148="","",VLOOKUP(LK$3,CONFIG.!$A:$M,LK$2,FALSE))</f>
        <v/>
      </c>
      <c r="LL149" s="87" t="str">
        <f>IF(LL148="","",VLOOKUP(LL$3,CONFIG.!$A:$M,LL$2,FALSE))</f>
        <v/>
      </c>
      <c r="LM149" s="87" t="str">
        <f>IF(LM148="","",VLOOKUP(LM$3,CONFIG.!$A:$M,LM$2,FALSE))</f>
        <v/>
      </c>
      <c r="LN149" s="87" t="str">
        <f>IF(LN148="","",VLOOKUP(LN$3,CONFIG.!$A:$M,LN$2,FALSE))</f>
        <v/>
      </c>
      <c r="LO149" s="87" t="str">
        <f>IF(LO148="","",VLOOKUP(LO$3,CONFIG.!$A:$M,LO$2,FALSE))</f>
        <v/>
      </c>
      <c r="LP149" s="87" t="str">
        <f>IF(LP148="","",VLOOKUP(LP$3,CONFIG.!$A:$M,LP$2,FALSE))</f>
        <v/>
      </c>
      <c r="LQ149" s="87" t="str">
        <f>IF(LQ148="","",VLOOKUP(LQ$3,CONFIG.!$A:$M,LQ$2,FALSE))</f>
        <v/>
      </c>
      <c r="LR149" s="87" t="str">
        <f>IF(LR148="","",VLOOKUP(LR$3,CONFIG.!$A:$M,LR$2,FALSE))</f>
        <v/>
      </c>
      <c r="LS149" s="87" t="str">
        <f>IF(LS148="","",VLOOKUP(LS$3,CONFIG.!$A:$M,LS$2,FALSE))</f>
        <v/>
      </c>
      <c r="LT149" s="87" t="str">
        <f>IF(LT148="","",VLOOKUP(LT$3,CONFIG.!$A:$M,LT$2,FALSE))</f>
        <v/>
      </c>
      <c r="LU149" s="87" t="str">
        <f>IF(LU148="","",VLOOKUP(LU$3,CONFIG.!$A:$M,LU$2,FALSE))</f>
        <v/>
      </c>
      <c r="LV149" s="88" t="str">
        <f>IF(LV148="","",VLOOKUP(LV$3,CONFIG.!$A:$M,LV$2,FALSE))</f>
        <v/>
      </c>
      <c r="LW149" s="86" t="str">
        <f>IF(LW148="","",VLOOKUP(LW$3,CONFIG.!$A:$M,LW$2,FALSE))</f>
        <v/>
      </c>
      <c r="LX149" s="87" t="str">
        <f>IF(LX148="","",VLOOKUP(LX$3,CONFIG.!$A:$M,LX$2,FALSE))</f>
        <v/>
      </c>
      <c r="LY149" s="87" t="str">
        <f>IF(LY148="","",VLOOKUP(LY$3,CONFIG.!$A:$M,LY$2,FALSE))</f>
        <v/>
      </c>
      <c r="LZ149" s="87" t="str">
        <f>IF(LZ148="","",VLOOKUP(LZ$3,CONFIG.!$A:$M,LZ$2,FALSE))</f>
        <v/>
      </c>
      <c r="MA149" s="87" t="str">
        <f>IF(MA148="","",VLOOKUP(MA$3,CONFIG.!$A:$M,MA$2,FALSE))</f>
        <v/>
      </c>
      <c r="MB149" s="87" t="str">
        <f>IF(MB148="","",VLOOKUP(MB$3,CONFIG.!$A:$M,MB$2,FALSE))</f>
        <v/>
      </c>
      <c r="MC149" s="87" t="str">
        <f>IF(MC148="","",VLOOKUP(MC$3,CONFIG.!$A:$M,MC$2,FALSE))</f>
        <v/>
      </c>
      <c r="MD149" s="87" t="str">
        <f>IF(MD148="","",VLOOKUP(MD$3,CONFIG.!$A:$M,MD$2,FALSE))</f>
        <v/>
      </c>
      <c r="ME149" s="87" t="str">
        <f>IF(ME148="","",VLOOKUP(ME$3,CONFIG.!$A:$M,ME$2,FALSE))</f>
        <v/>
      </c>
      <c r="MF149" s="87" t="str">
        <f>IF(MF148="","",VLOOKUP(MF$3,CONFIG.!$A:$M,MF$2,FALSE))</f>
        <v/>
      </c>
      <c r="MG149" s="87" t="str">
        <f>IF(MG148="","",VLOOKUP(MG$3,CONFIG.!$A:$M,MG$2,FALSE))</f>
        <v/>
      </c>
      <c r="MH149" s="87" t="str">
        <f>IF(MH148="","",VLOOKUP(MH$3,CONFIG.!$A:$M,MH$2,FALSE))</f>
        <v/>
      </c>
      <c r="MI149" s="87" t="str">
        <f>IF(MI148="","",VLOOKUP(MI$3,CONFIG.!$A:$M,MI$2,FALSE))</f>
        <v/>
      </c>
      <c r="MJ149" s="87" t="str">
        <f>IF(MJ148="","",VLOOKUP(MJ$3,CONFIG.!$A:$M,MJ$2,FALSE))</f>
        <v/>
      </c>
      <c r="MK149" s="87" t="str">
        <f>IF(MK148="","",VLOOKUP(MK$3,CONFIG.!$A:$M,MK$2,FALSE))</f>
        <v/>
      </c>
      <c r="ML149" s="87" t="str">
        <f>IF(ML148="","",VLOOKUP(ML$3,CONFIG.!$A:$M,ML$2,FALSE))</f>
        <v/>
      </c>
      <c r="MM149" s="87" t="str">
        <f>IF(MM148="","",VLOOKUP(MM$3,CONFIG.!$A:$M,MM$2,FALSE))</f>
        <v/>
      </c>
      <c r="MN149" s="87" t="str">
        <f>IF(MN148="","",VLOOKUP(MN$3,CONFIG.!$A:$M,MN$2,FALSE))</f>
        <v/>
      </c>
      <c r="MO149" s="87" t="str">
        <f>IF(MO148="","",VLOOKUP(MO$3,CONFIG.!$A:$M,MO$2,FALSE))</f>
        <v/>
      </c>
      <c r="MP149" s="87" t="str">
        <f>IF(MP148="","",VLOOKUP(MP$3,CONFIG.!$A:$M,MP$2,FALSE))</f>
        <v/>
      </c>
      <c r="MQ149" s="87" t="str">
        <f>IF(MQ148="","",VLOOKUP(MQ$3,CONFIG.!$A:$M,MQ$2,FALSE))</f>
        <v/>
      </c>
      <c r="MR149" s="87" t="str">
        <f>IF(MR148="","",VLOOKUP(MR$3,CONFIG.!$A:$M,MR$2,FALSE))</f>
        <v/>
      </c>
      <c r="MS149" s="87" t="str">
        <f>IF(MS148="","",VLOOKUP(MS$3,CONFIG.!$A:$M,MS$2,FALSE))</f>
        <v/>
      </c>
      <c r="MT149" s="87" t="str">
        <f>IF(MT148="","",VLOOKUP(MT$3,CONFIG.!$A:$M,MT$2,FALSE))</f>
        <v/>
      </c>
      <c r="MU149" s="87" t="str">
        <f>IF(MU148="","",VLOOKUP(MU$3,CONFIG.!$A:$M,MU$2,FALSE))</f>
        <v/>
      </c>
      <c r="MV149" s="87" t="str">
        <f>IF(MV148="","",VLOOKUP(MV$3,CONFIG.!$A:$M,MV$2,FALSE))</f>
        <v/>
      </c>
      <c r="MW149" s="87" t="str">
        <f>IF(MW148="","",VLOOKUP(MW$3,CONFIG.!$A:$M,MW$2,FALSE))</f>
        <v/>
      </c>
      <c r="MX149" s="87" t="str">
        <f>IF(MX148="","",VLOOKUP(MX$3,CONFIG.!$A:$M,MX$2,FALSE))</f>
        <v/>
      </c>
      <c r="MY149" s="87" t="str">
        <f>IF(MY148="","",VLOOKUP(MY$3,CONFIG.!$A:$M,MY$2,FALSE))</f>
        <v/>
      </c>
      <c r="MZ149" s="87" t="str">
        <f>IF(MZ148="","",VLOOKUP(MZ$3,CONFIG.!$A:$M,MZ$2,FALSE))</f>
        <v/>
      </c>
      <c r="NA149" s="87" t="str">
        <f>IF(NA148="","",VLOOKUP(NA$3,CONFIG.!$A:$M,NA$2,FALSE))</f>
        <v/>
      </c>
      <c r="NB149" s="87" t="str">
        <f>IF(NB148="","",VLOOKUP(NB$3,CONFIG.!$A:$M,NB$2,FALSE))</f>
        <v/>
      </c>
      <c r="NC149" s="87" t="str">
        <f>IF(NC148="","",VLOOKUP(NC$3,CONFIG.!$A:$M,NC$2,FALSE))</f>
        <v/>
      </c>
      <c r="ND149" s="87" t="str">
        <f>IF(ND148="","",VLOOKUP(ND$3,CONFIG.!$A:$M,ND$2,FALSE))</f>
        <v/>
      </c>
      <c r="NE149" s="88" t="str">
        <f>IF(NE148="","",VLOOKUP(NE$3,CONFIG.!$A:$M,NE$2,FALSE))</f>
        <v/>
      </c>
    </row>
    <row r="150" spans="1:370" ht="15.75" thickBot="1" x14ac:dyDescent="0.3">
      <c r="A150" s="11">
        <v>145</v>
      </c>
      <c r="B150" s="11">
        <f t="shared" ref="B150" si="441">B151</f>
        <v>73</v>
      </c>
      <c r="C150" s="11" t="str">
        <f t="shared" si="427"/>
        <v>401 + 403</v>
      </c>
      <c r="D150" s="139" t="s">
        <v>134</v>
      </c>
      <c r="E150" s="98" t="s">
        <v>69</v>
      </c>
      <c r="F150" s="98" t="s">
        <v>67</v>
      </c>
      <c r="G150" s="98" t="s">
        <v>75</v>
      </c>
      <c r="H150" s="10" t="str">
        <f t="shared" ref="H150" si="442">IF(ISERROR(HLOOKUP(H151,$T$4:$ZZ$1244,$A150+2,FALSE)=TRUE),"",HLOOKUP(H151,$T$4:$ZZ$1244,$A150+2,FALSE))</f>
        <v/>
      </c>
      <c r="I150" s="10" t="str">
        <f t="shared" ref="I150" si="443">IF(ISERROR(HLOOKUP(I151,$T$4:$ZZ$1244,$A150+2,FALSE)=TRUE),"",HLOOKUP(I151,$T$4:$ZZ$1244,$A150+2,FALSE))</f>
        <v/>
      </c>
      <c r="J150" s="10"/>
      <c r="K150" s="10" t="str">
        <f t="shared" ref="K150" si="444">IF(ISERROR(HLOOKUP(K151,$T$4:$ZZ$1244,$A150+2,FALSE)=TRUE),"",HLOOKUP(K151,$T$4:$ZZ$1244,$A150+2,FALSE))</f>
        <v/>
      </c>
      <c r="L150" s="10"/>
      <c r="M150" s="10"/>
      <c r="N150" s="10"/>
      <c r="O150" s="10"/>
      <c r="P150" s="10"/>
      <c r="Q150" s="10"/>
      <c r="R150" s="98" t="s">
        <v>69</v>
      </c>
      <c r="S150" s="98" t="s">
        <v>76</v>
      </c>
      <c r="T150" s="137"/>
      <c r="U150" s="90"/>
      <c r="V150" s="90"/>
      <c r="W150" s="90"/>
      <c r="X150" s="90"/>
      <c r="Y150" s="90"/>
      <c r="Z150" s="90" t="s">
        <v>69</v>
      </c>
      <c r="AA150" s="90" t="s">
        <v>67</v>
      </c>
      <c r="AB150" s="90"/>
      <c r="AC150" s="90" t="s">
        <v>67</v>
      </c>
      <c r="AD150" s="90"/>
      <c r="AE150" s="90" t="s">
        <v>67</v>
      </c>
      <c r="AF150" s="90" t="s">
        <v>75</v>
      </c>
      <c r="AG150" s="90" t="s">
        <v>75</v>
      </c>
      <c r="AH150" s="90" t="s">
        <v>237</v>
      </c>
      <c r="AI150" s="90" t="s">
        <v>75</v>
      </c>
      <c r="AJ150" s="90" t="s">
        <v>76</v>
      </c>
      <c r="AK150" s="90" t="s">
        <v>76</v>
      </c>
      <c r="AL150" s="90" t="s">
        <v>76</v>
      </c>
      <c r="AM150" s="90" t="s">
        <v>76</v>
      </c>
      <c r="AN150" s="90" t="s">
        <v>76</v>
      </c>
      <c r="AO150" s="90" t="s">
        <v>76</v>
      </c>
      <c r="AP150" s="90"/>
      <c r="AQ150" s="90"/>
      <c r="AR150" s="90"/>
      <c r="AS150" s="90"/>
      <c r="AT150" s="90"/>
      <c r="AU150" s="90"/>
      <c r="AV150" s="90"/>
      <c r="AW150" s="90"/>
      <c r="AX150" s="90" t="s">
        <v>68</v>
      </c>
      <c r="AY150" s="90"/>
      <c r="AZ150" s="90"/>
      <c r="BA150" s="90"/>
      <c r="BB150" s="91"/>
      <c r="BC150" s="89" t="s">
        <v>84</v>
      </c>
      <c r="BD150" s="90"/>
      <c r="BE150" s="90" t="s">
        <v>68</v>
      </c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1"/>
      <c r="CL150" s="92"/>
      <c r="CM150" s="93"/>
      <c r="CN150" s="93" t="s">
        <v>60</v>
      </c>
      <c r="CO150" s="93" t="s">
        <v>60</v>
      </c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4"/>
      <c r="DU150" s="89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90"/>
      <c r="EZ150" s="90"/>
      <c r="FA150" s="90"/>
      <c r="FB150" s="90"/>
      <c r="FC150" s="91"/>
      <c r="FD150" s="92" t="s">
        <v>60</v>
      </c>
      <c r="FE150" s="93" t="s">
        <v>60</v>
      </c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4"/>
      <c r="GM150" s="92"/>
      <c r="GN150" s="93" t="s">
        <v>60</v>
      </c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4"/>
      <c r="HV150" s="92" t="s">
        <v>60</v>
      </c>
      <c r="HW150" s="93"/>
      <c r="HX150" s="93"/>
      <c r="HY150" s="93"/>
      <c r="HZ150" s="93" t="s">
        <v>60</v>
      </c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  <c r="IX150" s="93"/>
      <c r="IY150" s="93"/>
      <c r="IZ150" s="93"/>
      <c r="JA150" s="93"/>
      <c r="JB150" s="93"/>
      <c r="JC150" s="93"/>
      <c r="JD150" s="94"/>
      <c r="JE150" s="92"/>
      <c r="JF150" s="93"/>
      <c r="JG150" s="93"/>
      <c r="JH150" s="93"/>
      <c r="JI150" s="93"/>
      <c r="JJ150" s="93"/>
      <c r="JK150" s="93"/>
      <c r="JL150" s="93"/>
      <c r="JM150" s="93"/>
      <c r="JN150" s="93"/>
      <c r="JO150" s="93"/>
      <c r="JP150" s="93"/>
      <c r="JQ150" s="93"/>
      <c r="JR150" s="93"/>
      <c r="JS150" s="93"/>
      <c r="JT150" s="93"/>
      <c r="JU150" s="93"/>
      <c r="JV150" s="93"/>
      <c r="JW150" s="93"/>
      <c r="JX150" s="93"/>
      <c r="JY150" s="93"/>
      <c r="JZ150" s="93"/>
      <c r="KA150" s="93"/>
      <c r="KB150" s="93"/>
      <c r="KC150" s="93"/>
      <c r="KD150" s="93"/>
      <c r="KE150" s="93"/>
      <c r="KF150" s="93"/>
      <c r="KG150" s="93"/>
      <c r="KH150" s="93"/>
      <c r="KI150" s="93"/>
      <c r="KJ150" s="93"/>
      <c r="KK150" s="93"/>
      <c r="KL150" s="93"/>
      <c r="KM150" s="94"/>
      <c r="KN150" s="92"/>
      <c r="KO150" s="93"/>
      <c r="KP150" s="93"/>
      <c r="KQ150" s="93"/>
      <c r="KR150" s="93"/>
      <c r="KS150" s="93"/>
      <c r="KT150" s="93" t="s">
        <v>60</v>
      </c>
      <c r="KU150" s="93"/>
      <c r="KV150" s="93"/>
      <c r="KW150" s="93"/>
      <c r="KX150" s="93"/>
      <c r="KY150" s="93" t="s">
        <v>60</v>
      </c>
      <c r="KZ150" s="93"/>
      <c r="LA150" s="93"/>
      <c r="LB150" s="93"/>
      <c r="LC150" s="93"/>
      <c r="LD150" s="93"/>
      <c r="LE150" s="93"/>
      <c r="LF150" s="93"/>
      <c r="LG150" s="93"/>
      <c r="LH150" s="93" t="s">
        <v>60</v>
      </c>
      <c r="LI150" s="93"/>
      <c r="LJ150" s="93"/>
      <c r="LK150" s="93"/>
      <c r="LL150" s="93"/>
      <c r="LM150" s="93"/>
      <c r="LN150" s="93"/>
      <c r="LO150" s="93"/>
      <c r="LP150" s="93"/>
      <c r="LQ150" s="93"/>
      <c r="LR150" s="93"/>
      <c r="LS150" s="93"/>
      <c r="LT150" s="93"/>
      <c r="LU150" s="93"/>
      <c r="LV150" s="94"/>
      <c r="LW150" s="92"/>
      <c r="LX150" s="93"/>
      <c r="LY150" s="93"/>
      <c r="LZ150" s="93"/>
      <c r="MA150" s="93"/>
      <c r="MB150" s="93"/>
      <c r="MC150" s="93"/>
      <c r="MD150" s="93"/>
      <c r="ME150" s="93"/>
      <c r="MF150" s="93"/>
      <c r="MG150" s="93"/>
      <c r="MH150" s="93"/>
      <c r="MI150" s="93"/>
      <c r="MJ150" s="93"/>
      <c r="MK150" s="93"/>
      <c r="ML150" s="93"/>
      <c r="MM150" s="93"/>
      <c r="MN150" s="93"/>
      <c r="MO150" s="93"/>
      <c r="MP150" s="93"/>
      <c r="MQ150" s="93"/>
      <c r="MR150" s="93"/>
      <c r="MS150" s="93"/>
      <c r="MT150" s="93"/>
      <c r="MU150" s="93"/>
      <c r="MV150" s="93"/>
      <c r="MW150" s="93"/>
      <c r="MX150" s="93"/>
      <c r="MY150" s="93"/>
      <c r="MZ150" s="93"/>
      <c r="NA150" s="93"/>
      <c r="NB150" s="93"/>
      <c r="NC150" s="93"/>
      <c r="ND150" s="93"/>
      <c r="NE150" s="94"/>
      <c r="NF150" s="138"/>
    </row>
    <row r="151" spans="1:370" ht="15.75" hidden="1" thickBot="1" x14ac:dyDescent="0.3">
      <c r="A151" s="11">
        <v>146</v>
      </c>
      <c r="B151" s="11">
        <f t="shared" ref="B151" si="445">IF(D151="OK",1+B149,B149)</f>
        <v>73</v>
      </c>
      <c r="C151" s="11" t="str">
        <f t="shared" si="427"/>
        <v/>
      </c>
      <c r="D151" s="140" t="str">
        <f>IF(ISERROR(IF(CONCATENATE(H151,I151,J151,K151,L151,M151,N151,O151,P151,Q151)=CONCATENATE(H$5,I$5,J$5,K$5,L$5,M$5,N$5,O$5,P$5,Q$5),"OK","NON")=TRUE),"NON",IF(CONCATENATE(H151,I151,J151,K151,L151,M151,N151,O151,P151,Q151)=CONCATENATE(H$5,I$5,J$5,K$5,L$5,M$5,N$5,O$5,P$5,Q$5),"OK","NON"))</f>
        <v>OK</v>
      </c>
      <c r="E151" s="84"/>
      <c r="F151" s="84"/>
      <c r="G151" s="84"/>
      <c r="H151" s="85" t="str">
        <f t="shared" ref="H151" si="446">HLOOKUP(H$5,$T151:$AAG151,1,FALSE)</f>
        <v/>
      </c>
      <c r="I151" s="85" t="str">
        <f t="shared" si="397"/>
        <v/>
      </c>
      <c r="J151" s="85" t="str">
        <f t="shared" si="397"/>
        <v/>
      </c>
      <c r="K151" s="85" t="str">
        <f t="shared" si="397"/>
        <v/>
      </c>
      <c r="L151" s="85" t="str">
        <f t="shared" si="397"/>
        <v/>
      </c>
      <c r="M151" s="85" t="str">
        <f t="shared" si="397"/>
        <v/>
      </c>
      <c r="N151" s="85" t="str">
        <f t="shared" si="397"/>
        <v/>
      </c>
      <c r="O151" s="85" t="str">
        <f t="shared" si="397"/>
        <v/>
      </c>
      <c r="P151" s="85" t="str">
        <f t="shared" si="397"/>
        <v/>
      </c>
      <c r="Q151" s="85" t="str">
        <f t="shared" si="397"/>
        <v/>
      </c>
      <c r="R151" s="85"/>
      <c r="S151" s="84"/>
      <c r="T151" s="86" t="str">
        <f>IF(T150="","",VLOOKUP(T$3,CONFIG.!$A:$M,T$2,FALSE))</f>
        <v/>
      </c>
      <c r="U151" s="87" t="str">
        <f>IF(U150="","",VLOOKUP(U$3,CONFIG.!$A:$M,U$2,FALSE))</f>
        <v/>
      </c>
      <c r="V151" s="87" t="str">
        <f>IF(V150="","",VLOOKUP(V$3,CONFIG.!$A:$M,V$2,FALSE))</f>
        <v/>
      </c>
      <c r="W151" s="87" t="str">
        <f>IF(W150="","",VLOOKUP(W$3,CONFIG.!$A:$M,W$2,FALSE))</f>
        <v/>
      </c>
      <c r="X151" s="87" t="str">
        <f>IF(X150="","",VLOOKUP(X$3,CONFIG.!$A:$M,X$2,FALSE))</f>
        <v/>
      </c>
      <c r="Y151" s="87" t="str">
        <f>IF(Y150="","",VLOOKUP(Y$3,CONFIG.!$A:$M,Y$2,FALSE))</f>
        <v/>
      </c>
      <c r="Z151" s="87" t="str">
        <f>IF(Z150="","",VLOOKUP(Z$3,CONFIG.!$A:$M,Z$2,FALSE))</f>
        <v>Anciens fonds de peintures insensibles aux solvants</v>
      </c>
      <c r="AA151" s="87" t="str">
        <f>IF(AA150="","",VLOOKUP(AA$3,CONFIG.!$A:$M,AA$2,FALSE))</f>
        <v>Anciens fonds de peintures sensibles aux solvants</v>
      </c>
      <c r="AB151" s="87" t="str">
        <f>IF(AB150="","",VLOOKUP(AB$3,CONFIG.!$A:$M,AB$2,FALSE))</f>
        <v/>
      </c>
      <c r="AC151" s="87" t="str">
        <f>IF(AC150="","",VLOOKUP(AC$3,CONFIG.!$A:$M,AC$2,FALSE))</f>
        <v>Bétons poreux.</v>
      </c>
      <c r="AD151" s="87" t="str">
        <f>IF(AD150="","",VLOOKUP(AD$3,CONFIG.!$A:$M,AD$2,FALSE))</f>
        <v/>
      </c>
      <c r="AE151" s="87" t="str">
        <f>IF(AE150="","",VLOOKUP(AE$3,CONFIG.!$A:$M,AE$2,FALSE))</f>
        <v xml:space="preserve">Bois absorbant </v>
      </c>
      <c r="AF151" s="87" t="str">
        <f>IF(AF150="","",VLOOKUP(AF$3,CONFIG.!$A:$M,AF$2,FALSE))</f>
        <v>Bois contreplaqué</v>
      </c>
      <c r="AG151" s="87" t="str">
        <f>IF(AG150="","",VLOOKUP(AG$3,CONFIG.!$A:$M,AG$2,FALSE))</f>
        <v>Bois Médium</v>
      </c>
      <c r="AH151" s="87" t="str">
        <f>IF(AH150="","",VLOOKUP(AH$3,CONFIG.!$A:$M,AH$2,FALSE))</f>
        <v>Bois non absorbant type imputrescible</v>
      </c>
      <c r="AI151" s="87" t="str">
        <f>IF(AI150="","",VLOOKUP(AI$3,CONFIG.!$A:$M,AI$2,FALSE))</f>
        <v>Bois OSB</v>
      </c>
      <c r="AJ151" s="87" t="str">
        <f>IF(AJ150="","",VLOOKUP(AJ$3,CONFIG.!$A:$M,AJ$2,FALSE))</f>
        <v>Briques / pierres naturelles</v>
      </c>
      <c r="AK151" s="87" t="str">
        <f>IF(AK150="","",VLOOKUP(AK$3,CONFIG.!$A:$M,AK$2,FALSE))</f>
        <v>Cartons</v>
      </c>
      <c r="AL151" s="87" t="str">
        <f>IF(AL150="","",VLOOKUP(AL$3,CONFIG.!$A:$M,AL$2,FALSE))</f>
        <v>Chaux</v>
      </c>
      <c r="AM151" s="87" t="str">
        <f>IF(AM150="","",VLOOKUP(AM$3,CONFIG.!$A:$M,AM$2,FALSE))</f>
        <v>Ciment / ragréage</v>
      </c>
      <c r="AN151" s="87" t="str">
        <f>IF(AN150="","",VLOOKUP(AN$3,CONFIG.!$A:$M,AN$2,FALSE))</f>
        <v>Enduits minéraux</v>
      </c>
      <c r="AO151" s="87" t="str">
        <f>IF(AO150="","",VLOOKUP(AO$3,CONFIG.!$A:$M,AO$2,FALSE))</f>
        <v>Fermacell</v>
      </c>
      <c r="AP151" s="87" t="str">
        <f>IF(AP150="","",VLOOKUP(AP$3,CONFIG.!$A:$M,AP$2,FALSE))</f>
        <v/>
      </c>
      <c r="AQ151" s="87" t="str">
        <f>IF(AQ150="","",VLOOKUP(AQ$3,CONFIG.!$A:$M,AQ$2,FALSE))</f>
        <v/>
      </c>
      <c r="AR151" s="87" t="str">
        <f>IF(AR150="","",VLOOKUP(AR$3,CONFIG.!$A:$M,AR$2,FALSE))</f>
        <v/>
      </c>
      <c r="AS151" s="87" t="str">
        <f>IF(AS150="","",VLOOKUP(AS$3,CONFIG.!$A:$M,AS$2,FALSE))</f>
        <v/>
      </c>
      <c r="AT151" s="87" t="str">
        <f>IF(AT150="","",VLOOKUP(AT$3,CONFIG.!$A:$M,AT$2,FALSE))</f>
        <v/>
      </c>
      <c r="AU151" s="87" t="str">
        <f>IF(AU150="","",VLOOKUP(AU$3,CONFIG.!$A:$M,AU$2,FALSE))</f>
        <v/>
      </c>
      <c r="AV151" s="87" t="str">
        <f>IF(AV150="","",VLOOKUP(AV$3,CONFIG.!$A:$M,AV$2,FALSE))</f>
        <v/>
      </c>
      <c r="AW151" s="87" t="str">
        <f>IF(AW150="","",VLOOKUP(AW$3,CONFIG.!$A:$M,AW$2,FALSE))</f>
        <v/>
      </c>
      <c r="AX151" s="87" t="str">
        <f>IF(AX150="","",VLOOKUP(AX$3,CONFIG.!$A:$M,AX$2,FALSE))</f>
        <v>Plâtre et Placoplâtre.</v>
      </c>
      <c r="AY151" s="87" t="str">
        <f>IF(AY150="","",VLOOKUP(AY$3,CONFIG.!$A:$M,AY$2,FALSE))</f>
        <v/>
      </c>
      <c r="AZ151" s="87" t="str">
        <f>IF(AZ150="","",VLOOKUP(AZ$3,CONFIG.!$A:$M,AZ$2,FALSE))</f>
        <v/>
      </c>
      <c r="BA151" s="87" t="str">
        <f>IF(BA150="","",VLOOKUP(BA$3,CONFIG.!$A:$M,BA$2,FALSE))</f>
        <v/>
      </c>
      <c r="BB151" s="88" t="str">
        <f>IF(BB150="","",VLOOKUP(BB$3,CONFIG.!$A:$M,BB$2,FALSE))</f>
        <v/>
      </c>
      <c r="BC151" s="86" t="str">
        <f>IF(BC150="","",VLOOKUP(BC$3,CONFIG.!$A:$M,BC$2,FALSE))</f>
        <v>EXTERIEUR</v>
      </c>
      <c r="BD151" s="87" t="str">
        <f>IF(BD150="","",VLOOKUP(BD$3,CONFIG.!$A:$M,BD$2,FALSE))</f>
        <v/>
      </c>
      <c r="BE151" s="87" t="str">
        <f>IF(BE150="","",VLOOKUP(BE$3,CONFIG.!$A:$M,BE$2,FALSE))</f>
        <v>INTERIEUR</v>
      </c>
      <c r="BF151" s="87" t="str">
        <f>IF(BF150="","",VLOOKUP(BF$3,CONFIG.!$A:$M,BF$2,FALSE))</f>
        <v/>
      </c>
      <c r="BG151" s="87" t="str">
        <f>IF(BG150="","",VLOOKUP(BG$3,CONFIG.!$A:$M,BG$2,FALSE))</f>
        <v/>
      </c>
      <c r="BH151" s="87" t="str">
        <f>IF(BH150="","",VLOOKUP(BH$3,CONFIG.!$A:$M,BH$2,FALSE))</f>
        <v/>
      </c>
      <c r="BI151" s="87" t="str">
        <f>IF(BI150="","",VLOOKUP(BI$3,CONFIG.!$A:$M,BI$2,FALSE))</f>
        <v/>
      </c>
      <c r="BJ151" s="87" t="str">
        <f>IF(BJ150="","",VLOOKUP(BJ$3,CONFIG.!$A:$M,BJ$2,FALSE))</f>
        <v/>
      </c>
      <c r="BK151" s="87" t="str">
        <f>IF(BK150="","",VLOOKUP(BK$3,CONFIG.!$A:$M,BK$2,FALSE))</f>
        <v/>
      </c>
      <c r="BL151" s="87" t="str">
        <f>IF(BL150="","",VLOOKUP(BL$3,CONFIG.!$A:$M,BL$2,FALSE))</f>
        <v/>
      </c>
      <c r="BM151" s="87" t="str">
        <f>IF(BM150="","",VLOOKUP(BM$3,CONFIG.!$A:$M,BM$2,FALSE))</f>
        <v/>
      </c>
      <c r="BN151" s="87" t="str">
        <f>IF(BN150="","",VLOOKUP(BN$3,CONFIG.!$A:$M,BN$2,FALSE))</f>
        <v/>
      </c>
      <c r="BO151" s="87" t="str">
        <f>IF(BO150="","",VLOOKUP(BO$3,CONFIG.!$A:$M,BO$2,FALSE))</f>
        <v/>
      </c>
      <c r="BP151" s="87" t="str">
        <f>IF(BP150="","",VLOOKUP(BP$3,CONFIG.!$A:$M,BP$2,FALSE))</f>
        <v/>
      </c>
      <c r="BQ151" s="87" t="str">
        <f>IF(BQ150="","",VLOOKUP(BQ$3,CONFIG.!$A:$M,BQ$2,FALSE))</f>
        <v/>
      </c>
      <c r="BR151" s="87" t="str">
        <f>IF(BR150="","",VLOOKUP(BR$3,CONFIG.!$A:$M,BR$2,FALSE))</f>
        <v/>
      </c>
      <c r="BS151" s="87" t="str">
        <f>IF(BS150="","",VLOOKUP(BS$3,CONFIG.!$A:$M,BS$2,FALSE))</f>
        <v/>
      </c>
      <c r="BT151" s="87" t="str">
        <f>IF(BT150="","",VLOOKUP(BT$3,CONFIG.!$A:$M,BT$2,FALSE))</f>
        <v/>
      </c>
      <c r="BU151" s="87" t="str">
        <f>IF(BU150="","",VLOOKUP(BU$3,CONFIG.!$A:$M,BU$2,FALSE))</f>
        <v/>
      </c>
      <c r="BV151" s="87" t="str">
        <f>IF(BV150="","",VLOOKUP(BV$3,CONFIG.!$A:$M,BV$2,FALSE))</f>
        <v/>
      </c>
      <c r="BW151" s="87" t="str">
        <f>IF(BW150="","",VLOOKUP(BW$3,CONFIG.!$A:$M,BW$2,FALSE))</f>
        <v/>
      </c>
      <c r="BX151" s="87" t="str">
        <f>IF(BX150="","",VLOOKUP(BX$3,CONFIG.!$A:$M,BX$2,FALSE))</f>
        <v/>
      </c>
      <c r="BY151" s="87" t="str">
        <f>IF(BY150="","",VLOOKUP(BY$3,CONFIG.!$A:$M,BY$2,FALSE))</f>
        <v/>
      </c>
      <c r="BZ151" s="87" t="str">
        <f>IF(BZ150="","",VLOOKUP(BZ$3,CONFIG.!$A:$M,BZ$2,FALSE))</f>
        <v/>
      </c>
      <c r="CA151" s="87" t="str">
        <f>IF(CA150="","",VLOOKUP(CA$3,CONFIG.!$A:$M,CA$2,FALSE))</f>
        <v/>
      </c>
      <c r="CB151" s="87" t="str">
        <f>IF(CB150="","",VLOOKUP(CB$3,CONFIG.!$A:$M,CB$2,FALSE))</f>
        <v/>
      </c>
      <c r="CC151" s="87" t="str">
        <f>IF(CC150="","",VLOOKUP(CC$3,CONFIG.!$A:$M,CC$2,FALSE))</f>
        <v/>
      </c>
      <c r="CD151" s="87" t="str">
        <f>IF(CD150="","",VLOOKUP(CD$3,CONFIG.!$A:$M,CD$2,FALSE))</f>
        <v/>
      </c>
      <c r="CE151" s="87" t="str">
        <f>IF(CE150="","",VLOOKUP(CE$3,CONFIG.!$A:$M,CE$2,FALSE))</f>
        <v/>
      </c>
      <c r="CF151" s="87" t="str">
        <f>IF(CF150="","",VLOOKUP(CF$3,CONFIG.!$A:$M,CF$2,FALSE))</f>
        <v/>
      </c>
      <c r="CG151" s="87" t="str">
        <f>IF(CG150="","",VLOOKUP(CG$3,CONFIG.!$A:$M,CG$2,FALSE))</f>
        <v/>
      </c>
      <c r="CH151" s="87" t="str">
        <f>IF(CH150="","",VLOOKUP(CH$3,CONFIG.!$A:$M,CH$2,FALSE))</f>
        <v/>
      </c>
      <c r="CI151" s="87" t="str">
        <f>IF(CI150="","",VLOOKUP(CI$3,CONFIG.!$A:$M,CI$2,FALSE))</f>
        <v/>
      </c>
      <c r="CJ151" s="87" t="str">
        <f>IF(CJ150="","",VLOOKUP(CJ$3,CONFIG.!$A:$M,CJ$2,FALSE))</f>
        <v/>
      </c>
      <c r="CK151" s="88" t="str">
        <f>IF(CK150="","",VLOOKUP(CK$3,CONFIG.!$A:$M,CK$2,FALSE))</f>
        <v/>
      </c>
      <c r="CL151" s="86" t="str">
        <f>IF(CL150="","",VLOOKUP(CL$3,CONFIG.!$A:$M,CL$2,FALSE))</f>
        <v/>
      </c>
      <c r="CM151" s="87" t="str">
        <f>IF(CM150="","",VLOOKUP(CM$3,CONFIG.!$A:$M,CM$2,FALSE))</f>
        <v/>
      </c>
      <c r="CN151" s="87" t="str">
        <f>IF(CN150="","",VLOOKUP(CN$3,CONFIG.!$A:$M,CN$2,FALSE))</f>
        <v>FAIBLE COV</v>
      </c>
      <c r="CO151" s="87" t="str">
        <f>IF(CO150="","",VLOOKUP(CO$3,CONFIG.!$A:$M,CO$2,FALSE))</f>
        <v>HYDRO</v>
      </c>
      <c r="CP151" s="87" t="str">
        <f>IF(CP150="","",VLOOKUP(CP$3,CONFIG.!$A:$M,CP$2,FALSE))</f>
        <v/>
      </c>
      <c r="CQ151" s="87" t="str">
        <f>IF(CQ150="","",VLOOKUP(CQ$3,CONFIG.!$A:$M,CQ$2,FALSE))</f>
        <v/>
      </c>
      <c r="CR151" s="87" t="str">
        <f>IF(CR150="","",VLOOKUP(CR$3,CONFIG.!$A:$M,CR$2,FALSE))</f>
        <v/>
      </c>
      <c r="CS151" s="87" t="str">
        <f>IF(CS150="","",VLOOKUP(CS$3,CONFIG.!$A:$M,CS$2,FALSE))</f>
        <v/>
      </c>
      <c r="CT151" s="87" t="str">
        <f>IF(CT150="","",VLOOKUP(CT$3,CONFIG.!$A:$M,CT$2,FALSE))</f>
        <v/>
      </c>
      <c r="CU151" s="87" t="str">
        <f>IF(CU150="","",VLOOKUP(CU$3,CONFIG.!$A:$M,CU$2,FALSE))</f>
        <v/>
      </c>
      <c r="CV151" s="87" t="str">
        <f>IF(CV150="","",VLOOKUP(CV$3,CONFIG.!$A:$M,CV$2,FALSE))</f>
        <v/>
      </c>
      <c r="CW151" s="87" t="str">
        <f>IF(CW150="","",VLOOKUP(CW$3,CONFIG.!$A:$M,CW$2,FALSE))</f>
        <v/>
      </c>
      <c r="CX151" s="87" t="str">
        <f>IF(CX150="","",VLOOKUP(CX$3,CONFIG.!$A:$M,CX$2,FALSE))</f>
        <v/>
      </c>
      <c r="CY151" s="87" t="str">
        <f>IF(CY150="","",VLOOKUP(CY$3,CONFIG.!$A:$M,CY$2,FALSE))</f>
        <v/>
      </c>
      <c r="CZ151" s="87" t="str">
        <f>IF(CZ150="","",VLOOKUP(CZ$3,CONFIG.!$A:$M,CZ$2,FALSE))</f>
        <v/>
      </c>
      <c r="DA151" s="87" t="str">
        <f>IF(DA150="","",VLOOKUP(DA$3,CONFIG.!$A:$M,DA$2,FALSE))</f>
        <v/>
      </c>
      <c r="DB151" s="87" t="str">
        <f>IF(DB150="","",VLOOKUP(DB$3,CONFIG.!$A:$M,DB$2,FALSE))</f>
        <v/>
      </c>
      <c r="DC151" s="87" t="str">
        <f>IF(DC150="","",VLOOKUP(DC$3,CONFIG.!$A:$M,DC$2,FALSE))</f>
        <v/>
      </c>
      <c r="DD151" s="87" t="str">
        <f>IF(DD150="","",VLOOKUP(DD$3,CONFIG.!$A:$M,DD$2,FALSE))</f>
        <v/>
      </c>
      <c r="DE151" s="87" t="str">
        <f>IF(DE150="","",VLOOKUP(DE$3,CONFIG.!$A:$M,DE$2,FALSE))</f>
        <v/>
      </c>
      <c r="DF151" s="87" t="str">
        <f>IF(DF150="","",VLOOKUP(DF$3,CONFIG.!$A:$M,DF$2,FALSE))</f>
        <v/>
      </c>
      <c r="DG151" s="87" t="str">
        <f>IF(DG150="","",VLOOKUP(DG$3,CONFIG.!$A:$M,DG$2,FALSE))</f>
        <v/>
      </c>
      <c r="DH151" s="87" t="str">
        <f>IF(DH150="","",VLOOKUP(DH$3,CONFIG.!$A:$M,DH$2,FALSE))</f>
        <v/>
      </c>
      <c r="DI151" s="87" t="str">
        <f>IF(DI150="","",VLOOKUP(DI$3,CONFIG.!$A:$M,DI$2,FALSE))</f>
        <v/>
      </c>
      <c r="DJ151" s="87" t="str">
        <f>IF(DJ150="","",VLOOKUP(DJ$3,CONFIG.!$A:$M,DJ$2,FALSE))</f>
        <v/>
      </c>
      <c r="DK151" s="87" t="str">
        <f>IF(DK150="","",VLOOKUP(DK$3,CONFIG.!$A:$M,DK$2,FALSE))</f>
        <v/>
      </c>
      <c r="DL151" s="87" t="str">
        <f>IF(DL150="","",VLOOKUP(DL$3,CONFIG.!$A:$M,DL$2,FALSE))</f>
        <v/>
      </c>
      <c r="DM151" s="87" t="str">
        <f>IF(DM150="","",VLOOKUP(DM$3,CONFIG.!$A:$M,DM$2,FALSE))</f>
        <v/>
      </c>
      <c r="DN151" s="87" t="str">
        <f>IF(DN150="","",VLOOKUP(DN$3,CONFIG.!$A:$M,DN$2,FALSE))</f>
        <v/>
      </c>
      <c r="DO151" s="87" t="str">
        <f>IF(DO150="","",VLOOKUP(DO$3,CONFIG.!$A:$M,DO$2,FALSE))</f>
        <v/>
      </c>
      <c r="DP151" s="87" t="str">
        <f>IF(DP150="","",VLOOKUP(DP$3,CONFIG.!$A:$M,DP$2,FALSE))</f>
        <v/>
      </c>
      <c r="DQ151" s="87" t="str">
        <f>IF(DQ150="","",VLOOKUP(DQ$3,CONFIG.!$A:$M,DQ$2,FALSE))</f>
        <v/>
      </c>
      <c r="DR151" s="87" t="str">
        <f>IF(DR150="","",VLOOKUP(DR$3,CONFIG.!$A:$M,DR$2,FALSE))</f>
        <v/>
      </c>
      <c r="DS151" s="87" t="str">
        <f>IF(DS150="","",VLOOKUP(DS$3,CONFIG.!$A:$M,DS$2,FALSE))</f>
        <v/>
      </c>
      <c r="DT151" s="88" t="str">
        <f>IF(DT150="","",VLOOKUP(DT$3,CONFIG.!$A:$M,DT$2,FALSE))</f>
        <v/>
      </c>
      <c r="DU151" s="86" t="str">
        <f>IF(DU150="","",VLOOKUP(DU$3,CONFIG.!$A:$M,DU$2,FALSE))</f>
        <v/>
      </c>
      <c r="DV151" s="87" t="str">
        <f>IF(DV150="","",VLOOKUP(DV$3,CONFIG.!$A:$M,DV$2,FALSE))</f>
        <v/>
      </c>
      <c r="DW151" s="87" t="str">
        <f>IF(DW150="","",VLOOKUP(DW$3,CONFIG.!$A:$M,DW$2,FALSE))</f>
        <v/>
      </c>
      <c r="DX151" s="87" t="str">
        <f>IF(DX150="","",VLOOKUP(DX$3,CONFIG.!$A:$M,DX$2,FALSE))</f>
        <v/>
      </c>
      <c r="DY151" s="87" t="str">
        <f>IF(DY150="","",VLOOKUP(DY$3,CONFIG.!$A:$M,DY$2,FALSE))</f>
        <v/>
      </c>
      <c r="DZ151" s="87" t="str">
        <f>IF(DZ150="","",VLOOKUP(DZ$3,CONFIG.!$A:$M,DZ$2,FALSE))</f>
        <v/>
      </c>
      <c r="EA151" s="87" t="str">
        <f>IF(EA150="","",VLOOKUP(EA$3,CONFIG.!$A:$M,EA$2,FALSE))</f>
        <v/>
      </c>
      <c r="EB151" s="87" t="str">
        <f>IF(EB150="","",VLOOKUP(EB$3,CONFIG.!$A:$M,EB$2,FALSE))</f>
        <v/>
      </c>
      <c r="EC151" s="87" t="str">
        <f>IF(EC150="","",VLOOKUP(EC$3,CONFIG.!$A:$M,EC$2,FALSE))</f>
        <v/>
      </c>
      <c r="ED151" s="87" t="str">
        <f>IF(ED150="","",VLOOKUP(ED$3,CONFIG.!$A:$M,ED$2,FALSE))</f>
        <v/>
      </c>
      <c r="EE151" s="87" t="str">
        <f>IF(EE150="","",VLOOKUP(EE$3,CONFIG.!$A:$M,EE$2,FALSE))</f>
        <v/>
      </c>
      <c r="EF151" s="87" t="str">
        <f>IF(EF150="","",VLOOKUP(EF$3,CONFIG.!$A:$M,EF$2,FALSE))</f>
        <v/>
      </c>
      <c r="EG151" s="87" t="str">
        <f>IF(EG150="","",VLOOKUP(EG$3,CONFIG.!$A:$M,EG$2,FALSE))</f>
        <v/>
      </c>
      <c r="EH151" s="87" t="str">
        <f>IF(EH150="","",VLOOKUP(EH$3,CONFIG.!$A:$M,EH$2,FALSE))</f>
        <v/>
      </c>
      <c r="EI151" s="87" t="str">
        <f>IF(EI150="","",VLOOKUP(EI$3,CONFIG.!$A:$M,EI$2,FALSE))</f>
        <v/>
      </c>
      <c r="EJ151" s="87" t="str">
        <f>IF(EJ150="","",VLOOKUP(EJ$3,CONFIG.!$A:$M,EJ$2,FALSE))</f>
        <v/>
      </c>
      <c r="EK151" s="87" t="str">
        <f>IF(EK150="","",VLOOKUP(EK$3,CONFIG.!$A:$M,EK$2,FALSE))</f>
        <v/>
      </c>
      <c r="EL151" s="87" t="str">
        <f>IF(EL150="","",VLOOKUP(EL$3,CONFIG.!$A:$M,EL$2,FALSE))</f>
        <v/>
      </c>
      <c r="EM151" s="87" t="str">
        <f>IF(EM150="","",VLOOKUP(EM$3,CONFIG.!$A:$M,EM$2,FALSE))</f>
        <v/>
      </c>
      <c r="EN151" s="87" t="str">
        <f>IF(EN150="","",VLOOKUP(EN$3,CONFIG.!$A:$M,EN$2,FALSE))</f>
        <v/>
      </c>
      <c r="EO151" s="87" t="str">
        <f>IF(EO150="","",VLOOKUP(EO$3,CONFIG.!$A:$M,EO$2,FALSE))</f>
        <v/>
      </c>
      <c r="EP151" s="87" t="str">
        <f>IF(EP150="","",VLOOKUP(EP$3,CONFIG.!$A:$M,EP$2,FALSE))</f>
        <v/>
      </c>
      <c r="EQ151" s="87" t="str">
        <f>IF(EQ150="","",VLOOKUP(EQ$3,CONFIG.!$A:$M,EQ$2,FALSE))</f>
        <v/>
      </c>
      <c r="ER151" s="87" t="str">
        <f>IF(ER150="","",VLOOKUP(ER$3,CONFIG.!$A:$M,ER$2,FALSE))</f>
        <v/>
      </c>
      <c r="ES151" s="87" t="str">
        <f>IF(ES150="","",VLOOKUP(ES$3,CONFIG.!$A:$M,ES$2,FALSE))</f>
        <v/>
      </c>
      <c r="ET151" s="87" t="str">
        <f>IF(ET150="","",VLOOKUP(ET$3,CONFIG.!$A:$M,ET$2,FALSE))</f>
        <v/>
      </c>
      <c r="EU151" s="87" t="str">
        <f>IF(EU150="","",VLOOKUP(EU$3,CONFIG.!$A:$M,EU$2,FALSE))</f>
        <v/>
      </c>
      <c r="EV151" s="87" t="str">
        <f>IF(EV150="","",VLOOKUP(EV$3,CONFIG.!$A:$M,EV$2,FALSE))</f>
        <v/>
      </c>
      <c r="EW151" s="87" t="str">
        <f>IF(EW150="","",VLOOKUP(EW$3,CONFIG.!$A:$M,EW$2,FALSE))</f>
        <v/>
      </c>
      <c r="EX151" s="87" t="str">
        <f>IF(EX150="","",VLOOKUP(EX$3,CONFIG.!$A:$M,EX$2,FALSE))</f>
        <v/>
      </c>
      <c r="EY151" s="87" t="str">
        <f>IF(EY150="","",VLOOKUP(EY$3,CONFIG.!$A:$M,EY$2,FALSE))</f>
        <v/>
      </c>
      <c r="EZ151" s="87" t="str">
        <f>IF(EZ150="","",VLOOKUP(EZ$3,CONFIG.!$A:$M,EZ$2,FALSE))</f>
        <v/>
      </c>
      <c r="FA151" s="87" t="str">
        <f>IF(FA150="","",VLOOKUP(FA$3,CONFIG.!$A:$M,FA$2,FALSE))</f>
        <v/>
      </c>
      <c r="FB151" s="87" t="str">
        <f>IF(FB150="","",VLOOKUP(FB$3,CONFIG.!$A:$M,FB$2,FALSE))</f>
        <v/>
      </c>
      <c r="FC151" s="88" t="str">
        <f>IF(FC150="","",VLOOKUP(FC$3,CONFIG.!$A:$M,FC$2,FALSE))</f>
        <v/>
      </c>
      <c r="FD151" s="86" t="str">
        <f>IF(FD150="","",VLOOKUP(FD$3,CONFIG.!$A:$M,FD$2,FALSE))</f>
        <v>Brosse, rouleau</v>
      </c>
      <c r="FE151" s="87" t="str">
        <f>IF(FE150="","",VLOOKUP(FE$3,CONFIG.!$A:$M,FE$2,FALSE))</f>
        <v>Pulvérisation</v>
      </c>
      <c r="FF151" s="87" t="str">
        <f>IF(FF150="","",VLOOKUP(FF$3,CONFIG.!$A:$M,FF$2,FALSE))</f>
        <v/>
      </c>
      <c r="FG151" s="87" t="str">
        <f>IF(FG150="","",VLOOKUP(FG$3,CONFIG.!$A:$M,FG$2,FALSE))</f>
        <v/>
      </c>
      <c r="FH151" s="87" t="str">
        <f>IF(FH150="","",VLOOKUP(FH$3,CONFIG.!$A:$M,FH$2,FALSE))</f>
        <v/>
      </c>
      <c r="FI151" s="87" t="str">
        <f>IF(FI150="","",VLOOKUP(FI$3,CONFIG.!$A:$M,FI$2,FALSE))</f>
        <v/>
      </c>
      <c r="FJ151" s="87" t="str">
        <f>IF(FJ150="","",VLOOKUP(FJ$3,CONFIG.!$A:$M,FJ$2,FALSE))</f>
        <v/>
      </c>
      <c r="FK151" s="87" t="str">
        <f>IF(FK150="","",VLOOKUP(FK$3,CONFIG.!$A:$M,FK$2,FALSE))</f>
        <v/>
      </c>
      <c r="FL151" s="87" t="str">
        <f>IF(FL150="","",VLOOKUP(FL$3,CONFIG.!$A:$M,FL$2,FALSE))</f>
        <v/>
      </c>
      <c r="FM151" s="87" t="str">
        <f>IF(FM150="","",VLOOKUP(FM$3,CONFIG.!$A:$M,FM$2,FALSE))</f>
        <v/>
      </c>
      <c r="FN151" s="87" t="str">
        <f>IF(FN150="","",VLOOKUP(FN$3,CONFIG.!$A:$M,FN$2,FALSE))</f>
        <v/>
      </c>
      <c r="FO151" s="87" t="str">
        <f>IF(FO150="","",VLOOKUP(FO$3,CONFIG.!$A:$M,FO$2,FALSE))</f>
        <v/>
      </c>
      <c r="FP151" s="87" t="str">
        <f>IF(FP150="","",VLOOKUP(FP$3,CONFIG.!$A:$M,FP$2,FALSE))</f>
        <v/>
      </c>
      <c r="FQ151" s="87" t="str">
        <f>IF(FQ150="","",VLOOKUP(FQ$3,CONFIG.!$A:$M,FQ$2,FALSE))</f>
        <v/>
      </c>
      <c r="FR151" s="87" t="str">
        <f>IF(FR150="","",VLOOKUP(FR$3,CONFIG.!$A:$M,FR$2,FALSE))</f>
        <v/>
      </c>
      <c r="FS151" s="87" t="str">
        <f>IF(FS150="","",VLOOKUP(FS$3,CONFIG.!$A:$M,FS$2,FALSE))</f>
        <v/>
      </c>
      <c r="FT151" s="87" t="str">
        <f>IF(FT150="","",VLOOKUP(FT$3,CONFIG.!$A:$M,FT$2,FALSE))</f>
        <v/>
      </c>
      <c r="FU151" s="87" t="str">
        <f>IF(FU150="","",VLOOKUP(FU$3,CONFIG.!$A:$M,FU$2,FALSE))</f>
        <v/>
      </c>
      <c r="FV151" s="87" t="str">
        <f>IF(FV150="","",VLOOKUP(FV$3,CONFIG.!$A:$M,FV$2,FALSE))</f>
        <v/>
      </c>
      <c r="FW151" s="87" t="str">
        <f>IF(FW150="","",VLOOKUP(FW$3,CONFIG.!$A:$M,FW$2,FALSE))</f>
        <v/>
      </c>
      <c r="FX151" s="87" t="str">
        <f>IF(FX150="","",VLOOKUP(FX$3,CONFIG.!$A:$M,FX$2,FALSE))</f>
        <v/>
      </c>
      <c r="FY151" s="87" t="str">
        <f>IF(FY150="","",VLOOKUP(FY$3,CONFIG.!$A:$M,FY$2,FALSE))</f>
        <v/>
      </c>
      <c r="FZ151" s="87" t="str">
        <f>IF(FZ150="","",VLOOKUP(FZ$3,CONFIG.!$A:$M,FZ$2,FALSE))</f>
        <v/>
      </c>
      <c r="GA151" s="87" t="str">
        <f>IF(GA150="","",VLOOKUP(GA$3,CONFIG.!$A:$M,GA$2,FALSE))</f>
        <v/>
      </c>
      <c r="GB151" s="87" t="str">
        <f>IF(GB150="","",VLOOKUP(GB$3,CONFIG.!$A:$M,GB$2,FALSE))</f>
        <v/>
      </c>
      <c r="GC151" s="87" t="str">
        <f>IF(GC150="","",VLOOKUP(GC$3,CONFIG.!$A:$M,GC$2,FALSE))</f>
        <v/>
      </c>
      <c r="GD151" s="87" t="str">
        <f>IF(GD150="","",VLOOKUP(GD$3,CONFIG.!$A:$M,GD$2,FALSE))</f>
        <v/>
      </c>
      <c r="GE151" s="87" t="str">
        <f>IF(GE150="","",VLOOKUP(GE$3,CONFIG.!$A:$M,GE$2,FALSE))</f>
        <v/>
      </c>
      <c r="GF151" s="87" t="str">
        <f>IF(GF150="","",VLOOKUP(GF$3,CONFIG.!$A:$M,GF$2,FALSE))</f>
        <v/>
      </c>
      <c r="GG151" s="87" t="str">
        <f>IF(GG150="","",VLOOKUP(GG$3,CONFIG.!$A:$M,GG$2,FALSE))</f>
        <v/>
      </c>
      <c r="GH151" s="87" t="str">
        <f>IF(GH150="","",VLOOKUP(GH$3,CONFIG.!$A:$M,GH$2,FALSE))</f>
        <v/>
      </c>
      <c r="GI151" s="87" t="str">
        <f>IF(GI150="","",VLOOKUP(GI$3,CONFIG.!$A:$M,GI$2,FALSE))</f>
        <v/>
      </c>
      <c r="GJ151" s="87" t="str">
        <f>IF(GJ150="","",VLOOKUP(GJ$3,CONFIG.!$A:$M,GJ$2,FALSE))</f>
        <v/>
      </c>
      <c r="GK151" s="87" t="str">
        <f>IF(GK150="","",VLOOKUP(GK$3,CONFIG.!$A:$M,GK$2,FALSE))</f>
        <v/>
      </c>
      <c r="GL151" s="88" t="str">
        <f>IF(GL150="","",VLOOKUP(GL$3,CONFIG.!$A:$M,GL$2,FALSE))</f>
        <v/>
      </c>
      <c r="GM151" s="86" t="str">
        <f>IF(GM150="","",VLOOKUP(GM$3,CONFIG.!$A:$M,GM$2,FALSE))</f>
        <v/>
      </c>
      <c r="GN151" s="87" t="str">
        <f>IF(GN150="","",VLOOKUP(GN$3,CONFIG.!$A:$M,GN$2,FALSE))</f>
        <v>Mat</v>
      </c>
      <c r="GO151" s="87" t="str">
        <f>IF(GO150="","",VLOOKUP(GO$3,CONFIG.!$A:$M,GO$2,FALSE))</f>
        <v/>
      </c>
      <c r="GP151" s="87" t="str">
        <f>IF(GP150="","",VLOOKUP(GP$3,CONFIG.!$A:$M,GP$2,FALSE))</f>
        <v/>
      </c>
      <c r="GQ151" s="87" t="str">
        <f>IF(GQ150="","",VLOOKUP(GQ$3,CONFIG.!$A:$M,GQ$2,FALSE))</f>
        <v/>
      </c>
      <c r="GR151" s="87" t="str">
        <f>IF(GR150="","",VLOOKUP(GR$3,CONFIG.!$A:$M,GR$2,FALSE))</f>
        <v/>
      </c>
      <c r="GS151" s="87" t="str">
        <f>IF(GS150="","",VLOOKUP(GS$3,CONFIG.!$A:$M,GS$2,FALSE))</f>
        <v/>
      </c>
      <c r="GT151" s="87" t="str">
        <f>IF(GT150="","",VLOOKUP(GT$3,CONFIG.!$A:$M,GT$2,FALSE))</f>
        <v/>
      </c>
      <c r="GU151" s="87" t="str">
        <f>IF(GU150="","",VLOOKUP(GU$3,CONFIG.!$A:$M,GU$2,FALSE))</f>
        <v/>
      </c>
      <c r="GV151" s="87" t="str">
        <f>IF(GV150="","",VLOOKUP(GV$3,CONFIG.!$A:$M,GV$2,FALSE))</f>
        <v/>
      </c>
      <c r="GW151" s="87" t="str">
        <f>IF(GW150="","",VLOOKUP(GW$3,CONFIG.!$A:$M,GW$2,FALSE))</f>
        <v/>
      </c>
      <c r="GX151" s="87" t="str">
        <f>IF(GX150="","",VLOOKUP(GX$3,CONFIG.!$A:$M,GX$2,FALSE))</f>
        <v/>
      </c>
      <c r="GY151" s="87" t="str">
        <f>IF(GY150="","",VLOOKUP(GY$3,CONFIG.!$A:$M,GY$2,FALSE))</f>
        <v/>
      </c>
      <c r="GZ151" s="87" t="str">
        <f>IF(GZ150="","",VLOOKUP(GZ$3,CONFIG.!$A:$M,GZ$2,FALSE))</f>
        <v/>
      </c>
      <c r="HA151" s="87" t="str">
        <f>IF(HA150="","",VLOOKUP(HA$3,CONFIG.!$A:$M,HA$2,FALSE))</f>
        <v/>
      </c>
      <c r="HB151" s="87" t="str">
        <f>IF(HB150="","",VLOOKUP(HB$3,CONFIG.!$A:$M,HB$2,FALSE))</f>
        <v/>
      </c>
      <c r="HC151" s="87" t="str">
        <f>IF(HC150="","",VLOOKUP(HC$3,CONFIG.!$A:$M,HC$2,FALSE))</f>
        <v/>
      </c>
      <c r="HD151" s="87" t="str">
        <f>IF(HD150="","",VLOOKUP(HD$3,CONFIG.!$A:$M,HD$2,FALSE))</f>
        <v/>
      </c>
      <c r="HE151" s="87" t="str">
        <f>IF(HE150="","",VLOOKUP(HE$3,CONFIG.!$A:$M,HE$2,FALSE))</f>
        <v/>
      </c>
      <c r="HF151" s="87" t="str">
        <f>IF(HF150="","",VLOOKUP(HF$3,CONFIG.!$A:$M,HF$2,FALSE))</f>
        <v/>
      </c>
      <c r="HG151" s="87" t="str">
        <f>IF(HG150="","",VLOOKUP(HG$3,CONFIG.!$A:$M,HG$2,FALSE))</f>
        <v/>
      </c>
      <c r="HH151" s="87" t="str">
        <f>IF(HH150="","",VLOOKUP(HH$3,CONFIG.!$A:$M,HH$2,FALSE))</f>
        <v/>
      </c>
      <c r="HI151" s="87" t="str">
        <f>IF(HI150="","",VLOOKUP(HI$3,CONFIG.!$A:$M,HI$2,FALSE))</f>
        <v/>
      </c>
      <c r="HJ151" s="87" t="str">
        <f>IF(HJ150="","",VLOOKUP(HJ$3,CONFIG.!$A:$M,HJ$2,FALSE))</f>
        <v/>
      </c>
      <c r="HK151" s="87" t="str">
        <f>IF(HK150="","",VLOOKUP(HK$3,CONFIG.!$A:$M,HK$2,FALSE))</f>
        <v/>
      </c>
      <c r="HL151" s="87" t="str">
        <f>IF(HL150="","",VLOOKUP(HL$3,CONFIG.!$A:$M,HL$2,FALSE))</f>
        <v/>
      </c>
      <c r="HM151" s="87" t="str">
        <f>IF(HM150="","",VLOOKUP(HM$3,CONFIG.!$A:$M,HM$2,FALSE))</f>
        <v/>
      </c>
      <c r="HN151" s="87" t="str">
        <f>IF(HN150="","",VLOOKUP(HN$3,CONFIG.!$A:$M,HN$2,FALSE))</f>
        <v/>
      </c>
      <c r="HO151" s="87" t="str">
        <f>IF(HO150="","",VLOOKUP(HO$3,CONFIG.!$A:$M,HO$2,FALSE))</f>
        <v/>
      </c>
      <c r="HP151" s="87" t="str">
        <f>IF(HP150="","",VLOOKUP(HP$3,CONFIG.!$A:$M,HP$2,FALSE))</f>
        <v/>
      </c>
      <c r="HQ151" s="87" t="str">
        <f>IF(HQ150="","",VLOOKUP(HQ$3,CONFIG.!$A:$M,HQ$2,FALSE))</f>
        <v/>
      </c>
      <c r="HR151" s="87" t="str">
        <f>IF(HR150="","",VLOOKUP(HR$3,CONFIG.!$A:$M,HR$2,FALSE))</f>
        <v/>
      </c>
      <c r="HS151" s="87" t="str">
        <f>IF(HS150="","",VLOOKUP(HS$3,CONFIG.!$A:$M,HS$2,FALSE))</f>
        <v/>
      </c>
      <c r="HT151" s="87" t="str">
        <f>IF(HT150="","",VLOOKUP(HT$3,CONFIG.!$A:$M,HT$2,FALSE))</f>
        <v/>
      </c>
      <c r="HU151" s="88" t="str">
        <f>IF(HU150="","",VLOOKUP(HU$3,CONFIG.!$A:$M,HU$2,FALSE))</f>
        <v/>
      </c>
      <c r="HV151" s="86" t="str">
        <f>IF(HV150="","",VLOOKUP(HV$3,CONFIG.!$A:$M,HV$2,FALSE))</f>
        <v>Couleurs / Teintes</v>
      </c>
      <c r="HW151" s="87" t="str">
        <f>IF(HW150="","",VLOOKUP(HW$3,CONFIG.!$A:$M,HW$2,FALSE))</f>
        <v/>
      </c>
      <c r="HX151" s="87" t="str">
        <f>IF(HX150="","",VLOOKUP(HX$3,CONFIG.!$A:$M,HX$2,FALSE))</f>
        <v/>
      </c>
      <c r="HY151" s="87" t="str">
        <f>IF(HY150="","",VLOOKUP(HY$3,CONFIG.!$A:$M,HY$2,FALSE))</f>
        <v/>
      </c>
      <c r="HZ151" s="87" t="str">
        <f>IF(HZ150="","",VLOOKUP(HZ$3,CONFIG.!$A:$M,HZ$2,FALSE))</f>
        <v>Système plusieurs couches</v>
      </c>
      <c r="IA151" s="87" t="str">
        <f>IF(IA150="","",VLOOKUP(IA$3,CONFIG.!$A:$M,IA$2,FALSE))</f>
        <v/>
      </c>
      <c r="IB151" s="87" t="str">
        <f>IF(IB150="","",VLOOKUP(IB$3,CONFIG.!$A:$M,IB$2,FALSE))</f>
        <v/>
      </c>
      <c r="IC151" s="87" t="str">
        <f>IF(IC150="","",VLOOKUP(IC$3,CONFIG.!$A:$M,IC$2,FALSE))</f>
        <v/>
      </c>
      <c r="ID151" s="87" t="str">
        <f>IF(ID150="","",VLOOKUP(ID$3,CONFIG.!$A:$M,ID$2,FALSE))</f>
        <v/>
      </c>
      <c r="IE151" s="87" t="str">
        <f>IF(IE150="","",VLOOKUP(IE$3,CONFIG.!$A:$M,IE$2,FALSE))</f>
        <v/>
      </c>
      <c r="IF151" s="87" t="str">
        <f>IF(IF150="","",VLOOKUP(IF$3,CONFIG.!$A:$M,IF$2,FALSE))</f>
        <v/>
      </c>
      <c r="IG151" s="87" t="str">
        <f>IF(IG150="","",VLOOKUP(IG$3,CONFIG.!$A:$M,IG$2,FALSE))</f>
        <v/>
      </c>
      <c r="IH151" s="87" t="str">
        <f>IF(IH150="","",VLOOKUP(IH$3,CONFIG.!$A:$M,IH$2,FALSE))</f>
        <v/>
      </c>
      <c r="II151" s="87" t="str">
        <f>IF(II150="","",VLOOKUP(II$3,CONFIG.!$A:$M,II$2,FALSE))</f>
        <v/>
      </c>
      <c r="IJ151" s="87" t="str">
        <f>IF(IJ150="","",VLOOKUP(IJ$3,CONFIG.!$A:$M,IJ$2,FALSE))</f>
        <v/>
      </c>
      <c r="IK151" s="87" t="str">
        <f>IF(IK150="","",VLOOKUP(IK$3,CONFIG.!$A:$M,IK$2,FALSE))</f>
        <v/>
      </c>
      <c r="IL151" s="87" t="str">
        <f>IF(IL150="","",VLOOKUP(IL$3,CONFIG.!$A:$M,IL$2,FALSE))</f>
        <v/>
      </c>
      <c r="IM151" s="87" t="str">
        <f>IF(IM150="","",VLOOKUP(IM$3,CONFIG.!$A:$M,IM$2,FALSE))</f>
        <v/>
      </c>
      <c r="IN151" s="87" t="str">
        <f>IF(IN150="","",VLOOKUP(IN$3,CONFIG.!$A:$M,IN$2,FALSE))</f>
        <v/>
      </c>
      <c r="IO151" s="87" t="str">
        <f>IF(IO150="","",VLOOKUP(IO$3,CONFIG.!$A:$M,IO$2,FALSE))</f>
        <v/>
      </c>
      <c r="IP151" s="87" t="str">
        <f>IF(IP150="","",VLOOKUP(IP$3,CONFIG.!$A:$M,IP$2,FALSE))</f>
        <v/>
      </c>
      <c r="IQ151" s="87" t="str">
        <f>IF(IQ150="","",VLOOKUP(IQ$3,CONFIG.!$A:$M,IQ$2,FALSE))</f>
        <v/>
      </c>
      <c r="IR151" s="87" t="str">
        <f>IF(IR150="","",VLOOKUP(IR$3,CONFIG.!$A:$M,IR$2,FALSE))</f>
        <v/>
      </c>
      <c r="IS151" s="87" t="str">
        <f>IF(IS150="","",VLOOKUP(IS$3,CONFIG.!$A:$M,IS$2,FALSE))</f>
        <v/>
      </c>
      <c r="IT151" s="87" t="str">
        <f>IF(IT150="","",VLOOKUP(IT$3,CONFIG.!$A:$M,IT$2,FALSE))</f>
        <v/>
      </c>
      <c r="IU151" s="87" t="str">
        <f>IF(IU150="","",VLOOKUP(IU$3,CONFIG.!$A:$M,IU$2,FALSE))</f>
        <v/>
      </c>
      <c r="IV151" s="87" t="str">
        <f>IF(IV150="","",VLOOKUP(IV$3,CONFIG.!$A:$M,IV$2,FALSE))</f>
        <v/>
      </c>
      <c r="IW151" s="87" t="str">
        <f>IF(IW150="","",VLOOKUP(IW$3,CONFIG.!$A:$M,IW$2,FALSE))</f>
        <v/>
      </c>
      <c r="IX151" s="87" t="str">
        <f>IF(IX150="","",VLOOKUP(IX$3,CONFIG.!$A:$M,IX$2,FALSE))</f>
        <v/>
      </c>
      <c r="IY151" s="87" t="str">
        <f>IF(IY150="","",VLOOKUP(IY$3,CONFIG.!$A:$M,IY$2,FALSE))</f>
        <v/>
      </c>
      <c r="IZ151" s="87" t="str">
        <f>IF(IZ150="","",VLOOKUP(IZ$3,CONFIG.!$A:$M,IZ$2,FALSE))</f>
        <v/>
      </c>
      <c r="JA151" s="87" t="str">
        <f>IF(JA150="","",VLOOKUP(JA$3,CONFIG.!$A:$M,JA$2,FALSE))</f>
        <v/>
      </c>
      <c r="JB151" s="87" t="str">
        <f>IF(JB150="","",VLOOKUP(JB$3,CONFIG.!$A:$M,JB$2,FALSE))</f>
        <v/>
      </c>
      <c r="JC151" s="87" t="str">
        <f>IF(JC150="","",VLOOKUP(JC$3,CONFIG.!$A:$M,JC$2,FALSE))</f>
        <v/>
      </c>
      <c r="JD151" s="88" t="str">
        <f>IF(JD150="","",VLOOKUP(JD$3,CONFIG.!$A:$M,JD$2,FALSE))</f>
        <v/>
      </c>
      <c r="JE151" s="86" t="str">
        <f>IF(JE150="","",VLOOKUP(JE$3,CONFIG.!$A:$M,JE$2,FALSE))</f>
        <v/>
      </c>
      <c r="JF151" s="87" t="str">
        <f>IF(JF150="","",VLOOKUP(JF$3,CONFIG.!$A:$M,JF$2,FALSE))</f>
        <v/>
      </c>
      <c r="JG151" s="87" t="str">
        <f>IF(JG150="","",VLOOKUP(JG$3,CONFIG.!$A:$M,JG$2,FALSE))</f>
        <v/>
      </c>
      <c r="JH151" s="87" t="str">
        <f>IF(JH150="","",VLOOKUP(JH$3,CONFIG.!$A:$M,JH$2,FALSE))</f>
        <v/>
      </c>
      <c r="JI151" s="87" t="str">
        <f>IF(JI150="","",VLOOKUP(JI$3,CONFIG.!$A:$M,JI$2,FALSE))</f>
        <v/>
      </c>
      <c r="JJ151" s="87" t="str">
        <f>IF(JJ150="","",VLOOKUP(JJ$3,CONFIG.!$A:$M,JJ$2,FALSE))</f>
        <v/>
      </c>
      <c r="JK151" s="87" t="str">
        <f>IF(JK150="","",VLOOKUP(JK$3,CONFIG.!$A:$M,JK$2,FALSE))</f>
        <v/>
      </c>
      <c r="JL151" s="87" t="str">
        <f>IF(JL150="","",VLOOKUP(JL$3,CONFIG.!$A:$M,JL$2,FALSE))</f>
        <v/>
      </c>
      <c r="JM151" s="87" t="str">
        <f>IF(JM150="","",VLOOKUP(JM$3,CONFIG.!$A:$M,JM$2,FALSE))</f>
        <v/>
      </c>
      <c r="JN151" s="87" t="str">
        <f>IF(JN150="","",VLOOKUP(JN$3,CONFIG.!$A:$M,JN$2,FALSE))</f>
        <v/>
      </c>
      <c r="JO151" s="87" t="str">
        <f>IF(JO150="","",VLOOKUP(JO$3,CONFIG.!$A:$M,JO$2,FALSE))</f>
        <v/>
      </c>
      <c r="JP151" s="87" t="str">
        <f>IF(JP150="","",VLOOKUP(JP$3,CONFIG.!$A:$M,JP$2,FALSE))</f>
        <v/>
      </c>
      <c r="JQ151" s="87" t="str">
        <f>IF(JQ150="","",VLOOKUP(JQ$3,CONFIG.!$A:$M,JQ$2,FALSE))</f>
        <v/>
      </c>
      <c r="JR151" s="87" t="str">
        <f>IF(JR150="","",VLOOKUP(JR$3,CONFIG.!$A:$M,JR$2,FALSE))</f>
        <v/>
      </c>
      <c r="JS151" s="87" t="str">
        <f>IF(JS150="","",VLOOKUP(JS$3,CONFIG.!$A:$M,JS$2,FALSE))</f>
        <v/>
      </c>
      <c r="JT151" s="87" t="str">
        <f>IF(JT150="","",VLOOKUP(JT$3,CONFIG.!$A:$M,JT$2,FALSE))</f>
        <v/>
      </c>
      <c r="JU151" s="87" t="str">
        <f>IF(JU150="","",VLOOKUP(JU$3,CONFIG.!$A:$M,JU$2,FALSE))</f>
        <v/>
      </c>
      <c r="JV151" s="87" t="str">
        <f>IF(JV150="","",VLOOKUP(JV$3,CONFIG.!$A:$M,JV$2,FALSE))</f>
        <v/>
      </c>
      <c r="JW151" s="87" t="str">
        <f>IF(JW150="","",VLOOKUP(JW$3,CONFIG.!$A:$M,JW$2,FALSE))</f>
        <v/>
      </c>
      <c r="JX151" s="87" t="str">
        <f>IF(JX150="","",VLOOKUP(JX$3,CONFIG.!$A:$M,JX$2,FALSE))</f>
        <v/>
      </c>
      <c r="JY151" s="87" t="str">
        <f>IF(JY150="","",VLOOKUP(JY$3,CONFIG.!$A:$M,JY$2,FALSE))</f>
        <v/>
      </c>
      <c r="JZ151" s="87" t="str">
        <f>IF(JZ150="","",VLOOKUP(JZ$3,CONFIG.!$A:$M,JZ$2,FALSE))</f>
        <v/>
      </c>
      <c r="KA151" s="87" t="str">
        <f>IF(KA150="","",VLOOKUP(KA$3,CONFIG.!$A:$M,KA$2,FALSE))</f>
        <v/>
      </c>
      <c r="KB151" s="87" t="str">
        <f>IF(KB150="","",VLOOKUP(KB$3,CONFIG.!$A:$M,KB$2,FALSE))</f>
        <v/>
      </c>
      <c r="KC151" s="87" t="str">
        <f>IF(KC150="","",VLOOKUP(KC$3,CONFIG.!$A:$M,KC$2,FALSE))</f>
        <v/>
      </c>
      <c r="KD151" s="87" t="str">
        <f>IF(KD150="","",VLOOKUP(KD$3,CONFIG.!$A:$M,KD$2,FALSE))</f>
        <v/>
      </c>
      <c r="KE151" s="87" t="str">
        <f>IF(KE150="","",VLOOKUP(KE$3,CONFIG.!$A:$M,KE$2,FALSE))</f>
        <v/>
      </c>
      <c r="KF151" s="87" t="str">
        <f>IF(KF150="","",VLOOKUP(KF$3,CONFIG.!$A:$M,KF$2,FALSE))</f>
        <v/>
      </c>
      <c r="KG151" s="87" t="str">
        <f>IF(KG150="","",VLOOKUP(KG$3,CONFIG.!$A:$M,KG$2,FALSE))</f>
        <v/>
      </c>
      <c r="KH151" s="87" t="str">
        <f>IF(KH150="","",VLOOKUP(KH$3,CONFIG.!$A:$M,KH$2,FALSE))</f>
        <v/>
      </c>
      <c r="KI151" s="87" t="str">
        <f>IF(KI150="","",VLOOKUP(KI$3,CONFIG.!$A:$M,KI$2,FALSE))</f>
        <v/>
      </c>
      <c r="KJ151" s="87" t="str">
        <f>IF(KJ150="","",VLOOKUP(KJ$3,CONFIG.!$A:$M,KJ$2,FALSE))</f>
        <v/>
      </c>
      <c r="KK151" s="87" t="str">
        <f>IF(KK150="","",VLOOKUP(KK$3,CONFIG.!$A:$M,KK$2,FALSE))</f>
        <v/>
      </c>
      <c r="KL151" s="87" t="str">
        <f>IF(KL150="","",VLOOKUP(KL$3,CONFIG.!$A:$M,KL$2,FALSE))</f>
        <v/>
      </c>
      <c r="KM151" s="88" t="str">
        <f>IF(KM150="","",VLOOKUP(KM$3,CONFIG.!$A:$M,KM$2,FALSE))</f>
        <v/>
      </c>
      <c r="KN151" s="86" t="str">
        <f>IF(KN150="","",VLOOKUP(KN$3,CONFIG.!$A:$M,KN$2,FALSE))</f>
        <v/>
      </c>
      <c r="KO151" s="87" t="str">
        <f>IF(KO150="","",VLOOKUP(KO$3,CONFIG.!$A:$M,KO$2,FALSE))</f>
        <v/>
      </c>
      <c r="KP151" s="87" t="str">
        <f>IF(KP150="","",VLOOKUP(KP$3,CONFIG.!$A:$M,KP$2,FALSE))</f>
        <v/>
      </c>
      <c r="KQ151" s="87" t="str">
        <f>IF(KQ150="","",VLOOKUP(KQ$3,CONFIG.!$A:$M,KQ$2,FALSE))</f>
        <v/>
      </c>
      <c r="KR151" s="87" t="str">
        <f>IF(KR150="","",VLOOKUP(KR$3,CONFIG.!$A:$M,KR$2,FALSE))</f>
        <v/>
      </c>
      <c r="KS151" s="87" t="str">
        <f>IF(KS150="","",VLOOKUP(KS$3,CONFIG.!$A:$M,KS$2,FALSE))</f>
        <v/>
      </c>
      <c r="KT151" s="87" t="str">
        <f>IF(KT150="","",VLOOKUP(KT$3,CONFIG.!$A:$M,KT$2,FALSE))</f>
        <v>Bâtiment Intérieur</v>
      </c>
      <c r="KU151" s="87" t="str">
        <f>IF(KU150="","",VLOOKUP(KU$3,CONFIG.!$A:$M,KU$2,FALSE))</f>
        <v/>
      </c>
      <c r="KV151" s="87" t="str">
        <f>IF(KV150="","",VLOOKUP(KV$3,CONFIG.!$A:$M,KV$2,FALSE))</f>
        <v/>
      </c>
      <c r="KW151" s="87" t="str">
        <f>IF(KW150="","",VLOOKUP(KW$3,CONFIG.!$A:$M,KW$2,FALSE))</f>
        <v/>
      </c>
      <c r="KX151" s="87" t="str">
        <f>IF(KX150="","",VLOOKUP(KX$3,CONFIG.!$A:$M,KX$2,FALSE))</f>
        <v/>
      </c>
      <c r="KY151" s="87" t="str">
        <f>IF(KY150="","",VLOOKUP(KY$3,CONFIG.!$A:$M,KY$2,FALSE))</f>
        <v>Décoration</v>
      </c>
      <c r="KZ151" s="87" t="str">
        <f>IF(KZ150="","",VLOOKUP(KZ$3,CONFIG.!$A:$M,KZ$2,FALSE))</f>
        <v/>
      </c>
      <c r="LA151" s="87" t="str">
        <f>IF(LA150="","",VLOOKUP(LA$3,CONFIG.!$A:$M,LA$2,FALSE))</f>
        <v/>
      </c>
      <c r="LB151" s="87" t="str">
        <f>IF(LB150="","",VLOOKUP(LB$3,CONFIG.!$A:$M,LB$2,FALSE))</f>
        <v/>
      </c>
      <c r="LC151" s="87" t="str">
        <f>IF(LC150="","",VLOOKUP(LC$3,CONFIG.!$A:$M,LC$2,FALSE))</f>
        <v/>
      </c>
      <c r="LD151" s="87" t="str">
        <f>IF(LD150="","",VLOOKUP(LD$3,CONFIG.!$A:$M,LD$2,FALSE))</f>
        <v/>
      </c>
      <c r="LE151" s="87" t="str">
        <f>IF(LE150="","",VLOOKUP(LE$3,CONFIG.!$A:$M,LE$2,FALSE))</f>
        <v/>
      </c>
      <c r="LF151" s="87" t="str">
        <f>IF(LF150="","",VLOOKUP(LF$3,CONFIG.!$A:$M,LF$2,FALSE))</f>
        <v/>
      </c>
      <c r="LG151" s="87" t="str">
        <f>IF(LG150="","",VLOOKUP(LG$3,CONFIG.!$A:$M,LG$2,FALSE))</f>
        <v/>
      </c>
      <c r="LH151" s="87" t="str">
        <f>IF(LH150="","",VLOOKUP(LH$3,CONFIG.!$A:$M,LH$2,FALSE))</f>
        <v>Ouvrages en bois</v>
      </c>
      <c r="LI151" s="87" t="str">
        <f>IF(LI150="","",VLOOKUP(LI$3,CONFIG.!$A:$M,LI$2,FALSE))</f>
        <v/>
      </c>
      <c r="LJ151" s="87" t="str">
        <f>IF(LJ150="","",VLOOKUP(LJ$3,CONFIG.!$A:$M,LJ$2,FALSE))</f>
        <v/>
      </c>
      <c r="LK151" s="87" t="str">
        <f>IF(LK150="","",VLOOKUP(LK$3,CONFIG.!$A:$M,LK$2,FALSE))</f>
        <v/>
      </c>
      <c r="LL151" s="87" t="str">
        <f>IF(LL150="","",VLOOKUP(LL$3,CONFIG.!$A:$M,LL$2,FALSE))</f>
        <v/>
      </c>
      <c r="LM151" s="87" t="str">
        <f>IF(LM150="","",VLOOKUP(LM$3,CONFIG.!$A:$M,LM$2,FALSE))</f>
        <v/>
      </c>
      <c r="LN151" s="87" t="str">
        <f>IF(LN150="","",VLOOKUP(LN$3,CONFIG.!$A:$M,LN$2,FALSE))</f>
        <v/>
      </c>
      <c r="LO151" s="87" t="str">
        <f>IF(LO150="","",VLOOKUP(LO$3,CONFIG.!$A:$M,LO$2,FALSE))</f>
        <v/>
      </c>
      <c r="LP151" s="87" t="str">
        <f>IF(LP150="","",VLOOKUP(LP$3,CONFIG.!$A:$M,LP$2,FALSE))</f>
        <v/>
      </c>
      <c r="LQ151" s="87" t="str">
        <f>IF(LQ150="","",VLOOKUP(LQ$3,CONFIG.!$A:$M,LQ$2,FALSE))</f>
        <v/>
      </c>
      <c r="LR151" s="87" t="str">
        <f>IF(LR150="","",VLOOKUP(LR$3,CONFIG.!$A:$M,LR$2,FALSE))</f>
        <v/>
      </c>
      <c r="LS151" s="87" t="str">
        <f>IF(LS150="","",VLOOKUP(LS$3,CONFIG.!$A:$M,LS$2,FALSE))</f>
        <v/>
      </c>
      <c r="LT151" s="87" t="str">
        <f>IF(LT150="","",VLOOKUP(LT$3,CONFIG.!$A:$M,LT$2,FALSE))</f>
        <v/>
      </c>
      <c r="LU151" s="87" t="str">
        <f>IF(LU150="","",VLOOKUP(LU$3,CONFIG.!$A:$M,LU$2,FALSE))</f>
        <v/>
      </c>
      <c r="LV151" s="88" t="str">
        <f>IF(LV150="","",VLOOKUP(LV$3,CONFIG.!$A:$M,LV$2,FALSE))</f>
        <v/>
      </c>
      <c r="LW151" s="86" t="str">
        <f>IF(LW150="","",VLOOKUP(LW$3,CONFIG.!$A:$M,LW$2,FALSE))</f>
        <v/>
      </c>
      <c r="LX151" s="87" t="str">
        <f>IF(LX150="","",VLOOKUP(LX$3,CONFIG.!$A:$M,LX$2,FALSE))</f>
        <v/>
      </c>
      <c r="LY151" s="87" t="str">
        <f>IF(LY150="","",VLOOKUP(LY$3,CONFIG.!$A:$M,LY$2,FALSE))</f>
        <v/>
      </c>
      <c r="LZ151" s="87" t="str">
        <f>IF(LZ150="","",VLOOKUP(LZ$3,CONFIG.!$A:$M,LZ$2,FALSE))</f>
        <v/>
      </c>
      <c r="MA151" s="87" t="str">
        <f>IF(MA150="","",VLOOKUP(MA$3,CONFIG.!$A:$M,MA$2,FALSE))</f>
        <v/>
      </c>
      <c r="MB151" s="87" t="str">
        <f>IF(MB150="","",VLOOKUP(MB$3,CONFIG.!$A:$M,MB$2,FALSE))</f>
        <v/>
      </c>
      <c r="MC151" s="87" t="str">
        <f>IF(MC150="","",VLOOKUP(MC$3,CONFIG.!$A:$M,MC$2,FALSE))</f>
        <v/>
      </c>
      <c r="MD151" s="87" t="str">
        <f>IF(MD150="","",VLOOKUP(MD$3,CONFIG.!$A:$M,MD$2,FALSE))</f>
        <v/>
      </c>
      <c r="ME151" s="87" t="str">
        <f>IF(ME150="","",VLOOKUP(ME$3,CONFIG.!$A:$M,ME$2,FALSE))</f>
        <v/>
      </c>
      <c r="MF151" s="87" t="str">
        <f>IF(MF150="","",VLOOKUP(MF$3,CONFIG.!$A:$M,MF$2,FALSE))</f>
        <v/>
      </c>
      <c r="MG151" s="87" t="str">
        <f>IF(MG150="","",VLOOKUP(MG$3,CONFIG.!$A:$M,MG$2,FALSE))</f>
        <v/>
      </c>
      <c r="MH151" s="87" t="str">
        <f>IF(MH150="","",VLOOKUP(MH$3,CONFIG.!$A:$M,MH$2,FALSE))</f>
        <v/>
      </c>
      <c r="MI151" s="87" t="str">
        <f>IF(MI150="","",VLOOKUP(MI$3,CONFIG.!$A:$M,MI$2,FALSE))</f>
        <v/>
      </c>
      <c r="MJ151" s="87" t="str">
        <f>IF(MJ150="","",VLOOKUP(MJ$3,CONFIG.!$A:$M,MJ$2,FALSE))</f>
        <v/>
      </c>
      <c r="MK151" s="87" t="str">
        <f>IF(MK150="","",VLOOKUP(MK$3,CONFIG.!$A:$M,MK$2,FALSE))</f>
        <v/>
      </c>
      <c r="ML151" s="87" t="str">
        <f>IF(ML150="","",VLOOKUP(ML$3,CONFIG.!$A:$M,ML$2,FALSE))</f>
        <v/>
      </c>
      <c r="MM151" s="87" t="str">
        <f>IF(MM150="","",VLOOKUP(MM$3,CONFIG.!$A:$M,MM$2,FALSE))</f>
        <v/>
      </c>
      <c r="MN151" s="87" t="str">
        <f>IF(MN150="","",VLOOKUP(MN$3,CONFIG.!$A:$M,MN$2,FALSE))</f>
        <v/>
      </c>
      <c r="MO151" s="87" t="str">
        <f>IF(MO150="","",VLOOKUP(MO$3,CONFIG.!$A:$M,MO$2,FALSE))</f>
        <v/>
      </c>
      <c r="MP151" s="87" t="str">
        <f>IF(MP150="","",VLOOKUP(MP$3,CONFIG.!$A:$M,MP$2,FALSE))</f>
        <v/>
      </c>
      <c r="MQ151" s="87" t="str">
        <f>IF(MQ150="","",VLOOKUP(MQ$3,CONFIG.!$A:$M,MQ$2,FALSE))</f>
        <v/>
      </c>
      <c r="MR151" s="87" t="str">
        <f>IF(MR150="","",VLOOKUP(MR$3,CONFIG.!$A:$M,MR$2,FALSE))</f>
        <v/>
      </c>
      <c r="MS151" s="87" t="str">
        <f>IF(MS150="","",VLOOKUP(MS$3,CONFIG.!$A:$M,MS$2,FALSE))</f>
        <v/>
      </c>
      <c r="MT151" s="87" t="str">
        <f>IF(MT150="","",VLOOKUP(MT$3,CONFIG.!$A:$M,MT$2,FALSE))</f>
        <v/>
      </c>
      <c r="MU151" s="87" t="str">
        <f>IF(MU150="","",VLOOKUP(MU$3,CONFIG.!$A:$M,MU$2,FALSE))</f>
        <v/>
      </c>
      <c r="MV151" s="87" t="str">
        <f>IF(MV150="","",VLOOKUP(MV$3,CONFIG.!$A:$M,MV$2,FALSE))</f>
        <v/>
      </c>
      <c r="MW151" s="87" t="str">
        <f>IF(MW150="","",VLOOKUP(MW$3,CONFIG.!$A:$M,MW$2,FALSE))</f>
        <v/>
      </c>
      <c r="MX151" s="87" t="str">
        <f>IF(MX150="","",VLOOKUP(MX$3,CONFIG.!$A:$M,MX$2,FALSE))</f>
        <v/>
      </c>
      <c r="MY151" s="87" t="str">
        <f>IF(MY150="","",VLOOKUP(MY$3,CONFIG.!$A:$M,MY$2,FALSE))</f>
        <v/>
      </c>
      <c r="MZ151" s="87" t="str">
        <f>IF(MZ150="","",VLOOKUP(MZ$3,CONFIG.!$A:$M,MZ$2,FALSE))</f>
        <v/>
      </c>
      <c r="NA151" s="87" t="str">
        <f>IF(NA150="","",VLOOKUP(NA$3,CONFIG.!$A:$M,NA$2,FALSE))</f>
        <v/>
      </c>
      <c r="NB151" s="87" t="str">
        <f>IF(NB150="","",VLOOKUP(NB$3,CONFIG.!$A:$M,NB$2,FALSE))</f>
        <v/>
      </c>
      <c r="NC151" s="87" t="str">
        <f>IF(NC150="","",VLOOKUP(NC$3,CONFIG.!$A:$M,NC$2,FALSE))</f>
        <v/>
      </c>
      <c r="ND151" s="87" t="str">
        <f>IF(ND150="","",VLOOKUP(ND$3,CONFIG.!$A:$M,ND$2,FALSE))</f>
        <v/>
      </c>
      <c r="NE151" s="88" t="str">
        <f>IF(NE150="","",VLOOKUP(NE$3,CONFIG.!$A:$M,NE$2,FALSE))</f>
        <v/>
      </c>
    </row>
    <row r="152" spans="1:370" ht="15.75" thickBot="1" x14ac:dyDescent="0.3">
      <c r="A152" s="11">
        <v>147</v>
      </c>
      <c r="B152" s="11">
        <f t="shared" ref="B152" si="447">B153</f>
        <v>74</v>
      </c>
      <c r="C152" s="11">
        <f t="shared" si="427"/>
        <v>417</v>
      </c>
      <c r="D152" s="139">
        <v>417</v>
      </c>
      <c r="E152" s="98" t="s">
        <v>69</v>
      </c>
      <c r="F152" s="98" t="s">
        <v>69</v>
      </c>
      <c r="G152" s="98" t="s">
        <v>67</v>
      </c>
      <c r="H152" s="10" t="str">
        <f t="shared" ref="H152" si="448">IF(ISERROR(HLOOKUP(H153,$T$4:$ZZ$1244,$A152+2,FALSE)=TRUE),"",HLOOKUP(H153,$T$4:$ZZ$1244,$A152+2,FALSE))</f>
        <v/>
      </c>
      <c r="I152" s="10" t="str">
        <f t="shared" ref="I152" si="449">IF(ISERROR(HLOOKUP(I153,$T$4:$ZZ$1244,$A152+2,FALSE)=TRUE),"",HLOOKUP(I153,$T$4:$ZZ$1244,$A152+2,FALSE))</f>
        <v/>
      </c>
      <c r="J152" s="10"/>
      <c r="K152" s="10" t="str">
        <f t="shared" ref="K152" si="450">IF(ISERROR(HLOOKUP(K153,$T$4:$ZZ$1244,$A152+2,FALSE)=TRUE),"",HLOOKUP(K153,$T$4:$ZZ$1244,$A152+2,FALSE))</f>
        <v/>
      </c>
      <c r="L152" s="10"/>
      <c r="M152" s="10"/>
      <c r="N152" s="10"/>
      <c r="O152" s="10"/>
      <c r="P152" s="10"/>
      <c r="Q152" s="10"/>
      <c r="R152" s="98" t="s">
        <v>68</v>
      </c>
      <c r="S152" s="98" t="s">
        <v>84</v>
      </c>
      <c r="T152" s="137"/>
      <c r="U152" s="90"/>
      <c r="V152" s="90"/>
      <c r="W152" s="90"/>
      <c r="X152" s="90"/>
      <c r="Y152" s="90"/>
      <c r="Z152" s="90" t="s">
        <v>67</v>
      </c>
      <c r="AA152" s="90" t="s">
        <v>67</v>
      </c>
      <c r="AB152" s="90"/>
      <c r="AC152" s="90" t="s">
        <v>75</v>
      </c>
      <c r="AD152" s="90"/>
      <c r="AE152" s="90" t="s">
        <v>67</v>
      </c>
      <c r="AF152" s="90" t="s">
        <v>75</v>
      </c>
      <c r="AG152" s="90" t="s">
        <v>75</v>
      </c>
      <c r="AH152" s="90" t="s">
        <v>81</v>
      </c>
      <c r="AI152" s="90" t="s">
        <v>237</v>
      </c>
      <c r="AJ152" s="90" t="s">
        <v>75</v>
      </c>
      <c r="AK152" s="90" t="s">
        <v>75</v>
      </c>
      <c r="AL152" s="90" t="s">
        <v>75</v>
      </c>
      <c r="AM152" s="90" t="s">
        <v>75</v>
      </c>
      <c r="AN152" s="90" t="s">
        <v>75</v>
      </c>
      <c r="AO152" s="90" t="s">
        <v>75</v>
      </c>
      <c r="AP152" s="90"/>
      <c r="AQ152" s="90"/>
      <c r="AR152" s="90"/>
      <c r="AS152" s="90"/>
      <c r="AT152" s="90"/>
      <c r="AU152" s="90"/>
      <c r="AV152" s="90"/>
      <c r="AW152" s="90"/>
      <c r="AX152" s="90" t="s">
        <v>67</v>
      </c>
      <c r="AY152" s="90"/>
      <c r="AZ152" s="90"/>
      <c r="BA152" s="90"/>
      <c r="BB152" s="91"/>
      <c r="BC152" s="89" t="s">
        <v>67</v>
      </c>
      <c r="BD152" s="90"/>
      <c r="BE152" s="90" t="s">
        <v>68</v>
      </c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1"/>
      <c r="CL152" s="92"/>
      <c r="CM152" s="93"/>
      <c r="CN152" s="93" t="s">
        <v>60</v>
      </c>
      <c r="CO152" s="93" t="s">
        <v>60</v>
      </c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4"/>
      <c r="DU152" s="89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  <c r="EK152" s="90"/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0"/>
      <c r="EW152" s="90"/>
      <c r="EX152" s="90"/>
      <c r="EY152" s="90"/>
      <c r="EZ152" s="90"/>
      <c r="FA152" s="90"/>
      <c r="FB152" s="90"/>
      <c r="FC152" s="91"/>
      <c r="FD152" s="92" t="s">
        <v>60</v>
      </c>
      <c r="FE152" s="93" t="s">
        <v>60</v>
      </c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4"/>
      <c r="GM152" s="92"/>
      <c r="GN152" s="93"/>
      <c r="GO152" s="93" t="s">
        <v>60</v>
      </c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4"/>
      <c r="HV152" s="92" t="s">
        <v>60</v>
      </c>
      <c r="HW152" s="93"/>
      <c r="HX152" s="93" t="s">
        <v>253</v>
      </c>
      <c r="HY152" s="93"/>
      <c r="HZ152" s="93" t="s">
        <v>60</v>
      </c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  <c r="IX152" s="93"/>
      <c r="IY152" s="93"/>
      <c r="IZ152" s="93"/>
      <c r="JA152" s="93"/>
      <c r="JB152" s="93"/>
      <c r="JC152" s="93"/>
      <c r="JD152" s="94"/>
      <c r="JE152" s="92"/>
      <c r="JF152" s="93"/>
      <c r="JG152" s="93"/>
      <c r="JH152" s="93"/>
      <c r="JI152" s="93"/>
      <c r="JJ152" s="93"/>
      <c r="JK152" s="93"/>
      <c r="JL152" s="93"/>
      <c r="JM152" s="93"/>
      <c r="JN152" s="93"/>
      <c r="JO152" s="93"/>
      <c r="JP152" s="93"/>
      <c r="JQ152" s="93"/>
      <c r="JR152" s="93"/>
      <c r="JS152" s="93"/>
      <c r="JT152" s="93"/>
      <c r="JU152" s="93"/>
      <c r="JV152" s="93"/>
      <c r="JW152" s="93"/>
      <c r="JX152" s="93"/>
      <c r="JY152" s="93"/>
      <c r="JZ152" s="93"/>
      <c r="KA152" s="93"/>
      <c r="KB152" s="93"/>
      <c r="KC152" s="93"/>
      <c r="KD152" s="93"/>
      <c r="KE152" s="93"/>
      <c r="KF152" s="93"/>
      <c r="KG152" s="93"/>
      <c r="KH152" s="93"/>
      <c r="KI152" s="93"/>
      <c r="KJ152" s="93"/>
      <c r="KK152" s="93"/>
      <c r="KL152" s="93"/>
      <c r="KM152" s="94"/>
      <c r="KN152" s="92" t="s">
        <v>60</v>
      </c>
      <c r="KO152" s="93"/>
      <c r="KP152" s="93"/>
      <c r="KQ152" s="93"/>
      <c r="KR152" s="93"/>
      <c r="KS152" s="93" t="s">
        <v>60</v>
      </c>
      <c r="KT152" s="93" t="s">
        <v>60</v>
      </c>
      <c r="KU152" s="93"/>
      <c r="KV152" s="93"/>
      <c r="KW152" s="93"/>
      <c r="KX152" s="93"/>
      <c r="KY152" s="93"/>
      <c r="KZ152" s="93"/>
      <c r="LA152" s="93"/>
      <c r="LB152" s="93"/>
      <c r="LC152" s="93"/>
      <c r="LD152" s="93"/>
      <c r="LE152" s="93"/>
      <c r="LF152" s="93"/>
      <c r="LG152" s="93"/>
      <c r="LH152" s="93" t="s">
        <v>60</v>
      </c>
      <c r="LI152" s="93"/>
      <c r="LJ152" s="93"/>
      <c r="LK152" s="93"/>
      <c r="LL152" s="93"/>
      <c r="LM152" s="93"/>
      <c r="LN152" s="93"/>
      <c r="LO152" s="93"/>
      <c r="LP152" s="93"/>
      <c r="LQ152" s="93"/>
      <c r="LR152" s="93"/>
      <c r="LS152" s="93"/>
      <c r="LT152" s="93"/>
      <c r="LU152" s="93"/>
      <c r="LV152" s="94"/>
      <c r="LW152" s="92"/>
      <c r="LX152" s="93"/>
      <c r="LY152" s="93"/>
      <c r="LZ152" s="93"/>
      <c r="MA152" s="93"/>
      <c r="MB152" s="93"/>
      <c r="MC152" s="93"/>
      <c r="MD152" s="93"/>
      <c r="ME152" s="93"/>
      <c r="MF152" s="93"/>
      <c r="MG152" s="93"/>
      <c r="MH152" s="93"/>
      <c r="MI152" s="93"/>
      <c r="MJ152" s="93"/>
      <c r="MK152" s="93"/>
      <c r="ML152" s="93"/>
      <c r="MM152" s="93"/>
      <c r="MN152" s="93"/>
      <c r="MO152" s="93"/>
      <c r="MP152" s="93"/>
      <c r="MQ152" s="93"/>
      <c r="MR152" s="93"/>
      <c r="MS152" s="93"/>
      <c r="MT152" s="93"/>
      <c r="MU152" s="93"/>
      <c r="MV152" s="93"/>
      <c r="MW152" s="93"/>
      <c r="MX152" s="93"/>
      <c r="MY152" s="93"/>
      <c r="MZ152" s="93"/>
      <c r="NA152" s="93"/>
      <c r="NB152" s="93"/>
      <c r="NC152" s="93"/>
      <c r="ND152" s="93"/>
      <c r="NE152" s="94"/>
      <c r="NF152" s="138"/>
    </row>
    <row r="153" spans="1:370" ht="15.75" hidden="1" thickBot="1" x14ac:dyDescent="0.3">
      <c r="A153" s="11">
        <v>148</v>
      </c>
      <c r="B153" s="11">
        <f t="shared" ref="B153" si="451">IF(D153="OK",1+B151,B151)</f>
        <v>74</v>
      </c>
      <c r="C153" s="11" t="str">
        <f t="shared" si="427"/>
        <v/>
      </c>
      <c r="D153" s="140" t="str">
        <f>IF(ISERROR(IF(CONCATENATE(H153,I153,J153,K153,L153,M153,N153,O153,P153,Q153)=CONCATENATE(H$5,I$5,J$5,K$5,L$5,M$5,N$5,O$5,P$5,Q$5),"OK","NON")=TRUE),"NON",IF(CONCATENATE(H153,I153,J153,K153,L153,M153,N153,O153,P153,Q153)=CONCATENATE(H$5,I$5,J$5,K$5,L$5,M$5,N$5,O$5,P$5,Q$5),"OK","NON"))</f>
        <v>OK</v>
      </c>
      <c r="E153" s="84"/>
      <c r="F153" s="84"/>
      <c r="G153" s="84"/>
      <c r="H153" s="85" t="str">
        <f t="shared" ref="H153" si="452">HLOOKUP(H$5,$T153:$AAG153,1,FALSE)</f>
        <v/>
      </c>
      <c r="I153" s="85" t="str">
        <f t="shared" si="397"/>
        <v/>
      </c>
      <c r="J153" s="85" t="str">
        <f t="shared" si="397"/>
        <v/>
      </c>
      <c r="K153" s="85" t="str">
        <f t="shared" si="397"/>
        <v/>
      </c>
      <c r="L153" s="85" t="str">
        <f t="shared" si="397"/>
        <v/>
      </c>
      <c r="M153" s="85" t="str">
        <f t="shared" si="397"/>
        <v/>
      </c>
      <c r="N153" s="85" t="str">
        <f t="shared" si="397"/>
        <v/>
      </c>
      <c r="O153" s="85" t="str">
        <f t="shared" si="397"/>
        <v/>
      </c>
      <c r="P153" s="85" t="str">
        <f t="shared" si="397"/>
        <v/>
      </c>
      <c r="Q153" s="85" t="str">
        <f t="shared" si="397"/>
        <v/>
      </c>
      <c r="R153" s="85"/>
      <c r="S153" s="84"/>
      <c r="T153" s="86" t="str">
        <f>IF(T152="","",VLOOKUP(T$3,CONFIG.!$A:$M,T$2,FALSE))</f>
        <v/>
      </c>
      <c r="U153" s="87" t="str">
        <f>IF(U152="","",VLOOKUP(U$3,CONFIG.!$A:$M,U$2,FALSE))</f>
        <v/>
      </c>
      <c r="V153" s="87" t="str">
        <f>IF(V152="","",VLOOKUP(V$3,CONFIG.!$A:$M,V$2,FALSE))</f>
        <v/>
      </c>
      <c r="W153" s="87" t="str">
        <f>IF(W152="","",VLOOKUP(W$3,CONFIG.!$A:$M,W$2,FALSE))</f>
        <v/>
      </c>
      <c r="X153" s="87" t="str">
        <f>IF(X152="","",VLOOKUP(X$3,CONFIG.!$A:$M,X$2,FALSE))</f>
        <v/>
      </c>
      <c r="Y153" s="87" t="str">
        <f>IF(Y152="","",VLOOKUP(Y$3,CONFIG.!$A:$M,Y$2,FALSE))</f>
        <v/>
      </c>
      <c r="Z153" s="87" t="str">
        <f>IF(Z152="","",VLOOKUP(Z$3,CONFIG.!$A:$M,Z$2,FALSE))</f>
        <v>Anciens fonds de peintures insensibles aux solvants</v>
      </c>
      <c r="AA153" s="87" t="str">
        <f>IF(AA152="","",VLOOKUP(AA$3,CONFIG.!$A:$M,AA$2,FALSE))</f>
        <v>Anciens fonds de peintures sensibles aux solvants</v>
      </c>
      <c r="AB153" s="87" t="str">
        <f>IF(AB152="","",VLOOKUP(AB$3,CONFIG.!$A:$M,AB$2,FALSE))</f>
        <v/>
      </c>
      <c r="AC153" s="87" t="str">
        <f>IF(AC152="","",VLOOKUP(AC$3,CONFIG.!$A:$M,AC$2,FALSE))</f>
        <v>Bétons poreux.</v>
      </c>
      <c r="AD153" s="87" t="str">
        <f>IF(AD152="","",VLOOKUP(AD$3,CONFIG.!$A:$M,AD$2,FALSE))</f>
        <v/>
      </c>
      <c r="AE153" s="87" t="str">
        <f>IF(AE152="","",VLOOKUP(AE$3,CONFIG.!$A:$M,AE$2,FALSE))</f>
        <v xml:space="preserve">Bois absorbant </v>
      </c>
      <c r="AF153" s="87" t="str">
        <f>IF(AF152="","",VLOOKUP(AF$3,CONFIG.!$A:$M,AF$2,FALSE))</f>
        <v>Bois contreplaqué</v>
      </c>
      <c r="AG153" s="87" t="str">
        <f>IF(AG152="","",VLOOKUP(AG$3,CONFIG.!$A:$M,AG$2,FALSE))</f>
        <v>Bois Médium</v>
      </c>
      <c r="AH153" s="87" t="str">
        <f>IF(AH152="","",VLOOKUP(AH$3,CONFIG.!$A:$M,AH$2,FALSE))</f>
        <v>Bois non absorbant type imputrescible</v>
      </c>
      <c r="AI153" s="87" t="str">
        <f>IF(AI152="","",VLOOKUP(AI$3,CONFIG.!$A:$M,AI$2,FALSE))</f>
        <v>Bois OSB</v>
      </c>
      <c r="AJ153" s="87" t="str">
        <f>IF(AJ152="","",VLOOKUP(AJ$3,CONFIG.!$A:$M,AJ$2,FALSE))</f>
        <v>Briques / pierres naturelles</v>
      </c>
      <c r="AK153" s="87" t="str">
        <f>IF(AK152="","",VLOOKUP(AK$3,CONFIG.!$A:$M,AK$2,FALSE))</f>
        <v>Cartons</v>
      </c>
      <c r="AL153" s="87" t="str">
        <f>IF(AL152="","",VLOOKUP(AL$3,CONFIG.!$A:$M,AL$2,FALSE))</f>
        <v>Chaux</v>
      </c>
      <c r="AM153" s="87" t="str">
        <f>IF(AM152="","",VLOOKUP(AM$3,CONFIG.!$A:$M,AM$2,FALSE))</f>
        <v>Ciment / ragréage</v>
      </c>
      <c r="AN153" s="87" t="str">
        <f>IF(AN152="","",VLOOKUP(AN$3,CONFIG.!$A:$M,AN$2,FALSE))</f>
        <v>Enduits minéraux</v>
      </c>
      <c r="AO153" s="87" t="str">
        <f>IF(AO152="","",VLOOKUP(AO$3,CONFIG.!$A:$M,AO$2,FALSE))</f>
        <v>Fermacell</v>
      </c>
      <c r="AP153" s="87" t="str">
        <f>IF(AP152="","",VLOOKUP(AP$3,CONFIG.!$A:$M,AP$2,FALSE))</f>
        <v/>
      </c>
      <c r="AQ153" s="87" t="str">
        <f>IF(AQ152="","",VLOOKUP(AQ$3,CONFIG.!$A:$M,AQ$2,FALSE))</f>
        <v/>
      </c>
      <c r="AR153" s="87" t="str">
        <f>IF(AR152="","",VLOOKUP(AR$3,CONFIG.!$A:$M,AR$2,FALSE))</f>
        <v/>
      </c>
      <c r="AS153" s="87" t="str">
        <f>IF(AS152="","",VLOOKUP(AS$3,CONFIG.!$A:$M,AS$2,FALSE))</f>
        <v/>
      </c>
      <c r="AT153" s="87" t="str">
        <f>IF(AT152="","",VLOOKUP(AT$3,CONFIG.!$A:$M,AT$2,FALSE))</f>
        <v/>
      </c>
      <c r="AU153" s="87" t="str">
        <f>IF(AU152="","",VLOOKUP(AU$3,CONFIG.!$A:$M,AU$2,FALSE))</f>
        <v/>
      </c>
      <c r="AV153" s="87" t="str">
        <f>IF(AV152="","",VLOOKUP(AV$3,CONFIG.!$A:$M,AV$2,FALSE))</f>
        <v/>
      </c>
      <c r="AW153" s="87" t="str">
        <f>IF(AW152="","",VLOOKUP(AW$3,CONFIG.!$A:$M,AW$2,FALSE))</f>
        <v/>
      </c>
      <c r="AX153" s="87" t="str">
        <f>IF(AX152="","",VLOOKUP(AX$3,CONFIG.!$A:$M,AX$2,FALSE))</f>
        <v>Plâtre et Placoplâtre.</v>
      </c>
      <c r="AY153" s="87" t="str">
        <f>IF(AY152="","",VLOOKUP(AY$3,CONFIG.!$A:$M,AY$2,FALSE))</f>
        <v/>
      </c>
      <c r="AZ153" s="87" t="str">
        <f>IF(AZ152="","",VLOOKUP(AZ$3,CONFIG.!$A:$M,AZ$2,FALSE))</f>
        <v/>
      </c>
      <c r="BA153" s="87" t="str">
        <f>IF(BA152="","",VLOOKUP(BA$3,CONFIG.!$A:$M,BA$2,FALSE))</f>
        <v/>
      </c>
      <c r="BB153" s="88" t="str">
        <f>IF(BB152="","",VLOOKUP(BB$3,CONFIG.!$A:$M,BB$2,FALSE))</f>
        <v/>
      </c>
      <c r="BC153" s="86" t="str">
        <f>IF(BC152="","",VLOOKUP(BC$3,CONFIG.!$A:$M,BC$2,FALSE))</f>
        <v>EXTERIEUR</v>
      </c>
      <c r="BD153" s="87" t="str">
        <f>IF(BD152="","",VLOOKUP(BD$3,CONFIG.!$A:$M,BD$2,FALSE))</f>
        <v/>
      </c>
      <c r="BE153" s="87" t="str">
        <f>IF(BE152="","",VLOOKUP(BE$3,CONFIG.!$A:$M,BE$2,FALSE))</f>
        <v>INTERIEUR</v>
      </c>
      <c r="BF153" s="87" t="str">
        <f>IF(BF152="","",VLOOKUP(BF$3,CONFIG.!$A:$M,BF$2,FALSE))</f>
        <v/>
      </c>
      <c r="BG153" s="87" t="str">
        <f>IF(BG152="","",VLOOKUP(BG$3,CONFIG.!$A:$M,BG$2,FALSE))</f>
        <v/>
      </c>
      <c r="BH153" s="87" t="str">
        <f>IF(BH152="","",VLOOKUP(BH$3,CONFIG.!$A:$M,BH$2,FALSE))</f>
        <v/>
      </c>
      <c r="BI153" s="87" t="str">
        <f>IF(BI152="","",VLOOKUP(BI$3,CONFIG.!$A:$M,BI$2,FALSE))</f>
        <v/>
      </c>
      <c r="BJ153" s="87" t="str">
        <f>IF(BJ152="","",VLOOKUP(BJ$3,CONFIG.!$A:$M,BJ$2,FALSE))</f>
        <v/>
      </c>
      <c r="BK153" s="87" t="str">
        <f>IF(BK152="","",VLOOKUP(BK$3,CONFIG.!$A:$M,BK$2,FALSE))</f>
        <v/>
      </c>
      <c r="BL153" s="87" t="str">
        <f>IF(BL152="","",VLOOKUP(BL$3,CONFIG.!$A:$M,BL$2,FALSE))</f>
        <v/>
      </c>
      <c r="BM153" s="87" t="str">
        <f>IF(BM152="","",VLOOKUP(BM$3,CONFIG.!$A:$M,BM$2,FALSE))</f>
        <v/>
      </c>
      <c r="BN153" s="87" t="str">
        <f>IF(BN152="","",VLOOKUP(BN$3,CONFIG.!$A:$M,BN$2,FALSE))</f>
        <v/>
      </c>
      <c r="BO153" s="87" t="str">
        <f>IF(BO152="","",VLOOKUP(BO$3,CONFIG.!$A:$M,BO$2,FALSE))</f>
        <v/>
      </c>
      <c r="BP153" s="87" t="str">
        <f>IF(BP152="","",VLOOKUP(BP$3,CONFIG.!$A:$M,BP$2,FALSE))</f>
        <v/>
      </c>
      <c r="BQ153" s="87" t="str">
        <f>IF(BQ152="","",VLOOKUP(BQ$3,CONFIG.!$A:$M,BQ$2,FALSE))</f>
        <v/>
      </c>
      <c r="BR153" s="87" t="str">
        <f>IF(BR152="","",VLOOKUP(BR$3,CONFIG.!$A:$M,BR$2,FALSE))</f>
        <v/>
      </c>
      <c r="BS153" s="87" t="str">
        <f>IF(BS152="","",VLOOKUP(BS$3,CONFIG.!$A:$M,BS$2,FALSE))</f>
        <v/>
      </c>
      <c r="BT153" s="87" t="str">
        <f>IF(BT152="","",VLOOKUP(BT$3,CONFIG.!$A:$M,BT$2,FALSE))</f>
        <v/>
      </c>
      <c r="BU153" s="87" t="str">
        <f>IF(BU152="","",VLOOKUP(BU$3,CONFIG.!$A:$M,BU$2,FALSE))</f>
        <v/>
      </c>
      <c r="BV153" s="87" t="str">
        <f>IF(BV152="","",VLOOKUP(BV$3,CONFIG.!$A:$M,BV$2,FALSE))</f>
        <v/>
      </c>
      <c r="BW153" s="87" t="str">
        <f>IF(BW152="","",VLOOKUP(BW$3,CONFIG.!$A:$M,BW$2,FALSE))</f>
        <v/>
      </c>
      <c r="BX153" s="87" t="str">
        <f>IF(BX152="","",VLOOKUP(BX$3,CONFIG.!$A:$M,BX$2,FALSE))</f>
        <v/>
      </c>
      <c r="BY153" s="87" t="str">
        <f>IF(BY152="","",VLOOKUP(BY$3,CONFIG.!$A:$M,BY$2,FALSE))</f>
        <v/>
      </c>
      <c r="BZ153" s="87" t="str">
        <f>IF(BZ152="","",VLOOKUP(BZ$3,CONFIG.!$A:$M,BZ$2,FALSE))</f>
        <v/>
      </c>
      <c r="CA153" s="87" t="str">
        <f>IF(CA152="","",VLOOKUP(CA$3,CONFIG.!$A:$M,CA$2,FALSE))</f>
        <v/>
      </c>
      <c r="CB153" s="87" t="str">
        <f>IF(CB152="","",VLOOKUP(CB$3,CONFIG.!$A:$M,CB$2,FALSE))</f>
        <v/>
      </c>
      <c r="CC153" s="87" t="str">
        <f>IF(CC152="","",VLOOKUP(CC$3,CONFIG.!$A:$M,CC$2,FALSE))</f>
        <v/>
      </c>
      <c r="CD153" s="87" t="str">
        <f>IF(CD152="","",VLOOKUP(CD$3,CONFIG.!$A:$M,CD$2,FALSE))</f>
        <v/>
      </c>
      <c r="CE153" s="87" t="str">
        <f>IF(CE152="","",VLOOKUP(CE$3,CONFIG.!$A:$M,CE$2,FALSE))</f>
        <v/>
      </c>
      <c r="CF153" s="87" t="str">
        <f>IF(CF152="","",VLOOKUP(CF$3,CONFIG.!$A:$M,CF$2,FALSE))</f>
        <v/>
      </c>
      <c r="CG153" s="87" t="str">
        <f>IF(CG152="","",VLOOKUP(CG$3,CONFIG.!$A:$M,CG$2,FALSE))</f>
        <v/>
      </c>
      <c r="CH153" s="87" t="str">
        <f>IF(CH152="","",VLOOKUP(CH$3,CONFIG.!$A:$M,CH$2,FALSE))</f>
        <v/>
      </c>
      <c r="CI153" s="87" t="str">
        <f>IF(CI152="","",VLOOKUP(CI$3,CONFIG.!$A:$M,CI$2,FALSE))</f>
        <v/>
      </c>
      <c r="CJ153" s="87" t="str">
        <f>IF(CJ152="","",VLOOKUP(CJ$3,CONFIG.!$A:$M,CJ$2,FALSE))</f>
        <v/>
      </c>
      <c r="CK153" s="88" t="str">
        <f>IF(CK152="","",VLOOKUP(CK$3,CONFIG.!$A:$M,CK$2,FALSE))</f>
        <v/>
      </c>
      <c r="CL153" s="86" t="str">
        <f>IF(CL152="","",VLOOKUP(CL$3,CONFIG.!$A:$M,CL$2,FALSE))</f>
        <v/>
      </c>
      <c r="CM153" s="87" t="str">
        <f>IF(CM152="","",VLOOKUP(CM$3,CONFIG.!$A:$M,CM$2,FALSE))</f>
        <v/>
      </c>
      <c r="CN153" s="87" t="str">
        <f>IF(CN152="","",VLOOKUP(CN$3,CONFIG.!$A:$M,CN$2,FALSE))</f>
        <v>FAIBLE COV</v>
      </c>
      <c r="CO153" s="87" t="str">
        <f>IF(CO152="","",VLOOKUP(CO$3,CONFIG.!$A:$M,CO$2,FALSE))</f>
        <v>HYDRO</v>
      </c>
      <c r="CP153" s="87" t="str">
        <f>IF(CP152="","",VLOOKUP(CP$3,CONFIG.!$A:$M,CP$2,FALSE))</f>
        <v/>
      </c>
      <c r="CQ153" s="87" t="str">
        <f>IF(CQ152="","",VLOOKUP(CQ$3,CONFIG.!$A:$M,CQ$2,FALSE))</f>
        <v/>
      </c>
      <c r="CR153" s="87" t="str">
        <f>IF(CR152="","",VLOOKUP(CR$3,CONFIG.!$A:$M,CR$2,FALSE))</f>
        <v/>
      </c>
      <c r="CS153" s="87" t="str">
        <f>IF(CS152="","",VLOOKUP(CS$3,CONFIG.!$A:$M,CS$2,FALSE))</f>
        <v/>
      </c>
      <c r="CT153" s="87" t="str">
        <f>IF(CT152="","",VLOOKUP(CT$3,CONFIG.!$A:$M,CT$2,FALSE))</f>
        <v/>
      </c>
      <c r="CU153" s="87" t="str">
        <f>IF(CU152="","",VLOOKUP(CU$3,CONFIG.!$A:$M,CU$2,FALSE))</f>
        <v/>
      </c>
      <c r="CV153" s="87" t="str">
        <f>IF(CV152="","",VLOOKUP(CV$3,CONFIG.!$A:$M,CV$2,FALSE))</f>
        <v/>
      </c>
      <c r="CW153" s="87" t="str">
        <f>IF(CW152="","",VLOOKUP(CW$3,CONFIG.!$A:$M,CW$2,FALSE))</f>
        <v/>
      </c>
      <c r="CX153" s="87" t="str">
        <f>IF(CX152="","",VLOOKUP(CX$3,CONFIG.!$A:$M,CX$2,FALSE))</f>
        <v/>
      </c>
      <c r="CY153" s="87" t="str">
        <f>IF(CY152="","",VLOOKUP(CY$3,CONFIG.!$A:$M,CY$2,FALSE))</f>
        <v/>
      </c>
      <c r="CZ153" s="87" t="str">
        <f>IF(CZ152="","",VLOOKUP(CZ$3,CONFIG.!$A:$M,CZ$2,FALSE))</f>
        <v/>
      </c>
      <c r="DA153" s="87" t="str">
        <f>IF(DA152="","",VLOOKUP(DA$3,CONFIG.!$A:$M,DA$2,FALSE))</f>
        <v/>
      </c>
      <c r="DB153" s="87" t="str">
        <f>IF(DB152="","",VLOOKUP(DB$3,CONFIG.!$A:$M,DB$2,FALSE))</f>
        <v/>
      </c>
      <c r="DC153" s="87" t="str">
        <f>IF(DC152="","",VLOOKUP(DC$3,CONFIG.!$A:$M,DC$2,FALSE))</f>
        <v/>
      </c>
      <c r="DD153" s="87" t="str">
        <f>IF(DD152="","",VLOOKUP(DD$3,CONFIG.!$A:$M,DD$2,FALSE))</f>
        <v/>
      </c>
      <c r="DE153" s="87" t="str">
        <f>IF(DE152="","",VLOOKUP(DE$3,CONFIG.!$A:$M,DE$2,FALSE))</f>
        <v/>
      </c>
      <c r="DF153" s="87" t="str">
        <f>IF(DF152="","",VLOOKUP(DF$3,CONFIG.!$A:$M,DF$2,FALSE))</f>
        <v/>
      </c>
      <c r="DG153" s="87" t="str">
        <f>IF(DG152="","",VLOOKUP(DG$3,CONFIG.!$A:$M,DG$2,FALSE))</f>
        <v/>
      </c>
      <c r="DH153" s="87" t="str">
        <f>IF(DH152="","",VLOOKUP(DH$3,CONFIG.!$A:$M,DH$2,FALSE))</f>
        <v/>
      </c>
      <c r="DI153" s="87" t="str">
        <f>IF(DI152="","",VLOOKUP(DI$3,CONFIG.!$A:$M,DI$2,FALSE))</f>
        <v/>
      </c>
      <c r="DJ153" s="87" t="str">
        <f>IF(DJ152="","",VLOOKUP(DJ$3,CONFIG.!$A:$M,DJ$2,FALSE))</f>
        <v/>
      </c>
      <c r="DK153" s="87" t="str">
        <f>IF(DK152="","",VLOOKUP(DK$3,CONFIG.!$A:$M,DK$2,FALSE))</f>
        <v/>
      </c>
      <c r="DL153" s="87" t="str">
        <f>IF(DL152="","",VLOOKUP(DL$3,CONFIG.!$A:$M,DL$2,FALSE))</f>
        <v/>
      </c>
      <c r="DM153" s="87" t="str">
        <f>IF(DM152="","",VLOOKUP(DM$3,CONFIG.!$A:$M,DM$2,FALSE))</f>
        <v/>
      </c>
      <c r="DN153" s="87" t="str">
        <f>IF(DN152="","",VLOOKUP(DN$3,CONFIG.!$A:$M,DN$2,FALSE))</f>
        <v/>
      </c>
      <c r="DO153" s="87" t="str">
        <f>IF(DO152="","",VLOOKUP(DO$3,CONFIG.!$A:$M,DO$2,FALSE))</f>
        <v/>
      </c>
      <c r="DP153" s="87" t="str">
        <f>IF(DP152="","",VLOOKUP(DP$3,CONFIG.!$A:$M,DP$2,FALSE))</f>
        <v/>
      </c>
      <c r="DQ153" s="87" t="str">
        <f>IF(DQ152="","",VLOOKUP(DQ$3,CONFIG.!$A:$M,DQ$2,FALSE))</f>
        <v/>
      </c>
      <c r="DR153" s="87" t="str">
        <f>IF(DR152="","",VLOOKUP(DR$3,CONFIG.!$A:$M,DR$2,FALSE))</f>
        <v/>
      </c>
      <c r="DS153" s="87" t="str">
        <f>IF(DS152="","",VLOOKUP(DS$3,CONFIG.!$A:$M,DS$2,FALSE))</f>
        <v/>
      </c>
      <c r="DT153" s="88" t="str">
        <f>IF(DT152="","",VLOOKUP(DT$3,CONFIG.!$A:$M,DT$2,FALSE))</f>
        <v/>
      </c>
      <c r="DU153" s="86" t="str">
        <f>IF(DU152="","",VLOOKUP(DU$3,CONFIG.!$A:$M,DU$2,FALSE))</f>
        <v/>
      </c>
      <c r="DV153" s="87" t="str">
        <f>IF(DV152="","",VLOOKUP(DV$3,CONFIG.!$A:$M,DV$2,FALSE))</f>
        <v/>
      </c>
      <c r="DW153" s="87" t="str">
        <f>IF(DW152="","",VLOOKUP(DW$3,CONFIG.!$A:$M,DW$2,FALSE))</f>
        <v/>
      </c>
      <c r="DX153" s="87" t="str">
        <f>IF(DX152="","",VLOOKUP(DX$3,CONFIG.!$A:$M,DX$2,FALSE))</f>
        <v/>
      </c>
      <c r="DY153" s="87" t="str">
        <f>IF(DY152="","",VLOOKUP(DY$3,CONFIG.!$A:$M,DY$2,FALSE))</f>
        <v/>
      </c>
      <c r="DZ153" s="87" t="str">
        <f>IF(DZ152="","",VLOOKUP(DZ$3,CONFIG.!$A:$M,DZ$2,FALSE))</f>
        <v/>
      </c>
      <c r="EA153" s="87" t="str">
        <f>IF(EA152="","",VLOOKUP(EA$3,CONFIG.!$A:$M,EA$2,FALSE))</f>
        <v/>
      </c>
      <c r="EB153" s="87" t="str">
        <f>IF(EB152="","",VLOOKUP(EB$3,CONFIG.!$A:$M,EB$2,FALSE))</f>
        <v/>
      </c>
      <c r="EC153" s="87" t="str">
        <f>IF(EC152="","",VLOOKUP(EC$3,CONFIG.!$A:$M,EC$2,FALSE))</f>
        <v/>
      </c>
      <c r="ED153" s="87" t="str">
        <f>IF(ED152="","",VLOOKUP(ED$3,CONFIG.!$A:$M,ED$2,FALSE))</f>
        <v/>
      </c>
      <c r="EE153" s="87" t="str">
        <f>IF(EE152="","",VLOOKUP(EE$3,CONFIG.!$A:$M,EE$2,FALSE))</f>
        <v/>
      </c>
      <c r="EF153" s="87" t="str">
        <f>IF(EF152="","",VLOOKUP(EF$3,CONFIG.!$A:$M,EF$2,FALSE))</f>
        <v/>
      </c>
      <c r="EG153" s="87" t="str">
        <f>IF(EG152="","",VLOOKUP(EG$3,CONFIG.!$A:$M,EG$2,FALSE))</f>
        <v/>
      </c>
      <c r="EH153" s="87" t="str">
        <f>IF(EH152="","",VLOOKUP(EH$3,CONFIG.!$A:$M,EH$2,FALSE))</f>
        <v/>
      </c>
      <c r="EI153" s="87" t="str">
        <f>IF(EI152="","",VLOOKUP(EI$3,CONFIG.!$A:$M,EI$2,FALSE))</f>
        <v/>
      </c>
      <c r="EJ153" s="87" t="str">
        <f>IF(EJ152="","",VLOOKUP(EJ$3,CONFIG.!$A:$M,EJ$2,FALSE))</f>
        <v/>
      </c>
      <c r="EK153" s="87" t="str">
        <f>IF(EK152="","",VLOOKUP(EK$3,CONFIG.!$A:$M,EK$2,FALSE))</f>
        <v/>
      </c>
      <c r="EL153" s="87" t="str">
        <f>IF(EL152="","",VLOOKUP(EL$3,CONFIG.!$A:$M,EL$2,FALSE))</f>
        <v/>
      </c>
      <c r="EM153" s="87" t="str">
        <f>IF(EM152="","",VLOOKUP(EM$3,CONFIG.!$A:$M,EM$2,FALSE))</f>
        <v/>
      </c>
      <c r="EN153" s="87" t="str">
        <f>IF(EN152="","",VLOOKUP(EN$3,CONFIG.!$A:$M,EN$2,FALSE))</f>
        <v/>
      </c>
      <c r="EO153" s="87" t="str">
        <f>IF(EO152="","",VLOOKUP(EO$3,CONFIG.!$A:$M,EO$2,FALSE))</f>
        <v/>
      </c>
      <c r="EP153" s="87" t="str">
        <f>IF(EP152="","",VLOOKUP(EP$3,CONFIG.!$A:$M,EP$2,FALSE))</f>
        <v/>
      </c>
      <c r="EQ153" s="87" t="str">
        <f>IF(EQ152="","",VLOOKUP(EQ$3,CONFIG.!$A:$M,EQ$2,FALSE))</f>
        <v/>
      </c>
      <c r="ER153" s="87" t="str">
        <f>IF(ER152="","",VLOOKUP(ER$3,CONFIG.!$A:$M,ER$2,FALSE))</f>
        <v/>
      </c>
      <c r="ES153" s="87" t="str">
        <f>IF(ES152="","",VLOOKUP(ES$3,CONFIG.!$A:$M,ES$2,FALSE))</f>
        <v/>
      </c>
      <c r="ET153" s="87" t="str">
        <f>IF(ET152="","",VLOOKUP(ET$3,CONFIG.!$A:$M,ET$2,FALSE))</f>
        <v/>
      </c>
      <c r="EU153" s="87" t="str">
        <f>IF(EU152="","",VLOOKUP(EU$3,CONFIG.!$A:$M,EU$2,FALSE))</f>
        <v/>
      </c>
      <c r="EV153" s="87" t="str">
        <f>IF(EV152="","",VLOOKUP(EV$3,CONFIG.!$A:$M,EV$2,FALSE))</f>
        <v/>
      </c>
      <c r="EW153" s="87" t="str">
        <f>IF(EW152="","",VLOOKUP(EW$3,CONFIG.!$A:$M,EW$2,FALSE))</f>
        <v/>
      </c>
      <c r="EX153" s="87" t="str">
        <f>IF(EX152="","",VLOOKUP(EX$3,CONFIG.!$A:$M,EX$2,FALSE))</f>
        <v/>
      </c>
      <c r="EY153" s="87" t="str">
        <f>IF(EY152="","",VLOOKUP(EY$3,CONFIG.!$A:$M,EY$2,FALSE))</f>
        <v/>
      </c>
      <c r="EZ153" s="87" t="str">
        <f>IF(EZ152="","",VLOOKUP(EZ$3,CONFIG.!$A:$M,EZ$2,FALSE))</f>
        <v/>
      </c>
      <c r="FA153" s="87" t="str">
        <f>IF(FA152="","",VLOOKUP(FA$3,CONFIG.!$A:$M,FA$2,FALSE))</f>
        <v/>
      </c>
      <c r="FB153" s="87" t="str">
        <f>IF(FB152="","",VLOOKUP(FB$3,CONFIG.!$A:$M,FB$2,FALSE))</f>
        <v/>
      </c>
      <c r="FC153" s="88" t="str">
        <f>IF(FC152="","",VLOOKUP(FC$3,CONFIG.!$A:$M,FC$2,FALSE))</f>
        <v/>
      </c>
      <c r="FD153" s="86" t="str">
        <f>IF(FD152="","",VLOOKUP(FD$3,CONFIG.!$A:$M,FD$2,FALSE))</f>
        <v>Brosse, rouleau</v>
      </c>
      <c r="FE153" s="87" t="str">
        <f>IF(FE152="","",VLOOKUP(FE$3,CONFIG.!$A:$M,FE$2,FALSE))</f>
        <v>Pulvérisation</v>
      </c>
      <c r="FF153" s="87" t="str">
        <f>IF(FF152="","",VLOOKUP(FF$3,CONFIG.!$A:$M,FF$2,FALSE))</f>
        <v/>
      </c>
      <c r="FG153" s="87" t="str">
        <f>IF(FG152="","",VLOOKUP(FG$3,CONFIG.!$A:$M,FG$2,FALSE))</f>
        <v/>
      </c>
      <c r="FH153" s="87" t="str">
        <f>IF(FH152="","",VLOOKUP(FH$3,CONFIG.!$A:$M,FH$2,FALSE))</f>
        <v/>
      </c>
      <c r="FI153" s="87" t="str">
        <f>IF(FI152="","",VLOOKUP(FI$3,CONFIG.!$A:$M,FI$2,FALSE))</f>
        <v/>
      </c>
      <c r="FJ153" s="87" t="str">
        <f>IF(FJ152="","",VLOOKUP(FJ$3,CONFIG.!$A:$M,FJ$2,FALSE))</f>
        <v/>
      </c>
      <c r="FK153" s="87" t="str">
        <f>IF(FK152="","",VLOOKUP(FK$3,CONFIG.!$A:$M,FK$2,FALSE))</f>
        <v/>
      </c>
      <c r="FL153" s="87" t="str">
        <f>IF(FL152="","",VLOOKUP(FL$3,CONFIG.!$A:$M,FL$2,FALSE))</f>
        <v/>
      </c>
      <c r="FM153" s="87" t="str">
        <f>IF(FM152="","",VLOOKUP(FM$3,CONFIG.!$A:$M,FM$2,FALSE))</f>
        <v/>
      </c>
      <c r="FN153" s="87" t="str">
        <f>IF(FN152="","",VLOOKUP(FN$3,CONFIG.!$A:$M,FN$2,FALSE))</f>
        <v/>
      </c>
      <c r="FO153" s="87" t="str">
        <f>IF(FO152="","",VLOOKUP(FO$3,CONFIG.!$A:$M,FO$2,FALSE))</f>
        <v/>
      </c>
      <c r="FP153" s="87" t="str">
        <f>IF(FP152="","",VLOOKUP(FP$3,CONFIG.!$A:$M,FP$2,FALSE))</f>
        <v/>
      </c>
      <c r="FQ153" s="87" t="str">
        <f>IF(FQ152="","",VLOOKUP(FQ$3,CONFIG.!$A:$M,FQ$2,FALSE))</f>
        <v/>
      </c>
      <c r="FR153" s="87" t="str">
        <f>IF(FR152="","",VLOOKUP(FR$3,CONFIG.!$A:$M,FR$2,FALSE))</f>
        <v/>
      </c>
      <c r="FS153" s="87" t="str">
        <f>IF(FS152="","",VLOOKUP(FS$3,CONFIG.!$A:$M,FS$2,FALSE))</f>
        <v/>
      </c>
      <c r="FT153" s="87" t="str">
        <f>IF(FT152="","",VLOOKUP(FT$3,CONFIG.!$A:$M,FT$2,FALSE))</f>
        <v/>
      </c>
      <c r="FU153" s="87" t="str">
        <f>IF(FU152="","",VLOOKUP(FU$3,CONFIG.!$A:$M,FU$2,FALSE))</f>
        <v/>
      </c>
      <c r="FV153" s="87" t="str">
        <f>IF(FV152="","",VLOOKUP(FV$3,CONFIG.!$A:$M,FV$2,FALSE))</f>
        <v/>
      </c>
      <c r="FW153" s="87" t="str">
        <f>IF(FW152="","",VLOOKUP(FW$3,CONFIG.!$A:$M,FW$2,FALSE))</f>
        <v/>
      </c>
      <c r="FX153" s="87" t="str">
        <f>IF(FX152="","",VLOOKUP(FX$3,CONFIG.!$A:$M,FX$2,FALSE))</f>
        <v/>
      </c>
      <c r="FY153" s="87" t="str">
        <f>IF(FY152="","",VLOOKUP(FY$3,CONFIG.!$A:$M,FY$2,FALSE))</f>
        <v/>
      </c>
      <c r="FZ153" s="87" t="str">
        <f>IF(FZ152="","",VLOOKUP(FZ$3,CONFIG.!$A:$M,FZ$2,FALSE))</f>
        <v/>
      </c>
      <c r="GA153" s="87" t="str">
        <f>IF(GA152="","",VLOOKUP(GA$3,CONFIG.!$A:$M,GA$2,FALSE))</f>
        <v/>
      </c>
      <c r="GB153" s="87" t="str">
        <f>IF(GB152="","",VLOOKUP(GB$3,CONFIG.!$A:$M,GB$2,FALSE))</f>
        <v/>
      </c>
      <c r="GC153" s="87" t="str">
        <f>IF(GC152="","",VLOOKUP(GC$3,CONFIG.!$A:$M,GC$2,FALSE))</f>
        <v/>
      </c>
      <c r="GD153" s="87" t="str">
        <f>IF(GD152="","",VLOOKUP(GD$3,CONFIG.!$A:$M,GD$2,FALSE))</f>
        <v/>
      </c>
      <c r="GE153" s="87" t="str">
        <f>IF(GE152="","",VLOOKUP(GE$3,CONFIG.!$A:$M,GE$2,FALSE))</f>
        <v/>
      </c>
      <c r="GF153" s="87" t="str">
        <f>IF(GF152="","",VLOOKUP(GF$3,CONFIG.!$A:$M,GF$2,FALSE))</f>
        <v/>
      </c>
      <c r="GG153" s="87" t="str">
        <f>IF(GG152="","",VLOOKUP(GG$3,CONFIG.!$A:$M,GG$2,FALSE))</f>
        <v/>
      </c>
      <c r="GH153" s="87" t="str">
        <f>IF(GH152="","",VLOOKUP(GH$3,CONFIG.!$A:$M,GH$2,FALSE))</f>
        <v/>
      </c>
      <c r="GI153" s="87" t="str">
        <f>IF(GI152="","",VLOOKUP(GI$3,CONFIG.!$A:$M,GI$2,FALSE))</f>
        <v/>
      </c>
      <c r="GJ153" s="87" t="str">
        <f>IF(GJ152="","",VLOOKUP(GJ$3,CONFIG.!$A:$M,GJ$2,FALSE))</f>
        <v/>
      </c>
      <c r="GK153" s="87" t="str">
        <f>IF(GK152="","",VLOOKUP(GK$3,CONFIG.!$A:$M,GK$2,FALSE))</f>
        <v/>
      </c>
      <c r="GL153" s="88" t="str">
        <f>IF(GL152="","",VLOOKUP(GL$3,CONFIG.!$A:$M,GL$2,FALSE))</f>
        <v/>
      </c>
      <c r="GM153" s="86" t="str">
        <f>IF(GM152="","",VLOOKUP(GM$3,CONFIG.!$A:$M,GM$2,FALSE))</f>
        <v/>
      </c>
      <c r="GN153" s="87" t="str">
        <f>IF(GN152="","",VLOOKUP(GN$3,CONFIG.!$A:$M,GN$2,FALSE))</f>
        <v/>
      </c>
      <c r="GO153" s="87" t="str">
        <f>IF(GO152="","",VLOOKUP(GO$3,CONFIG.!$A:$M,GO$2,FALSE))</f>
        <v>Satiné</v>
      </c>
      <c r="GP153" s="87" t="str">
        <f>IF(GP152="","",VLOOKUP(GP$3,CONFIG.!$A:$M,GP$2,FALSE))</f>
        <v/>
      </c>
      <c r="GQ153" s="87" t="str">
        <f>IF(GQ152="","",VLOOKUP(GQ$3,CONFIG.!$A:$M,GQ$2,FALSE))</f>
        <v/>
      </c>
      <c r="GR153" s="87" t="str">
        <f>IF(GR152="","",VLOOKUP(GR$3,CONFIG.!$A:$M,GR$2,FALSE))</f>
        <v/>
      </c>
      <c r="GS153" s="87" t="str">
        <f>IF(GS152="","",VLOOKUP(GS$3,CONFIG.!$A:$M,GS$2,FALSE))</f>
        <v/>
      </c>
      <c r="GT153" s="87" t="str">
        <f>IF(GT152="","",VLOOKUP(GT$3,CONFIG.!$A:$M,GT$2,FALSE))</f>
        <v/>
      </c>
      <c r="GU153" s="87" t="str">
        <f>IF(GU152="","",VLOOKUP(GU$3,CONFIG.!$A:$M,GU$2,FALSE))</f>
        <v/>
      </c>
      <c r="GV153" s="87" t="str">
        <f>IF(GV152="","",VLOOKUP(GV$3,CONFIG.!$A:$M,GV$2,FALSE))</f>
        <v/>
      </c>
      <c r="GW153" s="87" t="str">
        <f>IF(GW152="","",VLOOKUP(GW$3,CONFIG.!$A:$M,GW$2,FALSE))</f>
        <v/>
      </c>
      <c r="GX153" s="87" t="str">
        <f>IF(GX152="","",VLOOKUP(GX$3,CONFIG.!$A:$M,GX$2,FALSE))</f>
        <v/>
      </c>
      <c r="GY153" s="87" t="str">
        <f>IF(GY152="","",VLOOKUP(GY$3,CONFIG.!$A:$M,GY$2,FALSE))</f>
        <v/>
      </c>
      <c r="GZ153" s="87" t="str">
        <f>IF(GZ152="","",VLOOKUP(GZ$3,CONFIG.!$A:$M,GZ$2,FALSE))</f>
        <v/>
      </c>
      <c r="HA153" s="87" t="str">
        <f>IF(HA152="","",VLOOKUP(HA$3,CONFIG.!$A:$M,HA$2,FALSE))</f>
        <v/>
      </c>
      <c r="HB153" s="87" t="str">
        <f>IF(HB152="","",VLOOKUP(HB$3,CONFIG.!$A:$M,HB$2,FALSE))</f>
        <v/>
      </c>
      <c r="HC153" s="87" t="str">
        <f>IF(HC152="","",VLOOKUP(HC$3,CONFIG.!$A:$M,HC$2,FALSE))</f>
        <v/>
      </c>
      <c r="HD153" s="87" t="str">
        <f>IF(HD152="","",VLOOKUP(HD$3,CONFIG.!$A:$M,HD$2,FALSE))</f>
        <v/>
      </c>
      <c r="HE153" s="87" t="str">
        <f>IF(HE152="","",VLOOKUP(HE$3,CONFIG.!$A:$M,HE$2,FALSE))</f>
        <v/>
      </c>
      <c r="HF153" s="87" t="str">
        <f>IF(HF152="","",VLOOKUP(HF$3,CONFIG.!$A:$M,HF$2,FALSE))</f>
        <v/>
      </c>
      <c r="HG153" s="87" t="str">
        <f>IF(HG152="","",VLOOKUP(HG$3,CONFIG.!$A:$M,HG$2,FALSE))</f>
        <v/>
      </c>
      <c r="HH153" s="87" t="str">
        <f>IF(HH152="","",VLOOKUP(HH$3,CONFIG.!$A:$M,HH$2,FALSE))</f>
        <v/>
      </c>
      <c r="HI153" s="87" t="str">
        <f>IF(HI152="","",VLOOKUP(HI$3,CONFIG.!$A:$M,HI$2,FALSE))</f>
        <v/>
      </c>
      <c r="HJ153" s="87" t="str">
        <f>IF(HJ152="","",VLOOKUP(HJ$3,CONFIG.!$A:$M,HJ$2,FALSE))</f>
        <v/>
      </c>
      <c r="HK153" s="87" t="str">
        <f>IF(HK152="","",VLOOKUP(HK$3,CONFIG.!$A:$M,HK$2,FALSE))</f>
        <v/>
      </c>
      <c r="HL153" s="87" t="str">
        <f>IF(HL152="","",VLOOKUP(HL$3,CONFIG.!$A:$M,HL$2,FALSE))</f>
        <v/>
      </c>
      <c r="HM153" s="87" t="str">
        <f>IF(HM152="","",VLOOKUP(HM$3,CONFIG.!$A:$M,HM$2,FALSE))</f>
        <v/>
      </c>
      <c r="HN153" s="87" t="str">
        <f>IF(HN152="","",VLOOKUP(HN$3,CONFIG.!$A:$M,HN$2,FALSE))</f>
        <v/>
      </c>
      <c r="HO153" s="87" t="str">
        <f>IF(HO152="","",VLOOKUP(HO$3,CONFIG.!$A:$M,HO$2,FALSE))</f>
        <v/>
      </c>
      <c r="HP153" s="87" t="str">
        <f>IF(HP152="","",VLOOKUP(HP$3,CONFIG.!$A:$M,HP$2,FALSE))</f>
        <v/>
      </c>
      <c r="HQ153" s="87" t="str">
        <f>IF(HQ152="","",VLOOKUP(HQ$3,CONFIG.!$A:$M,HQ$2,FALSE))</f>
        <v/>
      </c>
      <c r="HR153" s="87" t="str">
        <f>IF(HR152="","",VLOOKUP(HR$3,CONFIG.!$A:$M,HR$2,FALSE))</f>
        <v/>
      </c>
      <c r="HS153" s="87" t="str">
        <f>IF(HS152="","",VLOOKUP(HS$3,CONFIG.!$A:$M,HS$2,FALSE))</f>
        <v/>
      </c>
      <c r="HT153" s="87" t="str">
        <f>IF(HT152="","",VLOOKUP(HT$3,CONFIG.!$A:$M,HT$2,FALSE))</f>
        <v/>
      </c>
      <c r="HU153" s="88" t="str">
        <f>IF(HU152="","",VLOOKUP(HU$3,CONFIG.!$A:$M,HU$2,FALSE))</f>
        <v/>
      </c>
      <c r="HV153" s="86" t="str">
        <f>IF(HV152="","",VLOOKUP(HV$3,CONFIG.!$A:$M,HV$2,FALSE))</f>
        <v>Couleurs / Teintes</v>
      </c>
      <c r="HW153" s="87" t="str">
        <f>IF(HW152="","",VLOOKUP(HW$3,CONFIG.!$A:$M,HW$2,FALSE))</f>
        <v/>
      </c>
      <c r="HX153" s="87" t="str">
        <f>IF(HX152="","",VLOOKUP(HX$3,CONFIG.!$A:$M,HX$2,FALSE))</f>
        <v>Monocouche teinté</v>
      </c>
      <c r="HY153" s="87" t="str">
        <f>IF(HY152="","",VLOOKUP(HY$3,CONFIG.!$A:$M,HY$2,FALSE))</f>
        <v/>
      </c>
      <c r="HZ153" s="87" t="str">
        <f>IF(HZ152="","",VLOOKUP(HZ$3,CONFIG.!$A:$M,HZ$2,FALSE))</f>
        <v>Système plusieurs couches</v>
      </c>
      <c r="IA153" s="87" t="str">
        <f>IF(IA152="","",VLOOKUP(IA$3,CONFIG.!$A:$M,IA$2,FALSE))</f>
        <v/>
      </c>
      <c r="IB153" s="87" t="str">
        <f>IF(IB152="","",VLOOKUP(IB$3,CONFIG.!$A:$M,IB$2,FALSE))</f>
        <v/>
      </c>
      <c r="IC153" s="87" t="str">
        <f>IF(IC152="","",VLOOKUP(IC$3,CONFIG.!$A:$M,IC$2,FALSE))</f>
        <v/>
      </c>
      <c r="ID153" s="87" t="str">
        <f>IF(ID152="","",VLOOKUP(ID$3,CONFIG.!$A:$M,ID$2,FALSE))</f>
        <v/>
      </c>
      <c r="IE153" s="87" t="str">
        <f>IF(IE152="","",VLOOKUP(IE$3,CONFIG.!$A:$M,IE$2,FALSE))</f>
        <v/>
      </c>
      <c r="IF153" s="87" t="str">
        <f>IF(IF152="","",VLOOKUP(IF$3,CONFIG.!$A:$M,IF$2,FALSE))</f>
        <v/>
      </c>
      <c r="IG153" s="87" t="str">
        <f>IF(IG152="","",VLOOKUP(IG$3,CONFIG.!$A:$M,IG$2,FALSE))</f>
        <v/>
      </c>
      <c r="IH153" s="87" t="str">
        <f>IF(IH152="","",VLOOKUP(IH$3,CONFIG.!$A:$M,IH$2,FALSE))</f>
        <v/>
      </c>
      <c r="II153" s="87" t="str">
        <f>IF(II152="","",VLOOKUP(II$3,CONFIG.!$A:$M,II$2,FALSE))</f>
        <v/>
      </c>
      <c r="IJ153" s="87" t="str">
        <f>IF(IJ152="","",VLOOKUP(IJ$3,CONFIG.!$A:$M,IJ$2,FALSE))</f>
        <v/>
      </c>
      <c r="IK153" s="87" t="str">
        <f>IF(IK152="","",VLOOKUP(IK$3,CONFIG.!$A:$M,IK$2,FALSE))</f>
        <v/>
      </c>
      <c r="IL153" s="87" t="str">
        <f>IF(IL152="","",VLOOKUP(IL$3,CONFIG.!$A:$M,IL$2,FALSE))</f>
        <v/>
      </c>
      <c r="IM153" s="87" t="str">
        <f>IF(IM152="","",VLOOKUP(IM$3,CONFIG.!$A:$M,IM$2,FALSE))</f>
        <v/>
      </c>
      <c r="IN153" s="87" t="str">
        <f>IF(IN152="","",VLOOKUP(IN$3,CONFIG.!$A:$M,IN$2,FALSE))</f>
        <v/>
      </c>
      <c r="IO153" s="87" t="str">
        <f>IF(IO152="","",VLOOKUP(IO$3,CONFIG.!$A:$M,IO$2,FALSE))</f>
        <v/>
      </c>
      <c r="IP153" s="87" t="str">
        <f>IF(IP152="","",VLOOKUP(IP$3,CONFIG.!$A:$M,IP$2,FALSE))</f>
        <v/>
      </c>
      <c r="IQ153" s="87" t="str">
        <f>IF(IQ152="","",VLOOKUP(IQ$3,CONFIG.!$A:$M,IQ$2,FALSE))</f>
        <v/>
      </c>
      <c r="IR153" s="87" t="str">
        <f>IF(IR152="","",VLOOKUP(IR$3,CONFIG.!$A:$M,IR$2,FALSE))</f>
        <v/>
      </c>
      <c r="IS153" s="87" t="str">
        <f>IF(IS152="","",VLOOKUP(IS$3,CONFIG.!$A:$M,IS$2,FALSE))</f>
        <v/>
      </c>
      <c r="IT153" s="87" t="str">
        <f>IF(IT152="","",VLOOKUP(IT$3,CONFIG.!$A:$M,IT$2,FALSE))</f>
        <v/>
      </c>
      <c r="IU153" s="87" t="str">
        <f>IF(IU152="","",VLOOKUP(IU$3,CONFIG.!$A:$M,IU$2,FALSE))</f>
        <v/>
      </c>
      <c r="IV153" s="87" t="str">
        <f>IF(IV152="","",VLOOKUP(IV$3,CONFIG.!$A:$M,IV$2,FALSE))</f>
        <v/>
      </c>
      <c r="IW153" s="87" t="str">
        <f>IF(IW152="","",VLOOKUP(IW$3,CONFIG.!$A:$M,IW$2,FALSE))</f>
        <v/>
      </c>
      <c r="IX153" s="87" t="str">
        <f>IF(IX152="","",VLOOKUP(IX$3,CONFIG.!$A:$M,IX$2,FALSE))</f>
        <v/>
      </c>
      <c r="IY153" s="87" t="str">
        <f>IF(IY152="","",VLOOKUP(IY$3,CONFIG.!$A:$M,IY$2,FALSE))</f>
        <v/>
      </c>
      <c r="IZ153" s="87" t="str">
        <f>IF(IZ152="","",VLOOKUP(IZ$3,CONFIG.!$A:$M,IZ$2,FALSE))</f>
        <v/>
      </c>
      <c r="JA153" s="87" t="str">
        <f>IF(JA152="","",VLOOKUP(JA$3,CONFIG.!$A:$M,JA$2,FALSE))</f>
        <v/>
      </c>
      <c r="JB153" s="87" t="str">
        <f>IF(JB152="","",VLOOKUP(JB$3,CONFIG.!$A:$M,JB$2,FALSE))</f>
        <v/>
      </c>
      <c r="JC153" s="87" t="str">
        <f>IF(JC152="","",VLOOKUP(JC$3,CONFIG.!$A:$M,JC$2,FALSE))</f>
        <v/>
      </c>
      <c r="JD153" s="88" t="str">
        <f>IF(JD152="","",VLOOKUP(JD$3,CONFIG.!$A:$M,JD$2,FALSE))</f>
        <v/>
      </c>
      <c r="JE153" s="86" t="str">
        <f>IF(JE152="","",VLOOKUP(JE$3,CONFIG.!$A:$M,JE$2,FALSE))</f>
        <v/>
      </c>
      <c r="JF153" s="87" t="str">
        <f>IF(JF152="","",VLOOKUP(JF$3,CONFIG.!$A:$M,JF$2,FALSE))</f>
        <v/>
      </c>
      <c r="JG153" s="87" t="str">
        <f>IF(JG152="","",VLOOKUP(JG$3,CONFIG.!$A:$M,JG$2,FALSE))</f>
        <v/>
      </c>
      <c r="JH153" s="87" t="str">
        <f>IF(JH152="","",VLOOKUP(JH$3,CONFIG.!$A:$M,JH$2,FALSE))</f>
        <v/>
      </c>
      <c r="JI153" s="87" t="str">
        <f>IF(JI152="","",VLOOKUP(JI$3,CONFIG.!$A:$M,JI$2,FALSE))</f>
        <v/>
      </c>
      <c r="JJ153" s="87" t="str">
        <f>IF(JJ152="","",VLOOKUP(JJ$3,CONFIG.!$A:$M,JJ$2,FALSE))</f>
        <v/>
      </c>
      <c r="JK153" s="87" t="str">
        <f>IF(JK152="","",VLOOKUP(JK$3,CONFIG.!$A:$M,JK$2,FALSE))</f>
        <v/>
      </c>
      <c r="JL153" s="87" t="str">
        <f>IF(JL152="","",VLOOKUP(JL$3,CONFIG.!$A:$M,JL$2,FALSE))</f>
        <v/>
      </c>
      <c r="JM153" s="87" t="str">
        <f>IF(JM152="","",VLOOKUP(JM$3,CONFIG.!$A:$M,JM$2,FALSE))</f>
        <v/>
      </c>
      <c r="JN153" s="87" t="str">
        <f>IF(JN152="","",VLOOKUP(JN$3,CONFIG.!$A:$M,JN$2,FALSE))</f>
        <v/>
      </c>
      <c r="JO153" s="87" t="str">
        <f>IF(JO152="","",VLOOKUP(JO$3,CONFIG.!$A:$M,JO$2,FALSE))</f>
        <v/>
      </c>
      <c r="JP153" s="87" t="str">
        <f>IF(JP152="","",VLOOKUP(JP$3,CONFIG.!$A:$M,JP$2,FALSE))</f>
        <v/>
      </c>
      <c r="JQ153" s="87" t="str">
        <f>IF(JQ152="","",VLOOKUP(JQ$3,CONFIG.!$A:$M,JQ$2,FALSE))</f>
        <v/>
      </c>
      <c r="JR153" s="87" t="str">
        <f>IF(JR152="","",VLOOKUP(JR$3,CONFIG.!$A:$M,JR$2,FALSE))</f>
        <v/>
      </c>
      <c r="JS153" s="87" t="str">
        <f>IF(JS152="","",VLOOKUP(JS$3,CONFIG.!$A:$M,JS$2,FALSE))</f>
        <v/>
      </c>
      <c r="JT153" s="87" t="str">
        <f>IF(JT152="","",VLOOKUP(JT$3,CONFIG.!$A:$M,JT$2,FALSE))</f>
        <v/>
      </c>
      <c r="JU153" s="87" t="str">
        <f>IF(JU152="","",VLOOKUP(JU$3,CONFIG.!$A:$M,JU$2,FALSE))</f>
        <v/>
      </c>
      <c r="JV153" s="87" t="str">
        <f>IF(JV152="","",VLOOKUP(JV$3,CONFIG.!$A:$M,JV$2,FALSE))</f>
        <v/>
      </c>
      <c r="JW153" s="87" t="str">
        <f>IF(JW152="","",VLOOKUP(JW$3,CONFIG.!$A:$M,JW$2,FALSE))</f>
        <v/>
      </c>
      <c r="JX153" s="87" t="str">
        <f>IF(JX152="","",VLOOKUP(JX$3,CONFIG.!$A:$M,JX$2,FALSE))</f>
        <v/>
      </c>
      <c r="JY153" s="87" t="str">
        <f>IF(JY152="","",VLOOKUP(JY$3,CONFIG.!$A:$M,JY$2,FALSE))</f>
        <v/>
      </c>
      <c r="JZ153" s="87" t="str">
        <f>IF(JZ152="","",VLOOKUP(JZ$3,CONFIG.!$A:$M,JZ$2,FALSE))</f>
        <v/>
      </c>
      <c r="KA153" s="87" t="str">
        <f>IF(KA152="","",VLOOKUP(KA$3,CONFIG.!$A:$M,KA$2,FALSE))</f>
        <v/>
      </c>
      <c r="KB153" s="87" t="str">
        <f>IF(KB152="","",VLOOKUP(KB$3,CONFIG.!$A:$M,KB$2,FALSE))</f>
        <v/>
      </c>
      <c r="KC153" s="87" t="str">
        <f>IF(KC152="","",VLOOKUP(KC$3,CONFIG.!$A:$M,KC$2,FALSE))</f>
        <v/>
      </c>
      <c r="KD153" s="87" t="str">
        <f>IF(KD152="","",VLOOKUP(KD$3,CONFIG.!$A:$M,KD$2,FALSE))</f>
        <v/>
      </c>
      <c r="KE153" s="87" t="str">
        <f>IF(KE152="","",VLOOKUP(KE$3,CONFIG.!$A:$M,KE$2,FALSE))</f>
        <v/>
      </c>
      <c r="KF153" s="87" t="str">
        <f>IF(KF152="","",VLOOKUP(KF$3,CONFIG.!$A:$M,KF$2,FALSE))</f>
        <v/>
      </c>
      <c r="KG153" s="87" t="str">
        <f>IF(KG152="","",VLOOKUP(KG$3,CONFIG.!$A:$M,KG$2,FALSE))</f>
        <v/>
      </c>
      <c r="KH153" s="87" t="str">
        <f>IF(KH152="","",VLOOKUP(KH$3,CONFIG.!$A:$M,KH$2,FALSE))</f>
        <v/>
      </c>
      <c r="KI153" s="87" t="str">
        <f>IF(KI152="","",VLOOKUP(KI$3,CONFIG.!$A:$M,KI$2,FALSE))</f>
        <v/>
      </c>
      <c r="KJ153" s="87" t="str">
        <f>IF(KJ152="","",VLOOKUP(KJ$3,CONFIG.!$A:$M,KJ$2,FALSE))</f>
        <v/>
      </c>
      <c r="KK153" s="87" t="str">
        <f>IF(KK152="","",VLOOKUP(KK$3,CONFIG.!$A:$M,KK$2,FALSE))</f>
        <v/>
      </c>
      <c r="KL153" s="87" t="str">
        <f>IF(KL152="","",VLOOKUP(KL$3,CONFIG.!$A:$M,KL$2,FALSE))</f>
        <v/>
      </c>
      <c r="KM153" s="88" t="str">
        <f>IF(KM152="","",VLOOKUP(KM$3,CONFIG.!$A:$M,KM$2,FALSE))</f>
        <v/>
      </c>
      <c r="KN153" s="86" t="str">
        <f>IF(KN152="","",VLOOKUP(KN$3,CONFIG.!$A:$M,KN$2,FALSE))</f>
        <v>Agricole.</v>
      </c>
      <c r="KO153" s="87" t="str">
        <f>IF(KO152="","",VLOOKUP(KO$3,CONFIG.!$A:$M,KO$2,FALSE))</f>
        <v/>
      </c>
      <c r="KP153" s="87" t="str">
        <f>IF(KP152="","",VLOOKUP(KP$3,CONFIG.!$A:$M,KP$2,FALSE))</f>
        <v/>
      </c>
      <c r="KQ153" s="87" t="str">
        <f>IF(KQ152="","",VLOOKUP(KQ$3,CONFIG.!$A:$M,KQ$2,FALSE))</f>
        <v/>
      </c>
      <c r="KR153" s="87" t="str">
        <f>IF(KR152="","",VLOOKUP(KR$3,CONFIG.!$A:$M,KR$2,FALSE))</f>
        <v/>
      </c>
      <c r="KS153" s="87" t="str">
        <f>IF(KS152="","",VLOOKUP(KS$3,CONFIG.!$A:$M,KS$2,FALSE))</f>
        <v>Bâtiment Extérieur</v>
      </c>
      <c r="KT153" s="87" t="str">
        <f>IF(KT152="","",VLOOKUP(KT$3,CONFIG.!$A:$M,KT$2,FALSE))</f>
        <v>Bâtiment Intérieur</v>
      </c>
      <c r="KU153" s="87" t="str">
        <f>IF(KU152="","",VLOOKUP(KU$3,CONFIG.!$A:$M,KU$2,FALSE))</f>
        <v/>
      </c>
      <c r="KV153" s="87" t="str">
        <f>IF(KV152="","",VLOOKUP(KV$3,CONFIG.!$A:$M,KV$2,FALSE))</f>
        <v/>
      </c>
      <c r="KW153" s="87" t="str">
        <f>IF(KW152="","",VLOOKUP(KW$3,CONFIG.!$A:$M,KW$2,FALSE))</f>
        <v/>
      </c>
      <c r="KX153" s="87" t="str">
        <f>IF(KX152="","",VLOOKUP(KX$3,CONFIG.!$A:$M,KX$2,FALSE))</f>
        <v/>
      </c>
      <c r="KY153" s="87" t="str">
        <f>IF(KY152="","",VLOOKUP(KY$3,CONFIG.!$A:$M,KY$2,FALSE))</f>
        <v/>
      </c>
      <c r="KZ153" s="87" t="str">
        <f>IF(KZ152="","",VLOOKUP(KZ$3,CONFIG.!$A:$M,KZ$2,FALSE))</f>
        <v/>
      </c>
      <c r="LA153" s="87" t="str">
        <f>IF(LA152="","",VLOOKUP(LA$3,CONFIG.!$A:$M,LA$2,FALSE))</f>
        <v/>
      </c>
      <c r="LB153" s="87" t="str">
        <f>IF(LB152="","",VLOOKUP(LB$3,CONFIG.!$A:$M,LB$2,FALSE))</f>
        <v/>
      </c>
      <c r="LC153" s="87" t="str">
        <f>IF(LC152="","",VLOOKUP(LC$3,CONFIG.!$A:$M,LC$2,FALSE))</f>
        <v/>
      </c>
      <c r="LD153" s="87" t="str">
        <f>IF(LD152="","",VLOOKUP(LD$3,CONFIG.!$A:$M,LD$2,FALSE))</f>
        <v/>
      </c>
      <c r="LE153" s="87" t="str">
        <f>IF(LE152="","",VLOOKUP(LE$3,CONFIG.!$A:$M,LE$2,FALSE))</f>
        <v/>
      </c>
      <c r="LF153" s="87" t="str">
        <f>IF(LF152="","",VLOOKUP(LF$3,CONFIG.!$A:$M,LF$2,FALSE))</f>
        <v/>
      </c>
      <c r="LG153" s="87" t="str">
        <f>IF(LG152="","",VLOOKUP(LG$3,CONFIG.!$A:$M,LG$2,FALSE))</f>
        <v/>
      </c>
      <c r="LH153" s="87" t="str">
        <f>IF(LH152="","",VLOOKUP(LH$3,CONFIG.!$A:$M,LH$2,FALSE))</f>
        <v>Ouvrages en bois</v>
      </c>
      <c r="LI153" s="87" t="str">
        <f>IF(LI152="","",VLOOKUP(LI$3,CONFIG.!$A:$M,LI$2,FALSE))</f>
        <v/>
      </c>
      <c r="LJ153" s="87" t="str">
        <f>IF(LJ152="","",VLOOKUP(LJ$3,CONFIG.!$A:$M,LJ$2,FALSE))</f>
        <v/>
      </c>
      <c r="LK153" s="87" t="str">
        <f>IF(LK152="","",VLOOKUP(LK$3,CONFIG.!$A:$M,LK$2,FALSE))</f>
        <v/>
      </c>
      <c r="LL153" s="87" t="str">
        <f>IF(LL152="","",VLOOKUP(LL$3,CONFIG.!$A:$M,LL$2,FALSE))</f>
        <v/>
      </c>
      <c r="LM153" s="87" t="str">
        <f>IF(LM152="","",VLOOKUP(LM$3,CONFIG.!$A:$M,LM$2,FALSE))</f>
        <v/>
      </c>
      <c r="LN153" s="87" t="str">
        <f>IF(LN152="","",VLOOKUP(LN$3,CONFIG.!$A:$M,LN$2,FALSE))</f>
        <v/>
      </c>
      <c r="LO153" s="87" t="str">
        <f>IF(LO152="","",VLOOKUP(LO$3,CONFIG.!$A:$M,LO$2,FALSE))</f>
        <v/>
      </c>
      <c r="LP153" s="87" t="str">
        <f>IF(LP152="","",VLOOKUP(LP$3,CONFIG.!$A:$M,LP$2,FALSE))</f>
        <v/>
      </c>
      <c r="LQ153" s="87" t="str">
        <f>IF(LQ152="","",VLOOKUP(LQ$3,CONFIG.!$A:$M,LQ$2,FALSE))</f>
        <v/>
      </c>
      <c r="LR153" s="87" t="str">
        <f>IF(LR152="","",VLOOKUP(LR$3,CONFIG.!$A:$M,LR$2,FALSE))</f>
        <v/>
      </c>
      <c r="LS153" s="87" t="str">
        <f>IF(LS152="","",VLOOKUP(LS$3,CONFIG.!$A:$M,LS$2,FALSE))</f>
        <v/>
      </c>
      <c r="LT153" s="87" t="str">
        <f>IF(LT152="","",VLOOKUP(LT$3,CONFIG.!$A:$M,LT$2,FALSE))</f>
        <v/>
      </c>
      <c r="LU153" s="87" t="str">
        <f>IF(LU152="","",VLOOKUP(LU$3,CONFIG.!$A:$M,LU$2,FALSE))</f>
        <v/>
      </c>
      <c r="LV153" s="88" t="str">
        <f>IF(LV152="","",VLOOKUP(LV$3,CONFIG.!$A:$M,LV$2,FALSE))</f>
        <v/>
      </c>
      <c r="LW153" s="86" t="str">
        <f>IF(LW152="","",VLOOKUP(LW$3,CONFIG.!$A:$M,LW$2,FALSE))</f>
        <v/>
      </c>
      <c r="LX153" s="87" t="str">
        <f>IF(LX152="","",VLOOKUP(LX$3,CONFIG.!$A:$M,LX$2,FALSE))</f>
        <v/>
      </c>
      <c r="LY153" s="87" t="str">
        <f>IF(LY152="","",VLOOKUP(LY$3,CONFIG.!$A:$M,LY$2,FALSE))</f>
        <v/>
      </c>
      <c r="LZ153" s="87" t="str">
        <f>IF(LZ152="","",VLOOKUP(LZ$3,CONFIG.!$A:$M,LZ$2,FALSE))</f>
        <v/>
      </c>
      <c r="MA153" s="87" t="str">
        <f>IF(MA152="","",VLOOKUP(MA$3,CONFIG.!$A:$M,MA$2,FALSE))</f>
        <v/>
      </c>
      <c r="MB153" s="87" t="str">
        <f>IF(MB152="","",VLOOKUP(MB$3,CONFIG.!$A:$M,MB$2,FALSE))</f>
        <v/>
      </c>
      <c r="MC153" s="87" t="str">
        <f>IF(MC152="","",VLOOKUP(MC$3,CONFIG.!$A:$M,MC$2,FALSE))</f>
        <v/>
      </c>
      <c r="MD153" s="87" t="str">
        <f>IF(MD152="","",VLOOKUP(MD$3,CONFIG.!$A:$M,MD$2,FALSE))</f>
        <v/>
      </c>
      <c r="ME153" s="87" t="str">
        <f>IF(ME152="","",VLOOKUP(ME$3,CONFIG.!$A:$M,ME$2,FALSE))</f>
        <v/>
      </c>
      <c r="MF153" s="87" t="str">
        <f>IF(MF152="","",VLOOKUP(MF$3,CONFIG.!$A:$M,MF$2,FALSE))</f>
        <v/>
      </c>
      <c r="MG153" s="87" t="str">
        <f>IF(MG152="","",VLOOKUP(MG$3,CONFIG.!$A:$M,MG$2,FALSE))</f>
        <v/>
      </c>
      <c r="MH153" s="87" t="str">
        <f>IF(MH152="","",VLOOKUP(MH$3,CONFIG.!$A:$M,MH$2,FALSE))</f>
        <v/>
      </c>
      <c r="MI153" s="87" t="str">
        <f>IF(MI152="","",VLOOKUP(MI$3,CONFIG.!$A:$M,MI$2,FALSE))</f>
        <v/>
      </c>
      <c r="MJ153" s="87" t="str">
        <f>IF(MJ152="","",VLOOKUP(MJ$3,CONFIG.!$A:$M,MJ$2,FALSE))</f>
        <v/>
      </c>
      <c r="MK153" s="87" t="str">
        <f>IF(MK152="","",VLOOKUP(MK$3,CONFIG.!$A:$M,MK$2,FALSE))</f>
        <v/>
      </c>
      <c r="ML153" s="87" t="str">
        <f>IF(ML152="","",VLOOKUP(ML$3,CONFIG.!$A:$M,ML$2,FALSE))</f>
        <v/>
      </c>
      <c r="MM153" s="87" t="str">
        <f>IF(MM152="","",VLOOKUP(MM$3,CONFIG.!$A:$M,MM$2,FALSE))</f>
        <v/>
      </c>
      <c r="MN153" s="87" t="str">
        <f>IF(MN152="","",VLOOKUP(MN$3,CONFIG.!$A:$M,MN$2,FALSE))</f>
        <v/>
      </c>
      <c r="MO153" s="87" t="str">
        <f>IF(MO152="","",VLOOKUP(MO$3,CONFIG.!$A:$M,MO$2,FALSE))</f>
        <v/>
      </c>
      <c r="MP153" s="87" t="str">
        <f>IF(MP152="","",VLOOKUP(MP$3,CONFIG.!$A:$M,MP$2,FALSE))</f>
        <v/>
      </c>
      <c r="MQ153" s="87" t="str">
        <f>IF(MQ152="","",VLOOKUP(MQ$3,CONFIG.!$A:$M,MQ$2,FALSE))</f>
        <v/>
      </c>
      <c r="MR153" s="87" t="str">
        <f>IF(MR152="","",VLOOKUP(MR$3,CONFIG.!$A:$M,MR$2,FALSE))</f>
        <v/>
      </c>
      <c r="MS153" s="87" t="str">
        <f>IF(MS152="","",VLOOKUP(MS$3,CONFIG.!$A:$M,MS$2,FALSE))</f>
        <v/>
      </c>
      <c r="MT153" s="87" t="str">
        <f>IF(MT152="","",VLOOKUP(MT$3,CONFIG.!$A:$M,MT$2,FALSE))</f>
        <v/>
      </c>
      <c r="MU153" s="87" t="str">
        <f>IF(MU152="","",VLOOKUP(MU$3,CONFIG.!$A:$M,MU$2,FALSE))</f>
        <v/>
      </c>
      <c r="MV153" s="87" t="str">
        <f>IF(MV152="","",VLOOKUP(MV$3,CONFIG.!$A:$M,MV$2,FALSE))</f>
        <v/>
      </c>
      <c r="MW153" s="87" t="str">
        <f>IF(MW152="","",VLOOKUP(MW$3,CONFIG.!$A:$M,MW$2,FALSE))</f>
        <v/>
      </c>
      <c r="MX153" s="87" t="str">
        <f>IF(MX152="","",VLOOKUP(MX$3,CONFIG.!$A:$M,MX$2,FALSE))</f>
        <v/>
      </c>
      <c r="MY153" s="87" t="str">
        <f>IF(MY152="","",VLOOKUP(MY$3,CONFIG.!$A:$M,MY$2,FALSE))</f>
        <v/>
      </c>
      <c r="MZ153" s="87" t="str">
        <f>IF(MZ152="","",VLOOKUP(MZ$3,CONFIG.!$A:$M,MZ$2,FALSE))</f>
        <v/>
      </c>
      <c r="NA153" s="87" t="str">
        <f>IF(NA152="","",VLOOKUP(NA$3,CONFIG.!$A:$M,NA$2,FALSE))</f>
        <v/>
      </c>
      <c r="NB153" s="87" t="str">
        <f>IF(NB152="","",VLOOKUP(NB$3,CONFIG.!$A:$M,NB$2,FALSE))</f>
        <v/>
      </c>
      <c r="NC153" s="87" t="str">
        <f>IF(NC152="","",VLOOKUP(NC$3,CONFIG.!$A:$M,NC$2,FALSE))</f>
        <v/>
      </c>
      <c r="ND153" s="87" t="str">
        <f>IF(ND152="","",VLOOKUP(ND$3,CONFIG.!$A:$M,ND$2,FALSE))</f>
        <v/>
      </c>
      <c r="NE153" s="88" t="str">
        <f>IF(NE152="","",VLOOKUP(NE$3,CONFIG.!$A:$M,NE$2,FALSE))</f>
        <v/>
      </c>
    </row>
    <row r="154" spans="1:370" ht="15.75" thickBot="1" x14ac:dyDescent="0.3">
      <c r="A154" s="11">
        <v>149</v>
      </c>
      <c r="B154" s="11">
        <f t="shared" ref="B154" si="453">B155</f>
        <v>75</v>
      </c>
      <c r="C154" s="11" t="str">
        <f t="shared" si="427"/>
        <v>461 E</v>
      </c>
      <c r="D154" s="139" t="s">
        <v>139</v>
      </c>
      <c r="E154" s="98" t="s">
        <v>67</v>
      </c>
      <c r="F154" s="98" t="s">
        <v>69</v>
      </c>
      <c r="G154" s="98" t="s">
        <v>67</v>
      </c>
      <c r="H154" s="10" t="str">
        <f t="shared" ref="H154" si="454">IF(ISERROR(HLOOKUP(H155,$T$4:$ZZ$1244,$A154+2,FALSE)=TRUE),"",HLOOKUP(H155,$T$4:$ZZ$1244,$A154+2,FALSE))</f>
        <v/>
      </c>
      <c r="I154" s="10" t="str">
        <f t="shared" ref="I154" si="455">IF(ISERROR(HLOOKUP(I155,$T$4:$ZZ$1244,$A154+2,FALSE)=TRUE),"",HLOOKUP(I155,$T$4:$ZZ$1244,$A154+2,FALSE))</f>
        <v/>
      </c>
      <c r="J154" s="10"/>
      <c r="K154" s="10" t="str">
        <f t="shared" ref="K154" si="456">IF(ISERROR(HLOOKUP(K155,$T$4:$ZZ$1244,$A154+2,FALSE)=TRUE),"",HLOOKUP(K155,$T$4:$ZZ$1244,$A154+2,FALSE))</f>
        <v/>
      </c>
      <c r="L154" s="10"/>
      <c r="M154" s="10"/>
      <c r="N154" s="10"/>
      <c r="O154" s="10"/>
      <c r="P154" s="10"/>
      <c r="Q154" s="10"/>
      <c r="R154" s="98" t="s">
        <v>84</v>
      </c>
      <c r="S154" s="98" t="s">
        <v>76</v>
      </c>
      <c r="T154" s="137"/>
      <c r="U154" s="90"/>
      <c r="V154" s="90"/>
      <c r="W154" s="90"/>
      <c r="X154" s="90"/>
      <c r="Y154" s="90"/>
      <c r="Z154" s="90" t="s">
        <v>67</v>
      </c>
      <c r="AA154" s="90" t="s">
        <v>67</v>
      </c>
      <c r="AB154" s="90"/>
      <c r="AC154" s="90" t="s">
        <v>75</v>
      </c>
      <c r="AD154" s="90"/>
      <c r="AE154" s="90" t="s">
        <v>67</v>
      </c>
      <c r="AF154" s="90" t="s">
        <v>75</v>
      </c>
      <c r="AG154" s="90" t="s">
        <v>75</v>
      </c>
      <c r="AH154" s="90" t="s">
        <v>237</v>
      </c>
      <c r="AI154" s="90" t="s">
        <v>75</v>
      </c>
      <c r="AJ154" s="90" t="s">
        <v>75</v>
      </c>
      <c r="AK154" s="90" t="s">
        <v>75</v>
      </c>
      <c r="AL154" s="90" t="s">
        <v>75</v>
      </c>
      <c r="AM154" s="90" t="s">
        <v>75</v>
      </c>
      <c r="AN154" s="90" t="s">
        <v>75</v>
      </c>
      <c r="AO154" s="90" t="s">
        <v>75</v>
      </c>
      <c r="AP154" s="90"/>
      <c r="AQ154" s="90"/>
      <c r="AR154" s="90"/>
      <c r="AS154" s="90"/>
      <c r="AT154" s="90"/>
      <c r="AU154" s="90"/>
      <c r="AV154" s="90"/>
      <c r="AW154" s="90"/>
      <c r="AX154" s="90" t="s">
        <v>67</v>
      </c>
      <c r="AY154" s="90"/>
      <c r="AZ154" s="90"/>
      <c r="BA154" s="90"/>
      <c r="BB154" s="91"/>
      <c r="BC154" s="89" t="s">
        <v>67</v>
      </c>
      <c r="BD154" s="90"/>
      <c r="BE154" s="90" t="s">
        <v>67</v>
      </c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1"/>
      <c r="CL154" s="92"/>
      <c r="CM154" s="93" t="s">
        <v>60</v>
      </c>
      <c r="CN154" s="93" t="s">
        <v>60</v>
      </c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4"/>
      <c r="DU154" s="89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  <c r="EK154" s="90"/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90"/>
      <c r="EZ154" s="90"/>
      <c r="FA154" s="90"/>
      <c r="FB154" s="90"/>
      <c r="FC154" s="91"/>
      <c r="FD154" s="92" t="s">
        <v>60</v>
      </c>
      <c r="FE154" s="93" t="s">
        <v>60</v>
      </c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4"/>
      <c r="GM154" s="92"/>
      <c r="GN154" s="93" t="s">
        <v>60</v>
      </c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4"/>
      <c r="HV154" s="92" t="s">
        <v>60</v>
      </c>
      <c r="HW154" s="93"/>
      <c r="HX154" s="93"/>
      <c r="HY154" s="93"/>
      <c r="HZ154" s="93" t="s">
        <v>60</v>
      </c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  <c r="IX154" s="93"/>
      <c r="IY154" s="93"/>
      <c r="IZ154" s="93"/>
      <c r="JA154" s="93"/>
      <c r="JB154" s="93"/>
      <c r="JC154" s="93"/>
      <c r="JD154" s="94"/>
      <c r="JE154" s="92"/>
      <c r="JF154" s="93"/>
      <c r="JG154" s="93"/>
      <c r="JH154" s="93"/>
      <c r="JI154" s="93"/>
      <c r="JJ154" s="93"/>
      <c r="JK154" s="93"/>
      <c r="JL154" s="93"/>
      <c r="JM154" s="93"/>
      <c r="JN154" s="93"/>
      <c r="JO154" s="93"/>
      <c r="JP154" s="93"/>
      <c r="JQ154" s="93"/>
      <c r="JR154" s="93"/>
      <c r="JS154" s="93"/>
      <c r="JT154" s="93"/>
      <c r="JU154" s="93"/>
      <c r="JV154" s="93"/>
      <c r="JW154" s="93"/>
      <c r="JX154" s="93"/>
      <c r="JY154" s="93"/>
      <c r="JZ154" s="93"/>
      <c r="KA154" s="93"/>
      <c r="KB154" s="93"/>
      <c r="KC154" s="93"/>
      <c r="KD154" s="93"/>
      <c r="KE154" s="93"/>
      <c r="KF154" s="93"/>
      <c r="KG154" s="93"/>
      <c r="KH154" s="93"/>
      <c r="KI154" s="93"/>
      <c r="KJ154" s="93"/>
      <c r="KK154" s="93"/>
      <c r="KL154" s="93"/>
      <c r="KM154" s="94"/>
      <c r="KN154" s="92"/>
      <c r="KO154" s="93"/>
      <c r="KP154" s="93"/>
      <c r="KQ154" s="93"/>
      <c r="KR154" s="93"/>
      <c r="KS154" s="93" t="s">
        <v>60</v>
      </c>
      <c r="KT154" s="93" t="s">
        <v>60</v>
      </c>
      <c r="KU154" s="93"/>
      <c r="KV154" s="93"/>
      <c r="KW154" s="93"/>
      <c r="KX154" s="93"/>
      <c r="KY154" s="93"/>
      <c r="KZ154" s="93"/>
      <c r="LA154" s="93"/>
      <c r="LB154" s="93"/>
      <c r="LC154" s="93"/>
      <c r="LD154" s="93"/>
      <c r="LE154" s="93"/>
      <c r="LF154" s="93" t="s">
        <v>60</v>
      </c>
      <c r="LG154" s="93"/>
      <c r="LH154" s="93" t="s">
        <v>60</v>
      </c>
      <c r="LI154" s="93"/>
      <c r="LJ154" s="93"/>
      <c r="LK154" s="93"/>
      <c r="LL154" s="93"/>
      <c r="LM154" s="93"/>
      <c r="LN154" s="93"/>
      <c r="LO154" s="93"/>
      <c r="LP154" s="93"/>
      <c r="LQ154" s="93"/>
      <c r="LR154" s="93"/>
      <c r="LS154" s="93"/>
      <c r="LT154" s="93"/>
      <c r="LU154" s="93"/>
      <c r="LV154" s="94"/>
      <c r="LW154" s="92"/>
      <c r="LX154" s="93"/>
      <c r="LY154" s="93"/>
      <c r="LZ154" s="93"/>
      <c r="MA154" s="93"/>
      <c r="MB154" s="93"/>
      <c r="MC154" s="93"/>
      <c r="MD154" s="93"/>
      <c r="ME154" s="93"/>
      <c r="MF154" s="93"/>
      <c r="MG154" s="93"/>
      <c r="MH154" s="93"/>
      <c r="MI154" s="93"/>
      <c r="MJ154" s="93"/>
      <c r="MK154" s="93"/>
      <c r="ML154" s="93"/>
      <c r="MM154" s="93"/>
      <c r="MN154" s="93"/>
      <c r="MO154" s="93"/>
      <c r="MP154" s="93"/>
      <c r="MQ154" s="93"/>
      <c r="MR154" s="93"/>
      <c r="MS154" s="93"/>
      <c r="MT154" s="93"/>
      <c r="MU154" s="93"/>
      <c r="MV154" s="93"/>
      <c r="MW154" s="93"/>
      <c r="MX154" s="93"/>
      <c r="MY154" s="93"/>
      <c r="MZ154" s="93"/>
      <c r="NA154" s="93"/>
      <c r="NB154" s="93"/>
      <c r="NC154" s="93"/>
      <c r="ND154" s="93"/>
      <c r="NE154" s="94"/>
      <c r="NF154" s="138"/>
    </row>
    <row r="155" spans="1:370" ht="15.75" hidden="1" thickBot="1" x14ac:dyDescent="0.3">
      <c r="A155" s="11">
        <v>150</v>
      </c>
      <c r="B155" s="11">
        <f t="shared" ref="B155" si="457">IF(D155="OK",1+B153,B153)</f>
        <v>75</v>
      </c>
      <c r="C155" s="11" t="str">
        <f t="shared" si="427"/>
        <v/>
      </c>
      <c r="D155" s="140" t="str">
        <f>IF(ISERROR(IF(CONCATENATE(H155,I155,J155,K155,L155,M155,N155,O155,P155,Q155)=CONCATENATE(H$5,I$5,J$5,K$5,L$5,M$5,N$5,O$5,P$5,Q$5),"OK","NON")=TRUE),"NON",IF(CONCATENATE(H155,I155,J155,K155,L155,M155,N155,O155,P155,Q155)=CONCATENATE(H$5,I$5,J$5,K$5,L$5,M$5,N$5,O$5,P$5,Q$5),"OK","NON"))</f>
        <v>OK</v>
      </c>
      <c r="E155" s="84"/>
      <c r="F155" s="84"/>
      <c r="G155" s="84"/>
      <c r="H155" s="85" t="str">
        <f t="shared" ref="H155" si="458">HLOOKUP(H$5,$T155:$AAG155,1,FALSE)</f>
        <v/>
      </c>
      <c r="I155" s="85" t="str">
        <f t="shared" si="397"/>
        <v/>
      </c>
      <c r="J155" s="85" t="str">
        <f t="shared" si="397"/>
        <v/>
      </c>
      <c r="K155" s="85" t="str">
        <f t="shared" si="397"/>
        <v/>
      </c>
      <c r="L155" s="85" t="str">
        <f t="shared" si="397"/>
        <v/>
      </c>
      <c r="M155" s="85" t="str">
        <f t="shared" si="397"/>
        <v/>
      </c>
      <c r="N155" s="85" t="str">
        <f t="shared" si="397"/>
        <v/>
      </c>
      <c r="O155" s="85" t="str">
        <f t="shared" si="397"/>
        <v/>
      </c>
      <c r="P155" s="85" t="str">
        <f t="shared" si="397"/>
        <v/>
      </c>
      <c r="Q155" s="85" t="str">
        <f t="shared" si="397"/>
        <v/>
      </c>
      <c r="R155" s="85"/>
      <c r="S155" s="84"/>
      <c r="T155" s="86" t="str">
        <f>IF(T154="","",VLOOKUP(T$3,CONFIG.!$A:$M,T$2,FALSE))</f>
        <v/>
      </c>
      <c r="U155" s="87" t="str">
        <f>IF(U154="","",VLOOKUP(U$3,CONFIG.!$A:$M,U$2,FALSE))</f>
        <v/>
      </c>
      <c r="V155" s="87" t="str">
        <f>IF(V154="","",VLOOKUP(V$3,CONFIG.!$A:$M,V$2,FALSE))</f>
        <v/>
      </c>
      <c r="W155" s="87" t="str">
        <f>IF(W154="","",VLOOKUP(W$3,CONFIG.!$A:$M,W$2,FALSE))</f>
        <v/>
      </c>
      <c r="X155" s="87" t="str">
        <f>IF(X154="","",VLOOKUP(X$3,CONFIG.!$A:$M,X$2,FALSE))</f>
        <v/>
      </c>
      <c r="Y155" s="87" t="str">
        <f>IF(Y154="","",VLOOKUP(Y$3,CONFIG.!$A:$M,Y$2,FALSE))</f>
        <v/>
      </c>
      <c r="Z155" s="87" t="str">
        <f>IF(Z154="","",VLOOKUP(Z$3,CONFIG.!$A:$M,Z$2,FALSE))</f>
        <v>Anciens fonds de peintures insensibles aux solvants</v>
      </c>
      <c r="AA155" s="87" t="str">
        <f>IF(AA154="","",VLOOKUP(AA$3,CONFIG.!$A:$M,AA$2,FALSE))</f>
        <v>Anciens fonds de peintures sensibles aux solvants</v>
      </c>
      <c r="AB155" s="87" t="str">
        <f>IF(AB154="","",VLOOKUP(AB$3,CONFIG.!$A:$M,AB$2,FALSE))</f>
        <v/>
      </c>
      <c r="AC155" s="87" t="str">
        <f>IF(AC154="","",VLOOKUP(AC$3,CONFIG.!$A:$M,AC$2,FALSE))</f>
        <v>Bétons poreux.</v>
      </c>
      <c r="AD155" s="87" t="str">
        <f>IF(AD154="","",VLOOKUP(AD$3,CONFIG.!$A:$M,AD$2,FALSE))</f>
        <v/>
      </c>
      <c r="AE155" s="87" t="str">
        <f>IF(AE154="","",VLOOKUP(AE$3,CONFIG.!$A:$M,AE$2,FALSE))</f>
        <v xml:space="preserve">Bois absorbant </v>
      </c>
      <c r="AF155" s="87" t="str">
        <f>IF(AF154="","",VLOOKUP(AF$3,CONFIG.!$A:$M,AF$2,FALSE))</f>
        <v>Bois contreplaqué</v>
      </c>
      <c r="AG155" s="87" t="str">
        <f>IF(AG154="","",VLOOKUP(AG$3,CONFIG.!$A:$M,AG$2,FALSE))</f>
        <v>Bois Médium</v>
      </c>
      <c r="AH155" s="87" t="str">
        <f>IF(AH154="","",VLOOKUP(AH$3,CONFIG.!$A:$M,AH$2,FALSE))</f>
        <v>Bois non absorbant type imputrescible</v>
      </c>
      <c r="AI155" s="87" t="str">
        <f>IF(AI154="","",VLOOKUP(AI$3,CONFIG.!$A:$M,AI$2,FALSE))</f>
        <v>Bois OSB</v>
      </c>
      <c r="AJ155" s="87" t="str">
        <f>IF(AJ154="","",VLOOKUP(AJ$3,CONFIG.!$A:$M,AJ$2,FALSE))</f>
        <v>Briques / pierres naturelles</v>
      </c>
      <c r="AK155" s="87" t="str">
        <f>IF(AK154="","",VLOOKUP(AK$3,CONFIG.!$A:$M,AK$2,FALSE))</f>
        <v>Cartons</v>
      </c>
      <c r="AL155" s="87" t="str">
        <f>IF(AL154="","",VLOOKUP(AL$3,CONFIG.!$A:$M,AL$2,FALSE))</f>
        <v>Chaux</v>
      </c>
      <c r="AM155" s="87" t="str">
        <f>IF(AM154="","",VLOOKUP(AM$3,CONFIG.!$A:$M,AM$2,FALSE))</f>
        <v>Ciment / ragréage</v>
      </c>
      <c r="AN155" s="87" t="str">
        <f>IF(AN154="","",VLOOKUP(AN$3,CONFIG.!$A:$M,AN$2,FALSE))</f>
        <v>Enduits minéraux</v>
      </c>
      <c r="AO155" s="87" t="str">
        <f>IF(AO154="","",VLOOKUP(AO$3,CONFIG.!$A:$M,AO$2,FALSE))</f>
        <v>Fermacell</v>
      </c>
      <c r="AP155" s="87" t="str">
        <f>IF(AP154="","",VLOOKUP(AP$3,CONFIG.!$A:$M,AP$2,FALSE))</f>
        <v/>
      </c>
      <c r="AQ155" s="87" t="str">
        <f>IF(AQ154="","",VLOOKUP(AQ$3,CONFIG.!$A:$M,AQ$2,FALSE))</f>
        <v/>
      </c>
      <c r="AR155" s="87" t="str">
        <f>IF(AR154="","",VLOOKUP(AR$3,CONFIG.!$A:$M,AR$2,FALSE))</f>
        <v/>
      </c>
      <c r="AS155" s="87" t="str">
        <f>IF(AS154="","",VLOOKUP(AS$3,CONFIG.!$A:$M,AS$2,FALSE))</f>
        <v/>
      </c>
      <c r="AT155" s="87" t="str">
        <f>IF(AT154="","",VLOOKUP(AT$3,CONFIG.!$A:$M,AT$2,FALSE))</f>
        <v/>
      </c>
      <c r="AU155" s="87" t="str">
        <f>IF(AU154="","",VLOOKUP(AU$3,CONFIG.!$A:$M,AU$2,FALSE))</f>
        <v/>
      </c>
      <c r="AV155" s="87" t="str">
        <f>IF(AV154="","",VLOOKUP(AV$3,CONFIG.!$A:$M,AV$2,FALSE))</f>
        <v/>
      </c>
      <c r="AW155" s="87" t="str">
        <f>IF(AW154="","",VLOOKUP(AW$3,CONFIG.!$A:$M,AW$2,FALSE))</f>
        <v/>
      </c>
      <c r="AX155" s="87" t="str">
        <f>IF(AX154="","",VLOOKUP(AX$3,CONFIG.!$A:$M,AX$2,FALSE))</f>
        <v>Plâtre et Placoplâtre.</v>
      </c>
      <c r="AY155" s="87" t="str">
        <f>IF(AY154="","",VLOOKUP(AY$3,CONFIG.!$A:$M,AY$2,FALSE))</f>
        <v/>
      </c>
      <c r="AZ155" s="87" t="str">
        <f>IF(AZ154="","",VLOOKUP(AZ$3,CONFIG.!$A:$M,AZ$2,FALSE))</f>
        <v/>
      </c>
      <c r="BA155" s="87" t="str">
        <f>IF(BA154="","",VLOOKUP(BA$3,CONFIG.!$A:$M,BA$2,FALSE))</f>
        <v/>
      </c>
      <c r="BB155" s="88" t="str">
        <f>IF(BB154="","",VLOOKUP(BB$3,CONFIG.!$A:$M,BB$2,FALSE))</f>
        <v/>
      </c>
      <c r="BC155" s="86" t="str">
        <f>IF(BC154="","",VLOOKUP(BC$3,CONFIG.!$A:$M,BC$2,FALSE))</f>
        <v>EXTERIEUR</v>
      </c>
      <c r="BD155" s="87" t="str">
        <f>IF(BD154="","",VLOOKUP(BD$3,CONFIG.!$A:$M,BD$2,FALSE))</f>
        <v/>
      </c>
      <c r="BE155" s="87" t="str">
        <f>IF(BE154="","",VLOOKUP(BE$3,CONFIG.!$A:$M,BE$2,FALSE))</f>
        <v>INTERIEUR</v>
      </c>
      <c r="BF155" s="87" t="str">
        <f>IF(BF154="","",VLOOKUP(BF$3,CONFIG.!$A:$M,BF$2,FALSE))</f>
        <v/>
      </c>
      <c r="BG155" s="87" t="str">
        <f>IF(BG154="","",VLOOKUP(BG$3,CONFIG.!$A:$M,BG$2,FALSE))</f>
        <v/>
      </c>
      <c r="BH155" s="87" t="str">
        <f>IF(BH154="","",VLOOKUP(BH$3,CONFIG.!$A:$M,BH$2,FALSE))</f>
        <v/>
      </c>
      <c r="BI155" s="87" t="str">
        <f>IF(BI154="","",VLOOKUP(BI$3,CONFIG.!$A:$M,BI$2,FALSE))</f>
        <v/>
      </c>
      <c r="BJ155" s="87" t="str">
        <f>IF(BJ154="","",VLOOKUP(BJ$3,CONFIG.!$A:$M,BJ$2,FALSE))</f>
        <v/>
      </c>
      <c r="BK155" s="87" t="str">
        <f>IF(BK154="","",VLOOKUP(BK$3,CONFIG.!$A:$M,BK$2,FALSE))</f>
        <v/>
      </c>
      <c r="BL155" s="87" t="str">
        <f>IF(BL154="","",VLOOKUP(BL$3,CONFIG.!$A:$M,BL$2,FALSE))</f>
        <v/>
      </c>
      <c r="BM155" s="87" t="str">
        <f>IF(BM154="","",VLOOKUP(BM$3,CONFIG.!$A:$M,BM$2,FALSE))</f>
        <v/>
      </c>
      <c r="BN155" s="87" t="str">
        <f>IF(BN154="","",VLOOKUP(BN$3,CONFIG.!$A:$M,BN$2,FALSE))</f>
        <v/>
      </c>
      <c r="BO155" s="87" t="str">
        <f>IF(BO154="","",VLOOKUP(BO$3,CONFIG.!$A:$M,BO$2,FALSE))</f>
        <v/>
      </c>
      <c r="BP155" s="87" t="str">
        <f>IF(BP154="","",VLOOKUP(BP$3,CONFIG.!$A:$M,BP$2,FALSE))</f>
        <v/>
      </c>
      <c r="BQ155" s="87" t="str">
        <f>IF(BQ154="","",VLOOKUP(BQ$3,CONFIG.!$A:$M,BQ$2,FALSE))</f>
        <v/>
      </c>
      <c r="BR155" s="87" t="str">
        <f>IF(BR154="","",VLOOKUP(BR$3,CONFIG.!$A:$M,BR$2,FALSE))</f>
        <v/>
      </c>
      <c r="BS155" s="87" t="str">
        <f>IF(BS154="","",VLOOKUP(BS$3,CONFIG.!$A:$M,BS$2,FALSE))</f>
        <v/>
      </c>
      <c r="BT155" s="87" t="str">
        <f>IF(BT154="","",VLOOKUP(BT$3,CONFIG.!$A:$M,BT$2,FALSE))</f>
        <v/>
      </c>
      <c r="BU155" s="87" t="str">
        <f>IF(BU154="","",VLOOKUP(BU$3,CONFIG.!$A:$M,BU$2,FALSE))</f>
        <v/>
      </c>
      <c r="BV155" s="87" t="str">
        <f>IF(BV154="","",VLOOKUP(BV$3,CONFIG.!$A:$M,BV$2,FALSE))</f>
        <v/>
      </c>
      <c r="BW155" s="87" t="str">
        <f>IF(BW154="","",VLOOKUP(BW$3,CONFIG.!$A:$M,BW$2,FALSE))</f>
        <v/>
      </c>
      <c r="BX155" s="87" t="str">
        <f>IF(BX154="","",VLOOKUP(BX$3,CONFIG.!$A:$M,BX$2,FALSE))</f>
        <v/>
      </c>
      <c r="BY155" s="87" t="str">
        <f>IF(BY154="","",VLOOKUP(BY$3,CONFIG.!$A:$M,BY$2,FALSE))</f>
        <v/>
      </c>
      <c r="BZ155" s="87" t="str">
        <f>IF(BZ154="","",VLOOKUP(BZ$3,CONFIG.!$A:$M,BZ$2,FALSE))</f>
        <v/>
      </c>
      <c r="CA155" s="87" t="str">
        <f>IF(CA154="","",VLOOKUP(CA$3,CONFIG.!$A:$M,CA$2,FALSE))</f>
        <v/>
      </c>
      <c r="CB155" s="87" t="str">
        <f>IF(CB154="","",VLOOKUP(CB$3,CONFIG.!$A:$M,CB$2,FALSE))</f>
        <v/>
      </c>
      <c r="CC155" s="87" t="str">
        <f>IF(CC154="","",VLOOKUP(CC$3,CONFIG.!$A:$M,CC$2,FALSE))</f>
        <v/>
      </c>
      <c r="CD155" s="87" t="str">
        <f>IF(CD154="","",VLOOKUP(CD$3,CONFIG.!$A:$M,CD$2,FALSE))</f>
        <v/>
      </c>
      <c r="CE155" s="87" t="str">
        <f>IF(CE154="","",VLOOKUP(CE$3,CONFIG.!$A:$M,CE$2,FALSE))</f>
        <v/>
      </c>
      <c r="CF155" s="87" t="str">
        <f>IF(CF154="","",VLOOKUP(CF$3,CONFIG.!$A:$M,CF$2,FALSE))</f>
        <v/>
      </c>
      <c r="CG155" s="87" t="str">
        <f>IF(CG154="","",VLOOKUP(CG$3,CONFIG.!$A:$M,CG$2,FALSE))</f>
        <v/>
      </c>
      <c r="CH155" s="87" t="str">
        <f>IF(CH154="","",VLOOKUP(CH$3,CONFIG.!$A:$M,CH$2,FALSE))</f>
        <v/>
      </c>
      <c r="CI155" s="87" t="str">
        <f>IF(CI154="","",VLOOKUP(CI$3,CONFIG.!$A:$M,CI$2,FALSE))</f>
        <v/>
      </c>
      <c r="CJ155" s="87" t="str">
        <f>IF(CJ154="","",VLOOKUP(CJ$3,CONFIG.!$A:$M,CJ$2,FALSE))</f>
        <v/>
      </c>
      <c r="CK155" s="88" t="str">
        <f>IF(CK154="","",VLOOKUP(CK$3,CONFIG.!$A:$M,CK$2,FALSE))</f>
        <v/>
      </c>
      <c r="CL155" s="86" t="str">
        <f>IF(CL154="","",VLOOKUP(CL$3,CONFIG.!$A:$M,CL$2,FALSE))</f>
        <v/>
      </c>
      <c r="CM155" s="87" t="str">
        <f>IF(CM154="","",VLOOKUP(CM$3,CONFIG.!$A:$M,CM$2,FALSE))</f>
        <v>A BASE DE MATIERES NATURELLES</v>
      </c>
      <c r="CN155" s="87" t="str">
        <f>IF(CN154="","",VLOOKUP(CN$3,CONFIG.!$A:$M,CN$2,FALSE))</f>
        <v>FAIBLE COV</v>
      </c>
      <c r="CO155" s="87" t="str">
        <f>IF(CO154="","",VLOOKUP(CO$3,CONFIG.!$A:$M,CO$2,FALSE))</f>
        <v/>
      </c>
      <c r="CP155" s="87" t="str">
        <f>IF(CP154="","",VLOOKUP(CP$3,CONFIG.!$A:$M,CP$2,FALSE))</f>
        <v/>
      </c>
      <c r="CQ155" s="87" t="str">
        <f>IF(CQ154="","",VLOOKUP(CQ$3,CONFIG.!$A:$M,CQ$2,FALSE))</f>
        <v/>
      </c>
      <c r="CR155" s="87" t="str">
        <f>IF(CR154="","",VLOOKUP(CR$3,CONFIG.!$A:$M,CR$2,FALSE))</f>
        <v/>
      </c>
      <c r="CS155" s="87" t="str">
        <f>IF(CS154="","",VLOOKUP(CS$3,CONFIG.!$A:$M,CS$2,FALSE))</f>
        <v/>
      </c>
      <c r="CT155" s="87" t="str">
        <f>IF(CT154="","",VLOOKUP(CT$3,CONFIG.!$A:$M,CT$2,FALSE))</f>
        <v/>
      </c>
      <c r="CU155" s="87" t="str">
        <f>IF(CU154="","",VLOOKUP(CU$3,CONFIG.!$A:$M,CU$2,FALSE))</f>
        <v/>
      </c>
      <c r="CV155" s="87" t="str">
        <f>IF(CV154="","",VLOOKUP(CV$3,CONFIG.!$A:$M,CV$2,FALSE))</f>
        <v/>
      </c>
      <c r="CW155" s="87" t="str">
        <f>IF(CW154="","",VLOOKUP(CW$3,CONFIG.!$A:$M,CW$2,FALSE))</f>
        <v/>
      </c>
      <c r="CX155" s="87" t="str">
        <f>IF(CX154="","",VLOOKUP(CX$3,CONFIG.!$A:$M,CX$2,FALSE))</f>
        <v/>
      </c>
      <c r="CY155" s="87" t="str">
        <f>IF(CY154="","",VLOOKUP(CY$3,CONFIG.!$A:$M,CY$2,FALSE))</f>
        <v/>
      </c>
      <c r="CZ155" s="87" t="str">
        <f>IF(CZ154="","",VLOOKUP(CZ$3,CONFIG.!$A:$M,CZ$2,FALSE))</f>
        <v/>
      </c>
      <c r="DA155" s="87" t="str">
        <f>IF(DA154="","",VLOOKUP(DA$3,CONFIG.!$A:$M,DA$2,FALSE))</f>
        <v/>
      </c>
      <c r="DB155" s="87" t="str">
        <f>IF(DB154="","",VLOOKUP(DB$3,CONFIG.!$A:$M,DB$2,FALSE))</f>
        <v/>
      </c>
      <c r="DC155" s="87" t="str">
        <f>IF(DC154="","",VLOOKUP(DC$3,CONFIG.!$A:$M,DC$2,FALSE))</f>
        <v/>
      </c>
      <c r="DD155" s="87" t="str">
        <f>IF(DD154="","",VLOOKUP(DD$3,CONFIG.!$A:$M,DD$2,FALSE))</f>
        <v/>
      </c>
      <c r="DE155" s="87" t="str">
        <f>IF(DE154="","",VLOOKUP(DE$3,CONFIG.!$A:$M,DE$2,FALSE))</f>
        <v/>
      </c>
      <c r="DF155" s="87" t="str">
        <f>IF(DF154="","",VLOOKUP(DF$3,CONFIG.!$A:$M,DF$2,FALSE))</f>
        <v/>
      </c>
      <c r="DG155" s="87" t="str">
        <f>IF(DG154="","",VLOOKUP(DG$3,CONFIG.!$A:$M,DG$2,FALSE))</f>
        <v/>
      </c>
      <c r="DH155" s="87" t="str">
        <f>IF(DH154="","",VLOOKUP(DH$3,CONFIG.!$A:$M,DH$2,FALSE))</f>
        <v/>
      </c>
      <c r="DI155" s="87" t="str">
        <f>IF(DI154="","",VLOOKUP(DI$3,CONFIG.!$A:$M,DI$2,FALSE))</f>
        <v/>
      </c>
      <c r="DJ155" s="87" t="str">
        <f>IF(DJ154="","",VLOOKUP(DJ$3,CONFIG.!$A:$M,DJ$2,FALSE))</f>
        <v/>
      </c>
      <c r="DK155" s="87" t="str">
        <f>IF(DK154="","",VLOOKUP(DK$3,CONFIG.!$A:$M,DK$2,FALSE))</f>
        <v/>
      </c>
      <c r="DL155" s="87" t="str">
        <f>IF(DL154="","",VLOOKUP(DL$3,CONFIG.!$A:$M,DL$2,FALSE))</f>
        <v/>
      </c>
      <c r="DM155" s="87" t="str">
        <f>IF(DM154="","",VLOOKUP(DM$3,CONFIG.!$A:$M,DM$2,FALSE))</f>
        <v/>
      </c>
      <c r="DN155" s="87" t="str">
        <f>IF(DN154="","",VLOOKUP(DN$3,CONFIG.!$A:$M,DN$2,FALSE))</f>
        <v/>
      </c>
      <c r="DO155" s="87" t="str">
        <f>IF(DO154="","",VLOOKUP(DO$3,CONFIG.!$A:$M,DO$2,FALSE))</f>
        <v/>
      </c>
      <c r="DP155" s="87" t="str">
        <f>IF(DP154="","",VLOOKUP(DP$3,CONFIG.!$A:$M,DP$2,FALSE))</f>
        <v/>
      </c>
      <c r="DQ155" s="87" t="str">
        <f>IF(DQ154="","",VLOOKUP(DQ$3,CONFIG.!$A:$M,DQ$2,FALSE))</f>
        <v/>
      </c>
      <c r="DR155" s="87" t="str">
        <f>IF(DR154="","",VLOOKUP(DR$3,CONFIG.!$A:$M,DR$2,FALSE))</f>
        <v/>
      </c>
      <c r="DS155" s="87" t="str">
        <f>IF(DS154="","",VLOOKUP(DS$3,CONFIG.!$A:$M,DS$2,FALSE))</f>
        <v/>
      </c>
      <c r="DT155" s="88" t="str">
        <f>IF(DT154="","",VLOOKUP(DT$3,CONFIG.!$A:$M,DT$2,FALSE))</f>
        <v/>
      </c>
      <c r="DU155" s="86" t="str">
        <f>IF(DU154="","",VLOOKUP(DU$3,CONFIG.!$A:$M,DU$2,FALSE))</f>
        <v/>
      </c>
      <c r="DV155" s="87" t="str">
        <f>IF(DV154="","",VLOOKUP(DV$3,CONFIG.!$A:$M,DV$2,FALSE))</f>
        <v/>
      </c>
      <c r="DW155" s="87" t="str">
        <f>IF(DW154="","",VLOOKUP(DW$3,CONFIG.!$A:$M,DW$2,FALSE))</f>
        <v/>
      </c>
      <c r="DX155" s="87" t="str">
        <f>IF(DX154="","",VLOOKUP(DX$3,CONFIG.!$A:$M,DX$2,FALSE))</f>
        <v/>
      </c>
      <c r="DY155" s="87" t="str">
        <f>IF(DY154="","",VLOOKUP(DY$3,CONFIG.!$A:$M,DY$2,FALSE))</f>
        <v/>
      </c>
      <c r="DZ155" s="87" t="str">
        <f>IF(DZ154="","",VLOOKUP(DZ$3,CONFIG.!$A:$M,DZ$2,FALSE))</f>
        <v/>
      </c>
      <c r="EA155" s="87" t="str">
        <f>IF(EA154="","",VLOOKUP(EA$3,CONFIG.!$A:$M,EA$2,FALSE))</f>
        <v/>
      </c>
      <c r="EB155" s="87" t="str">
        <f>IF(EB154="","",VLOOKUP(EB$3,CONFIG.!$A:$M,EB$2,FALSE))</f>
        <v/>
      </c>
      <c r="EC155" s="87" t="str">
        <f>IF(EC154="","",VLOOKUP(EC$3,CONFIG.!$A:$M,EC$2,FALSE))</f>
        <v/>
      </c>
      <c r="ED155" s="87" t="str">
        <f>IF(ED154="","",VLOOKUP(ED$3,CONFIG.!$A:$M,ED$2,FALSE))</f>
        <v/>
      </c>
      <c r="EE155" s="87" t="str">
        <f>IF(EE154="","",VLOOKUP(EE$3,CONFIG.!$A:$M,EE$2,FALSE))</f>
        <v/>
      </c>
      <c r="EF155" s="87" t="str">
        <f>IF(EF154="","",VLOOKUP(EF$3,CONFIG.!$A:$M,EF$2,FALSE))</f>
        <v/>
      </c>
      <c r="EG155" s="87" t="str">
        <f>IF(EG154="","",VLOOKUP(EG$3,CONFIG.!$A:$M,EG$2,FALSE))</f>
        <v/>
      </c>
      <c r="EH155" s="87" t="str">
        <f>IF(EH154="","",VLOOKUP(EH$3,CONFIG.!$A:$M,EH$2,FALSE))</f>
        <v/>
      </c>
      <c r="EI155" s="87" t="str">
        <f>IF(EI154="","",VLOOKUP(EI$3,CONFIG.!$A:$M,EI$2,FALSE))</f>
        <v/>
      </c>
      <c r="EJ155" s="87" t="str">
        <f>IF(EJ154="","",VLOOKUP(EJ$3,CONFIG.!$A:$M,EJ$2,FALSE))</f>
        <v/>
      </c>
      <c r="EK155" s="87" t="str">
        <f>IF(EK154="","",VLOOKUP(EK$3,CONFIG.!$A:$M,EK$2,FALSE))</f>
        <v/>
      </c>
      <c r="EL155" s="87" t="str">
        <f>IF(EL154="","",VLOOKUP(EL$3,CONFIG.!$A:$M,EL$2,FALSE))</f>
        <v/>
      </c>
      <c r="EM155" s="87" t="str">
        <f>IF(EM154="","",VLOOKUP(EM$3,CONFIG.!$A:$M,EM$2,FALSE))</f>
        <v/>
      </c>
      <c r="EN155" s="87" t="str">
        <f>IF(EN154="","",VLOOKUP(EN$3,CONFIG.!$A:$M,EN$2,FALSE))</f>
        <v/>
      </c>
      <c r="EO155" s="87" t="str">
        <f>IF(EO154="","",VLOOKUP(EO$3,CONFIG.!$A:$M,EO$2,FALSE))</f>
        <v/>
      </c>
      <c r="EP155" s="87" t="str">
        <f>IF(EP154="","",VLOOKUP(EP$3,CONFIG.!$A:$M,EP$2,FALSE))</f>
        <v/>
      </c>
      <c r="EQ155" s="87" t="str">
        <f>IF(EQ154="","",VLOOKUP(EQ$3,CONFIG.!$A:$M,EQ$2,FALSE))</f>
        <v/>
      </c>
      <c r="ER155" s="87" t="str">
        <f>IF(ER154="","",VLOOKUP(ER$3,CONFIG.!$A:$M,ER$2,FALSE))</f>
        <v/>
      </c>
      <c r="ES155" s="87" t="str">
        <f>IF(ES154="","",VLOOKUP(ES$3,CONFIG.!$A:$M,ES$2,FALSE))</f>
        <v/>
      </c>
      <c r="ET155" s="87" t="str">
        <f>IF(ET154="","",VLOOKUP(ET$3,CONFIG.!$A:$M,ET$2,FALSE))</f>
        <v/>
      </c>
      <c r="EU155" s="87" t="str">
        <f>IF(EU154="","",VLOOKUP(EU$3,CONFIG.!$A:$M,EU$2,FALSE))</f>
        <v/>
      </c>
      <c r="EV155" s="87" t="str">
        <f>IF(EV154="","",VLOOKUP(EV$3,CONFIG.!$A:$M,EV$2,FALSE))</f>
        <v/>
      </c>
      <c r="EW155" s="87" t="str">
        <f>IF(EW154="","",VLOOKUP(EW$3,CONFIG.!$A:$M,EW$2,FALSE))</f>
        <v/>
      </c>
      <c r="EX155" s="87" t="str">
        <f>IF(EX154="","",VLOOKUP(EX$3,CONFIG.!$A:$M,EX$2,FALSE))</f>
        <v/>
      </c>
      <c r="EY155" s="87" t="str">
        <f>IF(EY154="","",VLOOKUP(EY$3,CONFIG.!$A:$M,EY$2,FALSE))</f>
        <v/>
      </c>
      <c r="EZ155" s="87" t="str">
        <f>IF(EZ154="","",VLOOKUP(EZ$3,CONFIG.!$A:$M,EZ$2,FALSE))</f>
        <v/>
      </c>
      <c r="FA155" s="87" t="str">
        <f>IF(FA154="","",VLOOKUP(FA$3,CONFIG.!$A:$M,FA$2,FALSE))</f>
        <v/>
      </c>
      <c r="FB155" s="87" t="str">
        <f>IF(FB154="","",VLOOKUP(FB$3,CONFIG.!$A:$M,FB$2,FALSE))</f>
        <v/>
      </c>
      <c r="FC155" s="88" t="str">
        <f>IF(FC154="","",VLOOKUP(FC$3,CONFIG.!$A:$M,FC$2,FALSE))</f>
        <v/>
      </c>
      <c r="FD155" s="86" t="str">
        <f>IF(FD154="","",VLOOKUP(FD$3,CONFIG.!$A:$M,FD$2,FALSE))</f>
        <v>Brosse, rouleau</v>
      </c>
      <c r="FE155" s="87" t="str">
        <f>IF(FE154="","",VLOOKUP(FE$3,CONFIG.!$A:$M,FE$2,FALSE))</f>
        <v>Pulvérisation</v>
      </c>
      <c r="FF155" s="87" t="str">
        <f>IF(FF154="","",VLOOKUP(FF$3,CONFIG.!$A:$M,FF$2,FALSE))</f>
        <v/>
      </c>
      <c r="FG155" s="87" t="str">
        <f>IF(FG154="","",VLOOKUP(FG$3,CONFIG.!$A:$M,FG$2,FALSE))</f>
        <v/>
      </c>
      <c r="FH155" s="87" t="str">
        <f>IF(FH154="","",VLOOKUP(FH$3,CONFIG.!$A:$M,FH$2,FALSE))</f>
        <v/>
      </c>
      <c r="FI155" s="87" t="str">
        <f>IF(FI154="","",VLOOKUP(FI$3,CONFIG.!$A:$M,FI$2,FALSE))</f>
        <v/>
      </c>
      <c r="FJ155" s="87" t="str">
        <f>IF(FJ154="","",VLOOKUP(FJ$3,CONFIG.!$A:$M,FJ$2,FALSE))</f>
        <v/>
      </c>
      <c r="FK155" s="87" t="str">
        <f>IF(FK154="","",VLOOKUP(FK$3,CONFIG.!$A:$M,FK$2,FALSE))</f>
        <v/>
      </c>
      <c r="FL155" s="87" t="str">
        <f>IF(FL154="","",VLOOKUP(FL$3,CONFIG.!$A:$M,FL$2,FALSE))</f>
        <v/>
      </c>
      <c r="FM155" s="87" t="str">
        <f>IF(FM154="","",VLOOKUP(FM$3,CONFIG.!$A:$M,FM$2,FALSE))</f>
        <v/>
      </c>
      <c r="FN155" s="87" t="str">
        <f>IF(FN154="","",VLOOKUP(FN$3,CONFIG.!$A:$M,FN$2,FALSE))</f>
        <v/>
      </c>
      <c r="FO155" s="87" t="str">
        <f>IF(FO154="","",VLOOKUP(FO$3,CONFIG.!$A:$M,FO$2,FALSE))</f>
        <v/>
      </c>
      <c r="FP155" s="87" t="str">
        <f>IF(FP154="","",VLOOKUP(FP$3,CONFIG.!$A:$M,FP$2,FALSE))</f>
        <v/>
      </c>
      <c r="FQ155" s="87" t="str">
        <f>IF(FQ154="","",VLOOKUP(FQ$3,CONFIG.!$A:$M,FQ$2,FALSE))</f>
        <v/>
      </c>
      <c r="FR155" s="87" t="str">
        <f>IF(FR154="","",VLOOKUP(FR$3,CONFIG.!$A:$M,FR$2,FALSE))</f>
        <v/>
      </c>
      <c r="FS155" s="87" t="str">
        <f>IF(FS154="","",VLOOKUP(FS$3,CONFIG.!$A:$M,FS$2,FALSE))</f>
        <v/>
      </c>
      <c r="FT155" s="87" t="str">
        <f>IF(FT154="","",VLOOKUP(FT$3,CONFIG.!$A:$M,FT$2,FALSE))</f>
        <v/>
      </c>
      <c r="FU155" s="87" t="str">
        <f>IF(FU154="","",VLOOKUP(FU$3,CONFIG.!$A:$M,FU$2,FALSE))</f>
        <v/>
      </c>
      <c r="FV155" s="87" t="str">
        <f>IF(FV154="","",VLOOKUP(FV$3,CONFIG.!$A:$M,FV$2,FALSE))</f>
        <v/>
      </c>
      <c r="FW155" s="87" t="str">
        <f>IF(FW154="","",VLOOKUP(FW$3,CONFIG.!$A:$M,FW$2,FALSE))</f>
        <v/>
      </c>
      <c r="FX155" s="87" t="str">
        <f>IF(FX154="","",VLOOKUP(FX$3,CONFIG.!$A:$M,FX$2,FALSE))</f>
        <v/>
      </c>
      <c r="FY155" s="87" t="str">
        <f>IF(FY154="","",VLOOKUP(FY$3,CONFIG.!$A:$M,FY$2,FALSE))</f>
        <v/>
      </c>
      <c r="FZ155" s="87" t="str">
        <f>IF(FZ154="","",VLOOKUP(FZ$3,CONFIG.!$A:$M,FZ$2,FALSE))</f>
        <v/>
      </c>
      <c r="GA155" s="87" t="str">
        <f>IF(GA154="","",VLOOKUP(GA$3,CONFIG.!$A:$M,GA$2,FALSE))</f>
        <v/>
      </c>
      <c r="GB155" s="87" t="str">
        <f>IF(GB154="","",VLOOKUP(GB$3,CONFIG.!$A:$M,GB$2,FALSE))</f>
        <v/>
      </c>
      <c r="GC155" s="87" t="str">
        <f>IF(GC154="","",VLOOKUP(GC$3,CONFIG.!$A:$M,GC$2,FALSE))</f>
        <v/>
      </c>
      <c r="GD155" s="87" t="str">
        <f>IF(GD154="","",VLOOKUP(GD$3,CONFIG.!$A:$M,GD$2,FALSE))</f>
        <v/>
      </c>
      <c r="GE155" s="87" t="str">
        <f>IF(GE154="","",VLOOKUP(GE$3,CONFIG.!$A:$M,GE$2,FALSE))</f>
        <v/>
      </c>
      <c r="GF155" s="87" t="str">
        <f>IF(GF154="","",VLOOKUP(GF$3,CONFIG.!$A:$M,GF$2,FALSE))</f>
        <v/>
      </c>
      <c r="GG155" s="87" t="str">
        <f>IF(GG154="","",VLOOKUP(GG$3,CONFIG.!$A:$M,GG$2,FALSE))</f>
        <v/>
      </c>
      <c r="GH155" s="87" t="str">
        <f>IF(GH154="","",VLOOKUP(GH$3,CONFIG.!$A:$M,GH$2,FALSE))</f>
        <v/>
      </c>
      <c r="GI155" s="87" t="str">
        <f>IF(GI154="","",VLOOKUP(GI$3,CONFIG.!$A:$M,GI$2,FALSE))</f>
        <v/>
      </c>
      <c r="GJ155" s="87" t="str">
        <f>IF(GJ154="","",VLOOKUP(GJ$3,CONFIG.!$A:$M,GJ$2,FALSE))</f>
        <v/>
      </c>
      <c r="GK155" s="87" t="str">
        <f>IF(GK154="","",VLOOKUP(GK$3,CONFIG.!$A:$M,GK$2,FALSE))</f>
        <v/>
      </c>
      <c r="GL155" s="88" t="str">
        <f>IF(GL154="","",VLOOKUP(GL$3,CONFIG.!$A:$M,GL$2,FALSE))</f>
        <v/>
      </c>
      <c r="GM155" s="86" t="str">
        <f>IF(GM154="","",VLOOKUP(GM$3,CONFIG.!$A:$M,GM$2,FALSE))</f>
        <v/>
      </c>
      <c r="GN155" s="87" t="str">
        <f>IF(GN154="","",VLOOKUP(GN$3,CONFIG.!$A:$M,GN$2,FALSE))</f>
        <v>Mat</v>
      </c>
      <c r="GO155" s="87" t="str">
        <f>IF(GO154="","",VLOOKUP(GO$3,CONFIG.!$A:$M,GO$2,FALSE))</f>
        <v/>
      </c>
      <c r="GP155" s="87" t="str">
        <f>IF(GP154="","",VLOOKUP(GP$3,CONFIG.!$A:$M,GP$2,FALSE))</f>
        <v/>
      </c>
      <c r="GQ155" s="87" t="str">
        <f>IF(GQ154="","",VLOOKUP(GQ$3,CONFIG.!$A:$M,GQ$2,FALSE))</f>
        <v/>
      </c>
      <c r="GR155" s="87" t="str">
        <f>IF(GR154="","",VLOOKUP(GR$3,CONFIG.!$A:$M,GR$2,FALSE))</f>
        <v/>
      </c>
      <c r="GS155" s="87" t="str">
        <f>IF(GS154="","",VLOOKUP(GS$3,CONFIG.!$A:$M,GS$2,FALSE))</f>
        <v/>
      </c>
      <c r="GT155" s="87" t="str">
        <f>IF(GT154="","",VLOOKUP(GT$3,CONFIG.!$A:$M,GT$2,FALSE))</f>
        <v/>
      </c>
      <c r="GU155" s="87" t="str">
        <f>IF(GU154="","",VLOOKUP(GU$3,CONFIG.!$A:$M,GU$2,FALSE))</f>
        <v/>
      </c>
      <c r="GV155" s="87" t="str">
        <f>IF(GV154="","",VLOOKUP(GV$3,CONFIG.!$A:$M,GV$2,FALSE))</f>
        <v/>
      </c>
      <c r="GW155" s="87" t="str">
        <f>IF(GW154="","",VLOOKUP(GW$3,CONFIG.!$A:$M,GW$2,FALSE))</f>
        <v/>
      </c>
      <c r="GX155" s="87" t="str">
        <f>IF(GX154="","",VLOOKUP(GX$3,CONFIG.!$A:$M,GX$2,FALSE))</f>
        <v/>
      </c>
      <c r="GY155" s="87" t="str">
        <f>IF(GY154="","",VLOOKUP(GY$3,CONFIG.!$A:$M,GY$2,FALSE))</f>
        <v/>
      </c>
      <c r="GZ155" s="87" t="str">
        <f>IF(GZ154="","",VLOOKUP(GZ$3,CONFIG.!$A:$M,GZ$2,FALSE))</f>
        <v/>
      </c>
      <c r="HA155" s="87" t="str">
        <f>IF(HA154="","",VLOOKUP(HA$3,CONFIG.!$A:$M,HA$2,FALSE))</f>
        <v/>
      </c>
      <c r="HB155" s="87" t="str">
        <f>IF(HB154="","",VLOOKUP(HB$3,CONFIG.!$A:$M,HB$2,FALSE))</f>
        <v/>
      </c>
      <c r="HC155" s="87" t="str">
        <f>IF(HC154="","",VLOOKUP(HC$3,CONFIG.!$A:$M,HC$2,FALSE))</f>
        <v/>
      </c>
      <c r="HD155" s="87" t="str">
        <f>IF(HD154="","",VLOOKUP(HD$3,CONFIG.!$A:$M,HD$2,FALSE))</f>
        <v/>
      </c>
      <c r="HE155" s="87" t="str">
        <f>IF(HE154="","",VLOOKUP(HE$3,CONFIG.!$A:$M,HE$2,FALSE))</f>
        <v/>
      </c>
      <c r="HF155" s="87" t="str">
        <f>IF(HF154="","",VLOOKUP(HF$3,CONFIG.!$A:$M,HF$2,FALSE))</f>
        <v/>
      </c>
      <c r="HG155" s="87" t="str">
        <f>IF(HG154="","",VLOOKUP(HG$3,CONFIG.!$A:$M,HG$2,FALSE))</f>
        <v/>
      </c>
      <c r="HH155" s="87" t="str">
        <f>IF(HH154="","",VLOOKUP(HH$3,CONFIG.!$A:$M,HH$2,FALSE))</f>
        <v/>
      </c>
      <c r="HI155" s="87" t="str">
        <f>IF(HI154="","",VLOOKUP(HI$3,CONFIG.!$A:$M,HI$2,FALSE))</f>
        <v/>
      </c>
      <c r="HJ155" s="87" t="str">
        <f>IF(HJ154="","",VLOOKUP(HJ$3,CONFIG.!$A:$M,HJ$2,FALSE))</f>
        <v/>
      </c>
      <c r="HK155" s="87" t="str">
        <f>IF(HK154="","",VLOOKUP(HK$3,CONFIG.!$A:$M,HK$2,FALSE))</f>
        <v/>
      </c>
      <c r="HL155" s="87" t="str">
        <f>IF(HL154="","",VLOOKUP(HL$3,CONFIG.!$A:$M,HL$2,FALSE))</f>
        <v/>
      </c>
      <c r="HM155" s="87" t="str">
        <f>IF(HM154="","",VLOOKUP(HM$3,CONFIG.!$A:$M,HM$2,FALSE))</f>
        <v/>
      </c>
      <c r="HN155" s="87" t="str">
        <f>IF(HN154="","",VLOOKUP(HN$3,CONFIG.!$A:$M,HN$2,FALSE))</f>
        <v/>
      </c>
      <c r="HO155" s="87" t="str">
        <f>IF(HO154="","",VLOOKUP(HO$3,CONFIG.!$A:$M,HO$2,FALSE))</f>
        <v/>
      </c>
      <c r="HP155" s="87" t="str">
        <f>IF(HP154="","",VLOOKUP(HP$3,CONFIG.!$A:$M,HP$2,FALSE))</f>
        <v/>
      </c>
      <c r="HQ155" s="87" t="str">
        <f>IF(HQ154="","",VLOOKUP(HQ$3,CONFIG.!$A:$M,HQ$2,FALSE))</f>
        <v/>
      </c>
      <c r="HR155" s="87" t="str">
        <f>IF(HR154="","",VLOOKUP(HR$3,CONFIG.!$A:$M,HR$2,FALSE))</f>
        <v/>
      </c>
      <c r="HS155" s="87" t="str">
        <f>IF(HS154="","",VLOOKUP(HS$3,CONFIG.!$A:$M,HS$2,FALSE))</f>
        <v/>
      </c>
      <c r="HT155" s="87" t="str">
        <f>IF(HT154="","",VLOOKUP(HT$3,CONFIG.!$A:$M,HT$2,FALSE))</f>
        <v/>
      </c>
      <c r="HU155" s="88" t="str">
        <f>IF(HU154="","",VLOOKUP(HU$3,CONFIG.!$A:$M,HU$2,FALSE))</f>
        <v/>
      </c>
      <c r="HV155" s="86" t="str">
        <f>IF(HV154="","",VLOOKUP(HV$3,CONFIG.!$A:$M,HV$2,FALSE))</f>
        <v>Couleurs / Teintes</v>
      </c>
      <c r="HW155" s="87" t="str">
        <f>IF(HW154="","",VLOOKUP(HW$3,CONFIG.!$A:$M,HW$2,FALSE))</f>
        <v/>
      </c>
      <c r="HX155" s="87" t="str">
        <f>IF(HX154="","",VLOOKUP(HX$3,CONFIG.!$A:$M,HX$2,FALSE))</f>
        <v/>
      </c>
      <c r="HY155" s="87" t="str">
        <f>IF(HY154="","",VLOOKUP(HY$3,CONFIG.!$A:$M,HY$2,FALSE))</f>
        <v/>
      </c>
      <c r="HZ155" s="87" t="str">
        <f>IF(HZ154="","",VLOOKUP(HZ$3,CONFIG.!$A:$M,HZ$2,FALSE))</f>
        <v>Système plusieurs couches</v>
      </c>
      <c r="IA155" s="87" t="str">
        <f>IF(IA154="","",VLOOKUP(IA$3,CONFIG.!$A:$M,IA$2,FALSE))</f>
        <v/>
      </c>
      <c r="IB155" s="87" t="str">
        <f>IF(IB154="","",VLOOKUP(IB$3,CONFIG.!$A:$M,IB$2,FALSE))</f>
        <v/>
      </c>
      <c r="IC155" s="87" t="str">
        <f>IF(IC154="","",VLOOKUP(IC$3,CONFIG.!$A:$M,IC$2,FALSE))</f>
        <v/>
      </c>
      <c r="ID155" s="87" t="str">
        <f>IF(ID154="","",VLOOKUP(ID$3,CONFIG.!$A:$M,ID$2,FALSE))</f>
        <v/>
      </c>
      <c r="IE155" s="87" t="str">
        <f>IF(IE154="","",VLOOKUP(IE$3,CONFIG.!$A:$M,IE$2,FALSE))</f>
        <v/>
      </c>
      <c r="IF155" s="87" t="str">
        <f>IF(IF154="","",VLOOKUP(IF$3,CONFIG.!$A:$M,IF$2,FALSE))</f>
        <v/>
      </c>
      <c r="IG155" s="87" t="str">
        <f>IF(IG154="","",VLOOKUP(IG$3,CONFIG.!$A:$M,IG$2,FALSE))</f>
        <v/>
      </c>
      <c r="IH155" s="87" t="str">
        <f>IF(IH154="","",VLOOKUP(IH$3,CONFIG.!$A:$M,IH$2,FALSE))</f>
        <v/>
      </c>
      <c r="II155" s="87" t="str">
        <f>IF(II154="","",VLOOKUP(II$3,CONFIG.!$A:$M,II$2,FALSE))</f>
        <v/>
      </c>
      <c r="IJ155" s="87" t="str">
        <f>IF(IJ154="","",VLOOKUP(IJ$3,CONFIG.!$A:$M,IJ$2,FALSE))</f>
        <v/>
      </c>
      <c r="IK155" s="87" t="str">
        <f>IF(IK154="","",VLOOKUP(IK$3,CONFIG.!$A:$M,IK$2,FALSE))</f>
        <v/>
      </c>
      <c r="IL155" s="87" t="str">
        <f>IF(IL154="","",VLOOKUP(IL$3,CONFIG.!$A:$M,IL$2,FALSE))</f>
        <v/>
      </c>
      <c r="IM155" s="87" t="str">
        <f>IF(IM154="","",VLOOKUP(IM$3,CONFIG.!$A:$M,IM$2,FALSE))</f>
        <v/>
      </c>
      <c r="IN155" s="87" t="str">
        <f>IF(IN154="","",VLOOKUP(IN$3,CONFIG.!$A:$M,IN$2,FALSE))</f>
        <v/>
      </c>
      <c r="IO155" s="87" t="str">
        <f>IF(IO154="","",VLOOKUP(IO$3,CONFIG.!$A:$M,IO$2,FALSE))</f>
        <v/>
      </c>
      <c r="IP155" s="87" t="str">
        <f>IF(IP154="","",VLOOKUP(IP$3,CONFIG.!$A:$M,IP$2,FALSE))</f>
        <v/>
      </c>
      <c r="IQ155" s="87" t="str">
        <f>IF(IQ154="","",VLOOKUP(IQ$3,CONFIG.!$A:$M,IQ$2,FALSE))</f>
        <v/>
      </c>
      <c r="IR155" s="87" t="str">
        <f>IF(IR154="","",VLOOKUP(IR$3,CONFIG.!$A:$M,IR$2,FALSE))</f>
        <v/>
      </c>
      <c r="IS155" s="87" t="str">
        <f>IF(IS154="","",VLOOKUP(IS$3,CONFIG.!$A:$M,IS$2,FALSE))</f>
        <v/>
      </c>
      <c r="IT155" s="87" t="str">
        <f>IF(IT154="","",VLOOKUP(IT$3,CONFIG.!$A:$M,IT$2,FALSE))</f>
        <v/>
      </c>
      <c r="IU155" s="87" t="str">
        <f>IF(IU154="","",VLOOKUP(IU$3,CONFIG.!$A:$M,IU$2,FALSE))</f>
        <v/>
      </c>
      <c r="IV155" s="87" t="str">
        <f>IF(IV154="","",VLOOKUP(IV$3,CONFIG.!$A:$M,IV$2,FALSE))</f>
        <v/>
      </c>
      <c r="IW155" s="87" t="str">
        <f>IF(IW154="","",VLOOKUP(IW$3,CONFIG.!$A:$M,IW$2,FALSE))</f>
        <v/>
      </c>
      <c r="IX155" s="87" t="str">
        <f>IF(IX154="","",VLOOKUP(IX$3,CONFIG.!$A:$M,IX$2,FALSE))</f>
        <v/>
      </c>
      <c r="IY155" s="87" t="str">
        <f>IF(IY154="","",VLOOKUP(IY$3,CONFIG.!$A:$M,IY$2,FALSE))</f>
        <v/>
      </c>
      <c r="IZ155" s="87" t="str">
        <f>IF(IZ154="","",VLOOKUP(IZ$3,CONFIG.!$A:$M,IZ$2,FALSE))</f>
        <v/>
      </c>
      <c r="JA155" s="87" t="str">
        <f>IF(JA154="","",VLOOKUP(JA$3,CONFIG.!$A:$M,JA$2,FALSE))</f>
        <v/>
      </c>
      <c r="JB155" s="87" t="str">
        <f>IF(JB154="","",VLOOKUP(JB$3,CONFIG.!$A:$M,JB$2,FALSE))</f>
        <v/>
      </c>
      <c r="JC155" s="87" t="str">
        <f>IF(JC154="","",VLOOKUP(JC$3,CONFIG.!$A:$M,JC$2,FALSE))</f>
        <v/>
      </c>
      <c r="JD155" s="88" t="str">
        <f>IF(JD154="","",VLOOKUP(JD$3,CONFIG.!$A:$M,JD$2,FALSE))</f>
        <v/>
      </c>
      <c r="JE155" s="86" t="str">
        <f>IF(JE154="","",VLOOKUP(JE$3,CONFIG.!$A:$M,JE$2,FALSE))</f>
        <v/>
      </c>
      <c r="JF155" s="87" t="str">
        <f>IF(JF154="","",VLOOKUP(JF$3,CONFIG.!$A:$M,JF$2,FALSE))</f>
        <v/>
      </c>
      <c r="JG155" s="87" t="str">
        <f>IF(JG154="","",VLOOKUP(JG$3,CONFIG.!$A:$M,JG$2,FALSE))</f>
        <v/>
      </c>
      <c r="JH155" s="87" t="str">
        <f>IF(JH154="","",VLOOKUP(JH$3,CONFIG.!$A:$M,JH$2,FALSE))</f>
        <v/>
      </c>
      <c r="JI155" s="87" t="str">
        <f>IF(JI154="","",VLOOKUP(JI$3,CONFIG.!$A:$M,JI$2,FALSE))</f>
        <v/>
      </c>
      <c r="JJ155" s="87" t="str">
        <f>IF(JJ154="","",VLOOKUP(JJ$3,CONFIG.!$A:$M,JJ$2,FALSE))</f>
        <v/>
      </c>
      <c r="JK155" s="87" t="str">
        <f>IF(JK154="","",VLOOKUP(JK$3,CONFIG.!$A:$M,JK$2,FALSE))</f>
        <v/>
      </c>
      <c r="JL155" s="87" t="str">
        <f>IF(JL154="","",VLOOKUP(JL$3,CONFIG.!$A:$M,JL$2,FALSE))</f>
        <v/>
      </c>
      <c r="JM155" s="87" t="str">
        <f>IF(JM154="","",VLOOKUP(JM$3,CONFIG.!$A:$M,JM$2,FALSE))</f>
        <v/>
      </c>
      <c r="JN155" s="87" t="str">
        <f>IF(JN154="","",VLOOKUP(JN$3,CONFIG.!$A:$M,JN$2,FALSE))</f>
        <v/>
      </c>
      <c r="JO155" s="87" t="str">
        <f>IF(JO154="","",VLOOKUP(JO$3,CONFIG.!$A:$M,JO$2,FALSE))</f>
        <v/>
      </c>
      <c r="JP155" s="87" t="str">
        <f>IF(JP154="","",VLOOKUP(JP$3,CONFIG.!$A:$M,JP$2,FALSE))</f>
        <v/>
      </c>
      <c r="JQ155" s="87" t="str">
        <f>IF(JQ154="","",VLOOKUP(JQ$3,CONFIG.!$A:$M,JQ$2,FALSE))</f>
        <v/>
      </c>
      <c r="JR155" s="87" t="str">
        <f>IF(JR154="","",VLOOKUP(JR$3,CONFIG.!$A:$M,JR$2,FALSE))</f>
        <v/>
      </c>
      <c r="JS155" s="87" t="str">
        <f>IF(JS154="","",VLOOKUP(JS$3,CONFIG.!$A:$M,JS$2,FALSE))</f>
        <v/>
      </c>
      <c r="JT155" s="87" t="str">
        <f>IF(JT154="","",VLOOKUP(JT$3,CONFIG.!$A:$M,JT$2,FALSE))</f>
        <v/>
      </c>
      <c r="JU155" s="87" t="str">
        <f>IF(JU154="","",VLOOKUP(JU$3,CONFIG.!$A:$M,JU$2,FALSE))</f>
        <v/>
      </c>
      <c r="JV155" s="87" t="str">
        <f>IF(JV154="","",VLOOKUP(JV$3,CONFIG.!$A:$M,JV$2,FALSE))</f>
        <v/>
      </c>
      <c r="JW155" s="87" t="str">
        <f>IF(JW154="","",VLOOKUP(JW$3,CONFIG.!$A:$M,JW$2,FALSE))</f>
        <v/>
      </c>
      <c r="JX155" s="87" t="str">
        <f>IF(JX154="","",VLOOKUP(JX$3,CONFIG.!$A:$M,JX$2,FALSE))</f>
        <v/>
      </c>
      <c r="JY155" s="87" t="str">
        <f>IF(JY154="","",VLOOKUP(JY$3,CONFIG.!$A:$M,JY$2,FALSE))</f>
        <v/>
      </c>
      <c r="JZ155" s="87" t="str">
        <f>IF(JZ154="","",VLOOKUP(JZ$3,CONFIG.!$A:$M,JZ$2,FALSE))</f>
        <v/>
      </c>
      <c r="KA155" s="87" t="str">
        <f>IF(KA154="","",VLOOKUP(KA$3,CONFIG.!$A:$M,KA$2,FALSE))</f>
        <v/>
      </c>
      <c r="KB155" s="87" t="str">
        <f>IF(KB154="","",VLOOKUP(KB$3,CONFIG.!$A:$M,KB$2,FALSE))</f>
        <v/>
      </c>
      <c r="KC155" s="87" t="str">
        <f>IF(KC154="","",VLOOKUP(KC$3,CONFIG.!$A:$M,KC$2,FALSE))</f>
        <v/>
      </c>
      <c r="KD155" s="87" t="str">
        <f>IF(KD154="","",VLOOKUP(KD$3,CONFIG.!$A:$M,KD$2,FALSE))</f>
        <v/>
      </c>
      <c r="KE155" s="87" t="str">
        <f>IF(KE154="","",VLOOKUP(KE$3,CONFIG.!$A:$M,KE$2,FALSE))</f>
        <v/>
      </c>
      <c r="KF155" s="87" t="str">
        <f>IF(KF154="","",VLOOKUP(KF$3,CONFIG.!$A:$M,KF$2,FALSE))</f>
        <v/>
      </c>
      <c r="KG155" s="87" t="str">
        <f>IF(KG154="","",VLOOKUP(KG$3,CONFIG.!$A:$M,KG$2,FALSE))</f>
        <v/>
      </c>
      <c r="KH155" s="87" t="str">
        <f>IF(KH154="","",VLOOKUP(KH$3,CONFIG.!$A:$M,KH$2,FALSE))</f>
        <v/>
      </c>
      <c r="KI155" s="87" t="str">
        <f>IF(KI154="","",VLOOKUP(KI$3,CONFIG.!$A:$M,KI$2,FALSE))</f>
        <v/>
      </c>
      <c r="KJ155" s="87" t="str">
        <f>IF(KJ154="","",VLOOKUP(KJ$3,CONFIG.!$A:$M,KJ$2,FALSE))</f>
        <v/>
      </c>
      <c r="KK155" s="87" t="str">
        <f>IF(KK154="","",VLOOKUP(KK$3,CONFIG.!$A:$M,KK$2,FALSE))</f>
        <v/>
      </c>
      <c r="KL155" s="87" t="str">
        <f>IF(KL154="","",VLOOKUP(KL$3,CONFIG.!$A:$M,KL$2,FALSE))</f>
        <v/>
      </c>
      <c r="KM155" s="88" t="str">
        <f>IF(KM154="","",VLOOKUP(KM$3,CONFIG.!$A:$M,KM$2,FALSE))</f>
        <v/>
      </c>
      <c r="KN155" s="86" t="str">
        <f>IF(KN154="","",VLOOKUP(KN$3,CONFIG.!$A:$M,KN$2,FALSE))</f>
        <v/>
      </c>
      <c r="KO155" s="87" t="str">
        <f>IF(KO154="","",VLOOKUP(KO$3,CONFIG.!$A:$M,KO$2,FALSE))</f>
        <v/>
      </c>
      <c r="KP155" s="87" t="str">
        <f>IF(KP154="","",VLOOKUP(KP$3,CONFIG.!$A:$M,KP$2,FALSE))</f>
        <v/>
      </c>
      <c r="KQ155" s="87" t="str">
        <f>IF(KQ154="","",VLOOKUP(KQ$3,CONFIG.!$A:$M,KQ$2,FALSE))</f>
        <v/>
      </c>
      <c r="KR155" s="87" t="str">
        <f>IF(KR154="","",VLOOKUP(KR$3,CONFIG.!$A:$M,KR$2,FALSE))</f>
        <v/>
      </c>
      <c r="KS155" s="87" t="str">
        <f>IF(KS154="","",VLOOKUP(KS$3,CONFIG.!$A:$M,KS$2,FALSE))</f>
        <v>Bâtiment Extérieur</v>
      </c>
      <c r="KT155" s="87" t="str">
        <f>IF(KT154="","",VLOOKUP(KT$3,CONFIG.!$A:$M,KT$2,FALSE))</f>
        <v>Bâtiment Intérieur</v>
      </c>
      <c r="KU155" s="87" t="str">
        <f>IF(KU154="","",VLOOKUP(KU$3,CONFIG.!$A:$M,KU$2,FALSE))</f>
        <v/>
      </c>
      <c r="KV155" s="87" t="str">
        <f>IF(KV154="","",VLOOKUP(KV$3,CONFIG.!$A:$M,KV$2,FALSE))</f>
        <v/>
      </c>
      <c r="KW155" s="87" t="str">
        <f>IF(KW154="","",VLOOKUP(KW$3,CONFIG.!$A:$M,KW$2,FALSE))</f>
        <v/>
      </c>
      <c r="KX155" s="87" t="str">
        <f>IF(KX154="","",VLOOKUP(KX$3,CONFIG.!$A:$M,KX$2,FALSE))</f>
        <v/>
      </c>
      <c r="KY155" s="87" t="str">
        <f>IF(KY154="","",VLOOKUP(KY$3,CONFIG.!$A:$M,KY$2,FALSE))</f>
        <v/>
      </c>
      <c r="KZ155" s="87" t="str">
        <f>IF(KZ154="","",VLOOKUP(KZ$3,CONFIG.!$A:$M,KZ$2,FALSE))</f>
        <v/>
      </c>
      <c r="LA155" s="87" t="str">
        <f>IF(LA154="","",VLOOKUP(LA$3,CONFIG.!$A:$M,LA$2,FALSE))</f>
        <v/>
      </c>
      <c r="LB155" s="87" t="str">
        <f>IF(LB154="","",VLOOKUP(LB$3,CONFIG.!$A:$M,LB$2,FALSE))</f>
        <v/>
      </c>
      <c r="LC155" s="87" t="str">
        <f>IF(LC154="","",VLOOKUP(LC$3,CONFIG.!$A:$M,LC$2,FALSE))</f>
        <v/>
      </c>
      <c r="LD155" s="87" t="str">
        <f>IF(LD154="","",VLOOKUP(LD$3,CONFIG.!$A:$M,LD$2,FALSE))</f>
        <v/>
      </c>
      <c r="LE155" s="87" t="str">
        <f>IF(LE154="","",VLOOKUP(LE$3,CONFIG.!$A:$M,LE$2,FALSE))</f>
        <v/>
      </c>
      <c r="LF155" s="87" t="str">
        <f>IF(LF154="","",VLOOKUP(LF$3,CONFIG.!$A:$M,LF$2,FALSE))</f>
        <v>Monuments historiques</v>
      </c>
      <c r="LG155" s="87" t="str">
        <f>IF(LG154="","",VLOOKUP(LG$3,CONFIG.!$A:$M,LG$2,FALSE))</f>
        <v/>
      </c>
      <c r="LH155" s="87" t="str">
        <f>IF(LH154="","",VLOOKUP(LH$3,CONFIG.!$A:$M,LH$2,FALSE))</f>
        <v>Ouvrages en bois</v>
      </c>
      <c r="LI155" s="87" t="str">
        <f>IF(LI154="","",VLOOKUP(LI$3,CONFIG.!$A:$M,LI$2,FALSE))</f>
        <v/>
      </c>
      <c r="LJ155" s="87" t="str">
        <f>IF(LJ154="","",VLOOKUP(LJ$3,CONFIG.!$A:$M,LJ$2,FALSE))</f>
        <v/>
      </c>
      <c r="LK155" s="87" t="str">
        <f>IF(LK154="","",VLOOKUP(LK$3,CONFIG.!$A:$M,LK$2,FALSE))</f>
        <v/>
      </c>
      <c r="LL155" s="87" t="str">
        <f>IF(LL154="","",VLOOKUP(LL$3,CONFIG.!$A:$M,LL$2,FALSE))</f>
        <v/>
      </c>
      <c r="LM155" s="87" t="str">
        <f>IF(LM154="","",VLOOKUP(LM$3,CONFIG.!$A:$M,LM$2,FALSE))</f>
        <v/>
      </c>
      <c r="LN155" s="87" t="str">
        <f>IF(LN154="","",VLOOKUP(LN$3,CONFIG.!$A:$M,LN$2,FALSE))</f>
        <v/>
      </c>
      <c r="LO155" s="87" t="str">
        <f>IF(LO154="","",VLOOKUP(LO$3,CONFIG.!$A:$M,LO$2,FALSE))</f>
        <v/>
      </c>
      <c r="LP155" s="87" t="str">
        <f>IF(LP154="","",VLOOKUP(LP$3,CONFIG.!$A:$M,LP$2,FALSE))</f>
        <v/>
      </c>
      <c r="LQ155" s="87" t="str">
        <f>IF(LQ154="","",VLOOKUP(LQ$3,CONFIG.!$A:$M,LQ$2,FALSE))</f>
        <v/>
      </c>
      <c r="LR155" s="87" t="str">
        <f>IF(LR154="","",VLOOKUP(LR$3,CONFIG.!$A:$M,LR$2,FALSE))</f>
        <v/>
      </c>
      <c r="LS155" s="87" t="str">
        <f>IF(LS154="","",VLOOKUP(LS$3,CONFIG.!$A:$M,LS$2,FALSE))</f>
        <v/>
      </c>
      <c r="LT155" s="87" t="str">
        <f>IF(LT154="","",VLOOKUP(LT$3,CONFIG.!$A:$M,LT$2,FALSE))</f>
        <v/>
      </c>
      <c r="LU155" s="87" t="str">
        <f>IF(LU154="","",VLOOKUP(LU$3,CONFIG.!$A:$M,LU$2,FALSE))</f>
        <v/>
      </c>
      <c r="LV155" s="88" t="str">
        <f>IF(LV154="","",VLOOKUP(LV$3,CONFIG.!$A:$M,LV$2,FALSE))</f>
        <v/>
      </c>
      <c r="LW155" s="86" t="str">
        <f>IF(LW154="","",VLOOKUP(LW$3,CONFIG.!$A:$M,LW$2,FALSE))</f>
        <v/>
      </c>
      <c r="LX155" s="87" t="str">
        <f>IF(LX154="","",VLOOKUP(LX$3,CONFIG.!$A:$M,LX$2,FALSE))</f>
        <v/>
      </c>
      <c r="LY155" s="87" t="str">
        <f>IF(LY154="","",VLOOKUP(LY$3,CONFIG.!$A:$M,LY$2,FALSE))</f>
        <v/>
      </c>
      <c r="LZ155" s="87" t="str">
        <f>IF(LZ154="","",VLOOKUP(LZ$3,CONFIG.!$A:$M,LZ$2,FALSE))</f>
        <v/>
      </c>
      <c r="MA155" s="87" t="str">
        <f>IF(MA154="","",VLOOKUP(MA$3,CONFIG.!$A:$M,MA$2,FALSE))</f>
        <v/>
      </c>
      <c r="MB155" s="87" t="str">
        <f>IF(MB154="","",VLOOKUP(MB$3,CONFIG.!$A:$M,MB$2,FALSE))</f>
        <v/>
      </c>
      <c r="MC155" s="87" t="str">
        <f>IF(MC154="","",VLOOKUP(MC$3,CONFIG.!$A:$M,MC$2,FALSE))</f>
        <v/>
      </c>
      <c r="MD155" s="87" t="str">
        <f>IF(MD154="","",VLOOKUP(MD$3,CONFIG.!$A:$M,MD$2,FALSE))</f>
        <v/>
      </c>
      <c r="ME155" s="87" t="str">
        <f>IF(ME154="","",VLOOKUP(ME$3,CONFIG.!$A:$M,ME$2,FALSE))</f>
        <v/>
      </c>
      <c r="MF155" s="87" t="str">
        <f>IF(MF154="","",VLOOKUP(MF$3,CONFIG.!$A:$M,MF$2,FALSE))</f>
        <v/>
      </c>
      <c r="MG155" s="87" t="str">
        <f>IF(MG154="","",VLOOKUP(MG$3,CONFIG.!$A:$M,MG$2,FALSE))</f>
        <v/>
      </c>
      <c r="MH155" s="87" t="str">
        <f>IF(MH154="","",VLOOKUP(MH$3,CONFIG.!$A:$M,MH$2,FALSE))</f>
        <v/>
      </c>
      <c r="MI155" s="87" t="str">
        <f>IF(MI154="","",VLOOKUP(MI$3,CONFIG.!$A:$M,MI$2,FALSE))</f>
        <v/>
      </c>
      <c r="MJ155" s="87" t="str">
        <f>IF(MJ154="","",VLOOKUP(MJ$3,CONFIG.!$A:$M,MJ$2,FALSE))</f>
        <v/>
      </c>
      <c r="MK155" s="87" t="str">
        <f>IF(MK154="","",VLOOKUP(MK$3,CONFIG.!$A:$M,MK$2,FALSE))</f>
        <v/>
      </c>
      <c r="ML155" s="87" t="str">
        <f>IF(ML154="","",VLOOKUP(ML$3,CONFIG.!$A:$M,ML$2,FALSE))</f>
        <v/>
      </c>
      <c r="MM155" s="87" t="str">
        <f>IF(MM154="","",VLOOKUP(MM$3,CONFIG.!$A:$M,MM$2,FALSE))</f>
        <v/>
      </c>
      <c r="MN155" s="87" t="str">
        <f>IF(MN154="","",VLOOKUP(MN$3,CONFIG.!$A:$M,MN$2,FALSE))</f>
        <v/>
      </c>
      <c r="MO155" s="87" t="str">
        <f>IF(MO154="","",VLOOKUP(MO$3,CONFIG.!$A:$M,MO$2,FALSE))</f>
        <v/>
      </c>
      <c r="MP155" s="87" t="str">
        <f>IF(MP154="","",VLOOKUP(MP$3,CONFIG.!$A:$M,MP$2,FALSE))</f>
        <v/>
      </c>
      <c r="MQ155" s="87" t="str">
        <f>IF(MQ154="","",VLOOKUP(MQ$3,CONFIG.!$A:$M,MQ$2,FALSE))</f>
        <v/>
      </c>
      <c r="MR155" s="87" t="str">
        <f>IF(MR154="","",VLOOKUP(MR$3,CONFIG.!$A:$M,MR$2,FALSE))</f>
        <v/>
      </c>
      <c r="MS155" s="87" t="str">
        <f>IF(MS154="","",VLOOKUP(MS$3,CONFIG.!$A:$M,MS$2,FALSE))</f>
        <v/>
      </c>
      <c r="MT155" s="87" t="str">
        <f>IF(MT154="","",VLOOKUP(MT$3,CONFIG.!$A:$M,MT$2,FALSE))</f>
        <v/>
      </c>
      <c r="MU155" s="87" t="str">
        <f>IF(MU154="","",VLOOKUP(MU$3,CONFIG.!$A:$M,MU$2,FALSE))</f>
        <v/>
      </c>
      <c r="MV155" s="87" t="str">
        <f>IF(MV154="","",VLOOKUP(MV$3,CONFIG.!$A:$M,MV$2,FALSE))</f>
        <v/>
      </c>
      <c r="MW155" s="87" t="str">
        <f>IF(MW154="","",VLOOKUP(MW$3,CONFIG.!$A:$M,MW$2,FALSE))</f>
        <v/>
      </c>
      <c r="MX155" s="87" t="str">
        <f>IF(MX154="","",VLOOKUP(MX$3,CONFIG.!$A:$M,MX$2,FALSE))</f>
        <v/>
      </c>
      <c r="MY155" s="87" t="str">
        <f>IF(MY154="","",VLOOKUP(MY$3,CONFIG.!$A:$M,MY$2,FALSE))</f>
        <v/>
      </c>
      <c r="MZ155" s="87" t="str">
        <f>IF(MZ154="","",VLOOKUP(MZ$3,CONFIG.!$A:$M,MZ$2,FALSE))</f>
        <v/>
      </c>
      <c r="NA155" s="87" t="str">
        <f>IF(NA154="","",VLOOKUP(NA$3,CONFIG.!$A:$M,NA$2,FALSE))</f>
        <v/>
      </c>
      <c r="NB155" s="87" t="str">
        <f>IF(NB154="","",VLOOKUP(NB$3,CONFIG.!$A:$M,NB$2,FALSE))</f>
        <v/>
      </c>
      <c r="NC155" s="87" t="str">
        <f>IF(NC154="","",VLOOKUP(NC$3,CONFIG.!$A:$M,NC$2,FALSE))</f>
        <v/>
      </c>
      <c r="ND155" s="87" t="str">
        <f>IF(ND154="","",VLOOKUP(ND$3,CONFIG.!$A:$M,ND$2,FALSE))</f>
        <v/>
      </c>
      <c r="NE155" s="88" t="str">
        <f>IF(NE154="","",VLOOKUP(NE$3,CONFIG.!$A:$M,NE$2,FALSE))</f>
        <v/>
      </c>
    </row>
    <row r="156" spans="1:370" ht="15.75" thickBot="1" x14ac:dyDescent="0.3">
      <c r="A156" s="11">
        <v>151</v>
      </c>
      <c r="B156" s="11">
        <f t="shared" ref="B156" si="459">B157</f>
        <v>76</v>
      </c>
      <c r="C156" s="11" t="str">
        <f t="shared" si="427"/>
        <v>462 E</v>
      </c>
      <c r="D156" s="139" t="s">
        <v>140</v>
      </c>
      <c r="E156" s="98" t="s">
        <v>67</v>
      </c>
      <c r="F156" s="98" t="s">
        <v>69</v>
      </c>
      <c r="G156" s="98" t="s">
        <v>67</v>
      </c>
      <c r="H156" s="10" t="str">
        <f t="shared" ref="H156" si="460">IF(ISERROR(HLOOKUP(H157,$T$4:$ZZ$1244,$A156+2,FALSE)=TRUE),"",HLOOKUP(H157,$T$4:$ZZ$1244,$A156+2,FALSE))</f>
        <v/>
      </c>
      <c r="I156" s="10" t="str">
        <f t="shared" ref="I156" si="461">IF(ISERROR(HLOOKUP(I157,$T$4:$ZZ$1244,$A156+2,FALSE)=TRUE),"",HLOOKUP(I157,$T$4:$ZZ$1244,$A156+2,FALSE))</f>
        <v/>
      </c>
      <c r="J156" s="10"/>
      <c r="K156" s="10" t="str">
        <f t="shared" ref="K156" si="462">IF(ISERROR(HLOOKUP(K157,$T$4:$ZZ$1244,$A156+2,FALSE)=TRUE),"",HLOOKUP(K157,$T$4:$ZZ$1244,$A156+2,FALSE))</f>
        <v/>
      </c>
      <c r="L156" s="10"/>
      <c r="M156" s="10"/>
      <c r="N156" s="10"/>
      <c r="O156" s="10"/>
      <c r="P156" s="10"/>
      <c r="Q156" s="10"/>
      <c r="R156" s="98" t="s">
        <v>84</v>
      </c>
      <c r="S156" s="98" t="s">
        <v>76</v>
      </c>
      <c r="T156" s="137"/>
      <c r="U156" s="90"/>
      <c r="V156" s="90"/>
      <c r="W156" s="90"/>
      <c r="X156" s="90"/>
      <c r="Y156" s="90"/>
      <c r="Z156" s="90" t="s">
        <v>67</v>
      </c>
      <c r="AA156" s="90" t="s">
        <v>67</v>
      </c>
      <c r="AB156" s="90"/>
      <c r="AC156" s="90" t="s">
        <v>75</v>
      </c>
      <c r="AD156" s="90"/>
      <c r="AE156" s="90" t="s">
        <v>67</v>
      </c>
      <c r="AF156" s="90" t="s">
        <v>75</v>
      </c>
      <c r="AG156" s="90" t="s">
        <v>75</v>
      </c>
      <c r="AH156" s="90" t="s">
        <v>237</v>
      </c>
      <c r="AI156" s="90" t="s">
        <v>75</v>
      </c>
      <c r="AJ156" s="90" t="s">
        <v>75</v>
      </c>
      <c r="AK156" s="90" t="s">
        <v>75</v>
      </c>
      <c r="AL156" s="90" t="s">
        <v>75</v>
      </c>
      <c r="AM156" s="90" t="s">
        <v>75</v>
      </c>
      <c r="AN156" s="90" t="s">
        <v>75</v>
      </c>
      <c r="AO156" s="90" t="s">
        <v>75</v>
      </c>
      <c r="AP156" s="90"/>
      <c r="AQ156" s="90"/>
      <c r="AR156" s="90"/>
      <c r="AS156" s="90"/>
      <c r="AT156" s="90"/>
      <c r="AU156" s="90"/>
      <c r="AV156" s="90"/>
      <c r="AW156" s="90"/>
      <c r="AX156" s="90" t="s">
        <v>67</v>
      </c>
      <c r="AY156" s="90"/>
      <c r="AZ156" s="90"/>
      <c r="BA156" s="90"/>
      <c r="BB156" s="91"/>
      <c r="BC156" s="89" t="s">
        <v>67</v>
      </c>
      <c r="BD156" s="90"/>
      <c r="BE156" s="90" t="s">
        <v>67</v>
      </c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1"/>
      <c r="CL156" s="92"/>
      <c r="CM156" s="93" t="s">
        <v>60</v>
      </c>
      <c r="CN156" s="93" t="s">
        <v>60</v>
      </c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4"/>
      <c r="DU156" s="89"/>
      <c r="DV156" s="90"/>
      <c r="DW156" s="90"/>
      <c r="DX156" s="90"/>
      <c r="DY156" s="90"/>
      <c r="DZ156" s="90"/>
      <c r="EA156" s="90"/>
      <c r="EB156" s="90"/>
      <c r="EC156" s="90"/>
      <c r="ED156" s="90"/>
      <c r="EE156" s="90"/>
      <c r="EF156" s="90"/>
      <c r="EG156" s="90"/>
      <c r="EH156" s="90"/>
      <c r="EI156" s="90"/>
      <c r="EJ156" s="90"/>
      <c r="EK156" s="90"/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0"/>
      <c r="EW156" s="90"/>
      <c r="EX156" s="90"/>
      <c r="EY156" s="90"/>
      <c r="EZ156" s="90"/>
      <c r="FA156" s="90"/>
      <c r="FB156" s="90"/>
      <c r="FC156" s="91"/>
      <c r="FD156" s="92" t="s">
        <v>60</v>
      </c>
      <c r="FE156" s="93" t="s">
        <v>60</v>
      </c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4"/>
      <c r="GM156" s="92"/>
      <c r="GN156" s="93"/>
      <c r="GO156" s="93" t="s">
        <v>60</v>
      </c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4"/>
      <c r="HV156" s="92" t="s">
        <v>60</v>
      </c>
      <c r="HW156" s="93"/>
      <c r="HX156" s="93"/>
      <c r="HY156" s="93"/>
      <c r="HZ156" s="93" t="s">
        <v>60</v>
      </c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  <c r="IX156" s="93"/>
      <c r="IY156" s="93"/>
      <c r="IZ156" s="93"/>
      <c r="JA156" s="93"/>
      <c r="JB156" s="93"/>
      <c r="JC156" s="93"/>
      <c r="JD156" s="94"/>
      <c r="JE156" s="92"/>
      <c r="JF156" s="93"/>
      <c r="JG156" s="93"/>
      <c r="JH156" s="93"/>
      <c r="JI156" s="93"/>
      <c r="JJ156" s="93"/>
      <c r="JK156" s="93"/>
      <c r="JL156" s="93"/>
      <c r="JM156" s="93"/>
      <c r="JN156" s="93"/>
      <c r="JO156" s="93"/>
      <c r="JP156" s="93"/>
      <c r="JQ156" s="93"/>
      <c r="JR156" s="93"/>
      <c r="JS156" s="93"/>
      <c r="JT156" s="93"/>
      <c r="JU156" s="93"/>
      <c r="JV156" s="93"/>
      <c r="JW156" s="93"/>
      <c r="JX156" s="93"/>
      <c r="JY156" s="93"/>
      <c r="JZ156" s="93"/>
      <c r="KA156" s="93"/>
      <c r="KB156" s="93"/>
      <c r="KC156" s="93"/>
      <c r="KD156" s="93"/>
      <c r="KE156" s="93"/>
      <c r="KF156" s="93"/>
      <c r="KG156" s="93"/>
      <c r="KH156" s="93"/>
      <c r="KI156" s="93"/>
      <c r="KJ156" s="93"/>
      <c r="KK156" s="93"/>
      <c r="KL156" s="93"/>
      <c r="KM156" s="94"/>
      <c r="KN156" s="92"/>
      <c r="KO156" s="93"/>
      <c r="KP156" s="93"/>
      <c r="KQ156" s="93"/>
      <c r="KR156" s="93"/>
      <c r="KS156" s="93" t="s">
        <v>60</v>
      </c>
      <c r="KT156" s="93" t="s">
        <v>60</v>
      </c>
      <c r="KU156" s="93"/>
      <c r="KV156" s="93"/>
      <c r="KW156" s="93"/>
      <c r="KX156" s="93"/>
      <c r="KY156" s="93"/>
      <c r="KZ156" s="93"/>
      <c r="LA156" s="93"/>
      <c r="LB156" s="93"/>
      <c r="LC156" s="93"/>
      <c r="LD156" s="93"/>
      <c r="LE156" s="93"/>
      <c r="LF156" s="93" t="s">
        <v>60</v>
      </c>
      <c r="LG156" s="93"/>
      <c r="LH156" s="93" t="s">
        <v>60</v>
      </c>
      <c r="LI156" s="93"/>
      <c r="LJ156" s="93"/>
      <c r="LK156" s="93"/>
      <c r="LL156" s="93"/>
      <c r="LM156" s="93"/>
      <c r="LN156" s="93"/>
      <c r="LO156" s="93"/>
      <c r="LP156" s="93"/>
      <c r="LQ156" s="93"/>
      <c r="LR156" s="93"/>
      <c r="LS156" s="93"/>
      <c r="LT156" s="93"/>
      <c r="LU156" s="93"/>
      <c r="LV156" s="94"/>
      <c r="LW156" s="92"/>
      <c r="LX156" s="93"/>
      <c r="LY156" s="93"/>
      <c r="LZ156" s="93"/>
      <c r="MA156" s="93"/>
      <c r="MB156" s="93"/>
      <c r="MC156" s="93"/>
      <c r="MD156" s="93"/>
      <c r="ME156" s="93"/>
      <c r="MF156" s="93"/>
      <c r="MG156" s="93"/>
      <c r="MH156" s="93"/>
      <c r="MI156" s="93"/>
      <c r="MJ156" s="93"/>
      <c r="MK156" s="93"/>
      <c r="ML156" s="93"/>
      <c r="MM156" s="93"/>
      <c r="MN156" s="93"/>
      <c r="MO156" s="93"/>
      <c r="MP156" s="93"/>
      <c r="MQ156" s="93"/>
      <c r="MR156" s="93"/>
      <c r="MS156" s="93"/>
      <c r="MT156" s="93"/>
      <c r="MU156" s="93"/>
      <c r="MV156" s="93"/>
      <c r="MW156" s="93"/>
      <c r="MX156" s="93"/>
      <c r="MY156" s="93"/>
      <c r="MZ156" s="93"/>
      <c r="NA156" s="93"/>
      <c r="NB156" s="93"/>
      <c r="NC156" s="93"/>
      <c r="ND156" s="93"/>
      <c r="NE156" s="94"/>
      <c r="NF156" s="138"/>
    </row>
    <row r="157" spans="1:370" ht="15.75" hidden="1" thickBot="1" x14ac:dyDescent="0.3">
      <c r="A157" s="11">
        <v>152</v>
      </c>
      <c r="B157" s="11">
        <f t="shared" ref="B157" si="463">IF(D157="OK",1+B155,B155)</f>
        <v>76</v>
      </c>
      <c r="C157" s="11" t="str">
        <f t="shared" si="427"/>
        <v/>
      </c>
      <c r="D157" s="140" t="str">
        <f>IF(ISERROR(IF(CONCATENATE(H157,I157,J157,K157,L157,M157,N157,O157,P157,Q157)=CONCATENATE(H$5,I$5,J$5,K$5,L$5,M$5,N$5,O$5,P$5,Q$5),"OK","NON")=TRUE),"NON",IF(CONCATENATE(H157,I157,J157,K157,L157,M157,N157,O157,P157,Q157)=CONCATENATE(H$5,I$5,J$5,K$5,L$5,M$5,N$5,O$5,P$5,Q$5),"OK","NON"))</f>
        <v>OK</v>
      </c>
      <c r="E157" s="84"/>
      <c r="F157" s="84"/>
      <c r="G157" s="84"/>
      <c r="H157" s="85" t="str">
        <f t="shared" ref="H157" si="464">HLOOKUP(H$5,$T157:$AAG157,1,FALSE)</f>
        <v/>
      </c>
      <c r="I157" s="85" t="str">
        <f t="shared" si="397"/>
        <v/>
      </c>
      <c r="J157" s="85" t="str">
        <f t="shared" si="397"/>
        <v/>
      </c>
      <c r="K157" s="85" t="str">
        <f t="shared" si="397"/>
        <v/>
      </c>
      <c r="L157" s="85" t="str">
        <f t="shared" si="397"/>
        <v/>
      </c>
      <c r="M157" s="85" t="str">
        <f t="shared" si="397"/>
        <v/>
      </c>
      <c r="N157" s="85" t="str">
        <f t="shared" si="397"/>
        <v/>
      </c>
      <c r="O157" s="85" t="str">
        <f t="shared" si="397"/>
        <v/>
      </c>
      <c r="P157" s="85" t="str">
        <f t="shared" si="397"/>
        <v/>
      </c>
      <c r="Q157" s="85" t="str">
        <f t="shared" si="397"/>
        <v/>
      </c>
      <c r="R157" s="85"/>
      <c r="S157" s="84"/>
      <c r="T157" s="86" t="str">
        <f>IF(T156="","",VLOOKUP(T$3,CONFIG.!$A:$M,T$2,FALSE))</f>
        <v/>
      </c>
      <c r="U157" s="87" t="str">
        <f>IF(U156="","",VLOOKUP(U$3,CONFIG.!$A:$M,U$2,FALSE))</f>
        <v/>
      </c>
      <c r="V157" s="87" t="str">
        <f>IF(V156="","",VLOOKUP(V$3,CONFIG.!$A:$M,V$2,FALSE))</f>
        <v/>
      </c>
      <c r="W157" s="87" t="str">
        <f>IF(W156="","",VLOOKUP(W$3,CONFIG.!$A:$M,W$2,FALSE))</f>
        <v/>
      </c>
      <c r="X157" s="87" t="str">
        <f>IF(X156="","",VLOOKUP(X$3,CONFIG.!$A:$M,X$2,FALSE))</f>
        <v/>
      </c>
      <c r="Y157" s="87" t="str">
        <f>IF(Y156="","",VLOOKUP(Y$3,CONFIG.!$A:$M,Y$2,FALSE))</f>
        <v/>
      </c>
      <c r="Z157" s="87" t="str">
        <f>IF(Z156="","",VLOOKUP(Z$3,CONFIG.!$A:$M,Z$2,FALSE))</f>
        <v>Anciens fonds de peintures insensibles aux solvants</v>
      </c>
      <c r="AA157" s="87" t="str">
        <f>IF(AA156="","",VLOOKUP(AA$3,CONFIG.!$A:$M,AA$2,FALSE))</f>
        <v>Anciens fonds de peintures sensibles aux solvants</v>
      </c>
      <c r="AB157" s="87" t="str">
        <f>IF(AB156="","",VLOOKUP(AB$3,CONFIG.!$A:$M,AB$2,FALSE))</f>
        <v/>
      </c>
      <c r="AC157" s="87" t="str">
        <f>IF(AC156="","",VLOOKUP(AC$3,CONFIG.!$A:$M,AC$2,FALSE))</f>
        <v>Bétons poreux.</v>
      </c>
      <c r="AD157" s="87" t="str">
        <f>IF(AD156="","",VLOOKUP(AD$3,CONFIG.!$A:$M,AD$2,FALSE))</f>
        <v/>
      </c>
      <c r="AE157" s="87" t="str">
        <f>IF(AE156="","",VLOOKUP(AE$3,CONFIG.!$A:$M,AE$2,FALSE))</f>
        <v xml:space="preserve">Bois absorbant </v>
      </c>
      <c r="AF157" s="87" t="str">
        <f>IF(AF156="","",VLOOKUP(AF$3,CONFIG.!$A:$M,AF$2,FALSE))</f>
        <v>Bois contreplaqué</v>
      </c>
      <c r="AG157" s="87" t="str">
        <f>IF(AG156="","",VLOOKUP(AG$3,CONFIG.!$A:$M,AG$2,FALSE))</f>
        <v>Bois Médium</v>
      </c>
      <c r="AH157" s="87" t="str">
        <f>IF(AH156="","",VLOOKUP(AH$3,CONFIG.!$A:$M,AH$2,FALSE))</f>
        <v>Bois non absorbant type imputrescible</v>
      </c>
      <c r="AI157" s="87" t="str">
        <f>IF(AI156="","",VLOOKUP(AI$3,CONFIG.!$A:$M,AI$2,FALSE))</f>
        <v>Bois OSB</v>
      </c>
      <c r="AJ157" s="87" t="str">
        <f>IF(AJ156="","",VLOOKUP(AJ$3,CONFIG.!$A:$M,AJ$2,FALSE))</f>
        <v>Briques / pierres naturelles</v>
      </c>
      <c r="AK157" s="87" t="str">
        <f>IF(AK156="","",VLOOKUP(AK$3,CONFIG.!$A:$M,AK$2,FALSE))</f>
        <v>Cartons</v>
      </c>
      <c r="AL157" s="87" t="str">
        <f>IF(AL156="","",VLOOKUP(AL$3,CONFIG.!$A:$M,AL$2,FALSE))</f>
        <v>Chaux</v>
      </c>
      <c r="AM157" s="87" t="str">
        <f>IF(AM156="","",VLOOKUP(AM$3,CONFIG.!$A:$M,AM$2,FALSE))</f>
        <v>Ciment / ragréage</v>
      </c>
      <c r="AN157" s="87" t="str">
        <f>IF(AN156="","",VLOOKUP(AN$3,CONFIG.!$A:$M,AN$2,FALSE))</f>
        <v>Enduits minéraux</v>
      </c>
      <c r="AO157" s="87" t="str">
        <f>IF(AO156="","",VLOOKUP(AO$3,CONFIG.!$A:$M,AO$2,FALSE))</f>
        <v>Fermacell</v>
      </c>
      <c r="AP157" s="87" t="str">
        <f>IF(AP156="","",VLOOKUP(AP$3,CONFIG.!$A:$M,AP$2,FALSE))</f>
        <v/>
      </c>
      <c r="AQ157" s="87" t="str">
        <f>IF(AQ156="","",VLOOKUP(AQ$3,CONFIG.!$A:$M,AQ$2,FALSE))</f>
        <v/>
      </c>
      <c r="AR157" s="87" t="str">
        <f>IF(AR156="","",VLOOKUP(AR$3,CONFIG.!$A:$M,AR$2,FALSE))</f>
        <v/>
      </c>
      <c r="AS157" s="87" t="str">
        <f>IF(AS156="","",VLOOKUP(AS$3,CONFIG.!$A:$M,AS$2,FALSE))</f>
        <v/>
      </c>
      <c r="AT157" s="87" t="str">
        <f>IF(AT156="","",VLOOKUP(AT$3,CONFIG.!$A:$M,AT$2,FALSE))</f>
        <v/>
      </c>
      <c r="AU157" s="87" t="str">
        <f>IF(AU156="","",VLOOKUP(AU$3,CONFIG.!$A:$M,AU$2,FALSE))</f>
        <v/>
      </c>
      <c r="AV157" s="87" t="str">
        <f>IF(AV156="","",VLOOKUP(AV$3,CONFIG.!$A:$M,AV$2,FALSE))</f>
        <v/>
      </c>
      <c r="AW157" s="87" t="str">
        <f>IF(AW156="","",VLOOKUP(AW$3,CONFIG.!$A:$M,AW$2,FALSE))</f>
        <v/>
      </c>
      <c r="AX157" s="87" t="str">
        <f>IF(AX156="","",VLOOKUP(AX$3,CONFIG.!$A:$M,AX$2,FALSE))</f>
        <v>Plâtre et Placoplâtre.</v>
      </c>
      <c r="AY157" s="87" t="str">
        <f>IF(AY156="","",VLOOKUP(AY$3,CONFIG.!$A:$M,AY$2,FALSE))</f>
        <v/>
      </c>
      <c r="AZ157" s="87" t="str">
        <f>IF(AZ156="","",VLOOKUP(AZ$3,CONFIG.!$A:$M,AZ$2,FALSE))</f>
        <v/>
      </c>
      <c r="BA157" s="87" t="str">
        <f>IF(BA156="","",VLOOKUP(BA$3,CONFIG.!$A:$M,BA$2,FALSE))</f>
        <v/>
      </c>
      <c r="BB157" s="88" t="str">
        <f>IF(BB156="","",VLOOKUP(BB$3,CONFIG.!$A:$M,BB$2,FALSE))</f>
        <v/>
      </c>
      <c r="BC157" s="86" t="str">
        <f>IF(BC156="","",VLOOKUP(BC$3,CONFIG.!$A:$M,BC$2,FALSE))</f>
        <v>EXTERIEUR</v>
      </c>
      <c r="BD157" s="87" t="str">
        <f>IF(BD156="","",VLOOKUP(BD$3,CONFIG.!$A:$M,BD$2,FALSE))</f>
        <v/>
      </c>
      <c r="BE157" s="87" t="str">
        <f>IF(BE156="","",VLOOKUP(BE$3,CONFIG.!$A:$M,BE$2,FALSE))</f>
        <v>INTERIEUR</v>
      </c>
      <c r="BF157" s="87" t="str">
        <f>IF(BF156="","",VLOOKUP(BF$3,CONFIG.!$A:$M,BF$2,FALSE))</f>
        <v/>
      </c>
      <c r="BG157" s="87" t="str">
        <f>IF(BG156="","",VLOOKUP(BG$3,CONFIG.!$A:$M,BG$2,FALSE))</f>
        <v/>
      </c>
      <c r="BH157" s="87" t="str">
        <f>IF(BH156="","",VLOOKUP(BH$3,CONFIG.!$A:$M,BH$2,FALSE))</f>
        <v/>
      </c>
      <c r="BI157" s="87" t="str">
        <f>IF(BI156="","",VLOOKUP(BI$3,CONFIG.!$A:$M,BI$2,FALSE))</f>
        <v/>
      </c>
      <c r="BJ157" s="87" t="str">
        <f>IF(BJ156="","",VLOOKUP(BJ$3,CONFIG.!$A:$M,BJ$2,FALSE))</f>
        <v/>
      </c>
      <c r="BK157" s="87" t="str">
        <f>IF(BK156="","",VLOOKUP(BK$3,CONFIG.!$A:$M,BK$2,FALSE))</f>
        <v/>
      </c>
      <c r="BL157" s="87" t="str">
        <f>IF(BL156="","",VLOOKUP(BL$3,CONFIG.!$A:$M,BL$2,FALSE))</f>
        <v/>
      </c>
      <c r="BM157" s="87" t="str">
        <f>IF(BM156="","",VLOOKUP(BM$3,CONFIG.!$A:$M,BM$2,FALSE))</f>
        <v/>
      </c>
      <c r="BN157" s="87" t="str">
        <f>IF(BN156="","",VLOOKUP(BN$3,CONFIG.!$A:$M,BN$2,FALSE))</f>
        <v/>
      </c>
      <c r="BO157" s="87" t="str">
        <f>IF(BO156="","",VLOOKUP(BO$3,CONFIG.!$A:$M,BO$2,FALSE))</f>
        <v/>
      </c>
      <c r="BP157" s="87" t="str">
        <f>IF(BP156="","",VLOOKUP(BP$3,CONFIG.!$A:$M,BP$2,FALSE))</f>
        <v/>
      </c>
      <c r="BQ157" s="87" t="str">
        <f>IF(BQ156="","",VLOOKUP(BQ$3,CONFIG.!$A:$M,BQ$2,FALSE))</f>
        <v/>
      </c>
      <c r="BR157" s="87" t="str">
        <f>IF(BR156="","",VLOOKUP(BR$3,CONFIG.!$A:$M,BR$2,FALSE))</f>
        <v/>
      </c>
      <c r="BS157" s="87" t="str">
        <f>IF(BS156="","",VLOOKUP(BS$3,CONFIG.!$A:$M,BS$2,FALSE))</f>
        <v/>
      </c>
      <c r="BT157" s="87" t="str">
        <f>IF(BT156="","",VLOOKUP(BT$3,CONFIG.!$A:$M,BT$2,FALSE))</f>
        <v/>
      </c>
      <c r="BU157" s="87" t="str">
        <f>IF(BU156="","",VLOOKUP(BU$3,CONFIG.!$A:$M,BU$2,FALSE))</f>
        <v/>
      </c>
      <c r="BV157" s="87" t="str">
        <f>IF(BV156="","",VLOOKUP(BV$3,CONFIG.!$A:$M,BV$2,FALSE))</f>
        <v/>
      </c>
      <c r="BW157" s="87" t="str">
        <f>IF(BW156="","",VLOOKUP(BW$3,CONFIG.!$A:$M,BW$2,FALSE))</f>
        <v/>
      </c>
      <c r="BX157" s="87" t="str">
        <f>IF(BX156="","",VLOOKUP(BX$3,CONFIG.!$A:$M,BX$2,FALSE))</f>
        <v/>
      </c>
      <c r="BY157" s="87" t="str">
        <f>IF(BY156="","",VLOOKUP(BY$3,CONFIG.!$A:$M,BY$2,FALSE))</f>
        <v/>
      </c>
      <c r="BZ157" s="87" t="str">
        <f>IF(BZ156="","",VLOOKUP(BZ$3,CONFIG.!$A:$M,BZ$2,FALSE))</f>
        <v/>
      </c>
      <c r="CA157" s="87" t="str">
        <f>IF(CA156="","",VLOOKUP(CA$3,CONFIG.!$A:$M,CA$2,FALSE))</f>
        <v/>
      </c>
      <c r="CB157" s="87" t="str">
        <f>IF(CB156="","",VLOOKUP(CB$3,CONFIG.!$A:$M,CB$2,FALSE))</f>
        <v/>
      </c>
      <c r="CC157" s="87" t="str">
        <f>IF(CC156="","",VLOOKUP(CC$3,CONFIG.!$A:$M,CC$2,FALSE))</f>
        <v/>
      </c>
      <c r="CD157" s="87" t="str">
        <f>IF(CD156="","",VLOOKUP(CD$3,CONFIG.!$A:$M,CD$2,FALSE))</f>
        <v/>
      </c>
      <c r="CE157" s="87" t="str">
        <f>IF(CE156="","",VLOOKUP(CE$3,CONFIG.!$A:$M,CE$2,FALSE))</f>
        <v/>
      </c>
      <c r="CF157" s="87" t="str">
        <f>IF(CF156="","",VLOOKUP(CF$3,CONFIG.!$A:$M,CF$2,FALSE))</f>
        <v/>
      </c>
      <c r="CG157" s="87" t="str">
        <f>IF(CG156="","",VLOOKUP(CG$3,CONFIG.!$A:$M,CG$2,FALSE))</f>
        <v/>
      </c>
      <c r="CH157" s="87" t="str">
        <f>IF(CH156="","",VLOOKUP(CH$3,CONFIG.!$A:$M,CH$2,FALSE))</f>
        <v/>
      </c>
      <c r="CI157" s="87" t="str">
        <f>IF(CI156="","",VLOOKUP(CI$3,CONFIG.!$A:$M,CI$2,FALSE))</f>
        <v/>
      </c>
      <c r="CJ157" s="87" t="str">
        <f>IF(CJ156="","",VLOOKUP(CJ$3,CONFIG.!$A:$M,CJ$2,FALSE))</f>
        <v/>
      </c>
      <c r="CK157" s="88" t="str">
        <f>IF(CK156="","",VLOOKUP(CK$3,CONFIG.!$A:$M,CK$2,FALSE))</f>
        <v/>
      </c>
      <c r="CL157" s="86" t="str">
        <f>IF(CL156="","",VLOOKUP(CL$3,CONFIG.!$A:$M,CL$2,FALSE))</f>
        <v/>
      </c>
      <c r="CM157" s="87" t="str">
        <f>IF(CM156="","",VLOOKUP(CM$3,CONFIG.!$A:$M,CM$2,FALSE))</f>
        <v>A BASE DE MATIERES NATURELLES</v>
      </c>
      <c r="CN157" s="87" t="str">
        <f>IF(CN156="","",VLOOKUP(CN$3,CONFIG.!$A:$M,CN$2,FALSE))</f>
        <v>FAIBLE COV</v>
      </c>
      <c r="CO157" s="87" t="str">
        <f>IF(CO156="","",VLOOKUP(CO$3,CONFIG.!$A:$M,CO$2,FALSE))</f>
        <v/>
      </c>
      <c r="CP157" s="87" t="str">
        <f>IF(CP156="","",VLOOKUP(CP$3,CONFIG.!$A:$M,CP$2,FALSE))</f>
        <v/>
      </c>
      <c r="CQ157" s="87" t="str">
        <f>IF(CQ156="","",VLOOKUP(CQ$3,CONFIG.!$A:$M,CQ$2,FALSE))</f>
        <v/>
      </c>
      <c r="CR157" s="87" t="str">
        <f>IF(CR156="","",VLOOKUP(CR$3,CONFIG.!$A:$M,CR$2,FALSE))</f>
        <v/>
      </c>
      <c r="CS157" s="87" t="str">
        <f>IF(CS156="","",VLOOKUP(CS$3,CONFIG.!$A:$M,CS$2,FALSE))</f>
        <v/>
      </c>
      <c r="CT157" s="87" t="str">
        <f>IF(CT156="","",VLOOKUP(CT$3,CONFIG.!$A:$M,CT$2,FALSE))</f>
        <v/>
      </c>
      <c r="CU157" s="87" t="str">
        <f>IF(CU156="","",VLOOKUP(CU$3,CONFIG.!$A:$M,CU$2,FALSE))</f>
        <v/>
      </c>
      <c r="CV157" s="87" t="str">
        <f>IF(CV156="","",VLOOKUP(CV$3,CONFIG.!$A:$M,CV$2,FALSE))</f>
        <v/>
      </c>
      <c r="CW157" s="87" t="str">
        <f>IF(CW156="","",VLOOKUP(CW$3,CONFIG.!$A:$M,CW$2,FALSE))</f>
        <v/>
      </c>
      <c r="CX157" s="87" t="str">
        <f>IF(CX156="","",VLOOKUP(CX$3,CONFIG.!$A:$M,CX$2,FALSE))</f>
        <v/>
      </c>
      <c r="CY157" s="87" t="str">
        <f>IF(CY156="","",VLOOKUP(CY$3,CONFIG.!$A:$M,CY$2,FALSE))</f>
        <v/>
      </c>
      <c r="CZ157" s="87" t="str">
        <f>IF(CZ156="","",VLOOKUP(CZ$3,CONFIG.!$A:$M,CZ$2,FALSE))</f>
        <v/>
      </c>
      <c r="DA157" s="87" t="str">
        <f>IF(DA156="","",VLOOKUP(DA$3,CONFIG.!$A:$M,DA$2,FALSE))</f>
        <v/>
      </c>
      <c r="DB157" s="87" t="str">
        <f>IF(DB156="","",VLOOKUP(DB$3,CONFIG.!$A:$M,DB$2,FALSE))</f>
        <v/>
      </c>
      <c r="DC157" s="87" t="str">
        <f>IF(DC156="","",VLOOKUP(DC$3,CONFIG.!$A:$M,DC$2,FALSE))</f>
        <v/>
      </c>
      <c r="DD157" s="87" t="str">
        <f>IF(DD156="","",VLOOKUP(DD$3,CONFIG.!$A:$M,DD$2,FALSE))</f>
        <v/>
      </c>
      <c r="DE157" s="87" t="str">
        <f>IF(DE156="","",VLOOKUP(DE$3,CONFIG.!$A:$M,DE$2,FALSE))</f>
        <v/>
      </c>
      <c r="DF157" s="87" t="str">
        <f>IF(DF156="","",VLOOKUP(DF$3,CONFIG.!$A:$M,DF$2,FALSE))</f>
        <v/>
      </c>
      <c r="DG157" s="87" t="str">
        <f>IF(DG156="","",VLOOKUP(DG$3,CONFIG.!$A:$M,DG$2,FALSE))</f>
        <v/>
      </c>
      <c r="DH157" s="87" t="str">
        <f>IF(DH156="","",VLOOKUP(DH$3,CONFIG.!$A:$M,DH$2,FALSE))</f>
        <v/>
      </c>
      <c r="DI157" s="87" t="str">
        <f>IF(DI156="","",VLOOKUP(DI$3,CONFIG.!$A:$M,DI$2,FALSE))</f>
        <v/>
      </c>
      <c r="DJ157" s="87" t="str">
        <f>IF(DJ156="","",VLOOKUP(DJ$3,CONFIG.!$A:$M,DJ$2,FALSE))</f>
        <v/>
      </c>
      <c r="DK157" s="87" t="str">
        <f>IF(DK156="","",VLOOKUP(DK$3,CONFIG.!$A:$M,DK$2,FALSE))</f>
        <v/>
      </c>
      <c r="DL157" s="87" t="str">
        <f>IF(DL156="","",VLOOKUP(DL$3,CONFIG.!$A:$M,DL$2,FALSE))</f>
        <v/>
      </c>
      <c r="DM157" s="87" t="str">
        <f>IF(DM156="","",VLOOKUP(DM$3,CONFIG.!$A:$M,DM$2,FALSE))</f>
        <v/>
      </c>
      <c r="DN157" s="87" t="str">
        <f>IF(DN156="","",VLOOKUP(DN$3,CONFIG.!$A:$M,DN$2,FALSE))</f>
        <v/>
      </c>
      <c r="DO157" s="87" t="str">
        <f>IF(DO156="","",VLOOKUP(DO$3,CONFIG.!$A:$M,DO$2,FALSE))</f>
        <v/>
      </c>
      <c r="DP157" s="87" t="str">
        <f>IF(DP156="","",VLOOKUP(DP$3,CONFIG.!$A:$M,DP$2,FALSE))</f>
        <v/>
      </c>
      <c r="DQ157" s="87" t="str">
        <f>IF(DQ156="","",VLOOKUP(DQ$3,CONFIG.!$A:$M,DQ$2,FALSE))</f>
        <v/>
      </c>
      <c r="DR157" s="87" t="str">
        <f>IF(DR156="","",VLOOKUP(DR$3,CONFIG.!$A:$M,DR$2,FALSE))</f>
        <v/>
      </c>
      <c r="DS157" s="87" t="str">
        <f>IF(DS156="","",VLOOKUP(DS$3,CONFIG.!$A:$M,DS$2,FALSE))</f>
        <v/>
      </c>
      <c r="DT157" s="88" t="str">
        <f>IF(DT156="","",VLOOKUP(DT$3,CONFIG.!$A:$M,DT$2,FALSE))</f>
        <v/>
      </c>
      <c r="DU157" s="86" t="str">
        <f>IF(DU156="","",VLOOKUP(DU$3,CONFIG.!$A:$M,DU$2,FALSE))</f>
        <v/>
      </c>
      <c r="DV157" s="87" t="str">
        <f>IF(DV156="","",VLOOKUP(DV$3,CONFIG.!$A:$M,DV$2,FALSE))</f>
        <v/>
      </c>
      <c r="DW157" s="87" t="str">
        <f>IF(DW156="","",VLOOKUP(DW$3,CONFIG.!$A:$M,DW$2,FALSE))</f>
        <v/>
      </c>
      <c r="DX157" s="87" t="str">
        <f>IF(DX156="","",VLOOKUP(DX$3,CONFIG.!$A:$M,DX$2,FALSE))</f>
        <v/>
      </c>
      <c r="DY157" s="87" t="str">
        <f>IF(DY156="","",VLOOKUP(DY$3,CONFIG.!$A:$M,DY$2,FALSE))</f>
        <v/>
      </c>
      <c r="DZ157" s="87" t="str">
        <f>IF(DZ156="","",VLOOKUP(DZ$3,CONFIG.!$A:$M,DZ$2,FALSE))</f>
        <v/>
      </c>
      <c r="EA157" s="87" t="str">
        <f>IF(EA156="","",VLOOKUP(EA$3,CONFIG.!$A:$M,EA$2,FALSE))</f>
        <v/>
      </c>
      <c r="EB157" s="87" t="str">
        <f>IF(EB156="","",VLOOKUP(EB$3,CONFIG.!$A:$M,EB$2,FALSE))</f>
        <v/>
      </c>
      <c r="EC157" s="87" t="str">
        <f>IF(EC156="","",VLOOKUP(EC$3,CONFIG.!$A:$M,EC$2,FALSE))</f>
        <v/>
      </c>
      <c r="ED157" s="87" t="str">
        <f>IF(ED156="","",VLOOKUP(ED$3,CONFIG.!$A:$M,ED$2,FALSE))</f>
        <v/>
      </c>
      <c r="EE157" s="87" t="str">
        <f>IF(EE156="","",VLOOKUP(EE$3,CONFIG.!$A:$M,EE$2,FALSE))</f>
        <v/>
      </c>
      <c r="EF157" s="87" t="str">
        <f>IF(EF156="","",VLOOKUP(EF$3,CONFIG.!$A:$M,EF$2,FALSE))</f>
        <v/>
      </c>
      <c r="EG157" s="87" t="str">
        <f>IF(EG156="","",VLOOKUP(EG$3,CONFIG.!$A:$M,EG$2,FALSE))</f>
        <v/>
      </c>
      <c r="EH157" s="87" t="str">
        <f>IF(EH156="","",VLOOKUP(EH$3,CONFIG.!$A:$M,EH$2,FALSE))</f>
        <v/>
      </c>
      <c r="EI157" s="87" t="str">
        <f>IF(EI156="","",VLOOKUP(EI$3,CONFIG.!$A:$M,EI$2,FALSE))</f>
        <v/>
      </c>
      <c r="EJ157" s="87" t="str">
        <f>IF(EJ156="","",VLOOKUP(EJ$3,CONFIG.!$A:$M,EJ$2,FALSE))</f>
        <v/>
      </c>
      <c r="EK157" s="87" t="str">
        <f>IF(EK156="","",VLOOKUP(EK$3,CONFIG.!$A:$M,EK$2,FALSE))</f>
        <v/>
      </c>
      <c r="EL157" s="87" t="str">
        <f>IF(EL156="","",VLOOKUP(EL$3,CONFIG.!$A:$M,EL$2,FALSE))</f>
        <v/>
      </c>
      <c r="EM157" s="87" t="str">
        <f>IF(EM156="","",VLOOKUP(EM$3,CONFIG.!$A:$M,EM$2,FALSE))</f>
        <v/>
      </c>
      <c r="EN157" s="87" t="str">
        <f>IF(EN156="","",VLOOKUP(EN$3,CONFIG.!$A:$M,EN$2,FALSE))</f>
        <v/>
      </c>
      <c r="EO157" s="87" t="str">
        <f>IF(EO156="","",VLOOKUP(EO$3,CONFIG.!$A:$M,EO$2,FALSE))</f>
        <v/>
      </c>
      <c r="EP157" s="87" t="str">
        <f>IF(EP156="","",VLOOKUP(EP$3,CONFIG.!$A:$M,EP$2,FALSE))</f>
        <v/>
      </c>
      <c r="EQ157" s="87" t="str">
        <f>IF(EQ156="","",VLOOKUP(EQ$3,CONFIG.!$A:$M,EQ$2,FALSE))</f>
        <v/>
      </c>
      <c r="ER157" s="87" t="str">
        <f>IF(ER156="","",VLOOKUP(ER$3,CONFIG.!$A:$M,ER$2,FALSE))</f>
        <v/>
      </c>
      <c r="ES157" s="87" t="str">
        <f>IF(ES156="","",VLOOKUP(ES$3,CONFIG.!$A:$M,ES$2,FALSE))</f>
        <v/>
      </c>
      <c r="ET157" s="87" t="str">
        <f>IF(ET156="","",VLOOKUP(ET$3,CONFIG.!$A:$M,ET$2,FALSE))</f>
        <v/>
      </c>
      <c r="EU157" s="87" t="str">
        <f>IF(EU156="","",VLOOKUP(EU$3,CONFIG.!$A:$M,EU$2,FALSE))</f>
        <v/>
      </c>
      <c r="EV157" s="87" t="str">
        <f>IF(EV156="","",VLOOKUP(EV$3,CONFIG.!$A:$M,EV$2,FALSE))</f>
        <v/>
      </c>
      <c r="EW157" s="87" t="str">
        <f>IF(EW156="","",VLOOKUP(EW$3,CONFIG.!$A:$M,EW$2,FALSE))</f>
        <v/>
      </c>
      <c r="EX157" s="87" t="str">
        <f>IF(EX156="","",VLOOKUP(EX$3,CONFIG.!$A:$M,EX$2,FALSE))</f>
        <v/>
      </c>
      <c r="EY157" s="87" t="str">
        <f>IF(EY156="","",VLOOKUP(EY$3,CONFIG.!$A:$M,EY$2,FALSE))</f>
        <v/>
      </c>
      <c r="EZ157" s="87" t="str">
        <f>IF(EZ156="","",VLOOKUP(EZ$3,CONFIG.!$A:$M,EZ$2,FALSE))</f>
        <v/>
      </c>
      <c r="FA157" s="87" t="str">
        <f>IF(FA156="","",VLOOKUP(FA$3,CONFIG.!$A:$M,FA$2,FALSE))</f>
        <v/>
      </c>
      <c r="FB157" s="87" t="str">
        <f>IF(FB156="","",VLOOKUP(FB$3,CONFIG.!$A:$M,FB$2,FALSE))</f>
        <v/>
      </c>
      <c r="FC157" s="88" t="str">
        <f>IF(FC156="","",VLOOKUP(FC$3,CONFIG.!$A:$M,FC$2,FALSE))</f>
        <v/>
      </c>
      <c r="FD157" s="86" t="str">
        <f>IF(FD156="","",VLOOKUP(FD$3,CONFIG.!$A:$M,FD$2,FALSE))</f>
        <v>Brosse, rouleau</v>
      </c>
      <c r="FE157" s="87" t="str">
        <f>IF(FE156="","",VLOOKUP(FE$3,CONFIG.!$A:$M,FE$2,FALSE))</f>
        <v>Pulvérisation</v>
      </c>
      <c r="FF157" s="87" t="str">
        <f>IF(FF156="","",VLOOKUP(FF$3,CONFIG.!$A:$M,FF$2,FALSE))</f>
        <v/>
      </c>
      <c r="FG157" s="87" t="str">
        <f>IF(FG156="","",VLOOKUP(FG$3,CONFIG.!$A:$M,FG$2,FALSE))</f>
        <v/>
      </c>
      <c r="FH157" s="87" t="str">
        <f>IF(FH156="","",VLOOKUP(FH$3,CONFIG.!$A:$M,FH$2,FALSE))</f>
        <v/>
      </c>
      <c r="FI157" s="87" t="str">
        <f>IF(FI156="","",VLOOKUP(FI$3,CONFIG.!$A:$M,FI$2,FALSE))</f>
        <v/>
      </c>
      <c r="FJ157" s="87" t="str">
        <f>IF(FJ156="","",VLOOKUP(FJ$3,CONFIG.!$A:$M,FJ$2,FALSE))</f>
        <v/>
      </c>
      <c r="FK157" s="87" t="str">
        <f>IF(FK156="","",VLOOKUP(FK$3,CONFIG.!$A:$M,FK$2,FALSE))</f>
        <v/>
      </c>
      <c r="FL157" s="87" t="str">
        <f>IF(FL156="","",VLOOKUP(FL$3,CONFIG.!$A:$M,FL$2,FALSE))</f>
        <v/>
      </c>
      <c r="FM157" s="87" t="str">
        <f>IF(FM156="","",VLOOKUP(FM$3,CONFIG.!$A:$M,FM$2,FALSE))</f>
        <v/>
      </c>
      <c r="FN157" s="87" t="str">
        <f>IF(FN156="","",VLOOKUP(FN$3,CONFIG.!$A:$M,FN$2,FALSE))</f>
        <v/>
      </c>
      <c r="FO157" s="87" t="str">
        <f>IF(FO156="","",VLOOKUP(FO$3,CONFIG.!$A:$M,FO$2,FALSE))</f>
        <v/>
      </c>
      <c r="FP157" s="87" t="str">
        <f>IF(FP156="","",VLOOKUP(FP$3,CONFIG.!$A:$M,FP$2,FALSE))</f>
        <v/>
      </c>
      <c r="FQ157" s="87" t="str">
        <f>IF(FQ156="","",VLOOKUP(FQ$3,CONFIG.!$A:$M,FQ$2,FALSE))</f>
        <v/>
      </c>
      <c r="FR157" s="87" t="str">
        <f>IF(FR156="","",VLOOKUP(FR$3,CONFIG.!$A:$M,FR$2,FALSE))</f>
        <v/>
      </c>
      <c r="FS157" s="87" t="str">
        <f>IF(FS156="","",VLOOKUP(FS$3,CONFIG.!$A:$M,FS$2,FALSE))</f>
        <v/>
      </c>
      <c r="FT157" s="87" t="str">
        <f>IF(FT156="","",VLOOKUP(FT$3,CONFIG.!$A:$M,FT$2,FALSE))</f>
        <v/>
      </c>
      <c r="FU157" s="87" t="str">
        <f>IF(FU156="","",VLOOKUP(FU$3,CONFIG.!$A:$M,FU$2,FALSE))</f>
        <v/>
      </c>
      <c r="FV157" s="87" t="str">
        <f>IF(FV156="","",VLOOKUP(FV$3,CONFIG.!$A:$M,FV$2,FALSE))</f>
        <v/>
      </c>
      <c r="FW157" s="87" t="str">
        <f>IF(FW156="","",VLOOKUP(FW$3,CONFIG.!$A:$M,FW$2,FALSE))</f>
        <v/>
      </c>
      <c r="FX157" s="87" t="str">
        <f>IF(FX156="","",VLOOKUP(FX$3,CONFIG.!$A:$M,FX$2,FALSE))</f>
        <v/>
      </c>
      <c r="FY157" s="87" t="str">
        <f>IF(FY156="","",VLOOKUP(FY$3,CONFIG.!$A:$M,FY$2,FALSE))</f>
        <v/>
      </c>
      <c r="FZ157" s="87" t="str">
        <f>IF(FZ156="","",VLOOKUP(FZ$3,CONFIG.!$A:$M,FZ$2,FALSE))</f>
        <v/>
      </c>
      <c r="GA157" s="87" t="str">
        <f>IF(GA156="","",VLOOKUP(GA$3,CONFIG.!$A:$M,GA$2,FALSE))</f>
        <v/>
      </c>
      <c r="GB157" s="87" t="str">
        <f>IF(GB156="","",VLOOKUP(GB$3,CONFIG.!$A:$M,GB$2,FALSE))</f>
        <v/>
      </c>
      <c r="GC157" s="87" t="str">
        <f>IF(GC156="","",VLOOKUP(GC$3,CONFIG.!$A:$M,GC$2,FALSE))</f>
        <v/>
      </c>
      <c r="GD157" s="87" t="str">
        <f>IF(GD156="","",VLOOKUP(GD$3,CONFIG.!$A:$M,GD$2,FALSE))</f>
        <v/>
      </c>
      <c r="GE157" s="87" t="str">
        <f>IF(GE156="","",VLOOKUP(GE$3,CONFIG.!$A:$M,GE$2,FALSE))</f>
        <v/>
      </c>
      <c r="GF157" s="87" t="str">
        <f>IF(GF156="","",VLOOKUP(GF$3,CONFIG.!$A:$M,GF$2,FALSE))</f>
        <v/>
      </c>
      <c r="GG157" s="87" t="str">
        <f>IF(GG156="","",VLOOKUP(GG$3,CONFIG.!$A:$M,GG$2,FALSE))</f>
        <v/>
      </c>
      <c r="GH157" s="87" t="str">
        <f>IF(GH156="","",VLOOKUP(GH$3,CONFIG.!$A:$M,GH$2,FALSE))</f>
        <v/>
      </c>
      <c r="GI157" s="87" t="str">
        <f>IF(GI156="","",VLOOKUP(GI$3,CONFIG.!$A:$M,GI$2,FALSE))</f>
        <v/>
      </c>
      <c r="GJ157" s="87" t="str">
        <f>IF(GJ156="","",VLOOKUP(GJ$3,CONFIG.!$A:$M,GJ$2,FALSE))</f>
        <v/>
      </c>
      <c r="GK157" s="87" t="str">
        <f>IF(GK156="","",VLOOKUP(GK$3,CONFIG.!$A:$M,GK$2,FALSE))</f>
        <v/>
      </c>
      <c r="GL157" s="88" t="str">
        <f>IF(GL156="","",VLOOKUP(GL$3,CONFIG.!$A:$M,GL$2,FALSE))</f>
        <v/>
      </c>
      <c r="GM157" s="86" t="str">
        <f>IF(GM156="","",VLOOKUP(GM$3,CONFIG.!$A:$M,GM$2,FALSE))</f>
        <v/>
      </c>
      <c r="GN157" s="87" t="str">
        <f>IF(GN156="","",VLOOKUP(GN$3,CONFIG.!$A:$M,GN$2,FALSE))</f>
        <v/>
      </c>
      <c r="GO157" s="87" t="str">
        <f>IF(GO156="","",VLOOKUP(GO$3,CONFIG.!$A:$M,GO$2,FALSE))</f>
        <v>Satiné</v>
      </c>
      <c r="GP157" s="87" t="str">
        <f>IF(GP156="","",VLOOKUP(GP$3,CONFIG.!$A:$M,GP$2,FALSE))</f>
        <v/>
      </c>
      <c r="GQ157" s="87" t="str">
        <f>IF(GQ156="","",VLOOKUP(GQ$3,CONFIG.!$A:$M,GQ$2,FALSE))</f>
        <v/>
      </c>
      <c r="GR157" s="87" t="str">
        <f>IF(GR156="","",VLOOKUP(GR$3,CONFIG.!$A:$M,GR$2,FALSE))</f>
        <v/>
      </c>
      <c r="GS157" s="87" t="str">
        <f>IF(GS156="","",VLOOKUP(GS$3,CONFIG.!$A:$M,GS$2,FALSE))</f>
        <v/>
      </c>
      <c r="GT157" s="87" t="str">
        <f>IF(GT156="","",VLOOKUP(GT$3,CONFIG.!$A:$M,GT$2,FALSE))</f>
        <v/>
      </c>
      <c r="GU157" s="87" t="str">
        <f>IF(GU156="","",VLOOKUP(GU$3,CONFIG.!$A:$M,GU$2,FALSE))</f>
        <v/>
      </c>
      <c r="GV157" s="87" t="str">
        <f>IF(GV156="","",VLOOKUP(GV$3,CONFIG.!$A:$M,GV$2,FALSE))</f>
        <v/>
      </c>
      <c r="GW157" s="87" t="str">
        <f>IF(GW156="","",VLOOKUP(GW$3,CONFIG.!$A:$M,GW$2,FALSE))</f>
        <v/>
      </c>
      <c r="GX157" s="87" t="str">
        <f>IF(GX156="","",VLOOKUP(GX$3,CONFIG.!$A:$M,GX$2,FALSE))</f>
        <v/>
      </c>
      <c r="GY157" s="87" t="str">
        <f>IF(GY156="","",VLOOKUP(GY$3,CONFIG.!$A:$M,GY$2,FALSE))</f>
        <v/>
      </c>
      <c r="GZ157" s="87" t="str">
        <f>IF(GZ156="","",VLOOKUP(GZ$3,CONFIG.!$A:$M,GZ$2,FALSE))</f>
        <v/>
      </c>
      <c r="HA157" s="87" t="str">
        <f>IF(HA156="","",VLOOKUP(HA$3,CONFIG.!$A:$M,HA$2,FALSE))</f>
        <v/>
      </c>
      <c r="HB157" s="87" t="str">
        <f>IF(HB156="","",VLOOKUP(HB$3,CONFIG.!$A:$M,HB$2,FALSE))</f>
        <v/>
      </c>
      <c r="HC157" s="87" t="str">
        <f>IF(HC156="","",VLOOKUP(HC$3,CONFIG.!$A:$M,HC$2,FALSE))</f>
        <v/>
      </c>
      <c r="HD157" s="87" t="str">
        <f>IF(HD156="","",VLOOKUP(HD$3,CONFIG.!$A:$M,HD$2,FALSE))</f>
        <v/>
      </c>
      <c r="HE157" s="87" t="str">
        <f>IF(HE156="","",VLOOKUP(HE$3,CONFIG.!$A:$M,HE$2,FALSE))</f>
        <v/>
      </c>
      <c r="HF157" s="87" t="str">
        <f>IF(HF156="","",VLOOKUP(HF$3,CONFIG.!$A:$M,HF$2,FALSE))</f>
        <v/>
      </c>
      <c r="HG157" s="87" t="str">
        <f>IF(HG156="","",VLOOKUP(HG$3,CONFIG.!$A:$M,HG$2,FALSE))</f>
        <v/>
      </c>
      <c r="HH157" s="87" t="str">
        <f>IF(HH156="","",VLOOKUP(HH$3,CONFIG.!$A:$M,HH$2,FALSE))</f>
        <v/>
      </c>
      <c r="HI157" s="87" t="str">
        <f>IF(HI156="","",VLOOKUP(HI$3,CONFIG.!$A:$M,HI$2,FALSE))</f>
        <v/>
      </c>
      <c r="HJ157" s="87" t="str">
        <f>IF(HJ156="","",VLOOKUP(HJ$3,CONFIG.!$A:$M,HJ$2,FALSE))</f>
        <v/>
      </c>
      <c r="HK157" s="87" t="str">
        <f>IF(HK156="","",VLOOKUP(HK$3,CONFIG.!$A:$M,HK$2,FALSE))</f>
        <v/>
      </c>
      <c r="HL157" s="87" t="str">
        <f>IF(HL156="","",VLOOKUP(HL$3,CONFIG.!$A:$M,HL$2,FALSE))</f>
        <v/>
      </c>
      <c r="HM157" s="87" t="str">
        <f>IF(HM156="","",VLOOKUP(HM$3,CONFIG.!$A:$M,HM$2,FALSE))</f>
        <v/>
      </c>
      <c r="HN157" s="87" t="str">
        <f>IF(HN156="","",VLOOKUP(HN$3,CONFIG.!$A:$M,HN$2,FALSE))</f>
        <v/>
      </c>
      <c r="HO157" s="87" t="str">
        <f>IF(HO156="","",VLOOKUP(HO$3,CONFIG.!$A:$M,HO$2,FALSE))</f>
        <v/>
      </c>
      <c r="HP157" s="87" t="str">
        <f>IF(HP156="","",VLOOKUP(HP$3,CONFIG.!$A:$M,HP$2,FALSE))</f>
        <v/>
      </c>
      <c r="HQ157" s="87" t="str">
        <f>IF(HQ156="","",VLOOKUP(HQ$3,CONFIG.!$A:$M,HQ$2,FALSE))</f>
        <v/>
      </c>
      <c r="HR157" s="87" t="str">
        <f>IF(HR156="","",VLOOKUP(HR$3,CONFIG.!$A:$M,HR$2,FALSE))</f>
        <v/>
      </c>
      <c r="HS157" s="87" t="str">
        <f>IF(HS156="","",VLOOKUP(HS$3,CONFIG.!$A:$M,HS$2,FALSE))</f>
        <v/>
      </c>
      <c r="HT157" s="87" t="str">
        <f>IF(HT156="","",VLOOKUP(HT$3,CONFIG.!$A:$M,HT$2,FALSE))</f>
        <v/>
      </c>
      <c r="HU157" s="88" t="str">
        <f>IF(HU156="","",VLOOKUP(HU$3,CONFIG.!$A:$M,HU$2,FALSE))</f>
        <v/>
      </c>
      <c r="HV157" s="86" t="str">
        <f>IF(HV156="","",VLOOKUP(HV$3,CONFIG.!$A:$M,HV$2,FALSE))</f>
        <v>Couleurs / Teintes</v>
      </c>
      <c r="HW157" s="87" t="str">
        <f>IF(HW156="","",VLOOKUP(HW$3,CONFIG.!$A:$M,HW$2,FALSE))</f>
        <v/>
      </c>
      <c r="HX157" s="87" t="str">
        <f>IF(HX156="","",VLOOKUP(HX$3,CONFIG.!$A:$M,HX$2,FALSE))</f>
        <v/>
      </c>
      <c r="HY157" s="87" t="str">
        <f>IF(HY156="","",VLOOKUP(HY$3,CONFIG.!$A:$M,HY$2,FALSE))</f>
        <v/>
      </c>
      <c r="HZ157" s="87" t="str">
        <f>IF(HZ156="","",VLOOKUP(HZ$3,CONFIG.!$A:$M,HZ$2,FALSE))</f>
        <v>Système plusieurs couches</v>
      </c>
      <c r="IA157" s="87" t="str">
        <f>IF(IA156="","",VLOOKUP(IA$3,CONFIG.!$A:$M,IA$2,FALSE))</f>
        <v/>
      </c>
      <c r="IB157" s="87" t="str">
        <f>IF(IB156="","",VLOOKUP(IB$3,CONFIG.!$A:$M,IB$2,FALSE))</f>
        <v/>
      </c>
      <c r="IC157" s="87" t="str">
        <f>IF(IC156="","",VLOOKUP(IC$3,CONFIG.!$A:$M,IC$2,FALSE))</f>
        <v/>
      </c>
      <c r="ID157" s="87" t="str">
        <f>IF(ID156="","",VLOOKUP(ID$3,CONFIG.!$A:$M,ID$2,FALSE))</f>
        <v/>
      </c>
      <c r="IE157" s="87" t="str">
        <f>IF(IE156="","",VLOOKUP(IE$3,CONFIG.!$A:$M,IE$2,FALSE))</f>
        <v/>
      </c>
      <c r="IF157" s="87" t="str">
        <f>IF(IF156="","",VLOOKUP(IF$3,CONFIG.!$A:$M,IF$2,FALSE))</f>
        <v/>
      </c>
      <c r="IG157" s="87" t="str">
        <f>IF(IG156="","",VLOOKUP(IG$3,CONFIG.!$A:$M,IG$2,FALSE))</f>
        <v/>
      </c>
      <c r="IH157" s="87" t="str">
        <f>IF(IH156="","",VLOOKUP(IH$3,CONFIG.!$A:$M,IH$2,FALSE))</f>
        <v/>
      </c>
      <c r="II157" s="87" t="str">
        <f>IF(II156="","",VLOOKUP(II$3,CONFIG.!$A:$M,II$2,FALSE))</f>
        <v/>
      </c>
      <c r="IJ157" s="87" t="str">
        <f>IF(IJ156="","",VLOOKUP(IJ$3,CONFIG.!$A:$M,IJ$2,FALSE))</f>
        <v/>
      </c>
      <c r="IK157" s="87" t="str">
        <f>IF(IK156="","",VLOOKUP(IK$3,CONFIG.!$A:$M,IK$2,FALSE))</f>
        <v/>
      </c>
      <c r="IL157" s="87" t="str">
        <f>IF(IL156="","",VLOOKUP(IL$3,CONFIG.!$A:$M,IL$2,FALSE))</f>
        <v/>
      </c>
      <c r="IM157" s="87" t="str">
        <f>IF(IM156="","",VLOOKUP(IM$3,CONFIG.!$A:$M,IM$2,FALSE))</f>
        <v/>
      </c>
      <c r="IN157" s="87" t="str">
        <f>IF(IN156="","",VLOOKUP(IN$3,CONFIG.!$A:$M,IN$2,FALSE))</f>
        <v/>
      </c>
      <c r="IO157" s="87" t="str">
        <f>IF(IO156="","",VLOOKUP(IO$3,CONFIG.!$A:$M,IO$2,FALSE))</f>
        <v/>
      </c>
      <c r="IP157" s="87" t="str">
        <f>IF(IP156="","",VLOOKUP(IP$3,CONFIG.!$A:$M,IP$2,FALSE))</f>
        <v/>
      </c>
      <c r="IQ157" s="87" t="str">
        <f>IF(IQ156="","",VLOOKUP(IQ$3,CONFIG.!$A:$M,IQ$2,FALSE))</f>
        <v/>
      </c>
      <c r="IR157" s="87" t="str">
        <f>IF(IR156="","",VLOOKUP(IR$3,CONFIG.!$A:$M,IR$2,FALSE))</f>
        <v/>
      </c>
      <c r="IS157" s="87" t="str">
        <f>IF(IS156="","",VLOOKUP(IS$3,CONFIG.!$A:$M,IS$2,FALSE))</f>
        <v/>
      </c>
      <c r="IT157" s="87" t="str">
        <f>IF(IT156="","",VLOOKUP(IT$3,CONFIG.!$A:$M,IT$2,FALSE))</f>
        <v/>
      </c>
      <c r="IU157" s="87" t="str">
        <f>IF(IU156="","",VLOOKUP(IU$3,CONFIG.!$A:$M,IU$2,FALSE))</f>
        <v/>
      </c>
      <c r="IV157" s="87" t="str">
        <f>IF(IV156="","",VLOOKUP(IV$3,CONFIG.!$A:$M,IV$2,FALSE))</f>
        <v/>
      </c>
      <c r="IW157" s="87" t="str">
        <f>IF(IW156="","",VLOOKUP(IW$3,CONFIG.!$A:$M,IW$2,FALSE))</f>
        <v/>
      </c>
      <c r="IX157" s="87" t="str">
        <f>IF(IX156="","",VLOOKUP(IX$3,CONFIG.!$A:$M,IX$2,FALSE))</f>
        <v/>
      </c>
      <c r="IY157" s="87" t="str">
        <f>IF(IY156="","",VLOOKUP(IY$3,CONFIG.!$A:$M,IY$2,FALSE))</f>
        <v/>
      </c>
      <c r="IZ157" s="87" t="str">
        <f>IF(IZ156="","",VLOOKUP(IZ$3,CONFIG.!$A:$M,IZ$2,FALSE))</f>
        <v/>
      </c>
      <c r="JA157" s="87" t="str">
        <f>IF(JA156="","",VLOOKUP(JA$3,CONFIG.!$A:$M,JA$2,FALSE))</f>
        <v/>
      </c>
      <c r="JB157" s="87" t="str">
        <f>IF(JB156="","",VLOOKUP(JB$3,CONFIG.!$A:$M,JB$2,FALSE))</f>
        <v/>
      </c>
      <c r="JC157" s="87" t="str">
        <f>IF(JC156="","",VLOOKUP(JC$3,CONFIG.!$A:$M,JC$2,FALSE))</f>
        <v/>
      </c>
      <c r="JD157" s="88" t="str">
        <f>IF(JD156="","",VLOOKUP(JD$3,CONFIG.!$A:$M,JD$2,FALSE))</f>
        <v/>
      </c>
      <c r="JE157" s="86" t="str">
        <f>IF(JE156="","",VLOOKUP(JE$3,CONFIG.!$A:$M,JE$2,FALSE))</f>
        <v/>
      </c>
      <c r="JF157" s="87" t="str">
        <f>IF(JF156="","",VLOOKUP(JF$3,CONFIG.!$A:$M,JF$2,FALSE))</f>
        <v/>
      </c>
      <c r="JG157" s="87" t="str">
        <f>IF(JG156="","",VLOOKUP(JG$3,CONFIG.!$A:$M,JG$2,FALSE))</f>
        <v/>
      </c>
      <c r="JH157" s="87" t="str">
        <f>IF(JH156="","",VLOOKUP(JH$3,CONFIG.!$A:$M,JH$2,FALSE))</f>
        <v/>
      </c>
      <c r="JI157" s="87" t="str">
        <f>IF(JI156="","",VLOOKUP(JI$3,CONFIG.!$A:$M,JI$2,FALSE))</f>
        <v/>
      </c>
      <c r="JJ157" s="87" t="str">
        <f>IF(JJ156="","",VLOOKUP(JJ$3,CONFIG.!$A:$M,JJ$2,FALSE))</f>
        <v/>
      </c>
      <c r="JK157" s="87" t="str">
        <f>IF(JK156="","",VLOOKUP(JK$3,CONFIG.!$A:$M,JK$2,FALSE))</f>
        <v/>
      </c>
      <c r="JL157" s="87" t="str">
        <f>IF(JL156="","",VLOOKUP(JL$3,CONFIG.!$A:$M,JL$2,FALSE))</f>
        <v/>
      </c>
      <c r="JM157" s="87" t="str">
        <f>IF(JM156="","",VLOOKUP(JM$3,CONFIG.!$A:$M,JM$2,FALSE))</f>
        <v/>
      </c>
      <c r="JN157" s="87" t="str">
        <f>IF(JN156="","",VLOOKUP(JN$3,CONFIG.!$A:$M,JN$2,FALSE))</f>
        <v/>
      </c>
      <c r="JO157" s="87" t="str">
        <f>IF(JO156="","",VLOOKUP(JO$3,CONFIG.!$A:$M,JO$2,FALSE))</f>
        <v/>
      </c>
      <c r="JP157" s="87" t="str">
        <f>IF(JP156="","",VLOOKUP(JP$3,CONFIG.!$A:$M,JP$2,FALSE))</f>
        <v/>
      </c>
      <c r="JQ157" s="87" t="str">
        <f>IF(JQ156="","",VLOOKUP(JQ$3,CONFIG.!$A:$M,JQ$2,FALSE))</f>
        <v/>
      </c>
      <c r="JR157" s="87" t="str">
        <f>IF(JR156="","",VLOOKUP(JR$3,CONFIG.!$A:$M,JR$2,FALSE))</f>
        <v/>
      </c>
      <c r="JS157" s="87" t="str">
        <f>IF(JS156="","",VLOOKUP(JS$3,CONFIG.!$A:$M,JS$2,FALSE))</f>
        <v/>
      </c>
      <c r="JT157" s="87" t="str">
        <f>IF(JT156="","",VLOOKUP(JT$3,CONFIG.!$A:$M,JT$2,FALSE))</f>
        <v/>
      </c>
      <c r="JU157" s="87" t="str">
        <f>IF(JU156="","",VLOOKUP(JU$3,CONFIG.!$A:$M,JU$2,FALSE))</f>
        <v/>
      </c>
      <c r="JV157" s="87" t="str">
        <f>IF(JV156="","",VLOOKUP(JV$3,CONFIG.!$A:$M,JV$2,FALSE))</f>
        <v/>
      </c>
      <c r="JW157" s="87" t="str">
        <f>IF(JW156="","",VLOOKUP(JW$3,CONFIG.!$A:$M,JW$2,FALSE))</f>
        <v/>
      </c>
      <c r="JX157" s="87" t="str">
        <f>IF(JX156="","",VLOOKUP(JX$3,CONFIG.!$A:$M,JX$2,FALSE))</f>
        <v/>
      </c>
      <c r="JY157" s="87" t="str">
        <f>IF(JY156="","",VLOOKUP(JY$3,CONFIG.!$A:$M,JY$2,FALSE))</f>
        <v/>
      </c>
      <c r="JZ157" s="87" t="str">
        <f>IF(JZ156="","",VLOOKUP(JZ$3,CONFIG.!$A:$M,JZ$2,FALSE))</f>
        <v/>
      </c>
      <c r="KA157" s="87" t="str">
        <f>IF(KA156="","",VLOOKUP(KA$3,CONFIG.!$A:$M,KA$2,FALSE))</f>
        <v/>
      </c>
      <c r="KB157" s="87" t="str">
        <f>IF(KB156="","",VLOOKUP(KB$3,CONFIG.!$A:$M,KB$2,FALSE))</f>
        <v/>
      </c>
      <c r="KC157" s="87" t="str">
        <f>IF(KC156="","",VLOOKUP(KC$3,CONFIG.!$A:$M,KC$2,FALSE))</f>
        <v/>
      </c>
      <c r="KD157" s="87" t="str">
        <f>IF(KD156="","",VLOOKUP(KD$3,CONFIG.!$A:$M,KD$2,FALSE))</f>
        <v/>
      </c>
      <c r="KE157" s="87" t="str">
        <f>IF(KE156="","",VLOOKUP(KE$3,CONFIG.!$A:$M,KE$2,FALSE))</f>
        <v/>
      </c>
      <c r="KF157" s="87" t="str">
        <f>IF(KF156="","",VLOOKUP(KF$3,CONFIG.!$A:$M,KF$2,FALSE))</f>
        <v/>
      </c>
      <c r="KG157" s="87" t="str">
        <f>IF(KG156="","",VLOOKUP(KG$3,CONFIG.!$A:$M,KG$2,FALSE))</f>
        <v/>
      </c>
      <c r="KH157" s="87" t="str">
        <f>IF(KH156="","",VLOOKUP(KH$3,CONFIG.!$A:$M,KH$2,FALSE))</f>
        <v/>
      </c>
      <c r="KI157" s="87" t="str">
        <f>IF(KI156="","",VLOOKUP(KI$3,CONFIG.!$A:$M,KI$2,FALSE))</f>
        <v/>
      </c>
      <c r="KJ157" s="87" t="str">
        <f>IF(KJ156="","",VLOOKUP(KJ$3,CONFIG.!$A:$M,KJ$2,FALSE))</f>
        <v/>
      </c>
      <c r="KK157" s="87" t="str">
        <f>IF(KK156="","",VLOOKUP(KK$3,CONFIG.!$A:$M,KK$2,FALSE))</f>
        <v/>
      </c>
      <c r="KL157" s="87" t="str">
        <f>IF(KL156="","",VLOOKUP(KL$3,CONFIG.!$A:$M,KL$2,FALSE))</f>
        <v/>
      </c>
      <c r="KM157" s="88" t="str">
        <f>IF(KM156="","",VLOOKUP(KM$3,CONFIG.!$A:$M,KM$2,FALSE))</f>
        <v/>
      </c>
      <c r="KN157" s="86" t="str">
        <f>IF(KN156="","",VLOOKUP(KN$3,CONFIG.!$A:$M,KN$2,FALSE))</f>
        <v/>
      </c>
      <c r="KO157" s="87" t="str">
        <f>IF(KO156="","",VLOOKUP(KO$3,CONFIG.!$A:$M,KO$2,FALSE))</f>
        <v/>
      </c>
      <c r="KP157" s="87" t="str">
        <f>IF(KP156="","",VLOOKUP(KP$3,CONFIG.!$A:$M,KP$2,FALSE))</f>
        <v/>
      </c>
      <c r="KQ157" s="87" t="str">
        <f>IF(KQ156="","",VLOOKUP(KQ$3,CONFIG.!$A:$M,KQ$2,FALSE))</f>
        <v/>
      </c>
      <c r="KR157" s="87" t="str">
        <f>IF(KR156="","",VLOOKUP(KR$3,CONFIG.!$A:$M,KR$2,FALSE))</f>
        <v/>
      </c>
      <c r="KS157" s="87" t="str">
        <f>IF(KS156="","",VLOOKUP(KS$3,CONFIG.!$A:$M,KS$2,FALSE))</f>
        <v>Bâtiment Extérieur</v>
      </c>
      <c r="KT157" s="87" t="str">
        <f>IF(KT156="","",VLOOKUP(KT$3,CONFIG.!$A:$M,KT$2,FALSE))</f>
        <v>Bâtiment Intérieur</v>
      </c>
      <c r="KU157" s="87" t="str">
        <f>IF(KU156="","",VLOOKUP(KU$3,CONFIG.!$A:$M,KU$2,FALSE))</f>
        <v/>
      </c>
      <c r="KV157" s="87" t="str">
        <f>IF(KV156="","",VLOOKUP(KV$3,CONFIG.!$A:$M,KV$2,FALSE))</f>
        <v/>
      </c>
      <c r="KW157" s="87" t="str">
        <f>IF(KW156="","",VLOOKUP(KW$3,CONFIG.!$A:$M,KW$2,FALSE))</f>
        <v/>
      </c>
      <c r="KX157" s="87" t="str">
        <f>IF(KX156="","",VLOOKUP(KX$3,CONFIG.!$A:$M,KX$2,FALSE))</f>
        <v/>
      </c>
      <c r="KY157" s="87" t="str">
        <f>IF(KY156="","",VLOOKUP(KY$3,CONFIG.!$A:$M,KY$2,FALSE))</f>
        <v/>
      </c>
      <c r="KZ157" s="87" t="str">
        <f>IF(KZ156="","",VLOOKUP(KZ$3,CONFIG.!$A:$M,KZ$2,FALSE))</f>
        <v/>
      </c>
      <c r="LA157" s="87" t="str">
        <f>IF(LA156="","",VLOOKUP(LA$3,CONFIG.!$A:$M,LA$2,FALSE))</f>
        <v/>
      </c>
      <c r="LB157" s="87" t="str">
        <f>IF(LB156="","",VLOOKUP(LB$3,CONFIG.!$A:$M,LB$2,FALSE))</f>
        <v/>
      </c>
      <c r="LC157" s="87" t="str">
        <f>IF(LC156="","",VLOOKUP(LC$3,CONFIG.!$A:$M,LC$2,FALSE))</f>
        <v/>
      </c>
      <c r="LD157" s="87" t="str">
        <f>IF(LD156="","",VLOOKUP(LD$3,CONFIG.!$A:$M,LD$2,FALSE))</f>
        <v/>
      </c>
      <c r="LE157" s="87" t="str">
        <f>IF(LE156="","",VLOOKUP(LE$3,CONFIG.!$A:$M,LE$2,FALSE))</f>
        <v/>
      </c>
      <c r="LF157" s="87" t="str">
        <f>IF(LF156="","",VLOOKUP(LF$3,CONFIG.!$A:$M,LF$2,FALSE))</f>
        <v>Monuments historiques</v>
      </c>
      <c r="LG157" s="87" t="str">
        <f>IF(LG156="","",VLOOKUP(LG$3,CONFIG.!$A:$M,LG$2,FALSE))</f>
        <v/>
      </c>
      <c r="LH157" s="87" t="str">
        <f>IF(LH156="","",VLOOKUP(LH$3,CONFIG.!$A:$M,LH$2,FALSE))</f>
        <v>Ouvrages en bois</v>
      </c>
      <c r="LI157" s="87" t="str">
        <f>IF(LI156="","",VLOOKUP(LI$3,CONFIG.!$A:$M,LI$2,FALSE))</f>
        <v/>
      </c>
      <c r="LJ157" s="87" t="str">
        <f>IF(LJ156="","",VLOOKUP(LJ$3,CONFIG.!$A:$M,LJ$2,FALSE))</f>
        <v/>
      </c>
      <c r="LK157" s="87" t="str">
        <f>IF(LK156="","",VLOOKUP(LK$3,CONFIG.!$A:$M,LK$2,FALSE))</f>
        <v/>
      </c>
      <c r="LL157" s="87" t="str">
        <f>IF(LL156="","",VLOOKUP(LL$3,CONFIG.!$A:$M,LL$2,FALSE))</f>
        <v/>
      </c>
      <c r="LM157" s="87" t="str">
        <f>IF(LM156="","",VLOOKUP(LM$3,CONFIG.!$A:$M,LM$2,FALSE))</f>
        <v/>
      </c>
      <c r="LN157" s="87" t="str">
        <f>IF(LN156="","",VLOOKUP(LN$3,CONFIG.!$A:$M,LN$2,FALSE))</f>
        <v/>
      </c>
      <c r="LO157" s="87" t="str">
        <f>IF(LO156="","",VLOOKUP(LO$3,CONFIG.!$A:$M,LO$2,FALSE))</f>
        <v/>
      </c>
      <c r="LP157" s="87" t="str">
        <f>IF(LP156="","",VLOOKUP(LP$3,CONFIG.!$A:$M,LP$2,FALSE))</f>
        <v/>
      </c>
      <c r="LQ157" s="87" t="str">
        <f>IF(LQ156="","",VLOOKUP(LQ$3,CONFIG.!$A:$M,LQ$2,FALSE))</f>
        <v/>
      </c>
      <c r="LR157" s="87" t="str">
        <f>IF(LR156="","",VLOOKUP(LR$3,CONFIG.!$A:$M,LR$2,FALSE))</f>
        <v/>
      </c>
      <c r="LS157" s="87" t="str">
        <f>IF(LS156="","",VLOOKUP(LS$3,CONFIG.!$A:$M,LS$2,FALSE))</f>
        <v/>
      </c>
      <c r="LT157" s="87" t="str">
        <f>IF(LT156="","",VLOOKUP(LT$3,CONFIG.!$A:$M,LT$2,FALSE))</f>
        <v/>
      </c>
      <c r="LU157" s="87" t="str">
        <f>IF(LU156="","",VLOOKUP(LU$3,CONFIG.!$A:$M,LU$2,FALSE))</f>
        <v/>
      </c>
      <c r="LV157" s="88" t="str">
        <f>IF(LV156="","",VLOOKUP(LV$3,CONFIG.!$A:$M,LV$2,FALSE))</f>
        <v/>
      </c>
      <c r="LW157" s="86" t="str">
        <f>IF(LW156="","",VLOOKUP(LW$3,CONFIG.!$A:$M,LW$2,FALSE))</f>
        <v/>
      </c>
      <c r="LX157" s="87" t="str">
        <f>IF(LX156="","",VLOOKUP(LX$3,CONFIG.!$A:$M,LX$2,FALSE))</f>
        <v/>
      </c>
      <c r="LY157" s="87" t="str">
        <f>IF(LY156="","",VLOOKUP(LY$3,CONFIG.!$A:$M,LY$2,FALSE))</f>
        <v/>
      </c>
      <c r="LZ157" s="87" t="str">
        <f>IF(LZ156="","",VLOOKUP(LZ$3,CONFIG.!$A:$M,LZ$2,FALSE))</f>
        <v/>
      </c>
      <c r="MA157" s="87" t="str">
        <f>IF(MA156="","",VLOOKUP(MA$3,CONFIG.!$A:$M,MA$2,FALSE))</f>
        <v/>
      </c>
      <c r="MB157" s="87" t="str">
        <f>IF(MB156="","",VLOOKUP(MB$3,CONFIG.!$A:$M,MB$2,FALSE))</f>
        <v/>
      </c>
      <c r="MC157" s="87" t="str">
        <f>IF(MC156="","",VLOOKUP(MC$3,CONFIG.!$A:$M,MC$2,FALSE))</f>
        <v/>
      </c>
      <c r="MD157" s="87" t="str">
        <f>IF(MD156="","",VLOOKUP(MD$3,CONFIG.!$A:$M,MD$2,FALSE))</f>
        <v/>
      </c>
      <c r="ME157" s="87" t="str">
        <f>IF(ME156="","",VLOOKUP(ME$3,CONFIG.!$A:$M,ME$2,FALSE))</f>
        <v/>
      </c>
      <c r="MF157" s="87" t="str">
        <f>IF(MF156="","",VLOOKUP(MF$3,CONFIG.!$A:$M,MF$2,FALSE))</f>
        <v/>
      </c>
      <c r="MG157" s="87" t="str">
        <f>IF(MG156="","",VLOOKUP(MG$3,CONFIG.!$A:$M,MG$2,FALSE))</f>
        <v/>
      </c>
      <c r="MH157" s="87" t="str">
        <f>IF(MH156="","",VLOOKUP(MH$3,CONFIG.!$A:$M,MH$2,FALSE))</f>
        <v/>
      </c>
      <c r="MI157" s="87" t="str">
        <f>IF(MI156="","",VLOOKUP(MI$3,CONFIG.!$A:$M,MI$2,FALSE))</f>
        <v/>
      </c>
      <c r="MJ157" s="87" t="str">
        <f>IF(MJ156="","",VLOOKUP(MJ$3,CONFIG.!$A:$M,MJ$2,FALSE))</f>
        <v/>
      </c>
      <c r="MK157" s="87" t="str">
        <f>IF(MK156="","",VLOOKUP(MK$3,CONFIG.!$A:$M,MK$2,FALSE))</f>
        <v/>
      </c>
      <c r="ML157" s="87" t="str">
        <f>IF(ML156="","",VLOOKUP(ML$3,CONFIG.!$A:$M,ML$2,FALSE))</f>
        <v/>
      </c>
      <c r="MM157" s="87" t="str">
        <f>IF(MM156="","",VLOOKUP(MM$3,CONFIG.!$A:$M,MM$2,FALSE))</f>
        <v/>
      </c>
      <c r="MN157" s="87" t="str">
        <f>IF(MN156="","",VLOOKUP(MN$3,CONFIG.!$A:$M,MN$2,FALSE))</f>
        <v/>
      </c>
      <c r="MO157" s="87" t="str">
        <f>IF(MO156="","",VLOOKUP(MO$3,CONFIG.!$A:$M,MO$2,FALSE))</f>
        <v/>
      </c>
      <c r="MP157" s="87" t="str">
        <f>IF(MP156="","",VLOOKUP(MP$3,CONFIG.!$A:$M,MP$2,FALSE))</f>
        <v/>
      </c>
      <c r="MQ157" s="87" t="str">
        <f>IF(MQ156="","",VLOOKUP(MQ$3,CONFIG.!$A:$M,MQ$2,FALSE))</f>
        <v/>
      </c>
      <c r="MR157" s="87" t="str">
        <f>IF(MR156="","",VLOOKUP(MR$3,CONFIG.!$A:$M,MR$2,FALSE))</f>
        <v/>
      </c>
      <c r="MS157" s="87" t="str">
        <f>IF(MS156="","",VLOOKUP(MS$3,CONFIG.!$A:$M,MS$2,FALSE))</f>
        <v/>
      </c>
      <c r="MT157" s="87" t="str">
        <f>IF(MT156="","",VLOOKUP(MT$3,CONFIG.!$A:$M,MT$2,FALSE))</f>
        <v/>
      </c>
      <c r="MU157" s="87" t="str">
        <f>IF(MU156="","",VLOOKUP(MU$3,CONFIG.!$A:$M,MU$2,FALSE))</f>
        <v/>
      </c>
      <c r="MV157" s="87" t="str">
        <f>IF(MV156="","",VLOOKUP(MV$3,CONFIG.!$A:$M,MV$2,FALSE))</f>
        <v/>
      </c>
      <c r="MW157" s="87" t="str">
        <f>IF(MW156="","",VLOOKUP(MW$3,CONFIG.!$A:$M,MW$2,FALSE))</f>
        <v/>
      </c>
      <c r="MX157" s="87" t="str">
        <f>IF(MX156="","",VLOOKUP(MX$3,CONFIG.!$A:$M,MX$2,FALSE))</f>
        <v/>
      </c>
      <c r="MY157" s="87" t="str">
        <f>IF(MY156="","",VLOOKUP(MY$3,CONFIG.!$A:$M,MY$2,FALSE))</f>
        <v/>
      </c>
      <c r="MZ157" s="87" t="str">
        <f>IF(MZ156="","",VLOOKUP(MZ$3,CONFIG.!$A:$M,MZ$2,FALSE))</f>
        <v/>
      </c>
      <c r="NA157" s="87" t="str">
        <f>IF(NA156="","",VLOOKUP(NA$3,CONFIG.!$A:$M,NA$2,FALSE))</f>
        <v/>
      </c>
      <c r="NB157" s="87" t="str">
        <f>IF(NB156="","",VLOOKUP(NB$3,CONFIG.!$A:$M,NB$2,FALSE))</f>
        <v/>
      </c>
      <c r="NC157" s="87" t="str">
        <f>IF(NC156="","",VLOOKUP(NC$3,CONFIG.!$A:$M,NC$2,FALSE))</f>
        <v/>
      </c>
      <c r="ND157" s="87" t="str">
        <f>IF(ND156="","",VLOOKUP(ND$3,CONFIG.!$A:$M,ND$2,FALSE))</f>
        <v/>
      </c>
      <c r="NE157" s="88" t="str">
        <f>IF(NE156="","",VLOOKUP(NE$3,CONFIG.!$A:$M,NE$2,FALSE))</f>
        <v/>
      </c>
    </row>
    <row r="158" spans="1:370" ht="15.75" thickBot="1" x14ac:dyDescent="0.3">
      <c r="A158" s="11">
        <v>153</v>
      </c>
      <c r="B158" s="11">
        <f t="shared" ref="B158" si="465">B159</f>
        <v>77</v>
      </c>
      <c r="C158" s="11">
        <f t="shared" si="427"/>
        <v>307</v>
      </c>
      <c r="D158" s="139">
        <v>307</v>
      </c>
      <c r="E158" s="98" t="s">
        <v>69</v>
      </c>
      <c r="F158" s="98" t="s">
        <v>68</v>
      </c>
      <c r="G158" s="98" t="s">
        <v>69</v>
      </c>
      <c r="H158" s="10" t="str">
        <f t="shared" ref="H158" si="466">IF(ISERROR(HLOOKUP(H159,$T$4:$ZZ$1244,$A158+2,FALSE)=TRUE),"",HLOOKUP(H159,$T$4:$ZZ$1244,$A158+2,FALSE))</f>
        <v/>
      </c>
      <c r="I158" s="10" t="str">
        <f t="shared" ref="I158" si="467">IF(ISERROR(HLOOKUP(I159,$T$4:$ZZ$1244,$A158+2,FALSE)=TRUE),"",HLOOKUP(I159,$T$4:$ZZ$1244,$A158+2,FALSE))</f>
        <v/>
      </c>
      <c r="J158" s="10"/>
      <c r="K158" s="10" t="str">
        <f t="shared" ref="K158" si="468">IF(ISERROR(HLOOKUP(K159,$T$4:$ZZ$1244,$A158+2,FALSE)=TRUE),"",HLOOKUP(K159,$T$4:$ZZ$1244,$A158+2,FALSE))</f>
        <v/>
      </c>
      <c r="L158" s="10"/>
      <c r="M158" s="10"/>
      <c r="N158" s="10"/>
      <c r="O158" s="10"/>
      <c r="P158" s="10"/>
      <c r="Q158" s="10"/>
      <c r="R158" s="98" t="s">
        <v>68</v>
      </c>
      <c r="S158" s="98" t="s">
        <v>68</v>
      </c>
      <c r="T158" s="137"/>
      <c r="U158" s="90"/>
      <c r="V158" s="90"/>
      <c r="W158" s="90"/>
      <c r="X158" s="90"/>
      <c r="Y158" s="90"/>
      <c r="Z158" s="90" t="s">
        <v>69</v>
      </c>
      <c r="AA158" s="90"/>
      <c r="AB158" s="90"/>
      <c r="AC158" s="90" t="s">
        <v>76</v>
      </c>
      <c r="AD158" s="90"/>
      <c r="AE158" s="90"/>
      <c r="AF158" s="90"/>
      <c r="AG158" s="90"/>
      <c r="AH158" s="90"/>
      <c r="AI158" s="90"/>
      <c r="AJ158" s="90" t="s">
        <v>69</v>
      </c>
      <c r="AK158" s="90"/>
      <c r="AL158" s="90"/>
      <c r="AM158" s="90" t="s">
        <v>69</v>
      </c>
      <c r="AN158" s="90" t="s">
        <v>69</v>
      </c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1"/>
      <c r="BC158" s="89" t="s">
        <v>76</v>
      </c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1"/>
      <c r="CL158" s="92"/>
      <c r="CM158" s="93"/>
      <c r="CN158" s="93"/>
      <c r="CO158" s="93"/>
      <c r="CP158" s="93" t="s">
        <v>60</v>
      </c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4"/>
      <c r="DU158" s="89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90"/>
      <c r="EZ158" s="90"/>
      <c r="FA158" s="90"/>
      <c r="FB158" s="90"/>
      <c r="FC158" s="91"/>
      <c r="FD158" s="92" t="s">
        <v>60</v>
      </c>
      <c r="FE158" s="93" t="s">
        <v>60</v>
      </c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4"/>
      <c r="GM158" s="92"/>
      <c r="GN158" s="93" t="s">
        <v>60</v>
      </c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4"/>
      <c r="HV158" s="92" t="s">
        <v>60</v>
      </c>
      <c r="HW158" s="93"/>
      <c r="HX158" s="93"/>
      <c r="HY158" s="93"/>
      <c r="HZ158" s="93" t="s">
        <v>60</v>
      </c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  <c r="IX158" s="93"/>
      <c r="IY158" s="93"/>
      <c r="IZ158" s="93"/>
      <c r="JA158" s="93"/>
      <c r="JB158" s="93"/>
      <c r="JC158" s="93"/>
      <c r="JD158" s="94"/>
      <c r="JE158" s="92"/>
      <c r="JF158" s="93"/>
      <c r="JG158" s="93"/>
      <c r="JH158" s="93"/>
      <c r="JI158" s="93"/>
      <c r="JJ158" s="93"/>
      <c r="JK158" s="93"/>
      <c r="JL158" s="93"/>
      <c r="JM158" s="93"/>
      <c r="JN158" s="93"/>
      <c r="JO158" s="93"/>
      <c r="JP158" s="93"/>
      <c r="JQ158" s="93"/>
      <c r="JR158" s="93"/>
      <c r="JS158" s="93"/>
      <c r="JT158" s="93"/>
      <c r="JU158" s="93"/>
      <c r="JV158" s="93"/>
      <c r="JW158" s="93"/>
      <c r="JX158" s="93"/>
      <c r="JY158" s="93"/>
      <c r="JZ158" s="93"/>
      <c r="KA158" s="93"/>
      <c r="KB158" s="93"/>
      <c r="KC158" s="93"/>
      <c r="KD158" s="93"/>
      <c r="KE158" s="93"/>
      <c r="KF158" s="93"/>
      <c r="KG158" s="93"/>
      <c r="KH158" s="93"/>
      <c r="KI158" s="93"/>
      <c r="KJ158" s="93"/>
      <c r="KK158" s="93"/>
      <c r="KL158" s="93"/>
      <c r="KM158" s="94"/>
      <c r="KN158" s="92" t="s">
        <v>60</v>
      </c>
      <c r="KO158" s="93"/>
      <c r="KP158" s="93"/>
      <c r="KQ158" s="93"/>
      <c r="KR158" s="93"/>
      <c r="KS158" s="93" t="s">
        <v>60</v>
      </c>
      <c r="KT158" s="93"/>
      <c r="KU158" s="93"/>
      <c r="KV158" s="93"/>
      <c r="KW158" s="93"/>
      <c r="KX158" s="93"/>
      <c r="KY158" s="93"/>
      <c r="KZ158" s="93"/>
      <c r="LA158" s="93"/>
      <c r="LB158" s="93"/>
      <c r="LC158" s="93"/>
      <c r="LD158" s="93"/>
      <c r="LE158" s="93"/>
      <c r="LF158" s="93"/>
      <c r="LG158" s="93"/>
      <c r="LH158" s="93"/>
      <c r="LI158" s="93"/>
      <c r="LJ158" s="93"/>
      <c r="LK158" s="93"/>
      <c r="LL158" s="93"/>
      <c r="LM158" s="93"/>
      <c r="LN158" s="93"/>
      <c r="LO158" s="93"/>
      <c r="LP158" s="93"/>
      <c r="LQ158" s="93"/>
      <c r="LR158" s="93"/>
      <c r="LS158" s="93"/>
      <c r="LT158" s="93"/>
      <c r="LU158" s="93"/>
      <c r="LV158" s="94"/>
      <c r="LW158" s="92"/>
      <c r="LX158" s="93"/>
      <c r="LY158" s="93"/>
      <c r="LZ158" s="93"/>
      <c r="MA158" s="93"/>
      <c r="MB158" s="93"/>
      <c r="MC158" s="93"/>
      <c r="MD158" s="93"/>
      <c r="ME158" s="93"/>
      <c r="MF158" s="93"/>
      <c r="MG158" s="93"/>
      <c r="MH158" s="93"/>
      <c r="MI158" s="93"/>
      <c r="MJ158" s="93"/>
      <c r="MK158" s="93"/>
      <c r="ML158" s="93"/>
      <c r="MM158" s="93"/>
      <c r="MN158" s="93"/>
      <c r="MO158" s="93"/>
      <c r="MP158" s="93"/>
      <c r="MQ158" s="93"/>
      <c r="MR158" s="93"/>
      <c r="MS158" s="93"/>
      <c r="MT158" s="93"/>
      <c r="MU158" s="93"/>
      <c r="MV158" s="93"/>
      <c r="MW158" s="93"/>
      <c r="MX158" s="93"/>
      <c r="MY158" s="93"/>
      <c r="MZ158" s="93"/>
      <c r="NA158" s="93"/>
      <c r="NB158" s="93"/>
      <c r="NC158" s="93"/>
      <c r="ND158" s="93"/>
      <c r="NE158" s="94"/>
      <c r="NF158" s="138"/>
    </row>
    <row r="159" spans="1:370" ht="15.75" hidden="1" thickBot="1" x14ac:dyDescent="0.3">
      <c r="A159" s="11">
        <v>154</v>
      </c>
      <c r="B159" s="11">
        <f t="shared" ref="B159" si="469">IF(D159="OK",1+B157,B157)</f>
        <v>77</v>
      </c>
      <c r="C159" s="11" t="str">
        <f t="shared" si="427"/>
        <v/>
      </c>
      <c r="D159" s="140" t="str">
        <f>IF(ISERROR(IF(CONCATENATE(H159,I159,J159,K159,L159,M159,N159,O159,P159,Q159)=CONCATENATE(H$5,I$5,J$5,K$5,L$5,M$5,N$5,O$5,P$5,Q$5),"OK","NON")=TRUE),"NON",IF(CONCATENATE(H159,I159,J159,K159,L159,M159,N159,O159,P159,Q159)=CONCATENATE(H$5,I$5,J$5,K$5,L$5,M$5,N$5,O$5,P$5,Q$5),"OK","NON"))</f>
        <v>OK</v>
      </c>
      <c r="E159" s="84"/>
      <c r="F159" s="84"/>
      <c r="G159" s="84"/>
      <c r="H159" s="85" t="str">
        <f t="shared" ref="H159" si="470">HLOOKUP(H$5,$T159:$AAG159,1,FALSE)</f>
        <v/>
      </c>
      <c r="I159" s="85" t="str">
        <f t="shared" si="397"/>
        <v/>
      </c>
      <c r="J159" s="85" t="str">
        <f t="shared" si="397"/>
        <v/>
      </c>
      <c r="K159" s="85" t="str">
        <f t="shared" si="397"/>
        <v/>
      </c>
      <c r="L159" s="85" t="str">
        <f t="shared" si="397"/>
        <v/>
      </c>
      <c r="M159" s="85" t="str">
        <f t="shared" si="397"/>
        <v/>
      </c>
      <c r="N159" s="85" t="str">
        <f t="shared" si="397"/>
        <v/>
      </c>
      <c r="O159" s="85" t="str">
        <f t="shared" si="397"/>
        <v/>
      </c>
      <c r="P159" s="85" t="str">
        <f t="shared" si="397"/>
        <v/>
      </c>
      <c r="Q159" s="85" t="str">
        <f t="shared" si="397"/>
        <v/>
      </c>
      <c r="R159" s="85"/>
      <c r="S159" s="84"/>
      <c r="T159" s="86" t="str">
        <f>IF(T158="","",VLOOKUP(T$3,CONFIG.!$A:$M,T$2,FALSE))</f>
        <v/>
      </c>
      <c r="U159" s="87" t="str">
        <f>IF(U158="","",VLOOKUP(U$3,CONFIG.!$A:$M,U$2,FALSE))</f>
        <v/>
      </c>
      <c r="V159" s="87" t="str">
        <f>IF(V158="","",VLOOKUP(V$3,CONFIG.!$A:$M,V$2,FALSE))</f>
        <v/>
      </c>
      <c r="W159" s="87" t="str">
        <f>IF(W158="","",VLOOKUP(W$3,CONFIG.!$A:$M,W$2,FALSE))</f>
        <v/>
      </c>
      <c r="X159" s="87" t="str">
        <f>IF(X158="","",VLOOKUP(X$3,CONFIG.!$A:$M,X$2,FALSE))</f>
        <v/>
      </c>
      <c r="Y159" s="87" t="str">
        <f>IF(Y158="","",VLOOKUP(Y$3,CONFIG.!$A:$M,Y$2,FALSE))</f>
        <v/>
      </c>
      <c r="Z159" s="87" t="str">
        <f>IF(Z158="","",VLOOKUP(Z$3,CONFIG.!$A:$M,Z$2,FALSE))</f>
        <v>Anciens fonds de peintures insensibles aux solvants</v>
      </c>
      <c r="AA159" s="87" t="str">
        <f>IF(AA158="","",VLOOKUP(AA$3,CONFIG.!$A:$M,AA$2,FALSE))</f>
        <v/>
      </c>
      <c r="AB159" s="87" t="str">
        <f>IF(AB158="","",VLOOKUP(AB$3,CONFIG.!$A:$M,AB$2,FALSE))</f>
        <v/>
      </c>
      <c r="AC159" s="87" t="str">
        <f>IF(AC158="","",VLOOKUP(AC$3,CONFIG.!$A:$M,AC$2,FALSE))</f>
        <v>Bétons poreux.</v>
      </c>
      <c r="AD159" s="87" t="str">
        <f>IF(AD158="","",VLOOKUP(AD$3,CONFIG.!$A:$M,AD$2,FALSE))</f>
        <v/>
      </c>
      <c r="AE159" s="87" t="str">
        <f>IF(AE158="","",VLOOKUP(AE$3,CONFIG.!$A:$M,AE$2,FALSE))</f>
        <v/>
      </c>
      <c r="AF159" s="87" t="str">
        <f>IF(AF158="","",VLOOKUP(AF$3,CONFIG.!$A:$M,AF$2,FALSE))</f>
        <v/>
      </c>
      <c r="AG159" s="87" t="str">
        <f>IF(AG158="","",VLOOKUP(AG$3,CONFIG.!$A:$M,AG$2,FALSE))</f>
        <v/>
      </c>
      <c r="AH159" s="87" t="str">
        <f>IF(AH158="","",VLOOKUP(AH$3,CONFIG.!$A:$M,AH$2,FALSE))</f>
        <v/>
      </c>
      <c r="AI159" s="87" t="str">
        <f>IF(AI158="","",VLOOKUP(AI$3,CONFIG.!$A:$M,AI$2,FALSE))</f>
        <v/>
      </c>
      <c r="AJ159" s="87" t="str">
        <f>IF(AJ158="","",VLOOKUP(AJ$3,CONFIG.!$A:$M,AJ$2,FALSE))</f>
        <v>Briques / pierres naturelles</v>
      </c>
      <c r="AK159" s="87" t="str">
        <f>IF(AK158="","",VLOOKUP(AK$3,CONFIG.!$A:$M,AK$2,FALSE))</f>
        <v/>
      </c>
      <c r="AL159" s="87" t="str">
        <f>IF(AL158="","",VLOOKUP(AL$3,CONFIG.!$A:$M,AL$2,FALSE))</f>
        <v/>
      </c>
      <c r="AM159" s="87" t="str">
        <f>IF(AM158="","",VLOOKUP(AM$3,CONFIG.!$A:$M,AM$2,FALSE))</f>
        <v>Ciment / ragréage</v>
      </c>
      <c r="AN159" s="87" t="str">
        <f>IF(AN158="","",VLOOKUP(AN$3,CONFIG.!$A:$M,AN$2,FALSE))</f>
        <v>Enduits minéraux</v>
      </c>
      <c r="AO159" s="87" t="str">
        <f>IF(AO158="","",VLOOKUP(AO$3,CONFIG.!$A:$M,AO$2,FALSE))</f>
        <v/>
      </c>
      <c r="AP159" s="87" t="str">
        <f>IF(AP158="","",VLOOKUP(AP$3,CONFIG.!$A:$M,AP$2,FALSE))</f>
        <v/>
      </c>
      <c r="AQ159" s="87" t="str">
        <f>IF(AQ158="","",VLOOKUP(AQ$3,CONFIG.!$A:$M,AQ$2,FALSE))</f>
        <v/>
      </c>
      <c r="AR159" s="87" t="str">
        <f>IF(AR158="","",VLOOKUP(AR$3,CONFIG.!$A:$M,AR$2,FALSE))</f>
        <v/>
      </c>
      <c r="AS159" s="87" t="str">
        <f>IF(AS158="","",VLOOKUP(AS$3,CONFIG.!$A:$M,AS$2,FALSE))</f>
        <v/>
      </c>
      <c r="AT159" s="87" t="str">
        <f>IF(AT158="","",VLOOKUP(AT$3,CONFIG.!$A:$M,AT$2,FALSE))</f>
        <v/>
      </c>
      <c r="AU159" s="87" t="str">
        <f>IF(AU158="","",VLOOKUP(AU$3,CONFIG.!$A:$M,AU$2,FALSE))</f>
        <v/>
      </c>
      <c r="AV159" s="87" t="str">
        <f>IF(AV158="","",VLOOKUP(AV$3,CONFIG.!$A:$M,AV$2,FALSE))</f>
        <v/>
      </c>
      <c r="AW159" s="87" t="str">
        <f>IF(AW158="","",VLOOKUP(AW$3,CONFIG.!$A:$M,AW$2,FALSE))</f>
        <v/>
      </c>
      <c r="AX159" s="87" t="str">
        <f>IF(AX158="","",VLOOKUP(AX$3,CONFIG.!$A:$M,AX$2,FALSE))</f>
        <v/>
      </c>
      <c r="AY159" s="87" t="str">
        <f>IF(AY158="","",VLOOKUP(AY$3,CONFIG.!$A:$M,AY$2,FALSE))</f>
        <v/>
      </c>
      <c r="AZ159" s="87" t="str">
        <f>IF(AZ158="","",VLOOKUP(AZ$3,CONFIG.!$A:$M,AZ$2,FALSE))</f>
        <v/>
      </c>
      <c r="BA159" s="87" t="str">
        <f>IF(BA158="","",VLOOKUP(BA$3,CONFIG.!$A:$M,BA$2,FALSE))</f>
        <v/>
      </c>
      <c r="BB159" s="88" t="str">
        <f>IF(BB158="","",VLOOKUP(BB$3,CONFIG.!$A:$M,BB$2,FALSE))</f>
        <v/>
      </c>
      <c r="BC159" s="86" t="str">
        <f>IF(BC158="","",VLOOKUP(BC$3,CONFIG.!$A:$M,BC$2,FALSE))</f>
        <v>EXTERIEUR</v>
      </c>
      <c r="BD159" s="87" t="str">
        <f>IF(BD158="","",VLOOKUP(BD$3,CONFIG.!$A:$M,BD$2,FALSE))</f>
        <v/>
      </c>
      <c r="BE159" s="87" t="str">
        <f>IF(BE158="","",VLOOKUP(BE$3,CONFIG.!$A:$M,BE$2,FALSE))</f>
        <v/>
      </c>
      <c r="BF159" s="87" t="str">
        <f>IF(BF158="","",VLOOKUP(BF$3,CONFIG.!$A:$M,BF$2,FALSE))</f>
        <v/>
      </c>
      <c r="BG159" s="87" t="str">
        <f>IF(BG158="","",VLOOKUP(BG$3,CONFIG.!$A:$M,BG$2,FALSE))</f>
        <v/>
      </c>
      <c r="BH159" s="87" t="str">
        <f>IF(BH158="","",VLOOKUP(BH$3,CONFIG.!$A:$M,BH$2,FALSE))</f>
        <v/>
      </c>
      <c r="BI159" s="87" t="str">
        <f>IF(BI158="","",VLOOKUP(BI$3,CONFIG.!$A:$M,BI$2,FALSE))</f>
        <v/>
      </c>
      <c r="BJ159" s="87" t="str">
        <f>IF(BJ158="","",VLOOKUP(BJ$3,CONFIG.!$A:$M,BJ$2,FALSE))</f>
        <v/>
      </c>
      <c r="BK159" s="87" t="str">
        <f>IF(BK158="","",VLOOKUP(BK$3,CONFIG.!$A:$M,BK$2,FALSE))</f>
        <v/>
      </c>
      <c r="BL159" s="87" t="str">
        <f>IF(BL158="","",VLOOKUP(BL$3,CONFIG.!$A:$M,BL$2,FALSE))</f>
        <v/>
      </c>
      <c r="BM159" s="87" t="str">
        <f>IF(BM158="","",VLOOKUP(BM$3,CONFIG.!$A:$M,BM$2,FALSE))</f>
        <v/>
      </c>
      <c r="BN159" s="87" t="str">
        <f>IF(BN158="","",VLOOKUP(BN$3,CONFIG.!$A:$M,BN$2,FALSE))</f>
        <v/>
      </c>
      <c r="BO159" s="87" t="str">
        <f>IF(BO158="","",VLOOKUP(BO$3,CONFIG.!$A:$M,BO$2,FALSE))</f>
        <v/>
      </c>
      <c r="BP159" s="87" t="str">
        <f>IF(BP158="","",VLOOKUP(BP$3,CONFIG.!$A:$M,BP$2,FALSE))</f>
        <v/>
      </c>
      <c r="BQ159" s="87" t="str">
        <f>IF(BQ158="","",VLOOKUP(BQ$3,CONFIG.!$A:$M,BQ$2,FALSE))</f>
        <v/>
      </c>
      <c r="BR159" s="87" t="str">
        <f>IF(BR158="","",VLOOKUP(BR$3,CONFIG.!$A:$M,BR$2,FALSE))</f>
        <v/>
      </c>
      <c r="BS159" s="87" t="str">
        <f>IF(BS158="","",VLOOKUP(BS$3,CONFIG.!$A:$M,BS$2,FALSE))</f>
        <v/>
      </c>
      <c r="BT159" s="87" t="str">
        <f>IF(BT158="","",VLOOKUP(BT$3,CONFIG.!$A:$M,BT$2,FALSE))</f>
        <v/>
      </c>
      <c r="BU159" s="87" t="str">
        <f>IF(BU158="","",VLOOKUP(BU$3,CONFIG.!$A:$M,BU$2,FALSE))</f>
        <v/>
      </c>
      <c r="BV159" s="87" t="str">
        <f>IF(BV158="","",VLOOKUP(BV$3,CONFIG.!$A:$M,BV$2,FALSE))</f>
        <v/>
      </c>
      <c r="BW159" s="87" t="str">
        <f>IF(BW158="","",VLOOKUP(BW$3,CONFIG.!$A:$M,BW$2,FALSE))</f>
        <v/>
      </c>
      <c r="BX159" s="87" t="str">
        <f>IF(BX158="","",VLOOKUP(BX$3,CONFIG.!$A:$M,BX$2,FALSE))</f>
        <v/>
      </c>
      <c r="BY159" s="87" t="str">
        <f>IF(BY158="","",VLOOKUP(BY$3,CONFIG.!$A:$M,BY$2,FALSE))</f>
        <v/>
      </c>
      <c r="BZ159" s="87" t="str">
        <f>IF(BZ158="","",VLOOKUP(BZ$3,CONFIG.!$A:$M,BZ$2,FALSE))</f>
        <v/>
      </c>
      <c r="CA159" s="87" t="str">
        <f>IF(CA158="","",VLOOKUP(CA$3,CONFIG.!$A:$M,CA$2,FALSE))</f>
        <v/>
      </c>
      <c r="CB159" s="87" t="str">
        <f>IF(CB158="","",VLOOKUP(CB$3,CONFIG.!$A:$M,CB$2,FALSE))</f>
        <v/>
      </c>
      <c r="CC159" s="87" t="str">
        <f>IF(CC158="","",VLOOKUP(CC$3,CONFIG.!$A:$M,CC$2,FALSE))</f>
        <v/>
      </c>
      <c r="CD159" s="87" t="str">
        <f>IF(CD158="","",VLOOKUP(CD$3,CONFIG.!$A:$M,CD$2,FALSE))</f>
        <v/>
      </c>
      <c r="CE159" s="87" t="str">
        <f>IF(CE158="","",VLOOKUP(CE$3,CONFIG.!$A:$M,CE$2,FALSE))</f>
        <v/>
      </c>
      <c r="CF159" s="87" t="str">
        <f>IF(CF158="","",VLOOKUP(CF$3,CONFIG.!$A:$M,CF$2,FALSE))</f>
        <v/>
      </c>
      <c r="CG159" s="87" t="str">
        <f>IF(CG158="","",VLOOKUP(CG$3,CONFIG.!$A:$M,CG$2,FALSE))</f>
        <v/>
      </c>
      <c r="CH159" s="87" t="str">
        <f>IF(CH158="","",VLOOKUP(CH$3,CONFIG.!$A:$M,CH$2,FALSE))</f>
        <v/>
      </c>
      <c r="CI159" s="87" t="str">
        <f>IF(CI158="","",VLOOKUP(CI$3,CONFIG.!$A:$M,CI$2,FALSE))</f>
        <v/>
      </c>
      <c r="CJ159" s="87" t="str">
        <f>IF(CJ158="","",VLOOKUP(CJ$3,CONFIG.!$A:$M,CJ$2,FALSE))</f>
        <v/>
      </c>
      <c r="CK159" s="88" t="str">
        <f>IF(CK158="","",VLOOKUP(CK$3,CONFIG.!$A:$M,CK$2,FALSE))</f>
        <v/>
      </c>
      <c r="CL159" s="86" t="str">
        <f>IF(CL158="","",VLOOKUP(CL$3,CONFIG.!$A:$M,CL$2,FALSE))</f>
        <v/>
      </c>
      <c r="CM159" s="87" t="str">
        <f>IF(CM158="","",VLOOKUP(CM$3,CONFIG.!$A:$M,CM$2,FALSE))</f>
        <v/>
      </c>
      <c r="CN159" s="87" t="str">
        <f>IF(CN158="","",VLOOKUP(CN$3,CONFIG.!$A:$M,CN$2,FALSE))</f>
        <v/>
      </c>
      <c r="CO159" s="87" t="str">
        <f>IF(CO158="","",VLOOKUP(CO$3,CONFIG.!$A:$M,CO$2,FALSE))</f>
        <v/>
      </c>
      <c r="CP159" s="87" t="str">
        <f>IF(CP158="","",VLOOKUP(CP$3,CONFIG.!$A:$M,CP$2,FALSE))</f>
        <v>SOLVANTE</v>
      </c>
      <c r="CQ159" s="87" t="str">
        <f>IF(CQ158="","",VLOOKUP(CQ$3,CONFIG.!$A:$M,CQ$2,FALSE))</f>
        <v/>
      </c>
      <c r="CR159" s="87" t="str">
        <f>IF(CR158="","",VLOOKUP(CR$3,CONFIG.!$A:$M,CR$2,FALSE))</f>
        <v/>
      </c>
      <c r="CS159" s="87" t="str">
        <f>IF(CS158="","",VLOOKUP(CS$3,CONFIG.!$A:$M,CS$2,FALSE))</f>
        <v/>
      </c>
      <c r="CT159" s="87" t="str">
        <f>IF(CT158="","",VLOOKUP(CT$3,CONFIG.!$A:$M,CT$2,FALSE))</f>
        <v/>
      </c>
      <c r="CU159" s="87" t="str">
        <f>IF(CU158="","",VLOOKUP(CU$3,CONFIG.!$A:$M,CU$2,FALSE))</f>
        <v/>
      </c>
      <c r="CV159" s="87" t="str">
        <f>IF(CV158="","",VLOOKUP(CV$3,CONFIG.!$A:$M,CV$2,FALSE))</f>
        <v/>
      </c>
      <c r="CW159" s="87" t="str">
        <f>IF(CW158="","",VLOOKUP(CW$3,CONFIG.!$A:$M,CW$2,FALSE))</f>
        <v/>
      </c>
      <c r="CX159" s="87" t="str">
        <f>IF(CX158="","",VLOOKUP(CX$3,CONFIG.!$A:$M,CX$2,FALSE))</f>
        <v/>
      </c>
      <c r="CY159" s="87" t="str">
        <f>IF(CY158="","",VLOOKUP(CY$3,CONFIG.!$A:$M,CY$2,FALSE))</f>
        <v/>
      </c>
      <c r="CZ159" s="87" t="str">
        <f>IF(CZ158="","",VLOOKUP(CZ$3,CONFIG.!$A:$M,CZ$2,FALSE))</f>
        <v/>
      </c>
      <c r="DA159" s="87" t="str">
        <f>IF(DA158="","",VLOOKUP(DA$3,CONFIG.!$A:$M,DA$2,FALSE))</f>
        <v/>
      </c>
      <c r="DB159" s="87" t="str">
        <f>IF(DB158="","",VLOOKUP(DB$3,CONFIG.!$A:$M,DB$2,FALSE))</f>
        <v/>
      </c>
      <c r="DC159" s="87" t="str">
        <f>IF(DC158="","",VLOOKUP(DC$3,CONFIG.!$A:$M,DC$2,FALSE))</f>
        <v/>
      </c>
      <c r="DD159" s="87" t="str">
        <f>IF(DD158="","",VLOOKUP(DD$3,CONFIG.!$A:$M,DD$2,FALSE))</f>
        <v/>
      </c>
      <c r="DE159" s="87" t="str">
        <f>IF(DE158="","",VLOOKUP(DE$3,CONFIG.!$A:$M,DE$2,FALSE))</f>
        <v/>
      </c>
      <c r="DF159" s="87" t="str">
        <f>IF(DF158="","",VLOOKUP(DF$3,CONFIG.!$A:$M,DF$2,FALSE))</f>
        <v/>
      </c>
      <c r="DG159" s="87" t="str">
        <f>IF(DG158="","",VLOOKUP(DG$3,CONFIG.!$A:$M,DG$2,FALSE))</f>
        <v/>
      </c>
      <c r="DH159" s="87" t="str">
        <f>IF(DH158="","",VLOOKUP(DH$3,CONFIG.!$A:$M,DH$2,FALSE))</f>
        <v/>
      </c>
      <c r="DI159" s="87" t="str">
        <f>IF(DI158="","",VLOOKUP(DI$3,CONFIG.!$A:$M,DI$2,FALSE))</f>
        <v/>
      </c>
      <c r="DJ159" s="87" t="str">
        <f>IF(DJ158="","",VLOOKUP(DJ$3,CONFIG.!$A:$M,DJ$2,FALSE))</f>
        <v/>
      </c>
      <c r="DK159" s="87" t="str">
        <f>IF(DK158="","",VLOOKUP(DK$3,CONFIG.!$A:$M,DK$2,FALSE))</f>
        <v/>
      </c>
      <c r="DL159" s="87" t="str">
        <f>IF(DL158="","",VLOOKUP(DL$3,CONFIG.!$A:$M,DL$2,FALSE))</f>
        <v/>
      </c>
      <c r="DM159" s="87" t="str">
        <f>IF(DM158="","",VLOOKUP(DM$3,CONFIG.!$A:$M,DM$2,FALSE))</f>
        <v/>
      </c>
      <c r="DN159" s="87" t="str">
        <f>IF(DN158="","",VLOOKUP(DN$3,CONFIG.!$A:$M,DN$2,FALSE))</f>
        <v/>
      </c>
      <c r="DO159" s="87" t="str">
        <f>IF(DO158="","",VLOOKUP(DO$3,CONFIG.!$A:$M,DO$2,FALSE))</f>
        <v/>
      </c>
      <c r="DP159" s="87" t="str">
        <f>IF(DP158="","",VLOOKUP(DP$3,CONFIG.!$A:$M,DP$2,FALSE))</f>
        <v/>
      </c>
      <c r="DQ159" s="87" t="str">
        <f>IF(DQ158="","",VLOOKUP(DQ$3,CONFIG.!$A:$M,DQ$2,FALSE))</f>
        <v/>
      </c>
      <c r="DR159" s="87" t="str">
        <f>IF(DR158="","",VLOOKUP(DR$3,CONFIG.!$A:$M,DR$2,FALSE))</f>
        <v/>
      </c>
      <c r="DS159" s="87" t="str">
        <f>IF(DS158="","",VLOOKUP(DS$3,CONFIG.!$A:$M,DS$2,FALSE))</f>
        <v/>
      </c>
      <c r="DT159" s="88" t="str">
        <f>IF(DT158="","",VLOOKUP(DT$3,CONFIG.!$A:$M,DT$2,FALSE))</f>
        <v/>
      </c>
      <c r="DU159" s="86" t="str">
        <f>IF(DU158="","",VLOOKUP(DU$3,CONFIG.!$A:$M,DU$2,FALSE))</f>
        <v/>
      </c>
      <c r="DV159" s="87" t="str">
        <f>IF(DV158="","",VLOOKUP(DV$3,CONFIG.!$A:$M,DV$2,FALSE))</f>
        <v/>
      </c>
      <c r="DW159" s="87" t="str">
        <f>IF(DW158="","",VLOOKUP(DW$3,CONFIG.!$A:$M,DW$2,FALSE))</f>
        <v/>
      </c>
      <c r="DX159" s="87" t="str">
        <f>IF(DX158="","",VLOOKUP(DX$3,CONFIG.!$A:$M,DX$2,FALSE))</f>
        <v/>
      </c>
      <c r="DY159" s="87" t="str">
        <f>IF(DY158="","",VLOOKUP(DY$3,CONFIG.!$A:$M,DY$2,FALSE))</f>
        <v/>
      </c>
      <c r="DZ159" s="87" t="str">
        <f>IF(DZ158="","",VLOOKUP(DZ$3,CONFIG.!$A:$M,DZ$2,FALSE))</f>
        <v/>
      </c>
      <c r="EA159" s="87" t="str">
        <f>IF(EA158="","",VLOOKUP(EA$3,CONFIG.!$A:$M,EA$2,FALSE))</f>
        <v/>
      </c>
      <c r="EB159" s="87" t="str">
        <f>IF(EB158="","",VLOOKUP(EB$3,CONFIG.!$A:$M,EB$2,FALSE))</f>
        <v/>
      </c>
      <c r="EC159" s="87" t="str">
        <f>IF(EC158="","",VLOOKUP(EC$3,CONFIG.!$A:$M,EC$2,FALSE))</f>
        <v/>
      </c>
      <c r="ED159" s="87" t="str">
        <f>IF(ED158="","",VLOOKUP(ED$3,CONFIG.!$A:$M,ED$2,FALSE))</f>
        <v/>
      </c>
      <c r="EE159" s="87" t="str">
        <f>IF(EE158="","",VLOOKUP(EE$3,CONFIG.!$A:$M,EE$2,FALSE))</f>
        <v/>
      </c>
      <c r="EF159" s="87" t="str">
        <f>IF(EF158="","",VLOOKUP(EF$3,CONFIG.!$A:$M,EF$2,FALSE))</f>
        <v/>
      </c>
      <c r="EG159" s="87" t="str">
        <f>IF(EG158="","",VLOOKUP(EG$3,CONFIG.!$A:$M,EG$2,FALSE))</f>
        <v/>
      </c>
      <c r="EH159" s="87" t="str">
        <f>IF(EH158="","",VLOOKUP(EH$3,CONFIG.!$A:$M,EH$2,FALSE))</f>
        <v/>
      </c>
      <c r="EI159" s="87" t="str">
        <f>IF(EI158="","",VLOOKUP(EI$3,CONFIG.!$A:$M,EI$2,FALSE))</f>
        <v/>
      </c>
      <c r="EJ159" s="87" t="str">
        <f>IF(EJ158="","",VLOOKUP(EJ$3,CONFIG.!$A:$M,EJ$2,FALSE))</f>
        <v/>
      </c>
      <c r="EK159" s="87" t="str">
        <f>IF(EK158="","",VLOOKUP(EK$3,CONFIG.!$A:$M,EK$2,FALSE))</f>
        <v/>
      </c>
      <c r="EL159" s="87" t="str">
        <f>IF(EL158="","",VLOOKUP(EL$3,CONFIG.!$A:$M,EL$2,FALSE))</f>
        <v/>
      </c>
      <c r="EM159" s="87" t="str">
        <f>IF(EM158="","",VLOOKUP(EM$3,CONFIG.!$A:$M,EM$2,FALSE))</f>
        <v/>
      </c>
      <c r="EN159" s="87" t="str">
        <f>IF(EN158="","",VLOOKUP(EN$3,CONFIG.!$A:$M,EN$2,FALSE))</f>
        <v/>
      </c>
      <c r="EO159" s="87" t="str">
        <f>IF(EO158="","",VLOOKUP(EO$3,CONFIG.!$A:$M,EO$2,FALSE))</f>
        <v/>
      </c>
      <c r="EP159" s="87" t="str">
        <f>IF(EP158="","",VLOOKUP(EP$3,CONFIG.!$A:$M,EP$2,FALSE))</f>
        <v/>
      </c>
      <c r="EQ159" s="87" t="str">
        <f>IF(EQ158="","",VLOOKUP(EQ$3,CONFIG.!$A:$M,EQ$2,FALSE))</f>
        <v/>
      </c>
      <c r="ER159" s="87" t="str">
        <f>IF(ER158="","",VLOOKUP(ER$3,CONFIG.!$A:$M,ER$2,FALSE))</f>
        <v/>
      </c>
      <c r="ES159" s="87" t="str">
        <f>IF(ES158="","",VLOOKUP(ES$3,CONFIG.!$A:$M,ES$2,FALSE))</f>
        <v/>
      </c>
      <c r="ET159" s="87" t="str">
        <f>IF(ET158="","",VLOOKUP(ET$3,CONFIG.!$A:$M,ET$2,FALSE))</f>
        <v/>
      </c>
      <c r="EU159" s="87" t="str">
        <f>IF(EU158="","",VLOOKUP(EU$3,CONFIG.!$A:$M,EU$2,FALSE))</f>
        <v/>
      </c>
      <c r="EV159" s="87" t="str">
        <f>IF(EV158="","",VLOOKUP(EV$3,CONFIG.!$A:$M,EV$2,FALSE))</f>
        <v/>
      </c>
      <c r="EW159" s="87" t="str">
        <f>IF(EW158="","",VLOOKUP(EW$3,CONFIG.!$A:$M,EW$2,FALSE))</f>
        <v/>
      </c>
      <c r="EX159" s="87" t="str">
        <f>IF(EX158="","",VLOOKUP(EX$3,CONFIG.!$A:$M,EX$2,FALSE))</f>
        <v/>
      </c>
      <c r="EY159" s="87" t="str">
        <f>IF(EY158="","",VLOOKUP(EY$3,CONFIG.!$A:$M,EY$2,FALSE))</f>
        <v/>
      </c>
      <c r="EZ159" s="87" t="str">
        <f>IF(EZ158="","",VLOOKUP(EZ$3,CONFIG.!$A:$M,EZ$2,FALSE))</f>
        <v/>
      </c>
      <c r="FA159" s="87" t="str">
        <f>IF(FA158="","",VLOOKUP(FA$3,CONFIG.!$A:$M,FA$2,FALSE))</f>
        <v/>
      </c>
      <c r="FB159" s="87" t="str">
        <f>IF(FB158="","",VLOOKUP(FB$3,CONFIG.!$A:$M,FB$2,FALSE))</f>
        <v/>
      </c>
      <c r="FC159" s="88" t="str">
        <f>IF(FC158="","",VLOOKUP(FC$3,CONFIG.!$A:$M,FC$2,FALSE))</f>
        <v/>
      </c>
      <c r="FD159" s="86" t="str">
        <f>IF(FD158="","",VLOOKUP(FD$3,CONFIG.!$A:$M,FD$2,FALSE))</f>
        <v>Brosse, rouleau</v>
      </c>
      <c r="FE159" s="87" t="str">
        <f>IF(FE158="","",VLOOKUP(FE$3,CONFIG.!$A:$M,FE$2,FALSE))</f>
        <v>Pulvérisation</v>
      </c>
      <c r="FF159" s="87" t="str">
        <f>IF(FF158="","",VLOOKUP(FF$3,CONFIG.!$A:$M,FF$2,FALSE))</f>
        <v/>
      </c>
      <c r="FG159" s="87" t="str">
        <f>IF(FG158="","",VLOOKUP(FG$3,CONFIG.!$A:$M,FG$2,FALSE))</f>
        <v/>
      </c>
      <c r="FH159" s="87" t="str">
        <f>IF(FH158="","",VLOOKUP(FH$3,CONFIG.!$A:$M,FH$2,FALSE))</f>
        <v/>
      </c>
      <c r="FI159" s="87" t="str">
        <f>IF(FI158="","",VLOOKUP(FI$3,CONFIG.!$A:$M,FI$2,FALSE))</f>
        <v/>
      </c>
      <c r="FJ159" s="87" t="str">
        <f>IF(FJ158="","",VLOOKUP(FJ$3,CONFIG.!$A:$M,FJ$2,FALSE))</f>
        <v/>
      </c>
      <c r="FK159" s="87" t="str">
        <f>IF(FK158="","",VLOOKUP(FK$3,CONFIG.!$A:$M,FK$2,FALSE))</f>
        <v/>
      </c>
      <c r="FL159" s="87" t="str">
        <f>IF(FL158="","",VLOOKUP(FL$3,CONFIG.!$A:$M,FL$2,FALSE))</f>
        <v/>
      </c>
      <c r="FM159" s="87" t="str">
        <f>IF(FM158="","",VLOOKUP(FM$3,CONFIG.!$A:$M,FM$2,FALSE))</f>
        <v/>
      </c>
      <c r="FN159" s="87" t="str">
        <f>IF(FN158="","",VLOOKUP(FN$3,CONFIG.!$A:$M,FN$2,FALSE))</f>
        <v/>
      </c>
      <c r="FO159" s="87" t="str">
        <f>IF(FO158="","",VLOOKUP(FO$3,CONFIG.!$A:$M,FO$2,FALSE))</f>
        <v/>
      </c>
      <c r="FP159" s="87" t="str">
        <f>IF(FP158="","",VLOOKUP(FP$3,CONFIG.!$A:$M,FP$2,FALSE))</f>
        <v/>
      </c>
      <c r="FQ159" s="87" t="str">
        <f>IF(FQ158="","",VLOOKUP(FQ$3,CONFIG.!$A:$M,FQ$2,FALSE))</f>
        <v/>
      </c>
      <c r="FR159" s="87" t="str">
        <f>IF(FR158="","",VLOOKUP(FR$3,CONFIG.!$A:$M,FR$2,FALSE))</f>
        <v/>
      </c>
      <c r="FS159" s="87" t="str">
        <f>IF(FS158="","",VLOOKUP(FS$3,CONFIG.!$A:$M,FS$2,FALSE))</f>
        <v/>
      </c>
      <c r="FT159" s="87" t="str">
        <f>IF(FT158="","",VLOOKUP(FT$3,CONFIG.!$A:$M,FT$2,FALSE))</f>
        <v/>
      </c>
      <c r="FU159" s="87" t="str">
        <f>IF(FU158="","",VLOOKUP(FU$3,CONFIG.!$A:$M,FU$2,FALSE))</f>
        <v/>
      </c>
      <c r="FV159" s="87" t="str">
        <f>IF(FV158="","",VLOOKUP(FV$3,CONFIG.!$A:$M,FV$2,FALSE))</f>
        <v/>
      </c>
      <c r="FW159" s="87" t="str">
        <f>IF(FW158="","",VLOOKUP(FW$3,CONFIG.!$A:$M,FW$2,FALSE))</f>
        <v/>
      </c>
      <c r="FX159" s="87" t="str">
        <f>IF(FX158="","",VLOOKUP(FX$3,CONFIG.!$A:$M,FX$2,FALSE))</f>
        <v/>
      </c>
      <c r="FY159" s="87" t="str">
        <f>IF(FY158="","",VLOOKUP(FY$3,CONFIG.!$A:$M,FY$2,FALSE))</f>
        <v/>
      </c>
      <c r="FZ159" s="87" t="str">
        <f>IF(FZ158="","",VLOOKUP(FZ$3,CONFIG.!$A:$M,FZ$2,FALSE))</f>
        <v/>
      </c>
      <c r="GA159" s="87" t="str">
        <f>IF(GA158="","",VLOOKUP(GA$3,CONFIG.!$A:$M,GA$2,FALSE))</f>
        <v/>
      </c>
      <c r="GB159" s="87" t="str">
        <f>IF(GB158="","",VLOOKUP(GB$3,CONFIG.!$A:$M,GB$2,FALSE))</f>
        <v/>
      </c>
      <c r="GC159" s="87" t="str">
        <f>IF(GC158="","",VLOOKUP(GC$3,CONFIG.!$A:$M,GC$2,FALSE))</f>
        <v/>
      </c>
      <c r="GD159" s="87" t="str">
        <f>IF(GD158="","",VLOOKUP(GD$3,CONFIG.!$A:$M,GD$2,FALSE))</f>
        <v/>
      </c>
      <c r="GE159" s="87" t="str">
        <f>IF(GE158="","",VLOOKUP(GE$3,CONFIG.!$A:$M,GE$2,FALSE))</f>
        <v/>
      </c>
      <c r="GF159" s="87" t="str">
        <f>IF(GF158="","",VLOOKUP(GF$3,CONFIG.!$A:$M,GF$2,FALSE))</f>
        <v/>
      </c>
      <c r="GG159" s="87" t="str">
        <f>IF(GG158="","",VLOOKUP(GG$3,CONFIG.!$A:$M,GG$2,FALSE))</f>
        <v/>
      </c>
      <c r="GH159" s="87" t="str">
        <f>IF(GH158="","",VLOOKUP(GH$3,CONFIG.!$A:$M,GH$2,FALSE))</f>
        <v/>
      </c>
      <c r="GI159" s="87" t="str">
        <f>IF(GI158="","",VLOOKUP(GI$3,CONFIG.!$A:$M,GI$2,FALSE))</f>
        <v/>
      </c>
      <c r="GJ159" s="87" t="str">
        <f>IF(GJ158="","",VLOOKUP(GJ$3,CONFIG.!$A:$M,GJ$2,FALSE))</f>
        <v/>
      </c>
      <c r="GK159" s="87" t="str">
        <f>IF(GK158="","",VLOOKUP(GK$3,CONFIG.!$A:$M,GK$2,FALSE))</f>
        <v/>
      </c>
      <c r="GL159" s="88" t="str">
        <f>IF(GL158="","",VLOOKUP(GL$3,CONFIG.!$A:$M,GL$2,FALSE))</f>
        <v/>
      </c>
      <c r="GM159" s="86" t="str">
        <f>IF(GM158="","",VLOOKUP(GM$3,CONFIG.!$A:$M,GM$2,FALSE))</f>
        <v/>
      </c>
      <c r="GN159" s="87" t="str">
        <f>IF(GN158="","",VLOOKUP(GN$3,CONFIG.!$A:$M,GN$2,FALSE))</f>
        <v>Mat</v>
      </c>
      <c r="GO159" s="87" t="str">
        <f>IF(GO158="","",VLOOKUP(GO$3,CONFIG.!$A:$M,GO$2,FALSE))</f>
        <v/>
      </c>
      <c r="GP159" s="87" t="str">
        <f>IF(GP158="","",VLOOKUP(GP$3,CONFIG.!$A:$M,GP$2,FALSE))</f>
        <v/>
      </c>
      <c r="GQ159" s="87" t="str">
        <f>IF(GQ158="","",VLOOKUP(GQ$3,CONFIG.!$A:$M,GQ$2,FALSE))</f>
        <v/>
      </c>
      <c r="GR159" s="87" t="str">
        <f>IF(GR158="","",VLOOKUP(GR$3,CONFIG.!$A:$M,GR$2,FALSE))</f>
        <v/>
      </c>
      <c r="GS159" s="87" t="str">
        <f>IF(GS158="","",VLOOKUP(GS$3,CONFIG.!$A:$M,GS$2,FALSE))</f>
        <v/>
      </c>
      <c r="GT159" s="87" t="str">
        <f>IF(GT158="","",VLOOKUP(GT$3,CONFIG.!$A:$M,GT$2,FALSE))</f>
        <v/>
      </c>
      <c r="GU159" s="87" t="str">
        <f>IF(GU158="","",VLOOKUP(GU$3,CONFIG.!$A:$M,GU$2,FALSE))</f>
        <v/>
      </c>
      <c r="GV159" s="87" t="str">
        <f>IF(GV158="","",VLOOKUP(GV$3,CONFIG.!$A:$M,GV$2,FALSE))</f>
        <v/>
      </c>
      <c r="GW159" s="87" t="str">
        <f>IF(GW158="","",VLOOKUP(GW$3,CONFIG.!$A:$M,GW$2,FALSE))</f>
        <v/>
      </c>
      <c r="GX159" s="87" t="str">
        <f>IF(GX158="","",VLOOKUP(GX$3,CONFIG.!$A:$M,GX$2,FALSE))</f>
        <v/>
      </c>
      <c r="GY159" s="87" t="str">
        <f>IF(GY158="","",VLOOKUP(GY$3,CONFIG.!$A:$M,GY$2,FALSE))</f>
        <v/>
      </c>
      <c r="GZ159" s="87" t="str">
        <f>IF(GZ158="","",VLOOKUP(GZ$3,CONFIG.!$A:$M,GZ$2,FALSE))</f>
        <v/>
      </c>
      <c r="HA159" s="87" t="str">
        <f>IF(HA158="","",VLOOKUP(HA$3,CONFIG.!$A:$M,HA$2,FALSE))</f>
        <v/>
      </c>
      <c r="HB159" s="87" t="str">
        <f>IF(HB158="","",VLOOKUP(HB$3,CONFIG.!$A:$M,HB$2,FALSE))</f>
        <v/>
      </c>
      <c r="HC159" s="87" t="str">
        <f>IF(HC158="","",VLOOKUP(HC$3,CONFIG.!$A:$M,HC$2,FALSE))</f>
        <v/>
      </c>
      <c r="HD159" s="87" t="str">
        <f>IF(HD158="","",VLOOKUP(HD$3,CONFIG.!$A:$M,HD$2,FALSE))</f>
        <v/>
      </c>
      <c r="HE159" s="87" t="str">
        <f>IF(HE158="","",VLOOKUP(HE$3,CONFIG.!$A:$M,HE$2,FALSE))</f>
        <v/>
      </c>
      <c r="HF159" s="87" t="str">
        <f>IF(HF158="","",VLOOKUP(HF$3,CONFIG.!$A:$M,HF$2,FALSE))</f>
        <v/>
      </c>
      <c r="HG159" s="87" t="str">
        <f>IF(HG158="","",VLOOKUP(HG$3,CONFIG.!$A:$M,HG$2,FALSE))</f>
        <v/>
      </c>
      <c r="HH159" s="87" t="str">
        <f>IF(HH158="","",VLOOKUP(HH$3,CONFIG.!$A:$M,HH$2,FALSE))</f>
        <v/>
      </c>
      <c r="HI159" s="87" t="str">
        <f>IF(HI158="","",VLOOKUP(HI$3,CONFIG.!$A:$M,HI$2,FALSE))</f>
        <v/>
      </c>
      <c r="HJ159" s="87" t="str">
        <f>IF(HJ158="","",VLOOKUP(HJ$3,CONFIG.!$A:$M,HJ$2,FALSE))</f>
        <v/>
      </c>
      <c r="HK159" s="87" t="str">
        <f>IF(HK158="","",VLOOKUP(HK$3,CONFIG.!$A:$M,HK$2,FALSE))</f>
        <v/>
      </c>
      <c r="HL159" s="87" t="str">
        <f>IF(HL158="","",VLOOKUP(HL$3,CONFIG.!$A:$M,HL$2,FALSE))</f>
        <v/>
      </c>
      <c r="HM159" s="87" t="str">
        <f>IF(HM158="","",VLOOKUP(HM$3,CONFIG.!$A:$M,HM$2,FALSE))</f>
        <v/>
      </c>
      <c r="HN159" s="87" t="str">
        <f>IF(HN158="","",VLOOKUP(HN$3,CONFIG.!$A:$M,HN$2,FALSE))</f>
        <v/>
      </c>
      <c r="HO159" s="87" t="str">
        <f>IF(HO158="","",VLOOKUP(HO$3,CONFIG.!$A:$M,HO$2,FALSE))</f>
        <v/>
      </c>
      <c r="HP159" s="87" t="str">
        <f>IF(HP158="","",VLOOKUP(HP$3,CONFIG.!$A:$M,HP$2,FALSE))</f>
        <v/>
      </c>
      <c r="HQ159" s="87" t="str">
        <f>IF(HQ158="","",VLOOKUP(HQ$3,CONFIG.!$A:$M,HQ$2,FALSE))</f>
        <v/>
      </c>
      <c r="HR159" s="87" t="str">
        <f>IF(HR158="","",VLOOKUP(HR$3,CONFIG.!$A:$M,HR$2,FALSE))</f>
        <v/>
      </c>
      <c r="HS159" s="87" t="str">
        <f>IF(HS158="","",VLOOKUP(HS$3,CONFIG.!$A:$M,HS$2,FALSE))</f>
        <v/>
      </c>
      <c r="HT159" s="87" t="str">
        <f>IF(HT158="","",VLOOKUP(HT$3,CONFIG.!$A:$M,HT$2,FALSE))</f>
        <v/>
      </c>
      <c r="HU159" s="88" t="str">
        <f>IF(HU158="","",VLOOKUP(HU$3,CONFIG.!$A:$M,HU$2,FALSE))</f>
        <v/>
      </c>
      <c r="HV159" s="86" t="str">
        <f>IF(HV158="","",VLOOKUP(HV$3,CONFIG.!$A:$M,HV$2,FALSE))</f>
        <v>Couleurs / Teintes</v>
      </c>
      <c r="HW159" s="87" t="str">
        <f>IF(HW158="","",VLOOKUP(HW$3,CONFIG.!$A:$M,HW$2,FALSE))</f>
        <v/>
      </c>
      <c r="HX159" s="87" t="str">
        <f>IF(HX158="","",VLOOKUP(HX$3,CONFIG.!$A:$M,HX$2,FALSE))</f>
        <v/>
      </c>
      <c r="HY159" s="87" t="str">
        <f>IF(HY158="","",VLOOKUP(HY$3,CONFIG.!$A:$M,HY$2,FALSE))</f>
        <v/>
      </c>
      <c r="HZ159" s="87" t="str">
        <f>IF(HZ158="","",VLOOKUP(HZ$3,CONFIG.!$A:$M,HZ$2,FALSE))</f>
        <v>Système plusieurs couches</v>
      </c>
      <c r="IA159" s="87" t="str">
        <f>IF(IA158="","",VLOOKUP(IA$3,CONFIG.!$A:$M,IA$2,FALSE))</f>
        <v/>
      </c>
      <c r="IB159" s="87" t="str">
        <f>IF(IB158="","",VLOOKUP(IB$3,CONFIG.!$A:$M,IB$2,FALSE))</f>
        <v/>
      </c>
      <c r="IC159" s="87" t="str">
        <f>IF(IC158="","",VLOOKUP(IC$3,CONFIG.!$A:$M,IC$2,FALSE))</f>
        <v/>
      </c>
      <c r="ID159" s="87" t="str">
        <f>IF(ID158="","",VLOOKUP(ID$3,CONFIG.!$A:$M,ID$2,FALSE))</f>
        <v/>
      </c>
      <c r="IE159" s="87" t="str">
        <f>IF(IE158="","",VLOOKUP(IE$3,CONFIG.!$A:$M,IE$2,FALSE))</f>
        <v/>
      </c>
      <c r="IF159" s="87" t="str">
        <f>IF(IF158="","",VLOOKUP(IF$3,CONFIG.!$A:$M,IF$2,FALSE))</f>
        <v/>
      </c>
      <c r="IG159" s="87" t="str">
        <f>IF(IG158="","",VLOOKUP(IG$3,CONFIG.!$A:$M,IG$2,FALSE))</f>
        <v/>
      </c>
      <c r="IH159" s="87" t="str">
        <f>IF(IH158="","",VLOOKUP(IH$3,CONFIG.!$A:$M,IH$2,FALSE))</f>
        <v/>
      </c>
      <c r="II159" s="87" t="str">
        <f>IF(II158="","",VLOOKUP(II$3,CONFIG.!$A:$M,II$2,FALSE))</f>
        <v/>
      </c>
      <c r="IJ159" s="87" t="str">
        <f>IF(IJ158="","",VLOOKUP(IJ$3,CONFIG.!$A:$M,IJ$2,FALSE))</f>
        <v/>
      </c>
      <c r="IK159" s="87" t="str">
        <f>IF(IK158="","",VLOOKUP(IK$3,CONFIG.!$A:$M,IK$2,FALSE))</f>
        <v/>
      </c>
      <c r="IL159" s="87" t="str">
        <f>IF(IL158="","",VLOOKUP(IL$3,CONFIG.!$A:$M,IL$2,FALSE))</f>
        <v/>
      </c>
      <c r="IM159" s="87" t="str">
        <f>IF(IM158="","",VLOOKUP(IM$3,CONFIG.!$A:$M,IM$2,FALSE))</f>
        <v/>
      </c>
      <c r="IN159" s="87" t="str">
        <f>IF(IN158="","",VLOOKUP(IN$3,CONFIG.!$A:$M,IN$2,FALSE))</f>
        <v/>
      </c>
      <c r="IO159" s="87" t="str">
        <f>IF(IO158="","",VLOOKUP(IO$3,CONFIG.!$A:$M,IO$2,FALSE))</f>
        <v/>
      </c>
      <c r="IP159" s="87" t="str">
        <f>IF(IP158="","",VLOOKUP(IP$3,CONFIG.!$A:$M,IP$2,FALSE))</f>
        <v/>
      </c>
      <c r="IQ159" s="87" t="str">
        <f>IF(IQ158="","",VLOOKUP(IQ$3,CONFIG.!$A:$M,IQ$2,FALSE))</f>
        <v/>
      </c>
      <c r="IR159" s="87" t="str">
        <f>IF(IR158="","",VLOOKUP(IR$3,CONFIG.!$A:$M,IR$2,FALSE))</f>
        <v/>
      </c>
      <c r="IS159" s="87" t="str">
        <f>IF(IS158="","",VLOOKUP(IS$3,CONFIG.!$A:$M,IS$2,FALSE))</f>
        <v/>
      </c>
      <c r="IT159" s="87" t="str">
        <f>IF(IT158="","",VLOOKUP(IT$3,CONFIG.!$A:$M,IT$2,FALSE))</f>
        <v/>
      </c>
      <c r="IU159" s="87" t="str">
        <f>IF(IU158="","",VLOOKUP(IU$3,CONFIG.!$A:$M,IU$2,FALSE))</f>
        <v/>
      </c>
      <c r="IV159" s="87" t="str">
        <f>IF(IV158="","",VLOOKUP(IV$3,CONFIG.!$A:$M,IV$2,FALSE))</f>
        <v/>
      </c>
      <c r="IW159" s="87" t="str">
        <f>IF(IW158="","",VLOOKUP(IW$3,CONFIG.!$A:$M,IW$2,FALSE))</f>
        <v/>
      </c>
      <c r="IX159" s="87" t="str">
        <f>IF(IX158="","",VLOOKUP(IX$3,CONFIG.!$A:$M,IX$2,FALSE))</f>
        <v/>
      </c>
      <c r="IY159" s="87" t="str">
        <f>IF(IY158="","",VLOOKUP(IY$3,CONFIG.!$A:$M,IY$2,FALSE))</f>
        <v/>
      </c>
      <c r="IZ159" s="87" t="str">
        <f>IF(IZ158="","",VLOOKUP(IZ$3,CONFIG.!$A:$M,IZ$2,FALSE))</f>
        <v/>
      </c>
      <c r="JA159" s="87" t="str">
        <f>IF(JA158="","",VLOOKUP(JA$3,CONFIG.!$A:$M,JA$2,FALSE))</f>
        <v/>
      </c>
      <c r="JB159" s="87" t="str">
        <f>IF(JB158="","",VLOOKUP(JB$3,CONFIG.!$A:$M,JB$2,FALSE))</f>
        <v/>
      </c>
      <c r="JC159" s="87" t="str">
        <f>IF(JC158="","",VLOOKUP(JC$3,CONFIG.!$A:$M,JC$2,FALSE))</f>
        <v/>
      </c>
      <c r="JD159" s="88" t="str">
        <f>IF(JD158="","",VLOOKUP(JD$3,CONFIG.!$A:$M,JD$2,FALSE))</f>
        <v/>
      </c>
      <c r="JE159" s="86" t="str">
        <f>IF(JE158="","",VLOOKUP(JE$3,CONFIG.!$A:$M,JE$2,FALSE))</f>
        <v/>
      </c>
      <c r="JF159" s="87" t="str">
        <f>IF(JF158="","",VLOOKUP(JF$3,CONFIG.!$A:$M,JF$2,FALSE))</f>
        <v/>
      </c>
      <c r="JG159" s="87" t="str">
        <f>IF(JG158="","",VLOOKUP(JG$3,CONFIG.!$A:$M,JG$2,FALSE))</f>
        <v/>
      </c>
      <c r="JH159" s="87" t="str">
        <f>IF(JH158="","",VLOOKUP(JH$3,CONFIG.!$A:$M,JH$2,FALSE))</f>
        <v/>
      </c>
      <c r="JI159" s="87" t="str">
        <f>IF(JI158="","",VLOOKUP(JI$3,CONFIG.!$A:$M,JI$2,FALSE))</f>
        <v/>
      </c>
      <c r="JJ159" s="87" t="str">
        <f>IF(JJ158="","",VLOOKUP(JJ$3,CONFIG.!$A:$M,JJ$2,FALSE))</f>
        <v/>
      </c>
      <c r="JK159" s="87" t="str">
        <f>IF(JK158="","",VLOOKUP(JK$3,CONFIG.!$A:$M,JK$2,FALSE))</f>
        <v/>
      </c>
      <c r="JL159" s="87" t="str">
        <f>IF(JL158="","",VLOOKUP(JL$3,CONFIG.!$A:$M,JL$2,FALSE))</f>
        <v/>
      </c>
      <c r="JM159" s="87" t="str">
        <f>IF(JM158="","",VLOOKUP(JM$3,CONFIG.!$A:$M,JM$2,FALSE))</f>
        <v/>
      </c>
      <c r="JN159" s="87" t="str">
        <f>IF(JN158="","",VLOOKUP(JN$3,CONFIG.!$A:$M,JN$2,FALSE))</f>
        <v/>
      </c>
      <c r="JO159" s="87" t="str">
        <f>IF(JO158="","",VLOOKUP(JO$3,CONFIG.!$A:$M,JO$2,FALSE))</f>
        <v/>
      </c>
      <c r="JP159" s="87" t="str">
        <f>IF(JP158="","",VLOOKUP(JP$3,CONFIG.!$A:$M,JP$2,FALSE))</f>
        <v/>
      </c>
      <c r="JQ159" s="87" t="str">
        <f>IF(JQ158="","",VLOOKUP(JQ$3,CONFIG.!$A:$M,JQ$2,FALSE))</f>
        <v/>
      </c>
      <c r="JR159" s="87" t="str">
        <f>IF(JR158="","",VLOOKUP(JR$3,CONFIG.!$A:$M,JR$2,FALSE))</f>
        <v/>
      </c>
      <c r="JS159" s="87" t="str">
        <f>IF(JS158="","",VLOOKUP(JS$3,CONFIG.!$A:$M,JS$2,FALSE))</f>
        <v/>
      </c>
      <c r="JT159" s="87" t="str">
        <f>IF(JT158="","",VLOOKUP(JT$3,CONFIG.!$A:$M,JT$2,FALSE))</f>
        <v/>
      </c>
      <c r="JU159" s="87" t="str">
        <f>IF(JU158="","",VLOOKUP(JU$3,CONFIG.!$A:$M,JU$2,FALSE))</f>
        <v/>
      </c>
      <c r="JV159" s="87" t="str">
        <f>IF(JV158="","",VLOOKUP(JV$3,CONFIG.!$A:$M,JV$2,FALSE))</f>
        <v/>
      </c>
      <c r="JW159" s="87" t="str">
        <f>IF(JW158="","",VLOOKUP(JW$3,CONFIG.!$A:$M,JW$2,FALSE))</f>
        <v/>
      </c>
      <c r="JX159" s="87" t="str">
        <f>IF(JX158="","",VLOOKUP(JX$3,CONFIG.!$A:$M,JX$2,FALSE))</f>
        <v/>
      </c>
      <c r="JY159" s="87" t="str">
        <f>IF(JY158="","",VLOOKUP(JY$3,CONFIG.!$A:$M,JY$2,FALSE))</f>
        <v/>
      </c>
      <c r="JZ159" s="87" t="str">
        <f>IF(JZ158="","",VLOOKUP(JZ$3,CONFIG.!$A:$M,JZ$2,FALSE))</f>
        <v/>
      </c>
      <c r="KA159" s="87" t="str">
        <f>IF(KA158="","",VLOOKUP(KA$3,CONFIG.!$A:$M,KA$2,FALSE))</f>
        <v/>
      </c>
      <c r="KB159" s="87" t="str">
        <f>IF(KB158="","",VLOOKUP(KB$3,CONFIG.!$A:$M,KB$2,FALSE))</f>
        <v/>
      </c>
      <c r="KC159" s="87" t="str">
        <f>IF(KC158="","",VLOOKUP(KC$3,CONFIG.!$A:$M,KC$2,FALSE))</f>
        <v/>
      </c>
      <c r="KD159" s="87" t="str">
        <f>IF(KD158="","",VLOOKUP(KD$3,CONFIG.!$A:$M,KD$2,FALSE))</f>
        <v/>
      </c>
      <c r="KE159" s="87" t="str">
        <f>IF(KE158="","",VLOOKUP(KE$3,CONFIG.!$A:$M,KE$2,FALSE))</f>
        <v/>
      </c>
      <c r="KF159" s="87" t="str">
        <f>IF(KF158="","",VLOOKUP(KF$3,CONFIG.!$A:$M,KF$2,FALSE))</f>
        <v/>
      </c>
      <c r="KG159" s="87" t="str">
        <f>IF(KG158="","",VLOOKUP(KG$3,CONFIG.!$A:$M,KG$2,FALSE))</f>
        <v/>
      </c>
      <c r="KH159" s="87" t="str">
        <f>IF(KH158="","",VLOOKUP(KH$3,CONFIG.!$A:$M,KH$2,FALSE))</f>
        <v/>
      </c>
      <c r="KI159" s="87" t="str">
        <f>IF(KI158="","",VLOOKUP(KI$3,CONFIG.!$A:$M,KI$2,FALSE))</f>
        <v/>
      </c>
      <c r="KJ159" s="87" t="str">
        <f>IF(KJ158="","",VLOOKUP(KJ$3,CONFIG.!$A:$M,KJ$2,FALSE))</f>
        <v/>
      </c>
      <c r="KK159" s="87" t="str">
        <f>IF(KK158="","",VLOOKUP(KK$3,CONFIG.!$A:$M,KK$2,FALSE))</f>
        <v/>
      </c>
      <c r="KL159" s="87" t="str">
        <f>IF(KL158="","",VLOOKUP(KL$3,CONFIG.!$A:$M,KL$2,FALSE))</f>
        <v/>
      </c>
      <c r="KM159" s="88" t="str">
        <f>IF(KM158="","",VLOOKUP(KM$3,CONFIG.!$A:$M,KM$2,FALSE))</f>
        <v/>
      </c>
      <c r="KN159" s="86" t="str">
        <f>IF(KN158="","",VLOOKUP(KN$3,CONFIG.!$A:$M,KN$2,FALSE))</f>
        <v>Agricole.</v>
      </c>
      <c r="KO159" s="87" t="str">
        <f>IF(KO158="","",VLOOKUP(KO$3,CONFIG.!$A:$M,KO$2,FALSE))</f>
        <v/>
      </c>
      <c r="KP159" s="87" t="str">
        <f>IF(KP158="","",VLOOKUP(KP$3,CONFIG.!$A:$M,KP$2,FALSE))</f>
        <v/>
      </c>
      <c r="KQ159" s="87" t="str">
        <f>IF(KQ158="","",VLOOKUP(KQ$3,CONFIG.!$A:$M,KQ$2,FALSE))</f>
        <v/>
      </c>
      <c r="KR159" s="87" t="str">
        <f>IF(KR158="","",VLOOKUP(KR$3,CONFIG.!$A:$M,KR$2,FALSE))</f>
        <v/>
      </c>
      <c r="KS159" s="87" t="str">
        <f>IF(KS158="","",VLOOKUP(KS$3,CONFIG.!$A:$M,KS$2,FALSE))</f>
        <v>Bâtiment Extérieur</v>
      </c>
      <c r="KT159" s="87" t="str">
        <f>IF(KT158="","",VLOOKUP(KT$3,CONFIG.!$A:$M,KT$2,FALSE))</f>
        <v/>
      </c>
      <c r="KU159" s="87" t="str">
        <f>IF(KU158="","",VLOOKUP(KU$3,CONFIG.!$A:$M,KU$2,FALSE))</f>
        <v/>
      </c>
      <c r="KV159" s="87" t="str">
        <f>IF(KV158="","",VLOOKUP(KV$3,CONFIG.!$A:$M,KV$2,FALSE))</f>
        <v/>
      </c>
      <c r="KW159" s="87" t="str">
        <f>IF(KW158="","",VLOOKUP(KW$3,CONFIG.!$A:$M,KW$2,FALSE))</f>
        <v/>
      </c>
      <c r="KX159" s="87" t="str">
        <f>IF(KX158="","",VLOOKUP(KX$3,CONFIG.!$A:$M,KX$2,FALSE))</f>
        <v/>
      </c>
      <c r="KY159" s="87" t="str">
        <f>IF(KY158="","",VLOOKUP(KY$3,CONFIG.!$A:$M,KY$2,FALSE))</f>
        <v/>
      </c>
      <c r="KZ159" s="87" t="str">
        <f>IF(KZ158="","",VLOOKUP(KZ$3,CONFIG.!$A:$M,KZ$2,FALSE))</f>
        <v/>
      </c>
      <c r="LA159" s="87" t="str">
        <f>IF(LA158="","",VLOOKUP(LA$3,CONFIG.!$A:$M,LA$2,FALSE))</f>
        <v/>
      </c>
      <c r="LB159" s="87" t="str">
        <f>IF(LB158="","",VLOOKUP(LB$3,CONFIG.!$A:$M,LB$2,FALSE))</f>
        <v/>
      </c>
      <c r="LC159" s="87" t="str">
        <f>IF(LC158="","",VLOOKUP(LC$3,CONFIG.!$A:$M,LC$2,FALSE))</f>
        <v/>
      </c>
      <c r="LD159" s="87" t="str">
        <f>IF(LD158="","",VLOOKUP(LD$3,CONFIG.!$A:$M,LD$2,FALSE))</f>
        <v/>
      </c>
      <c r="LE159" s="87" t="str">
        <f>IF(LE158="","",VLOOKUP(LE$3,CONFIG.!$A:$M,LE$2,FALSE))</f>
        <v/>
      </c>
      <c r="LF159" s="87" t="str">
        <f>IF(LF158="","",VLOOKUP(LF$3,CONFIG.!$A:$M,LF$2,FALSE))</f>
        <v/>
      </c>
      <c r="LG159" s="87" t="str">
        <f>IF(LG158="","",VLOOKUP(LG$3,CONFIG.!$A:$M,LG$2,FALSE))</f>
        <v/>
      </c>
      <c r="LH159" s="87" t="str">
        <f>IF(LH158="","",VLOOKUP(LH$3,CONFIG.!$A:$M,LH$2,FALSE))</f>
        <v/>
      </c>
      <c r="LI159" s="87" t="str">
        <f>IF(LI158="","",VLOOKUP(LI$3,CONFIG.!$A:$M,LI$2,FALSE))</f>
        <v/>
      </c>
      <c r="LJ159" s="87" t="str">
        <f>IF(LJ158="","",VLOOKUP(LJ$3,CONFIG.!$A:$M,LJ$2,FALSE))</f>
        <v/>
      </c>
      <c r="LK159" s="87" t="str">
        <f>IF(LK158="","",VLOOKUP(LK$3,CONFIG.!$A:$M,LK$2,FALSE))</f>
        <v/>
      </c>
      <c r="LL159" s="87" t="str">
        <f>IF(LL158="","",VLOOKUP(LL$3,CONFIG.!$A:$M,LL$2,FALSE))</f>
        <v/>
      </c>
      <c r="LM159" s="87" t="str">
        <f>IF(LM158="","",VLOOKUP(LM$3,CONFIG.!$A:$M,LM$2,FALSE))</f>
        <v/>
      </c>
      <c r="LN159" s="87" t="str">
        <f>IF(LN158="","",VLOOKUP(LN$3,CONFIG.!$A:$M,LN$2,FALSE))</f>
        <v/>
      </c>
      <c r="LO159" s="87" t="str">
        <f>IF(LO158="","",VLOOKUP(LO$3,CONFIG.!$A:$M,LO$2,FALSE))</f>
        <v/>
      </c>
      <c r="LP159" s="87" t="str">
        <f>IF(LP158="","",VLOOKUP(LP$3,CONFIG.!$A:$M,LP$2,FALSE))</f>
        <v/>
      </c>
      <c r="LQ159" s="87" t="str">
        <f>IF(LQ158="","",VLOOKUP(LQ$3,CONFIG.!$A:$M,LQ$2,FALSE))</f>
        <v/>
      </c>
      <c r="LR159" s="87" t="str">
        <f>IF(LR158="","",VLOOKUP(LR$3,CONFIG.!$A:$M,LR$2,FALSE))</f>
        <v/>
      </c>
      <c r="LS159" s="87" t="str">
        <f>IF(LS158="","",VLOOKUP(LS$3,CONFIG.!$A:$M,LS$2,FALSE))</f>
        <v/>
      </c>
      <c r="LT159" s="87" t="str">
        <f>IF(LT158="","",VLOOKUP(LT$3,CONFIG.!$A:$M,LT$2,FALSE))</f>
        <v/>
      </c>
      <c r="LU159" s="87" t="str">
        <f>IF(LU158="","",VLOOKUP(LU$3,CONFIG.!$A:$M,LU$2,FALSE))</f>
        <v/>
      </c>
      <c r="LV159" s="88" t="str">
        <f>IF(LV158="","",VLOOKUP(LV$3,CONFIG.!$A:$M,LV$2,FALSE))</f>
        <v/>
      </c>
      <c r="LW159" s="86" t="str">
        <f>IF(LW158="","",VLOOKUP(LW$3,CONFIG.!$A:$M,LW$2,FALSE))</f>
        <v/>
      </c>
      <c r="LX159" s="87" t="str">
        <f>IF(LX158="","",VLOOKUP(LX$3,CONFIG.!$A:$M,LX$2,FALSE))</f>
        <v/>
      </c>
      <c r="LY159" s="87" t="str">
        <f>IF(LY158="","",VLOOKUP(LY$3,CONFIG.!$A:$M,LY$2,FALSE))</f>
        <v/>
      </c>
      <c r="LZ159" s="87" t="str">
        <f>IF(LZ158="","",VLOOKUP(LZ$3,CONFIG.!$A:$M,LZ$2,FALSE))</f>
        <v/>
      </c>
      <c r="MA159" s="87" t="str">
        <f>IF(MA158="","",VLOOKUP(MA$3,CONFIG.!$A:$M,MA$2,FALSE))</f>
        <v/>
      </c>
      <c r="MB159" s="87" t="str">
        <f>IF(MB158="","",VLOOKUP(MB$3,CONFIG.!$A:$M,MB$2,FALSE))</f>
        <v/>
      </c>
      <c r="MC159" s="87" t="str">
        <f>IF(MC158="","",VLOOKUP(MC$3,CONFIG.!$A:$M,MC$2,FALSE))</f>
        <v/>
      </c>
      <c r="MD159" s="87" t="str">
        <f>IF(MD158="","",VLOOKUP(MD$3,CONFIG.!$A:$M,MD$2,FALSE))</f>
        <v/>
      </c>
      <c r="ME159" s="87" t="str">
        <f>IF(ME158="","",VLOOKUP(ME$3,CONFIG.!$A:$M,ME$2,FALSE))</f>
        <v/>
      </c>
      <c r="MF159" s="87" t="str">
        <f>IF(MF158="","",VLOOKUP(MF$3,CONFIG.!$A:$M,MF$2,FALSE))</f>
        <v/>
      </c>
      <c r="MG159" s="87" t="str">
        <f>IF(MG158="","",VLOOKUP(MG$3,CONFIG.!$A:$M,MG$2,FALSE))</f>
        <v/>
      </c>
      <c r="MH159" s="87" t="str">
        <f>IF(MH158="","",VLOOKUP(MH$3,CONFIG.!$A:$M,MH$2,FALSE))</f>
        <v/>
      </c>
      <c r="MI159" s="87" t="str">
        <f>IF(MI158="","",VLOOKUP(MI$3,CONFIG.!$A:$M,MI$2,FALSE))</f>
        <v/>
      </c>
      <c r="MJ159" s="87" t="str">
        <f>IF(MJ158="","",VLOOKUP(MJ$3,CONFIG.!$A:$M,MJ$2,FALSE))</f>
        <v/>
      </c>
      <c r="MK159" s="87" t="str">
        <f>IF(MK158="","",VLOOKUP(MK$3,CONFIG.!$A:$M,MK$2,FALSE))</f>
        <v/>
      </c>
      <c r="ML159" s="87" t="str">
        <f>IF(ML158="","",VLOOKUP(ML$3,CONFIG.!$A:$M,ML$2,FALSE))</f>
        <v/>
      </c>
      <c r="MM159" s="87" t="str">
        <f>IF(MM158="","",VLOOKUP(MM$3,CONFIG.!$A:$M,MM$2,FALSE))</f>
        <v/>
      </c>
      <c r="MN159" s="87" t="str">
        <f>IF(MN158="","",VLOOKUP(MN$3,CONFIG.!$A:$M,MN$2,FALSE))</f>
        <v/>
      </c>
      <c r="MO159" s="87" t="str">
        <f>IF(MO158="","",VLOOKUP(MO$3,CONFIG.!$A:$M,MO$2,FALSE))</f>
        <v/>
      </c>
      <c r="MP159" s="87" t="str">
        <f>IF(MP158="","",VLOOKUP(MP$3,CONFIG.!$A:$M,MP$2,FALSE))</f>
        <v/>
      </c>
      <c r="MQ159" s="87" t="str">
        <f>IF(MQ158="","",VLOOKUP(MQ$3,CONFIG.!$A:$M,MQ$2,FALSE))</f>
        <v/>
      </c>
      <c r="MR159" s="87" t="str">
        <f>IF(MR158="","",VLOOKUP(MR$3,CONFIG.!$A:$M,MR$2,FALSE))</f>
        <v/>
      </c>
      <c r="MS159" s="87" t="str">
        <f>IF(MS158="","",VLOOKUP(MS$3,CONFIG.!$A:$M,MS$2,FALSE))</f>
        <v/>
      </c>
      <c r="MT159" s="87" t="str">
        <f>IF(MT158="","",VLOOKUP(MT$3,CONFIG.!$A:$M,MT$2,FALSE))</f>
        <v/>
      </c>
      <c r="MU159" s="87" t="str">
        <f>IF(MU158="","",VLOOKUP(MU$3,CONFIG.!$A:$M,MU$2,FALSE))</f>
        <v/>
      </c>
      <c r="MV159" s="87" t="str">
        <f>IF(MV158="","",VLOOKUP(MV$3,CONFIG.!$A:$M,MV$2,FALSE))</f>
        <v/>
      </c>
      <c r="MW159" s="87" t="str">
        <f>IF(MW158="","",VLOOKUP(MW$3,CONFIG.!$A:$M,MW$2,FALSE))</f>
        <v/>
      </c>
      <c r="MX159" s="87" t="str">
        <f>IF(MX158="","",VLOOKUP(MX$3,CONFIG.!$A:$M,MX$2,FALSE))</f>
        <v/>
      </c>
      <c r="MY159" s="87" t="str">
        <f>IF(MY158="","",VLOOKUP(MY$3,CONFIG.!$A:$M,MY$2,FALSE))</f>
        <v/>
      </c>
      <c r="MZ159" s="87" t="str">
        <f>IF(MZ158="","",VLOOKUP(MZ$3,CONFIG.!$A:$M,MZ$2,FALSE))</f>
        <v/>
      </c>
      <c r="NA159" s="87" t="str">
        <f>IF(NA158="","",VLOOKUP(NA$3,CONFIG.!$A:$M,NA$2,FALSE))</f>
        <v/>
      </c>
      <c r="NB159" s="87" t="str">
        <f>IF(NB158="","",VLOOKUP(NB$3,CONFIG.!$A:$M,NB$2,FALSE))</f>
        <v/>
      </c>
      <c r="NC159" s="87" t="str">
        <f>IF(NC158="","",VLOOKUP(NC$3,CONFIG.!$A:$M,NC$2,FALSE))</f>
        <v/>
      </c>
      <c r="ND159" s="87" t="str">
        <f>IF(ND158="","",VLOOKUP(ND$3,CONFIG.!$A:$M,ND$2,FALSE))</f>
        <v/>
      </c>
      <c r="NE159" s="88" t="str">
        <f>IF(NE158="","",VLOOKUP(NE$3,CONFIG.!$A:$M,NE$2,FALSE))</f>
        <v/>
      </c>
    </row>
    <row r="160" spans="1:370" ht="15.75" thickBot="1" x14ac:dyDescent="0.3">
      <c r="A160" s="11">
        <v>155</v>
      </c>
      <c r="B160" s="11">
        <f t="shared" ref="B160" si="471">B161</f>
        <v>78</v>
      </c>
      <c r="C160" s="11" t="str">
        <f t="shared" si="427"/>
        <v>401 + 417</v>
      </c>
      <c r="D160" s="139" t="s">
        <v>127</v>
      </c>
      <c r="E160" s="98" t="s">
        <v>69</v>
      </c>
      <c r="F160" s="98" t="s">
        <v>67</v>
      </c>
      <c r="G160" s="98" t="s">
        <v>67</v>
      </c>
      <c r="H160" s="10" t="str">
        <f t="shared" ref="H160" si="472">IF(ISERROR(HLOOKUP(H161,$T$4:$ZZ$1244,$A160+2,FALSE)=TRUE),"",HLOOKUP(H161,$T$4:$ZZ$1244,$A160+2,FALSE))</f>
        <v/>
      </c>
      <c r="I160" s="10" t="str">
        <f t="shared" ref="I160" si="473">IF(ISERROR(HLOOKUP(I161,$T$4:$ZZ$1244,$A160+2,FALSE)=TRUE),"",HLOOKUP(I161,$T$4:$ZZ$1244,$A160+2,FALSE))</f>
        <v/>
      </c>
      <c r="J160" s="10"/>
      <c r="K160" s="10" t="str">
        <f t="shared" ref="K160" si="474">IF(ISERROR(HLOOKUP(K161,$T$4:$ZZ$1244,$A160+2,FALSE)=TRUE),"",HLOOKUP(K161,$T$4:$ZZ$1244,$A160+2,FALSE))</f>
        <v/>
      </c>
      <c r="L160" s="10"/>
      <c r="M160" s="10"/>
      <c r="N160" s="10"/>
      <c r="O160" s="10"/>
      <c r="P160" s="10"/>
      <c r="Q160" s="10"/>
      <c r="R160" s="98" t="s">
        <v>69</v>
      </c>
      <c r="S160" s="98" t="s">
        <v>69</v>
      </c>
      <c r="T160" s="137"/>
      <c r="U160" s="90"/>
      <c r="V160" s="90"/>
      <c r="W160" s="90"/>
      <c r="X160" s="90"/>
      <c r="Y160" s="90"/>
      <c r="Z160" s="90" t="s">
        <v>69</v>
      </c>
      <c r="AA160" s="90" t="s">
        <v>67</v>
      </c>
      <c r="AB160" s="90"/>
      <c r="AC160" s="90" t="s">
        <v>67</v>
      </c>
      <c r="AD160" s="90"/>
      <c r="AE160" s="90" t="s">
        <v>76</v>
      </c>
      <c r="AF160" s="90" t="s">
        <v>75</v>
      </c>
      <c r="AG160" s="90" t="s">
        <v>75</v>
      </c>
      <c r="AH160" s="90" t="s">
        <v>81</v>
      </c>
      <c r="AI160" s="90" t="s">
        <v>237</v>
      </c>
      <c r="AJ160" s="90" t="s">
        <v>76</v>
      </c>
      <c r="AK160" s="90" t="s">
        <v>76</v>
      </c>
      <c r="AL160" s="90" t="s">
        <v>76</v>
      </c>
      <c r="AM160" s="90" t="s">
        <v>76</v>
      </c>
      <c r="AN160" s="90" t="s">
        <v>76</v>
      </c>
      <c r="AO160" s="90" t="s">
        <v>76</v>
      </c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1"/>
      <c r="BC160" s="89" t="s">
        <v>84</v>
      </c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1"/>
      <c r="CL160" s="92"/>
      <c r="CM160" s="93"/>
      <c r="CN160" s="93" t="s">
        <v>60</v>
      </c>
      <c r="CO160" s="93" t="s">
        <v>60</v>
      </c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4"/>
      <c r="DU160" s="89"/>
      <c r="DV160" s="90"/>
      <c r="DW160" s="90"/>
      <c r="DX160" s="90"/>
      <c r="DY160" s="90"/>
      <c r="DZ160" s="90"/>
      <c r="EA160" s="90"/>
      <c r="EB160" s="90"/>
      <c r="EC160" s="90"/>
      <c r="ED160" s="90"/>
      <c r="EE160" s="90"/>
      <c r="EF160" s="90"/>
      <c r="EG160" s="90"/>
      <c r="EH160" s="90"/>
      <c r="EI160" s="90"/>
      <c r="EJ160" s="90"/>
      <c r="EK160" s="90"/>
      <c r="EL160" s="90"/>
      <c r="EM160" s="90"/>
      <c r="EN160" s="90"/>
      <c r="EO160" s="90"/>
      <c r="EP160" s="90"/>
      <c r="EQ160" s="90"/>
      <c r="ER160" s="90"/>
      <c r="ES160" s="90"/>
      <c r="ET160" s="90"/>
      <c r="EU160" s="90"/>
      <c r="EV160" s="90"/>
      <c r="EW160" s="90"/>
      <c r="EX160" s="90"/>
      <c r="EY160" s="90"/>
      <c r="EZ160" s="90"/>
      <c r="FA160" s="90"/>
      <c r="FB160" s="90"/>
      <c r="FC160" s="91"/>
      <c r="FD160" s="92" t="s">
        <v>60</v>
      </c>
      <c r="FE160" s="93" t="s">
        <v>60</v>
      </c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4"/>
      <c r="GM160" s="92"/>
      <c r="GN160" s="93"/>
      <c r="GO160" s="93" t="s">
        <v>60</v>
      </c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4"/>
      <c r="HV160" s="92" t="s">
        <v>60</v>
      </c>
      <c r="HW160" s="93"/>
      <c r="HX160" s="93"/>
      <c r="HY160" s="93"/>
      <c r="HZ160" s="93" t="s">
        <v>60</v>
      </c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  <c r="IX160" s="93"/>
      <c r="IY160" s="93"/>
      <c r="IZ160" s="93"/>
      <c r="JA160" s="93"/>
      <c r="JB160" s="93"/>
      <c r="JC160" s="93"/>
      <c r="JD160" s="94"/>
      <c r="JE160" s="92"/>
      <c r="JF160" s="93"/>
      <c r="JG160" s="93"/>
      <c r="JH160" s="93"/>
      <c r="JI160" s="93"/>
      <c r="JJ160" s="93"/>
      <c r="JK160" s="93"/>
      <c r="JL160" s="93"/>
      <c r="JM160" s="93"/>
      <c r="JN160" s="93"/>
      <c r="JO160" s="93"/>
      <c r="JP160" s="93"/>
      <c r="JQ160" s="93"/>
      <c r="JR160" s="93"/>
      <c r="JS160" s="93"/>
      <c r="JT160" s="93"/>
      <c r="JU160" s="93"/>
      <c r="JV160" s="93"/>
      <c r="JW160" s="93"/>
      <c r="JX160" s="93"/>
      <c r="JY160" s="93"/>
      <c r="JZ160" s="93"/>
      <c r="KA160" s="93"/>
      <c r="KB160" s="93"/>
      <c r="KC160" s="93"/>
      <c r="KD160" s="93"/>
      <c r="KE160" s="93"/>
      <c r="KF160" s="93"/>
      <c r="KG160" s="93"/>
      <c r="KH160" s="93"/>
      <c r="KI160" s="93"/>
      <c r="KJ160" s="93"/>
      <c r="KK160" s="93"/>
      <c r="KL160" s="93"/>
      <c r="KM160" s="94"/>
      <c r="KN160" s="92" t="s">
        <v>60</v>
      </c>
      <c r="KO160" s="93"/>
      <c r="KP160" s="93"/>
      <c r="KQ160" s="93"/>
      <c r="KR160" s="93"/>
      <c r="KS160" s="93" t="s">
        <v>60</v>
      </c>
      <c r="KT160" s="93" t="s">
        <v>60</v>
      </c>
      <c r="KU160" s="93"/>
      <c r="KV160" s="93"/>
      <c r="KW160" s="93"/>
      <c r="KX160" s="93"/>
      <c r="KY160" s="93"/>
      <c r="KZ160" s="93"/>
      <c r="LA160" s="93"/>
      <c r="LB160" s="93"/>
      <c r="LC160" s="93"/>
      <c r="LD160" s="93"/>
      <c r="LE160" s="93"/>
      <c r="LF160" s="93"/>
      <c r="LG160" s="93"/>
      <c r="LH160" s="93" t="s">
        <v>60</v>
      </c>
      <c r="LI160" s="93"/>
      <c r="LJ160" s="93"/>
      <c r="LK160" s="93"/>
      <c r="LL160" s="93"/>
      <c r="LM160" s="93"/>
      <c r="LN160" s="93"/>
      <c r="LO160" s="93"/>
      <c r="LP160" s="93"/>
      <c r="LQ160" s="93"/>
      <c r="LR160" s="93"/>
      <c r="LS160" s="93"/>
      <c r="LT160" s="93"/>
      <c r="LU160" s="93"/>
      <c r="LV160" s="94"/>
      <c r="LW160" s="92"/>
      <c r="LX160" s="93"/>
      <c r="LY160" s="93"/>
      <c r="LZ160" s="93"/>
      <c r="MA160" s="93"/>
      <c r="MB160" s="93"/>
      <c r="MC160" s="93"/>
      <c r="MD160" s="93"/>
      <c r="ME160" s="93"/>
      <c r="MF160" s="93"/>
      <c r="MG160" s="93"/>
      <c r="MH160" s="93"/>
      <c r="MI160" s="93"/>
      <c r="MJ160" s="93"/>
      <c r="MK160" s="93"/>
      <c r="ML160" s="93"/>
      <c r="MM160" s="93"/>
      <c r="MN160" s="93"/>
      <c r="MO160" s="93"/>
      <c r="MP160" s="93"/>
      <c r="MQ160" s="93"/>
      <c r="MR160" s="93"/>
      <c r="MS160" s="93"/>
      <c r="MT160" s="93"/>
      <c r="MU160" s="93"/>
      <c r="MV160" s="93"/>
      <c r="MW160" s="93"/>
      <c r="MX160" s="93"/>
      <c r="MY160" s="93"/>
      <c r="MZ160" s="93"/>
      <c r="NA160" s="93"/>
      <c r="NB160" s="93"/>
      <c r="NC160" s="93"/>
      <c r="ND160" s="93"/>
      <c r="NE160" s="94"/>
      <c r="NF160" s="138"/>
    </row>
    <row r="161" spans="1:370" ht="15.75" hidden="1" thickBot="1" x14ac:dyDescent="0.3">
      <c r="A161" s="11">
        <v>156</v>
      </c>
      <c r="B161" s="11">
        <f t="shared" ref="B161" si="475">IF(D161="OK",1+B159,B159)</f>
        <v>78</v>
      </c>
      <c r="C161" s="11" t="str">
        <f t="shared" si="427"/>
        <v/>
      </c>
      <c r="D161" s="140" t="str">
        <f>IF(ISERROR(IF(CONCATENATE(H161,I161,J161,K161,L161,M161,N161,O161,P161,Q161)=CONCATENATE(H$5,I$5,J$5,K$5,L$5,M$5,N$5,O$5,P$5,Q$5),"OK","NON")=TRUE),"NON",IF(CONCATENATE(H161,I161,J161,K161,L161,M161,N161,O161,P161,Q161)=CONCATENATE(H$5,I$5,J$5,K$5,L$5,M$5,N$5,O$5,P$5,Q$5),"OK","NON"))</f>
        <v>OK</v>
      </c>
      <c r="E161" s="84"/>
      <c r="F161" s="84"/>
      <c r="G161" s="84"/>
      <c r="H161" s="85" t="str">
        <f t="shared" ref="H161" si="476">HLOOKUP(H$5,$T161:$AAG161,1,FALSE)</f>
        <v/>
      </c>
      <c r="I161" s="85" t="str">
        <f t="shared" si="397"/>
        <v/>
      </c>
      <c r="J161" s="85" t="str">
        <f t="shared" si="397"/>
        <v/>
      </c>
      <c r="K161" s="85" t="str">
        <f t="shared" si="397"/>
        <v/>
      </c>
      <c r="L161" s="85" t="str">
        <f t="shared" si="397"/>
        <v/>
      </c>
      <c r="M161" s="85" t="str">
        <f t="shared" si="397"/>
        <v/>
      </c>
      <c r="N161" s="85" t="str">
        <f t="shared" si="397"/>
        <v/>
      </c>
      <c r="O161" s="85" t="str">
        <f t="shared" si="397"/>
        <v/>
      </c>
      <c r="P161" s="85" t="str">
        <f t="shared" si="397"/>
        <v/>
      </c>
      <c r="Q161" s="85" t="str">
        <f t="shared" si="397"/>
        <v/>
      </c>
      <c r="R161" s="85"/>
      <c r="S161" s="84"/>
      <c r="T161" s="86" t="str">
        <f>IF(T160="","",VLOOKUP(T$3,CONFIG.!$A:$M,T$2,FALSE))</f>
        <v/>
      </c>
      <c r="U161" s="87" t="str">
        <f>IF(U160="","",VLOOKUP(U$3,CONFIG.!$A:$M,U$2,FALSE))</f>
        <v/>
      </c>
      <c r="V161" s="87" t="str">
        <f>IF(V160="","",VLOOKUP(V$3,CONFIG.!$A:$M,V$2,FALSE))</f>
        <v/>
      </c>
      <c r="W161" s="87" t="str">
        <f>IF(W160="","",VLOOKUP(W$3,CONFIG.!$A:$M,W$2,FALSE))</f>
        <v/>
      </c>
      <c r="X161" s="87" t="str">
        <f>IF(X160="","",VLOOKUP(X$3,CONFIG.!$A:$M,X$2,FALSE))</f>
        <v/>
      </c>
      <c r="Y161" s="87" t="str">
        <f>IF(Y160="","",VLOOKUP(Y$3,CONFIG.!$A:$M,Y$2,FALSE))</f>
        <v/>
      </c>
      <c r="Z161" s="87" t="str">
        <f>IF(Z160="","",VLOOKUP(Z$3,CONFIG.!$A:$M,Z$2,FALSE))</f>
        <v>Anciens fonds de peintures insensibles aux solvants</v>
      </c>
      <c r="AA161" s="87" t="str">
        <f>IF(AA160="","",VLOOKUP(AA$3,CONFIG.!$A:$M,AA$2,FALSE))</f>
        <v>Anciens fonds de peintures sensibles aux solvants</v>
      </c>
      <c r="AB161" s="87" t="str">
        <f>IF(AB160="","",VLOOKUP(AB$3,CONFIG.!$A:$M,AB$2,FALSE))</f>
        <v/>
      </c>
      <c r="AC161" s="87" t="str">
        <f>IF(AC160="","",VLOOKUP(AC$3,CONFIG.!$A:$M,AC$2,FALSE))</f>
        <v>Bétons poreux.</v>
      </c>
      <c r="AD161" s="87" t="str">
        <f>IF(AD160="","",VLOOKUP(AD$3,CONFIG.!$A:$M,AD$2,FALSE))</f>
        <v/>
      </c>
      <c r="AE161" s="87" t="str">
        <f>IF(AE160="","",VLOOKUP(AE$3,CONFIG.!$A:$M,AE$2,FALSE))</f>
        <v xml:space="preserve">Bois absorbant </v>
      </c>
      <c r="AF161" s="87" t="str">
        <f>IF(AF160="","",VLOOKUP(AF$3,CONFIG.!$A:$M,AF$2,FALSE))</f>
        <v>Bois contreplaqué</v>
      </c>
      <c r="AG161" s="87" t="str">
        <f>IF(AG160="","",VLOOKUP(AG$3,CONFIG.!$A:$M,AG$2,FALSE))</f>
        <v>Bois Médium</v>
      </c>
      <c r="AH161" s="87" t="str">
        <f>IF(AH160="","",VLOOKUP(AH$3,CONFIG.!$A:$M,AH$2,FALSE))</f>
        <v>Bois non absorbant type imputrescible</v>
      </c>
      <c r="AI161" s="87" t="str">
        <f>IF(AI160="","",VLOOKUP(AI$3,CONFIG.!$A:$M,AI$2,FALSE))</f>
        <v>Bois OSB</v>
      </c>
      <c r="AJ161" s="87" t="str">
        <f>IF(AJ160="","",VLOOKUP(AJ$3,CONFIG.!$A:$M,AJ$2,FALSE))</f>
        <v>Briques / pierres naturelles</v>
      </c>
      <c r="AK161" s="87" t="str">
        <f>IF(AK160="","",VLOOKUP(AK$3,CONFIG.!$A:$M,AK$2,FALSE))</f>
        <v>Cartons</v>
      </c>
      <c r="AL161" s="87" t="str">
        <f>IF(AL160="","",VLOOKUP(AL$3,CONFIG.!$A:$M,AL$2,FALSE))</f>
        <v>Chaux</v>
      </c>
      <c r="AM161" s="87" t="str">
        <f>IF(AM160="","",VLOOKUP(AM$3,CONFIG.!$A:$M,AM$2,FALSE))</f>
        <v>Ciment / ragréage</v>
      </c>
      <c r="AN161" s="87" t="str">
        <f>IF(AN160="","",VLOOKUP(AN$3,CONFIG.!$A:$M,AN$2,FALSE))</f>
        <v>Enduits minéraux</v>
      </c>
      <c r="AO161" s="87" t="str">
        <f>IF(AO160="","",VLOOKUP(AO$3,CONFIG.!$A:$M,AO$2,FALSE))</f>
        <v>Fermacell</v>
      </c>
      <c r="AP161" s="87" t="str">
        <f>IF(AP160="","",VLOOKUP(AP$3,CONFIG.!$A:$M,AP$2,FALSE))</f>
        <v/>
      </c>
      <c r="AQ161" s="87" t="str">
        <f>IF(AQ160="","",VLOOKUP(AQ$3,CONFIG.!$A:$M,AQ$2,FALSE))</f>
        <v/>
      </c>
      <c r="AR161" s="87" t="str">
        <f>IF(AR160="","",VLOOKUP(AR$3,CONFIG.!$A:$M,AR$2,FALSE))</f>
        <v/>
      </c>
      <c r="AS161" s="87" t="str">
        <f>IF(AS160="","",VLOOKUP(AS$3,CONFIG.!$A:$M,AS$2,FALSE))</f>
        <v/>
      </c>
      <c r="AT161" s="87" t="str">
        <f>IF(AT160="","",VLOOKUP(AT$3,CONFIG.!$A:$M,AT$2,FALSE))</f>
        <v/>
      </c>
      <c r="AU161" s="87" t="str">
        <f>IF(AU160="","",VLOOKUP(AU$3,CONFIG.!$A:$M,AU$2,FALSE))</f>
        <v/>
      </c>
      <c r="AV161" s="87" t="str">
        <f>IF(AV160="","",VLOOKUP(AV$3,CONFIG.!$A:$M,AV$2,FALSE))</f>
        <v/>
      </c>
      <c r="AW161" s="87" t="str">
        <f>IF(AW160="","",VLOOKUP(AW$3,CONFIG.!$A:$M,AW$2,FALSE))</f>
        <v/>
      </c>
      <c r="AX161" s="87" t="str">
        <f>IF(AX160="","",VLOOKUP(AX$3,CONFIG.!$A:$M,AX$2,FALSE))</f>
        <v/>
      </c>
      <c r="AY161" s="87" t="str">
        <f>IF(AY160="","",VLOOKUP(AY$3,CONFIG.!$A:$M,AY$2,FALSE))</f>
        <v/>
      </c>
      <c r="AZ161" s="87" t="str">
        <f>IF(AZ160="","",VLOOKUP(AZ$3,CONFIG.!$A:$M,AZ$2,FALSE))</f>
        <v/>
      </c>
      <c r="BA161" s="87" t="str">
        <f>IF(BA160="","",VLOOKUP(BA$3,CONFIG.!$A:$M,BA$2,FALSE))</f>
        <v/>
      </c>
      <c r="BB161" s="88" t="str">
        <f>IF(BB160="","",VLOOKUP(BB$3,CONFIG.!$A:$M,BB$2,FALSE))</f>
        <v/>
      </c>
      <c r="BC161" s="86" t="str">
        <f>IF(BC160="","",VLOOKUP(BC$3,CONFIG.!$A:$M,BC$2,FALSE))</f>
        <v>EXTERIEUR</v>
      </c>
      <c r="BD161" s="87" t="str">
        <f>IF(BD160="","",VLOOKUP(BD$3,CONFIG.!$A:$M,BD$2,FALSE))</f>
        <v/>
      </c>
      <c r="BE161" s="87" t="str">
        <f>IF(BE160="","",VLOOKUP(BE$3,CONFIG.!$A:$M,BE$2,FALSE))</f>
        <v/>
      </c>
      <c r="BF161" s="87" t="str">
        <f>IF(BF160="","",VLOOKUP(BF$3,CONFIG.!$A:$M,BF$2,FALSE))</f>
        <v/>
      </c>
      <c r="BG161" s="87" t="str">
        <f>IF(BG160="","",VLOOKUP(BG$3,CONFIG.!$A:$M,BG$2,FALSE))</f>
        <v/>
      </c>
      <c r="BH161" s="87" t="str">
        <f>IF(BH160="","",VLOOKUP(BH$3,CONFIG.!$A:$M,BH$2,FALSE))</f>
        <v/>
      </c>
      <c r="BI161" s="87" t="str">
        <f>IF(BI160="","",VLOOKUP(BI$3,CONFIG.!$A:$M,BI$2,FALSE))</f>
        <v/>
      </c>
      <c r="BJ161" s="87" t="str">
        <f>IF(BJ160="","",VLOOKUP(BJ$3,CONFIG.!$A:$M,BJ$2,FALSE))</f>
        <v/>
      </c>
      <c r="BK161" s="87" t="str">
        <f>IF(BK160="","",VLOOKUP(BK$3,CONFIG.!$A:$M,BK$2,FALSE))</f>
        <v/>
      </c>
      <c r="BL161" s="87" t="str">
        <f>IF(BL160="","",VLOOKUP(BL$3,CONFIG.!$A:$M,BL$2,FALSE))</f>
        <v/>
      </c>
      <c r="BM161" s="87" t="str">
        <f>IF(BM160="","",VLOOKUP(BM$3,CONFIG.!$A:$M,BM$2,FALSE))</f>
        <v/>
      </c>
      <c r="BN161" s="87" t="str">
        <f>IF(BN160="","",VLOOKUP(BN$3,CONFIG.!$A:$M,BN$2,FALSE))</f>
        <v/>
      </c>
      <c r="BO161" s="87" t="str">
        <f>IF(BO160="","",VLOOKUP(BO$3,CONFIG.!$A:$M,BO$2,FALSE))</f>
        <v/>
      </c>
      <c r="BP161" s="87" t="str">
        <f>IF(BP160="","",VLOOKUP(BP$3,CONFIG.!$A:$M,BP$2,FALSE))</f>
        <v/>
      </c>
      <c r="BQ161" s="87" t="str">
        <f>IF(BQ160="","",VLOOKUP(BQ$3,CONFIG.!$A:$M,BQ$2,FALSE))</f>
        <v/>
      </c>
      <c r="BR161" s="87" t="str">
        <f>IF(BR160="","",VLOOKUP(BR$3,CONFIG.!$A:$M,BR$2,FALSE))</f>
        <v/>
      </c>
      <c r="BS161" s="87" t="str">
        <f>IF(BS160="","",VLOOKUP(BS$3,CONFIG.!$A:$M,BS$2,FALSE))</f>
        <v/>
      </c>
      <c r="BT161" s="87" t="str">
        <f>IF(BT160="","",VLOOKUP(BT$3,CONFIG.!$A:$M,BT$2,FALSE))</f>
        <v/>
      </c>
      <c r="BU161" s="87" t="str">
        <f>IF(BU160="","",VLOOKUP(BU$3,CONFIG.!$A:$M,BU$2,FALSE))</f>
        <v/>
      </c>
      <c r="BV161" s="87" t="str">
        <f>IF(BV160="","",VLOOKUP(BV$3,CONFIG.!$A:$M,BV$2,FALSE))</f>
        <v/>
      </c>
      <c r="BW161" s="87" t="str">
        <f>IF(BW160="","",VLOOKUP(BW$3,CONFIG.!$A:$M,BW$2,FALSE))</f>
        <v/>
      </c>
      <c r="BX161" s="87" t="str">
        <f>IF(BX160="","",VLOOKUP(BX$3,CONFIG.!$A:$M,BX$2,FALSE))</f>
        <v/>
      </c>
      <c r="BY161" s="87" t="str">
        <f>IF(BY160="","",VLOOKUP(BY$3,CONFIG.!$A:$M,BY$2,FALSE))</f>
        <v/>
      </c>
      <c r="BZ161" s="87" t="str">
        <f>IF(BZ160="","",VLOOKUP(BZ$3,CONFIG.!$A:$M,BZ$2,FALSE))</f>
        <v/>
      </c>
      <c r="CA161" s="87" t="str">
        <f>IF(CA160="","",VLOOKUP(CA$3,CONFIG.!$A:$M,CA$2,FALSE))</f>
        <v/>
      </c>
      <c r="CB161" s="87" t="str">
        <f>IF(CB160="","",VLOOKUP(CB$3,CONFIG.!$A:$M,CB$2,FALSE))</f>
        <v/>
      </c>
      <c r="CC161" s="87" t="str">
        <f>IF(CC160="","",VLOOKUP(CC$3,CONFIG.!$A:$M,CC$2,FALSE))</f>
        <v/>
      </c>
      <c r="CD161" s="87" t="str">
        <f>IF(CD160="","",VLOOKUP(CD$3,CONFIG.!$A:$M,CD$2,FALSE))</f>
        <v/>
      </c>
      <c r="CE161" s="87" t="str">
        <f>IF(CE160="","",VLOOKUP(CE$3,CONFIG.!$A:$M,CE$2,FALSE))</f>
        <v/>
      </c>
      <c r="CF161" s="87" t="str">
        <f>IF(CF160="","",VLOOKUP(CF$3,CONFIG.!$A:$M,CF$2,FALSE))</f>
        <v/>
      </c>
      <c r="CG161" s="87" t="str">
        <f>IF(CG160="","",VLOOKUP(CG$3,CONFIG.!$A:$M,CG$2,FALSE))</f>
        <v/>
      </c>
      <c r="CH161" s="87" t="str">
        <f>IF(CH160="","",VLOOKUP(CH$3,CONFIG.!$A:$M,CH$2,FALSE))</f>
        <v/>
      </c>
      <c r="CI161" s="87" t="str">
        <f>IF(CI160="","",VLOOKUP(CI$3,CONFIG.!$A:$M,CI$2,FALSE))</f>
        <v/>
      </c>
      <c r="CJ161" s="87" t="str">
        <f>IF(CJ160="","",VLOOKUP(CJ$3,CONFIG.!$A:$M,CJ$2,FALSE))</f>
        <v/>
      </c>
      <c r="CK161" s="88" t="str">
        <f>IF(CK160="","",VLOOKUP(CK$3,CONFIG.!$A:$M,CK$2,FALSE))</f>
        <v/>
      </c>
      <c r="CL161" s="86" t="str">
        <f>IF(CL160="","",VLOOKUP(CL$3,CONFIG.!$A:$M,CL$2,FALSE))</f>
        <v/>
      </c>
      <c r="CM161" s="87" t="str">
        <f>IF(CM160="","",VLOOKUP(CM$3,CONFIG.!$A:$M,CM$2,FALSE))</f>
        <v/>
      </c>
      <c r="CN161" s="87" t="str">
        <f>IF(CN160="","",VLOOKUP(CN$3,CONFIG.!$A:$M,CN$2,FALSE))</f>
        <v>FAIBLE COV</v>
      </c>
      <c r="CO161" s="87" t="str">
        <f>IF(CO160="","",VLOOKUP(CO$3,CONFIG.!$A:$M,CO$2,FALSE))</f>
        <v>HYDRO</v>
      </c>
      <c r="CP161" s="87" t="str">
        <f>IF(CP160="","",VLOOKUP(CP$3,CONFIG.!$A:$M,CP$2,FALSE))</f>
        <v/>
      </c>
      <c r="CQ161" s="87" t="str">
        <f>IF(CQ160="","",VLOOKUP(CQ$3,CONFIG.!$A:$M,CQ$2,FALSE))</f>
        <v/>
      </c>
      <c r="CR161" s="87" t="str">
        <f>IF(CR160="","",VLOOKUP(CR$3,CONFIG.!$A:$M,CR$2,FALSE))</f>
        <v/>
      </c>
      <c r="CS161" s="87" t="str">
        <f>IF(CS160="","",VLOOKUP(CS$3,CONFIG.!$A:$M,CS$2,FALSE))</f>
        <v/>
      </c>
      <c r="CT161" s="87" t="str">
        <f>IF(CT160="","",VLOOKUP(CT$3,CONFIG.!$A:$M,CT$2,FALSE))</f>
        <v/>
      </c>
      <c r="CU161" s="87" t="str">
        <f>IF(CU160="","",VLOOKUP(CU$3,CONFIG.!$A:$M,CU$2,FALSE))</f>
        <v/>
      </c>
      <c r="CV161" s="87" t="str">
        <f>IF(CV160="","",VLOOKUP(CV$3,CONFIG.!$A:$M,CV$2,FALSE))</f>
        <v/>
      </c>
      <c r="CW161" s="87" t="str">
        <f>IF(CW160="","",VLOOKUP(CW$3,CONFIG.!$A:$M,CW$2,FALSE))</f>
        <v/>
      </c>
      <c r="CX161" s="87" t="str">
        <f>IF(CX160="","",VLOOKUP(CX$3,CONFIG.!$A:$M,CX$2,FALSE))</f>
        <v/>
      </c>
      <c r="CY161" s="87" t="str">
        <f>IF(CY160="","",VLOOKUP(CY$3,CONFIG.!$A:$M,CY$2,FALSE))</f>
        <v/>
      </c>
      <c r="CZ161" s="87" t="str">
        <f>IF(CZ160="","",VLOOKUP(CZ$3,CONFIG.!$A:$M,CZ$2,FALSE))</f>
        <v/>
      </c>
      <c r="DA161" s="87" t="str">
        <f>IF(DA160="","",VLOOKUP(DA$3,CONFIG.!$A:$M,DA$2,FALSE))</f>
        <v/>
      </c>
      <c r="DB161" s="87" t="str">
        <f>IF(DB160="","",VLOOKUP(DB$3,CONFIG.!$A:$M,DB$2,FALSE))</f>
        <v/>
      </c>
      <c r="DC161" s="87" t="str">
        <f>IF(DC160="","",VLOOKUP(DC$3,CONFIG.!$A:$M,DC$2,FALSE))</f>
        <v/>
      </c>
      <c r="DD161" s="87" t="str">
        <f>IF(DD160="","",VLOOKUP(DD$3,CONFIG.!$A:$M,DD$2,FALSE))</f>
        <v/>
      </c>
      <c r="DE161" s="87" t="str">
        <f>IF(DE160="","",VLOOKUP(DE$3,CONFIG.!$A:$M,DE$2,FALSE))</f>
        <v/>
      </c>
      <c r="DF161" s="87" t="str">
        <f>IF(DF160="","",VLOOKUP(DF$3,CONFIG.!$A:$M,DF$2,FALSE))</f>
        <v/>
      </c>
      <c r="DG161" s="87" t="str">
        <f>IF(DG160="","",VLOOKUP(DG$3,CONFIG.!$A:$M,DG$2,FALSE))</f>
        <v/>
      </c>
      <c r="DH161" s="87" t="str">
        <f>IF(DH160="","",VLOOKUP(DH$3,CONFIG.!$A:$M,DH$2,FALSE))</f>
        <v/>
      </c>
      <c r="DI161" s="87" t="str">
        <f>IF(DI160="","",VLOOKUP(DI$3,CONFIG.!$A:$M,DI$2,FALSE))</f>
        <v/>
      </c>
      <c r="DJ161" s="87" t="str">
        <f>IF(DJ160="","",VLOOKUP(DJ$3,CONFIG.!$A:$M,DJ$2,FALSE))</f>
        <v/>
      </c>
      <c r="DK161" s="87" t="str">
        <f>IF(DK160="","",VLOOKUP(DK$3,CONFIG.!$A:$M,DK$2,FALSE))</f>
        <v/>
      </c>
      <c r="DL161" s="87" t="str">
        <f>IF(DL160="","",VLOOKUP(DL$3,CONFIG.!$A:$M,DL$2,FALSE))</f>
        <v/>
      </c>
      <c r="DM161" s="87" t="str">
        <f>IF(DM160="","",VLOOKUP(DM$3,CONFIG.!$A:$M,DM$2,FALSE))</f>
        <v/>
      </c>
      <c r="DN161" s="87" t="str">
        <f>IF(DN160="","",VLOOKUP(DN$3,CONFIG.!$A:$M,DN$2,FALSE))</f>
        <v/>
      </c>
      <c r="DO161" s="87" t="str">
        <f>IF(DO160="","",VLOOKUP(DO$3,CONFIG.!$A:$M,DO$2,FALSE))</f>
        <v/>
      </c>
      <c r="DP161" s="87" t="str">
        <f>IF(DP160="","",VLOOKUP(DP$3,CONFIG.!$A:$M,DP$2,FALSE))</f>
        <v/>
      </c>
      <c r="DQ161" s="87" t="str">
        <f>IF(DQ160="","",VLOOKUP(DQ$3,CONFIG.!$A:$M,DQ$2,FALSE))</f>
        <v/>
      </c>
      <c r="DR161" s="87" t="str">
        <f>IF(DR160="","",VLOOKUP(DR$3,CONFIG.!$A:$M,DR$2,FALSE))</f>
        <v/>
      </c>
      <c r="DS161" s="87" t="str">
        <f>IF(DS160="","",VLOOKUP(DS$3,CONFIG.!$A:$M,DS$2,FALSE))</f>
        <v/>
      </c>
      <c r="DT161" s="88" t="str">
        <f>IF(DT160="","",VLOOKUP(DT$3,CONFIG.!$A:$M,DT$2,FALSE))</f>
        <v/>
      </c>
      <c r="DU161" s="86" t="str">
        <f>IF(DU160="","",VLOOKUP(DU$3,CONFIG.!$A:$M,DU$2,FALSE))</f>
        <v/>
      </c>
      <c r="DV161" s="87" t="str">
        <f>IF(DV160="","",VLOOKUP(DV$3,CONFIG.!$A:$M,DV$2,FALSE))</f>
        <v/>
      </c>
      <c r="DW161" s="87" t="str">
        <f>IF(DW160="","",VLOOKUP(DW$3,CONFIG.!$A:$M,DW$2,FALSE))</f>
        <v/>
      </c>
      <c r="DX161" s="87" t="str">
        <f>IF(DX160="","",VLOOKUP(DX$3,CONFIG.!$A:$M,DX$2,FALSE))</f>
        <v/>
      </c>
      <c r="DY161" s="87" t="str">
        <f>IF(DY160="","",VLOOKUP(DY$3,CONFIG.!$A:$M,DY$2,FALSE))</f>
        <v/>
      </c>
      <c r="DZ161" s="87" t="str">
        <f>IF(DZ160="","",VLOOKUP(DZ$3,CONFIG.!$A:$M,DZ$2,FALSE))</f>
        <v/>
      </c>
      <c r="EA161" s="87" t="str">
        <f>IF(EA160="","",VLOOKUP(EA$3,CONFIG.!$A:$M,EA$2,FALSE))</f>
        <v/>
      </c>
      <c r="EB161" s="87" t="str">
        <f>IF(EB160="","",VLOOKUP(EB$3,CONFIG.!$A:$M,EB$2,FALSE))</f>
        <v/>
      </c>
      <c r="EC161" s="87" t="str">
        <f>IF(EC160="","",VLOOKUP(EC$3,CONFIG.!$A:$M,EC$2,FALSE))</f>
        <v/>
      </c>
      <c r="ED161" s="87" t="str">
        <f>IF(ED160="","",VLOOKUP(ED$3,CONFIG.!$A:$M,ED$2,FALSE))</f>
        <v/>
      </c>
      <c r="EE161" s="87" t="str">
        <f>IF(EE160="","",VLOOKUP(EE$3,CONFIG.!$A:$M,EE$2,FALSE))</f>
        <v/>
      </c>
      <c r="EF161" s="87" t="str">
        <f>IF(EF160="","",VLOOKUP(EF$3,CONFIG.!$A:$M,EF$2,FALSE))</f>
        <v/>
      </c>
      <c r="EG161" s="87" t="str">
        <f>IF(EG160="","",VLOOKUP(EG$3,CONFIG.!$A:$M,EG$2,FALSE))</f>
        <v/>
      </c>
      <c r="EH161" s="87" t="str">
        <f>IF(EH160="","",VLOOKUP(EH$3,CONFIG.!$A:$M,EH$2,FALSE))</f>
        <v/>
      </c>
      <c r="EI161" s="87" t="str">
        <f>IF(EI160="","",VLOOKUP(EI$3,CONFIG.!$A:$M,EI$2,FALSE))</f>
        <v/>
      </c>
      <c r="EJ161" s="87" t="str">
        <f>IF(EJ160="","",VLOOKUP(EJ$3,CONFIG.!$A:$M,EJ$2,FALSE))</f>
        <v/>
      </c>
      <c r="EK161" s="87" t="str">
        <f>IF(EK160="","",VLOOKUP(EK$3,CONFIG.!$A:$M,EK$2,FALSE))</f>
        <v/>
      </c>
      <c r="EL161" s="87" t="str">
        <f>IF(EL160="","",VLOOKUP(EL$3,CONFIG.!$A:$M,EL$2,FALSE))</f>
        <v/>
      </c>
      <c r="EM161" s="87" t="str">
        <f>IF(EM160="","",VLOOKUP(EM$3,CONFIG.!$A:$M,EM$2,FALSE))</f>
        <v/>
      </c>
      <c r="EN161" s="87" t="str">
        <f>IF(EN160="","",VLOOKUP(EN$3,CONFIG.!$A:$M,EN$2,FALSE))</f>
        <v/>
      </c>
      <c r="EO161" s="87" t="str">
        <f>IF(EO160="","",VLOOKUP(EO$3,CONFIG.!$A:$M,EO$2,FALSE))</f>
        <v/>
      </c>
      <c r="EP161" s="87" t="str">
        <f>IF(EP160="","",VLOOKUP(EP$3,CONFIG.!$A:$M,EP$2,FALSE))</f>
        <v/>
      </c>
      <c r="EQ161" s="87" t="str">
        <f>IF(EQ160="","",VLOOKUP(EQ$3,CONFIG.!$A:$M,EQ$2,FALSE))</f>
        <v/>
      </c>
      <c r="ER161" s="87" t="str">
        <f>IF(ER160="","",VLOOKUP(ER$3,CONFIG.!$A:$M,ER$2,FALSE))</f>
        <v/>
      </c>
      <c r="ES161" s="87" t="str">
        <f>IF(ES160="","",VLOOKUP(ES$3,CONFIG.!$A:$M,ES$2,FALSE))</f>
        <v/>
      </c>
      <c r="ET161" s="87" t="str">
        <f>IF(ET160="","",VLOOKUP(ET$3,CONFIG.!$A:$M,ET$2,FALSE))</f>
        <v/>
      </c>
      <c r="EU161" s="87" t="str">
        <f>IF(EU160="","",VLOOKUP(EU$3,CONFIG.!$A:$M,EU$2,FALSE))</f>
        <v/>
      </c>
      <c r="EV161" s="87" t="str">
        <f>IF(EV160="","",VLOOKUP(EV$3,CONFIG.!$A:$M,EV$2,FALSE))</f>
        <v/>
      </c>
      <c r="EW161" s="87" t="str">
        <f>IF(EW160="","",VLOOKUP(EW$3,CONFIG.!$A:$M,EW$2,FALSE))</f>
        <v/>
      </c>
      <c r="EX161" s="87" t="str">
        <f>IF(EX160="","",VLOOKUP(EX$3,CONFIG.!$A:$M,EX$2,FALSE))</f>
        <v/>
      </c>
      <c r="EY161" s="87" t="str">
        <f>IF(EY160="","",VLOOKUP(EY$3,CONFIG.!$A:$M,EY$2,FALSE))</f>
        <v/>
      </c>
      <c r="EZ161" s="87" t="str">
        <f>IF(EZ160="","",VLOOKUP(EZ$3,CONFIG.!$A:$M,EZ$2,FALSE))</f>
        <v/>
      </c>
      <c r="FA161" s="87" t="str">
        <f>IF(FA160="","",VLOOKUP(FA$3,CONFIG.!$A:$M,FA$2,FALSE))</f>
        <v/>
      </c>
      <c r="FB161" s="87" t="str">
        <f>IF(FB160="","",VLOOKUP(FB$3,CONFIG.!$A:$M,FB$2,FALSE))</f>
        <v/>
      </c>
      <c r="FC161" s="88" t="str">
        <f>IF(FC160="","",VLOOKUP(FC$3,CONFIG.!$A:$M,FC$2,FALSE))</f>
        <v/>
      </c>
      <c r="FD161" s="86" t="str">
        <f>IF(FD160="","",VLOOKUP(FD$3,CONFIG.!$A:$M,FD$2,FALSE))</f>
        <v>Brosse, rouleau</v>
      </c>
      <c r="FE161" s="87" t="str">
        <f>IF(FE160="","",VLOOKUP(FE$3,CONFIG.!$A:$M,FE$2,FALSE))</f>
        <v>Pulvérisation</v>
      </c>
      <c r="FF161" s="87" t="str">
        <f>IF(FF160="","",VLOOKUP(FF$3,CONFIG.!$A:$M,FF$2,FALSE))</f>
        <v/>
      </c>
      <c r="FG161" s="87" t="str">
        <f>IF(FG160="","",VLOOKUP(FG$3,CONFIG.!$A:$M,FG$2,FALSE))</f>
        <v/>
      </c>
      <c r="FH161" s="87" t="str">
        <f>IF(FH160="","",VLOOKUP(FH$3,CONFIG.!$A:$M,FH$2,FALSE))</f>
        <v/>
      </c>
      <c r="FI161" s="87" t="str">
        <f>IF(FI160="","",VLOOKUP(FI$3,CONFIG.!$A:$M,FI$2,FALSE))</f>
        <v/>
      </c>
      <c r="FJ161" s="87" t="str">
        <f>IF(FJ160="","",VLOOKUP(FJ$3,CONFIG.!$A:$M,FJ$2,FALSE))</f>
        <v/>
      </c>
      <c r="FK161" s="87" t="str">
        <f>IF(FK160="","",VLOOKUP(FK$3,CONFIG.!$A:$M,FK$2,FALSE))</f>
        <v/>
      </c>
      <c r="FL161" s="87" t="str">
        <f>IF(FL160="","",VLOOKUP(FL$3,CONFIG.!$A:$M,FL$2,FALSE))</f>
        <v/>
      </c>
      <c r="FM161" s="87" t="str">
        <f>IF(FM160="","",VLOOKUP(FM$3,CONFIG.!$A:$M,FM$2,FALSE))</f>
        <v/>
      </c>
      <c r="FN161" s="87" t="str">
        <f>IF(FN160="","",VLOOKUP(FN$3,CONFIG.!$A:$M,FN$2,FALSE))</f>
        <v/>
      </c>
      <c r="FO161" s="87" t="str">
        <f>IF(FO160="","",VLOOKUP(FO$3,CONFIG.!$A:$M,FO$2,FALSE))</f>
        <v/>
      </c>
      <c r="FP161" s="87" t="str">
        <f>IF(FP160="","",VLOOKUP(FP$3,CONFIG.!$A:$M,FP$2,FALSE))</f>
        <v/>
      </c>
      <c r="FQ161" s="87" t="str">
        <f>IF(FQ160="","",VLOOKUP(FQ$3,CONFIG.!$A:$M,FQ$2,FALSE))</f>
        <v/>
      </c>
      <c r="FR161" s="87" t="str">
        <f>IF(FR160="","",VLOOKUP(FR$3,CONFIG.!$A:$M,FR$2,FALSE))</f>
        <v/>
      </c>
      <c r="FS161" s="87" t="str">
        <f>IF(FS160="","",VLOOKUP(FS$3,CONFIG.!$A:$M,FS$2,FALSE))</f>
        <v/>
      </c>
      <c r="FT161" s="87" t="str">
        <f>IF(FT160="","",VLOOKUP(FT$3,CONFIG.!$A:$M,FT$2,FALSE))</f>
        <v/>
      </c>
      <c r="FU161" s="87" t="str">
        <f>IF(FU160="","",VLOOKUP(FU$3,CONFIG.!$A:$M,FU$2,FALSE))</f>
        <v/>
      </c>
      <c r="FV161" s="87" t="str">
        <f>IF(FV160="","",VLOOKUP(FV$3,CONFIG.!$A:$M,FV$2,FALSE))</f>
        <v/>
      </c>
      <c r="FW161" s="87" t="str">
        <f>IF(FW160="","",VLOOKUP(FW$3,CONFIG.!$A:$M,FW$2,FALSE))</f>
        <v/>
      </c>
      <c r="FX161" s="87" t="str">
        <f>IF(FX160="","",VLOOKUP(FX$3,CONFIG.!$A:$M,FX$2,FALSE))</f>
        <v/>
      </c>
      <c r="FY161" s="87" t="str">
        <f>IF(FY160="","",VLOOKUP(FY$3,CONFIG.!$A:$M,FY$2,FALSE))</f>
        <v/>
      </c>
      <c r="FZ161" s="87" t="str">
        <f>IF(FZ160="","",VLOOKUP(FZ$3,CONFIG.!$A:$M,FZ$2,FALSE))</f>
        <v/>
      </c>
      <c r="GA161" s="87" t="str">
        <f>IF(GA160="","",VLOOKUP(GA$3,CONFIG.!$A:$M,GA$2,FALSE))</f>
        <v/>
      </c>
      <c r="GB161" s="87" t="str">
        <f>IF(GB160="","",VLOOKUP(GB$3,CONFIG.!$A:$M,GB$2,FALSE))</f>
        <v/>
      </c>
      <c r="GC161" s="87" t="str">
        <f>IF(GC160="","",VLOOKUP(GC$3,CONFIG.!$A:$M,GC$2,FALSE))</f>
        <v/>
      </c>
      <c r="GD161" s="87" t="str">
        <f>IF(GD160="","",VLOOKUP(GD$3,CONFIG.!$A:$M,GD$2,FALSE))</f>
        <v/>
      </c>
      <c r="GE161" s="87" t="str">
        <f>IF(GE160="","",VLOOKUP(GE$3,CONFIG.!$A:$M,GE$2,FALSE))</f>
        <v/>
      </c>
      <c r="GF161" s="87" t="str">
        <f>IF(GF160="","",VLOOKUP(GF$3,CONFIG.!$A:$M,GF$2,FALSE))</f>
        <v/>
      </c>
      <c r="GG161" s="87" t="str">
        <f>IF(GG160="","",VLOOKUP(GG$3,CONFIG.!$A:$M,GG$2,FALSE))</f>
        <v/>
      </c>
      <c r="GH161" s="87" t="str">
        <f>IF(GH160="","",VLOOKUP(GH$3,CONFIG.!$A:$M,GH$2,FALSE))</f>
        <v/>
      </c>
      <c r="GI161" s="87" t="str">
        <f>IF(GI160="","",VLOOKUP(GI$3,CONFIG.!$A:$M,GI$2,FALSE))</f>
        <v/>
      </c>
      <c r="GJ161" s="87" t="str">
        <f>IF(GJ160="","",VLOOKUP(GJ$3,CONFIG.!$A:$M,GJ$2,FALSE))</f>
        <v/>
      </c>
      <c r="GK161" s="87" t="str">
        <f>IF(GK160="","",VLOOKUP(GK$3,CONFIG.!$A:$M,GK$2,FALSE))</f>
        <v/>
      </c>
      <c r="GL161" s="88" t="str">
        <f>IF(GL160="","",VLOOKUP(GL$3,CONFIG.!$A:$M,GL$2,FALSE))</f>
        <v/>
      </c>
      <c r="GM161" s="86" t="str">
        <f>IF(GM160="","",VLOOKUP(GM$3,CONFIG.!$A:$M,GM$2,FALSE))</f>
        <v/>
      </c>
      <c r="GN161" s="87" t="str">
        <f>IF(GN160="","",VLOOKUP(GN$3,CONFIG.!$A:$M,GN$2,FALSE))</f>
        <v/>
      </c>
      <c r="GO161" s="87" t="str">
        <f>IF(GO160="","",VLOOKUP(GO$3,CONFIG.!$A:$M,GO$2,FALSE))</f>
        <v>Satiné</v>
      </c>
      <c r="GP161" s="87" t="str">
        <f>IF(GP160="","",VLOOKUP(GP$3,CONFIG.!$A:$M,GP$2,FALSE))</f>
        <v/>
      </c>
      <c r="GQ161" s="87" t="str">
        <f>IF(GQ160="","",VLOOKUP(GQ$3,CONFIG.!$A:$M,GQ$2,FALSE))</f>
        <v/>
      </c>
      <c r="GR161" s="87" t="str">
        <f>IF(GR160="","",VLOOKUP(GR$3,CONFIG.!$A:$M,GR$2,FALSE))</f>
        <v/>
      </c>
      <c r="GS161" s="87" t="str">
        <f>IF(GS160="","",VLOOKUP(GS$3,CONFIG.!$A:$M,GS$2,FALSE))</f>
        <v/>
      </c>
      <c r="GT161" s="87" t="str">
        <f>IF(GT160="","",VLOOKUP(GT$3,CONFIG.!$A:$M,GT$2,FALSE))</f>
        <v/>
      </c>
      <c r="GU161" s="87" t="str">
        <f>IF(GU160="","",VLOOKUP(GU$3,CONFIG.!$A:$M,GU$2,FALSE))</f>
        <v/>
      </c>
      <c r="GV161" s="87" t="str">
        <f>IF(GV160="","",VLOOKUP(GV$3,CONFIG.!$A:$M,GV$2,FALSE))</f>
        <v/>
      </c>
      <c r="GW161" s="87" t="str">
        <f>IF(GW160="","",VLOOKUP(GW$3,CONFIG.!$A:$M,GW$2,FALSE))</f>
        <v/>
      </c>
      <c r="GX161" s="87" t="str">
        <f>IF(GX160="","",VLOOKUP(GX$3,CONFIG.!$A:$M,GX$2,FALSE))</f>
        <v/>
      </c>
      <c r="GY161" s="87" t="str">
        <f>IF(GY160="","",VLOOKUP(GY$3,CONFIG.!$A:$M,GY$2,FALSE))</f>
        <v/>
      </c>
      <c r="GZ161" s="87" t="str">
        <f>IF(GZ160="","",VLOOKUP(GZ$3,CONFIG.!$A:$M,GZ$2,FALSE))</f>
        <v/>
      </c>
      <c r="HA161" s="87" t="str">
        <f>IF(HA160="","",VLOOKUP(HA$3,CONFIG.!$A:$M,HA$2,FALSE))</f>
        <v/>
      </c>
      <c r="HB161" s="87" t="str">
        <f>IF(HB160="","",VLOOKUP(HB$3,CONFIG.!$A:$M,HB$2,FALSE))</f>
        <v/>
      </c>
      <c r="HC161" s="87" t="str">
        <f>IF(HC160="","",VLOOKUP(HC$3,CONFIG.!$A:$M,HC$2,FALSE))</f>
        <v/>
      </c>
      <c r="HD161" s="87" t="str">
        <f>IF(HD160="","",VLOOKUP(HD$3,CONFIG.!$A:$M,HD$2,FALSE))</f>
        <v/>
      </c>
      <c r="HE161" s="87" t="str">
        <f>IF(HE160="","",VLOOKUP(HE$3,CONFIG.!$A:$M,HE$2,FALSE))</f>
        <v/>
      </c>
      <c r="HF161" s="87" t="str">
        <f>IF(HF160="","",VLOOKUP(HF$3,CONFIG.!$A:$M,HF$2,FALSE))</f>
        <v/>
      </c>
      <c r="HG161" s="87" t="str">
        <f>IF(HG160="","",VLOOKUP(HG$3,CONFIG.!$A:$M,HG$2,FALSE))</f>
        <v/>
      </c>
      <c r="HH161" s="87" t="str">
        <f>IF(HH160="","",VLOOKUP(HH$3,CONFIG.!$A:$M,HH$2,FALSE))</f>
        <v/>
      </c>
      <c r="HI161" s="87" t="str">
        <f>IF(HI160="","",VLOOKUP(HI$3,CONFIG.!$A:$M,HI$2,FALSE))</f>
        <v/>
      </c>
      <c r="HJ161" s="87" t="str">
        <f>IF(HJ160="","",VLOOKUP(HJ$3,CONFIG.!$A:$M,HJ$2,FALSE))</f>
        <v/>
      </c>
      <c r="HK161" s="87" t="str">
        <f>IF(HK160="","",VLOOKUP(HK$3,CONFIG.!$A:$M,HK$2,FALSE))</f>
        <v/>
      </c>
      <c r="HL161" s="87" t="str">
        <f>IF(HL160="","",VLOOKUP(HL$3,CONFIG.!$A:$M,HL$2,FALSE))</f>
        <v/>
      </c>
      <c r="HM161" s="87" t="str">
        <f>IF(HM160="","",VLOOKUP(HM$3,CONFIG.!$A:$M,HM$2,FALSE))</f>
        <v/>
      </c>
      <c r="HN161" s="87" t="str">
        <f>IF(HN160="","",VLOOKUP(HN$3,CONFIG.!$A:$M,HN$2,FALSE))</f>
        <v/>
      </c>
      <c r="HO161" s="87" t="str">
        <f>IF(HO160="","",VLOOKUP(HO$3,CONFIG.!$A:$M,HO$2,FALSE))</f>
        <v/>
      </c>
      <c r="HP161" s="87" t="str">
        <f>IF(HP160="","",VLOOKUP(HP$3,CONFIG.!$A:$M,HP$2,FALSE))</f>
        <v/>
      </c>
      <c r="HQ161" s="87" t="str">
        <f>IF(HQ160="","",VLOOKUP(HQ$3,CONFIG.!$A:$M,HQ$2,FALSE))</f>
        <v/>
      </c>
      <c r="HR161" s="87" t="str">
        <f>IF(HR160="","",VLOOKUP(HR$3,CONFIG.!$A:$M,HR$2,FALSE))</f>
        <v/>
      </c>
      <c r="HS161" s="87" t="str">
        <f>IF(HS160="","",VLOOKUP(HS$3,CONFIG.!$A:$M,HS$2,FALSE))</f>
        <v/>
      </c>
      <c r="HT161" s="87" t="str">
        <f>IF(HT160="","",VLOOKUP(HT$3,CONFIG.!$A:$M,HT$2,FALSE))</f>
        <v/>
      </c>
      <c r="HU161" s="88" t="str">
        <f>IF(HU160="","",VLOOKUP(HU$3,CONFIG.!$A:$M,HU$2,FALSE))</f>
        <v/>
      </c>
      <c r="HV161" s="86" t="str">
        <f>IF(HV160="","",VLOOKUP(HV$3,CONFIG.!$A:$M,HV$2,FALSE))</f>
        <v>Couleurs / Teintes</v>
      </c>
      <c r="HW161" s="87" t="str">
        <f>IF(HW160="","",VLOOKUP(HW$3,CONFIG.!$A:$M,HW$2,FALSE))</f>
        <v/>
      </c>
      <c r="HX161" s="87" t="str">
        <f>IF(HX160="","",VLOOKUP(HX$3,CONFIG.!$A:$M,HX$2,FALSE))</f>
        <v/>
      </c>
      <c r="HY161" s="87" t="str">
        <f>IF(HY160="","",VLOOKUP(HY$3,CONFIG.!$A:$M,HY$2,FALSE))</f>
        <v/>
      </c>
      <c r="HZ161" s="87" t="str">
        <f>IF(HZ160="","",VLOOKUP(HZ$3,CONFIG.!$A:$M,HZ$2,FALSE))</f>
        <v>Système plusieurs couches</v>
      </c>
      <c r="IA161" s="87" t="str">
        <f>IF(IA160="","",VLOOKUP(IA$3,CONFIG.!$A:$M,IA$2,FALSE))</f>
        <v/>
      </c>
      <c r="IB161" s="87" t="str">
        <f>IF(IB160="","",VLOOKUP(IB$3,CONFIG.!$A:$M,IB$2,FALSE))</f>
        <v/>
      </c>
      <c r="IC161" s="87" t="str">
        <f>IF(IC160="","",VLOOKUP(IC$3,CONFIG.!$A:$M,IC$2,FALSE))</f>
        <v/>
      </c>
      <c r="ID161" s="87" t="str">
        <f>IF(ID160="","",VLOOKUP(ID$3,CONFIG.!$A:$M,ID$2,FALSE))</f>
        <v/>
      </c>
      <c r="IE161" s="87" t="str">
        <f>IF(IE160="","",VLOOKUP(IE$3,CONFIG.!$A:$M,IE$2,FALSE))</f>
        <v/>
      </c>
      <c r="IF161" s="87" t="str">
        <f>IF(IF160="","",VLOOKUP(IF$3,CONFIG.!$A:$M,IF$2,FALSE))</f>
        <v/>
      </c>
      <c r="IG161" s="87" t="str">
        <f>IF(IG160="","",VLOOKUP(IG$3,CONFIG.!$A:$M,IG$2,FALSE))</f>
        <v/>
      </c>
      <c r="IH161" s="87" t="str">
        <f>IF(IH160="","",VLOOKUP(IH$3,CONFIG.!$A:$M,IH$2,FALSE))</f>
        <v/>
      </c>
      <c r="II161" s="87" t="str">
        <f>IF(II160="","",VLOOKUP(II$3,CONFIG.!$A:$M,II$2,FALSE))</f>
        <v/>
      </c>
      <c r="IJ161" s="87" t="str">
        <f>IF(IJ160="","",VLOOKUP(IJ$3,CONFIG.!$A:$M,IJ$2,FALSE))</f>
        <v/>
      </c>
      <c r="IK161" s="87" t="str">
        <f>IF(IK160="","",VLOOKUP(IK$3,CONFIG.!$A:$M,IK$2,FALSE))</f>
        <v/>
      </c>
      <c r="IL161" s="87" t="str">
        <f>IF(IL160="","",VLOOKUP(IL$3,CONFIG.!$A:$M,IL$2,FALSE))</f>
        <v/>
      </c>
      <c r="IM161" s="87" t="str">
        <f>IF(IM160="","",VLOOKUP(IM$3,CONFIG.!$A:$M,IM$2,FALSE))</f>
        <v/>
      </c>
      <c r="IN161" s="87" t="str">
        <f>IF(IN160="","",VLOOKUP(IN$3,CONFIG.!$A:$M,IN$2,FALSE))</f>
        <v/>
      </c>
      <c r="IO161" s="87" t="str">
        <f>IF(IO160="","",VLOOKUP(IO$3,CONFIG.!$A:$M,IO$2,FALSE))</f>
        <v/>
      </c>
      <c r="IP161" s="87" t="str">
        <f>IF(IP160="","",VLOOKUP(IP$3,CONFIG.!$A:$M,IP$2,FALSE))</f>
        <v/>
      </c>
      <c r="IQ161" s="87" t="str">
        <f>IF(IQ160="","",VLOOKUP(IQ$3,CONFIG.!$A:$M,IQ$2,FALSE))</f>
        <v/>
      </c>
      <c r="IR161" s="87" t="str">
        <f>IF(IR160="","",VLOOKUP(IR$3,CONFIG.!$A:$M,IR$2,FALSE))</f>
        <v/>
      </c>
      <c r="IS161" s="87" t="str">
        <f>IF(IS160="","",VLOOKUP(IS$3,CONFIG.!$A:$M,IS$2,FALSE))</f>
        <v/>
      </c>
      <c r="IT161" s="87" t="str">
        <f>IF(IT160="","",VLOOKUP(IT$3,CONFIG.!$A:$M,IT$2,FALSE))</f>
        <v/>
      </c>
      <c r="IU161" s="87" t="str">
        <f>IF(IU160="","",VLOOKUP(IU$3,CONFIG.!$A:$M,IU$2,FALSE))</f>
        <v/>
      </c>
      <c r="IV161" s="87" t="str">
        <f>IF(IV160="","",VLOOKUP(IV$3,CONFIG.!$A:$M,IV$2,FALSE))</f>
        <v/>
      </c>
      <c r="IW161" s="87" t="str">
        <f>IF(IW160="","",VLOOKUP(IW$3,CONFIG.!$A:$M,IW$2,FALSE))</f>
        <v/>
      </c>
      <c r="IX161" s="87" t="str">
        <f>IF(IX160="","",VLOOKUP(IX$3,CONFIG.!$A:$M,IX$2,FALSE))</f>
        <v/>
      </c>
      <c r="IY161" s="87" t="str">
        <f>IF(IY160="","",VLOOKUP(IY$3,CONFIG.!$A:$M,IY$2,FALSE))</f>
        <v/>
      </c>
      <c r="IZ161" s="87" t="str">
        <f>IF(IZ160="","",VLOOKUP(IZ$3,CONFIG.!$A:$M,IZ$2,FALSE))</f>
        <v/>
      </c>
      <c r="JA161" s="87" t="str">
        <f>IF(JA160="","",VLOOKUP(JA$3,CONFIG.!$A:$M,JA$2,FALSE))</f>
        <v/>
      </c>
      <c r="JB161" s="87" t="str">
        <f>IF(JB160="","",VLOOKUP(JB$3,CONFIG.!$A:$M,JB$2,FALSE))</f>
        <v/>
      </c>
      <c r="JC161" s="87" t="str">
        <f>IF(JC160="","",VLOOKUP(JC$3,CONFIG.!$A:$M,JC$2,FALSE))</f>
        <v/>
      </c>
      <c r="JD161" s="88" t="str">
        <f>IF(JD160="","",VLOOKUP(JD$3,CONFIG.!$A:$M,JD$2,FALSE))</f>
        <v/>
      </c>
      <c r="JE161" s="86" t="str">
        <f>IF(JE160="","",VLOOKUP(JE$3,CONFIG.!$A:$M,JE$2,FALSE))</f>
        <v/>
      </c>
      <c r="JF161" s="87" t="str">
        <f>IF(JF160="","",VLOOKUP(JF$3,CONFIG.!$A:$M,JF$2,FALSE))</f>
        <v/>
      </c>
      <c r="JG161" s="87" t="str">
        <f>IF(JG160="","",VLOOKUP(JG$3,CONFIG.!$A:$M,JG$2,FALSE))</f>
        <v/>
      </c>
      <c r="JH161" s="87" t="str">
        <f>IF(JH160="","",VLOOKUP(JH$3,CONFIG.!$A:$M,JH$2,FALSE))</f>
        <v/>
      </c>
      <c r="JI161" s="87" t="str">
        <f>IF(JI160="","",VLOOKUP(JI$3,CONFIG.!$A:$M,JI$2,FALSE))</f>
        <v/>
      </c>
      <c r="JJ161" s="87" t="str">
        <f>IF(JJ160="","",VLOOKUP(JJ$3,CONFIG.!$A:$M,JJ$2,FALSE))</f>
        <v/>
      </c>
      <c r="JK161" s="87" t="str">
        <f>IF(JK160="","",VLOOKUP(JK$3,CONFIG.!$A:$M,JK$2,FALSE))</f>
        <v/>
      </c>
      <c r="JL161" s="87" t="str">
        <f>IF(JL160="","",VLOOKUP(JL$3,CONFIG.!$A:$M,JL$2,FALSE))</f>
        <v/>
      </c>
      <c r="JM161" s="87" t="str">
        <f>IF(JM160="","",VLOOKUP(JM$3,CONFIG.!$A:$M,JM$2,FALSE))</f>
        <v/>
      </c>
      <c r="JN161" s="87" t="str">
        <f>IF(JN160="","",VLOOKUP(JN$3,CONFIG.!$A:$M,JN$2,FALSE))</f>
        <v/>
      </c>
      <c r="JO161" s="87" t="str">
        <f>IF(JO160="","",VLOOKUP(JO$3,CONFIG.!$A:$M,JO$2,FALSE))</f>
        <v/>
      </c>
      <c r="JP161" s="87" t="str">
        <f>IF(JP160="","",VLOOKUP(JP$3,CONFIG.!$A:$M,JP$2,FALSE))</f>
        <v/>
      </c>
      <c r="JQ161" s="87" t="str">
        <f>IF(JQ160="","",VLOOKUP(JQ$3,CONFIG.!$A:$M,JQ$2,FALSE))</f>
        <v/>
      </c>
      <c r="JR161" s="87" t="str">
        <f>IF(JR160="","",VLOOKUP(JR$3,CONFIG.!$A:$M,JR$2,FALSE))</f>
        <v/>
      </c>
      <c r="JS161" s="87" t="str">
        <f>IF(JS160="","",VLOOKUP(JS$3,CONFIG.!$A:$M,JS$2,FALSE))</f>
        <v/>
      </c>
      <c r="JT161" s="87" t="str">
        <f>IF(JT160="","",VLOOKUP(JT$3,CONFIG.!$A:$M,JT$2,FALSE))</f>
        <v/>
      </c>
      <c r="JU161" s="87" t="str">
        <f>IF(JU160="","",VLOOKUP(JU$3,CONFIG.!$A:$M,JU$2,FALSE))</f>
        <v/>
      </c>
      <c r="JV161" s="87" t="str">
        <f>IF(JV160="","",VLOOKUP(JV$3,CONFIG.!$A:$M,JV$2,FALSE))</f>
        <v/>
      </c>
      <c r="JW161" s="87" t="str">
        <f>IF(JW160="","",VLOOKUP(JW$3,CONFIG.!$A:$M,JW$2,FALSE))</f>
        <v/>
      </c>
      <c r="JX161" s="87" t="str">
        <f>IF(JX160="","",VLOOKUP(JX$3,CONFIG.!$A:$M,JX$2,FALSE))</f>
        <v/>
      </c>
      <c r="JY161" s="87" t="str">
        <f>IF(JY160="","",VLOOKUP(JY$3,CONFIG.!$A:$M,JY$2,FALSE))</f>
        <v/>
      </c>
      <c r="JZ161" s="87" t="str">
        <f>IF(JZ160="","",VLOOKUP(JZ$3,CONFIG.!$A:$M,JZ$2,FALSE))</f>
        <v/>
      </c>
      <c r="KA161" s="87" t="str">
        <f>IF(KA160="","",VLOOKUP(KA$3,CONFIG.!$A:$M,KA$2,FALSE))</f>
        <v/>
      </c>
      <c r="KB161" s="87" t="str">
        <f>IF(KB160="","",VLOOKUP(KB$3,CONFIG.!$A:$M,KB$2,FALSE))</f>
        <v/>
      </c>
      <c r="KC161" s="87" t="str">
        <f>IF(KC160="","",VLOOKUP(KC$3,CONFIG.!$A:$M,KC$2,FALSE))</f>
        <v/>
      </c>
      <c r="KD161" s="87" t="str">
        <f>IF(KD160="","",VLOOKUP(KD$3,CONFIG.!$A:$M,KD$2,FALSE))</f>
        <v/>
      </c>
      <c r="KE161" s="87" t="str">
        <f>IF(KE160="","",VLOOKUP(KE$3,CONFIG.!$A:$M,KE$2,FALSE))</f>
        <v/>
      </c>
      <c r="KF161" s="87" t="str">
        <f>IF(KF160="","",VLOOKUP(KF$3,CONFIG.!$A:$M,KF$2,FALSE))</f>
        <v/>
      </c>
      <c r="KG161" s="87" t="str">
        <f>IF(KG160="","",VLOOKUP(KG$3,CONFIG.!$A:$M,KG$2,FALSE))</f>
        <v/>
      </c>
      <c r="KH161" s="87" t="str">
        <f>IF(KH160="","",VLOOKUP(KH$3,CONFIG.!$A:$M,KH$2,FALSE))</f>
        <v/>
      </c>
      <c r="KI161" s="87" t="str">
        <f>IF(KI160="","",VLOOKUP(KI$3,CONFIG.!$A:$M,KI$2,FALSE))</f>
        <v/>
      </c>
      <c r="KJ161" s="87" t="str">
        <f>IF(KJ160="","",VLOOKUP(KJ$3,CONFIG.!$A:$M,KJ$2,FALSE))</f>
        <v/>
      </c>
      <c r="KK161" s="87" t="str">
        <f>IF(KK160="","",VLOOKUP(KK$3,CONFIG.!$A:$M,KK$2,FALSE))</f>
        <v/>
      </c>
      <c r="KL161" s="87" t="str">
        <f>IF(KL160="","",VLOOKUP(KL$3,CONFIG.!$A:$M,KL$2,FALSE))</f>
        <v/>
      </c>
      <c r="KM161" s="88" t="str">
        <f>IF(KM160="","",VLOOKUP(KM$3,CONFIG.!$A:$M,KM$2,FALSE))</f>
        <v/>
      </c>
      <c r="KN161" s="86" t="str">
        <f>IF(KN160="","",VLOOKUP(KN$3,CONFIG.!$A:$M,KN$2,FALSE))</f>
        <v>Agricole.</v>
      </c>
      <c r="KO161" s="87" t="str">
        <f>IF(KO160="","",VLOOKUP(KO$3,CONFIG.!$A:$M,KO$2,FALSE))</f>
        <v/>
      </c>
      <c r="KP161" s="87" t="str">
        <f>IF(KP160="","",VLOOKUP(KP$3,CONFIG.!$A:$M,KP$2,FALSE))</f>
        <v/>
      </c>
      <c r="KQ161" s="87" t="str">
        <f>IF(KQ160="","",VLOOKUP(KQ$3,CONFIG.!$A:$M,KQ$2,FALSE))</f>
        <v/>
      </c>
      <c r="KR161" s="87" t="str">
        <f>IF(KR160="","",VLOOKUP(KR$3,CONFIG.!$A:$M,KR$2,FALSE))</f>
        <v/>
      </c>
      <c r="KS161" s="87" t="str">
        <f>IF(KS160="","",VLOOKUP(KS$3,CONFIG.!$A:$M,KS$2,FALSE))</f>
        <v>Bâtiment Extérieur</v>
      </c>
      <c r="KT161" s="87" t="str">
        <f>IF(KT160="","",VLOOKUP(KT$3,CONFIG.!$A:$M,KT$2,FALSE))</f>
        <v>Bâtiment Intérieur</v>
      </c>
      <c r="KU161" s="87" t="str">
        <f>IF(KU160="","",VLOOKUP(KU$3,CONFIG.!$A:$M,KU$2,FALSE))</f>
        <v/>
      </c>
      <c r="KV161" s="87" t="str">
        <f>IF(KV160="","",VLOOKUP(KV$3,CONFIG.!$A:$M,KV$2,FALSE))</f>
        <v/>
      </c>
      <c r="KW161" s="87" t="str">
        <f>IF(KW160="","",VLOOKUP(KW$3,CONFIG.!$A:$M,KW$2,FALSE))</f>
        <v/>
      </c>
      <c r="KX161" s="87" t="str">
        <f>IF(KX160="","",VLOOKUP(KX$3,CONFIG.!$A:$M,KX$2,FALSE))</f>
        <v/>
      </c>
      <c r="KY161" s="87" t="str">
        <f>IF(KY160="","",VLOOKUP(KY$3,CONFIG.!$A:$M,KY$2,FALSE))</f>
        <v/>
      </c>
      <c r="KZ161" s="87" t="str">
        <f>IF(KZ160="","",VLOOKUP(KZ$3,CONFIG.!$A:$M,KZ$2,FALSE))</f>
        <v/>
      </c>
      <c r="LA161" s="87" t="str">
        <f>IF(LA160="","",VLOOKUP(LA$3,CONFIG.!$A:$M,LA$2,FALSE))</f>
        <v/>
      </c>
      <c r="LB161" s="87" t="str">
        <f>IF(LB160="","",VLOOKUP(LB$3,CONFIG.!$A:$M,LB$2,FALSE))</f>
        <v/>
      </c>
      <c r="LC161" s="87" t="str">
        <f>IF(LC160="","",VLOOKUP(LC$3,CONFIG.!$A:$M,LC$2,FALSE))</f>
        <v/>
      </c>
      <c r="LD161" s="87" t="str">
        <f>IF(LD160="","",VLOOKUP(LD$3,CONFIG.!$A:$M,LD$2,FALSE))</f>
        <v/>
      </c>
      <c r="LE161" s="87" t="str">
        <f>IF(LE160="","",VLOOKUP(LE$3,CONFIG.!$A:$M,LE$2,FALSE))</f>
        <v/>
      </c>
      <c r="LF161" s="87" t="str">
        <f>IF(LF160="","",VLOOKUP(LF$3,CONFIG.!$A:$M,LF$2,FALSE))</f>
        <v/>
      </c>
      <c r="LG161" s="87" t="str">
        <f>IF(LG160="","",VLOOKUP(LG$3,CONFIG.!$A:$M,LG$2,FALSE))</f>
        <v/>
      </c>
      <c r="LH161" s="87" t="str">
        <f>IF(LH160="","",VLOOKUP(LH$3,CONFIG.!$A:$M,LH$2,FALSE))</f>
        <v>Ouvrages en bois</v>
      </c>
      <c r="LI161" s="87" t="str">
        <f>IF(LI160="","",VLOOKUP(LI$3,CONFIG.!$A:$M,LI$2,FALSE))</f>
        <v/>
      </c>
      <c r="LJ161" s="87" t="str">
        <f>IF(LJ160="","",VLOOKUP(LJ$3,CONFIG.!$A:$M,LJ$2,FALSE))</f>
        <v/>
      </c>
      <c r="LK161" s="87" t="str">
        <f>IF(LK160="","",VLOOKUP(LK$3,CONFIG.!$A:$M,LK$2,FALSE))</f>
        <v/>
      </c>
      <c r="LL161" s="87" t="str">
        <f>IF(LL160="","",VLOOKUP(LL$3,CONFIG.!$A:$M,LL$2,FALSE))</f>
        <v/>
      </c>
      <c r="LM161" s="87" t="str">
        <f>IF(LM160="","",VLOOKUP(LM$3,CONFIG.!$A:$M,LM$2,FALSE))</f>
        <v/>
      </c>
      <c r="LN161" s="87" t="str">
        <f>IF(LN160="","",VLOOKUP(LN$3,CONFIG.!$A:$M,LN$2,FALSE))</f>
        <v/>
      </c>
      <c r="LO161" s="87" t="str">
        <f>IF(LO160="","",VLOOKUP(LO$3,CONFIG.!$A:$M,LO$2,FALSE))</f>
        <v/>
      </c>
      <c r="LP161" s="87" t="str">
        <f>IF(LP160="","",VLOOKUP(LP$3,CONFIG.!$A:$M,LP$2,FALSE))</f>
        <v/>
      </c>
      <c r="LQ161" s="87" t="str">
        <f>IF(LQ160="","",VLOOKUP(LQ$3,CONFIG.!$A:$M,LQ$2,FALSE))</f>
        <v/>
      </c>
      <c r="LR161" s="87" t="str">
        <f>IF(LR160="","",VLOOKUP(LR$3,CONFIG.!$A:$M,LR$2,FALSE))</f>
        <v/>
      </c>
      <c r="LS161" s="87" t="str">
        <f>IF(LS160="","",VLOOKUP(LS$3,CONFIG.!$A:$M,LS$2,FALSE))</f>
        <v/>
      </c>
      <c r="LT161" s="87" t="str">
        <f>IF(LT160="","",VLOOKUP(LT$3,CONFIG.!$A:$M,LT$2,FALSE))</f>
        <v/>
      </c>
      <c r="LU161" s="87" t="str">
        <f>IF(LU160="","",VLOOKUP(LU$3,CONFIG.!$A:$M,LU$2,FALSE))</f>
        <v/>
      </c>
      <c r="LV161" s="88" t="str">
        <f>IF(LV160="","",VLOOKUP(LV$3,CONFIG.!$A:$M,LV$2,FALSE))</f>
        <v/>
      </c>
      <c r="LW161" s="86" t="str">
        <f>IF(LW160="","",VLOOKUP(LW$3,CONFIG.!$A:$M,LW$2,FALSE))</f>
        <v/>
      </c>
      <c r="LX161" s="87" t="str">
        <f>IF(LX160="","",VLOOKUP(LX$3,CONFIG.!$A:$M,LX$2,FALSE))</f>
        <v/>
      </c>
      <c r="LY161" s="87" t="str">
        <f>IF(LY160="","",VLOOKUP(LY$3,CONFIG.!$A:$M,LY$2,FALSE))</f>
        <v/>
      </c>
      <c r="LZ161" s="87" t="str">
        <f>IF(LZ160="","",VLOOKUP(LZ$3,CONFIG.!$A:$M,LZ$2,FALSE))</f>
        <v/>
      </c>
      <c r="MA161" s="87" t="str">
        <f>IF(MA160="","",VLOOKUP(MA$3,CONFIG.!$A:$M,MA$2,FALSE))</f>
        <v/>
      </c>
      <c r="MB161" s="87" t="str">
        <f>IF(MB160="","",VLOOKUP(MB$3,CONFIG.!$A:$M,MB$2,FALSE))</f>
        <v/>
      </c>
      <c r="MC161" s="87" t="str">
        <f>IF(MC160="","",VLOOKUP(MC$3,CONFIG.!$A:$M,MC$2,FALSE))</f>
        <v/>
      </c>
      <c r="MD161" s="87" t="str">
        <f>IF(MD160="","",VLOOKUP(MD$3,CONFIG.!$A:$M,MD$2,FALSE))</f>
        <v/>
      </c>
      <c r="ME161" s="87" t="str">
        <f>IF(ME160="","",VLOOKUP(ME$3,CONFIG.!$A:$M,ME$2,FALSE))</f>
        <v/>
      </c>
      <c r="MF161" s="87" t="str">
        <f>IF(MF160="","",VLOOKUP(MF$3,CONFIG.!$A:$M,MF$2,FALSE))</f>
        <v/>
      </c>
      <c r="MG161" s="87" t="str">
        <f>IF(MG160="","",VLOOKUP(MG$3,CONFIG.!$A:$M,MG$2,FALSE))</f>
        <v/>
      </c>
      <c r="MH161" s="87" t="str">
        <f>IF(MH160="","",VLOOKUP(MH$3,CONFIG.!$A:$M,MH$2,FALSE))</f>
        <v/>
      </c>
      <c r="MI161" s="87" t="str">
        <f>IF(MI160="","",VLOOKUP(MI$3,CONFIG.!$A:$M,MI$2,FALSE))</f>
        <v/>
      </c>
      <c r="MJ161" s="87" t="str">
        <f>IF(MJ160="","",VLOOKUP(MJ$3,CONFIG.!$A:$M,MJ$2,FALSE))</f>
        <v/>
      </c>
      <c r="MK161" s="87" t="str">
        <f>IF(MK160="","",VLOOKUP(MK$3,CONFIG.!$A:$M,MK$2,FALSE))</f>
        <v/>
      </c>
      <c r="ML161" s="87" t="str">
        <f>IF(ML160="","",VLOOKUP(ML$3,CONFIG.!$A:$M,ML$2,FALSE))</f>
        <v/>
      </c>
      <c r="MM161" s="87" t="str">
        <f>IF(MM160="","",VLOOKUP(MM$3,CONFIG.!$A:$M,MM$2,FALSE))</f>
        <v/>
      </c>
      <c r="MN161" s="87" t="str">
        <f>IF(MN160="","",VLOOKUP(MN$3,CONFIG.!$A:$M,MN$2,FALSE))</f>
        <v/>
      </c>
      <c r="MO161" s="87" t="str">
        <f>IF(MO160="","",VLOOKUP(MO$3,CONFIG.!$A:$M,MO$2,FALSE))</f>
        <v/>
      </c>
      <c r="MP161" s="87" t="str">
        <f>IF(MP160="","",VLOOKUP(MP$3,CONFIG.!$A:$M,MP$2,FALSE))</f>
        <v/>
      </c>
      <c r="MQ161" s="87" t="str">
        <f>IF(MQ160="","",VLOOKUP(MQ$3,CONFIG.!$A:$M,MQ$2,FALSE))</f>
        <v/>
      </c>
      <c r="MR161" s="87" t="str">
        <f>IF(MR160="","",VLOOKUP(MR$3,CONFIG.!$A:$M,MR$2,FALSE))</f>
        <v/>
      </c>
      <c r="MS161" s="87" t="str">
        <f>IF(MS160="","",VLOOKUP(MS$3,CONFIG.!$A:$M,MS$2,FALSE))</f>
        <v/>
      </c>
      <c r="MT161" s="87" t="str">
        <f>IF(MT160="","",VLOOKUP(MT$3,CONFIG.!$A:$M,MT$2,FALSE))</f>
        <v/>
      </c>
      <c r="MU161" s="87" t="str">
        <f>IF(MU160="","",VLOOKUP(MU$3,CONFIG.!$A:$M,MU$2,FALSE))</f>
        <v/>
      </c>
      <c r="MV161" s="87" t="str">
        <f>IF(MV160="","",VLOOKUP(MV$3,CONFIG.!$A:$M,MV$2,FALSE))</f>
        <v/>
      </c>
      <c r="MW161" s="87" t="str">
        <f>IF(MW160="","",VLOOKUP(MW$3,CONFIG.!$A:$M,MW$2,FALSE))</f>
        <v/>
      </c>
      <c r="MX161" s="87" t="str">
        <f>IF(MX160="","",VLOOKUP(MX$3,CONFIG.!$A:$M,MX$2,FALSE))</f>
        <v/>
      </c>
      <c r="MY161" s="87" t="str">
        <f>IF(MY160="","",VLOOKUP(MY$3,CONFIG.!$A:$M,MY$2,FALSE))</f>
        <v/>
      </c>
      <c r="MZ161" s="87" t="str">
        <f>IF(MZ160="","",VLOOKUP(MZ$3,CONFIG.!$A:$M,MZ$2,FALSE))</f>
        <v/>
      </c>
      <c r="NA161" s="87" t="str">
        <f>IF(NA160="","",VLOOKUP(NA$3,CONFIG.!$A:$M,NA$2,FALSE))</f>
        <v/>
      </c>
      <c r="NB161" s="87" t="str">
        <f>IF(NB160="","",VLOOKUP(NB$3,CONFIG.!$A:$M,NB$2,FALSE))</f>
        <v/>
      </c>
      <c r="NC161" s="87" t="str">
        <f>IF(NC160="","",VLOOKUP(NC$3,CONFIG.!$A:$M,NC$2,FALSE))</f>
        <v/>
      </c>
      <c r="ND161" s="87" t="str">
        <f>IF(ND160="","",VLOOKUP(ND$3,CONFIG.!$A:$M,ND$2,FALSE))</f>
        <v/>
      </c>
      <c r="NE161" s="88" t="str">
        <f>IF(NE160="","",VLOOKUP(NE$3,CONFIG.!$A:$M,NE$2,FALSE))</f>
        <v/>
      </c>
    </row>
    <row r="162" spans="1:370" ht="15.75" thickBot="1" x14ac:dyDescent="0.3">
      <c r="A162" s="11">
        <v>157</v>
      </c>
      <c r="B162" s="11">
        <f t="shared" ref="B162" si="477">B163</f>
        <v>79</v>
      </c>
      <c r="C162" s="11" t="str">
        <f t="shared" si="427"/>
        <v>459 + 461 E</v>
      </c>
      <c r="D162" s="139" t="s">
        <v>130</v>
      </c>
      <c r="E162" s="98" t="s">
        <v>69</v>
      </c>
      <c r="F162" s="98" t="s">
        <v>67</v>
      </c>
      <c r="G162" s="98" t="s">
        <v>67</v>
      </c>
      <c r="H162" s="10" t="str">
        <f t="shared" ref="H162" si="478">IF(ISERROR(HLOOKUP(H163,$T$4:$ZZ$1244,$A162+2,FALSE)=TRUE),"",HLOOKUP(H163,$T$4:$ZZ$1244,$A162+2,FALSE))</f>
        <v/>
      </c>
      <c r="I162" s="10" t="str">
        <f t="shared" ref="I162" si="479">IF(ISERROR(HLOOKUP(I163,$T$4:$ZZ$1244,$A162+2,FALSE)=TRUE),"",HLOOKUP(I163,$T$4:$ZZ$1244,$A162+2,FALSE))</f>
        <v/>
      </c>
      <c r="J162" s="10"/>
      <c r="K162" s="10" t="str">
        <f t="shared" ref="K162" si="480">IF(ISERROR(HLOOKUP(K163,$T$4:$ZZ$1244,$A162+2,FALSE)=TRUE),"",HLOOKUP(K163,$T$4:$ZZ$1244,$A162+2,FALSE))</f>
        <v/>
      </c>
      <c r="L162" s="10"/>
      <c r="M162" s="10"/>
      <c r="N162" s="10"/>
      <c r="O162" s="10"/>
      <c r="P162" s="10"/>
      <c r="Q162" s="10"/>
      <c r="R162" s="98" t="s">
        <v>69</v>
      </c>
      <c r="S162" s="98" t="s">
        <v>67</v>
      </c>
      <c r="T162" s="137"/>
      <c r="U162" s="90"/>
      <c r="V162" s="90"/>
      <c r="W162" s="90"/>
      <c r="X162" s="90"/>
      <c r="Y162" s="90"/>
      <c r="Z162" s="90" t="s">
        <v>69</v>
      </c>
      <c r="AA162" s="90" t="s">
        <v>69</v>
      </c>
      <c r="AB162" s="90"/>
      <c r="AC162" s="90" t="s">
        <v>76</v>
      </c>
      <c r="AD162" s="90"/>
      <c r="AE162" s="90" t="s">
        <v>76</v>
      </c>
      <c r="AF162" s="90" t="s">
        <v>76</v>
      </c>
      <c r="AG162" s="90" t="s">
        <v>76</v>
      </c>
      <c r="AH162" s="90" t="s">
        <v>237</v>
      </c>
      <c r="AI162" s="90" t="s">
        <v>76</v>
      </c>
      <c r="AJ162" s="90" t="s">
        <v>76</v>
      </c>
      <c r="AK162" s="90" t="s">
        <v>76</v>
      </c>
      <c r="AL162" s="90" t="s">
        <v>76</v>
      </c>
      <c r="AM162" s="90" t="s">
        <v>76</v>
      </c>
      <c r="AN162" s="90" t="s">
        <v>76</v>
      </c>
      <c r="AO162" s="90" t="s">
        <v>76</v>
      </c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1"/>
      <c r="BC162" s="89" t="s">
        <v>84</v>
      </c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1"/>
      <c r="CL162" s="92"/>
      <c r="CM162" s="93" t="s">
        <v>60</v>
      </c>
      <c r="CN162" s="93" t="s">
        <v>60</v>
      </c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4"/>
      <c r="DU162" s="89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90"/>
      <c r="EZ162" s="90"/>
      <c r="FA162" s="90"/>
      <c r="FB162" s="90"/>
      <c r="FC162" s="91"/>
      <c r="FD162" s="92" t="s">
        <v>60</v>
      </c>
      <c r="FE162" s="93" t="s">
        <v>60</v>
      </c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4"/>
      <c r="GM162" s="92"/>
      <c r="GN162" s="93" t="s">
        <v>60</v>
      </c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4"/>
      <c r="HV162" s="92" t="s">
        <v>60</v>
      </c>
      <c r="HW162" s="93"/>
      <c r="HX162" s="93"/>
      <c r="HY162" s="93"/>
      <c r="HZ162" s="93" t="s">
        <v>60</v>
      </c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  <c r="IX162" s="93"/>
      <c r="IY162" s="93"/>
      <c r="IZ162" s="93"/>
      <c r="JA162" s="93"/>
      <c r="JB162" s="93"/>
      <c r="JC162" s="93"/>
      <c r="JD162" s="94"/>
      <c r="JE162" s="92"/>
      <c r="JF162" s="93"/>
      <c r="JG162" s="93"/>
      <c r="JH162" s="93"/>
      <c r="JI162" s="93"/>
      <c r="JJ162" s="93"/>
      <c r="JK162" s="93"/>
      <c r="JL162" s="93"/>
      <c r="JM162" s="93"/>
      <c r="JN162" s="93"/>
      <c r="JO162" s="93"/>
      <c r="JP162" s="93"/>
      <c r="JQ162" s="93"/>
      <c r="JR162" s="93"/>
      <c r="JS162" s="93"/>
      <c r="JT162" s="93"/>
      <c r="JU162" s="93"/>
      <c r="JV162" s="93"/>
      <c r="JW162" s="93"/>
      <c r="JX162" s="93"/>
      <c r="JY162" s="93"/>
      <c r="JZ162" s="93"/>
      <c r="KA162" s="93"/>
      <c r="KB162" s="93"/>
      <c r="KC162" s="93"/>
      <c r="KD162" s="93"/>
      <c r="KE162" s="93"/>
      <c r="KF162" s="93"/>
      <c r="KG162" s="93"/>
      <c r="KH162" s="93"/>
      <c r="KI162" s="93"/>
      <c r="KJ162" s="93"/>
      <c r="KK162" s="93"/>
      <c r="KL162" s="93"/>
      <c r="KM162" s="94"/>
      <c r="KN162" s="92"/>
      <c r="KO162" s="93"/>
      <c r="KP162" s="93"/>
      <c r="KQ162" s="93"/>
      <c r="KR162" s="93"/>
      <c r="KS162" s="93" t="s">
        <v>60</v>
      </c>
      <c r="KT162" s="93" t="s">
        <v>60</v>
      </c>
      <c r="KU162" s="93"/>
      <c r="KV162" s="93"/>
      <c r="KW162" s="93"/>
      <c r="KX162" s="93"/>
      <c r="KY162" s="93"/>
      <c r="KZ162" s="93"/>
      <c r="LA162" s="93"/>
      <c r="LB162" s="93"/>
      <c r="LC162" s="93"/>
      <c r="LD162" s="93"/>
      <c r="LE162" s="93"/>
      <c r="LF162" s="93" t="s">
        <v>60</v>
      </c>
      <c r="LG162" s="93"/>
      <c r="LH162" s="93" t="s">
        <v>60</v>
      </c>
      <c r="LI162" s="93"/>
      <c r="LJ162" s="93"/>
      <c r="LK162" s="93"/>
      <c r="LL162" s="93"/>
      <c r="LM162" s="93"/>
      <c r="LN162" s="93"/>
      <c r="LO162" s="93"/>
      <c r="LP162" s="93"/>
      <c r="LQ162" s="93"/>
      <c r="LR162" s="93"/>
      <c r="LS162" s="93"/>
      <c r="LT162" s="93"/>
      <c r="LU162" s="93"/>
      <c r="LV162" s="94"/>
      <c r="LW162" s="92"/>
      <c r="LX162" s="93"/>
      <c r="LY162" s="93"/>
      <c r="LZ162" s="93"/>
      <c r="MA162" s="93"/>
      <c r="MB162" s="93"/>
      <c r="MC162" s="93"/>
      <c r="MD162" s="93"/>
      <c r="ME162" s="93"/>
      <c r="MF162" s="93"/>
      <c r="MG162" s="93"/>
      <c r="MH162" s="93"/>
      <c r="MI162" s="93"/>
      <c r="MJ162" s="93"/>
      <c r="MK162" s="93"/>
      <c r="ML162" s="93"/>
      <c r="MM162" s="93"/>
      <c r="MN162" s="93"/>
      <c r="MO162" s="93"/>
      <c r="MP162" s="93"/>
      <c r="MQ162" s="93"/>
      <c r="MR162" s="93"/>
      <c r="MS162" s="93"/>
      <c r="MT162" s="93"/>
      <c r="MU162" s="93"/>
      <c r="MV162" s="93"/>
      <c r="MW162" s="93"/>
      <c r="MX162" s="93"/>
      <c r="MY162" s="93"/>
      <c r="MZ162" s="93"/>
      <c r="NA162" s="93"/>
      <c r="NB162" s="93"/>
      <c r="NC162" s="93"/>
      <c r="ND162" s="93"/>
      <c r="NE162" s="94"/>
      <c r="NF162" s="138"/>
    </row>
    <row r="163" spans="1:370" ht="15.75" hidden="1" thickBot="1" x14ac:dyDescent="0.3">
      <c r="A163" s="11">
        <v>158</v>
      </c>
      <c r="B163" s="11">
        <f t="shared" ref="B163" si="481">IF(D163="OK",1+B161,B161)</f>
        <v>79</v>
      </c>
      <c r="C163" s="11" t="str">
        <f t="shared" si="427"/>
        <v/>
      </c>
      <c r="D163" s="140" t="str">
        <f>IF(ISERROR(IF(CONCATENATE(H163,I163,J163,K163,L163,M163,N163,O163,P163,Q163)=CONCATENATE(H$5,I$5,J$5,K$5,L$5,M$5,N$5,O$5,P$5,Q$5),"OK","NON")=TRUE),"NON",IF(CONCATENATE(H163,I163,J163,K163,L163,M163,N163,O163,P163,Q163)=CONCATENATE(H$5,I$5,J$5,K$5,L$5,M$5,N$5,O$5,P$5,Q$5),"OK","NON"))</f>
        <v>OK</v>
      </c>
      <c r="E163" s="84"/>
      <c r="F163" s="84"/>
      <c r="G163" s="84"/>
      <c r="H163" s="85" t="str">
        <f t="shared" ref="H163" si="482">HLOOKUP(H$5,$T163:$AAG163,1,FALSE)</f>
        <v/>
      </c>
      <c r="I163" s="85" t="str">
        <f t="shared" si="397"/>
        <v/>
      </c>
      <c r="J163" s="85" t="str">
        <f t="shared" si="397"/>
        <v/>
      </c>
      <c r="K163" s="85" t="str">
        <f t="shared" si="397"/>
        <v/>
      </c>
      <c r="L163" s="85" t="str">
        <f t="shared" si="397"/>
        <v/>
      </c>
      <c r="M163" s="85" t="str">
        <f t="shared" si="397"/>
        <v/>
      </c>
      <c r="N163" s="85" t="str">
        <f t="shared" si="397"/>
        <v/>
      </c>
      <c r="O163" s="85" t="str">
        <f t="shared" si="397"/>
        <v/>
      </c>
      <c r="P163" s="85" t="str">
        <f t="shared" si="397"/>
        <v/>
      </c>
      <c r="Q163" s="85" t="str">
        <f t="shared" si="397"/>
        <v/>
      </c>
      <c r="R163" s="85"/>
      <c r="S163" s="84"/>
      <c r="T163" s="86" t="str">
        <f>IF(T162="","",VLOOKUP(T$3,CONFIG.!$A:$M,T$2,FALSE))</f>
        <v/>
      </c>
      <c r="U163" s="87" t="str">
        <f>IF(U162="","",VLOOKUP(U$3,CONFIG.!$A:$M,U$2,FALSE))</f>
        <v/>
      </c>
      <c r="V163" s="87" t="str">
        <f>IF(V162="","",VLOOKUP(V$3,CONFIG.!$A:$M,V$2,FALSE))</f>
        <v/>
      </c>
      <c r="W163" s="87" t="str">
        <f>IF(W162="","",VLOOKUP(W$3,CONFIG.!$A:$M,W$2,FALSE))</f>
        <v/>
      </c>
      <c r="X163" s="87" t="str">
        <f>IF(X162="","",VLOOKUP(X$3,CONFIG.!$A:$M,X$2,FALSE))</f>
        <v/>
      </c>
      <c r="Y163" s="87" t="str">
        <f>IF(Y162="","",VLOOKUP(Y$3,CONFIG.!$A:$M,Y$2,FALSE))</f>
        <v/>
      </c>
      <c r="Z163" s="87" t="str">
        <f>IF(Z162="","",VLOOKUP(Z$3,CONFIG.!$A:$M,Z$2,FALSE))</f>
        <v>Anciens fonds de peintures insensibles aux solvants</v>
      </c>
      <c r="AA163" s="87" t="str">
        <f>IF(AA162="","",VLOOKUP(AA$3,CONFIG.!$A:$M,AA$2,FALSE))</f>
        <v>Anciens fonds de peintures sensibles aux solvants</v>
      </c>
      <c r="AB163" s="87" t="str">
        <f>IF(AB162="","",VLOOKUP(AB$3,CONFIG.!$A:$M,AB$2,FALSE))</f>
        <v/>
      </c>
      <c r="AC163" s="87" t="str">
        <f>IF(AC162="","",VLOOKUP(AC$3,CONFIG.!$A:$M,AC$2,FALSE))</f>
        <v>Bétons poreux.</v>
      </c>
      <c r="AD163" s="87" t="str">
        <f>IF(AD162="","",VLOOKUP(AD$3,CONFIG.!$A:$M,AD$2,FALSE))</f>
        <v/>
      </c>
      <c r="AE163" s="87" t="str">
        <f>IF(AE162="","",VLOOKUP(AE$3,CONFIG.!$A:$M,AE$2,FALSE))</f>
        <v xml:space="preserve">Bois absorbant </v>
      </c>
      <c r="AF163" s="87" t="str">
        <f>IF(AF162="","",VLOOKUP(AF$3,CONFIG.!$A:$M,AF$2,FALSE))</f>
        <v>Bois contreplaqué</v>
      </c>
      <c r="AG163" s="87" t="str">
        <f>IF(AG162="","",VLOOKUP(AG$3,CONFIG.!$A:$M,AG$2,FALSE))</f>
        <v>Bois Médium</v>
      </c>
      <c r="AH163" s="87" t="str">
        <f>IF(AH162="","",VLOOKUP(AH$3,CONFIG.!$A:$M,AH$2,FALSE))</f>
        <v>Bois non absorbant type imputrescible</v>
      </c>
      <c r="AI163" s="87" t="str">
        <f>IF(AI162="","",VLOOKUP(AI$3,CONFIG.!$A:$M,AI$2,FALSE))</f>
        <v>Bois OSB</v>
      </c>
      <c r="AJ163" s="87" t="str">
        <f>IF(AJ162="","",VLOOKUP(AJ$3,CONFIG.!$A:$M,AJ$2,FALSE))</f>
        <v>Briques / pierres naturelles</v>
      </c>
      <c r="AK163" s="87" t="str">
        <f>IF(AK162="","",VLOOKUP(AK$3,CONFIG.!$A:$M,AK$2,FALSE))</f>
        <v>Cartons</v>
      </c>
      <c r="AL163" s="87" t="str">
        <f>IF(AL162="","",VLOOKUP(AL$3,CONFIG.!$A:$M,AL$2,FALSE))</f>
        <v>Chaux</v>
      </c>
      <c r="AM163" s="87" t="str">
        <f>IF(AM162="","",VLOOKUP(AM$3,CONFIG.!$A:$M,AM$2,FALSE))</f>
        <v>Ciment / ragréage</v>
      </c>
      <c r="AN163" s="87" t="str">
        <f>IF(AN162="","",VLOOKUP(AN$3,CONFIG.!$A:$M,AN$2,FALSE))</f>
        <v>Enduits minéraux</v>
      </c>
      <c r="AO163" s="87" t="str">
        <f>IF(AO162="","",VLOOKUP(AO$3,CONFIG.!$A:$M,AO$2,FALSE))</f>
        <v>Fermacell</v>
      </c>
      <c r="AP163" s="87" t="str">
        <f>IF(AP162="","",VLOOKUP(AP$3,CONFIG.!$A:$M,AP$2,FALSE))</f>
        <v/>
      </c>
      <c r="AQ163" s="87" t="str">
        <f>IF(AQ162="","",VLOOKUP(AQ$3,CONFIG.!$A:$M,AQ$2,FALSE))</f>
        <v/>
      </c>
      <c r="AR163" s="87" t="str">
        <f>IF(AR162="","",VLOOKUP(AR$3,CONFIG.!$A:$M,AR$2,FALSE))</f>
        <v/>
      </c>
      <c r="AS163" s="87" t="str">
        <f>IF(AS162="","",VLOOKUP(AS$3,CONFIG.!$A:$M,AS$2,FALSE))</f>
        <v/>
      </c>
      <c r="AT163" s="87" t="str">
        <f>IF(AT162="","",VLOOKUP(AT$3,CONFIG.!$A:$M,AT$2,FALSE))</f>
        <v/>
      </c>
      <c r="AU163" s="87" t="str">
        <f>IF(AU162="","",VLOOKUP(AU$3,CONFIG.!$A:$M,AU$2,FALSE))</f>
        <v/>
      </c>
      <c r="AV163" s="87" t="str">
        <f>IF(AV162="","",VLOOKUP(AV$3,CONFIG.!$A:$M,AV$2,FALSE))</f>
        <v/>
      </c>
      <c r="AW163" s="87" t="str">
        <f>IF(AW162="","",VLOOKUP(AW$3,CONFIG.!$A:$M,AW$2,FALSE))</f>
        <v/>
      </c>
      <c r="AX163" s="87" t="str">
        <f>IF(AX162="","",VLOOKUP(AX$3,CONFIG.!$A:$M,AX$2,FALSE))</f>
        <v/>
      </c>
      <c r="AY163" s="87" t="str">
        <f>IF(AY162="","",VLOOKUP(AY$3,CONFIG.!$A:$M,AY$2,FALSE))</f>
        <v/>
      </c>
      <c r="AZ163" s="87" t="str">
        <f>IF(AZ162="","",VLOOKUP(AZ$3,CONFIG.!$A:$M,AZ$2,FALSE))</f>
        <v/>
      </c>
      <c r="BA163" s="87" t="str">
        <f>IF(BA162="","",VLOOKUP(BA$3,CONFIG.!$A:$M,BA$2,FALSE))</f>
        <v/>
      </c>
      <c r="BB163" s="88" t="str">
        <f>IF(BB162="","",VLOOKUP(BB$3,CONFIG.!$A:$M,BB$2,FALSE))</f>
        <v/>
      </c>
      <c r="BC163" s="86" t="str">
        <f>IF(BC162="","",VLOOKUP(BC$3,CONFIG.!$A:$M,BC$2,FALSE))</f>
        <v>EXTERIEUR</v>
      </c>
      <c r="BD163" s="87" t="str">
        <f>IF(BD162="","",VLOOKUP(BD$3,CONFIG.!$A:$M,BD$2,FALSE))</f>
        <v/>
      </c>
      <c r="BE163" s="87" t="str">
        <f>IF(BE162="","",VLOOKUP(BE$3,CONFIG.!$A:$M,BE$2,FALSE))</f>
        <v/>
      </c>
      <c r="BF163" s="87" t="str">
        <f>IF(BF162="","",VLOOKUP(BF$3,CONFIG.!$A:$M,BF$2,FALSE))</f>
        <v/>
      </c>
      <c r="BG163" s="87" t="str">
        <f>IF(BG162="","",VLOOKUP(BG$3,CONFIG.!$A:$M,BG$2,FALSE))</f>
        <v/>
      </c>
      <c r="BH163" s="87" t="str">
        <f>IF(BH162="","",VLOOKUP(BH$3,CONFIG.!$A:$M,BH$2,FALSE))</f>
        <v/>
      </c>
      <c r="BI163" s="87" t="str">
        <f>IF(BI162="","",VLOOKUP(BI$3,CONFIG.!$A:$M,BI$2,FALSE))</f>
        <v/>
      </c>
      <c r="BJ163" s="87" t="str">
        <f>IF(BJ162="","",VLOOKUP(BJ$3,CONFIG.!$A:$M,BJ$2,FALSE))</f>
        <v/>
      </c>
      <c r="BK163" s="87" t="str">
        <f>IF(BK162="","",VLOOKUP(BK$3,CONFIG.!$A:$M,BK$2,FALSE))</f>
        <v/>
      </c>
      <c r="BL163" s="87" t="str">
        <f>IF(BL162="","",VLOOKUP(BL$3,CONFIG.!$A:$M,BL$2,FALSE))</f>
        <v/>
      </c>
      <c r="BM163" s="87" t="str">
        <f>IF(BM162="","",VLOOKUP(BM$3,CONFIG.!$A:$M,BM$2,FALSE))</f>
        <v/>
      </c>
      <c r="BN163" s="87" t="str">
        <f>IF(BN162="","",VLOOKUP(BN$3,CONFIG.!$A:$M,BN$2,FALSE))</f>
        <v/>
      </c>
      <c r="BO163" s="87" t="str">
        <f>IF(BO162="","",VLOOKUP(BO$3,CONFIG.!$A:$M,BO$2,FALSE))</f>
        <v/>
      </c>
      <c r="BP163" s="87" t="str">
        <f>IF(BP162="","",VLOOKUP(BP$3,CONFIG.!$A:$M,BP$2,FALSE))</f>
        <v/>
      </c>
      <c r="BQ163" s="87" t="str">
        <f>IF(BQ162="","",VLOOKUP(BQ$3,CONFIG.!$A:$M,BQ$2,FALSE))</f>
        <v/>
      </c>
      <c r="BR163" s="87" t="str">
        <f>IF(BR162="","",VLOOKUP(BR$3,CONFIG.!$A:$M,BR$2,FALSE))</f>
        <v/>
      </c>
      <c r="BS163" s="87" t="str">
        <f>IF(BS162="","",VLOOKUP(BS$3,CONFIG.!$A:$M,BS$2,FALSE))</f>
        <v/>
      </c>
      <c r="BT163" s="87" t="str">
        <f>IF(BT162="","",VLOOKUP(BT$3,CONFIG.!$A:$M,BT$2,FALSE))</f>
        <v/>
      </c>
      <c r="BU163" s="87" t="str">
        <f>IF(BU162="","",VLOOKUP(BU$3,CONFIG.!$A:$M,BU$2,FALSE))</f>
        <v/>
      </c>
      <c r="BV163" s="87" t="str">
        <f>IF(BV162="","",VLOOKUP(BV$3,CONFIG.!$A:$M,BV$2,FALSE))</f>
        <v/>
      </c>
      <c r="BW163" s="87" t="str">
        <f>IF(BW162="","",VLOOKUP(BW$3,CONFIG.!$A:$M,BW$2,FALSE))</f>
        <v/>
      </c>
      <c r="BX163" s="87" t="str">
        <f>IF(BX162="","",VLOOKUP(BX$3,CONFIG.!$A:$M,BX$2,FALSE))</f>
        <v/>
      </c>
      <c r="BY163" s="87" t="str">
        <f>IF(BY162="","",VLOOKUP(BY$3,CONFIG.!$A:$M,BY$2,FALSE))</f>
        <v/>
      </c>
      <c r="BZ163" s="87" t="str">
        <f>IF(BZ162="","",VLOOKUP(BZ$3,CONFIG.!$A:$M,BZ$2,FALSE))</f>
        <v/>
      </c>
      <c r="CA163" s="87" t="str">
        <f>IF(CA162="","",VLOOKUP(CA$3,CONFIG.!$A:$M,CA$2,FALSE))</f>
        <v/>
      </c>
      <c r="CB163" s="87" t="str">
        <f>IF(CB162="","",VLOOKUP(CB$3,CONFIG.!$A:$M,CB$2,FALSE))</f>
        <v/>
      </c>
      <c r="CC163" s="87" t="str">
        <f>IF(CC162="","",VLOOKUP(CC$3,CONFIG.!$A:$M,CC$2,FALSE))</f>
        <v/>
      </c>
      <c r="CD163" s="87" t="str">
        <f>IF(CD162="","",VLOOKUP(CD$3,CONFIG.!$A:$M,CD$2,FALSE))</f>
        <v/>
      </c>
      <c r="CE163" s="87" t="str">
        <f>IF(CE162="","",VLOOKUP(CE$3,CONFIG.!$A:$M,CE$2,FALSE))</f>
        <v/>
      </c>
      <c r="CF163" s="87" t="str">
        <f>IF(CF162="","",VLOOKUP(CF$3,CONFIG.!$A:$M,CF$2,FALSE))</f>
        <v/>
      </c>
      <c r="CG163" s="87" t="str">
        <f>IF(CG162="","",VLOOKUP(CG$3,CONFIG.!$A:$M,CG$2,FALSE))</f>
        <v/>
      </c>
      <c r="CH163" s="87" t="str">
        <f>IF(CH162="","",VLOOKUP(CH$3,CONFIG.!$A:$M,CH$2,FALSE))</f>
        <v/>
      </c>
      <c r="CI163" s="87" t="str">
        <f>IF(CI162="","",VLOOKUP(CI$3,CONFIG.!$A:$M,CI$2,FALSE))</f>
        <v/>
      </c>
      <c r="CJ163" s="87" t="str">
        <f>IF(CJ162="","",VLOOKUP(CJ$3,CONFIG.!$A:$M,CJ$2,FALSE))</f>
        <v/>
      </c>
      <c r="CK163" s="88" t="str">
        <f>IF(CK162="","",VLOOKUP(CK$3,CONFIG.!$A:$M,CK$2,FALSE))</f>
        <v/>
      </c>
      <c r="CL163" s="86" t="str">
        <f>IF(CL162="","",VLOOKUP(CL$3,CONFIG.!$A:$M,CL$2,FALSE))</f>
        <v/>
      </c>
      <c r="CM163" s="87" t="str">
        <f>IF(CM162="","",VLOOKUP(CM$3,CONFIG.!$A:$M,CM$2,FALSE))</f>
        <v>A BASE DE MATIERES NATURELLES</v>
      </c>
      <c r="CN163" s="87" t="str">
        <f>IF(CN162="","",VLOOKUP(CN$3,CONFIG.!$A:$M,CN$2,FALSE))</f>
        <v>FAIBLE COV</v>
      </c>
      <c r="CO163" s="87" t="str">
        <f>IF(CO162="","",VLOOKUP(CO$3,CONFIG.!$A:$M,CO$2,FALSE))</f>
        <v/>
      </c>
      <c r="CP163" s="87" t="str">
        <f>IF(CP162="","",VLOOKUP(CP$3,CONFIG.!$A:$M,CP$2,FALSE))</f>
        <v/>
      </c>
      <c r="CQ163" s="87" t="str">
        <f>IF(CQ162="","",VLOOKUP(CQ$3,CONFIG.!$A:$M,CQ$2,FALSE))</f>
        <v/>
      </c>
      <c r="CR163" s="87" t="str">
        <f>IF(CR162="","",VLOOKUP(CR$3,CONFIG.!$A:$M,CR$2,FALSE))</f>
        <v/>
      </c>
      <c r="CS163" s="87" t="str">
        <f>IF(CS162="","",VLOOKUP(CS$3,CONFIG.!$A:$M,CS$2,FALSE))</f>
        <v/>
      </c>
      <c r="CT163" s="87" t="str">
        <f>IF(CT162="","",VLOOKUP(CT$3,CONFIG.!$A:$M,CT$2,FALSE))</f>
        <v/>
      </c>
      <c r="CU163" s="87" t="str">
        <f>IF(CU162="","",VLOOKUP(CU$3,CONFIG.!$A:$M,CU$2,FALSE))</f>
        <v/>
      </c>
      <c r="CV163" s="87" t="str">
        <f>IF(CV162="","",VLOOKUP(CV$3,CONFIG.!$A:$M,CV$2,FALSE))</f>
        <v/>
      </c>
      <c r="CW163" s="87" t="str">
        <f>IF(CW162="","",VLOOKUP(CW$3,CONFIG.!$A:$M,CW$2,FALSE))</f>
        <v/>
      </c>
      <c r="CX163" s="87" t="str">
        <f>IF(CX162="","",VLOOKUP(CX$3,CONFIG.!$A:$M,CX$2,FALSE))</f>
        <v/>
      </c>
      <c r="CY163" s="87" t="str">
        <f>IF(CY162="","",VLOOKUP(CY$3,CONFIG.!$A:$M,CY$2,FALSE))</f>
        <v/>
      </c>
      <c r="CZ163" s="87" t="str">
        <f>IF(CZ162="","",VLOOKUP(CZ$3,CONFIG.!$A:$M,CZ$2,FALSE))</f>
        <v/>
      </c>
      <c r="DA163" s="87" t="str">
        <f>IF(DA162="","",VLOOKUP(DA$3,CONFIG.!$A:$M,DA$2,FALSE))</f>
        <v/>
      </c>
      <c r="DB163" s="87" t="str">
        <f>IF(DB162="","",VLOOKUP(DB$3,CONFIG.!$A:$M,DB$2,FALSE))</f>
        <v/>
      </c>
      <c r="DC163" s="87" t="str">
        <f>IF(DC162="","",VLOOKUP(DC$3,CONFIG.!$A:$M,DC$2,FALSE))</f>
        <v/>
      </c>
      <c r="DD163" s="87" t="str">
        <f>IF(DD162="","",VLOOKUP(DD$3,CONFIG.!$A:$M,DD$2,FALSE))</f>
        <v/>
      </c>
      <c r="DE163" s="87" t="str">
        <f>IF(DE162="","",VLOOKUP(DE$3,CONFIG.!$A:$M,DE$2,FALSE))</f>
        <v/>
      </c>
      <c r="DF163" s="87" t="str">
        <f>IF(DF162="","",VLOOKUP(DF$3,CONFIG.!$A:$M,DF$2,FALSE))</f>
        <v/>
      </c>
      <c r="DG163" s="87" t="str">
        <f>IF(DG162="","",VLOOKUP(DG$3,CONFIG.!$A:$M,DG$2,FALSE))</f>
        <v/>
      </c>
      <c r="DH163" s="87" t="str">
        <f>IF(DH162="","",VLOOKUP(DH$3,CONFIG.!$A:$M,DH$2,FALSE))</f>
        <v/>
      </c>
      <c r="DI163" s="87" t="str">
        <f>IF(DI162="","",VLOOKUP(DI$3,CONFIG.!$A:$M,DI$2,FALSE))</f>
        <v/>
      </c>
      <c r="DJ163" s="87" t="str">
        <f>IF(DJ162="","",VLOOKUP(DJ$3,CONFIG.!$A:$M,DJ$2,FALSE))</f>
        <v/>
      </c>
      <c r="DK163" s="87" t="str">
        <f>IF(DK162="","",VLOOKUP(DK$3,CONFIG.!$A:$M,DK$2,FALSE))</f>
        <v/>
      </c>
      <c r="DL163" s="87" t="str">
        <f>IF(DL162="","",VLOOKUP(DL$3,CONFIG.!$A:$M,DL$2,FALSE))</f>
        <v/>
      </c>
      <c r="DM163" s="87" t="str">
        <f>IF(DM162="","",VLOOKUP(DM$3,CONFIG.!$A:$M,DM$2,FALSE))</f>
        <v/>
      </c>
      <c r="DN163" s="87" t="str">
        <f>IF(DN162="","",VLOOKUP(DN$3,CONFIG.!$A:$M,DN$2,FALSE))</f>
        <v/>
      </c>
      <c r="DO163" s="87" t="str">
        <f>IF(DO162="","",VLOOKUP(DO$3,CONFIG.!$A:$M,DO$2,FALSE))</f>
        <v/>
      </c>
      <c r="DP163" s="87" t="str">
        <f>IF(DP162="","",VLOOKUP(DP$3,CONFIG.!$A:$M,DP$2,FALSE))</f>
        <v/>
      </c>
      <c r="DQ163" s="87" t="str">
        <f>IF(DQ162="","",VLOOKUP(DQ$3,CONFIG.!$A:$M,DQ$2,FALSE))</f>
        <v/>
      </c>
      <c r="DR163" s="87" t="str">
        <f>IF(DR162="","",VLOOKUP(DR$3,CONFIG.!$A:$M,DR$2,FALSE))</f>
        <v/>
      </c>
      <c r="DS163" s="87" t="str">
        <f>IF(DS162="","",VLOOKUP(DS$3,CONFIG.!$A:$M,DS$2,FALSE))</f>
        <v/>
      </c>
      <c r="DT163" s="88" t="str">
        <f>IF(DT162="","",VLOOKUP(DT$3,CONFIG.!$A:$M,DT$2,FALSE))</f>
        <v/>
      </c>
      <c r="DU163" s="86" t="str">
        <f>IF(DU162="","",VLOOKUP(DU$3,CONFIG.!$A:$M,DU$2,FALSE))</f>
        <v/>
      </c>
      <c r="DV163" s="87" t="str">
        <f>IF(DV162="","",VLOOKUP(DV$3,CONFIG.!$A:$M,DV$2,FALSE))</f>
        <v/>
      </c>
      <c r="DW163" s="87" t="str">
        <f>IF(DW162="","",VLOOKUP(DW$3,CONFIG.!$A:$M,DW$2,FALSE))</f>
        <v/>
      </c>
      <c r="DX163" s="87" t="str">
        <f>IF(DX162="","",VLOOKUP(DX$3,CONFIG.!$A:$M,DX$2,FALSE))</f>
        <v/>
      </c>
      <c r="DY163" s="87" t="str">
        <f>IF(DY162="","",VLOOKUP(DY$3,CONFIG.!$A:$M,DY$2,FALSE))</f>
        <v/>
      </c>
      <c r="DZ163" s="87" t="str">
        <f>IF(DZ162="","",VLOOKUP(DZ$3,CONFIG.!$A:$M,DZ$2,FALSE))</f>
        <v/>
      </c>
      <c r="EA163" s="87" t="str">
        <f>IF(EA162="","",VLOOKUP(EA$3,CONFIG.!$A:$M,EA$2,FALSE))</f>
        <v/>
      </c>
      <c r="EB163" s="87" t="str">
        <f>IF(EB162="","",VLOOKUP(EB$3,CONFIG.!$A:$M,EB$2,FALSE))</f>
        <v/>
      </c>
      <c r="EC163" s="87" t="str">
        <f>IF(EC162="","",VLOOKUP(EC$3,CONFIG.!$A:$M,EC$2,FALSE))</f>
        <v/>
      </c>
      <c r="ED163" s="87" t="str">
        <f>IF(ED162="","",VLOOKUP(ED$3,CONFIG.!$A:$M,ED$2,FALSE))</f>
        <v/>
      </c>
      <c r="EE163" s="87" t="str">
        <f>IF(EE162="","",VLOOKUP(EE$3,CONFIG.!$A:$M,EE$2,FALSE))</f>
        <v/>
      </c>
      <c r="EF163" s="87" t="str">
        <f>IF(EF162="","",VLOOKUP(EF$3,CONFIG.!$A:$M,EF$2,FALSE))</f>
        <v/>
      </c>
      <c r="EG163" s="87" t="str">
        <f>IF(EG162="","",VLOOKUP(EG$3,CONFIG.!$A:$M,EG$2,FALSE))</f>
        <v/>
      </c>
      <c r="EH163" s="87" t="str">
        <f>IF(EH162="","",VLOOKUP(EH$3,CONFIG.!$A:$M,EH$2,FALSE))</f>
        <v/>
      </c>
      <c r="EI163" s="87" t="str">
        <f>IF(EI162="","",VLOOKUP(EI$3,CONFIG.!$A:$M,EI$2,FALSE))</f>
        <v/>
      </c>
      <c r="EJ163" s="87" t="str">
        <f>IF(EJ162="","",VLOOKUP(EJ$3,CONFIG.!$A:$M,EJ$2,FALSE))</f>
        <v/>
      </c>
      <c r="EK163" s="87" t="str">
        <f>IF(EK162="","",VLOOKUP(EK$3,CONFIG.!$A:$M,EK$2,FALSE))</f>
        <v/>
      </c>
      <c r="EL163" s="87" t="str">
        <f>IF(EL162="","",VLOOKUP(EL$3,CONFIG.!$A:$M,EL$2,FALSE))</f>
        <v/>
      </c>
      <c r="EM163" s="87" t="str">
        <f>IF(EM162="","",VLOOKUP(EM$3,CONFIG.!$A:$M,EM$2,FALSE))</f>
        <v/>
      </c>
      <c r="EN163" s="87" t="str">
        <f>IF(EN162="","",VLOOKUP(EN$3,CONFIG.!$A:$M,EN$2,FALSE))</f>
        <v/>
      </c>
      <c r="EO163" s="87" t="str">
        <f>IF(EO162="","",VLOOKUP(EO$3,CONFIG.!$A:$M,EO$2,FALSE))</f>
        <v/>
      </c>
      <c r="EP163" s="87" t="str">
        <f>IF(EP162="","",VLOOKUP(EP$3,CONFIG.!$A:$M,EP$2,FALSE))</f>
        <v/>
      </c>
      <c r="EQ163" s="87" t="str">
        <f>IF(EQ162="","",VLOOKUP(EQ$3,CONFIG.!$A:$M,EQ$2,FALSE))</f>
        <v/>
      </c>
      <c r="ER163" s="87" t="str">
        <f>IF(ER162="","",VLOOKUP(ER$3,CONFIG.!$A:$M,ER$2,FALSE))</f>
        <v/>
      </c>
      <c r="ES163" s="87" t="str">
        <f>IF(ES162="","",VLOOKUP(ES$3,CONFIG.!$A:$M,ES$2,FALSE))</f>
        <v/>
      </c>
      <c r="ET163" s="87" t="str">
        <f>IF(ET162="","",VLOOKUP(ET$3,CONFIG.!$A:$M,ET$2,FALSE))</f>
        <v/>
      </c>
      <c r="EU163" s="87" t="str">
        <f>IF(EU162="","",VLOOKUP(EU$3,CONFIG.!$A:$M,EU$2,FALSE))</f>
        <v/>
      </c>
      <c r="EV163" s="87" t="str">
        <f>IF(EV162="","",VLOOKUP(EV$3,CONFIG.!$A:$M,EV$2,FALSE))</f>
        <v/>
      </c>
      <c r="EW163" s="87" t="str">
        <f>IF(EW162="","",VLOOKUP(EW$3,CONFIG.!$A:$M,EW$2,FALSE))</f>
        <v/>
      </c>
      <c r="EX163" s="87" t="str">
        <f>IF(EX162="","",VLOOKUP(EX$3,CONFIG.!$A:$M,EX$2,FALSE))</f>
        <v/>
      </c>
      <c r="EY163" s="87" t="str">
        <f>IF(EY162="","",VLOOKUP(EY$3,CONFIG.!$A:$M,EY$2,FALSE))</f>
        <v/>
      </c>
      <c r="EZ163" s="87" t="str">
        <f>IF(EZ162="","",VLOOKUP(EZ$3,CONFIG.!$A:$M,EZ$2,FALSE))</f>
        <v/>
      </c>
      <c r="FA163" s="87" t="str">
        <f>IF(FA162="","",VLOOKUP(FA$3,CONFIG.!$A:$M,FA$2,FALSE))</f>
        <v/>
      </c>
      <c r="FB163" s="87" t="str">
        <f>IF(FB162="","",VLOOKUP(FB$3,CONFIG.!$A:$M,FB$2,FALSE))</f>
        <v/>
      </c>
      <c r="FC163" s="88" t="str">
        <f>IF(FC162="","",VLOOKUP(FC$3,CONFIG.!$A:$M,FC$2,FALSE))</f>
        <v/>
      </c>
      <c r="FD163" s="86" t="str">
        <f>IF(FD162="","",VLOOKUP(FD$3,CONFIG.!$A:$M,FD$2,FALSE))</f>
        <v>Brosse, rouleau</v>
      </c>
      <c r="FE163" s="87" t="str">
        <f>IF(FE162="","",VLOOKUP(FE$3,CONFIG.!$A:$M,FE$2,FALSE))</f>
        <v>Pulvérisation</v>
      </c>
      <c r="FF163" s="87" t="str">
        <f>IF(FF162="","",VLOOKUP(FF$3,CONFIG.!$A:$M,FF$2,FALSE))</f>
        <v/>
      </c>
      <c r="FG163" s="87" t="str">
        <f>IF(FG162="","",VLOOKUP(FG$3,CONFIG.!$A:$M,FG$2,FALSE))</f>
        <v/>
      </c>
      <c r="FH163" s="87" t="str">
        <f>IF(FH162="","",VLOOKUP(FH$3,CONFIG.!$A:$M,FH$2,FALSE))</f>
        <v/>
      </c>
      <c r="FI163" s="87" t="str">
        <f>IF(FI162="","",VLOOKUP(FI$3,CONFIG.!$A:$M,FI$2,FALSE))</f>
        <v/>
      </c>
      <c r="FJ163" s="87" t="str">
        <f>IF(FJ162="","",VLOOKUP(FJ$3,CONFIG.!$A:$M,FJ$2,FALSE))</f>
        <v/>
      </c>
      <c r="FK163" s="87" t="str">
        <f>IF(FK162="","",VLOOKUP(FK$3,CONFIG.!$A:$M,FK$2,FALSE))</f>
        <v/>
      </c>
      <c r="FL163" s="87" t="str">
        <f>IF(FL162="","",VLOOKUP(FL$3,CONFIG.!$A:$M,FL$2,FALSE))</f>
        <v/>
      </c>
      <c r="FM163" s="87" t="str">
        <f>IF(FM162="","",VLOOKUP(FM$3,CONFIG.!$A:$M,FM$2,FALSE))</f>
        <v/>
      </c>
      <c r="FN163" s="87" t="str">
        <f>IF(FN162="","",VLOOKUP(FN$3,CONFIG.!$A:$M,FN$2,FALSE))</f>
        <v/>
      </c>
      <c r="FO163" s="87" t="str">
        <f>IF(FO162="","",VLOOKUP(FO$3,CONFIG.!$A:$M,FO$2,FALSE))</f>
        <v/>
      </c>
      <c r="FP163" s="87" t="str">
        <f>IF(FP162="","",VLOOKUP(FP$3,CONFIG.!$A:$M,FP$2,FALSE))</f>
        <v/>
      </c>
      <c r="FQ163" s="87" t="str">
        <f>IF(FQ162="","",VLOOKUP(FQ$3,CONFIG.!$A:$M,FQ$2,FALSE))</f>
        <v/>
      </c>
      <c r="FR163" s="87" t="str">
        <f>IF(FR162="","",VLOOKUP(FR$3,CONFIG.!$A:$M,FR$2,FALSE))</f>
        <v/>
      </c>
      <c r="FS163" s="87" t="str">
        <f>IF(FS162="","",VLOOKUP(FS$3,CONFIG.!$A:$M,FS$2,FALSE))</f>
        <v/>
      </c>
      <c r="FT163" s="87" t="str">
        <f>IF(FT162="","",VLOOKUP(FT$3,CONFIG.!$A:$M,FT$2,FALSE))</f>
        <v/>
      </c>
      <c r="FU163" s="87" t="str">
        <f>IF(FU162="","",VLOOKUP(FU$3,CONFIG.!$A:$M,FU$2,FALSE))</f>
        <v/>
      </c>
      <c r="FV163" s="87" t="str">
        <f>IF(FV162="","",VLOOKUP(FV$3,CONFIG.!$A:$M,FV$2,FALSE))</f>
        <v/>
      </c>
      <c r="FW163" s="87" t="str">
        <f>IF(FW162="","",VLOOKUP(FW$3,CONFIG.!$A:$M,FW$2,FALSE))</f>
        <v/>
      </c>
      <c r="FX163" s="87" t="str">
        <f>IF(FX162="","",VLOOKUP(FX$3,CONFIG.!$A:$M,FX$2,FALSE))</f>
        <v/>
      </c>
      <c r="FY163" s="87" t="str">
        <f>IF(FY162="","",VLOOKUP(FY$3,CONFIG.!$A:$M,FY$2,FALSE))</f>
        <v/>
      </c>
      <c r="FZ163" s="87" t="str">
        <f>IF(FZ162="","",VLOOKUP(FZ$3,CONFIG.!$A:$M,FZ$2,FALSE))</f>
        <v/>
      </c>
      <c r="GA163" s="87" t="str">
        <f>IF(GA162="","",VLOOKUP(GA$3,CONFIG.!$A:$M,GA$2,FALSE))</f>
        <v/>
      </c>
      <c r="GB163" s="87" t="str">
        <f>IF(GB162="","",VLOOKUP(GB$3,CONFIG.!$A:$M,GB$2,FALSE))</f>
        <v/>
      </c>
      <c r="GC163" s="87" t="str">
        <f>IF(GC162="","",VLOOKUP(GC$3,CONFIG.!$A:$M,GC$2,FALSE))</f>
        <v/>
      </c>
      <c r="GD163" s="87" t="str">
        <f>IF(GD162="","",VLOOKUP(GD$3,CONFIG.!$A:$M,GD$2,FALSE))</f>
        <v/>
      </c>
      <c r="GE163" s="87" t="str">
        <f>IF(GE162="","",VLOOKUP(GE$3,CONFIG.!$A:$M,GE$2,FALSE))</f>
        <v/>
      </c>
      <c r="GF163" s="87" t="str">
        <f>IF(GF162="","",VLOOKUP(GF$3,CONFIG.!$A:$M,GF$2,FALSE))</f>
        <v/>
      </c>
      <c r="GG163" s="87" t="str">
        <f>IF(GG162="","",VLOOKUP(GG$3,CONFIG.!$A:$M,GG$2,FALSE))</f>
        <v/>
      </c>
      <c r="GH163" s="87" t="str">
        <f>IF(GH162="","",VLOOKUP(GH$3,CONFIG.!$A:$M,GH$2,FALSE))</f>
        <v/>
      </c>
      <c r="GI163" s="87" t="str">
        <f>IF(GI162="","",VLOOKUP(GI$3,CONFIG.!$A:$M,GI$2,FALSE))</f>
        <v/>
      </c>
      <c r="GJ163" s="87" t="str">
        <f>IF(GJ162="","",VLOOKUP(GJ$3,CONFIG.!$A:$M,GJ$2,FALSE))</f>
        <v/>
      </c>
      <c r="GK163" s="87" t="str">
        <f>IF(GK162="","",VLOOKUP(GK$3,CONFIG.!$A:$M,GK$2,FALSE))</f>
        <v/>
      </c>
      <c r="GL163" s="88" t="str">
        <f>IF(GL162="","",VLOOKUP(GL$3,CONFIG.!$A:$M,GL$2,FALSE))</f>
        <v/>
      </c>
      <c r="GM163" s="86" t="str">
        <f>IF(GM162="","",VLOOKUP(GM$3,CONFIG.!$A:$M,GM$2,FALSE))</f>
        <v/>
      </c>
      <c r="GN163" s="87" t="str">
        <f>IF(GN162="","",VLOOKUP(GN$3,CONFIG.!$A:$M,GN$2,FALSE))</f>
        <v>Mat</v>
      </c>
      <c r="GO163" s="87" t="str">
        <f>IF(GO162="","",VLOOKUP(GO$3,CONFIG.!$A:$M,GO$2,FALSE))</f>
        <v/>
      </c>
      <c r="GP163" s="87" t="str">
        <f>IF(GP162="","",VLOOKUP(GP$3,CONFIG.!$A:$M,GP$2,FALSE))</f>
        <v/>
      </c>
      <c r="GQ163" s="87" t="str">
        <f>IF(GQ162="","",VLOOKUP(GQ$3,CONFIG.!$A:$M,GQ$2,FALSE))</f>
        <v/>
      </c>
      <c r="GR163" s="87" t="str">
        <f>IF(GR162="","",VLOOKUP(GR$3,CONFIG.!$A:$M,GR$2,FALSE))</f>
        <v/>
      </c>
      <c r="GS163" s="87" t="str">
        <f>IF(GS162="","",VLOOKUP(GS$3,CONFIG.!$A:$M,GS$2,FALSE))</f>
        <v/>
      </c>
      <c r="GT163" s="87" t="str">
        <f>IF(GT162="","",VLOOKUP(GT$3,CONFIG.!$A:$M,GT$2,FALSE))</f>
        <v/>
      </c>
      <c r="GU163" s="87" t="str">
        <f>IF(GU162="","",VLOOKUP(GU$3,CONFIG.!$A:$M,GU$2,FALSE))</f>
        <v/>
      </c>
      <c r="GV163" s="87" t="str">
        <f>IF(GV162="","",VLOOKUP(GV$3,CONFIG.!$A:$M,GV$2,FALSE))</f>
        <v/>
      </c>
      <c r="GW163" s="87" t="str">
        <f>IF(GW162="","",VLOOKUP(GW$3,CONFIG.!$A:$M,GW$2,FALSE))</f>
        <v/>
      </c>
      <c r="GX163" s="87" t="str">
        <f>IF(GX162="","",VLOOKUP(GX$3,CONFIG.!$A:$M,GX$2,FALSE))</f>
        <v/>
      </c>
      <c r="GY163" s="87" t="str">
        <f>IF(GY162="","",VLOOKUP(GY$3,CONFIG.!$A:$M,GY$2,FALSE))</f>
        <v/>
      </c>
      <c r="GZ163" s="87" t="str">
        <f>IF(GZ162="","",VLOOKUP(GZ$3,CONFIG.!$A:$M,GZ$2,FALSE))</f>
        <v/>
      </c>
      <c r="HA163" s="87" t="str">
        <f>IF(HA162="","",VLOOKUP(HA$3,CONFIG.!$A:$M,HA$2,FALSE))</f>
        <v/>
      </c>
      <c r="HB163" s="87" t="str">
        <f>IF(HB162="","",VLOOKUP(HB$3,CONFIG.!$A:$M,HB$2,FALSE))</f>
        <v/>
      </c>
      <c r="HC163" s="87" t="str">
        <f>IF(HC162="","",VLOOKUP(HC$3,CONFIG.!$A:$M,HC$2,FALSE))</f>
        <v/>
      </c>
      <c r="HD163" s="87" t="str">
        <f>IF(HD162="","",VLOOKUP(HD$3,CONFIG.!$A:$M,HD$2,FALSE))</f>
        <v/>
      </c>
      <c r="HE163" s="87" t="str">
        <f>IF(HE162="","",VLOOKUP(HE$3,CONFIG.!$A:$M,HE$2,FALSE))</f>
        <v/>
      </c>
      <c r="HF163" s="87" t="str">
        <f>IF(HF162="","",VLOOKUP(HF$3,CONFIG.!$A:$M,HF$2,FALSE))</f>
        <v/>
      </c>
      <c r="HG163" s="87" t="str">
        <f>IF(HG162="","",VLOOKUP(HG$3,CONFIG.!$A:$M,HG$2,FALSE))</f>
        <v/>
      </c>
      <c r="HH163" s="87" t="str">
        <f>IF(HH162="","",VLOOKUP(HH$3,CONFIG.!$A:$M,HH$2,FALSE))</f>
        <v/>
      </c>
      <c r="HI163" s="87" t="str">
        <f>IF(HI162="","",VLOOKUP(HI$3,CONFIG.!$A:$M,HI$2,FALSE))</f>
        <v/>
      </c>
      <c r="HJ163" s="87" t="str">
        <f>IF(HJ162="","",VLOOKUP(HJ$3,CONFIG.!$A:$M,HJ$2,FALSE))</f>
        <v/>
      </c>
      <c r="HK163" s="87" t="str">
        <f>IF(HK162="","",VLOOKUP(HK$3,CONFIG.!$A:$M,HK$2,FALSE))</f>
        <v/>
      </c>
      <c r="HL163" s="87" t="str">
        <f>IF(HL162="","",VLOOKUP(HL$3,CONFIG.!$A:$M,HL$2,FALSE))</f>
        <v/>
      </c>
      <c r="HM163" s="87" t="str">
        <f>IF(HM162="","",VLOOKUP(HM$3,CONFIG.!$A:$M,HM$2,FALSE))</f>
        <v/>
      </c>
      <c r="HN163" s="87" t="str">
        <f>IF(HN162="","",VLOOKUP(HN$3,CONFIG.!$A:$M,HN$2,FALSE))</f>
        <v/>
      </c>
      <c r="HO163" s="87" t="str">
        <f>IF(HO162="","",VLOOKUP(HO$3,CONFIG.!$A:$M,HO$2,FALSE))</f>
        <v/>
      </c>
      <c r="HP163" s="87" t="str">
        <f>IF(HP162="","",VLOOKUP(HP$3,CONFIG.!$A:$M,HP$2,FALSE))</f>
        <v/>
      </c>
      <c r="HQ163" s="87" t="str">
        <f>IF(HQ162="","",VLOOKUP(HQ$3,CONFIG.!$A:$M,HQ$2,FALSE))</f>
        <v/>
      </c>
      <c r="HR163" s="87" t="str">
        <f>IF(HR162="","",VLOOKUP(HR$3,CONFIG.!$A:$M,HR$2,FALSE))</f>
        <v/>
      </c>
      <c r="HS163" s="87" t="str">
        <f>IF(HS162="","",VLOOKUP(HS$3,CONFIG.!$A:$M,HS$2,FALSE))</f>
        <v/>
      </c>
      <c r="HT163" s="87" t="str">
        <f>IF(HT162="","",VLOOKUP(HT$3,CONFIG.!$A:$M,HT$2,FALSE))</f>
        <v/>
      </c>
      <c r="HU163" s="88" t="str">
        <f>IF(HU162="","",VLOOKUP(HU$3,CONFIG.!$A:$M,HU$2,FALSE))</f>
        <v/>
      </c>
      <c r="HV163" s="86" t="str">
        <f>IF(HV162="","",VLOOKUP(HV$3,CONFIG.!$A:$M,HV$2,FALSE))</f>
        <v>Couleurs / Teintes</v>
      </c>
      <c r="HW163" s="87" t="str">
        <f>IF(HW162="","",VLOOKUP(HW$3,CONFIG.!$A:$M,HW$2,FALSE))</f>
        <v/>
      </c>
      <c r="HX163" s="87" t="str">
        <f>IF(HX162="","",VLOOKUP(HX$3,CONFIG.!$A:$M,HX$2,FALSE))</f>
        <v/>
      </c>
      <c r="HY163" s="87" t="str">
        <f>IF(HY162="","",VLOOKUP(HY$3,CONFIG.!$A:$M,HY$2,FALSE))</f>
        <v/>
      </c>
      <c r="HZ163" s="87" t="str">
        <f>IF(HZ162="","",VLOOKUP(HZ$3,CONFIG.!$A:$M,HZ$2,FALSE))</f>
        <v>Système plusieurs couches</v>
      </c>
      <c r="IA163" s="87" t="str">
        <f>IF(IA162="","",VLOOKUP(IA$3,CONFIG.!$A:$M,IA$2,FALSE))</f>
        <v/>
      </c>
      <c r="IB163" s="87" t="str">
        <f>IF(IB162="","",VLOOKUP(IB$3,CONFIG.!$A:$M,IB$2,FALSE))</f>
        <v/>
      </c>
      <c r="IC163" s="87" t="str">
        <f>IF(IC162="","",VLOOKUP(IC$3,CONFIG.!$A:$M,IC$2,FALSE))</f>
        <v/>
      </c>
      <c r="ID163" s="87" t="str">
        <f>IF(ID162="","",VLOOKUP(ID$3,CONFIG.!$A:$M,ID$2,FALSE))</f>
        <v/>
      </c>
      <c r="IE163" s="87" t="str">
        <f>IF(IE162="","",VLOOKUP(IE$3,CONFIG.!$A:$M,IE$2,FALSE))</f>
        <v/>
      </c>
      <c r="IF163" s="87" t="str">
        <f>IF(IF162="","",VLOOKUP(IF$3,CONFIG.!$A:$M,IF$2,FALSE))</f>
        <v/>
      </c>
      <c r="IG163" s="87" t="str">
        <f>IF(IG162="","",VLOOKUP(IG$3,CONFIG.!$A:$M,IG$2,FALSE))</f>
        <v/>
      </c>
      <c r="IH163" s="87" t="str">
        <f>IF(IH162="","",VLOOKUP(IH$3,CONFIG.!$A:$M,IH$2,FALSE))</f>
        <v/>
      </c>
      <c r="II163" s="87" t="str">
        <f>IF(II162="","",VLOOKUP(II$3,CONFIG.!$A:$M,II$2,FALSE))</f>
        <v/>
      </c>
      <c r="IJ163" s="87" t="str">
        <f>IF(IJ162="","",VLOOKUP(IJ$3,CONFIG.!$A:$M,IJ$2,FALSE))</f>
        <v/>
      </c>
      <c r="IK163" s="87" t="str">
        <f>IF(IK162="","",VLOOKUP(IK$3,CONFIG.!$A:$M,IK$2,FALSE))</f>
        <v/>
      </c>
      <c r="IL163" s="87" t="str">
        <f>IF(IL162="","",VLOOKUP(IL$3,CONFIG.!$A:$M,IL$2,FALSE))</f>
        <v/>
      </c>
      <c r="IM163" s="87" t="str">
        <f>IF(IM162="","",VLOOKUP(IM$3,CONFIG.!$A:$M,IM$2,FALSE))</f>
        <v/>
      </c>
      <c r="IN163" s="87" t="str">
        <f>IF(IN162="","",VLOOKUP(IN$3,CONFIG.!$A:$M,IN$2,FALSE))</f>
        <v/>
      </c>
      <c r="IO163" s="87" t="str">
        <f>IF(IO162="","",VLOOKUP(IO$3,CONFIG.!$A:$M,IO$2,FALSE))</f>
        <v/>
      </c>
      <c r="IP163" s="87" t="str">
        <f>IF(IP162="","",VLOOKUP(IP$3,CONFIG.!$A:$M,IP$2,FALSE))</f>
        <v/>
      </c>
      <c r="IQ163" s="87" t="str">
        <f>IF(IQ162="","",VLOOKUP(IQ$3,CONFIG.!$A:$M,IQ$2,FALSE))</f>
        <v/>
      </c>
      <c r="IR163" s="87" t="str">
        <f>IF(IR162="","",VLOOKUP(IR$3,CONFIG.!$A:$M,IR$2,FALSE))</f>
        <v/>
      </c>
      <c r="IS163" s="87" t="str">
        <f>IF(IS162="","",VLOOKUP(IS$3,CONFIG.!$A:$M,IS$2,FALSE))</f>
        <v/>
      </c>
      <c r="IT163" s="87" t="str">
        <f>IF(IT162="","",VLOOKUP(IT$3,CONFIG.!$A:$M,IT$2,FALSE))</f>
        <v/>
      </c>
      <c r="IU163" s="87" t="str">
        <f>IF(IU162="","",VLOOKUP(IU$3,CONFIG.!$A:$M,IU$2,FALSE))</f>
        <v/>
      </c>
      <c r="IV163" s="87" t="str">
        <f>IF(IV162="","",VLOOKUP(IV$3,CONFIG.!$A:$M,IV$2,FALSE))</f>
        <v/>
      </c>
      <c r="IW163" s="87" t="str">
        <f>IF(IW162="","",VLOOKUP(IW$3,CONFIG.!$A:$M,IW$2,FALSE))</f>
        <v/>
      </c>
      <c r="IX163" s="87" t="str">
        <f>IF(IX162="","",VLOOKUP(IX$3,CONFIG.!$A:$M,IX$2,FALSE))</f>
        <v/>
      </c>
      <c r="IY163" s="87" t="str">
        <f>IF(IY162="","",VLOOKUP(IY$3,CONFIG.!$A:$M,IY$2,FALSE))</f>
        <v/>
      </c>
      <c r="IZ163" s="87" t="str">
        <f>IF(IZ162="","",VLOOKUP(IZ$3,CONFIG.!$A:$M,IZ$2,FALSE))</f>
        <v/>
      </c>
      <c r="JA163" s="87" t="str">
        <f>IF(JA162="","",VLOOKUP(JA$3,CONFIG.!$A:$M,JA$2,FALSE))</f>
        <v/>
      </c>
      <c r="JB163" s="87" t="str">
        <f>IF(JB162="","",VLOOKUP(JB$3,CONFIG.!$A:$M,JB$2,FALSE))</f>
        <v/>
      </c>
      <c r="JC163" s="87" t="str">
        <f>IF(JC162="","",VLOOKUP(JC$3,CONFIG.!$A:$M,JC$2,FALSE))</f>
        <v/>
      </c>
      <c r="JD163" s="88" t="str">
        <f>IF(JD162="","",VLOOKUP(JD$3,CONFIG.!$A:$M,JD$2,FALSE))</f>
        <v/>
      </c>
      <c r="JE163" s="86" t="str">
        <f>IF(JE162="","",VLOOKUP(JE$3,CONFIG.!$A:$M,JE$2,FALSE))</f>
        <v/>
      </c>
      <c r="JF163" s="87" t="str">
        <f>IF(JF162="","",VLOOKUP(JF$3,CONFIG.!$A:$M,JF$2,FALSE))</f>
        <v/>
      </c>
      <c r="JG163" s="87" t="str">
        <f>IF(JG162="","",VLOOKUP(JG$3,CONFIG.!$A:$M,JG$2,FALSE))</f>
        <v/>
      </c>
      <c r="JH163" s="87" t="str">
        <f>IF(JH162="","",VLOOKUP(JH$3,CONFIG.!$A:$M,JH$2,FALSE))</f>
        <v/>
      </c>
      <c r="JI163" s="87" t="str">
        <f>IF(JI162="","",VLOOKUP(JI$3,CONFIG.!$A:$M,JI$2,FALSE))</f>
        <v/>
      </c>
      <c r="JJ163" s="87" t="str">
        <f>IF(JJ162="","",VLOOKUP(JJ$3,CONFIG.!$A:$M,JJ$2,FALSE))</f>
        <v/>
      </c>
      <c r="JK163" s="87" t="str">
        <f>IF(JK162="","",VLOOKUP(JK$3,CONFIG.!$A:$M,JK$2,FALSE))</f>
        <v/>
      </c>
      <c r="JL163" s="87" t="str">
        <f>IF(JL162="","",VLOOKUP(JL$3,CONFIG.!$A:$M,JL$2,FALSE))</f>
        <v/>
      </c>
      <c r="JM163" s="87" t="str">
        <f>IF(JM162="","",VLOOKUP(JM$3,CONFIG.!$A:$M,JM$2,FALSE))</f>
        <v/>
      </c>
      <c r="JN163" s="87" t="str">
        <f>IF(JN162="","",VLOOKUP(JN$3,CONFIG.!$A:$M,JN$2,FALSE))</f>
        <v/>
      </c>
      <c r="JO163" s="87" t="str">
        <f>IF(JO162="","",VLOOKUP(JO$3,CONFIG.!$A:$M,JO$2,FALSE))</f>
        <v/>
      </c>
      <c r="JP163" s="87" t="str">
        <f>IF(JP162="","",VLOOKUP(JP$3,CONFIG.!$A:$M,JP$2,FALSE))</f>
        <v/>
      </c>
      <c r="JQ163" s="87" t="str">
        <f>IF(JQ162="","",VLOOKUP(JQ$3,CONFIG.!$A:$M,JQ$2,FALSE))</f>
        <v/>
      </c>
      <c r="JR163" s="87" t="str">
        <f>IF(JR162="","",VLOOKUP(JR$3,CONFIG.!$A:$M,JR$2,FALSE))</f>
        <v/>
      </c>
      <c r="JS163" s="87" t="str">
        <f>IF(JS162="","",VLOOKUP(JS$3,CONFIG.!$A:$M,JS$2,FALSE))</f>
        <v/>
      </c>
      <c r="JT163" s="87" t="str">
        <f>IF(JT162="","",VLOOKUP(JT$3,CONFIG.!$A:$M,JT$2,FALSE))</f>
        <v/>
      </c>
      <c r="JU163" s="87" t="str">
        <f>IF(JU162="","",VLOOKUP(JU$3,CONFIG.!$A:$M,JU$2,FALSE))</f>
        <v/>
      </c>
      <c r="JV163" s="87" t="str">
        <f>IF(JV162="","",VLOOKUP(JV$3,CONFIG.!$A:$M,JV$2,FALSE))</f>
        <v/>
      </c>
      <c r="JW163" s="87" t="str">
        <f>IF(JW162="","",VLOOKUP(JW$3,CONFIG.!$A:$M,JW$2,FALSE))</f>
        <v/>
      </c>
      <c r="JX163" s="87" t="str">
        <f>IF(JX162="","",VLOOKUP(JX$3,CONFIG.!$A:$M,JX$2,FALSE))</f>
        <v/>
      </c>
      <c r="JY163" s="87" t="str">
        <f>IF(JY162="","",VLOOKUP(JY$3,CONFIG.!$A:$M,JY$2,FALSE))</f>
        <v/>
      </c>
      <c r="JZ163" s="87" t="str">
        <f>IF(JZ162="","",VLOOKUP(JZ$3,CONFIG.!$A:$M,JZ$2,FALSE))</f>
        <v/>
      </c>
      <c r="KA163" s="87" t="str">
        <f>IF(KA162="","",VLOOKUP(KA$3,CONFIG.!$A:$M,KA$2,FALSE))</f>
        <v/>
      </c>
      <c r="KB163" s="87" t="str">
        <f>IF(KB162="","",VLOOKUP(KB$3,CONFIG.!$A:$M,KB$2,FALSE))</f>
        <v/>
      </c>
      <c r="KC163" s="87" t="str">
        <f>IF(KC162="","",VLOOKUP(KC$3,CONFIG.!$A:$M,KC$2,FALSE))</f>
        <v/>
      </c>
      <c r="KD163" s="87" t="str">
        <f>IF(KD162="","",VLOOKUP(KD$3,CONFIG.!$A:$M,KD$2,FALSE))</f>
        <v/>
      </c>
      <c r="KE163" s="87" t="str">
        <f>IF(KE162="","",VLOOKUP(KE$3,CONFIG.!$A:$M,KE$2,FALSE))</f>
        <v/>
      </c>
      <c r="KF163" s="87" t="str">
        <f>IF(KF162="","",VLOOKUP(KF$3,CONFIG.!$A:$M,KF$2,FALSE))</f>
        <v/>
      </c>
      <c r="KG163" s="87" t="str">
        <f>IF(KG162="","",VLOOKUP(KG$3,CONFIG.!$A:$M,KG$2,FALSE))</f>
        <v/>
      </c>
      <c r="KH163" s="87" t="str">
        <f>IF(KH162="","",VLOOKUP(KH$3,CONFIG.!$A:$M,KH$2,FALSE))</f>
        <v/>
      </c>
      <c r="KI163" s="87" t="str">
        <f>IF(KI162="","",VLOOKUP(KI$3,CONFIG.!$A:$M,KI$2,FALSE))</f>
        <v/>
      </c>
      <c r="KJ163" s="87" t="str">
        <f>IF(KJ162="","",VLOOKUP(KJ$3,CONFIG.!$A:$M,KJ$2,FALSE))</f>
        <v/>
      </c>
      <c r="KK163" s="87" t="str">
        <f>IF(KK162="","",VLOOKUP(KK$3,CONFIG.!$A:$M,KK$2,FALSE))</f>
        <v/>
      </c>
      <c r="KL163" s="87" t="str">
        <f>IF(KL162="","",VLOOKUP(KL$3,CONFIG.!$A:$M,KL$2,FALSE))</f>
        <v/>
      </c>
      <c r="KM163" s="88" t="str">
        <f>IF(KM162="","",VLOOKUP(KM$3,CONFIG.!$A:$M,KM$2,FALSE))</f>
        <v/>
      </c>
      <c r="KN163" s="86" t="str">
        <f>IF(KN162="","",VLOOKUP(KN$3,CONFIG.!$A:$M,KN$2,FALSE))</f>
        <v/>
      </c>
      <c r="KO163" s="87" t="str">
        <f>IF(KO162="","",VLOOKUP(KO$3,CONFIG.!$A:$M,KO$2,FALSE))</f>
        <v/>
      </c>
      <c r="KP163" s="87" t="str">
        <f>IF(KP162="","",VLOOKUP(KP$3,CONFIG.!$A:$M,KP$2,FALSE))</f>
        <v/>
      </c>
      <c r="KQ163" s="87" t="str">
        <f>IF(KQ162="","",VLOOKUP(KQ$3,CONFIG.!$A:$M,KQ$2,FALSE))</f>
        <v/>
      </c>
      <c r="KR163" s="87" t="str">
        <f>IF(KR162="","",VLOOKUP(KR$3,CONFIG.!$A:$M,KR$2,FALSE))</f>
        <v/>
      </c>
      <c r="KS163" s="87" t="str">
        <f>IF(KS162="","",VLOOKUP(KS$3,CONFIG.!$A:$M,KS$2,FALSE))</f>
        <v>Bâtiment Extérieur</v>
      </c>
      <c r="KT163" s="87" t="str">
        <f>IF(KT162="","",VLOOKUP(KT$3,CONFIG.!$A:$M,KT$2,FALSE))</f>
        <v>Bâtiment Intérieur</v>
      </c>
      <c r="KU163" s="87" t="str">
        <f>IF(KU162="","",VLOOKUP(KU$3,CONFIG.!$A:$M,KU$2,FALSE))</f>
        <v/>
      </c>
      <c r="KV163" s="87" t="str">
        <f>IF(KV162="","",VLOOKUP(KV$3,CONFIG.!$A:$M,KV$2,FALSE))</f>
        <v/>
      </c>
      <c r="KW163" s="87" t="str">
        <f>IF(KW162="","",VLOOKUP(KW$3,CONFIG.!$A:$M,KW$2,FALSE))</f>
        <v/>
      </c>
      <c r="KX163" s="87" t="str">
        <f>IF(KX162="","",VLOOKUP(KX$3,CONFIG.!$A:$M,KX$2,FALSE))</f>
        <v/>
      </c>
      <c r="KY163" s="87" t="str">
        <f>IF(KY162="","",VLOOKUP(KY$3,CONFIG.!$A:$M,KY$2,FALSE))</f>
        <v/>
      </c>
      <c r="KZ163" s="87" t="str">
        <f>IF(KZ162="","",VLOOKUP(KZ$3,CONFIG.!$A:$M,KZ$2,FALSE))</f>
        <v/>
      </c>
      <c r="LA163" s="87" t="str">
        <f>IF(LA162="","",VLOOKUP(LA$3,CONFIG.!$A:$M,LA$2,FALSE))</f>
        <v/>
      </c>
      <c r="LB163" s="87" t="str">
        <f>IF(LB162="","",VLOOKUP(LB$3,CONFIG.!$A:$M,LB$2,FALSE))</f>
        <v/>
      </c>
      <c r="LC163" s="87" t="str">
        <f>IF(LC162="","",VLOOKUP(LC$3,CONFIG.!$A:$M,LC$2,FALSE))</f>
        <v/>
      </c>
      <c r="LD163" s="87" t="str">
        <f>IF(LD162="","",VLOOKUP(LD$3,CONFIG.!$A:$M,LD$2,FALSE))</f>
        <v/>
      </c>
      <c r="LE163" s="87" t="str">
        <f>IF(LE162="","",VLOOKUP(LE$3,CONFIG.!$A:$M,LE$2,FALSE))</f>
        <v/>
      </c>
      <c r="LF163" s="87" t="str">
        <f>IF(LF162="","",VLOOKUP(LF$3,CONFIG.!$A:$M,LF$2,FALSE))</f>
        <v>Monuments historiques</v>
      </c>
      <c r="LG163" s="87" t="str">
        <f>IF(LG162="","",VLOOKUP(LG$3,CONFIG.!$A:$M,LG$2,FALSE))</f>
        <v/>
      </c>
      <c r="LH163" s="87" t="str">
        <f>IF(LH162="","",VLOOKUP(LH$3,CONFIG.!$A:$M,LH$2,FALSE))</f>
        <v>Ouvrages en bois</v>
      </c>
      <c r="LI163" s="87" t="str">
        <f>IF(LI162="","",VLOOKUP(LI$3,CONFIG.!$A:$M,LI$2,FALSE))</f>
        <v/>
      </c>
      <c r="LJ163" s="87" t="str">
        <f>IF(LJ162="","",VLOOKUP(LJ$3,CONFIG.!$A:$M,LJ$2,FALSE))</f>
        <v/>
      </c>
      <c r="LK163" s="87" t="str">
        <f>IF(LK162="","",VLOOKUP(LK$3,CONFIG.!$A:$M,LK$2,FALSE))</f>
        <v/>
      </c>
      <c r="LL163" s="87" t="str">
        <f>IF(LL162="","",VLOOKUP(LL$3,CONFIG.!$A:$M,LL$2,FALSE))</f>
        <v/>
      </c>
      <c r="LM163" s="87" t="str">
        <f>IF(LM162="","",VLOOKUP(LM$3,CONFIG.!$A:$M,LM$2,FALSE))</f>
        <v/>
      </c>
      <c r="LN163" s="87" t="str">
        <f>IF(LN162="","",VLOOKUP(LN$3,CONFIG.!$A:$M,LN$2,FALSE))</f>
        <v/>
      </c>
      <c r="LO163" s="87" t="str">
        <f>IF(LO162="","",VLOOKUP(LO$3,CONFIG.!$A:$M,LO$2,FALSE))</f>
        <v/>
      </c>
      <c r="LP163" s="87" t="str">
        <f>IF(LP162="","",VLOOKUP(LP$3,CONFIG.!$A:$M,LP$2,FALSE))</f>
        <v/>
      </c>
      <c r="LQ163" s="87" t="str">
        <f>IF(LQ162="","",VLOOKUP(LQ$3,CONFIG.!$A:$M,LQ$2,FALSE))</f>
        <v/>
      </c>
      <c r="LR163" s="87" t="str">
        <f>IF(LR162="","",VLOOKUP(LR$3,CONFIG.!$A:$M,LR$2,FALSE))</f>
        <v/>
      </c>
      <c r="LS163" s="87" t="str">
        <f>IF(LS162="","",VLOOKUP(LS$3,CONFIG.!$A:$M,LS$2,FALSE))</f>
        <v/>
      </c>
      <c r="LT163" s="87" t="str">
        <f>IF(LT162="","",VLOOKUP(LT$3,CONFIG.!$A:$M,LT$2,FALSE))</f>
        <v/>
      </c>
      <c r="LU163" s="87" t="str">
        <f>IF(LU162="","",VLOOKUP(LU$3,CONFIG.!$A:$M,LU$2,FALSE))</f>
        <v/>
      </c>
      <c r="LV163" s="88" t="str">
        <f>IF(LV162="","",VLOOKUP(LV$3,CONFIG.!$A:$M,LV$2,FALSE))</f>
        <v/>
      </c>
      <c r="LW163" s="86" t="str">
        <f>IF(LW162="","",VLOOKUP(LW$3,CONFIG.!$A:$M,LW$2,FALSE))</f>
        <v/>
      </c>
      <c r="LX163" s="87" t="str">
        <f>IF(LX162="","",VLOOKUP(LX$3,CONFIG.!$A:$M,LX$2,FALSE))</f>
        <v/>
      </c>
      <c r="LY163" s="87" t="str">
        <f>IF(LY162="","",VLOOKUP(LY$3,CONFIG.!$A:$M,LY$2,FALSE))</f>
        <v/>
      </c>
      <c r="LZ163" s="87" t="str">
        <f>IF(LZ162="","",VLOOKUP(LZ$3,CONFIG.!$A:$M,LZ$2,FALSE))</f>
        <v/>
      </c>
      <c r="MA163" s="87" t="str">
        <f>IF(MA162="","",VLOOKUP(MA$3,CONFIG.!$A:$M,MA$2,FALSE))</f>
        <v/>
      </c>
      <c r="MB163" s="87" t="str">
        <f>IF(MB162="","",VLOOKUP(MB$3,CONFIG.!$A:$M,MB$2,FALSE))</f>
        <v/>
      </c>
      <c r="MC163" s="87" t="str">
        <f>IF(MC162="","",VLOOKUP(MC$3,CONFIG.!$A:$M,MC$2,FALSE))</f>
        <v/>
      </c>
      <c r="MD163" s="87" t="str">
        <f>IF(MD162="","",VLOOKUP(MD$3,CONFIG.!$A:$M,MD$2,FALSE))</f>
        <v/>
      </c>
      <c r="ME163" s="87" t="str">
        <f>IF(ME162="","",VLOOKUP(ME$3,CONFIG.!$A:$M,ME$2,FALSE))</f>
        <v/>
      </c>
      <c r="MF163" s="87" t="str">
        <f>IF(MF162="","",VLOOKUP(MF$3,CONFIG.!$A:$M,MF$2,FALSE))</f>
        <v/>
      </c>
      <c r="MG163" s="87" t="str">
        <f>IF(MG162="","",VLOOKUP(MG$3,CONFIG.!$A:$M,MG$2,FALSE))</f>
        <v/>
      </c>
      <c r="MH163" s="87" t="str">
        <f>IF(MH162="","",VLOOKUP(MH$3,CONFIG.!$A:$M,MH$2,FALSE))</f>
        <v/>
      </c>
      <c r="MI163" s="87" t="str">
        <f>IF(MI162="","",VLOOKUP(MI$3,CONFIG.!$A:$M,MI$2,FALSE))</f>
        <v/>
      </c>
      <c r="MJ163" s="87" t="str">
        <f>IF(MJ162="","",VLOOKUP(MJ$3,CONFIG.!$A:$M,MJ$2,FALSE))</f>
        <v/>
      </c>
      <c r="MK163" s="87" t="str">
        <f>IF(MK162="","",VLOOKUP(MK$3,CONFIG.!$A:$M,MK$2,FALSE))</f>
        <v/>
      </c>
      <c r="ML163" s="87" t="str">
        <f>IF(ML162="","",VLOOKUP(ML$3,CONFIG.!$A:$M,ML$2,FALSE))</f>
        <v/>
      </c>
      <c r="MM163" s="87" t="str">
        <f>IF(MM162="","",VLOOKUP(MM$3,CONFIG.!$A:$M,MM$2,FALSE))</f>
        <v/>
      </c>
      <c r="MN163" s="87" t="str">
        <f>IF(MN162="","",VLOOKUP(MN$3,CONFIG.!$A:$M,MN$2,FALSE))</f>
        <v/>
      </c>
      <c r="MO163" s="87" t="str">
        <f>IF(MO162="","",VLOOKUP(MO$3,CONFIG.!$A:$M,MO$2,FALSE))</f>
        <v/>
      </c>
      <c r="MP163" s="87" t="str">
        <f>IF(MP162="","",VLOOKUP(MP$3,CONFIG.!$A:$M,MP$2,FALSE))</f>
        <v/>
      </c>
      <c r="MQ163" s="87" t="str">
        <f>IF(MQ162="","",VLOOKUP(MQ$3,CONFIG.!$A:$M,MQ$2,FALSE))</f>
        <v/>
      </c>
      <c r="MR163" s="87" t="str">
        <f>IF(MR162="","",VLOOKUP(MR$3,CONFIG.!$A:$M,MR$2,FALSE))</f>
        <v/>
      </c>
      <c r="MS163" s="87" t="str">
        <f>IF(MS162="","",VLOOKUP(MS$3,CONFIG.!$A:$M,MS$2,FALSE))</f>
        <v/>
      </c>
      <c r="MT163" s="87" t="str">
        <f>IF(MT162="","",VLOOKUP(MT$3,CONFIG.!$A:$M,MT$2,FALSE))</f>
        <v/>
      </c>
      <c r="MU163" s="87" t="str">
        <f>IF(MU162="","",VLOOKUP(MU$3,CONFIG.!$A:$M,MU$2,FALSE))</f>
        <v/>
      </c>
      <c r="MV163" s="87" t="str">
        <f>IF(MV162="","",VLOOKUP(MV$3,CONFIG.!$A:$M,MV$2,FALSE))</f>
        <v/>
      </c>
      <c r="MW163" s="87" t="str">
        <f>IF(MW162="","",VLOOKUP(MW$3,CONFIG.!$A:$M,MW$2,FALSE))</f>
        <v/>
      </c>
      <c r="MX163" s="87" t="str">
        <f>IF(MX162="","",VLOOKUP(MX$3,CONFIG.!$A:$M,MX$2,FALSE))</f>
        <v/>
      </c>
      <c r="MY163" s="87" t="str">
        <f>IF(MY162="","",VLOOKUP(MY$3,CONFIG.!$A:$M,MY$2,FALSE))</f>
        <v/>
      </c>
      <c r="MZ163" s="87" t="str">
        <f>IF(MZ162="","",VLOOKUP(MZ$3,CONFIG.!$A:$M,MZ$2,FALSE))</f>
        <v/>
      </c>
      <c r="NA163" s="87" t="str">
        <f>IF(NA162="","",VLOOKUP(NA$3,CONFIG.!$A:$M,NA$2,FALSE))</f>
        <v/>
      </c>
      <c r="NB163" s="87" t="str">
        <f>IF(NB162="","",VLOOKUP(NB$3,CONFIG.!$A:$M,NB$2,FALSE))</f>
        <v/>
      </c>
      <c r="NC163" s="87" t="str">
        <f>IF(NC162="","",VLOOKUP(NC$3,CONFIG.!$A:$M,NC$2,FALSE))</f>
        <v/>
      </c>
      <c r="ND163" s="87" t="str">
        <f>IF(ND162="","",VLOOKUP(ND$3,CONFIG.!$A:$M,ND$2,FALSE))</f>
        <v/>
      </c>
      <c r="NE163" s="88" t="str">
        <f>IF(NE162="","",VLOOKUP(NE$3,CONFIG.!$A:$M,NE$2,FALSE))</f>
        <v/>
      </c>
    </row>
    <row r="164" spans="1:370" ht="15.75" thickBot="1" x14ac:dyDescent="0.3">
      <c r="A164" s="11">
        <v>159</v>
      </c>
      <c r="B164" s="11">
        <f t="shared" ref="B164" si="483">B165</f>
        <v>80</v>
      </c>
      <c r="C164" s="11" t="str">
        <f t="shared" si="427"/>
        <v>459 + 462 E</v>
      </c>
      <c r="D164" s="139" t="s">
        <v>131</v>
      </c>
      <c r="E164" s="98" t="s">
        <v>69</v>
      </c>
      <c r="F164" s="98" t="s">
        <v>67</v>
      </c>
      <c r="G164" s="98" t="s">
        <v>67</v>
      </c>
      <c r="H164" s="10" t="str">
        <f t="shared" ref="H164" si="484">IF(ISERROR(HLOOKUP(H165,$T$4:$ZZ$1244,$A164+2,FALSE)=TRUE),"",HLOOKUP(H165,$T$4:$ZZ$1244,$A164+2,FALSE))</f>
        <v/>
      </c>
      <c r="I164" s="10" t="str">
        <f t="shared" ref="I164" si="485">IF(ISERROR(HLOOKUP(I165,$T$4:$ZZ$1244,$A164+2,FALSE)=TRUE),"",HLOOKUP(I165,$T$4:$ZZ$1244,$A164+2,FALSE))</f>
        <v/>
      </c>
      <c r="J164" s="10"/>
      <c r="K164" s="10" t="str">
        <f t="shared" ref="K164" si="486">IF(ISERROR(HLOOKUP(K165,$T$4:$ZZ$1244,$A164+2,FALSE)=TRUE),"",HLOOKUP(K165,$T$4:$ZZ$1244,$A164+2,FALSE))</f>
        <v/>
      </c>
      <c r="L164" s="10"/>
      <c r="M164" s="10"/>
      <c r="N164" s="10"/>
      <c r="O164" s="10"/>
      <c r="P164" s="10"/>
      <c r="Q164" s="10"/>
      <c r="R164" s="98" t="s">
        <v>69</v>
      </c>
      <c r="S164" s="98" t="s">
        <v>67</v>
      </c>
      <c r="T164" s="137"/>
      <c r="U164" s="90"/>
      <c r="V164" s="90"/>
      <c r="W164" s="90"/>
      <c r="X164" s="90"/>
      <c r="Y164" s="90"/>
      <c r="Z164" s="90" t="s">
        <v>69</v>
      </c>
      <c r="AA164" s="90" t="s">
        <v>69</v>
      </c>
      <c r="AB164" s="90"/>
      <c r="AC164" s="90" t="s">
        <v>76</v>
      </c>
      <c r="AD164" s="90"/>
      <c r="AE164" s="90" t="s">
        <v>76</v>
      </c>
      <c r="AF164" s="90" t="s">
        <v>76</v>
      </c>
      <c r="AG164" s="90" t="s">
        <v>76</v>
      </c>
      <c r="AH164" s="90" t="s">
        <v>237</v>
      </c>
      <c r="AI164" s="90" t="s">
        <v>76</v>
      </c>
      <c r="AJ164" s="90" t="s">
        <v>76</v>
      </c>
      <c r="AK164" s="90" t="s">
        <v>76</v>
      </c>
      <c r="AL164" s="90" t="s">
        <v>76</v>
      </c>
      <c r="AM164" s="90" t="s">
        <v>76</v>
      </c>
      <c r="AN164" s="90" t="s">
        <v>76</v>
      </c>
      <c r="AO164" s="90" t="s">
        <v>76</v>
      </c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1"/>
      <c r="BC164" s="89" t="s">
        <v>84</v>
      </c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1"/>
      <c r="CL164" s="92"/>
      <c r="CM164" s="93" t="s">
        <v>60</v>
      </c>
      <c r="CN164" s="93" t="s">
        <v>60</v>
      </c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4"/>
      <c r="DU164" s="89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90"/>
      <c r="EZ164" s="90"/>
      <c r="FA164" s="90"/>
      <c r="FB164" s="90"/>
      <c r="FC164" s="91"/>
      <c r="FD164" s="92" t="s">
        <v>60</v>
      </c>
      <c r="FE164" s="93" t="s">
        <v>60</v>
      </c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4"/>
      <c r="GM164" s="92"/>
      <c r="GN164" s="93"/>
      <c r="GO164" s="93" t="s">
        <v>60</v>
      </c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4"/>
      <c r="HV164" s="92" t="s">
        <v>60</v>
      </c>
      <c r="HW164" s="93"/>
      <c r="HX164" s="93"/>
      <c r="HY164" s="93"/>
      <c r="HZ164" s="93" t="s">
        <v>60</v>
      </c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  <c r="IX164" s="93"/>
      <c r="IY164" s="93"/>
      <c r="IZ164" s="93"/>
      <c r="JA164" s="93"/>
      <c r="JB164" s="93"/>
      <c r="JC164" s="93"/>
      <c r="JD164" s="94"/>
      <c r="JE164" s="92"/>
      <c r="JF164" s="93"/>
      <c r="JG164" s="93"/>
      <c r="JH164" s="93"/>
      <c r="JI164" s="93"/>
      <c r="JJ164" s="93"/>
      <c r="JK164" s="93"/>
      <c r="JL164" s="93"/>
      <c r="JM164" s="93"/>
      <c r="JN164" s="93"/>
      <c r="JO164" s="93"/>
      <c r="JP164" s="93"/>
      <c r="JQ164" s="93"/>
      <c r="JR164" s="93"/>
      <c r="JS164" s="93"/>
      <c r="JT164" s="93"/>
      <c r="JU164" s="93"/>
      <c r="JV164" s="93"/>
      <c r="JW164" s="93"/>
      <c r="JX164" s="93"/>
      <c r="JY164" s="93"/>
      <c r="JZ164" s="93"/>
      <c r="KA164" s="93"/>
      <c r="KB164" s="93"/>
      <c r="KC164" s="93"/>
      <c r="KD164" s="93"/>
      <c r="KE164" s="93"/>
      <c r="KF164" s="93"/>
      <c r="KG164" s="93"/>
      <c r="KH164" s="93"/>
      <c r="KI164" s="93"/>
      <c r="KJ164" s="93"/>
      <c r="KK164" s="93"/>
      <c r="KL164" s="93"/>
      <c r="KM164" s="94"/>
      <c r="KN164" s="92"/>
      <c r="KO164" s="93"/>
      <c r="KP164" s="93"/>
      <c r="KQ164" s="93"/>
      <c r="KR164" s="93"/>
      <c r="KS164" s="93" t="s">
        <v>60</v>
      </c>
      <c r="KT164" s="93" t="s">
        <v>60</v>
      </c>
      <c r="KU164" s="93"/>
      <c r="KV164" s="93"/>
      <c r="KW164" s="93"/>
      <c r="KX164" s="93"/>
      <c r="KY164" s="93"/>
      <c r="KZ164" s="93"/>
      <c r="LA164" s="93"/>
      <c r="LB164" s="93"/>
      <c r="LC164" s="93"/>
      <c r="LD164" s="93"/>
      <c r="LE164" s="93"/>
      <c r="LF164" s="93" t="s">
        <v>60</v>
      </c>
      <c r="LG164" s="93"/>
      <c r="LH164" s="93" t="s">
        <v>60</v>
      </c>
      <c r="LI164" s="93"/>
      <c r="LJ164" s="93"/>
      <c r="LK164" s="93"/>
      <c r="LL164" s="93"/>
      <c r="LM164" s="93"/>
      <c r="LN164" s="93"/>
      <c r="LO164" s="93"/>
      <c r="LP164" s="93"/>
      <c r="LQ164" s="93"/>
      <c r="LR164" s="93"/>
      <c r="LS164" s="93"/>
      <c r="LT164" s="93"/>
      <c r="LU164" s="93"/>
      <c r="LV164" s="94"/>
      <c r="LW164" s="92"/>
      <c r="LX164" s="93"/>
      <c r="LY164" s="93"/>
      <c r="LZ164" s="93"/>
      <c r="MA164" s="93"/>
      <c r="MB164" s="93"/>
      <c r="MC164" s="93"/>
      <c r="MD164" s="93"/>
      <c r="ME164" s="93"/>
      <c r="MF164" s="93"/>
      <c r="MG164" s="93"/>
      <c r="MH164" s="93"/>
      <c r="MI164" s="93"/>
      <c r="MJ164" s="93"/>
      <c r="MK164" s="93"/>
      <c r="ML164" s="93"/>
      <c r="MM164" s="93"/>
      <c r="MN164" s="93"/>
      <c r="MO164" s="93"/>
      <c r="MP164" s="93"/>
      <c r="MQ164" s="93"/>
      <c r="MR164" s="93"/>
      <c r="MS164" s="93"/>
      <c r="MT164" s="93"/>
      <c r="MU164" s="93"/>
      <c r="MV164" s="93"/>
      <c r="MW164" s="93"/>
      <c r="MX164" s="93"/>
      <c r="MY164" s="93"/>
      <c r="MZ164" s="93"/>
      <c r="NA164" s="93"/>
      <c r="NB164" s="93"/>
      <c r="NC164" s="93"/>
      <c r="ND164" s="93"/>
      <c r="NE164" s="94"/>
      <c r="NF164" s="138"/>
    </row>
    <row r="165" spans="1:370" ht="15.75" hidden="1" thickBot="1" x14ac:dyDescent="0.3">
      <c r="A165" s="11">
        <v>160</v>
      </c>
      <c r="B165" s="11">
        <f t="shared" ref="B165" si="487">IF(D165="OK",1+B163,B163)</f>
        <v>80</v>
      </c>
      <c r="C165" s="11" t="str">
        <f t="shared" si="427"/>
        <v/>
      </c>
      <c r="D165" s="140" t="str">
        <f>IF(ISERROR(IF(CONCATENATE(H165,I165,J165,K165,L165,M165,N165,O165,P165,Q165)=CONCATENATE(H$5,I$5,J$5,K$5,L$5,M$5,N$5,O$5,P$5,Q$5),"OK","NON")=TRUE),"NON",IF(CONCATENATE(H165,I165,J165,K165,L165,M165,N165,O165,P165,Q165)=CONCATENATE(H$5,I$5,J$5,K$5,L$5,M$5,N$5,O$5,P$5,Q$5),"OK","NON"))</f>
        <v>OK</v>
      </c>
      <c r="E165" s="84"/>
      <c r="F165" s="84"/>
      <c r="G165" s="84"/>
      <c r="H165" s="85" t="str">
        <f t="shared" ref="H165" si="488">HLOOKUP(H$5,$T165:$AAG165,1,FALSE)</f>
        <v/>
      </c>
      <c r="I165" s="85" t="str">
        <f t="shared" si="397"/>
        <v/>
      </c>
      <c r="J165" s="85" t="str">
        <f t="shared" si="397"/>
        <v/>
      </c>
      <c r="K165" s="85" t="str">
        <f t="shared" si="397"/>
        <v/>
      </c>
      <c r="L165" s="85" t="str">
        <f t="shared" si="397"/>
        <v/>
      </c>
      <c r="M165" s="85" t="str">
        <f t="shared" si="397"/>
        <v/>
      </c>
      <c r="N165" s="85" t="str">
        <f t="shared" si="397"/>
        <v/>
      </c>
      <c r="O165" s="85" t="str">
        <f t="shared" si="397"/>
        <v/>
      </c>
      <c r="P165" s="85" t="str">
        <f t="shared" si="397"/>
        <v/>
      </c>
      <c r="Q165" s="85" t="str">
        <f t="shared" si="397"/>
        <v/>
      </c>
      <c r="R165" s="85"/>
      <c r="S165" s="84"/>
      <c r="T165" s="86" t="str">
        <f>IF(T164="","",VLOOKUP(T$3,CONFIG.!$A:$M,T$2,FALSE))</f>
        <v/>
      </c>
      <c r="U165" s="87" t="str">
        <f>IF(U164="","",VLOOKUP(U$3,CONFIG.!$A:$M,U$2,FALSE))</f>
        <v/>
      </c>
      <c r="V165" s="87" t="str">
        <f>IF(V164="","",VLOOKUP(V$3,CONFIG.!$A:$M,V$2,FALSE))</f>
        <v/>
      </c>
      <c r="W165" s="87" t="str">
        <f>IF(W164="","",VLOOKUP(W$3,CONFIG.!$A:$M,W$2,FALSE))</f>
        <v/>
      </c>
      <c r="X165" s="87" t="str">
        <f>IF(X164="","",VLOOKUP(X$3,CONFIG.!$A:$M,X$2,FALSE))</f>
        <v/>
      </c>
      <c r="Y165" s="87" t="str">
        <f>IF(Y164="","",VLOOKUP(Y$3,CONFIG.!$A:$M,Y$2,FALSE))</f>
        <v/>
      </c>
      <c r="Z165" s="87" t="str">
        <f>IF(Z164="","",VLOOKUP(Z$3,CONFIG.!$A:$M,Z$2,FALSE))</f>
        <v>Anciens fonds de peintures insensibles aux solvants</v>
      </c>
      <c r="AA165" s="87" t="str">
        <f>IF(AA164="","",VLOOKUP(AA$3,CONFIG.!$A:$M,AA$2,FALSE))</f>
        <v>Anciens fonds de peintures sensibles aux solvants</v>
      </c>
      <c r="AB165" s="87" t="str">
        <f>IF(AB164="","",VLOOKUP(AB$3,CONFIG.!$A:$M,AB$2,FALSE))</f>
        <v/>
      </c>
      <c r="AC165" s="87" t="str">
        <f>IF(AC164="","",VLOOKUP(AC$3,CONFIG.!$A:$M,AC$2,FALSE))</f>
        <v>Bétons poreux.</v>
      </c>
      <c r="AD165" s="87" t="str">
        <f>IF(AD164="","",VLOOKUP(AD$3,CONFIG.!$A:$M,AD$2,FALSE))</f>
        <v/>
      </c>
      <c r="AE165" s="87" t="str">
        <f>IF(AE164="","",VLOOKUP(AE$3,CONFIG.!$A:$M,AE$2,FALSE))</f>
        <v xml:space="preserve">Bois absorbant </v>
      </c>
      <c r="AF165" s="87" t="str">
        <f>IF(AF164="","",VLOOKUP(AF$3,CONFIG.!$A:$M,AF$2,FALSE))</f>
        <v>Bois contreplaqué</v>
      </c>
      <c r="AG165" s="87" t="str">
        <f>IF(AG164="","",VLOOKUP(AG$3,CONFIG.!$A:$M,AG$2,FALSE))</f>
        <v>Bois Médium</v>
      </c>
      <c r="AH165" s="87" t="str">
        <f>IF(AH164="","",VLOOKUP(AH$3,CONFIG.!$A:$M,AH$2,FALSE))</f>
        <v>Bois non absorbant type imputrescible</v>
      </c>
      <c r="AI165" s="87" t="str">
        <f>IF(AI164="","",VLOOKUP(AI$3,CONFIG.!$A:$M,AI$2,FALSE))</f>
        <v>Bois OSB</v>
      </c>
      <c r="AJ165" s="87" t="str">
        <f>IF(AJ164="","",VLOOKUP(AJ$3,CONFIG.!$A:$M,AJ$2,FALSE))</f>
        <v>Briques / pierres naturelles</v>
      </c>
      <c r="AK165" s="87" t="str">
        <f>IF(AK164="","",VLOOKUP(AK$3,CONFIG.!$A:$M,AK$2,FALSE))</f>
        <v>Cartons</v>
      </c>
      <c r="AL165" s="87" t="str">
        <f>IF(AL164="","",VLOOKUP(AL$3,CONFIG.!$A:$M,AL$2,FALSE))</f>
        <v>Chaux</v>
      </c>
      <c r="AM165" s="87" t="str">
        <f>IF(AM164="","",VLOOKUP(AM$3,CONFIG.!$A:$M,AM$2,FALSE))</f>
        <v>Ciment / ragréage</v>
      </c>
      <c r="AN165" s="87" t="str">
        <f>IF(AN164="","",VLOOKUP(AN$3,CONFIG.!$A:$M,AN$2,FALSE))</f>
        <v>Enduits minéraux</v>
      </c>
      <c r="AO165" s="87" t="str">
        <f>IF(AO164="","",VLOOKUP(AO$3,CONFIG.!$A:$M,AO$2,FALSE))</f>
        <v>Fermacell</v>
      </c>
      <c r="AP165" s="87" t="str">
        <f>IF(AP164="","",VLOOKUP(AP$3,CONFIG.!$A:$M,AP$2,FALSE))</f>
        <v/>
      </c>
      <c r="AQ165" s="87" t="str">
        <f>IF(AQ164="","",VLOOKUP(AQ$3,CONFIG.!$A:$M,AQ$2,FALSE))</f>
        <v/>
      </c>
      <c r="AR165" s="87" t="str">
        <f>IF(AR164="","",VLOOKUP(AR$3,CONFIG.!$A:$M,AR$2,FALSE))</f>
        <v/>
      </c>
      <c r="AS165" s="87" t="str">
        <f>IF(AS164="","",VLOOKUP(AS$3,CONFIG.!$A:$M,AS$2,FALSE))</f>
        <v/>
      </c>
      <c r="AT165" s="87" t="str">
        <f>IF(AT164="","",VLOOKUP(AT$3,CONFIG.!$A:$M,AT$2,FALSE))</f>
        <v/>
      </c>
      <c r="AU165" s="87" t="str">
        <f>IF(AU164="","",VLOOKUP(AU$3,CONFIG.!$A:$M,AU$2,FALSE))</f>
        <v/>
      </c>
      <c r="AV165" s="87" t="str">
        <f>IF(AV164="","",VLOOKUP(AV$3,CONFIG.!$A:$M,AV$2,FALSE))</f>
        <v/>
      </c>
      <c r="AW165" s="87" t="str">
        <f>IF(AW164="","",VLOOKUP(AW$3,CONFIG.!$A:$M,AW$2,FALSE))</f>
        <v/>
      </c>
      <c r="AX165" s="87" t="str">
        <f>IF(AX164="","",VLOOKUP(AX$3,CONFIG.!$A:$M,AX$2,FALSE))</f>
        <v/>
      </c>
      <c r="AY165" s="87" t="str">
        <f>IF(AY164="","",VLOOKUP(AY$3,CONFIG.!$A:$M,AY$2,FALSE))</f>
        <v/>
      </c>
      <c r="AZ165" s="87" t="str">
        <f>IF(AZ164="","",VLOOKUP(AZ$3,CONFIG.!$A:$M,AZ$2,FALSE))</f>
        <v/>
      </c>
      <c r="BA165" s="87" t="str">
        <f>IF(BA164="","",VLOOKUP(BA$3,CONFIG.!$A:$M,BA$2,FALSE))</f>
        <v/>
      </c>
      <c r="BB165" s="88" t="str">
        <f>IF(BB164="","",VLOOKUP(BB$3,CONFIG.!$A:$M,BB$2,FALSE))</f>
        <v/>
      </c>
      <c r="BC165" s="86" t="str">
        <f>IF(BC164="","",VLOOKUP(BC$3,CONFIG.!$A:$M,BC$2,FALSE))</f>
        <v>EXTERIEUR</v>
      </c>
      <c r="BD165" s="87" t="str">
        <f>IF(BD164="","",VLOOKUP(BD$3,CONFIG.!$A:$M,BD$2,FALSE))</f>
        <v/>
      </c>
      <c r="BE165" s="87" t="str">
        <f>IF(BE164="","",VLOOKUP(BE$3,CONFIG.!$A:$M,BE$2,FALSE))</f>
        <v/>
      </c>
      <c r="BF165" s="87" t="str">
        <f>IF(BF164="","",VLOOKUP(BF$3,CONFIG.!$A:$M,BF$2,FALSE))</f>
        <v/>
      </c>
      <c r="BG165" s="87" t="str">
        <f>IF(BG164="","",VLOOKUP(BG$3,CONFIG.!$A:$M,BG$2,FALSE))</f>
        <v/>
      </c>
      <c r="BH165" s="87" t="str">
        <f>IF(BH164="","",VLOOKUP(BH$3,CONFIG.!$A:$M,BH$2,FALSE))</f>
        <v/>
      </c>
      <c r="BI165" s="87" t="str">
        <f>IF(BI164="","",VLOOKUP(BI$3,CONFIG.!$A:$M,BI$2,FALSE))</f>
        <v/>
      </c>
      <c r="BJ165" s="87" t="str">
        <f>IF(BJ164="","",VLOOKUP(BJ$3,CONFIG.!$A:$M,BJ$2,FALSE))</f>
        <v/>
      </c>
      <c r="BK165" s="87" t="str">
        <f>IF(BK164="","",VLOOKUP(BK$3,CONFIG.!$A:$M,BK$2,FALSE))</f>
        <v/>
      </c>
      <c r="BL165" s="87" t="str">
        <f>IF(BL164="","",VLOOKUP(BL$3,CONFIG.!$A:$M,BL$2,FALSE))</f>
        <v/>
      </c>
      <c r="BM165" s="87" t="str">
        <f>IF(BM164="","",VLOOKUP(BM$3,CONFIG.!$A:$M,BM$2,FALSE))</f>
        <v/>
      </c>
      <c r="BN165" s="87" t="str">
        <f>IF(BN164="","",VLOOKUP(BN$3,CONFIG.!$A:$M,BN$2,FALSE))</f>
        <v/>
      </c>
      <c r="BO165" s="87" t="str">
        <f>IF(BO164="","",VLOOKUP(BO$3,CONFIG.!$A:$M,BO$2,FALSE))</f>
        <v/>
      </c>
      <c r="BP165" s="87" t="str">
        <f>IF(BP164="","",VLOOKUP(BP$3,CONFIG.!$A:$M,BP$2,FALSE))</f>
        <v/>
      </c>
      <c r="BQ165" s="87" t="str">
        <f>IF(BQ164="","",VLOOKUP(BQ$3,CONFIG.!$A:$M,BQ$2,FALSE))</f>
        <v/>
      </c>
      <c r="BR165" s="87" t="str">
        <f>IF(BR164="","",VLOOKUP(BR$3,CONFIG.!$A:$M,BR$2,FALSE))</f>
        <v/>
      </c>
      <c r="BS165" s="87" t="str">
        <f>IF(BS164="","",VLOOKUP(BS$3,CONFIG.!$A:$M,BS$2,FALSE))</f>
        <v/>
      </c>
      <c r="BT165" s="87" t="str">
        <f>IF(BT164="","",VLOOKUP(BT$3,CONFIG.!$A:$M,BT$2,FALSE))</f>
        <v/>
      </c>
      <c r="BU165" s="87" t="str">
        <f>IF(BU164="","",VLOOKUP(BU$3,CONFIG.!$A:$M,BU$2,FALSE))</f>
        <v/>
      </c>
      <c r="BV165" s="87" t="str">
        <f>IF(BV164="","",VLOOKUP(BV$3,CONFIG.!$A:$M,BV$2,FALSE))</f>
        <v/>
      </c>
      <c r="BW165" s="87" t="str">
        <f>IF(BW164="","",VLOOKUP(BW$3,CONFIG.!$A:$M,BW$2,FALSE))</f>
        <v/>
      </c>
      <c r="BX165" s="87" t="str">
        <f>IF(BX164="","",VLOOKUP(BX$3,CONFIG.!$A:$M,BX$2,FALSE))</f>
        <v/>
      </c>
      <c r="BY165" s="87" t="str">
        <f>IF(BY164="","",VLOOKUP(BY$3,CONFIG.!$A:$M,BY$2,FALSE))</f>
        <v/>
      </c>
      <c r="BZ165" s="87" t="str">
        <f>IF(BZ164="","",VLOOKUP(BZ$3,CONFIG.!$A:$M,BZ$2,FALSE))</f>
        <v/>
      </c>
      <c r="CA165" s="87" t="str">
        <f>IF(CA164="","",VLOOKUP(CA$3,CONFIG.!$A:$M,CA$2,FALSE))</f>
        <v/>
      </c>
      <c r="CB165" s="87" t="str">
        <f>IF(CB164="","",VLOOKUP(CB$3,CONFIG.!$A:$M,CB$2,FALSE))</f>
        <v/>
      </c>
      <c r="CC165" s="87" t="str">
        <f>IF(CC164="","",VLOOKUP(CC$3,CONFIG.!$A:$M,CC$2,FALSE))</f>
        <v/>
      </c>
      <c r="CD165" s="87" t="str">
        <f>IF(CD164="","",VLOOKUP(CD$3,CONFIG.!$A:$M,CD$2,FALSE))</f>
        <v/>
      </c>
      <c r="CE165" s="87" t="str">
        <f>IF(CE164="","",VLOOKUP(CE$3,CONFIG.!$A:$M,CE$2,FALSE))</f>
        <v/>
      </c>
      <c r="CF165" s="87" t="str">
        <f>IF(CF164="","",VLOOKUP(CF$3,CONFIG.!$A:$M,CF$2,FALSE))</f>
        <v/>
      </c>
      <c r="CG165" s="87" t="str">
        <f>IF(CG164="","",VLOOKUP(CG$3,CONFIG.!$A:$M,CG$2,FALSE))</f>
        <v/>
      </c>
      <c r="CH165" s="87" t="str">
        <f>IF(CH164="","",VLOOKUP(CH$3,CONFIG.!$A:$M,CH$2,FALSE))</f>
        <v/>
      </c>
      <c r="CI165" s="87" t="str">
        <f>IF(CI164="","",VLOOKUP(CI$3,CONFIG.!$A:$M,CI$2,FALSE))</f>
        <v/>
      </c>
      <c r="CJ165" s="87" t="str">
        <f>IF(CJ164="","",VLOOKUP(CJ$3,CONFIG.!$A:$M,CJ$2,FALSE))</f>
        <v/>
      </c>
      <c r="CK165" s="88" t="str">
        <f>IF(CK164="","",VLOOKUP(CK$3,CONFIG.!$A:$M,CK$2,FALSE))</f>
        <v/>
      </c>
      <c r="CL165" s="86" t="str">
        <f>IF(CL164="","",VLOOKUP(CL$3,CONFIG.!$A:$M,CL$2,FALSE))</f>
        <v/>
      </c>
      <c r="CM165" s="87" t="str">
        <f>IF(CM164="","",VLOOKUP(CM$3,CONFIG.!$A:$M,CM$2,FALSE))</f>
        <v>A BASE DE MATIERES NATURELLES</v>
      </c>
      <c r="CN165" s="87" t="str">
        <f>IF(CN164="","",VLOOKUP(CN$3,CONFIG.!$A:$M,CN$2,FALSE))</f>
        <v>FAIBLE COV</v>
      </c>
      <c r="CO165" s="87" t="str">
        <f>IF(CO164="","",VLOOKUP(CO$3,CONFIG.!$A:$M,CO$2,FALSE))</f>
        <v/>
      </c>
      <c r="CP165" s="87" t="str">
        <f>IF(CP164="","",VLOOKUP(CP$3,CONFIG.!$A:$M,CP$2,FALSE))</f>
        <v/>
      </c>
      <c r="CQ165" s="87" t="str">
        <f>IF(CQ164="","",VLOOKUP(CQ$3,CONFIG.!$A:$M,CQ$2,FALSE))</f>
        <v/>
      </c>
      <c r="CR165" s="87" t="str">
        <f>IF(CR164="","",VLOOKUP(CR$3,CONFIG.!$A:$M,CR$2,FALSE))</f>
        <v/>
      </c>
      <c r="CS165" s="87" t="str">
        <f>IF(CS164="","",VLOOKUP(CS$3,CONFIG.!$A:$M,CS$2,FALSE))</f>
        <v/>
      </c>
      <c r="CT165" s="87" t="str">
        <f>IF(CT164="","",VLOOKUP(CT$3,CONFIG.!$A:$M,CT$2,FALSE))</f>
        <v/>
      </c>
      <c r="CU165" s="87" t="str">
        <f>IF(CU164="","",VLOOKUP(CU$3,CONFIG.!$A:$M,CU$2,FALSE))</f>
        <v/>
      </c>
      <c r="CV165" s="87" t="str">
        <f>IF(CV164="","",VLOOKUP(CV$3,CONFIG.!$A:$M,CV$2,FALSE))</f>
        <v/>
      </c>
      <c r="CW165" s="87" t="str">
        <f>IF(CW164="","",VLOOKUP(CW$3,CONFIG.!$A:$M,CW$2,FALSE))</f>
        <v/>
      </c>
      <c r="CX165" s="87" t="str">
        <f>IF(CX164="","",VLOOKUP(CX$3,CONFIG.!$A:$M,CX$2,FALSE))</f>
        <v/>
      </c>
      <c r="CY165" s="87" t="str">
        <f>IF(CY164="","",VLOOKUP(CY$3,CONFIG.!$A:$M,CY$2,FALSE))</f>
        <v/>
      </c>
      <c r="CZ165" s="87" t="str">
        <f>IF(CZ164="","",VLOOKUP(CZ$3,CONFIG.!$A:$M,CZ$2,FALSE))</f>
        <v/>
      </c>
      <c r="DA165" s="87" t="str">
        <f>IF(DA164="","",VLOOKUP(DA$3,CONFIG.!$A:$M,DA$2,FALSE))</f>
        <v/>
      </c>
      <c r="DB165" s="87" t="str">
        <f>IF(DB164="","",VLOOKUP(DB$3,CONFIG.!$A:$M,DB$2,FALSE))</f>
        <v/>
      </c>
      <c r="DC165" s="87" t="str">
        <f>IF(DC164="","",VLOOKUP(DC$3,CONFIG.!$A:$M,DC$2,FALSE))</f>
        <v/>
      </c>
      <c r="DD165" s="87" t="str">
        <f>IF(DD164="","",VLOOKUP(DD$3,CONFIG.!$A:$M,DD$2,FALSE))</f>
        <v/>
      </c>
      <c r="DE165" s="87" t="str">
        <f>IF(DE164="","",VLOOKUP(DE$3,CONFIG.!$A:$M,DE$2,FALSE))</f>
        <v/>
      </c>
      <c r="DF165" s="87" t="str">
        <f>IF(DF164="","",VLOOKUP(DF$3,CONFIG.!$A:$M,DF$2,FALSE))</f>
        <v/>
      </c>
      <c r="DG165" s="87" t="str">
        <f>IF(DG164="","",VLOOKUP(DG$3,CONFIG.!$A:$M,DG$2,FALSE))</f>
        <v/>
      </c>
      <c r="DH165" s="87" t="str">
        <f>IF(DH164="","",VLOOKUP(DH$3,CONFIG.!$A:$M,DH$2,FALSE))</f>
        <v/>
      </c>
      <c r="DI165" s="87" t="str">
        <f>IF(DI164="","",VLOOKUP(DI$3,CONFIG.!$A:$M,DI$2,FALSE))</f>
        <v/>
      </c>
      <c r="DJ165" s="87" t="str">
        <f>IF(DJ164="","",VLOOKUP(DJ$3,CONFIG.!$A:$M,DJ$2,FALSE))</f>
        <v/>
      </c>
      <c r="DK165" s="87" t="str">
        <f>IF(DK164="","",VLOOKUP(DK$3,CONFIG.!$A:$M,DK$2,FALSE))</f>
        <v/>
      </c>
      <c r="DL165" s="87" t="str">
        <f>IF(DL164="","",VLOOKUP(DL$3,CONFIG.!$A:$M,DL$2,FALSE))</f>
        <v/>
      </c>
      <c r="DM165" s="87" t="str">
        <f>IF(DM164="","",VLOOKUP(DM$3,CONFIG.!$A:$M,DM$2,FALSE))</f>
        <v/>
      </c>
      <c r="DN165" s="87" t="str">
        <f>IF(DN164="","",VLOOKUP(DN$3,CONFIG.!$A:$M,DN$2,FALSE))</f>
        <v/>
      </c>
      <c r="DO165" s="87" t="str">
        <f>IF(DO164="","",VLOOKUP(DO$3,CONFIG.!$A:$M,DO$2,FALSE))</f>
        <v/>
      </c>
      <c r="DP165" s="87" t="str">
        <f>IF(DP164="","",VLOOKUP(DP$3,CONFIG.!$A:$M,DP$2,FALSE))</f>
        <v/>
      </c>
      <c r="DQ165" s="87" t="str">
        <f>IF(DQ164="","",VLOOKUP(DQ$3,CONFIG.!$A:$M,DQ$2,FALSE))</f>
        <v/>
      </c>
      <c r="DR165" s="87" t="str">
        <f>IF(DR164="","",VLOOKUP(DR$3,CONFIG.!$A:$M,DR$2,FALSE))</f>
        <v/>
      </c>
      <c r="DS165" s="87" t="str">
        <f>IF(DS164="","",VLOOKUP(DS$3,CONFIG.!$A:$M,DS$2,FALSE))</f>
        <v/>
      </c>
      <c r="DT165" s="88" t="str">
        <f>IF(DT164="","",VLOOKUP(DT$3,CONFIG.!$A:$M,DT$2,FALSE))</f>
        <v/>
      </c>
      <c r="DU165" s="86" t="str">
        <f>IF(DU164="","",VLOOKUP(DU$3,CONFIG.!$A:$M,DU$2,FALSE))</f>
        <v/>
      </c>
      <c r="DV165" s="87" t="str">
        <f>IF(DV164="","",VLOOKUP(DV$3,CONFIG.!$A:$M,DV$2,FALSE))</f>
        <v/>
      </c>
      <c r="DW165" s="87" t="str">
        <f>IF(DW164="","",VLOOKUP(DW$3,CONFIG.!$A:$M,DW$2,FALSE))</f>
        <v/>
      </c>
      <c r="DX165" s="87" t="str">
        <f>IF(DX164="","",VLOOKUP(DX$3,CONFIG.!$A:$M,DX$2,FALSE))</f>
        <v/>
      </c>
      <c r="DY165" s="87" t="str">
        <f>IF(DY164="","",VLOOKUP(DY$3,CONFIG.!$A:$M,DY$2,FALSE))</f>
        <v/>
      </c>
      <c r="DZ165" s="87" t="str">
        <f>IF(DZ164="","",VLOOKUP(DZ$3,CONFIG.!$A:$M,DZ$2,FALSE))</f>
        <v/>
      </c>
      <c r="EA165" s="87" t="str">
        <f>IF(EA164="","",VLOOKUP(EA$3,CONFIG.!$A:$M,EA$2,FALSE))</f>
        <v/>
      </c>
      <c r="EB165" s="87" t="str">
        <f>IF(EB164="","",VLOOKUP(EB$3,CONFIG.!$A:$M,EB$2,FALSE))</f>
        <v/>
      </c>
      <c r="EC165" s="87" t="str">
        <f>IF(EC164="","",VLOOKUP(EC$3,CONFIG.!$A:$M,EC$2,FALSE))</f>
        <v/>
      </c>
      <c r="ED165" s="87" t="str">
        <f>IF(ED164="","",VLOOKUP(ED$3,CONFIG.!$A:$M,ED$2,FALSE))</f>
        <v/>
      </c>
      <c r="EE165" s="87" t="str">
        <f>IF(EE164="","",VLOOKUP(EE$3,CONFIG.!$A:$M,EE$2,FALSE))</f>
        <v/>
      </c>
      <c r="EF165" s="87" t="str">
        <f>IF(EF164="","",VLOOKUP(EF$3,CONFIG.!$A:$M,EF$2,FALSE))</f>
        <v/>
      </c>
      <c r="EG165" s="87" t="str">
        <f>IF(EG164="","",VLOOKUP(EG$3,CONFIG.!$A:$M,EG$2,FALSE))</f>
        <v/>
      </c>
      <c r="EH165" s="87" t="str">
        <f>IF(EH164="","",VLOOKUP(EH$3,CONFIG.!$A:$M,EH$2,FALSE))</f>
        <v/>
      </c>
      <c r="EI165" s="87" t="str">
        <f>IF(EI164="","",VLOOKUP(EI$3,CONFIG.!$A:$M,EI$2,FALSE))</f>
        <v/>
      </c>
      <c r="EJ165" s="87" t="str">
        <f>IF(EJ164="","",VLOOKUP(EJ$3,CONFIG.!$A:$M,EJ$2,FALSE))</f>
        <v/>
      </c>
      <c r="EK165" s="87" t="str">
        <f>IF(EK164="","",VLOOKUP(EK$3,CONFIG.!$A:$M,EK$2,FALSE))</f>
        <v/>
      </c>
      <c r="EL165" s="87" t="str">
        <f>IF(EL164="","",VLOOKUP(EL$3,CONFIG.!$A:$M,EL$2,FALSE))</f>
        <v/>
      </c>
      <c r="EM165" s="87" t="str">
        <f>IF(EM164="","",VLOOKUP(EM$3,CONFIG.!$A:$M,EM$2,FALSE))</f>
        <v/>
      </c>
      <c r="EN165" s="87" t="str">
        <f>IF(EN164="","",VLOOKUP(EN$3,CONFIG.!$A:$M,EN$2,FALSE))</f>
        <v/>
      </c>
      <c r="EO165" s="87" t="str">
        <f>IF(EO164="","",VLOOKUP(EO$3,CONFIG.!$A:$M,EO$2,FALSE))</f>
        <v/>
      </c>
      <c r="EP165" s="87" t="str">
        <f>IF(EP164="","",VLOOKUP(EP$3,CONFIG.!$A:$M,EP$2,FALSE))</f>
        <v/>
      </c>
      <c r="EQ165" s="87" t="str">
        <f>IF(EQ164="","",VLOOKUP(EQ$3,CONFIG.!$A:$M,EQ$2,FALSE))</f>
        <v/>
      </c>
      <c r="ER165" s="87" t="str">
        <f>IF(ER164="","",VLOOKUP(ER$3,CONFIG.!$A:$M,ER$2,FALSE))</f>
        <v/>
      </c>
      <c r="ES165" s="87" t="str">
        <f>IF(ES164="","",VLOOKUP(ES$3,CONFIG.!$A:$M,ES$2,FALSE))</f>
        <v/>
      </c>
      <c r="ET165" s="87" t="str">
        <f>IF(ET164="","",VLOOKUP(ET$3,CONFIG.!$A:$M,ET$2,FALSE))</f>
        <v/>
      </c>
      <c r="EU165" s="87" t="str">
        <f>IF(EU164="","",VLOOKUP(EU$3,CONFIG.!$A:$M,EU$2,FALSE))</f>
        <v/>
      </c>
      <c r="EV165" s="87" t="str">
        <f>IF(EV164="","",VLOOKUP(EV$3,CONFIG.!$A:$M,EV$2,FALSE))</f>
        <v/>
      </c>
      <c r="EW165" s="87" t="str">
        <f>IF(EW164="","",VLOOKUP(EW$3,CONFIG.!$A:$M,EW$2,FALSE))</f>
        <v/>
      </c>
      <c r="EX165" s="87" t="str">
        <f>IF(EX164="","",VLOOKUP(EX$3,CONFIG.!$A:$M,EX$2,FALSE))</f>
        <v/>
      </c>
      <c r="EY165" s="87" t="str">
        <f>IF(EY164="","",VLOOKUP(EY$3,CONFIG.!$A:$M,EY$2,FALSE))</f>
        <v/>
      </c>
      <c r="EZ165" s="87" t="str">
        <f>IF(EZ164="","",VLOOKUP(EZ$3,CONFIG.!$A:$M,EZ$2,FALSE))</f>
        <v/>
      </c>
      <c r="FA165" s="87" t="str">
        <f>IF(FA164="","",VLOOKUP(FA$3,CONFIG.!$A:$M,FA$2,FALSE))</f>
        <v/>
      </c>
      <c r="FB165" s="87" t="str">
        <f>IF(FB164="","",VLOOKUP(FB$3,CONFIG.!$A:$M,FB$2,FALSE))</f>
        <v/>
      </c>
      <c r="FC165" s="88" t="str">
        <f>IF(FC164="","",VLOOKUP(FC$3,CONFIG.!$A:$M,FC$2,FALSE))</f>
        <v/>
      </c>
      <c r="FD165" s="86" t="str">
        <f>IF(FD164="","",VLOOKUP(FD$3,CONFIG.!$A:$M,FD$2,FALSE))</f>
        <v>Brosse, rouleau</v>
      </c>
      <c r="FE165" s="87" t="str">
        <f>IF(FE164="","",VLOOKUP(FE$3,CONFIG.!$A:$M,FE$2,FALSE))</f>
        <v>Pulvérisation</v>
      </c>
      <c r="FF165" s="87" t="str">
        <f>IF(FF164="","",VLOOKUP(FF$3,CONFIG.!$A:$M,FF$2,FALSE))</f>
        <v/>
      </c>
      <c r="FG165" s="87" t="str">
        <f>IF(FG164="","",VLOOKUP(FG$3,CONFIG.!$A:$M,FG$2,FALSE))</f>
        <v/>
      </c>
      <c r="FH165" s="87" t="str">
        <f>IF(FH164="","",VLOOKUP(FH$3,CONFIG.!$A:$M,FH$2,FALSE))</f>
        <v/>
      </c>
      <c r="FI165" s="87" t="str">
        <f>IF(FI164="","",VLOOKUP(FI$3,CONFIG.!$A:$M,FI$2,FALSE))</f>
        <v/>
      </c>
      <c r="FJ165" s="87" t="str">
        <f>IF(FJ164="","",VLOOKUP(FJ$3,CONFIG.!$A:$M,FJ$2,FALSE))</f>
        <v/>
      </c>
      <c r="FK165" s="87" t="str">
        <f>IF(FK164="","",VLOOKUP(FK$3,CONFIG.!$A:$M,FK$2,FALSE))</f>
        <v/>
      </c>
      <c r="FL165" s="87" t="str">
        <f>IF(FL164="","",VLOOKUP(FL$3,CONFIG.!$A:$M,FL$2,FALSE))</f>
        <v/>
      </c>
      <c r="FM165" s="87" t="str">
        <f>IF(FM164="","",VLOOKUP(FM$3,CONFIG.!$A:$M,FM$2,FALSE))</f>
        <v/>
      </c>
      <c r="FN165" s="87" t="str">
        <f>IF(FN164="","",VLOOKUP(FN$3,CONFIG.!$A:$M,FN$2,FALSE))</f>
        <v/>
      </c>
      <c r="FO165" s="87" t="str">
        <f>IF(FO164="","",VLOOKUP(FO$3,CONFIG.!$A:$M,FO$2,FALSE))</f>
        <v/>
      </c>
      <c r="FP165" s="87" t="str">
        <f>IF(FP164="","",VLOOKUP(FP$3,CONFIG.!$A:$M,FP$2,FALSE))</f>
        <v/>
      </c>
      <c r="FQ165" s="87" t="str">
        <f>IF(FQ164="","",VLOOKUP(FQ$3,CONFIG.!$A:$M,FQ$2,FALSE))</f>
        <v/>
      </c>
      <c r="FR165" s="87" t="str">
        <f>IF(FR164="","",VLOOKUP(FR$3,CONFIG.!$A:$M,FR$2,FALSE))</f>
        <v/>
      </c>
      <c r="FS165" s="87" t="str">
        <f>IF(FS164="","",VLOOKUP(FS$3,CONFIG.!$A:$M,FS$2,FALSE))</f>
        <v/>
      </c>
      <c r="FT165" s="87" t="str">
        <f>IF(FT164="","",VLOOKUP(FT$3,CONFIG.!$A:$M,FT$2,FALSE))</f>
        <v/>
      </c>
      <c r="FU165" s="87" t="str">
        <f>IF(FU164="","",VLOOKUP(FU$3,CONFIG.!$A:$M,FU$2,FALSE))</f>
        <v/>
      </c>
      <c r="FV165" s="87" t="str">
        <f>IF(FV164="","",VLOOKUP(FV$3,CONFIG.!$A:$M,FV$2,FALSE))</f>
        <v/>
      </c>
      <c r="FW165" s="87" t="str">
        <f>IF(FW164="","",VLOOKUP(FW$3,CONFIG.!$A:$M,FW$2,FALSE))</f>
        <v/>
      </c>
      <c r="FX165" s="87" t="str">
        <f>IF(FX164="","",VLOOKUP(FX$3,CONFIG.!$A:$M,FX$2,FALSE))</f>
        <v/>
      </c>
      <c r="FY165" s="87" t="str">
        <f>IF(FY164="","",VLOOKUP(FY$3,CONFIG.!$A:$M,FY$2,FALSE))</f>
        <v/>
      </c>
      <c r="FZ165" s="87" t="str">
        <f>IF(FZ164="","",VLOOKUP(FZ$3,CONFIG.!$A:$M,FZ$2,FALSE))</f>
        <v/>
      </c>
      <c r="GA165" s="87" t="str">
        <f>IF(GA164="","",VLOOKUP(GA$3,CONFIG.!$A:$M,GA$2,FALSE))</f>
        <v/>
      </c>
      <c r="GB165" s="87" t="str">
        <f>IF(GB164="","",VLOOKUP(GB$3,CONFIG.!$A:$M,GB$2,FALSE))</f>
        <v/>
      </c>
      <c r="GC165" s="87" t="str">
        <f>IF(GC164="","",VLOOKUP(GC$3,CONFIG.!$A:$M,GC$2,FALSE))</f>
        <v/>
      </c>
      <c r="GD165" s="87" t="str">
        <f>IF(GD164="","",VLOOKUP(GD$3,CONFIG.!$A:$M,GD$2,FALSE))</f>
        <v/>
      </c>
      <c r="GE165" s="87" t="str">
        <f>IF(GE164="","",VLOOKUP(GE$3,CONFIG.!$A:$M,GE$2,FALSE))</f>
        <v/>
      </c>
      <c r="GF165" s="87" t="str">
        <f>IF(GF164="","",VLOOKUP(GF$3,CONFIG.!$A:$M,GF$2,FALSE))</f>
        <v/>
      </c>
      <c r="GG165" s="87" t="str">
        <f>IF(GG164="","",VLOOKUP(GG$3,CONFIG.!$A:$M,GG$2,FALSE))</f>
        <v/>
      </c>
      <c r="GH165" s="87" t="str">
        <f>IF(GH164="","",VLOOKUP(GH$3,CONFIG.!$A:$M,GH$2,FALSE))</f>
        <v/>
      </c>
      <c r="GI165" s="87" t="str">
        <f>IF(GI164="","",VLOOKUP(GI$3,CONFIG.!$A:$M,GI$2,FALSE))</f>
        <v/>
      </c>
      <c r="GJ165" s="87" t="str">
        <f>IF(GJ164="","",VLOOKUP(GJ$3,CONFIG.!$A:$M,GJ$2,FALSE))</f>
        <v/>
      </c>
      <c r="GK165" s="87" t="str">
        <f>IF(GK164="","",VLOOKUP(GK$3,CONFIG.!$A:$M,GK$2,FALSE))</f>
        <v/>
      </c>
      <c r="GL165" s="88" t="str">
        <f>IF(GL164="","",VLOOKUP(GL$3,CONFIG.!$A:$M,GL$2,FALSE))</f>
        <v/>
      </c>
      <c r="GM165" s="86" t="str">
        <f>IF(GM164="","",VLOOKUP(GM$3,CONFIG.!$A:$M,GM$2,FALSE))</f>
        <v/>
      </c>
      <c r="GN165" s="87" t="str">
        <f>IF(GN164="","",VLOOKUP(GN$3,CONFIG.!$A:$M,GN$2,FALSE))</f>
        <v/>
      </c>
      <c r="GO165" s="87" t="str">
        <f>IF(GO164="","",VLOOKUP(GO$3,CONFIG.!$A:$M,GO$2,FALSE))</f>
        <v>Satiné</v>
      </c>
      <c r="GP165" s="87" t="str">
        <f>IF(GP164="","",VLOOKUP(GP$3,CONFIG.!$A:$M,GP$2,FALSE))</f>
        <v/>
      </c>
      <c r="GQ165" s="87" t="str">
        <f>IF(GQ164="","",VLOOKUP(GQ$3,CONFIG.!$A:$M,GQ$2,FALSE))</f>
        <v/>
      </c>
      <c r="GR165" s="87" t="str">
        <f>IF(GR164="","",VLOOKUP(GR$3,CONFIG.!$A:$M,GR$2,FALSE))</f>
        <v/>
      </c>
      <c r="GS165" s="87" t="str">
        <f>IF(GS164="","",VLOOKUP(GS$3,CONFIG.!$A:$M,GS$2,FALSE))</f>
        <v/>
      </c>
      <c r="GT165" s="87" t="str">
        <f>IF(GT164="","",VLOOKUP(GT$3,CONFIG.!$A:$M,GT$2,FALSE))</f>
        <v/>
      </c>
      <c r="GU165" s="87" t="str">
        <f>IF(GU164="","",VLOOKUP(GU$3,CONFIG.!$A:$M,GU$2,FALSE))</f>
        <v/>
      </c>
      <c r="GV165" s="87" t="str">
        <f>IF(GV164="","",VLOOKUP(GV$3,CONFIG.!$A:$M,GV$2,FALSE))</f>
        <v/>
      </c>
      <c r="GW165" s="87" t="str">
        <f>IF(GW164="","",VLOOKUP(GW$3,CONFIG.!$A:$M,GW$2,FALSE))</f>
        <v/>
      </c>
      <c r="GX165" s="87" t="str">
        <f>IF(GX164="","",VLOOKUP(GX$3,CONFIG.!$A:$M,GX$2,FALSE))</f>
        <v/>
      </c>
      <c r="GY165" s="87" t="str">
        <f>IF(GY164="","",VLOOKUP(GY$3,CONFIG.!$A:$M,GY$2,FALSE))</f>
        <v/>
      </c>
      <c r="GZ165" s="87" t="str">
        <f>IF(GZ164="","",VLOOKUP(GZ$3,CONFIG.!$A:$M,GZ$2,FALSE))</f>
        <v/>
      </c>
      <c r="HA165" s="87" t="str">
        <f>IF(HA164="","",VLOOKUP(HA$3,CONFIG.!$A:$M,HA$2,FALSE))</f>
        <v/>
      </c>
      <c r="HB165" s="87" t="str">
        <f>IF(HB164="","",VLOOKUP(HB$3,CONFIG.!$A:$M,HB$2,FALSE))</f>
        <v/>
      </c>
      <c r="HC165" s="87" t="str">
        <f>IF(HC164="","",VLOOKUP(HC$3,CONFIG.!$A:$M,HC$2,FALSE))</f>
        <v/>
      </c>
      <c r="HD165" s="87" t="str">
        <f>IF(HD164="","",VLOOKUP(HD$3,CONFIG.!$A:$M,HD$2,FALSE))</f>
        <v/>
      </c>
      <c r="HE165" s="87" t="str">
        <f>IF(HE164="","",VLOOKUP(HE$3,CONFIG.!$A:$M,HE$2,FALSE))</f>
        <v/>
      </c>
      <c r="HF165" s="87" t="str">
        <f>IF(HF164="","",VLOOKUP(HF$3,CONFIG.!$A:$M,HF$2,FALSE))</f>
        <v/>
      </c>
      <c r="HG165" s="87" t="str">
        <f>IF(HG164="","",VLOOKUP(HG$3,CONFIG.!$A:$M,HG$2,FALSE))</f>
        <v/>
      </c>
      <c r="HH165" s="87" t="str">
        <f>IF(HH164="","",VLOOKUP(HH$3,CONFIG.!$A:$M,HH$2,FALSE))</f>
        <v/>
      </c>
      <c r="HI165" s="87" t="str">
        <f>IF(HI164="","",VLOOKUP(HI$3,CONFIG.!$A:$M,HI$2,FALSE))</f>
        <v/>
      </c>
      <c r="HJ165" s="87" t="str">
        <f>IF(HJ164="","",VLOOKUP(HJ$3,CONFIG.!$A:$M,HJ$2,FALSE))</f>
        <v/>
      </c>
      <c r="HK165" s="87" t="str">
        <f>IF(HK164="","",VLOOKUP(HK$3,CONFIG.!$A:$M,HK$2,FALSE))</f>
        <v/>
      </c>
      <c r="HL165" s="87" t="str">
        <f>IF(HL164="","",VLOOKUP(HL$3,CONFIG.!$A:$M,HL$2,FALSE))</f>
        <v/>
      </c>
      <c r="HM165" s="87" t="str">
        <f>IF(HM164="","",VLOOKUP(HM$3,CONFIG.!$A:$M,HM$2,FALSE))</f>
        <v/>
      </c>
      <c r="HN165" s="87" t="str">
        <f>IF(HN164="","",VLOOKUP(HN$3,CONFIG.!$A:$M,HN$2,FALSE))</f>
        <v/>
      </c>
      <c r="HO165" s="87" t="str">
        <f>IF(HO164="","",VLOOKUP(HO$3,CONFIG.!$A:$M,HO$2,FALSE))</f>
        <v/>
      </c>
      <c r="HP165" s="87" t="str">
        <f>IF(HP164="","",VLOOKUP(HP$3,CONFIG.!$A:$M,HP$2,FALSE))</f>
        <v/>
      </c>
      <c r="HQ165" s="87" t="str">
        <f>IF(HQ164="","",VLOOKUP(HQ$3,CONFIG.!$A:$M,HQ$2,FALSE))</f>
        <v/>
      </c>
      <c r="HR165" s="87" t="str">
        <f>IF(HR164="","",VLOOKUP(HR$3,CONFIG.!$A:$M,HR$2,FALSE))</f>
        <v/>
      </c>
      <c r="HS165" s="87" t="str">
        <f>IF(HS164="","",VLOOKUP(HS$3,CONFIG.!$A:$M,HS$2,FALSE))</f>
        <v/>
      </c>
      <c r="HT165" s="87" t="str">
        <f>IF(HT164="","",VLOOKUP(HT$3,CONFIG.!$A:$M,HT$2,FALSE))</f>
        <v/>
      </c>
      <c r="HU165" s="88" t="str">
        <f>IF(HU164="","",VLOOKUP(HU$3,CONFIG.!$A:$M,HU$2,FALSE))</f>
        <v/>
      </c>
      <c r="HV165" s="86" t="str">
        <f>IF(HV164="","",VLOOKUP(HV$3,CONFIG.!$A:$M,HV$2,FALSE))</f>
        <v>Couleurs / Teintes</v>
      </c>
      <c r="HW165" s="87" t="str">
        <f>IF(HW164="","",VLOOKUP(HW$3,CONFIG.!$A:$M,HW$2,FALSE))</f>
        <v/>
      </c>
      <c r="HX165" s="87" t="str">
        <f>IF(HX164="","",VLOOKUP(HX$3,CONFIG.!$A:$M,HX$2,FALSE))</f>
        <v/>
      </c>
      <c r="HY165" s="87" t="str">
        <f>IF(HY164="","",VLOOKUP(HY$3,CONFIG.!$A:$M,HY$2,FALSE))</f>
        <v/>
      </c>
      <c r="HZ165" s="87" t="str">
        <f>IF(HZ164="","",VLOOKUP(HZ$3,CONFIG.!$A:$M,HZ$2,FALSE))</f>
        <v>Système plusieurs couches</v>
      </c>
      <c r="IA165" s="87" t="str">
        <f>IF(IA164="","",VLOOKUP(IA$3,CONFIG.!$A:$M,IA$2,FALSE))</f>
        <v/>
      </c>
      <c r="IB165" s="87" t="str">
        <f>IF(IB164="","",VLOOKUP(IB$3,CONFIG.!$A:$M,IB$2,FALSE))</f>
        <v/>
      </c>
      <c r="IC165" s="87" t="str">
        <f>IF(IC164="","",VLOOKUP(IC$3,CONFIG.!$A:$M,IC$2,FALSE))</f>
        <v/>
      </c>
      <c r="ID165" s="87" t="str">
        <f>IF(ID164="","",VLOOKUP(ID$3,CONFIG.!$A:$M,ID$2,FALSE))</f>
        <v/>
      </c>
      <c r="IE165" s="87" t="str">
        <f>IF(IE164="","",VLOOKUP(IE$3,CONFIG.!$A:$M,IE$2,FALSE))</f>
        <v/>
      </c>
      <c r="IF165" s="87" t="str">
        <f>IF(IF164="","",VLOOKUP(IF$3,CONFIG.!$A:$M,IF$2,FALSE))</f>
        <v/>
      </c>
      <c r="IG165" s="87" t="str">
        <f>IF(IG164="","",VLOOKUP(IG$3,CONFIG.!$A:$M,IG$2,FALSE))</f>
        <v/>
      </c>
      <c r="IH165" s="87" t="str">
        <f>IF(IH164="","",VLOOKUP(IH$3,CONFIG.!$A:$M,IH$2,FALSE))</f>
        <v/>
      </c>
      <c r="II165" s="87" t="str">
        <f>IF(II164="","",VLOOKUP(II$3,CONFIG.!$A:$M,II$2,FALSE))</f>
        <v/>
      </c>
      <c r="IJ165" s="87" t="str">
        <f>IF(IJ164="","",VLOOKUP(IJ$3,CONFIG.!$A:$M,IJ$2,FALSE))</f>
        <v/>
      </c>
      <c r="IK165" s="87" t="str">
        <f>IF(IK164="","",VLOOKUP(IK$3,CONFIG.!$A:$M,IK$2,FALSE))</f>
        <v/>
      </c>
      <c r="IL165" s="87" t="str">
        <f>IF(IL164="","",VLOOKUP(IL$3,CONFIG.!$A:$M,IL$2,FALSE))</f>
        <v/>
      </c>
      <c r="IM165" s="87" t="str">
        <f>IF(IM164="","",VLOOKUP(IM$3,CONFIG.!$A:$M,IM$2,FALSE))</f>
        <v/>
      </c>
      <c r="IN165" s="87" t="str">
        <f>IF(IN164="","",VLOOKUP(IN$3,CONFIG.!$A:$M,IN$2,FALSE))</f>
        <v/>
      </c>
      <c r="IO165" s="87" t="str">
        <f>IF(IO164="","",VLOOKUP(IO$3,CONFIG.!$A:$M,IO$2,FALSE))</f>
        <v/>
      </c>
      <c r="IP165" s="87" t="str">
        <f>IF(IP164="","",VLOOKUP(IP$3,CONFIG.!$A:$M,IP$2,FALSE))</f>
        <v/>
      </c>
      <c r="IQ165" s="87" t="str">
        <f>IF(IQ164="","",VLOOKUP(IQ$3,CONFIG.!$A:$M,IQ$2,FALSE))</f>
        <v/>
      </c>
      <c r="IR165" s="87" t="str">
        <f>IF(IR164="","",VLOOKUP(IR$3,CONFIG.!$A:$M,IR$2,FALSE))</f>
        <v/>
      </c>
      <c r="IS165" s="87" t="str">
        <f>IF(IS164="","",VLOOKUP(IS$3,CONFIG.!$A:$M,IS$2,FALSE))</f>
        <v/>
      </c>
      <c r="IT165" s="87" t="str">
        <f>IF(IT164="","",VLOOKUP(IT$3,CONFIG.!$A:$M,IT$2,FALSE))</f>
        <v/>
      </c>
      <c r="IU165" s="87" t="str">
        <f>IF(IU164="","",VLOOKUP(IU$3,CONFIG.!$A:$M,IU$2,FALSE))</f>
        <v/>
      </c>
      <c r="IV165" s="87" t="str">
        <f>IF(IV164="","",VLOOKUP(IV$3,CONFIG.!$A:$M,IV$2,FALSE))</f>
        <v/>
      </c>
      <c r="IW165" s="87" t="str">
        <f>IF(IW164="","",VLOOKUP(IW$3,CONFIG.!$A:$M,IW$2,FALSE))</f>
        <v/>
      </c>
      <c r="IX165" s="87" t="str">
        <f>IF(IX164="","",VLOOKUP(IX$3,CONFIG.!$A:$M,IX$2,FALSE))</f>
        <v/>
      </c>
      <c r="IY165" s="87" t="str">
        <f>IF(IY164="","",VLOOKUP(IY$3,CONFIG.!$A:$M,IY$2,FALSE))</f>
        <v/>
      </c>
      <c r="IZ165" s="87" t="str">
        <f>IF(IZ164="","",VLOOKUP(IZ$3,CONFIG.!$A:$M,IZ$2,FALSE))</f>
        <v/>
      </c>
      <c r="JA165" s="87" t="str">
        <f>IF(JA164="","",VLOOKUP(JA$3,CONFIG.!$A:$M,JA$2,FALSE))</f>
        <v/>
      </c>
      <c r="JB165" s="87" t="str">
        <f>IF(JB164="","",VLOOKUP(JB$3,CONFIG.!$A:$M,JB$2,FALSE))</f>
        <v/>
      </c>
      <c r="JC165" s="87" t="str">
        <f>IF(JC164="","",VLOOKUP(JC$3,CONFIG.!$A:$M,JC$2,FALSE))</f>
        <v/>
      </c>
      <c r="JD165" s="88" t="str">
        <f>IF(JD164="","",VLOOKUP(JD$3,CONFIG.!$A:$M,JD$2,FALSE))</f>
        <v/>
      </c>
      <c r="JE165" s="86" t="str">
        <f>IF(JE164="","",VLOOKUP(JE$3,CONFIG.!$A:$M,JE$2,FALSE))</f>
        <v/>
      </c>
      <c r="JF165" s="87" t="str">
        <f>IF(JF164="","",VLOOKUP(JF$3,CONFIG.!$A:$M,JF$2,FALSE))</f>
        <v/>
      </c>
      <c r="JG165" s="87" t="str">
        <f>IF(JG164="","",VLOOKUP(JG$3,CONFIG.!$A:$M,JG$2,FALSE))</f>
        <v/>
      </c>
      <c r="JH165" s="87" t="str">
        <f>IF(JH164="","",VLOOKUP(JH$3,CONFIG.!$A:$M,JH$2,FALSE))</f>
        <v/>
      </c>
      <c r="JI165" s="87" t="str">
        <f>IF(JI164="","",VLOOKUP(JI$3,CONFIG.!$A:$M,JI$2,FALSE))</f>
        <v/>
      </c>
      <c r="JJ165" s="87" t="str">
        <f>IF(JJ164="","",VLOOKUP(JJ$3,CONFIG.!$A:$M,JJ$2,FALSE))</f>
        <v/>
      </c>
      <c r="JK165" s="87" t="str">
        <f>IF(JK164="","",VLOOKUP(JK$3,CONFIG.!$A:$M,JK$2,FALSE))</f>
        <v/>
      </c>
      <c r="JL165" s="87" t="str">
        <f>IF(JL164="","",VLOOKUP(JL$3,CONFIG.!$A:$M,JL$2,FALSE))</f>
        <v/>
      </c>
      <c r="JM165" s="87" t="str">
        <f>IF(JM164="","",VLOOKUP(JM$3,CONFIG.!$A:$M,JM$2,FALSE))</f>
        <v/>
      </c>
      <c r="JN165" s="87" t="str">
        <f>IF(JN164="","",VLOOKUP(JN$3,CONFIG.!$A:$M,JN$2,FALSE))</f>
        <v/>
      </c>
      <c r="JO165" s="87" t="str">
        <f>IF(JO164="","",VLOOKUP(JO$3,CONFIG.!$A:$M,JO$2,FALSE))</f>
        <v/>
      </c>
      <c r="JP165" s="87" t="str">
        <f>IF(JP164="","",VLOOKUP(JP$3,CONFIG.!$A:$M,JP$2,FALSE))</f>
        <v/>
      </c>
      <c r="JQ165" s="87" t="str">
        <f>IF(JQ164="","",VLOOKUP(JQ$3,CONFIG.!$A:$M,JQ$2,FALSE))</f>
        <v/>
      </c>
      <c r="JR165" s="87" t="str">
        <f>IF(JR164="","",VLOOKUP(JR$3,CONFIG.!$A:$M,JR$2,FALSE))</f>
        <v/>
      </c>
      <c r="JS165" s="87" t="str">
        <f>IF(JS164="","",VLOOKUP(JS$3,CONFIG.!$A:$M,JS$2,FALSE))</f>
        <v/>
      </c>
      <c r="JT165" s="87" t="str">
        <f>IF(JT164="","",VLOOKUP(JT$3,CONFIG.!$A:$M,JT$2,FALSE))</f>
        <v/>
      </c>
      <c r="JU165" s="87" t="str">
        <f>IF(JU164="","",VLOOKUP(JU$3,CONFIG.!$A:$M,JU$2,FALSE))</f>
        <v/>
      </c>
      <c r="JV165" s="87" t="str">
        <f>IF(JV164="","",VLOOKUP(JV$3,CONFIG.!$A:$M,JV$2,FALSE))</f>
        <v/>
      </c>
      <c r="JW165" s="87" t="str">
        <f>IF(JW164="","",VLOOKUP(JW$3,CONFIG.!$A:$M,JW$2,FALSE))</f>
        <v/>
      </c>
      <c r="JX165" s="87" t="str">
        <f>IF(JX164="","",VLOOKUP(JX$3,CONFIG.!$A:$M,JX$2,FALSE))</f>
        <v/>
      </c>
      <c r="JY165" s="87" t="str">
        <f>IF(JY164="","",VLOOKUP(JY$3,CONFIG.!$A:$M,JY$2,FALSE))</f>
        <v/>
      </c>
      <c r="JZ165" s="87" t="str">
        <f>IF(JZ164="","",VLOOKUP(JZ$3,CONFIG.!$A:$M,JZ$2,FALSE))</f>
        <v/>
      </c>
      <c r="KA165" s="87" t="str">
        <f>IF(KA164="","",VLOOKUP(KA$3,CONFIG.!$A:$M,KA$2,FALSE))</f>
        <v/>
      </c>
      <c r="KB165" s="87" t="str">
        <f>IF(KB164="","",VLOOKUP(KB$3,CONFIG.!$A:$M,KB$2,FALSE))</f>
        <v/>
      </c>
      <c r="KC165" s="87" t="str">
        <f>IF(KC164="","",VLOOKUP(KC$3,CONFIG.!$A:$M,KC$2,FALSE))</f>
        <v/>
      </c>
      <c r="KD165" s="87" t="str">
        <f>IF(KD164="","",VLOOKUP(KD$3,CONFIG.!$A:$M,KD$2,FALSE))</f>
        <v/>
      </c>
      <c r="KE165" s="87" t="str">
        <f>IF(KE164="","",VLOOKUP(KE$3,CONFIG.!$A:$M,KE$2,FALSE))</f>
        <v/>
      </c>
      <c r="KF165" s="87" t="str">
        <f>IF(KF164="","",VLOOKUP(KF$3,CONFIG.!$A:$M,KF$2,FALSE))</f>
        <v/>
      </c>
      <c r="KG165" s="87" t="str">
        <f>IF(KG164="","",VLOOKUP(KG$3,CONFIG.!$A:$M,KG$2,FALSE))</f>
        <v/>
      </c>
      <c r="KH165" s="87" t="str">
        <f>IF(KH164="","",VLOOKUP(KH$3,CONFIG.!$A:$M,KH$2,FALSE))</f>
        <v/>
      </c>
      <c r="KI165" s="87" t="str">
        <f>IF(KI164="","",VLOOKUP(KI$3,CONFIG.!$A:$M,KI$2,FALSE))</f>
        <v/>
      </c>
      <c r="KJ165" s="87" t="str">
        <f>IF(KJ164="","",VLOOKUP(KJ$3,CONFIG.!$A:$M,KJ$2,FALSE))</f>
        <v/>
      </c>
      <c r="KK165" s="87" t="str">
        <f>IF(KK164="","",VLOOKUP(KK$3,CONFIG.!$A:$M,KK$2,FALSE))</f>
        <v/>
      </c>
      <c r="KL165" s="87" t="str">
        <f>IF(KL164="","",VLOOKUP(KL$3,CONFIG.!$A:$M,KL$2,FALSE))</f>
        <v/>
      </c>
      <c r="KM165" s="88" t="str">
        <f>IF(KM164="","",VLOOKUP(KM$3,CONFIG.!$A:$M,KM$2,FALSE))</f>
        <v/>
      </c>
      <c r="KN165" s="86" t="str">
        <f>IF(KN164="","",VLOOKUP(KN$3,CONFIG.!$A:$M,KN$2,FALSE))</f>
        <v/>
      </c>
      <c r="KO165" s="87" t="str">
        <f>IF(KO164="","",VLOOKUP(KO$3,CONFIG.!$A:$M,KO$2,FALSE))</f>
        <v/>
      </c>
      <c r="KP165" s="87" t="str">
        <f>IF(KP164="","",VLOOKUP(KP$3,CONFIG.!$A:$M,KP$2,FALSE))</f>
        <v/>
      </c>
      <c r="KQ165" s="87" t="str">
        <f>IF(KQ164="","",VLOOKUP(KQ$3,CONFIG.!$A:$M,KQ$2,FALSE))</f>
        <v/>
      </c>
      <c r="KR165" s="87" t="str">
        <f>IF(KR164="","",VLOOKUP(KR$3,CONFIG.!$A:$M,KR$2,FALSE))</f>
        <v/>
      </c>
      <c r="KS165" s="87" t="str">
        <f>IF(KS164="","",VLOOKUP(KS$3,CONFIG.!$A:$M,KS$2,FALSE))</f>
        <v>Bâtiment Extérieur</v>
      </c>
      <c r="KT165" s="87" t="str">
        <f>IF(KT164="","",VLOOKUP(KT$3,CONFIG.!$A:$M,KT$2,FALSE))</f>
        <v>Bâtiment Intérieur</v>
      </c>
      <c r="KU165" s="87" t="str">
        <f>IF(KU164="","",VLOOKUP(KU$3,CONFIG.!$A:$M,KU$2,FALSE))</f>
        <v/>
      </c>
      <c r="KV165" s="87" t="str">
        <f>IF(KV164="","",VLOOKUP(KV$3,CONFIG.!$A:$M,KV$2,FALSE))</f>
        <v/>
      </c>
      <c r="KW165" s="87" t="str">
        <f>IF(KW164="","",VLOOKUP(KW$3,CONFIG.!$A:$M,KW$2,FALSE))</f>
        <v/>
      </c>
      <c r="KX165" s="87" t="str">
        <f>IF(KX164="","",VLOOKUP(KX$3,CONFIG.!$A:$M,KX$2,FALSE))</f>
        <v/>
      </c>
      <c r="KY165" s="87" t="str">
        <f>IF(KY164="","",VLOOKUP(KY$3,CONFIG.!$A:$M,KY$2,FALSE))</f>
        <v/>
      </c>
      <c r="KZ165" s="87" t="str">
        <f>IF(KZ164="","",VLOOKUP(KZ$3,CONFIG.!$A:$M,KZ$2,FALSE))</f>
        <v/>
      </c>
      <c r="LA165" s="87" t="str">
        <f>IF(LA164="","",VLOOKUP(LA$3,CONFIG.!$A:$M,LA$2,FALSE))</f>
        <v/>
      </c>
      <c r="LB165" s="87" t="str">
        <f>IF(LB164="","",VLOOKUP(LB$3,CONFIG.!$A:$M,LB$2,FALSE))</f>
        <v/>
      </c>
      <c r="LC165" s="87" t="str">
        <f>IF(LC164="","",VLOOKUP(LC$3,CONFIG.!$A:$M,LC$2,FALSE))</f>
        <v/>
      </c>
      <c r="LD165" s="87" t="str">
        <f>IF(LD164="","",VLOOKUP(LD$3,CONFIG.!$A:$M,LD$2,FALSE))</f>
        <v/>
      </c>
      <c r="LE165" s="87" t="str">
        <f>IF(LE164="","",VLOOKUP(LE$3,CONFIG.!$A:$M,LE$2,FALSE))</f>
        <v/>
      </c>
      <c r="LF165" s="87" t="str">
        <f>IF(LF164="","",VLOOKUP(LF$3,CONFIG.!$A:$M,LF$2,FALSE))</f>
        <v>Monuments historiques</v>
      </c>
      <c r="LG165" s="87" t="str">
        <f>IF(LG164="","",VLOOKUP(LG$3,CONFIG.!$A:$M,LG$2,FALSE))</f>
        <v/>
      </c>
      <c r="LH165" s="87" t="str">
        <f>IF(LH164="","",VLOOKUP(LH$3,CONFIG.!$A:$M,LH$2,FALSE))</f>
        <v>Ouvrages en bois</v>
      </c>
      <c r="LI165" s="87" t="str">
        <f>IF(LI164="","",VLOOKUP(LI$3,CONFIG.!$A:$M,LI$2,FALSE))</f>
        <v/>
      </c>
      <c r="LJ165" s="87" t="str">
        <f>IF(LJ164="","",VLOOKUP(LJ$3,CONFIG.!$A:$M,LJ$2,FALSE))</f>
        <v/>
      </c>
      <c r="LK165" s="87" t="str">
        <f>IF(LK164="","",VLOOKUP(LK$3,CONFIG.!$A:$M,LK$2,FALSE))</f>
        <v/>
      </c>
      <c r="LL165" s="87" t="str">
        <f>IF(LL164="","",VLOOKUP(LL$3,CONFIG.!$A:$M,LL$2,FALSE))</f>
        <v/>
      </c>
      <c r="LM165" s="87" t="str">
        <f>IF(LM164="","",VLOOKUP(LM$3,CONFIG.!$A:$M,LM$2,FALSE))</f>
        <v/>
      </c>
      <c r="LN165" s="87" t="str">
        <f>IF(LN164="","",VLOOKUP(LN$3,CONFIG.!$A:$M,LN$2,FALSE))</f>
        <v/>
      </c>
      <c r="LO165" s="87" t="str">
        <f>IF(LO164="","",VLOOKUP(LO$3,CONFIG.!$A:$M,LO$2,FALSE))</f>
        <v/>
      </c>
      <c r="LP165" s="87" t="str">
        <f>IF(LP164="","",VLOOKUP(LP$3,CONFIG.!$A:$M,LP$2,FALSE))</f>
        <v/>
      </c>
      <c r="LQ165" s="87" t="str">
        <f>IF(LQ164="","",VLOOKUP(LQ$3,CONFIG.!$A:$M,LQ$2,FALSE))</f>
        <v/>
      </c>
      <c r="LR165" s="87" t="str">
        <f>IF(LR164="","",VLOOKUP(LR$3,CONFIG.!$A:$M,LR$2,FALSE))</f>
        <v/>
      </c>
      <c r="LS165" s="87" t="str">
        <f>IF(LS164="","",VLOOKUP(LS$3,CONFIG.!$A:$M,LS$2,FALSE))</f>
        <v/>
      </c>
      <c r="LT165" s="87" t="str">
        <f>IF(LT164="","",VLOOKUP(LT$3,CONFIG.!$A:$M,LT$2,FALSE))</f>
        <v/>
      </c>
      <c r="LU165" s="87" t="str">
        <f>IF(LU164="","",VLOOKUP(LU$3,CONFIG.!$A:$M,LU$2,FALSE))</f>
        <v/>
      </c>
      <c r="LV165" s="88" t="str">
        <f>IF(LV164="","",VLOOKUP(LV$3,CONFIG.!$A:$M,LV$2,FALSE))</f>
        <v/>
      </c>
      <c r="LW165" s="86" t="str">
        <f>IF(LW164="","",VLOOKUP(LW$3,CONFIG.!$A:$M,LW$2,FALSE))</f>
        <v/>
      </c>
      <c r="LX165" s="87" t="str">
        <f>IF(LX164="","",VLOOKUP(LX$3,CONFIG.!$A:$M,LX$2,FALSE))</f>
        <v/>
      </c>
      <c r="LY165" s="87" t="str">
        <f>IF(LY164="","",VLOOKUP(LY$3,CONFIG.!$A:$M,LY$2,FALSE))</f>
        <v/>
      </c>
      <c r="LZ165" s="87" t="str">
        <f>IF(LZ164="","",VLOOKUP(LZ$3,CONFIG.!$A:$M,LZ$2,FALSE))</f>
        <v/>
      </c>
      <c r="MA165" s="87" t="str">
        <f>IF(MA164="","",VLOOKUP(MA$3,CONFIG.!$A:$M,MA$2,FALSE))</f>
        <v/>
      </c>
      <c r="MB165" s="87" t="str">
        <f>IF(MB164="","",VLOOKUP(MB$3,CONFIG.!$A:$M,MB$2,FALSE))</f>
        <v/>
      </c>
      <c r="MC165" s="87" t="str">
        <f>IF(MC164="","",VLOOKUP(MC$3,CONFIG.!$A:$M,MC$2,FALSE))</f>
        <v/>
      </c>
      <c r="MD165" s="87" t="str">
        <f>IF(MD164="","",VLOOKUP(MD$3,CONFIG.!$A:$M,MD$2,FALSE))</f>
        <v/>
      </c>
      <c r="ME165" s="87" t="str">
        <f>IF(ME164="","",VLOOKUP(ME$3,CONFIG.!$A:$M,ME$2,FALSE))</f>
        <v/>
      </c>
      <c r="MF165" s="87" t="str">
        <f>IF(MF164="","",VLOOKUP(MF$3,CONFIG.!$A:$M,MF$2,FALSE))</f>
        <v/>
      </c>
      <c r="MG165" s="87" t="str">
        <f>IF(MG164="","",VLOOKUP(MG$3,CONFIG.!$A:$M,MG$2,FALSE))</f>
        <v/>
      </c>
      <c r="MH165" s="87" t="str">
        <f>IF(MH164="","",VLOOKUP(MH$3,CONFIG.!$A:$M,MH$2,FALSE))</f>
        <v/>
      </c>
      <c r="MI165" s="87" t="str">
        <f>IF(MI164="","",VLOOKUP(MI$3,CONFIG.!$A:$M,MI$2,FALSE))</f>
        <v/>
      </c>
      <c r="MJ165" s="87" t="str">
        <f>IF(MJ164="","",VLOOKUP(MJ$3,CONFIG.!$A:$M,MJ$2,FALSE))</f>
        <v/>
      </c>
      <c r="MK165" s="87" t="str">
        <f>IF(MK164="","",VLOOKUP(MK$3,CONFIG.!$A:$M,MK$2,FALSE))</f>
        <v/>
      </c>
      <c r="ML165" s="87" t="str">
        <f>IF(ML164="","",VLOOKUP(ML$3,CONFIG.!$A:$M,ML$2,FALSE))</f>
        <v/>
      </c>
      <c r="MM165" s="87" t="str">
        <f>IF(MM164="","",VLOOKUP(MM$3,CONFIG.!$A:$M,MM$2,FALSE))</f>
        <v/>
      </c>
      <c r="MN165" s="87" t="str">
        <f>IF(MN164="","",VLOOKUP(MN$3,CONFIG.!$A:$M,MN$2,FALSE))</f>
        <v/>
      </c>
      <c r="MO165" s="87" t="str">
        <f>IF(MO164="","",VLOOKUP(MO$3,CONFIG.!$A:$M,MO$2,FALSE))</f>
        <v/>
      </c>
      <c r="MP165" s="87" t="str">
        <f>IF(MP164="","",VLOOKUP(MP$3,CONFIG.!$A:$M,MP$2,FALSE))</f>
        <v/>
      </c>
      <c r="MQ165" s="87" t="str">
        <f>IF(MQ164="","",VLOOKUP(MQ$3,CONFIG.!$A:$M,MQ$2,FALSE))</f>
        <v/>
      </c>
      <c r="MR165" s="87" t="str">
        <f>IF(MR164="","",VLOOKUP(MR$3,CONFIG.!$A:$M,MR$2,FALSE))</f>
        <v/>
      </c>
      <c r="MS165" s="87" t="str">
        <f>IF(MS164="","",VLOOKUP(MS$3,CONFIG.!$A:$M,MS$2,FALSE))</f>
        <v/>
      </c>
      <c r="MT165" s="87" t="str">
        <f>IF(MT164="","",VLOOKUP(MT$3,CONFIG.!$A:$M,MT$2,FALSE))</f>
        <v/>
      </c>
      <c r="MU165" s="87" t="str">
        <f>IF(MU164="","",VLOOKUP(MU$3,CONFIG.!$A:$M,MU$2,FALSE))</f>
        <v/>
      </c>
      <c r="MV165" s="87" t="str">
        <f>IF(MV164="","",VLOOKUP(MV$3,CONFIG.!$A:$M,MV$2,FALSE))</f>
        <v/>
      </c>
      <c r="MW165" s="87" t="str">
        <f>IF(MW164="","",VLOOKUP(MW$3,CONFIG.!$A:$M,MW$2,FALSE))</f>
        <v/>
      </c>
      <c r="MX165" s="87" t="str">
        <f>IF(MX164="","",VLOOKUP(MX$3,CONFIG.!$A:$M,MX$2,FALSE))</f>
        <v/>
      </c>
      <c r="MY165" s="87" t="str">
        <f>IF(MY164="","",VLOOKUP(MY$3,CONFIG.!$A:$M,MY$2,FALSE))</f>
        <v/>
      </c>
      <c r="MZ165" s="87" t="str">
        <f>IF(MZ164="","",VLOOKUP(MZ$3,CONFIG.!$A:$M,MZ$2,FALSE))</f>
        <v/>
      </c>
      <c r="NA165" s="87" t="str">
        <f>IF(NA164="","",VLOOKUP(NA$3,CONFIG.!$A:$M,NA$2,FALSE))</f>
        <v/>
      </c>
      <c r="NB165" s="87" t="str">
        <f>IF(NB164="","",VLOOKUP(NB$3,CONFIG.!$A:$M,NB$2,FALSE))</f>
        <v/>
      </c>
      <c r="NC165" s="87" t="str">
        <f>IF(NC164="","",VLOOKUP(NC$3,CONFIG.!$A:$M,NC$2,FALSE))</f>
        <v/>
      </c>
      <c r="ND165" s="87" t="str">
        <f>IF(ND164="","",VLOOKUP(ND$3,CONFIG.!$A:$M,ND$2,FALSE))</f>
        <v/>
      </c>
      <c r="NE165" s="88" t="str">
        <f>IF(NE164="","",VLOOKUP(NE$3,CONFIG.!$A:$M,NE$2,FALSE))</f>
        <v/>
      </c>
    </row>
    <row r="166" spans="1:370" ht="15.75" thickBot="1" x14ac:dyDescent="0.3">
      <c r="A166" s="11">
        <v>161</v>
      </c>
      <c r="B166" s="11">
        <f t="shared" ref="B166" si="489">B167</f>
        <v>81</v>
      </c>
      <c r="C166" s="11" t="str">
        <f t="shared" si="427"/>
        <v>308 + 307</v>
      </c>
      <c r="D166" s="139" t="s">
        <v>132</v>
      </c>
      <c r="E166" s="98" t="s">
        <v>68</v>
      </c>
      <c r="F166" s="98" t="s">
        <v>69</v>
      </c>
      <c r="G166" s="98" t="s">
        <v>69</v>
      </c>
      <c r="H166" s="10" t="str">
        <f t="shared" ref="H166" si="490">IF(ISERROR(HLOOKUP(H167,$T$4:$ZZ$1244,$A166+2,FALSE)=TRUE),"",HLOOKUP(H167,$T$4:$ZZ$1244,$A166+2,FALSE))</f>
        <v/>
      </c>
      <c r="I166" s="10" t="str">
        <f t="shared" ref="I166" si="491">IF(ISERROR(HLOOKUP(I167,$T$4:$ZZ$1244,$A166+2,FALSE)=TRUE),"",HLOOKUP(I167,$T$4:$ZZ$1244,$A166+2,FALSE))</f>
        <v/>
      </c>
      <c r="J166" s="10"/>
      <c r="K166" s="10" t="str">
        <f t="shared" ref="K166" si="492">IF(ISERROR(HLOOKUP(K167,$T$4:$ZZ$1244,$A166+2,FALSE)=TRUE),"",HLOOKUP(K167,$T$4:$ZZ$1244,$A166+2,FALSE))</f>
        <v/>
      </c>
      <c r="L166" s="10"/>
      <c r="M166" s="10"/>
      <c r="N166" s="10"/>
      <c r="O166" s="10"/>
      <c r="P166" s="10"/>
      <c r="Q166" s="10"/>
      <c r="R166" s="98" t="s">
        <v>84</v>
      </c>
      <c r="S166" s="98" t="s">
        <v>84</v>
      </c>
      <c r="T166" s="137"/>
      <c r="U166" s="90"/>
      <c r="V166" s="90"/>
      <c r="W166" s="90"/>
      <c r="X166" s="90"/>
      <c r="Y166" s="90"/>
      <c r="Z166" s="90"/>
      <c r="AA166" s="90"/>
      <c r="AB166" s="90"/>
      <c r="AC166" s="90" t="s">
        <v>69</v>
      </c>
      <c r="AD166" s="90"/>
      <c r="AE166" s="90"/>
      <c r="AF166" s="90"/>
      <c r="AG166" s="90"/>
      <c r="AH166" s="90"/>
      <c r="AI166" s="90"/>
      <c r="AJ166" s="90" t="s">
        <v>84</v>
      </c>
      <c r="AK166" s="90"/>
      <c r="AL166" s="90"/>
      <c r="AM166" s="90" t="s">
        <v>84</v>
      </c>
      <c r="AN166" s="90" t="s">
        <v>84</v>
      </c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1"/>
      <c r="BC166" s="89" t="s">
        <v>84</v>
      </c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1"/>
      <c r="CL166" s="92"/>
      <c r="CM166" s="93"/>
      <c r="CN166" s="93"/>
      <c r="CO166" s="93"/>
      <c r="CP166" s="93" t="s">
        <v>60</v>
      </c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4"/>
      <c r="DU166" s="89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/>
      <c r="EY166" s="90"/>
      <c r="EZ166" s="90"/>
      <c r="FA166" s="90"/>
      <c r="FB166" s="90"/>
      <c r="FC166" s="91"/>
      <c r="FD166" s="92" t="s">
        <v>60</v>
      </c>
      <c r="FE166" s="93" t="s">
        <v>60</v>
      </c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4"/>
      <c r="GM166" s="92"/>
      <c r="GN166" s="93" t="s">
        <v>60</v>
      </c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4"/>
      <c r="HV166" s="92" t="s">
        <v>60</v>
      </c>
      <c r="HW166" s="93"/>
      <c r="HX166" s="93"/>
      <c r="HY166" s="93"/>
      <c r="HZ166" s="93" t="s">
        <v>60</v>
      </c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  <c r="IX166" s="93"/>
      <c r="IY166" s="93"/>
      <c r="IZ166" s="93"/>
      <c r="JA166" s="93"/>
      <c r="JB166" s="93"/>
      <c r="JC166" s="93"/>
      <c r="JD166" s="94"/>
      <c r="JE166" s="92"/>
      <c r="JF166" s="93"/>
      <c r="JG166" s="93"/>
      <c r="JH166" s="93"/>
      <c r="JI166" s="93"/>
      <c r="JJ166" s="93"/>
      <c r="JK166" s="93"/>
      <c r="JL166" s="93"/>
      <c r="JM166" s="93"/>
      <c r="JN166" s="93"/>
      <c r="JO166" s="93"/>
      <c r="JP166" s="93"/>
      <c r="JQ166" s="93"/>
      <c r="JR166" s="93"/>
      <c r="JS166" s="93"/>
      <c r="JT166" s="93"/>
      <c r="JU166" s="93"/>
      <c r="JV166" s="93"/>
      <c r="JW166" s="93"/>
      <c r="JX166" s="93"/>
      <c r="JY166" s="93"/>
      <c r="JZ166" s="93"/>
      <c r="KA166" s="93"/>
      <c r="KB166" s="93"/>
      <c r="KC166" s="93"/>
      <c r="KD166" s="93"/>
      <c r="KE166" s="93"/>
      <c r="KF166" s="93"/>
      <c r="KG166" s="93"/>
      <c r="KH166" s="93"/>
      <c r="KI166" s="93"/>
      <c r="KJ166" s="93"/>
      <c r="KK166" s="93"/>
      <c r="KL166" s="93"/>
      <c r="KM166" s="94"/>
      <c r="KN166" s="92" t="s">
        <v>60</v>
      </c>
      <c r="KO166" s="93"/>
      <c r="KP166" s="93"/>
      <c r="KQ166" s="93"/>
      <c r="KR166" s="93"/>
      <c r="KS166" s="93" t="s">
        <v>60</v>
      </c>
      <c r="KT166" s="93"/>
      <c r="KU166" s="93"/>
      <c r="KV166" s="93"/>
      <c r="KW166" s="93"/>
      <c r="KX166" s="93"/>
      <c r="KY166" s="93"/>
      <c r="KZ166" s="93"/>
      <c r="LA166" s="93"/>
      <c r="LB166" s="93"/>
      <c r="LC166" s="93"/>
      <c r="LD166" s="93"/>
      <c r="LE166" s="93"/>
      <c r="LF166" s="93"/>
      <c r="LG166" s="93"/>
      <c r="LH166" s="93"/>
      <c r="LI166" s="93"/>
      <c r="LJ166" s="93"/>
      <c r="LK166" s="93"/>
      <c r="LL166" s="93"/>
      <c r="LM166" s="93"/>
      <c r="LN166" s="93"/>
      <c r="LO166" s="93"/>
      <c r="LP166" s="93"/>
      <c r="LQ166" s="93"/>
      <c r="LR166" s="93"/>
      <c r="LS166" s="93"/>
      <c r="LT166" s="93"/>
      <c r="LU166" s="93"/>
      <c r="LV166" s="94"/>
      <c r="LW166" s="92"/>
      <c r="LX166" s="93"/>
      <c r="LY166" s="93"/>
      <c r="LZ166" s="93"/>
      <c r="MA166" s="93"/>
      <c r="MB166" s="93"/>
      <c r="MC166" s="93"/>
      <c r="MD166" s="93"/>
      <c r="ME166" s="93"/>
      <c r="MF166" s="93"/>
      <c r="MG166" s="93"/>
      <c r="MH166" s="93"/>
      <c r="MI166" s="93"/>
      <c r="MJ166" s="93"/>
      <c r="MK166" s="93"/>
      <c r="ML166" s="93"/>
      <c r="MM166" s="93"/>
      <c r="MN166" s="93"/>
      <c r="MO166" s="93"/>
      <c r="MP166" s="93"/>
      <c r="MQ166" s="93"/>
      <c r="MR166" s="93"/>
      <c r="MS166" s="93"/>
      <c r="MT166" s="93"/>
      <c r="MU166" s="93"/>
      <c r="MV166" s="93"/>
      <c r="MW166" s="93"/>
      <c r="MX166" s="93"/>
      <c r="MY166" s="93"/>
      <c r="MZ166" s="93"/>
      <c r="NA166" s="93"/>
      <c r="NB166" s="93"/>
      <c r="NC166" s="93"/>
      <c r="ND166" s="93"/>
      <c r="NE166" s="94"/>
      <c r="NF166" s="138"/>
    </row>
    <row r="167" spans="1:370" ht="15.75" hidden="1" thickBot="1" x14ac:dyDescent="0.3">
      <c r="A167" s="11">
        <v>162</v>
      </c>
      <c r="B167" s="11">
        <f t="shared" ref="B167" si="493">IF(D167="OK",1+B165,B165)</f>
        <v>81</v>
      </c>
      <c r="C167" s="11" t="str">
        <f t="shared" si="427"/>
        <v/>
      </c>
      <c r="D167" s="140" t="str">
        <f>IF(ISERROR(IF(CONCATENATE(H167,I167,J167,K167,L167,M167,N167,O167,P167,Q167)=CONCATENATE(H$5,I$5,J$5,K$5,L$5,M$5,N$5,O$5,P$5,Q$5),"OK","NON")=TRUE),"NON",IF(CONCATENATE(H167,I167,J167,K167,L167,M167,N167,O167,P167,Q167)=CONCATENATE(H$5,I$5,J$5,K$5,L$5,M$5,N$5,O$5,P$5,Q$5),"OK","NON"))</f>
        <v>OK</v>
      </c>
      <c r="E167" s="84"/>
      <c r="F167" s="84"/>
      <c r="G167" s="84"/>
      <c r="H167" s="85" t="str">
        <f t="shared" ref="H167" si="494">HLOOKUP(H$5,$T167:$AAG167,1,FALSE)</f>
        <v/>
      </c>
      <c r="I167" s="85" t="str">
        <f t="shared" si="397"/>
        <v/>
      </c>
      <c r="J167" s="85" t="str">
        <f t="shared" si="397"/>
        <v/>
      </c>
      <c r="K167" s="85" t="str">
        <f t="shared" si="397"/>
        <v/>
      </c>
      <c r="L167" s="85" t="str">
        <f t="shared" si="397"/>
        <v/>
      </c>
      <c r="M167" s="85" t="str">
        <f t="shared" si="397"/>
        <v/>
      </c>
      <c r="N167" s="85" t="str">
        <f t="shared" si="397"/>
        <v/>
      </c>
      <c r="O167" s="85" t="str">
        <f t="shared" si="397"/>
        <v/>
      </c>
      <c r="P167" s="85" t="str">
        <f t="shared" si="397"/>
        <v/>
      </c>
      <c r="Q167" s="85" t="str">
        <f t="shared" si="397"/>
        <v/>
      </c>
      <c r="R167" s="85"/>
      <c r="S167" s="84"/>
      <c r="T167" s="86" t="str">
        <f>IF(T166="","",VLOOKUP(T$3,CONFIG.!$A:$M,T$2,FALSE))</f>
        <v/>
      </c>
      <c r="U167" s="87" t="str">
        <f>IF(U166="","",VLOOKUP(U$3,CONFIG.!$A:$M,U$2,FALSE))</f>
        <v/>
      </c>
      <c r="V167" s="87" t="str">
        <f>IF(V166="","",VLOOKUP(V$3,CONFIG.!$A:$M,V$2,FALSE))</f>
        <v/>
      </c>
      <c r="W167" s="87" t="str">
        <f>IF(W166="","",VLOOKUP(W$3,CONFIG.!$A:$M,W$2,FALSE))</f>
        <v/>
      </c>
      <c r="X167" s="87" t="str">
        <f>IF(X166="","",VLOOKUP(X$3,CONFIG.!$A:$M,X$2,FALSE))</f>
        <v/>
      </c>
      <c r="Y167" s="87" t="str">
        <f>IF(Y166="","",VLOOKUP(Y$3,CONFIG.!$A:$M,Y$2,FALSE))</f>
        <v/>
      </c>
      <c r="Z167" s="87" t="str">
        <f>IF(Z166="","",VLOOKUP(Z$3,CONFIG.!$A:$M,Z$2,FALSE))</f>
        <v/>
      </c>
      <c r="AA167" s="87" t="str">
        <f>IF(AA166="","",VLOOKUP(AA$3,CONFIG.!$A:$M,AA$2,FALSE))</f>
        <v/>
      </c>
      <c r="AB167" s="87" t="str">
        <f>IF(AB166="","",VLOOKUP(AB$3,CONFIG.!$A:$M,AB$2,FALSE))</f>
        <v/>
      </c>
      <c r="AC167" s="87" t="str">
        <f>IF(AC166="","",VLOOKUP(AC$3,CONFIG.!$A:$M,AC$2,FALSE))</f>
        <v>Bétons poreux.</v>
      </c>
      <c r="AD167" s="87" t="str">
        <f>IF(AD166="","",VLOOKUP(AD$3,CONFIG.!$A:$M,AD$2,FALSE))</f>
        <v/>
      </c>
      <c r="AE167" s="87" t="str">
        <f>IF(AE166="","",VLOOKUP(AE$3,CONFIG.!$A:$M,AE$2,FALSE))</f>
        <v/>
      </c>
      <c r="AF167" s="87" t="str">
        <f>IF(AF166="","",VLOOKUP(AF$3,CONFIG.!$A:$M,AF$2,FALSE))</f>
        <v/>
      </c>
      <c r="AG167" s="87" t="str">
        <f>IF(AG166="","",VLOOKUP(AG$3,CONFIG.!$A:$M,AG$2,FALSE))</f>
        <v/>
      </c>
      <c r="AH167" s="87" t="str">
        <f>IF(AH166="","",VLOOKUP(AH$3,CONFIG.!$A:$M,AH$2,FALSE))</f>
        <v/>
      </c>
      <c r="AI167" s="87" t="str">
        <f>IF(AI166="","",VLOOKUP(AI$3,CONFIG.!$A:$M,AI$2,FALSE))</f>
        <v/>
      </c>
      <c r="AJ167" s="87" t="str">
        <f>IF(AJ166="","",VLOOKUP(AJ$3,CONFIG.!$A:$M,AJ$2,FALSE))</f>
        <v>Briques / pierres naturelles</v>
      </c>
      <c r="AK167" s="87" t="str">
        <f>IF(AK166="","",VLOOKUP(AK$3,CONFIG.!$A:$M,AK$2,FALSE))</f>
        <v/>
      </c>
      <c r="AL167" s="87" t="str">
        <f>IF(AL166="","",VLOOKUP(AL$3,CONFIG.!$A:$M,AL$2,FALSE))</f>
        <v/>
      </c>
      <c r="AM167" s="87" t="str">
        <f>IF(AM166="","",VLOOKUP(AM$3,CONFIG.!$A:$M,AM$2,FALSE))</f>
        <v>Ciment / ragréage</v>
      </c>
      <c r="AN167" s="87" t="str">
        <f>IF(AN166="","",VLOOKUP(AN$3,CONFIG.!$A:$M,AN$2,FALSE))</f>
        <v>Enduits minéraux</v>
      </c>
      <c r="AO167" s="87" t="str">
        <f>IF(AO166="","",VLOOKUP(AO$3,CONFIG.!$A:$M,AO$2,FALSE))</f>
        <v/>
      </c>
      <c r="AP167" s="87" t="str">
        <f>IF(AP166="","",VLOOKUP(AP$3,CONFIG.!$A:$M,AP$2,FALSE))</f>
        <v/>
      </c>
      <c r="AQ167" s="87" t="str">
        <f>IF(AQ166="","",VLOOKUP(AQ$3,CONFIG.!$A:$M,AQ$2,FALSE))</f>
        <v/>
      </c>
      <c r="AR167" s="87" t="str">
        <f>IF(AR166="","",VLOOKUP(AR$3,CONFIG.!$A:$M,AR$2,FALSE))</f>
        <v/>
      </c>
      <c r="AS167" s="87" t="str">
        <f>IF(AS166="","",VLOOKUP(AS$3,CONFIG.!$A:$M,AS$2,FALSE))</f>
        <v/>
      </c>
      <c r="AT167" s="87" t="str">
        <f>IF(AT166="","",VLOOKUP(AT$3,CONFIG.!$A:$M,AT$2,FALSE))</f>
        <v/>
      </c>
      <c r="AU167" s="87" t="str">
        <f>IF(AU166="","",VLOOKUP(AU$3,CONFIG.!$A:$M,AU$2,FALSE))</f>
        <v/>
      </c>
      <c r="AV167" s="87" t="str">
        <f>IF(AV166="","",VLOOKUP(AV$3,CONFIG.!$A:$M,AV$2,FALSE))</f>
        <v/>
      </c>
      <c r="AW167" s="87" t="str">
        <f>IF(AW166="","",VLOOKUP(AW$3,CONFIG.!$A:$M,AW$2,FALSE))</f>
        <v/>
      </c>
      <c r="AX167" s="87" t="str">
        <f>IF(AX166="","",VLOOKUP(AX$3,CONFIG.!$A:$M,AX$2,FALSE))</f>
        <v/>
      </c>
      <c r="AY167" s="87" t="str">
        <f>IF(AY166="","",VLOOKUP(AY$3,CONFIG.!$A:$M,AY$2,FALSE))</f>
        <v/>
      </c>
      <c r="AZ167" s="87" t="str">
        <f>IF(AZ166="","",VLOOKUP(AZ$3,CONFIG.!$A:$M,AZ$2,FALSE))</f>
        <v/>
      </c>
      <c r="BA167" s="87" t="str">
        <f>IF(BA166="","",VLOOKUP(BA$3,CONFIG.!$A:$M,BA$2,FALSE))</f>
        <v/>
      </c>
      <c r="BB167" s="88" t="str">
        <f>IF(BB166="","",VLOOKUP(BB$3,CONFIG.!$A:$M,BB$2,FALSE))</f>
        <v/>
      </c>
      <c r="BC167" s="86" t="str">
        <f>IF(BC166="","",VLOOKUP(BC$3,CONFIG.!$A:$M,BC$2,FALSE))</f>
        <v>EXTERIEUR</v>
      </c>
      <c r="BD167" s="87" t="str">
        <f>IF(BD166="","",VLOOKUP(BD$3,CONFIG.!$A:$M,BD$2,FALSE))</f>
        <v/>
      </c>
      <c r="BE167" s="87" t="str">
        <f>IF(BE166="","",VLOOKUP(BE$3,CONFIG.!$A:$M,BE$2,FALSE))</f>
        <v/>
      </c>
      <c r="BF167" s="87" t="str">
        <f>IF(BF166="","",VLOOKUP(BF$3,CONFIG.!$A:$M,BF$2,FALSE))</f>
        <v/>
      </c>
      <c r="BG167" s="87" t="str">
        <f>IF(BG166="","",VLOOKUP(BG$3,CONFIG.!$A:$M,BG$2,FALSE))</f>
        <v/>
      </c>
      <c r="BH167" s="87" t="str">
        <f>IF(BH166="","",VLOOKUP(BH$3,CONFIG.!$A:$M,BH$2,FALSE))</f>
        <v/>
      </c>
      <c r="BI167" s="87" t="str">
        <f>IF(BI166="","",VLOOKUP(BI$3,CONFIG.!$A:$M,BI$2,FALSE))</f>
        <v/>
      </c>
      <c r="BJ167" s="87" t="str">
        <f>IF(BJ166="","",VLOOKUP(BJ$3,CONFIG.!$A:$M,BJ$2,FALSE))</f>
        <v/>
      </c>
      <c r="BK167" s="87" t="str">
        <f>IF(BK166="","",VLOOKUP(BK$3,CONFIG.!$A:$M,BK$2,FALSE))</f>
        <v/>
      </c>
      <c r="BL167" s="87" t="str">
        <f>IF(BL166="","",VLOOKUP(BL$3,CONFIG.!$A:$M,BL$2,FALSE))</f>
        <v/>
      </c>
      <c r="BM167" s="87" t="str">
        <f>IF(BM166="","",VLOOKUP(BM$3,CONFIG.!$A:$M,BM$2,FALSE))</f>
        <v/>
      </c>
      <c r="BN167" s="87" t="str">
        <f>IF(BN166="","",VLOOKUP(BN$3,CONFIG.!$A:$M,BN$2,FALSE))</f>
        <v/>
      </c>
      <c r="BO167" s="87" t="str">
        <f>IF(BO166="","",VLOOKUP(BO$3,CONFIG.!$A:$M,BO$2,FALSE))</f>
        <v/>
      </c>
      <c r="BP167" s="87" t="str">
        <f>IF(BP166="","",VLOOKUP(BP$3,CONFIG.!$A:$M,BP$2,FALSE))</f>
        <v/>
      </c>
      <c r="BQ167" s="87" t="str">
        <f>IF(BQ166="","",VLOOKUP(BQ$3,CONFIG.!$A:$M,BQ$2,FALSE))</f>
        <v/>
      </c>
      <c r="BR167" s="87" t="str">
        <f>IF(BR166="","",VLOOKUP(BR$3,CONFIG.!$A:$M,BR$2,FALSE))</f>
        <v/>
      </c>
      <c r="BS167" s="87" t="str">
        <f>IF(BS166="","",VLOOKUP(BS$3,CONFIG.!$A:$M,BS$2,FALSE))</f>
        <v/>
      </c>
      <c r="BT167" s="87" t="str">
        <f>IF(BT166="","",VLOOKUP(BT$3,CONFIG.!$A:$M,BT$2,FALSE))</f>
        <v/>
      </c>
      <c r="BU167" s="87" t="str">
        <f>IF(BU166="","",VLOOKUP(BU$3,CONFIG.!$A:$M,BU$2,FALSE))</f>
        <v/>
      </c>
      <c r="BV167" s="87" t="str">
        <f>IF(BV166="","",VLOOKUP(BV$3,CONFIG.!$A:$M,BV$2,FALSE))</f>
        <v/>
      </c>
      <c r="BW167" s="87" t="str">
        <f>IF(BW166="","",VLOOKUP(BW$3,CONFIG.!$A:$M,BW$2,FALSE))</f>
        <v/>
      </c>
      <c r="BX167" s="87" t="str">
        <f>IF(BX166="","",VLOOKUP(BX$3,CONFIG.!$A:$M,BX$2,FALSE))</f>
        <v/>
      </c>
      <c r="BY167" s="87" t="str">
        <f>IF(BY166="","",VLOOKUP(BY$3,CONFIG.!$A:$M,BY$2,FALSE))</f>
        <v/>
      </c>
      <c r="BZ167" s="87" t="str">
        <f>IF(BZ166="","",VLOOKUP(BZ$3,CONFIG.!$A:$M,BZ$2,FALSE))</f>
        <v/>
      </c>
      <c r="CA167" s="87" t="str">
        <f>IF(CA166="","",VLOOKUP(CA$3,CONFIG.!$A:$M,CA$2,FALSE))</f>
        <v/>
      </c>
      <c r="CB167" s="87" t="str">
        <f>IF(CB166="","",VLOOKUP(CB$3,CONFIG.!$A:$M,CB$2,FALSE))</f>
        <v/>
      </c>
      <c r="CC167" s="87" t="str">
        <f>IF(CC166="","",VLOOKUP(CC$3,CONFIG.!$A:$M,CC$2,FALSE))</f>
        <v/>
      </c>
      <c r="CD167" s="87" t="str">
        <f>IF(CD166="","",VLOOKUP(CD$3,CONFIG.!$A:$M,CD$2,FALSE))</f>
        <v/>
      </c>
      <c r="CE167" s="87" t="str">
        <f>IF(CE166="","",VLOOKUP(CE$3,CONFIG.!$A:$M,CE$2,FALSE))</f>
        <v/>
      </c>
      <c r="CF167" s="87" t="str">
        <f>IF(CF166="","",VLOOKUP(CF$3,CONFIG.!$A:$M,CF$2,FALSE))</f>
        <v/>
      </c>
      <c r="CG167" s="87" t="str">
        <f>IF(CG166="","",VLOOKUP(CG$3,CONFIG.!$A:$M,CG$2,FALSE))</f>
        <v/>
      </c>
      <c r="CH167" s="87" t="str">
        <f>IF(CH166="","",VLOOKUP(CH$3,CONFIG.!$A:$M,CH$2,FALSE))</f>
        <v/>
      </c>
      <c r="CI167" s="87" t="str">
        <f>IF(CI166="","",VLOOKUP(CI$3,CONFIG.!$A:$M,CI$2,FALSE))</f>
        <v/>
      </c>
      <c r="CJ167" s="87" t="str">
        <f>IF(CJ166="","",VLOOKUP(CJ$3,CONFIG.!$A:$M,CJ$2,FALSE))</f>
        <v/>
      </c>
      <c r="CK167" s="88" t="str">
        <f>IF(CK166="","",VLOOKUP(CK$3,CONFIG.!$A:$M,CK$2,FALSE))</f>
        <v/>
      </c>
      <c r="CL167" s="86" t="str">
        <f>IF(CL166="","",VLOOKUP(CL$3,CONFIG.!$A:$M,CL$2,FALSE))</f>
        <v/>
      </c>
      <c r="CM167" s="87" t="str">
        <f>IF(CM166="","",VLOOKUP(CM$3,CONFIG.!$A:$M,CM$2,FALSE))</f>
        <v/>
      </c>
      <c r="CN167" s="87" t="str">
        <f>IF(CN166="","",VLOOKUP(CN$3,CONFIG.!$A:$M,CN$2,FALSE))</f>
        <v/>
      </c>
      <c r="CO167" s="87" t="str">
        <f>IF(CO166="","",VLOOKUP(CO$3,CONFIG.!$A:$M,CO$2,FALSE))</f>
        <v/>
      </c>
      <c r="CP167" s="87" t="str">
        <f>IF(CP166="","",VLOOKUP(CP$3,CONFIG.!$A:$M,CP$2,FALSE))</f>
        <v>SOLVANTE</v>
      </c>
      <c r="CQ167" s="87" t="str">
        <f>IF(CQ166="","",VLOOKUP(CQ$3,CONFIG.!$A:$M,CQ$2,FALSE))</f>
        <v/>
      </c>
      <c r="CR167" s="87" t="str">
        <f>IF(CR166="","",VLOOKUP(CR$3,CONFIG.!$A:$M,CR$2,FALSE))</f>
        <v/>
      </c>
      <c r="CS167" s="87" t="str">
        <f>IF(CS166="","",VLOOKUP(CS$3,CONFIG.!$A:$M,CS$2,FALSE))</f>
        <v/>
      </c>
      <c r="CT167" s="87" t="str">
        <f>IF(CT166="","",VLOOKUP(CT$3,CONFIG.!$A:$M,CT$2,FALSE))</f>
        <v/>
      </c>
      <c r="CU167" s="87" t="str">
        <f>IF(CU166="","",VLOOKUP(CU$3,CONFIG.!$A:$M,CU$2,FALSE))</f>
        <v/>
      </c>
      <c r="CV167" s="87" t="str">
        <f>IF(CV166="","",VLOOKUP(CV$3,CONFIG.!$A:$M,CV$2,FALSE))</f>
        <v/>
      </c>
      <c r="CW167" s="87" t="str">
        <f>IF(CW166="","",VLOOKUP(CW$3,CONFIG.!$A:$M,CW$2,FALSE))</f>
        <v/>
      </c>
      <c r="CX167" s="87" t="str">
        <f>IF(CX166="","",VLOOKUP(CX$3,CONFIG.!$A:$M,CX$2,FALSE))</f>
        <v/>
      </c>
      <c r="CY167" s="87" t="str">
        <f>IF(CY166="","",VLOOKUP(CY$3,CONFIG.!$A:$M,CY$2,FALSE))</f>
        <v/>
      </c>
      <c r="CZ167" s="87" t="str">
        <f>IF(CZ166="","",VLOOKUP(CZ$3,CONFIG.!$A:$M,CZ$2,FALSE))</f>
        <v/>
      </c>
      <c r="DA167" s="87" t="str">
        <f>IF(DA166="","",VLOOKUP(DA$3,CONFIG.!$A:$M,DA$2,FALSE))</f>
        <v/>
      </c>
      <c r="DB167" s="87" t="str">
        <f>IF(DB166="","",VLOOKUP(DB$3,CONFIG.!$A:$M,DB$2,FALSE))</f>
        <v/>
      </c>
      <c r="DC167" s="87" t="str">
        <f>IF(DC166="","",VLOOKUP(DC$3,CONFIG.!$A:$M,DC$2,FALSE))</f>
        <v/>
      </c>
      <c r="DD167" s="87" t="str">
        <f>IF(DD166="","",VLOOKUP(DD$3,CONFIG.!$A:$M,DD$2,FALSE))</f>
        <v/>
      </c>
      <c r="DE167" s="87" t="str">
        <f>IF(DE166="","",VLOOKUP(DE$3,CONFIG.!$A:$M,DE$2,FALSE))</f>
        <v/>
      </c>
      <c r="DF167" s="87" t="str">
        <f>IF(DF166="","",VLOOKUP(DF$3,CONFIG.!$A:$M,DF$2,FALSE))</f>
        <v/>
      </c>
      <c r="DG167" s="87" t="str">
        <f>IF(DG166="","",VLOOKUP(DG$3,CONFIG.!$A:$M,DG$2,FALSE))</f>
        <v/>
      </c>
      <c r="DH167" s="87" t="str">
        <f>IF(DH166="","",VLOOKUP(DH$3,CONFIG.!$A:$M,DH$2,FALSE))</f>
        <v/>
      </c>
      <c r="DI167" s="87" t="str">
        <f>IF(DI166="","",VLOOKUP(DI$3,CONFIG.!$A:$M,DI$2,FALSE))</f>
        <v/>
      </c>
      <c r="DJ167" s="87" t="str">
        <f>IF(DJ166="","",VLOOKUP(DJ$3,CONFIG.!$A:$M,DJ$2,FALSE))</f>
        <v/>
      </c>
      <c r="DK167" s="87" t="str">
        <f>IF(DK166="","",VLOOKUP(DK$3,CONFIG.!$A:$M,DK$2,FALSE))</f>
        <v/>
      </c>
      <c r="DL167" s="87" t="str">
        <f>IF(DL166="","",VLOOKUP(DL$3,CONFIG.!$A:$M,DL$2,FALSE))</f>
        <v/>
      </c>
      <c r="DM167" s="87" t="str">
        <f>IF(DM166="","",VLOOKUP(DM$3,CONFIG.!$A:$M,DM$2,FALSE))</f>
        <v/>
      </c>
      <c r="DN167" s="87" t="str">
        <f>IF(DN166="","",VLOOKUP(DN$3,CONFIG.!$A:$M,DN$2,FALSE))</f>
        <v/>
      </c>
      <c r="DO167" s="87" t="str">
        <f>IF(DO166="","",VLOOKUP(DO$3,CONFIG.!$A:$M,DO$2,FALSE))</f>
        <v/>
      </c>
      <c r="DP167" s="87" t="str">
        <f>IF(DP166="","",VLOOKUP(DP$3,CONFIG.!$A:$M,DP$2,FALSE))</f>
        <v/>
      </c>
      <c r="DQ167" s="87" t="str">
        <f>IF(DQ166="","",VLOOKUP(DQ$3,CONFIG.!$A:$M,DQ$2,FALSE))</f>
        <v/>
      </c>
      <c r="DR167" s="87" t="str">
        <f>IF(DR166="","",VLOOKUP(DR$3,CONFIG.!$A:$M,DR$2,FALSE))</f>
        <v/>
      </c>
      <c r="DS167" s="87" t="str">
        <f>IF(DS166="","",VLOOKUP(DS$3,CONFIG.!$A:$M,DS$2,FALSE))</f>
        <v/>
      </c>
      <c r="DT167" s="88" t="str">
        <f>IF(DT166="","",VLOOKUP(DT$3,CONFIG.!$A:$M,DT$2,FALSE))</f>
        <v/>
      </c>
      <c r="DU167" s="86" t="str">
        <f>IF(DU166="","",VLOOKUP(DU$3,CONFIG.!$A:$M,DU$2,FALSE))</f>
        <v/>
      </c>
      <c r="DV167" s="87" t="str">
        <f>IF(DV166="","",VLOOKUP(DV$3,CONFIG.!$A:$M,DV$2,FALSE))</f>
        <v/>
      </c>
      <c r="DW167" s="87" t="str">
        <f>IF(DW166="","",VLOOKUP(DW$3,CONFIG.!$A:$M,DW$2,FALSE))</f>
        <v/>
      </c>
      <c r="DX167" s="87" t="str">
        <f>IF(DX166="","",VLOOKUP(DX$3,CONFIG.!$A:$M,DX$2,FALSE))</f>
        <v/>
      </c>
      <c r="DY167" s="87" t="str">
        <f>IF(DY166="","",VLOOKUP(DY$3,CONFIG.!$A:$M,DY$2,FALSE))</f>
        <v/>
      </c>
      <c r="DZ167" s="87" t="str">
        <f>IF(DZ166="","",VLOOKUP(DZ$3,CONFIG.!$A:$M,DZ$2,FALSE))</f>
        <v/>
      </c>
      <c r="EA167" s="87" t="str">
        <f>IF(EA166="","",VLOOKUP(EA$3,CONFIG.!$A:$M,EA$2,FALSE))</f>
        <v/>
      </c>
      <c r="EB167" s="87" t="str">
        <f>IF(EB166="","",VLOOKUP(EB$3,CONFIG.!$A:$M,EB$2,FALSE))</f>
        <v/>
      </c>
      <c r="EC167" s="87" t="str">
        <f>IF(EC166="","",VLOOKUP(EC$3,CONFIG.!$A:$M,EC$2,FALSE))</f>
        <v/>
      </c>
      <c r="ED167" s="87" t="str">
        <f>IF(ED166="","",VLOOKUP(ED$3,CONFIG.!$A:$M,ED$2,FALSE))</f>
        <v/>
      </c>
      <c r="EE167" s="87" t="str">
        <f>IF(EE166="","",VLOOKUP(EE$3,CONFIG.!$A:$M,EE$2,FALSE))</f>
        <v/>
      </c>
      <c r="EF167" s="87" t="str">
        <f>IF(EF166="","",VLOOKUP(EF$3,CONFIG.!$A:$M,EF$2,FALSE))</f>
        <v/>
      </c>
      <c r="EG167" s="87" t="str">
        <f>IF(EG166="","",VLOOKUP(EG$3,CONFIG.!$A:$M,EG$2,FALSE))</f>
        <v/>
      </c>
      <c r="EH167" s="87" t="str">
        <f>IF(EH166="","",VLOOKUP(EH$3,CONFIG.!$A:$M,EH$2,FALSE))</f>
        <v/>
      </c>
      <c r="EI167" s="87" t="str">
        <f>IF(EI166="","",VLOOKUP(EI$3,CONFIG.!$A:$M,EI$2,FALSE))</f>
        <v/>
      </c>
      <c r="EJ167" s="87" t="str">
        <f>IF(EJ166="","",VLOOKUP(EJ$3,CONFIG.!$A:$M,EJ$2,FALSE))</f>
        <v/>
      </c>
      <c r="EK167" s="87" t="str">
        <f>IF(EK166="","",VLOOKUP(EK$3,CONFIG.!$A:$M,EK$2,FALSE))</f>
        <v/>
      </c>
      <c r="EL167" s="87" t="str">
        <f>IF(EL166="","",VLOOKUP(EL$3,CONFIG.!$A:$M,EL$2,FALSE))</f>
        <v/>
      </c>
      <c r="EM167" s="87" t="str">
        <f>IF(EM166="","",VLOOKUP(EM$3,CONFIG.!$A:$M,EM$2,FALSE))</f>
        <v/>
      </c>
      <c r="EN167" s="87" t="str">
        <f>IF(EN166="","",VLOOKUP(EN$3,CONFIG.!$A:$M,EN$2,FALSE))</f>
        <v/>
      </c>
      <c r="EO167" s="87" t="str">
        <f>IF(EO166="","",VLOOKUP(EO$3,CONFIG.!$A:$M,EO$2,FALSE))</f>
        <v/>
      </c>
      <c r="EP167" s="87" t="str">
        <f>IF(EP166="","",VLOOKUP(EP$3,CONFIG.!$A:$M,EP$2,FALSE))</f>
        <v/>
      </c>
      <c r="EQ167" s="87" t="str">
        <f>IF(EQ166="","",VLOOKUP(EQ$3,CONFIG.!$A:$M,EQ$2,FALSE))</f>
        <v/>
      </c>
      <c r="ER167" s="87" t="str">
        <f>IF(ER166="","",VLOOKUP(ER$3,CONFIG.!$A:$M,ER$2,FALSE))</f>
        <v/>
      </c>
      <c r="ES167" s="87" t="str">
        <f>IF(ES166="","",VLOOKUP(ES$3,CONFIG.!$A:$M,ES$2,FALSE))</f>
        <v/>
      </c>
      <c r="ET167" s="87" t="str">
        <f>IF(ET166="","",VLOOKUP(ET$3,CONFIG.!$A:$M,ET$2,FALSE))</f>
        <v/>
      </c>
      <c r="EU167" s="87" t="str">
        <f>IF(EU166="","",VLOOKUP(EU$3,CONFIG.!$A:$M,EU$2,FALSE))</f>
        <v/>
      </c>
      <c r="EV167" s="87" t="str">
        <f>IF(EV166="","",VLOOKUP(EV$3,CONFIG.!$A:$M,EV$2,FALSE))</f>
        <v/>
      </c>
      <c r="EW167" s="87" t="str">
        <f>IF(EW166="","",VLOOKUP(EW$3,CONFIG.!$A:$M,EW$2,FALSE))</f>
        <v/>
      </c>
      <c r="EX167" s="87" t="str">
        <f>IF(EX166="","",VLOOKUP(EX$3,CONFIG.!$A:$M,EX$2,FALSE))</f>
        <v/>
      </c>
      <c r="EY167" s="87" t="str">
        <f>IF(EY166="","",VLOOKUP(EY$3,CONFIG.!$A:$M,EY$2,FALSE))</f>
        <v/>
      </c>
      <c r="EZ167" s="87" t="str">
        <f>IF(EZ166="","",VLOOKUP(EZ$3,CONFIG.!$A:$M,EZ$2,FALSE))</f>
        <v/>
      </c>
      <c r="FA167" s="87" t="str">
        <f>IF(FA166="","",VLOOKUP(FA$3,CONFIG.!$A:$M,FA$2,FALSE))</f>
        <v/>
      </c>
      <c r="FB167" s="87" t="str">
        <f>IF(FB166="","",VLOOKUP(FB$3,CONFIG.!$A:$M,FB$2,FALSE))</f>
        <v/>
      </c>
      <c r="FC167" s="88" t="str">
        <f>IF(FC166="","",VLOOKUP(FC$3,CONFIG.!$A:$M,FC$2,FALSE))</f>
        <v/>
      </c>
      <c r="FD167" s="86" t="str">
        <f>IF(FD166="","",VLOOKUP(FD$3,CONFIG.!$A:$M,FD$2,FALSE))</f>
        <v>Brosse, rouleau</v>
      </c>
      <c r="FE167" s="87" t="str">
        <f>IF(FE166="","",VLOOKUP(FE$3,CONFIG.!$A:$M,FE$2,FALSE))</f>
        <v>Pulvérisation</v>
      </c>
      <c r="FF167" s="87" t="str">
        <f>IF(FF166="","",VLOOKUP(FF$3,CONFIG.!$A:$M,FF$2,FALSE))</f>
        <v/>
      </c>
      <c r="FG167" s="87" t="str">
        <f>IF(FG166="","",VLOOKUP(FG$3,CONFIG.!$A:$M,FG$2,FALSE))</f>
        <v/>
      </c>
      <c r="FH167" s="87" t="str">
        <f>IF(FH166="","",VLOOKUP(FH$3,CONFIG.!$A:$M,FH$2,FALSE))</f>
        <v/>
      </c>
      <c r="FI167" s="87" t="str">
        <f>IF(FI166="","",VLOOKUP(FI$3,CONFIG.!$A:$M,FI$2,FALSE))</f>
        <v/>
      </c>
      <c r="FJ167" s="87" t="str">
        <f>IF(FJ166="","",VLOOKUP(FJ$3,CONFIG.!$A:$M,FJ$2,FALSE))</f>
        <v/>
      </c>
      <c r="FK167" s="87" t="str">
        <f>IF(FK166="","",VLOOKUP(FK$3,CONFIG.!$A:$M,FK$2,FALSE))</f>
        <v/>
      </c>
      <c r="FL167" s="87" t="str">
        <f>IF(FL166="","",VLOOKUP(FL$3,CONFIG.!$A:$M,FL$2,FALSE))</f>
        <v/>
      </c>
      <c r="FM167" s="87" t="str">
        <f>IF(FM166="","",VLOOKUP(FM$3,CONFIG.!$A:$M,FM$2,FALSE))</f>
        <v/>
      </c>
      <c r="FN167" s="87" t="str">
        <f>IF(FN166="","",VLOOKUP(FN$3,CONFIG.!$A:$M,FN$2,FALSE))</f>
        <v/>
      </c>
      <c r="FO167" s="87" t="str">
        <f>IF(FO166="","",VLOOKUP(FO$3,CONFIG.!$A:$M,FO$2,FALSE))</f>
        <v/>
      </c>
      <c r="FP167" s="87" t="str">
        <f>IF(FP166="","",VLOOKUP(FP$3,CONFIG.!$A:$M,FP$2,FALSE))</f>
        <v/>
      </c>
      <c r="FQ167" s="87" t="str">
        <f>IF(FQ166="","",VLOOKUP(FQ$3,CONFIG.!$A:$M,FQ$2,FALSE))</f>
        <v/>
      </c>
      <c r="FR167" s="87" t="str">
        <f>IF(FR166="","",VLOOKUP(FR$3,CONFIG.!$A:$M,FR$2,FALSE))</f>
        <v/>
      </c>
      <c r="FS167" s="87" t="str">
        <f>IF(FS166="","",VLOOKUP(FS$3,CONFIG.!$A:$M,FS$2,FALSE))</f>
        <v/>
      </c>
      <c r="FT167" s="87" t="str">
        <f>IF(FT166="","",VLOOKUP(FT$3,CONFIG.!$A:$M,FT$2,FALSE))</f>
        <v/>
      </c>
      <c r="FU167" s="87" t="str">
        <f>IF(FU166="","",VLOOKUP(FU$3,CONFIG.!$A:$M,FU$2,FALSE))</f>
        <v/>
      </c>
      <c r="FV167" s="87" t="str">
        <f>IF(FV166="","",VLOOKUP(FV$3,CONFIG.!$A:$M,FV$2,FALSE))</f>
        <v/>
      </c>
      <c r="FW167" s="87" t="str">
        <f>IF(FW166="","",VLOOKUP(FW$3,CONFIG.!$A:$M,FW$2,FALSE))</f>
        <v/>
      </c>
      <c r="FX167" s="87" t="str">
        <f>IF(FX166="","",VLOOKUP(FX$3,CONFIG.!$A:$M,FX$2,FALSE))</f>
        <v/>
      </c>
      <c r="FY167" s="87" t="str">
        <f>IF(FY166="","",VLOOKUP(FY$3,CONFIG.!$A:$M,FY$2,FALSE))</f>
        <v/>
      </c>
      <c r="FZ167" s="87" t="str">
        <f>IF(FZ166="","",VLOOKUP(FZ$3,CONFIG.!$A:$M,FZ$2,FALSE))</f>
        <v/>
      </c>
      <c r="GA167" s="87" t="str">
        <f>IF(GA166="","",VLOOKUP(GA$3,CONFIG.!$A:$M,GA$2,FALSE))</f>
        <v/>
      </c>
      <c r="GB167" s="87" t="str">
        <f>IF(GB166="","",VLOOKUP(GB$3,CONFIG.!$A:$M,GB$2,FALSE))</f>
        <v/>
      </c>
      <c r="GC167" s="87" t="str">
        <f>IF(GC166="","",VLOOKUP(GC$3,CONFIG.!$A:$M,GC$2,FALSE))</f>
        <v/>
      </c>
      <c r="GD167" s="87" t="str">
        <f>IF(GD166="","",VLOOKUP(GD$3,CONFIG.!$A:$M,GD$2,FALSE))</f>
        <v/>
      </c>
      <c r="GE167" s="87" t="str">
        <f>IF(GE166="","",VLOOKUP(GE$3,CONFIG.!$A:$M,GE$2,FALSE))</f>
        <v/>
      </c>
      <c r="GF167" s="87" t="str">
        <f>IF(GF166="","",VLOOKUP(GF$3,CONFIG.!$A:$M,GF$2,FALSE))</f>
        <v/>
      </c>
      <c r="GG167" s="87" t="str">
        <f>IF(GG166="","",VLOOKUP(GG$3,CONFIG.!$A:$M,GG$2,FALSE))</f>
        <v/>
      </c>
      <c r="GH167" s="87" t="str">
        <f>IF(GH166="","",VLOOKUP(GH$3,CONFIG.!$A:$M,GH$2,FALSE))</f>
        <v/>
      </c>
      <c r="GI167" s="87" t="str">
        <f>IF(GI166="","",VLOOKUP(GI$3,CONFIG.!$A:$M,GI$2,FALSE))</f>
        <v/>
      </c>
      <c r="GJ167" s="87" t="str">
        <f>IF(GJ166="","",VLOOKUP(GJ$3,CONFIG.!$A:$M,GJ$2,FALSE))</f>
        <v/>
      </c>
      <c r="GK167" s="87" t="str">
        <f>IF(GK166="","",VLOOKUP(GK$3,CONFIG.!$A:$M,GK$2,FALSE))</f>
        <v/>
      </c>
      <c r="GL167" s="88" t="str">
        <f>IF(GL166="","",VLOOKUP(GL$3,CONFIG.!$A:$M,GL$2,FALSE))</f>
        <v/>
      </c>
      <c r="GM167" s="86" t="str">
        <f>IF(GM166="","",VLOOKUP(GM$3,CONFIG.!$A:$M,GM$2,FALSE))</f>
        <v/>
      </c>
      <c r="GN167" s="87" t="str">
        <f>IF(GN166="","",VLOOKUP(GN$3,CONFIG.!$A:$M,GN$2,FALSE))</f>
        <v>Mat</v>
      </c>
      <c r="GO167" s="87" t="str">
        <f>IF(GO166="","",VLOOKUP(GO$3,CONFIG.!$A:$M,GO$2,FALSE))</f>
        <v/>
      </c>
      <c r="GP167" s="87" t="str">
        <f>IF(GP166="","",VLOOKUP(GP$3,CONFIG.!$A:$M,GP$2,FALSE))</f>
        <v/>
      </c>
      <c r="GQ167" s="87" t="str">
        <f>IF(GQ166="","",VLOOKUP(GQ$3,CONFIG.!$A:$M,GQ$2,FALSE))</f>
        <v/>
      </c>
      <c r="GR167" s="87" t="str">
        <f>IF(GR166="","",VLOOKUP(GR$3,CONFIG.!$A:$M,GR$2,FALSE))</f>
        <v/>
      </c>
      <c r="GS167" s="87" t="str">
        <f>IF(GS166="","",VLOOKUP(GS$3,CONFIG.!$A:$M,GS$2,FALSE))</f>
        <v/>
      </c>
      <c r="GT167" s="87" t="str">
        <f>IF(GT166="","",VLOOKUP(GT$3,CONFIG.!$A:$M,GT$2,FALSE))</f>
        <v/>
      </c>
      <c r="GU167" s="87" t="str">
        <f>IF(GU166="","",VLOOKUP(GU$3,CONFIG.!$A:$M,GU$2,FALSE))</f>
        <v/>
      </c>
      <c r="GV167" s="87" t="str">
        <f>IF(GV166="","",VLOOKUP(GV$3,CONFIG.!$A:$M,GV$2,FALSE))</f>
        <v/>
      </c>
      <c r="GW167" s="87" t="str">
        <f>IF(GW166="","",VLOOKUP(GW$3,CONFIG.!$A:$M,GW$2,FALSE))</f>
        <v/>
      </c>
      <c r="GX167" s="87" t="str">
        <f>IF(GX166="","",VLOOKUP(GX$3,CONFIG.!$A:$M,GX$2,FALSE))</f>
        <v/>
      </c>
      <c r="GY167" s="87" t="str">
        <f>IF(GY166="","",VLOOKUP(GY$3,CONFIG.!$A:$M,GY$2,FALSE))</f>
        <v/>
      </c>
      <c r="GZ167" s="87" t="str">
        <f>IF(GZ166="","",VLOOKUP(GZ$3,CONFIG.!$A:$M,GZ$2,FALSE))</f>
        <v/>
      </c>
      <c r="HA167" s="87" t="str">
        <f>IF(HA166="","",VLOOKUP(HA$3,CONFIG.!$A:$M,HA$2,FALSE))</f>
        <v/>
      </c>
      <c r="HB167" s="87" t="str">
        <f>IF(HB166="","",VLOOKUP(HB$3,CONFIG.!$A:$M,HB$2,FALSE))</f>
        <v/>
      </c>
      <c r="HC167" s="87" t="str">
        <f>IF(HC166="","",VLOOKUP(HC$3,CONFIG.!$A:$M,HC$2,FALSE))</f>
        <v/>
      </c>
      <c r="HD167" s="87" t="str">
        <f>IF(HD166="","",VLOOKUP(HD$3,CONFIG.!$A:$M,HD$2,FALSE))</f>
        <v/>
      </c>
      <c r="HE167" s="87" t="str">
        <f>IF(HE166="","",VLOOKUP(HE$3,CONFIG.!$A:$M,HE$2,FALSE))</f>
        <v/>
      </c>
      <c r="HF167" s="87" t="str">
        <f>IF(HF166="","",VLOOKUP(HF$3,CONFIG.!$A:$M,HF$2,FALSE))</f>
        <v/>
      </c>
      <c r="HG167" s="87" t="str">
        <f>IF(HG166="","",VLOOKUP(HG$3,CONFIG.!$A:$M,HG$2,FALSE))</f>
        <v/>
      </c>
      <c r="HH167" s="87" t="str">
        <f>IF(HH166="","",VLOOKUP(HH$3,CONFIG.!$A:$M,HH$2,FALSE))</f>
        <v/>
      </c>
      <c r="HI167" s="87" t="str">
        <f>IF(HI166="","",VLOOKUP(HI$3,CONFIG.!$A:$M,HI$2,FALSE))</f>
        <v/>
      </c>
      <c r="HJ167" s="87" t="str">
        <f>IF(HJ166="","",VLOOKUP(HJ$3,CONFIG.!$A:$M,HJ$2,FALSE))</f>
        <v/>
      </c>
      <c r="HK167" s="87" t="str">
        <f>IF(HK166="","",VLOOKUP(HK$3,CONFIG.!$A:$M,HK$2,FALSE))</f>
        <v/>
      </c>
      <c r="HL167" s="87" t="str">
        <f>IF(HL166="","",VLOOKUP(HL$3,CONFIG.!$A:$M,HL$2,FALSE))</f>
        <v/>
      </c>
      <c r="HM167" s="87" t="str">
        <f>IF(HM166="","",VLOOKUP(HM$3,CONFIG.!$A:$M,HM$2,FALSE))</f>
        <v/>
      </c>
      <c r="HN167" s="87" t="str">
        <f>IF(HN166="","",VLOOKUP(HN$3,CONFIG.!$A:$M,HN$2,FALSE))</f>
        <v/>
      </c>
      <c r="HO167" s="87" t="str">
        <f>IF(HO166="","",VLOOKUP(HO$3,CONFIG.!$A:$M,HO$2,FALSE))</f>
        <v/>
      </c>
      <c r="HP167" s="87" t="str">
        <f>IF(HP166="","",VLOOKUP(HP$3,CONFIG.!$A:$M,HP$2,FALSE))</f>
        <v/>
      </c>
      <c r="HQ167" s="87" t="str">
        <f>IF(HQ166="","",VLOOKUP(HQ$3,CONFIG.!$A:$M,HQ$2,FALSE))</f>
        <v/>
      </c>
      <c r="HR167" s="87" t="str">
        <f>IF(HR166="","",VLOOKUP(HR$3,CONFIG.!$A:$M,HR$2,FALSE))</f>
        <v/>
      </c>
      <c r="HS167" s="87" t="str">
        <f>IF(HS166="","",VLOOKUP(HS$3,CONFIG.!$A:$M,HS$2,FALSE))</f>
        <v/>
      </c>
      <c r="HT167" s="87" t="str">
        <f>IF(HT166="","",VLOOKUP(HT$3,CONFIG.!$A:$M,HT$2,FALSE))</f>
        <v/>
      </c>
      <c r="HU167" s="88" t="str">
        <f>IF(HU166="","",VLOOKUP(HU$3,CONFIG.!$A:$M,HU$2,FALSE))</f>
        <v/>
      </c>
      <c r="HV167" s="86" t="str">
        <f>IF(HV166="","",VLOOKUP(HV$3,CONFIG.!$A:$M,HV$2,FALSE))</f>
        <v>Couleurs / Teintes</v>
      </c>
      <c r="HW167" s="87" t="str">
        <f>IF(HW166="","",VLOOKUP(HW$3,CONFIG.!$A:$M,HW$2,FALSE))</f>
        <v/>
      </c>
      <c r="HX167" s="87" t="str">
        <f>IF(HX166="","",VLOOKUP(HX$3,CONFIG.!$A:$M,HX$2,FALSE))</f>
        <v/>
      </c>
      <c r="HY167" s="87" t="str">
        <f>IF(HY166="","",VLOOKUP(HY$3,CONFIG.!$A:$M,HY$2,FALSE))</f>
        <v/>
      </c>
      <c r="HZ167" s="87" t="str">
        <f>IF(HZ166="","",VLOOKUP(HZ$3,CONFIG.!$A:$M,HZ$2,FALSE))</f>
        <v>Système plusieurs couches</v>
      </c>
      <c r="IA167" s="87" t="str">
        <f>IF(IA166="","",VLOOKUP(IA$3,CONFIG.!$A:$M,IA$2,FALSE))</f>
        <v/>
      </c>
      <c r="IB167" s="87" t="str">
        <f>IF(IB166="","",VLOOKUP(IB$3,CONFIG.!$A:$M,IB$2,FALSE))</f>
        <v/>
      </c>
      <c r="IC167" s="87" t="str">
        <f>IF(IC166="","",VLOOKUP(IC$3,CONFIG.!$A:$M,IC$2,FALSE))</f>
        <v/>
      </c>
      <c r="ID167" s="87" t="str">
        <f>IF(ID166="","",VLOOKUP(ID$3,CONFIG.!$A:$M,ID$2,FALSE))</f>
        <v/>
      </c>
      <c r="IE167" s="87" t="str">
        <f>IF(IE166="","",VLOOKUP(IE$3,CONFIG.!$A:$M,IE$2,FALSE))</f>
        <v/>
      </c>
      <c r="IF167" s="87" t="str">
        <f>IF(IF166="","",VLOOKUP(IF$3,CONFIG.!$A:$M,IF$2,FALSE))</f>
        <v/>
      </c>
      <c r="IG167" s="87" t="str">
        <f>IF(IG166="","",VLOOKUP(IG$3,CONFIG.!$A:$M,IG$2,FALSE))</f>
        <v/>
      </c>
      <c r="IH167" s="87" t="str">
        <f>IF(IH166="","",VLOOKUP(IH$3,CONFIG.!$A:$M,IH$2,FALSE))</f>
        <v/>
      </c>
      <c r="II167" s="87" t="str">
        <f>IF(II166="","",VLOOKUP(II$3,CONFIG.!$A:$M,II$2,FALSE))</f>
        <v/>
      </c>
      <c r="IJ167" s="87" t="str">
        <f>IF(IJ166="","",VLOOKUP(IJ$3,CONFIG.!$A:$M,IJ$2,FALSE))</f>
        <v/>
      </c>
      <c r="IK167" s="87" t="str">
        <f>IF(IK166="","",VLOOKUP(IK$3,CONFIG.!$A:$M,IK$2,FALSE))</f>
        <v/>
      </c>
      <c r="IL167" s="87" t="str">
        <f>IF(IL166="","",VLOOKUP(IL$3,CONFIG.!$A:$M,IL$2,FALSE))</f>
        <v/>
      </c>
      <c r="IM167" s="87" t="str">
        <f>IF(IM166="","",VLOOKUP(IM$3,CONFIG.!$A:$M,IM$2,FALSE))</f>
        <v/>
      </c>
      <c r="IN167" s="87" t="str">
        <f>IF(IN166="","",VLOOKUP(IN$3,CONFIG.!$A:$M,IN$2,FALSE))</f>
        <v/>
      </c>
      <c r="IO167" s="87" t="str">
        <f>IF(IO166="","",VLOOKUP(IO$3,CONFIG.!$A:$M,IO$2,FALSE))</f>
        <v/>
      </c>
      <c r="IP167" s="87" t="str">
        <f>IF(IP166="","",VLOOKUP(IP$3,CONFIG.!$A:$M,IP$2,FALSE))</f>
        <v/>
      </c>
      <c r="IQ167" s="87" t="str">
        <f>IF(IQ166="","",VLOOKUP(IQ$3,CONFIG.!$A:$M,IQ$2,FALSE))</f>
        <v/>
      </c>
      <c r="IR167" s="87" t="str">
        <f>IF(IR166="","",VLOOKUP(IR$3,CONFIG.!$A:$M,IR$2,FALSE))</f>
        <v/>
      </c>
      <c r="IS167" s="87" t="str">
        <f>IF(IS166="","",VLOOKUP(IS$3,CONFIG.!$A:$M,IS$2,FALSE))</f>
        <v/>
      </c>
      <c r="IT167" s="87" t="str">
        <f>IF(IT166="","",VLOOKUP(IT$3,CONFIG.!$A:$M,IT$2,FALSE))</f>
        <v/>
      </c>
      <c r="IU167" s="87" t="str">
        <f>IF(IU166="","",VLOOKUP(IU$3,CONFIG.!$A:$M,IU$2,FALSE))</f>
        <v/>
      </c>
      <c r="IV167" s="87" t="str">
        <f>IF(IV166="","",VLOOKUP(IV$3,CONFIG.!$A:$M,IV$2,FALSE))</f>
        <v/>
      </c>
      <c r="IW167" s="87" t="str">
        <f>IF(IW166="","",VLOOKUP(IW$3,CONFIG.!$A:$M,IW$2,FALSE))</f>
        <v/>
      </c>
      <c r="IX167" s="87" t="str">
        <f>IF(IX166="","",VLOOKUP(IX$3,CONFIG.!$A:$M,IX$2,FALSE))</f>
        <v/>
      </c>
      <c r="IY167" s="87" t="str">
        <f>IF(IY166="","",VLOOKUP(IY$3,CONFIG.!$A:$M,IY$2,FALSE))</f>
        <v/>
      </c>
      <c r="IZ167" s="87" t="str">
        <f>IF(IZ166="","",VLOOKUP(IZ$3,CONFIG.!$A:$M,IZ$2,FALSE))</f>
        <v/>
      </c>
      <c r="JA167" s="87" t="str">
        <f>IF(JA166="","",VLOOKUP(JA$3,CONFIG.!$A:$M,JA$2,FALSE))</f>
        <v/>
      </c>
      <c r="JB167" s="87" t="str">
        <f>IF(JB166="","",VLOOKUP(JB$3,CONFIG.!$A:$M,JB$2,FALSE))</f>
        <v/>
      </c>
      <c r="JC167" s="87" t="str">
        <f>IF(JC166="","",VLOOKUP(JC$3,CONFIG.!$A:$M,JC$2,FALSE))</f>
        <v/>
      </c>
      <c r="JD167" s="88" t="str">
        <f>IF(JD166="","",VLOOKUP(JD$3,CONFIG.!$A:$M,JD$2,FALSE))</f>
        <v/>
      </c>
      <c r="JE167" s="86" t="str">
        <f>IF(JE166="","",VLOOKUP(JE$3,CONFIG.!$A:$M,JE$2,FALSE))</f>
        <v/>
      </c>
      <c r="JF167" s="87" t="str">
        <f>IF(JF166="","",VLOOKUP(JF$3,CONFIG.!$A:$M,JF$2,FALSE))</f>
        <v/>
      </c>
      <c r="JG167" s="87" t="str">
        <f>IF(JG166="","",VLOOKUP(JG$3,CONFIG.!$A:$M,JG$2,FALSE))</f>
        <v/>
      </c>
      <c r="JH167" s="87" t="str">
        <f>IF(JH166="","",VLOOKUP(JH$3,CONFIG.!$A:$M,JH$2,FALSE))</f>
        <v/>
      </c>
      <c r="JI167" s="87" t="str">
        <f>IF(JI166="","",VLOOKUP(JI$3,CONFIG.!$A:$M,JI$2,FALSE))</f>
        <v/>
      </c>
      <c r="JJ167" s="87" t="str">
        <f>IF(JJ166="","",VLOOKUP(JJ$3,CONFIG.!$A:$M,JJ$2,FALSE))</f>
        <v/>
      </c>
      <c r="JK167" s="87" t="str">
        <f>IF(JK166="","",VLOOKUP(JK$3,CONFIG.!$A:$M,JK$2,FALSE))</f>
        <v/>
      </c>
      <c r="JL167" s="87" t="str">
        <f>IF(JL166="","",VLOOKUP(JL$3,CONFIG.!$A:$M,JL$2,FALSE))</f>
        <v/>
      </c>
      <c r="JM167" s="87" t="str">
        <f>IF(JM166="","",VLOOKUP(JM$3,CONFIG.!$A:$M,JM$2,FALSE))</f>
        <v/>
      </c>
      <c r="JN167" s="87" t="str">
        <f>IF(JN166="","",VLOOKUP(JN$3,CONFIG.!$A:$M,JN$2,FALSE))</f>
        <v/>
      </c>
      <c r="JO167" s="87" t="str">
        <f>IF(JO166="","",VLOOKUP(JO$3,CONFIG.!$A:$M,JO$2,FALSE))</f>
        <v/>
      </c>
      <c r="JP167" s="87" t="str">
        <f>IF(JP166="","",VLOOKUP(JP$3,CONFIG.!$A:$M,JP$2,FALSE))</f>
        <v/>
      </c>
      <c r="JQ167" s="87" t="str">
        <f>IF(JQ166="","",VLOOKUP(JQ$3,CONFIG.!$A:$M,JQ$2,FALSE))</f>
        <v/>
      </c>
      <c r="JR167" s="87" t="str">
        <f>IF(JR166="","",VLOOKUP(JR$3,CONFIG.!$A:$M,JR$2,FALSE))</f>
        <v/>
      </c>
      <c r="JS167" s="87" t="str">
        <f>IF(JS166="","",VLOOKUP(JS$3,CONFIG.!$A:$M,JS$2,FALSE))</f>
        <v/>
      </c>
      <c r="JT167" s="87" t="str">
        <f>IF(JT166="","",VLOOKUP(JT$3,CONFIG.!$A:$M,JT$2,FALSE))</f>
        <v/>
      </c>
      <c r="JU167" s="87" t="str">
        <f>IF(JU166="","",VLOOKUP(JU$3,CONFIG.!$A:$M,JU$2,FALSE))</f>
        <v/>
      </c>
      <c r="JV167" s="87" t="str">
        <f>IF(JV166="","",VLOOKUP(JV$3,CONFIG.!$A:$M,JV$2,FALSE))</f>
        <v/>
      </c>
      <c r="JW167" s="87" t="str">
        <f>IF(JW166="","",VLOOKUP(JW$3,CONFIG.!$A:$M,JW$2,FALSE))</f>
        <v/>
      </c>
      <c r="JX167" s="87" t="str">
        <f>IF(JX166="","",VLOOKUP(JX$3,CONFIG.!$A:$M,JX$2,FALSE))</f>
        <v/>
      </c>
      <c r="JY167" s="87" t="str">
        <f>IF(JY166="","",VLOOKUP(JY$3,CONFIG.!$A:$M,JY$2,FALSE))</f>
        <v/>
      </c>
      <c r="JZ167" s="87" t="str">
        <f>IF(JZ166="","",VLOOKUP(JZ$3,CONFIG.!$A:$M,JZ$2,FALSE))</f>
        <v/>
      </c>
      <c r="KA167" s="87" t="str">
        <f>IF(KA166="","",VLOOKUP(KA$3,CONFIG.!$A:$M,KA$2,FALSE))</f>
        <v/>
      </c>
      <c r="KB167" s="87" t="str">
        <f>IF(KB166="","",VLOOKUP(KB$3,CONFIG.!$A:$M,KB$2,FALSE))</f>
        <v/>
      </c>
      <c r="KC167" s="87" t="str">
        <f>IF(KC166="","",VLOOKUP(KC$3,CONFIG.!$A:$M,KC$2,FALSE))</f>
        <v/>
      </c>
      <c r="KD167" s="87" t="str">
        <f>IF(KD166="","",VLOOKUP(KD$3,CONFIG.!$A:$M,KD$2,FALSE))</f>
        <v/>
      </c>
      <c r="KE167" s="87" t="str">
        <f>IF(KE166="","",VLOOKUP(KE$3,CONFIG.!$A:$M,KE$2,FALSE))</f>
        <v/>
      </c>
      <c r="KF167" s="87" t="str">
        <f>IF(KF166="","",VLOOKUP(KF$3,CONFIG.!$A:$M,KF$2,FALSE))</f>
        <v/>
      </c>
      <c r="KG167" s="87" t="str">
        <f>IF(KG166="","",VLOOKUP(KG$3,CONFIG.!$A:$M,KG$2,FALSE))</f>
        <v/>
      </c>
      <c r="KH167" s="87" t="str">
        <f>IF(KH166="","",VLOOKUP(KH$3,CONFIG.!$A:$M,KH$2,FALSE))</f>
        <v/>
      </c>
      <c r="KI167" s="87" t="str">
        <f>IF(KI166="","",VLOOKUP(KI$3,CONFIG.!$A:$M,KI$2,FALSE))</f>
        <v/>
      </c>
      <c r="KJ167" s="87" t="str">
        <f>IF(KJ166="","",VLOOKUP(KJ$3,CONFIG.!$A:$M,KJ$2,FALSE))</f>
        <v/>
      </c>
      <c r="KK167" s="87" t="str">
        <f>IF(KK166="","",VLOOKUP(KK$3,CONFIG.!$A:$M,KK$2,FALSE))</f>
        <v/>
      </c>
      <c r="KL167" s="87" t="str">
        <f>IF(KL166="","",VLOOKUP(KL$3,CONFIG.!$A:$M,KL$2,FALSE))</f>
        <v/>
      </c>
      <c r="KM167" s="88" t="str">
        <f>IF(KM166="","",VLOOKUP(KM$3,CONFIG.!$A:$M,KM$2,FALSE))</f>
        <v/>
      </c>
      <c r="KN167" s="86" t="str">
        <f>IF(KN166="","",VLOOKUP(KN$3,CONFIG.!$A:$M,KN$2,FALSE))</f>
        <v>Agricole.</v>
      </c>
      <c r="KO167" s="87" t="str">
        <f>IF(KO166="","",VLOOKUP(KO$3,CONFIG.!$A:$M,KO$2,FALSE))</f>
        <v/>
      </c>
      <c r="KP167" s="87" t="str">
        <f>IF(KP166="","",VLOOKUP(KP$3,CONFIG.!$A:$M,KP$2,FALSE))</f>
        <v/>
      </c>
      <c r="KQ167" s="87" t="str">
        <f>IF(KQ166="","",VLOOKUP(KQ$3,CONFIG.!$A:$M,KQ$2,FALSE))</f>
        <v/>
      </c>
      <c r="KR167" s="87" t="str">
        <f>IF(KR166="","",VLOOKUP(KR$3,CONFIG.!$A:$M,KR$2,FALSE))</f>
        <v/>
      </c>
      <c r="KS167" s="87" t="str">
        <f>IF(KS166="","",VLOOKUP(KS$3,CONFIG.!$A:$M,KS$2,FALSE))</f>
        <v>Bâtiment Extérieur</v>
      </c>
      <c r="KT167" s="87" t="str">
        <f>IF(KT166="","",VLOOKUP(KT$3,CONFIG.!$A:$M,KT$2,FALSE))</f>
        <v/>
      </c>
      <c r="KU167" s="87" t="str">
        <f>IF(KU166="","",VLOOKUP(KU$3,CONFIG.!$A:$M,KU$2,FALSE))</f>
        <v/>
      </c>
      <c r="KV167" s="87" t="str">
        <f>IF(KV166="","",VLOOKUP(KV$3,CONFIG.!$A:$M,KV$2,FALSE))</f>
        <v/>
      </c>
      <c r="KW167" s="87" t="str">
        <f>IF(KW166="","",VLOOKUP(KW$3,CONFIG.!$A:$M,KW$2,FALSE))</f>
        <v/>
      </c>
      <c r="KX167" s="87" t="str">
        <f>IF(KX166="","",VLOOKUP(KX$3,CONFIG.!$A:$M,KX$2,FALSE))</f>
        <v/>
      </c>
      <c r="KY167" s="87" t="str">
        <f>IF(KY166="","",VLOOKUP(KY$3,CONFIG.!$A:$M,KY$2,FALSE))</f>
        <v/>
      </c>
      <c r="KZ167" s="87" t="str">
        <f>IF(KZ166="","",VLOOKUP(KZ$3,CONFIG.!$A:$M,KZ$2,FALSE))</f>
        <v/>
      </c>
      <c r="LA167" s="87" t="str">
        <f>IF(LA166="","",VLOOKUP(LA$3,CONFIG.!$A:$M,LA$2,FALSE))</f>
        <v/>
      </c>
      <c r="LB167" s="87" t="str">
        <f>IF(LB166="","",VLOOKUP(LB$3,CONFIG.!$A:$M,LB$2,FALSE))</f>
        <v/>
      </c>
      <c r="LC167" s="87" t="str">
        <f>IF(LC166="","",VLOOKUP(LC$3,CONFIG.!$A:$M,LC$2,FALSE))</f>
        <v/>
      </c>
      <c r="LD167" s="87" t="str">
        <f>IF(LD166="","",VLOOKUP(LD$3,CONFIG.!$A:$M,LD$2,FALSE))</f>
        <v/>
      </c>
      <c r="LE167" s="87" t="str">
        <f>IF(LE166="","",VLOOKUP(LE$3,CONFIG.!$A:$M,LE$2,FALSE))</f>
        <v/>
      </c>
      <c r="LF167" s="87" t="str">
        <f>IF(LF166="","",VLOOKUP(LF$3,CONFIG.!$A:$M,LF$2,FALSE))</f>
        <v/>
      </c>
      <c r="LG167" s="87" t="str">
        <f>IF(LG166="","",VLOOKUP(LG$3,CONFIG.!$A:$M,LG$2,FALSE))</f>
        <v/>
      </c>
      <c r="LH167" s="87" t="str">
        <f>IF(LH166="","",VLOOKUP(LH$3,CONFIG.!$A:$M,LH$2,FALSE))</f>
        <v/>
      </c>
      <c r="LI167" s="87" t="str">
        <f>IF(LI166="","",VLOOKUP(LI$3,CONFIG.!$A:$M,LI$2,FALSE))</f>
        <v/>
      </c>
      <c r="LJ167" s="87" t="str">
        <f>IF(LJ166="","",VLOOKUP(LJ$3,CONFIG.!$A:$M,LJ$2,FALSE))</f>
        <v/>
      </c>
      <c r="LK167" s="87" t="str">
        <f>IF(LK166="","",VLOOKUP(LK$3,CONFIG.!$A:$M,LK$2,FALSE))</f>
        <v/>
      </c>
      <c r="LL167" s="87" t="str">
        <f>IF(LL166="","",VLOOKUP(LL$3,CONFIG.!$A:$M,LL$2,FALSE))</f>
        <v/>
      </c>
      <c r="LM167" s="87" t="str">
        <f>IF(LM166="","",VLOOKUP(LM$3,CONFIG.!$A:$M,LM$2,FALSE))</f>
        <v/>
      </c>
      <c r="LN167" s="87" t="str">
        <f>IF(LN166="","",VLOOKUP(LN$3,CONFIG.!$A:$M,LN$2,FALSE))</f>
        <v/>
      </c>
      <c r="LO167" s="87" t="str">
        <f>IF(LO166="","",VLOOKUP(LO$3,CONFIG.!$A:$M,LO$2,FALSE))</f>
        <v/>
      </c>
      <c r="LP167" s="87" t="str">
        <f>IF(LP166="","",VLOOKUP(LP$3,CONFIG.!$A:$M,LP$2,FALSE))</f>
        <v/>
      </c>
      <c r="LQ167" s="87" t="str">
        <f>IF(LQ166="","",VLOOKUP(LQ$3,CONFIG.!$A:$M,LQ$2,FALSE))</f>
        <v/>
      </c>
      <c r="LR167" s="87" t="str">
        <f>IF(LR166="","",VLOOKUP(LR$3,CONFIG.!$A:$M,LR$2,FALSE))</f>
        <v/>
      </c>
      <c r="LS167" s="87" t="str">
        <f>IF(LS166="","",VLOOKUP(LS$3,CONFIG.!$A:$M,LS$2,FALSE))</f>
        <v/>
      </c>
      <c r="LT167" s="87" t="str">
        <f>IF(LT166="","",VLOOKUP(LT$3,CONFIG.!$A:$M,LT$2,FALSE))</f>
        <v/>
      </c>
      <c r="LU167" s="87" t="str">
        <f>IF(LU166="","",VLOOKUP(LU$3,CONFIG.!$A:$M,LU$2,FALSE))</f>
        <v/>
      </c>
      <c r="LV167" s="88" t="str">
        <f>IF(LV166="","",VLOOKUP(LV$3,CONFIG.!$A:$M,LV$2,FALSE))</f>
        <v/>
      </c>
      <c r="LW167" s="86" t="str">
        <f>IF(LW166="","",VLOOKUP(LW$3,CONFIG.!$A:$M,LW$2,FALSE))</f>
        <v/>
      </c>
      <c r="LX167" s="87" t="str">
        <f>IF(LX166="","",VLOOKUP(LX$3,CONFIG.!$A:$M,LX$2,FALSE))</f>
        <v/>
      </c>
      <c r="LY167" s="87" t="str">
        <f>IF(LY166="","",VLOOKUP(LY$3,CONFIG.!$A:$M,LY$2,FALSE))</f>
        <v/>
      </c>
      <c r="LZ167" s="87" t="str">
        <f>IF(LZ166="","",VLOOKUP(LZ$3,CONFIG.!$A:$M,LZ$2,FALSE))</f>
        <v/>
      </c>
      <c r="MA167" s="87" t="str">
        <f>IF(MA166="","",VLOOKUP(MA$3,CONFIG.!$A:$M,MA$2,FALSE))</f>
        <v/>
      </c>
      <c r="MB167" s="87" t="str">
        <f>IF(MB166="","",VLOOKUP(MB$3,CONFIG.!$A:$M,MB$2,FALSE))</f>
        <v/>
      </c>
      <c r="MC167" s="87" t="str">
        <f>IF(MC166="","",VLOOKUP(MC$3,CONFIG.!$A:$M,MC$2,FALSE))</f>
        <v/>
      </c>
      <c r="MD167" s="87" t="str">
        <f>IF(MD166="","",VLOOKUP(MD$3,CONFIG.!$A:$M,MD$2,FALSE))</f>
        <v/>
      </c>
      <c r="ME167" s="87" t="str">
        <f>IF(ME166="","",VLOOKUP(ME$3,CONFIG.!$A:$M,ME$2,FALSE))</f>
        <v/>
      </c>
      <c r="MF167" s="87" t="str">
        <f>IF(MF166="","",VLOOKUP(MF$3,CONFIG.!$A:$M,MF$2,FALSE))</f>
        <v/>
      </c>
      <c r="MG167" s="87" t="str">
        <f>IF(MG166="","",VLOOKUP(MG$3,CONFIG.!$A:$M,MG$2,FALSE))</f>
        <v/>
      </c>
      <c r="MH167" s="87" t="str">
        <f>IF(MH166="","",VLOOKUP(MH$3,CONFIG.!$A:$M,MH$2,FALSE))</f>
        <v/>
      </c>
      <c r="MI167" s="87" t="str">
        <f>IF(MI166="","",VLOOKUP(MI$3,CONFIG.!$A:$M,MI$2,FALSE))</f>
        <v/>
      </c>
      <c r="MJ167" s="87" t="str">
        <f>IF(MJ166="","",VLOOKUP(MJ$3,CONFIG.!$A:$M,MJ$2,FALSE))</f>
        <v/>
      </c>
      <c r="MK167" s="87" t="str">
        <f>IF(MK166="","",VLOOKUP(MK$3,CONFIG.!$A:$M,MK$2,FALSE))</f>
        <v/>
      </c>
      <c r="ML167" s="87" t="str">
        <f>IF(ML166="","",VLOOKUP(ML$3,CONFIG.!$A:$M,ML$2,FALSE))</f>
        <v/>
      </c>
      <c r="MM167" s="87" t="str">
        <f>IF(MM166="","",VLOOKUP(MM$3,CONFIG.!$A:$M,MM$2,FALSE))</f>
        <v/>
      </c>
      <c r="MN167" s="87" t="str">
        <f>IF(MN166="","",VLOOKUP(MN$3,CONFIG.!$A:$M,MN$2,FALSE))</f>
        <v/>
      </c>
      <c r="MO167" s="87" t="str">
        <f>IF(MO166="","",VLOOKUP(MO$3,CONFIG.!$A:$M,MO$2,FALSE))</f>
        <v/>
      </c>
      <c r="MP167" s="87" t="str">
        <f>IF(MP166="","",VLOOKUP(MP$3,CONFIG.!$A:$M,MP$2,FALSE))</f>
        <v/>
      </c>
      <c r="MQ167" s="87" t="str">
        <f>IF(MQ166="","",VLOOKUP(MQ$3,CONFIG.!$A:$M,MQ$2,FALSE))</f>
        <v/>
      </c>
      <c r="MR167" s="87" t="str">
        <f>IF(MR166="","",VLOOKUP(MR$3,CONFIG.!$A:$M,MR$2,FALSE))</f>
        <v/>
      </c>
      <c r="MS167" s="87" t="str">
        <f>IF(MS166="","",VLOOKUP(MS$3,CONFIG.!$A:$M,MS$2,FALSE))</f>
        <v/>
      </c>
      <c r="MT167" s="87" t="str">
        <f>IF(MT166="","",VLOOKUP(MT$3,CONFIG.!$A:$M,MT$2,FALSE))</f>
        <v/>
      </c>
      <c r="MU167" s="87" t="str">
        <f>IF(MU166="","",VLOOKUP(MU$3,CONFIG.!$A:$M,MU$2,FALSE))</f>
        <v/>
      </c>
      <c r="MV167" s="87" t="str">
        <f>IF(MV166="","",VLOOKUP(MV$3,CONFIG.!$A:$M,MV$2,FALSE))</f>
        <v/>
      </c>
      <c r="MW167" s="87" t="str">
        <f>IF(MW166="","",VLOOKUP(MW$3,CONFIG.!$A:$M,MW$2,FALSE))</f>
        <v/>
      </c>
      <c r="MX167" s="87" t="str">
        <f>IF(MX166="","",VLOOKUP(MX$3,CONFIG.!$A:$M,MX$2,FALSE))</f>
        <v/>
      </c>
      <c r="MY167" s="87" t="str">
        <f>IF(MY166="","",VLOOKUP(MY$3,CONFIG.!$A:$M,MY$2,FALSE))</f>
        <v/>
      </c>
      <c r="MZ167" s="87" t="str">
        <f>IF(MZ166="","",VLOOKUP(MZ$3,CONFIG.!$A:$M,MZ$2,FALSE))</f>
        <v/>
      </c>
      <c r="NA167" s="87" t="str">
        <f>IF(NA166="","",VLOOKUP(NA$3,CONFIG.!$A:$M,NA$2,FALSE))</f>
        <v/>
      </c>
      <c r="NB167" s="87" t="str">
        <f>IF(NB166="","",VLOOKUP(NB$3,CONFIG.!$A:$M,NB$2,FALSE))</f>
        <v/>
      </c>
      <c r="NC167" s="87" t="str">
        <f>IF(NC166="","",VLOOKUP(NC$3,CONFIG.!$A:$M,NC$2,FALSE))</f>
        <v/>
      </c>
      <c r="ND167" s="87" t="str">
        <f>IF(ND166="","",VLOOKUP(ND$3,CONFIG.!$A:$M,ND$2,FALSE))</f>
        <v/>
      </c>
      <c r="NE167" s="88" t="str">
        <f>IF(NE166="","",VLOOKUP(NE$3,CONFIG.!$A:$M,NE$2,FALSE))</f>
        <v/>
      </c>
    </row>
    <row r="168" spans="1:370" ht="15.75" thickBot="1" x14ac:dyDescent="0.3">
      <c r="A168" s="11">
        <v>163</v>
      </c>
      <c r="B168" s="11">
        <f t="shared" ref="B168" si="495">B169</f>
        <v>82</v>
      </c>
      <c r="C168" s="11" t="str">
        <f t="shared" si="427"/>
        <v>308 + 417</v>
      </c>
      <c r="D168" s="139" t="s">
        <v>133</v>
      </c>
      <c r="E168" s="98" t="s">
        <v>68</v>
      </c>
      <c r="F168" s="98" t="s">
        <v>69</v>
      </c>
      <c r="G168" s="98" t="s">
        <v>67</v>
      </c>
      <c r="H168" s="10" t="str">
        <f t="shared" ref="H168" si="496">IF(ISERROR(HLOOKUP(H169,$T$4:$ZZ$1244,$A168+2,FALSE)=TRUE),"",HLOOKUP(H169,$T$4:$ZZ$1244,$A168+2,FALSE))</f>
        <v/>
      </c>
      <c r="I168" s="10" t="str">
        <f t="shared" ref="I168" si="497">IF(ISERROR(HLOOKUP(I169,$T$4:$ZZ$1244,$A168+2,FALSE)=TRUE),"",HLOOKUP(I169,$T$4:$ZZ$1244,$A168+2,FALSE))</f>
        <v/>
      </c>
      <c r="J168" s="10"/>
      <c r="K168" s="10" t="str">
        <f t="shared" ref="K168" si="498">IF(ISERROR(HLOOKUP(K169,$T$4:$ZZ$1244,$A168+2,FALSE)=TRUE),"",HLOOKUP(K169,$T$4:$ZZ$1244,$A168+2,FALSE))</f>
        <v/>
      </c>
      <c r="L168" s="10"/>
      <c r="M168" s="10"/>
      <c r="N168" s="10"/>
      <c r="O168" s="10"/>
      <c r="P168" s="10"/>
      <c r="Q168" s="10"/>
      <c r="R168" s="98" t="s">
        <v>84</v>
      </c>
      <c r="S168" s="98" t="s">
        <v>69</v>
      </c>
      <c r="T168" s="137"/>
      <c r="U168" s="90"/>
      <c r="V168" s="90"/>
      <c r="W168" s="90"/>
      <c r="X168" s="90"/>
      <c r="Y168" s="90"/>
      <c r="Z168" s="90"/>
      <c r="AA168" s="90"/>
      <c r="AB168" s="90"/>
      <c r="AC168" s="90" t="s">
        <v>69</v>
      </c>
      <c r="AD168" s="90"/>
      <c r="AE168" s="90"/>
      <c r="AF168" s="90"/>
      <c r="AG168" s="90"/>
      <c r="AH168" s="90"/>
      <c r="AI168" s="90"/>
      <c r="AJ168" s="90" t="s">
        <v>84</v>
      </c>
      <c r="AK168" s="90"/>
      <c r="AL168" s="90"/>
      <c r="AM168" s="90" t="s">
        <v>84</v>
      </c>
      <c r="AN168" s="90" t="s">
        <v>84</v>
      </c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1"/>
      <c r="BC168" s="89" t="s">
        <v>84</v>
      </c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1"/>
      <c r="CL168" s="92"/>
      <c r="CM168" s="93"/>
      <c r="CN168" s="93"/>
      <c r="CO168" s="93" t="s">
        <v>60</v>
      </c>
      <c r="CP168" s="93" t="s">
        <v>60</v>
      </c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4"/>
      <c r="DU168" s="89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  <c r="EK168" s="90"/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/>
      <c r="EY168" s="90"/>
      <c r="EZ168" s="90"/>
      <c r="FA168" s="90"/>
      <c r="FB168" s="90"/>
      <c r="FC168" s="91"/>
      <c r="FD168" s="92" t="s">
        <v>60</v>
      </c>
      <c r="FE168" s="93" t="s">
        <v>60</v>
      </c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4"/>
      <c r="GM168" s="92"/>
      <c r="GN168" s="93"/>
      <c r="GO168" s="93" t="s">
        <v>60</v>
      </c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4"/>
      <c r="HV168" s="92" t="s">
        <v>60</v>
      </c>
      <c r="HW168" s="93"/>
      <c r="HX168" s="93"/>
      <c r="HY168" s="93"/>
      <c r="HZ168" s="93" t="s">
        <v>60</v>
      </c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  <c r="IX168" s="93"/>
      <c r="IY168" s="93"/>
      <c r="IZ168" s="93"/>
      <c r="JA168" s="93"/>
      <c r="JB168" s="93"/>
      <c r="JC168" s="93"/>
      <c r="JD168" s="94"/>
      <c r="JE168" s="92"/>
      <c r="JF168" s="93"/>
      <c r="JG168" s="93"/>
      <c r="JH168" s="93"/>
      <c r="JI168" s="93"/>
      <c r="JJ168" s="93"/>
      <c r="JK168" s="93"/>
      <c r="JL168" s="93"/>
      <c r="JM168" s="93"/>
      <c r="JN168" s="93"/>
      <c r="JO168" s="93"/>
      <c r="JP168" s="93"/>
      <c r="JQ168" s="93"/>
      <c r="JR168" s="93"/>
      <c r="JS168" s="93"/>
      <c r="JT168" s="93"/>
      <c r="JU168" s="93"/>
      <c r="JV168" s="93"/>
      <c r="JW168" s="93"/>
      <c r="JX168" s="93"/>
      <c r="JY168" s="93"/>
      <c r="JZ168" s="93"/>
      <c r="KA168" s="93"/>
      <c r="KB168" s="93"/>
      <c r="KC168" s="93"/>
      <c r="KD168" s="93"/>
      <c r="KE168" s="93"/>
      <c r="KF168" s="93"/>
      <c r="KG168" s="93"/>
      <c r="KH168" s="93"/>
      <c r="KI168" s="93"/>
      <c r="KJ168" s="93"/>
      <c r="KK168" s="93"/>
      <c r="KL168" s="93"/>
      <c r="KM168" s="94"/>
      <c r="KN168" s="92" t="s">
        <v>60</v>
      </c>
      <c r="KO168" s="93"/>
      <c r="KP168" s="93"/>
      <c r="KQ168" s="93"/>
      <c r="KR168" s="93"/>
      <c r="KS168" s="93" t="s">
        <v>60</v>
      </c>
      <c r="KT168" s="93" t="s">
        <v>60</v>
      </c>
      <c r="KU168" s="93"/>
      <c r="KV168" s="93"/>
      <c r="KW168" s="93"/>
      <c r="KX168" s="93"/>
      <c r="KY168" s="93"/>
      <c r="KZ168" s="93"/>
      <c r="LA168" s="93"/>
      <c r="LB168" s="93"/>
      <c r="LC168" s="93"/>
      <c r="LD168" s="93"/>
      <c r="LE168" s="93"/>
      <c r="LF168" s="93"/>
      <c r="LG168" s="93"/>
      <c r="LH168" s="93"/>
      <c r="LI168" s="93"/>
      <c r="LJ168" s="93"/>
      <c r="LK168" s="93"/>
      <c r="LL168" s="93"/>
      <c r="LM168" s="93"/>
      <c r="LN168" s="93"/>
      <c r="LO168" s="93"/>
      <c r="LP168" s="93"/>
      <c r="LQ168" s="93"/>
      <c r="LR168" s="93"/>
      <c r="LS168" s="93"/>
      <c r="LT168" s="93"/>
      <c r="LU168" s="93"/>
      <c r="LV168" s="94"/>
      <c r="LW168" s="92"/>
      <c r="LX168" s="93"/>
      <c r="LY168" s="93"/>
      <c r="LZ168" s="93"/>
      <c r="MA168" s="93"/>
      <c r="MB168" s="93"/>
      <c r="MC168" s="93"/>
      <c r="MD168" s="93"/>
      <c r="ME168" s="93"/>
      <c r="MF168" s="93"/>
      <c r="MG168" s="93"/>
      <c r="MH168" s="93"/>
      <c r="MI168" s="93"/>
      <c r="MJ168" s="93"/>
      <c r="MK168" s="93"/>
      <c r="ML168" s="93"/>
      <c r="MM168" s="93"/>
      <c r="MN168" s="93"/>
      <c r="MO168" s="93"/>
      <c r="MP168" s="93"/>
      <c r="MQ168" s="93"/>
      <c r="MR168" s="93"/>
      <c r="MS168" s="93"/>
      <c r="MT168" s="93"/>
      <c r="MU168" s="93"/>
      <c r="MV168" s="93"/>
      <c r="MW168" s="93"/>
      <c r="MX168" s="93"/>
      <c r="MY168" s="93"/>
      <c r="MZ168" s="93"/>
      <c r="NA168" s="93"/>
      <c r="NB168" s="93"/>
      <c r="NC168" s="93"/>
      <c r="ND168" s="93"/>
      <c r="NE168" s="94"/>
      <c r="NF168" s="138"/>
    </row>
    <row r="169" spans="1:370" ht="15.75" hidden="1" thickBot="1" x14ac:dyDescent="0.3">
      <c r="A169" s="11">
        <v>164</v>
      </c>
      <c r="B169" s="11">
        <f t="shared" ref="B169" si="499">IF(D169="OK",1+B167,B167)</f>
        <v>82</v>
      </c>
      <c r="C169" s="11" t="str">
        <f t="shared" si="427"/>
        <v/>
      </c>
      <c r="D169" s="140" t="str">
        <f>IF(ISERROR(IF(CONCATENATE(H169,I169,J169,K169,L169,M169,N169,O169,P169,Q169)=CONCATENATE(H$5,I$5,J$5,K$5,L$5,M$5,N$5,O$5,P$5,Q$5),"OK","NON")=TRUE),"NON",IF(CONCATENATE(H169,I169,J169,K169,L169,M169,N169,O169,P169,Q169)=CONCATENATE(H$5,I$5,J$5,K$5,L$5,M$5,N$5,O$5,P$5,Q$5),"OK","NON"))</f>
        <v>OK</v>
      </c>
      <c r="E169" s="84"/>
      <c r="F169" s="84"/>
      <c r="G169" s="84"/>
      <c r="H169" s="85" t="str">
        <f t="shared" ref="H169" si="500">HLOOKUP(H$5,$T169:$AAG169,1,FALSE)</f>
        <v/>
      </c>
      <c r="I169" s="85" t="str">
        <f t="shared" si="397"/>
        <v/>
      </c>
      <c r="J169" s="85" t="str">
        <f t="shared" si="397"/>
        <v/>
      </c>
      <c r="K169" s="85" t="str">
        <f t="shared" si="397"/>
        <v/>
      </c>
      <c r="L169" s="85" t="str">
        <f t="shared" si="397"/>
        <v/>
      </c>
      <c r="M169" s="85" t="str">
        <f t="shared" si="397"/>
        <v/>
      </c>
      <c r="N169" s="85" t="str">
        <f t="shared" si="397"/>
        <v/>
      </c>
      <c r="O169" s="85" t="str">
        <f t="shared" si="397"/>
        <v/>
      </c>
      <c r="P169" s="85" t="str">
        <f t="shared" si="397"/>
        <v/>
      </c>
      <c r="Q169" s="85" t="str">
        <f t="shared" si="397"/>
        <v/>
      </c>
      <c r="R169" s="85"/>
      <c r="S169" s="84"/>
      <c r="T169" s="86" t="str">
        <f>IF(T168="","",VLOOKUP(T$3,CONFIG.!$A:$M,T$2,FALSE))</f>
        <v/>
      </c>
      <c r="U169" s="87" t="str">
        <f>IF(U168="","",VLOOKUP(U$3,CONFIG.!$A:$M,U$2,FALSE))</f>
        <v/>
      </c>
      <c r="V169" s="87" t="str">
        <f>IF(V168="","",VLOOKUP(V$3,CONFIG.!$A:$M,V$2,FALSE))</f>
        <v/>
      </c>
      <c r="W169" s="87" t="str">
        <f>IF(W168="","",VLOOKUP(W$3,CONFIG.!$A:$M,W$2,FALSE))</f>
        <v/>
      </c>
      <c r="X169" s="87" t="str">
        <f>IF(X168="","",VLOOKUP(X$3,CONFIG.!$A:$M,X$2,FALSE))</f>
        <v/>
      </c>
      <c r="Y169" s="87" t="str">
        <f>IF(Y168="","",VLOOKUP(Y$3,CONFIG.!$A:$M,Y$2,FALSE))</f>
        <v/>
      </c>
      <c r="Z169" s="87" t="str">
        <f>IF(Z168="","",VLOOKUP(Z$3,CONFIG.!$A:$M,Z$2,FALSE))</f>
        <v/>
      </c>
      <c r="AA169" s="87" t="str">
        <f>IF(AA168="","",VLOOKUP(AA$3,CONFIG.!$A:$M,AA$2,FALSE))</f>
        <v/>
      </c>
      <c r="AB169" s="87" t="str">
        <f>IF(AB168="","",VLOOKUP(AB$3,CONFIG.!$A:$M,AB$2,FALSE))</f>
        <v/>
      </c>
      <c r="AC169" s="87" t="str">
        <f>IF(AC168="","",VLOOKUP(AC$3,CONFIG.!$A:$M,AC$2,FALSE))</f>
        <v>Bétons poreux.</v>
      </c>
      <c r="AD169" s="87" t="str">
        <f>IF(AD168="","",VLOOKUP(AD$3,CONFIG.!$A:$M,AD$2,FALSE))</f>
        <v/>
      </c>
      <c r="AE169" s="87" t="str">
        <f>IF(AE168="","",VLOOKUP(AE$3,CONFIG.!$A:$M,AE$2,FALSE))</f>
        <v/>
      </c>
      <c r="AF169" s="87" t="str">
        <f>IF(AF168="","",VLOOKUP(AF$3,CONFIG.!$A:$M,AF$2,FALSE))</f>
        <v/>
      </c>
      <c r="AG169" s="87" t="str">
        <f>IF(AG168="","",VLOOKUP(AG$3,CONFIG.!$A:$M,AG$2,FALSE))</f>
        <v/>
      </c>
      <c r="AH169" s="87" t="str">
        <f>IF(AH168="","",VLOOKUP(AH$3,CONFIG.!$A:$M,AH$2,FALSE))</f>
        <v/>
      </c>
      <c r="AI169" s="87" t="str">
        <f>IF(AI168="","",VLOOKUP(AI$3,CONFIG.!$A:$M,AI$2,FALSE))</f>
        <v/>
      </c>
      <c r="AJ169" s="87" t="str">
        <f>IF(AJ168="","",VLOOKUP(AJ$3,CONFIG.!$A:$M,AJ$2,FALSE))</f>
        <v>Briques / pierres naturelles</v>
      </c>
      <c r="AK169" s="87" t="str">
        <f>IF(AK168="","",VLOOKUP(AK$3,CONFIG.!$A:$M,AK$2,FALSE))</f>
        <v/>
      </c>
      <c r="AL169" s="87" t="str">
        <f>IF(AL168="","",VLOOKUP(AL$3,CONFIG.!$A:$M,AL$2,FALSE))</f>
        <v/>
      </c>
      <c r="AM169" s="87" t="str">
        <f>IF(AM168="","",VLOOKUP(AM$3,CONFIG.!$A:$M,AM$2,FALSE))</f>
        <v>Ciment / ragréage</v>
      </c>
      <c r="AN169" s="87" t="str">
        <f>IF(AN168="","",VLOOKUP(AN$3,CONFIG.!$A:$M,AN$2,FALSE))</f>
        <v>Enduits minéraux</v>
      </c>
      <c r="AO169" s="87" t="str">
        <f>IF(AO168="","",VLOOKUP(AO$3,CONFIG.!$A:$M,AO$2,FALSE))</f>
        <v/>
      </c>
      <c r="AP169" s="87" t="str">
        <f>IF(AP168="","",VLOOKUP(AP$3,CONFIG.!$A:$M,AP$2,FALSE))</f>
        <v/>
      </c>
      <c r="AQ169" s="87" t="str">
        <f>IF(AQ168="","",VLOOKUP(AQ$3,CONFIG.!$A:$M,AQ$2,FALSE))</f>
        <v/>
      </c>
      <c r="AR169" s="87" t="str">
        <f>IF(AR168="","",VLOOKUP(AR$3,CONFIG.!$A:$M,AR$2,FALSE))</f>
        <v/>
      </c>
      <c r="AS169" s="87" t="str">
        <f>IF(AS168="","",VLOOKUP(AS$3,CONFIG.!$A:$M,AS$2,FALSE))</f>
        <v/>
      </c>
      <c r="AT169" s="87" t="str">
        <f>IF(AT168="","",VLOOKUP(AT$3,CONFIG.!$A:$M,AT$2,FALSE))</f>
        <v/>
      </c>
      <c r="AU169" s="87" t="str">
        <f>IF(AU168="","",VLOOKUP(AU$3,CONFIG.!$A:$M,AU$2,FALSE))</f>
        <v/>
      </c>
      <c r="AV169" s="87" t="str">
        <f>IF(AV168="","",VLOOKUP(AV$3,CONFIG.!$A:$M,AV$2,FALSE))</f>
        <v/>
      </c>
      <c r="AW169" s="87" t="str">
        <f>IF(AW168="","",VLOOKUP(AW$3,CONFIG.!$A:$M,AW$2,FALSE))</f>
        <v/>
      </c>
      <c r="AX169" s="87" t="str">
        <f>IF(AX168="","",VLOOKUP(AX$3,CONFIG.!$A:$M,AX$2,FALSE))</f>
        <v/>
      </c>
      <c r="AY169" s="87" t="str">
        <f>IF(AY168="","",VLOOKUP(AY$3,CONFIG.!$A:$M,AY$2,FALSE))</f>
        <v/>
      </c>
      <c r="AZ169" s="87" t="str">
        <f>IF(AZ168="","",VLOOKUP(AZ$3,CONFIG.!$A:$M,AZ$2,FALSE))</f>
        <v/>
      </c>
      <c r="BA169" s="87" t="str">
        <f>IF(BA168="","",VLOOKUP(BA$3,CONFIG.!$A:$M,BA$2,FALSE))</f>
        <v/>
      </c>
      <c r="BB169" s="88" t="str">
        <f>IF(BB168="","",VLOOKUP(BB$3,CONFIG.!$A:$M,BB$2,FALSE))</f>
        <v/>
      </c>
      <c r="BC169" s="86" t="str">
        <f>IF(BC168="","",VLOOKUP(BC$3,CONFIG.!$A:$M,BC$2,FALSE))</f>
        <v>EXTERIEUR</v>
      </c>
      <c r="BD169" s="87" t="str">
        <f>IF(BD168="","",VLOOKUP(BD$3,CONFIG.!$A:$M,BD$2,FALSE))</f>
        <v/>
      </c>
      <c r="BE169" s="87" t="str">
        <f>IF(BE168="","",VLOOKUP(BE$3,CONFIG.!$A:$M,BE$2,FALSE))</f>
        <v/>
      </c>
      <c r="BF169" s="87" t="str">
        <f>IF(BF168="","",VLOOKUP(BF$3,CONFIG.!$A:$M,BF$2,FALSE))</f>
        <v/>
      </c>
      <c r="BG169" s="87" t="str">
        <f>IF(BG168="","",VLOOKUP(BG$3,CONFIG.!$A:$M,BG$2,FALSE))</f>
        <v/>
      </c>
      <c r="BH169" s="87" t="str">
        <f>IF(BH168="","",VLOOKUP(BH$3,CONFIG.!$A:$M,BH$2,FALSE))</f>
        <v/>
      </c>
      <c r="BI169" s="87" t="str">
        <f>IF(BI168="","",VLOOKUP(BI$3,CONFIG.!$A:$M,BI$2,FALSE))</f>
        <v/>
      </c>
      <c r="BJ169" s="87" t="str">
        <f>IF(BJ168="","",VLOOKUP(BJ$3,CONFIG.!$A:$M,BJ$2,FALSE))</f>
        <v/>
      </c>
      <c r="BK169" s="87" t="str">
        <f>IF(BK168="","",VLOOKUP(BK$3,CONFIG.!$A:$M,BK$2,FALSE))</f>
        <v/>
      </c>
      <c r="BL169" s="87" t="str">
        <f>IF(BL168="","",VLOOKUP(BL$3,CONFIG.!$A:$M,BL$2,FALSE))</f>
        <v/>
      </c>
      <c r="BM169" s="87" t="str">
        <f>IF(BM168="","",VLOOKUP(BM$3,CONFIG.!$A:$M,BM$2,FALSE))</f>
        <v/>
      </c>
      <c r="BN169" s="87" t="str">
        <f>IF(BN168="","",VLOOKUP(BN$3,CONFIG.!$A:$M,BN$2,FALSE))</f>
        <v/>
      </c>
      <c r="BO169" s="87" t="str">
        <f>IF(BO168="","",VLOOKUP(BO$3,CONFIG.!$A:$M,BO$2,FALSE))</f>
        <v/>
      </c>
      <c r="BP169" s="87" t="str">
        <f>IF(BP168="","",VLOOKUP(BP$3,CONFIG.!$A:$M,BP$2,FALSE))</f>
        <v/>
      </c>
      <c r="BQ169" s="87" t="str">
        <f>IF(BQ168="","",VLOOKUP(BQ$3,CONFIG.!$A:$M,BQ$2,FALSE))</f>
        <v/>
      </c>
      <c r="BR169" s="87" t="str">
        <f>IF(BR168="","",VLOOKUP(BR$3,CONFIG.!$A:$M,BR$2,FALSE))</f>
        <v/>
      </c>
      <c r="BS169" s="87" t="str">
        <f>IF(BS168="","",VLOOKUP(BS$3,CONFIG.!$A:$M,BS$2,FALSE))</f>
        <v/>
      </c>
      <c r="BT169" s="87" t="str">
        <f>IF(BT168="","",VLOOKUP(BT$3,CONFIG.!$A:$M,BT$2,FALSE))</f>
        <v/>
      </c>
      <c r="BU169" s="87" t="str">
        <f>IF(BU168="","",VLOOKUP(BU$3,CONFIG.!$A:$M,BU$2,FALSE))</f>
        <v/>
      </c>
      <c r="BV169" s="87" t="str">
        <f>IF(BV168="","",VLOOKUP(BV$3,CONFIG.!$A:$M,BV$2,FALSE))</f>
        <v/>
      </c>
      <c r="BW169" s="87" t="str">
        <f>IF(BW168="","",VLOOKUP(BW$3,CONFIG.!$A:$M,BW$2,FALSE))</f>
        <v/>
      </c>
      <c r="BX169" s="87" t="str">
        <f>IF(BX168="","",VLOOKUP(BX$3,CONFIG.!$A:$M,BX$2,FALSE))</f>
        <v/>
      </c>
      <c r="BY169" s="87" t="str">
        <f>IF(BY168="","",VLOOKUP(BY$3,CONFIG.!$A:$M,BY$2,FALSE))</f>
        <v/>
      </c>
      <c r="BZ169" s="87" t="str">
        <f>IF(BZ168="","",VLOOKUP(BZ$3,CONFIG.!$A:$M,BZ$2,FALSE))</f>
        <v/>
      </c>
      <c r="CA169" s="87" t="str">
        <f>IF(CA168="","",VLOOKUP(CA$3,CONFIG.!$A:$M,CA$2,FALSE))</f>
        <v/>
      </c>
      <c r="CB169" s="87" t="str">
        <f>IF(CB168="","",VLOOKUP(CB$3,CONFIG.!$A:$M,CB$2,FALSE))</f>
        <v/>
      </c>
      <c r="CC169" s="87" t="str">
        <f>IF(CC168="","",VLOOKUP(CC$3,CONFIG.!$A:$M,CC$2,FALSE))</f>
        <v/>
      </c>
      <c r="CD169" s="87" t="str">
        <f>IF(CD168="","",VLOOKUP(CD$3,CONFIG.!$A:$M,CD$2,FALSE))</f>
        <v/>
      </c>
      <c r="CE169" s="87" t="str">
        <f>IF(CE168="","",VLOOKUP(CE$3,CONFIG.!$A:$M,CE$2,FALSE))</f>
        <v/>
      </c>
      <c r="CF169" s="87" t="str">
        <f>IF(CF168="","",VLOOKUP(CF$3,CONFIG.!$A:$M,CF$2,FALSE))</f>
        <v/>
      </c>
      <c r="CG169" s="87" t="str">
        <f>IF(CG168="","",VLOOKUP(CG$3,CONFIG.!$A:$M,CG$2,FALSE))</f>
        <v/>
      </c>
      <c r="CH169" s="87" t="str">
        <f>IF(CH168="","",VLOOKUP(CH$3,CONFIG.!$A:$M,CH$2,FALSE))</f>
        <v/>
      </c>
      <c r="CI169" s="87" t="str">
        <f>IF(CI168="","",VLOOKUP(CI$3,CONFIG.!$A:$M,CI$2,FALSE))</f>
        <v/>
      </c>
      <c r="CJ169" s="87" t="str">
        <f>IF(CJ168="","",VLOOKUP(CJ$3,CONFIG.!$A:$M,CJ$2,FALSE))</f>
        <v/>
      </c>
      <c r="CK169" s="88" t="str">
        <f>IF(CK168="","",VLOOKUP(CK$3,CONFIG.!$A:$M,CK$2,FALSE))</f>
        <v/>
      </c>
      <c r="CL169" s="86" t="str">
        <f>IF(CL168="","",VLOOKUP(CL$3,CONFIG.!$A:$M,CL$2,FALSE))</f>
        <v/>
      </c>
      <c r="CM169" s="87" t="str">
        <f>IF(CM168="","",VLOOKUP(CM$3,CONFIG.!$A:$M,CM$2,FALSE))</f>
        <v/>
      </c>
      <c r="CN169" s="87" t="str">
        <f>IF(CN168="","",VLOOKUP(CN$3,CONFIG.!$A:$M,CN$2,FALSE))</f>
        <v/>
      </c>
      <c r="CO169" s="87" t="str">
        <f>IF(CO168="","",VLOOKUP(CO$3,CONFIG.!$A:$M,CO$2,FALSE))</f>
        <v>HYDRO</v>
      </c>
      <c r="CP169" s="87" t="str">
        <f>IF(CP168="","",VLOOKUP(CP$3,CONFIG.!$A:$M,CP$2,FALSE))</f>
        <v>SOLVANTE</v>
      </c>
      <c r="CQ169" s="87" t="str">
        <f>IF(CQ168="","",VLOOKUP(CQ$3,CONFIG.!$A:$M,CQ$2,FALSE))</f>
        <v/>
      </c>
      <c r="CR169" s="87" t="str">
        <f>IF(CR168="","",VLOOKUP(CR$3,CONFIG.!$A:$M,CR$2,FALSE))</f>
        <v/>
      </c>
      <c r="CS169" s="87" t="str">
        <f>IF(CS168="","",VLOOKUP(CS$3,CONFIG.!$A:$M,CS$2,FALSE))</f>
        <v/>
      </c>
      <c r="CT169" s="87" t="str">
        <f>IF(CT168="","",VLOOKUP(CT$3,CONFIG.!$A:$M,CT$2,FALSE))</f>
        <v/>
      </c>
      <c r="CU169" s="87" t="str">
        <f>IF(CU168="","",VLOOKUP(CU$3,CONFIG.!$A:$M,CU$2,FALSE))</f>
        <v/>
      </c>
      <c r="CV169" s="87" t="str">
        <f>IF(CV168="","",VLOOKUP(CV$3,CONFIG.!$A:$M,CV$2,FALSE))</f>
        <v/>
      </c>
      <c r="CW169" s="87" t="str">
        <f>IF(CW168="","",VLOOKUP(CW$3,CONFIG.!$A:$M,CW$2,FALSE))</f>
        <v/>
      </c>
      <c r="CX169" s="87" t="str">
        <f>IF(CX168="","",VLOOKUP(CX$3,CONFIG.!$A:$M,CX$2,FALSE))</f>
        <v/>
      </c>
      <c r="CY169" s="87" t="str">
        <f>IF(CY168="","",VLOOKUP(CY$3,CONFIG.!$A:$M,CY$2,FALSE))</f>
        <v/>
      </c>
      <c r="CZ169" s="87" t="str">
        <f>IF(CZ168="","",VLOOKUP(CZ$3,CONFIG.!$A:$M,CZ$2,FALSE))</f>
        <v/>
      </c>
      <c r="DA169" s="87" t="str">
        <f>IF(DA168="","",VLOOKUP(DA$3,CONFIG.!$A:$M,DA$2,FALSE))</f>
        <v/>
      </c>
      <c r="DB169" s="87" t="str">
        <f>IF(DB168="","",VLOOKUP(DB$3,CONFIG.!$A:$M,DB$2,FALSE))</f>
        <v/>
      </c>
      <c r="DC169" s="87" t="str">
        <f>IF(DC168="","",VLOOKUP(DC$3,CONFIG.!$A:$M,DC$2,FALSE))</f>
        <v/>
      </c>
      <c r="DD169" s="87" t="str">
        <f>IF(DD168="","",VLOOKUP(DD$3,CONFIG.!$A:$M,DD$2,FALSE))</f>
        <v/>
      </c>
      <c r="DE169" s="87" t="str">
        <f>IF(DE168="","",VLOOKUP(DE$3,CONFIG.!$A:$M,DE$2,FALSE))</f>
        <v/>
      </c>
      <c r="DF169" s="87" t="str">
        <f>IF(DF168="","",VLOOKUP(DF$3,CONFIG.!$A:$M,DF$2,FALSE))</f>
        <v/>
      </c>
      <c r="DG169" s="87" t="str">
        <f>IF(DG168="","",VLOOKUP(DG$3,CONFIG.!$A:$M,DG$2,FALSE))</f>
        <v/>
      </c>
      <c r="DH169" s="87" t="str">
        <f>IF(DH168="","",VLOOKUP(DH$3,CONFIG.!$A:$M,DH$2,FALSE))</f>
        <v/>
      </c>
      <c r="DI169" s="87" t="str">
        <f>IF(DI168="","",VLOOKUP(DI$3,CONFIG.!$A:$M,DI$2,FALSE))</f>
        <v/>
      </c>
      <c r="DJ169" s="87" t="str">
        <f>IF(DJ168="","",VLOOKUP(DJ$3,CONFIG.!$A:$M,DJ$2,FALSE))</f>
        <v/>
      </c>
      <c r="DK169" s="87" t="str">
        <f>IF(DK168="","",VLOOKUP(DK$3,CONFIG.!$A:$M,DK$2,FALSE))</f>
        <v/>
      </c>
      <c r="DL169" s="87" t="str">
        <f>IF(DL168="","",VLOOKUP(DL$3,CONFIG.!$A:$M,DL$2,FALSE))</f>
        <v/>
      </c>
      <c r="DM169" s="87" t="str">
        <f>IF(DM168="","",VLOOKUP(DM$3,CONFIG.!$A:$M,DM$2,FALSE))</f>
        <v/>
      </c>
      <c r="DN169" s="87" t="str">
        <f>IF(DN168="","",VLOOKUP(DN$3,CONFIG.!$A:$M,DN$2,FALSE))</f>
        <v/>
      </c>
      <c r="DO169" s="87" t="str">
        <f>IF(DO168="","",VLOOKUP(DO$3,CONFIG.!$A:$M,DO$2,FALSE))</f>
        <v/>
      </c>
      <c r="DP169" s="87" t="str">
        <f>IF(DP168="","",VLOOKUP(DP$3,CONFIG.!$A:$M,DP$2,FALSE))</f>
        <v/>
      </c>
      <c r="DQ169" s="87" t="str">
        <f>IF(DQ168="","",VLOOKUP(DQ$3,CONFIG.!$A:$M,DQ$2,FALSE))</f>
        <v/>
      </c>
      <c r="DR169" s="87" t="str">
        <f>IF(DR168="","",VLOOKUP(DR$3,CONFIG.!$A:$M,DR$2,FALSE))</f>
        <v/>
      </c>
      <c r="DS169" s="87" t="str">
        <f>IF(DS168="","",VLOOKUP(DS$3,CONFIG.!$A:$M,DS$2,FALSE))</f>
        <v/>
      </c>
      <c r="DT169" s="88" t="str">
        <f>IF(DT168="","",VLOOKUP(DT$3,CONFIG.!$A:$M,DT$2,FALSE))</f>
        <v/>
      </c>
      <c r="DU169" s="86" t="str">
        <f>IF(DU168="","",VLOOKUP(DU$3,CONFIG.!$A:$M,DU$2,FALSE))</f>
        <v/>
      </c>
      <c r="DV169" s="87" t="str">
        <f>IF(DV168="","",VLOOKUP(DV$3,CONFIG.!$A:$M,DV$2,FALSE))</f>
        <v/>
      </c>
      <c r="DW169" s="87" t="str">
        <f>IF(DW168="","",VLOOKUP(DW$3,CONFIG.!$A:$M,DW$2,FALSE))</f>
        <v/>
      </c>
      <c r="DX169" s="87" t="str">
        <f>IF(DX168="","",VLOOKUP(DX$3,CONFIG.!$A:$M,DX$2,FALSE))</f>
        <v/>
      </c>
      <c r="DY169" s="87" t="str">
        <f>IF(DY168="","",VLOOKUP(DY$3,CONFIG.!$A:$M,DY$2,FALSE))</f>
        <v/>
      </c>
      <c r="DZ169" s="87" t="str">
        <f>IF(DZ168="","",VLOOKUP(DZ$3,CONFIG.!$A:$M,DZ$2,FALSE))</f>
        <v/>
      </c>
      <c r="EA169" s="87" t="str">
        <f>IF(EA168="","",VLOOKUP(EA$3,CONFIG.!$A:$M,EA$2,FALSE))</f>
        <v/>
      </c>
      <c r="EB169" s="87" t="str">
        <f>IF(EB168="","",VLOOKUP(EB$3,CONFIG.!$A:$M,EB$2,FALSE))</f>
        <v/>
      </c>
      <c r="EC169" s="87" t="str">
        <f>IF(EC168="","",VLOOKUP(EC$3,CONFIG.!$A:$M,EC$2,FALSE))</f>
        <v/>
      </c>
      <c r="ED169" s="87" t="str">
        <f>IF(ED168="","",VLOOKUP(ED$3,CONFIG.!$A:$M,ED$2,FALSE))</f>
        <v/>
      </c>
      <c r="EE169" s="87" t="str">
        <f>IF(EE168="","",VLOOKUP(EE$3,CONFIG.!$A:$M,EE$2,FALSE))</f>
        <v/>
      </c>
      <c r="EF169" s="87" t="str">
        <f>IF(EF168="","",VLOOKUP(EF$3,CONFIG.!$A:$M,EF$2,FALSE))</f>
        <v/>
      </c>
      <c r="EG169" s="87" t="str">
        <f>IF(EG168="","",VLOOKUP(EG$3,CONFIG.!$A:$M,EG$2,FALSE))</f>
        <v/>
      </c>
      <c r="EH169" s="87" t="str">
        <f>IF(EH168="","",VLOOKUP(EH$3,CONFIG.!$A:$M,EH$2,FALSE))</f>
        <v/>
      </c>
      <c r="EI169" s="87" t="str">
        <f>IF(EI168="","",VLOOKUP(EI$3,CONFIG.!$A:$M,EI$2,FALSE))</f>
        <v/>
      </c>
      <c r="EJ169" s="87" t="str">
        <f>IF(EJ168="","",VLOOKUP(EJ$3,CONFIG.!$A:$M,EJ$2,FALSE))</f>
        <v/>
      </c>
      <c r="EK169" s="87" t="str">
        <f>IF(EK168="","",VLOOKUP(EK$3,CONFIG.!$A:$M,EK$2,FALSE))</f>
        <v/>
      </c>
      <c r="EL169" s="87" t="str">
        <f>IF(EL168="","",VLOOKUP(EL$3,CONFIG.!$A:$M,EL$2,FALSE))</f>
        <v/>
      </c>
      <c r="EM169" s="87" t="str">
        <f>IF(EM168="","",VLOOKUP(EM$3,CONFIG.!$A:$M,EM$2,FALSE))</f>
        <v/>
      </c>
      <c r="EN169" s="87" t="str">
        <f>IF(EN168="","",VLOOKUP(EN$3,CONFIG.!$A:$M,EN$2,FALSE))</f>
        <v/>
      </c>
      <c r="EO169" s="87" t="str">
        <f>IF(EO168="","",VLOOKUP(EO$3,CONFIG.!$A:$M,EO$2,FALSE))</f>
        <v/>
      </c>
      <c r="EP169" s="87" t="str">
        <f>IF(EP168="","",VLOOKUP(EP$3,CONFIG.!$A:$M,EP$2,FALSE))</f>
        <v/>
      </c>
      <c r="EQ169" s="87" t="str">
        <f>IF(EQ168="","",VLOOKUP(EQ$3,CONFIG.!$A:$M,EQ$2,FALSE))</f>
        <v/>
      </c>
      <c r="ER169" s="87" t="str">
        <f>IF(ER168="","",VLOOKUP(ER$3,CONFIG.!$A:$M,ER$2,FALSE))</f>
        <v/>
      </c>
      <c r="ES169" s="87" t="str">
        <f>IF(ES168="","",VLOOKUP(ES$3,CONFIG.!$A:$M,ES$2,FALSE))</f>
        <v/>
      </c>
      <c r="ET169" s="87" t="str">
        <f>IF(ET168="","",VLOOKUP(ET$3,CONFIG.!$A:$M,ET$2,FALSE))</f>
        <v/>
      </c>
      <c r="EU169" s="87" t="str">
        <f>IF(EU168="","",VLOOKUP(EU$3,CONFIG.!$A:$M,EU$2,FALSE))</f>
        <v/>
      </c>
      <c r="EV169" s="87" t="str">
        <f>IF(EV168="","",VLOOKUP(EV$3,CONFIG.!$A:$M,EV$2,FALSE))</f>
        <v/>
      </c>
      <c r="EW169" s="87" t="str">
        <f>IF(EW168="","",VLOOKUP(EW$3,CONFIG.!$A:$M,EW$2,FALSE))</f>
        <v/>
      </c>
      <c r="EX169" s="87" t="str">
        <f>IF(EX168="","",VLOOKUP(EX$3,CONFIG.!$A:$M,EX$2,FALSE))</f>
        <v/>
      </c>
      <c r="EY169" s="87" t="str">
        <f>IF(EY168="","",VLOOKUP(EY$3,CONFIG.!$A:$M,EY$2,FALSE))</f>
        <v/>
      </c>
      <c r="EZ169" s="87" t="str">
        <f>IF(EZ168="","",VLOOKUP(EZ$3,CONFIG.!$A:$M,EZ$2,FALSE))</f>
        <v/>
      </c>
      <c r="FA169" s="87" t="str">
        <f>IF(FA168="","",VLOOKUP(FA$3,CONFIG.!$A:$M,FA$2,FALSE))</f>
        <v/>
      </c>
      <c r="FB169" s="87" t="str">
        <f>IF(FB168="","",VLOOKUP(FB$3,CONFIG.!$A:$M,FB$2,FALSE))</f>
        <v/>
      </c>
      <c r="FC169" s="88" t="str">
        <f>IF(FC168="","",VLOOKUP(FC$3,CONFIG.!$A:$M,FC$2,FALSE))</f>
        <v/>
      </c>
      <c r="FD169" s="86" t="str">
        <f>IF(FD168="","",VLOOKUP(FD$3,CONFIG.!$A:$M,FD$2,FALSE))</f>
        <v>Brosse, rouleau</v>
      </c>
      <c r="FE169" s="87" t="str">
        <f>IF(FE168="","",VLOOKUP(FE$3,CONFIG.!$A:$M,FE$2,FALSE))</f>
        <v>Pulvérisation</v>
      </c>
      <c r="FF169" s="87" t="str">
        <f>IF(FF168="","",VLOOKUP(FF$3,CONFIG.!$A:$M,FF$2,FALSE))</f>
        <v/>
      </c>
      <c r="FG169" s="87" t="str">
        <f>IF(FG168="","",VLOOKUP(FG$3,CONFIG.!$A:$M,FG$2,FALSE))</f>
        <v/>
      </c>
      <c r="FH169" s="87" t="str">
        <f>IF(FH168="","",VLOOKUP(FH$3,CONFIG.!$A:$M,FH$2,FALSE))</f>
        <v/>
      </c>
      <c r="FI169" s="87" t="str">
        <f>IF(FI168="","",VLOOKUP(FI$3,CONFIG.!$A:$M,FI$2,FALSE))</f>
        <v/>
      </c>
      <c r="FJ169" s="87" t="str">
        <f>IF(FJ168="","",VLOOKUP(FJ$3,CONFIG.!$A:$M,FJ$2,FALSE))</f>
        <v/>
      </c>
      <c r="FK169" s="87" t="str">
        <f>IF(FK168="","",VLOOKUP(FK$3,CONFIG.!$A:$M,FK$2,FALSE))</f>
        <v/>
      </c>
      <c r="FL169" s="87" t="str">
        <f>IF(FL168="","",VLOOKUP(FL$3,CONFIG.!$A:$M,FL$2,FALSE))</f>
        <v/>
      </c>
      <c r="FM169" s="87" t="str">
        <f>IF(FM168="","",VLOOKUP(FM$3,CONFIG.!$A:$M,FM$2,FALSE))</f>
        <v/>
      </c>
      <c r="FN169" s="87" t="str">
        <f>IF(FN168="","",VLOOKUP(FN$3,CONFIG.!$A:$M,FN$2,FALSE))</f>
        <v/>
      </c>
      <c r="FO169" s="87" t="str">
        <f>IF(FO168="","",VLOOKUP(FO$3,CONFIG.!$A:$M,FO$2,FALSE))</f>
        <v/>
      </c>
      <c r="FP169" s="87" t="str">
        <f>IF(FP168="","",VLOOKUP(FP$3,CONFIG.!$A:$M,FP$2,FALSE))</f>
        <v/>
      </c>
      <c r="FQ169" s="87" t="str">
        <f>IF(FQ168="","",VLOOKUP(FQ$3,CONFIG.!$A:$M,FQ$2,FALSE))</f>
        <v/>
      </c>
      <c r="FR169" s="87" t="str">
        <f>IF(FR168="","",VLOOKUP(FR$3,CONFIG.!$A:$M,FR$2,FALSE))</f>
        <v/>
      </c>
      <c r="FS169" s="87" t="str">
        <f>IF(FS168="","",VLOOKUP(FS$3,CONFIG.!$A:$M,FS$2,FALSE))</f>
        <v/>
      </c>
      <c r="FT169" s="87" t="str">
        <f>IF(FT168="","",VLOOKUP(FT$3,CONFIG.!$A:$M,FT$2,FALSE))</f>
        <v/>
      </c>
      <c r="FU169" s="87" t="str">
        <f>IF(FU168="","",VLOOKUP(FU$3,CONFIG.!$A:$M,FU$2,FALSE))</f>
        <v/>
      </c>
      <c r="FV169" s="87" t="str">
        <f>IF(FV168="","",VLOOKUP(FV$3,CONFIG.!$A:$M,FV$2,FALSE))</f>
        <v/>
      </c>
      <c r="FW169" s="87" t="str">
        <f>IF(FW168="","",VLOOKUP(FW$3,CONFIG.!$A:$M,FW$2,FALSE))</f>
        <v/>
      </c>
      <c r="FX169" s="87" t="str">
        <f>IF(FX168="","",VLOOKUP(FX$3,CONFIG.!$A:$M,FX$2,FALSE))</f>
        <v/>
      </c>
      <c r="FY169" s="87" t="str">
        <f>IF(FY168="","",VLOOKUP(FY$3,CONFIG.!$A:$M,FY$2,FALSE))</f>
        <v/>
      </c>
      <c r="FZ169" s="87" t="str">
        <f>IF(FZ168="","",VLOOKUP(FZ$3,CONFIG.!$A:$M,FZ$2,FALSE))</f>
        <v/>
      </c>
      <c r="GA169" s="87" t="str">
        <f>IF(GA168="","",VLOOKUP(GA$3,CONFIG.!$A:$M,GA$2,FALSE))</f>
        <v/>
      </c>
      <c r="GB169" s="87" t="str">
        <f>IF(GB168="","",VLOOKUP(GB$3,CONFIG.!$A:$M,GB$2,FALSE))</f>
        <v/>
      </c>
      <c r="GC169" s="87" t="str">
        <f>IF(GC168="","",VLOOKUP(GC$3,CONFIG.!$A:$M,GC$2,FALSE))</f>
        <v/>
      </c>
      <c r="GD169" s="87" t="str">
        <f>IF(GD168="","",VLOOKUP(GD$3,CONFIG.!$A:$M,GD$2,FALSE))</f>
        <v/>
      </c>
      <c r="GE169" s="87" t="str">
        <f>IF(GE168="","",VLOOKUP(GE$3,CONFIG.!$A:$M,GE$2,FALSE))</f>
        <v/>
      </c>
      <c r="GF169" s="87" t="str">
        <f>IF(GF168="","",VLOOKUP(GF$3,CONFIG.!$A:$M,GF$2,FALSE))</f>
        <v/>
      </c>
      <c r="GG169" s="87" t="str">
        <f>IF(GG168="","",VLOOKUP(GG$3,CONFIG.!$A:$M,GG$2,FALSE))</f>
        <v/>
      </c>
      <c r="GH169" s="87" t="str">
        <f>IF(GH168="","",VLOOKUP(GH$3,CONFIG.!$A:$M,GH$2,FALSE))</f>
        <v/>
      </c>
      <c r="GI169" s="87" t="str">
        <f>IF(GI168="","",VLOOKUP(GI$3,CONFIG.!$A:$M,GI$2,FALSE))</f>
        <v/>
      </c>
      <c r="GJ169" s="87" t="str">
        <f>IF(GJ168="","",VLOOKUP(GJ$3,CONFIG.!$A:$M,GJ$2,FALSE))</f>
        <v/>
      </c>
      <c r="GK169" s="87" t="str">
        <f>IF(GK168="","",VLOOKUP(GK$3,CONFIG.!$A:$M,GK$2,FALSE))</f>
        <v/>
      </c>
      <c r="GL169" s="88" t="str">
        <f>IF(GL168="","",VLOOKUP(GL$3,CONFIG.!$A:$M,GL$2,FALSE))</f>
        <v/>
      </c>
      <c r="GM169" s="86" t="str">
        <f>IF(GM168="","",VLOOKUP(GM$3,CONFIG.!$A:$M,GM$2,FALSE))</f>
        <v/>
      </c>
      <c r="GN169" s="87" t="str">
        <f>IF(GN168="","",VLOOKUP(GN$3,CONFIG.!$A:$M,GN$2,FALSE))</f>
        <v/>
      </c>
      <c r="GO169" s="87" t="str">
        <f>IF(GO168="","",VLOOKUP(GO$3,CONFIG.!$A:$M,GO$2,FALSE))</f>
        <v>Satiné</v>
      </c>
      <c r="GP169" s="87" t="str">
        <f>IF(GP168="","",VLOOKUP(GP$3,CONFIG.!$A:$M,GP$2,FALSE))</f>
        <v/>
      </c>
      <c r="GQ169" s="87" t="str">
        <f>IF(GQ168="","",VLOOKUP(GQ$3,CONFIG.!$A:$M,GQ$2,FALSE))</f>
        <v/>
      </c>
      <c r="GR169" s="87" t="str">
        <f>IF(GR168="","",VLOOKUP(GR$3,CONFIG.!$A:$M,GR$2,FALSE))</f>
        <v/>
      </c>
      <c r="GS169" s="87" t="str">
        <f>IF(GS168="","",VLOOKUP(GS$3,CONFIG.!$A:$M,GS$2,FALSE))</f>
        <v/>
      </c>
      <c r="GT169" s="87" t="str">
        <f>IF(GT168="","",VLOOKUP(GT$3,CONFIG.!$A:$M,GT$2,FALSE))</f>
        <v/>
      </c>
      <c r="GU169" s="87" t="str">
        <f>IF(GU168="","",VLOOKUP(GU$3,CONFIG.!$A:$M,GU$2,FALSE))</f>
        <v/>
      </c>
      <c r="GV169" s="87" t="str">
        <f>IF(GV168="","",VLOOKUP(GV$3,CONFIG.!$A:$M,GV$2,FALSE))</f>
        <v/>
      </c>
      <c r="GW169" s="87" t="str">
        <f>IF(GW168="","",VLOOKUP(GW$3,CONFIG.!$A:$M,GW$2,FALSE))</f>
        <v/>
      </c>
      <c r="GX169" s="87" t="str">
        <f>IF(GX168="","",VLOOKUP(GX$3,CONFIG.!$A:$M,GX$2,FALSE))</f>
        <v/>
      </c>
      <c r="GY169" s="87" t="str">
        <f>IF(GY168="","",VLOOKUP(GY$3,CONFIG.!$A:$M,GY$2,FALSE))</f>
        <v/>
      </c>
      <c r="GZ169" s="87" t="str">
        <f>IF(GZ168="","",VLOOKUP(GZ$3,CONFIG.!$A:$M,GZ$2,FALSE))</f>
        <v/>
      </c>
      <c r="HA169" s="87" t="str">
        <f>IF(HA168="","",VLOOKUP(HA$3,CONFIG.!$A:$M,HA$2,FALSE))</f>
        <v/>
      </c>
      <c r="HB169" s="87" t="str">
        <f>IF(HB168="","",VLOOKUP(HB$3,CONFIG.!$A:$M,HB$2,FALSE))</f>
        <v/>
      </c>
      <c r="HC169" s="87" t="str">
        <f>IF(HC168="","",VLOOKUP(HC$3,CONFIG.!$A:$M,HC$2,FALSE))</f>
        <v/>
      </c>
      <c r="HD169" s="87" t="str">
        <f>IF(HD168="","",VLOOKUP(HD$3,CONFIG.!$A:$M,HD$2,FALSE))</f>
        <v/>
      </c>
      <c r="HE169" s="87" t="str">
        <f>IF(HE168="","",VLOOKUP(HE$3,CONFIG.!$A:$M,HE$2,FALSE))</f>
        <v/>
      </c>
      <c r="HF169" s="87" t="str">
        <f>IF(HF168="","",VLOOKUP(HF$3,CONFIG.!$A:$M,HF$2,FALSE))</f>
        <v/>
      </c>
      <c r="HG169" s="87" t="str">
        <f>IF(HG168="","",VLOOKUP(HG$3,CONFIG.!$A:$M,HG$2,FALSE))</f>
        <v/>
      </c>
      <c r="HH169" s="87" t="str">
        <f>IF(HH168="","",VLOOKUP(HH$3,CONFIG.!$A:$M,HH$2,FALSE))</f>
        <v/>
      </c>
      <c r="HI169" s="87" t="str">
        <f>IF(HI168="","",VLOOKUP(HI$3,CONFIG.!$A:$M,HI$2,FALSE))</f>
        <v/>
      </c>
      <c r="HJ169" s="87" t="str">
        <f>IF(HJ168="","",VLOOKUP(HJ$3,CONFIG.!$A:$M,HJ$2,FALSE))</f>
        <v/>
      </c>
      <c r="HK169" s="87" t="str">
        <f>IF(HK168="","",VLOOKUP(HK$3,CONFIG.!$A:$M,HK$2,FALSE))</f>
        <v/>
      </c>
      <c r="HL169" s="87" t="str">
        <f>IF(HL168="","",VLOOKUP(HL$3,CONFIG.!$A:$M,HL$2,FALSE))</f>
        <v/>
      </c>
      <c r="HM169" s="87" t="str">
        <f>IF(HM168="","",VLOOKUP(HM$3,CONFIG.!$A:$M,HM$2,FALSE))</f>
        <v/>
      </c>
      <c r="HN169" s="87" t="str">
        <f>IF(HN168="","",VLOOKUP(HN$3,CONFIG.!$A:$M,HN$2,FALSE))</f>
        <v/>
      </c>
      <c r="HO169" s="87" t="str">
        <f>IF(HO168="","",VLOOKUP(HO$3,CONFIG.!$A:$M,HO$2,FALSE))</f>
        <v/>
      </c>
      <c r="HP169" s="87" t="str">
        <f>IF(HP168="","",VLOOKUP(HP$3,CONFIG.!$A:$M,HP$2,FALSE))</f>
        <v/>
      </c>
      <c r="HQ169" s="87" t="str">
        <f>IF(HQ168="","",VLOOKUP(HQ$3,CONFIG.!$A:$M,HQ$2,FALSE))</f>
        <v/>
      </c>
      <c r="HR169" s="87" t="str">
        <f>IF(HR168="","",VLOOKUP(HR$3,CONFIG.!$A:$M,HR$2,FALSE))</f>
        <v/>
      </c>
      <c r="HS169" s="87" t="str">
        <f>IF(HS168="","",VLOOKUP(HS$3,CONFIG.!$A:$M,HS$2,FALSE))</f>
        <v/>
      </c>
      <c r="HT169" s="87" t="str">
        <f>IF(HT168="","",VLOOKUP(HT$3,CONFIG.!$A:$M,HT$2,FALSE))</f>
        <v/>
      </c>
      <c r="HU169" s="88" t="str">
        <f>IF(HU168="","",VLOOKUP(HU$3,CONFIG.!$A:$M,HU$2,FALSE))</f>
        <v/>
      </c>
      <c r="HV169" s="86" t="str">
        <f>IF(HV168="","",VLOOKUP(HV$3,CONFIG.!$A:$M,HV$2,FALSE))</f>
        <v>Couleurs / Teintes</v>
      </c>
      <c r="HW169" s="87" t="str">
        <f>IF(HW168="","",VLOOKUP(HW$3,CONFIG.!$A:$M,HW$2,FALSE))</f>
        <v/>
      </c>
      <c r="HX169" s="87" t="str">
        <f>IF(HX168="","",VLOOKUP(HX$3,CONFIG.!$A:$M,HX$2,FALSE))</f>
        <v/>
      </c>
      <c r="HY169" s="87" t="str">
        <f>IF(HY168="","",VLOOKUP(HY$3,CONFIG.!$A:$M,HY$2,FALSE))</f>
        <v/>
      </c>
      <c r="HZ169" s="87" t="str">
        <f>IF(HZ168="","",VLOOKUP(HZ$3,CONFIG.!$A:$M,HZ$2,FALSE))</f>
        <v>Système plusieurs couches</v>
      </c>
      <c r="IA169" s="87" t="str">
        <f>IF(IA168="","",VLOOKUP(IA$3,CONFIG.!$A:$M,IA$2,FALSE))</f>
        <v/>
      </c>
      <c r="IB169" s="87" t="str">
        <f>IF(IB168="","",VLOOKUP(IB$3,CONFIG.!$A:$M,IB$2,FALSE))</f>
        <v/>
      </c>
      <c r="IC169" s="87" t="str">
        <f>IF(IC168="","",VLOOKUP(IC$3,CONFIG.!$A:$M,IC$2,FALSE))</f>
        <v/>
      </c>
      <c r="ID169" s="87" t="str">
        <f>IF(ID168="","",VLOOKUP(ID$3,CONFIG.!$A:$M,ID$2,FALSE))</f>
        <v/>
      </c>
      <c r="IE169" s="87" t="str">
        <f>IF(IE168="","",VLOOKUP(IE$3,CONFIG.!$A:$M,IE$2,FALSE))</f>
        <v/>
      </c>
      <c r="IF169" s="87" t="str">
        <f>IF(IF168="","",VLOOKUP(IF$3,CONFIG.!$A:$M,IF$2,FALSE))</f>
        <v/>
      </c>
      <c r="IG169" s="87" t="str">
        <f>IF(IG168="","",VLOOKUP(IG$3,CONFIG.!$A:$M,IG$2,FALSE))</f>
        <v/>
      </c>
      <c r="IH169" s="87" t="str">
        <f>IF(IH168="","",VLOOKUP(IH$3,CONFIG.!$A:$M,IH$2,FALSE))</f>
        <v/>
      </c>
      <c r="II169" s="87" t="str">
        <f>IF(II168="","",VLOOKUP(II$3,CONFIG.!$A:$M,II$2,FALSE))</f>
        <v/>
      </c>
      <c r="IJ169" s="87" t="str">
        <f>IF(IJ168="","",VLOOKUP(IJ$3,CONFIG.!$A:$M,IJ$2,FALSE))</f>
        <v/>
      </c>
      <c r="IK169" s="87" t="str">
        <f>IF(IK168="","",VLOOKUP(IK$3,CONFIG.!$A:$M,IK$2,FALSE))</f>
        <v/>
      </c>
      <c r="IL169" s="87" t="str">
        <f>IF(IL168="","",VLOOKUP(IL$3,CONFIG.!$A:$M,IL$2,FALSE))</f>
        <v/>
      </c>
      <c r="IM169" s="87" t="str">
        <f>IF(IM168="","",VLOOKUP(IM$3,CONFIG.!$A:$M,IM$2,FALSE))</f>
        <v/>
      </c>
      <c r="IN169" s="87" t="str">
        <f>IF(IN168="","",VLOOKUP(IN$3,CONFIG.!$A:$M,IN$2,FALSE))</f>
        <v/>
      </c>
      <c r="IO169" s="87" t="str">
        <f>IF(IO168="","",VLOOKUP(IO$3,CONFIG.!$A:$M,IO$2,FALSE))</f>
        <v/>
      </c>
      <c r="IP169" s="87" t="str">
        <f>IF(IP168="","",VLOOKUP(IP$3,CONFIG.!$A:$M,IP$2,FALSE))</f>
        <v/>
      </c>
      <c r="IQ169" s="87" t="str">
        <f>IF(IQ168="","",VLOOKUP(IQ$3,CONFIG.!$A:$M,IQ$2,FALSE))</f>
        <v/>
      </c>
      <c r="IR169" s="87" t="str">
        <f>IF(IR168="","",VLOOKUP(IR$3,CONFIG.!$A:$M,IR$2,FALSE))</f>
        <v/>
      </c>
      <c r="IS169" s="87" t="str">
        <f>IF(IS168="","",VLOOKUP(IS$3,CONFIG.!$A:$M,IS$2,FALSE))</f>
        <v/>
      </c>
      <c r="IT169" s="87" t="str">
        <f>IF(IT168="","",VLOOKUP(IT$3,CONFIG.!$A:$M,IT$2,FALSE))</f>
        <v/>
      </c>
      <c r="IU169" s="87" t="str">
        <f>IF(IU168="","",VLOOKUP(IU$3,CONFIG.!$A:$M,IU$2,FALSE))</f>
        <v/>
      </c>
      <c r="IV169" s="87" t="str">
        <f>IF(IV168="","",VLOOKUP(IV$3,CONFIG.!$A:$M,IV$2,FALSE))</f>
        <v/>
      </c>
      <c r="IW169" s="87" t="str">
        <f>IF(IW168="","",VLOOKUP(IW$3,CONFIG.!$A:$M,IW$2,FALSE))</f>
        <v/>
      </c>
      <c r="IX169" s="87" t="str">
        <f>IF(IX168="","",VLOOKUP(IX$3,CONFIG.!$A:$M,IX$2,FALSE))</f>
        <v/>
      </c>
      <c r="IY169" s="87" t="str">
        <f>IF(IY168="","",VLOOKUP(IY$3,CONFIG.!$A:$M,IY$2,FALSE))</f>
        <v/>
      </c>
      <c r="IZ169" s="87" t="str">
        <f>IF(IZ168="","",VLOOKUP(IZ$3,CONFIG.!$A:$M,IZ$2,FALSE))</f>
        <v/>
      </c>
      <c r="JA169" s="87" t="str">
        <f>IF(JA168="","",VLOOKUP(JA$3,CONFIG.!$A:$M,JA$2,FALSE))</f>
        <v/>
      </c>
      <c r="JB169" s="87" t="str">
        <f>IF(JB168="","",VLOOKUP(JB$3,CONFIG.!$A:$M,JB$2,FALSE))</f>
        <v/>
      </c>
      <c r="JC169" s="87" t="str">
        <f>IF(JC168="","",VLOOKUP(JC$3,CONFIG.!$A:$M,JC$2,FALSE))</f>
        <v/>
      </c>
      <c r="JD169" s="88" t="str">
        <f>IF(JD168="","",VLOOKUP(JD$3,CONFIG.!$A:$M,JD$2,FALSE))</f>
        <v/>
      </c>
      <c r="JE169" s="86" t="str">
        <f>IF(JE168="","",VLOOKUP(JE$3,CONFIG.!$A:$M,JE$2,FALSE))</f>
        <v/>
      </c>
      <c r="JF169" s="87" t="str">
        <f>IF(JF168="","",VLOOKUP(JF$3,CONFIG.!$A:$M,JF$2,FALSE))</f>
        <v/>
      </c>
      <c r="JG169" s="87" t="str">
        <f>IF(JG168="","",VLOOKUP(JG$3,CONFIG.!$A:$M,JG$2,FALSE))</f>
        <v/>
      </c>
      <c r="JH169" s="87" t="str">
        <f>IF(JH168="","",VLOOKUP(JH$3,CONFIG.!$A:$M,JH$2,FALSE))</f>
        <v/>
      </c>
      <c r="JI169" s="87" t="str">
        <f>IF(JI168="","",VLOOKUP(JI$3,CONFIG.!$A:$M,JI$2,FALSE))</f>
        <v/>
      </c>
      <c r="JJ169" s="87" t="str">
        <f>IF(JJ168="","",VLOOKUP(JJ$3,CONFIG.!$A:$M,JJ$2,FALSE))</f>
        <v/>
      </c>
      <c r="JK169" s="87" t="str">
        <f>IF(JK168="","",VLOOKUP(JK$3,CONFIG.!$A:$M,JK$2,FALSE))</f>
        <v/>
      </c>
      <c r="JL169" s="87" t="str">
        <f>IF(JL168="","",VLOOKUP(JL$3,CONFIG.!$A:$M,JL$2,FALSE))</f>
        <v/>
      </c>
      <c r="JM169" s="87" t="str">
        <f>IF(JM168="","",VLOOKUP(JM$3,CONFIG.!$A:$M,JM$2,FALSE))</f>
        <v/>
      </c>
      <c r="JN169" s="87" t="str">
        <f>IF(JN168="","",VLOOKUP(JN$3,CONFIG.!$A:$M,JN$2,FALSE))</f>
        <v/>
      </c>
      <c r="JO169" s="87" t="str">
        <f>IF(JO168="","",VLOOKUP(JO$3,CONFIG.!$A:$M,JO$2,FALSE))</f>
        <v/>
      </c>
      <c r="JP169" s="87" t="str">
        <f>IF(JP168="","",VLOOKUP(JP$3,CONFIG.!$A:$M,JP$2,FALSE))</f>
        <v/>
      </c>
      <c r="JQ169" s="87" t="str">
        <f>IF(JQ168="","",VLOOKUP(JQ$3,CONFIG.!$A:$M,JQ$2,FALSE))</f>
        <v/>
      </c>
      <c r="JR169" s="87" t="str">
        <f>IF(JR168="","",VLOOKUP(JR$3,CONFIG.!$A:$M,JR$2,FALSE))</f>
        <v/>
      </c>
      <c r="JS169" s="87" t="str">
        <f>IF(JS168="","",VLOOKUP(JS$3,CONFIG.!$A:$M,JS$2,FALSE))</f>
        <v/>
      </c>
      <c r="JT169" s="87" t="str">
        <f>IF(JT168="","",VLOOKUP(JT$3,CONFIG.!$A:$M,JT$2,FALSE))</f>
        <v/>
      </c>
      <c r="JU169" s="87" t="str">
        <f>IF(JU168="","",VLOOKUP(JU$3,CONFIG.!$A:$M,JU$2,FALSE))</f>
        <v/>
      </c>
      <c r="JV169" s="87" t="str">
        <f>IF(JV168="","",VLOOKUP(JV$3,CONFIG.!$A:$M,JV$2,FALSE))</f>
        <v/>
      </c>
      <c r="JW169" s="87" t="str">
        <f>IF(JW168="","",VLOOKUP(JW$3,CONFIG.!$A:$M,JW$2,FALSE))</f>
        <v/>
      </c>
      <c r="JX169" s="87" t="str">
        <f>IF(JX168="","",VLOOKUP(JX$3,CONFIG.!$A:$M,JX$2,FALSE))</f>
        <v/>
      </c>
      <c r="JY169" s="87" t="str">
        <f>IF(JY168="","",VLOOKUP(JY$3,CONFIG.!$A:$M,JY$2,FALSE))</f>
        <v/>
      </c>
      <c r="JZ169" s="87" t="str">
        <f>IF(JZ168="","",VLOOKUP(JZ$3,CONFIG.!$A:$M,JZ$2,FALSE))</f>
        <v/>
      </c>
      <c r="KA169" s="87" t="str">
        <f>IF(KA168="","",VLOOKUP(KA$3,CONFIG.!$A:$M,KA$2,FALSE))</f>
        <v/>
      </c>
      <c r="KB169" s="87" t="str">
        <f>IF(KB168="","",VLOOKUP(KB$3,CONFIG.!$A:$M,KB$2,FALSE))</f>
        <v/>
      </c>
      <c r="KC169" s="87" t="str">
        <f>IF(KC168="","",VLOOKUP(KC$3,CONFIG.!$A:$M,KC$2,FALSE))</f>
        <v/>
      </c>
      <c r="KD169" s="87" t="str">
        <f>IF(KD168="","",VLOOKUP(KD$3,CONFIG.!$A:$M,KD$2,FALSE))</f>
        <v/>
      </c>
      <c r="KE169" s="87" t="str">
        <f>IF(KE168="","",VLOOKUP(KE$3,CONFIG.!$A:$M,KE$2,FALSE))</f>
        <v/>
      </c>
      <c r="KF169" s="87" t="str">
        <f>IF(KF168="","",VLOOKUP(KF$3,CONFIG.!$A:$M,KF$2,FALSE))</f>
        <v/>
      </c>
      <c r="KG169" s="87" t="str">
        <f>IF(KG168="","",VLOOKUP(KG$3,CONFIG.!$A:$M,KG$2,FALSE))</f>
        <v/>
      </c>
      <c r="KH169" s="87" t="str">
        <f>IF(KH168="","",VLOOKUP(KH$3,CONFIG.!$A:$M,KH$2,FALSE))</f>
        <v/>
      </c>
      <c r="KI169" s="87" t="str">
        <f>IF(KI168="","",VLOOKUP(KI$3,CONFIG.!$A:$M,KI$2,FALSE))</f>
        <v/>
      </c>
      <c r="KJ169" s="87" t="str">
        <f>IF(KJ168="","",VLOOKUP(KJ$3,CONFIG.!$A:$M,KJ$2,FALSE))</f>
        <v/>
      </c>
      <c r="KK169" s="87" t="str">
        <f>IF(KK168="","",VLOOKUP(KK$3,CONFIG.!$A:$M,KK$2,FALSE))</f>
        <v/>
      </c>
      <c r="KL169" s="87" t="str">
        <f>IF(KL168="","",VLOOKUP(KL$3,CONFIG.!$A:$M,KL$2,FALSE))</f>
        <v/>
      </c>
      <c r="KM169" s="88" t="str">
        <f>IF(KM168="","",VLOOKUP(KM$3,CONFIG.!$A:$M,KM$2,FALSE))</f>
        <v/>
      </c>
      <c r="KN169" s="86" t="str">
        <f>IF(KN168="","",VLOOKUP(KN$3,CONFIG.!$A:$M,KN$2,FALSE))</f>
        <v>Agricole.</v>
      </c>
      <c r="KO169" s="87" t="str">
        <f>IF(KO168="","",VLOOKUP(KO$3,CONFIG.!$A:$M,KO$2,FALSE))</f>
        <v/>
      </c>
      <c r="KP169" s="87" t="str">
        <f>IF(KP168="","",VLOOKUP(KP$3,CONFIG.!$A:$M,KP$2,FALSE))</f>
        <v/>
      </c>
      <c r="KQ169" s="87" t="str">
        <f>IF(KQ168="","",VLOOKUP(KQ$3,CONFIG.!$A:$M,KQ$2,FALSE))</f>
        <v/>
      </c>
      <c r="KR169" s="87" t="str">
        <f>IF(KR168="","",VLOOKUP(KR$3,CONFIG.!$A:$M,KR$2,FALSE))</f>
        <v/>
      </c>
      <c r="KS169" s="87" t="str">
        <f>IF(KS168="","",VLOOKUP(KS$3,CONFIG.!$A:$M,KS$2,FALSE))</f>
        <v>Bâtiment Extérieur</v>
      </c>
      <c r="KT169" s="87" t="str">
        <f>IF(KT168="","",VLOOKUP(KT$3,CONFIG.!$A:$M,KT$2,FALSE))</f>
        <v>Bâtiment Intérieur</v>
      </c>
      <c r="KU169" s="87" t="str">
        <f>IF(KU168="","",VLOOKUP(KU$3,CONFIG.!$A:$M,KU$2,FALSE))</f>
        <v/>
      </c>
      <c r="KV169" s="87" t="str">
        <f>IF(KV168="","",VLOOKUP(KV$3,CONFIG.!$A:$M,KV$2,FALSE))</f>
        <v/>
      </c>
      <c r="KW169" s="87" t="str">
        <f>IF(KW168="","",VLOOKUP(KW$3,CONFIG.!$A:$M,KW$2,FALSE))</f>
        <v/>
      </c>
      <c r="KX169" s="87" t="str">
        <f>IF(KX168="","",VLOOKUP(KX$3,CONFIG.!$A:$M,KX$2,FALSE))</f>
        <v/>
      </c>
      <c r="KY169" s="87" t="str">
        <f>IF(KY168="","",VLOOKUP(KY$3,CONFIG.!$A:$M,KY$2,FALSE))</f>
        <v/>
      </c>
      <c r="KZ169" s="87" t="str">
        <f>IF(KZ168="","",VLOOKUP(KZ$3,CONFIG.!$A:$M,KZ$2,FALSE))</f>
        <v/>
      </c>
      <c r="LA169" s="87" t="str">
        <f>IF(LA168="","",VLOOKUP(LA$3,CONFIG.!$A:$M,LA$2,FALSE))</f>
        <v/>
      </c>
      <c r="LB169" s="87" t="str">
        <f>IF(LB168="","",VLOOKUP(LB$3,CONFIG.!$A:$M,LB$2,FALSE))</f>
        <v/>
      </c>
      <c r="LC169" s="87" t="str">
        <f>IF(LC168="","",VLOOKUP(LC$3,CONFIG.!$A:$M,LC$2,FALSE))</f>
        <v/>
      </c>
      <c r="LD169" s="87" t="str">
        <f>IF(LD168="","",VLOOKUP(LD$3,CONFIG.!$A:$M,LD$2,FALSE))</f>
        <v/>
      </c>
      <c r="LE169" s="87" t="str">
        <f>IF(LE168="","",VLOOKUP(LE$3,CONFIG.!$A:$M,LE$2,FALSE))</f>
        <v/>
      </c>
      <c r="LF169" s="87" t="str">
        <f>IF(LF168="","",VLOOKUP(LF$3,CONFIG.!$A:$M,LF$2,FALSE))</f>
        <v/>
      </c>
      <c r="LG169" s="87" t="str">
        <f>IF(LG168="","",VLOOKUP(LG$3,CONFIG.!$A:$M,LG$2,FALSE))</f>
        <v/>
      </c>
      <c r="LH169" s="87" t="str">
        <f>IF(LH168="","",VLOOKUP(LH$3,CONFIG.!$A:$M,LH$2,FALSE))</f>
        <v/>
      </c>
      <c r="LI169" s="87" t="str">
        <f>IF(LI168="","",VLOOKUP(LI$3,CONFIG.!$A:$M,LI$2,FALSE))</f>
        <v/>
      </c>
      <c r="LJ169" s="87" t="str">
        <f>IF(LJ168="","",VLOOKUP(LJ$3,CONFIG.!$A:$M,LJ$2,FALSE))</f>
        <v/>
      </c>
      <c r="LK169" s="87" t="str">
        <f>IF(LK168="","",VLOOKUP(LK$3,CONFIG.!$A:$M,LK$2,FALSE))</f>
        <v/>
      </c>
      <c r="LL169" s="87" t="str">
        <f>IF(LL168="","",VLOOKUP(LL$3,CONFIG.!$A:$M,LL$2,FALSE))</f>
        <v/>
      </c>
      <c r="LM169" s="87" t="str">
        <f>IF(LM168="","",VLOOKUP(LM$3,CONFIG.!$A:$M,LM$2,FALSE))</f>
        <v/>
      </c>
      <c r="LN169" s="87" t="str">
        <f>IF(LN168="","",VLOOKUP(LN$3,CONFIG.!$A:$M,LN$2,FALSE))</f>
        <v/>
      </c>
      <c r="LO169" s="87" t="str">
        <f>IF(LO168="","",VLOOKUP(LO$3,CONFIG.!$A:$M,LO$2,FALSE))</f>
        <v/>
      </c>
      <c r="LP169" s="87" t="str">
        <f>IF(LP168="","",VLOOKUP(LP$3,CONFIG.!$A:$M,LP$2,FALSE))</f>
        <v/>
      </c>
      <c r="LQ169" s="87" t="str">
        <f>IF(LQ168="","",VLOOKUP(LQ$3,CONFIG.!$A:$M,LQ$2,FALSE))</f>
        <v/>
      </c>
      <c r="LR169" s="87" t="str">
        <f>IF(LR168="","",VLOOKUP(LR$3,CONFIG.!$A:$M,LR$2,FALSE))</f>
        <v/>
      </c>
      <c r="LS169" s="87" t="str">
        <f>IF(LS168="","",VLOOKUP(LS$3,CONFIG.!$A:$M,LS$2,FALSE))</f>
        <v/>
      </c>
      <c r="LT169" s="87" t="str">
        <f>IF(LT168="","",VLOOKUP(LT$3,CONFIG.!$A:$M,LT$2,FALSE))</f>
        <v/>
      </c>
      <c r="LU169" s="87" t="str">
        <f>IF(LU168="","",VLOOKUP(LU$3,CONFIG.!$A:$M,LU$2,FALSE))</f>
        <v/>
      </c>
      <c r="LV169" s="88" t="str">
        <f>IF(LV168="","",VLOOKUP(LV$3,CONFIG.!$A:$M,LV$2,FALSE))</f>
        <v/>
      </c>
      <c r="LW169" s="86" t="str">
        <f>IF(LW168="","",VLOOKUP(LW$3,CONFIG.!$A:$M,LW$2,FALSE))</f>
        <v/>
      </c>
      <c r="LX169" s="87" t="str">
        <f>IF(LX168="","",VLOOKUP(LX$3,CONFIG.!$A:$M,LX$2,FALSE))</f>
        <v/>
      </c>
      <c r="LY169" s="87" t="str">
        <f>IF(LY168="","",VLOOKUP(LY$3,CONFIG.!$A:$M,LY$2,FALSE))</f>
        <v/>
      </c>
      <c r="LZ169" s="87" t="str">
        <f>IF(LZ168="","",VLOOKUP(LZ$3,CONFIG.!$A:$M,LZ$2,FALSE))</f>
        <v/>
      </c>
      <c r="MA169" s="87" t="str">
        <f>IF(MA168="","",VLOOKUP(MA$3,CONFIG.!$A:$M,MA$2,FALSE))</f>
        <v/>
      </c>
      <c r="MB169" s="87" t="str">
        <f>IF(MB168="","",VLOOKUP(MB$3,CONFIG.!$A:$M,MB$2,FALSE))</f>
        <v/>
      </c>
      <c r="MC169" s="87" t="str">
        <f>IF(MC168="","",VLOOKUP(MC$3,CONFIG.!$A:$M,MC$2,FALSE))</f>
        <v/>
      </c>
      <c r="MD169" s="87" t="str">
        <f>IF(MD168="","",VLOOKUP(MD$3,CONFIG.!$A:$M,MD$2,FALSE))</f>
        <v/>
      </c>
      <c r="ME169" s="87" t="str">
        <f>IF(ME168="","",VLOOKUP(ME$3,CONFIG.!$A:$M,ME$2,FALSE))</f>
        <v/>
      </c>
      <c r="MF169" s="87" t="str">
        <f>IF(MF168="","",VLOOKUP(MF$3,CONFIG.!$A:$M,MF$2,FALSE))</f>
        <v/>
      </c>
      <c r="MG169" s="87" t="str">
        <f>IF(MG168="","",VLOOKUP(MG$3,CONFIG.!$A:$M,MG$2,FALSE))</f>
        <v/>
      </c>
      <c r="MH169" s="87" t="str">
        <f>IF(MH168="","",VLOOKUP(MH$3,CONFIG.!$A:$M,MH$2,FALSE))</f>
        <v/>
      </c>
      <c r="MI169" s="87" t="str">
        <f>IF(MI168="","",VLOOKUP(MI$3,CONFIG.!$A:$M,MI$2,FALSE))</f>
        <v/>
      </c>
      <c r="MJ169" s="87" t="str">
        <f>IF(MJ168="","",VLOOKUP(MJ$3,CONFIG.!$A:$M,MJ$2,FALSE))</f>
        <v/>
      </c>
      <c r="MK169" s="87" t="str">
        <f>IF(MK168="","",VLOOKUP(MK$3,CONFIG.!$A:$M,MK$2,FALSE))</f>
        <v/>
      </c>
      <c r="ML169" s="87" t="str">
        <f>IF(ML168="","",VLOOKUP(ML$3,CONFIG.!$A:$M,ML$2,FALSE))</f>
        <v/>
      </c>
      <c r="MM169" s="87" t="str">
        <f>IF(MM168="","",VLOOKUP(MM$3,CONFIG.!$A:$M,MM$2,FALSE))</f>
        <v/>
      </c>
      <c r="MN169" s="87" t="str">
        <f>IF(MN168="","",VLOOKUP(MN$3,CONFIG.!$A:$M,MN$2,FALSE))</f>
        <v/>
      </c>
      <c r="MO169" s="87" t="str">
        <f>IF(MO168="","",VLOOKUP(MO$3,CONFIG.!$A:$M,MO$2,FALSE))</f>
        <v/>
      </c>
      <c r="MP169" s="87" t="str">
        <f>IF(MP168="","",VLOOKUP(MP$3,CONFIG.!$A:$M,MP$2,FALSE))</f>
        <v/>
      </c>
      <c r="MQ169" s="87" t="str">
        <f>IF(MQ168="","",VLOOKUP(MQ$3,CONFIG.!$A:$M,MQ$2,FALSE))</f>
        <v/>
      </c>
      <c r="MR169" s="87" t="str">
        <f>IF(MR168="","",VLOOKUP(MR$3,CONFIG.!$A:$M,MR$2,FALSE))</f>
        <v/>
      </c>
      <c r="MS169" s="87" t="str">
        <f>IF(MS168="","",VLOOKUP(MS$3,CONFIG.!$A:$M,MS$2,FALSE))</f>
        <v/>
      </c>
      <c r="MT169" s="87" t="str">
        <f>IF(MT168="","",VLOOKUP(MT$3,CONFIG.!$A:$M,MT$2,FALSE))</f>
        <v/>
      </c>
      <c r="MU169" s="87" t="str">
        <f>IF(MU168="","",VLOOKUP(MU$3,CONFIG.!$A:$M,MU$2,FALSE))</f>
        <v/>
      </c>
      <c r="MV169" s="87" t="str">
        <f>IF(MV168="","",VLOOKUP(MV$3,CONFIG.!$A:$M,MV$2,FALSE))</f>
        <v/>
      </c>
      <c r="MW169" s="87" t="str">
        <f>IF(MW168="","",VLOOKUP(MW$3,CONFIG.!$A:$M,MW$2,FALSE))</f>
        <v/>
      </c>
      <c r="MX169" s="87" t="str">
        <f>IF(MX168="","",VLOOKUP(MX$3,CONFIG.!$A:$M,MX$2,FALSE))</f>
        <v/>
      </c>
      <c r="MY169" s="87" t="str">
        <f>IF(MY168="","",VLOOKUP(MY$3,CONFIG.!$A:$M,MY$2,FALSE))</f>
        <v/>
      </c>
      <c r="MZ169" s="87" t="str">
        <f>IF(MZ168="","",VLOOKUP(MZ$3,CONFIG.!$A:$M,MZ$2,FALSE))</f>
        <v/>
      </c>
      <c r="NA169" s="87" t="str">
        <f>IF(NA168="","",VLOOKUP(NA$3,CONFIG.!$A:$M,NA$2,FALSE))</f>
        <v/>
      </c>
      <c r="NB169" s="87" t="str">
        <f>IF(NB168="","",VLOOKUP(NB$3,CONFIG.!$A:$M,NB$2,FALSE))</f>
        <v/>
      </c>
      <c r="NC169" s="87" t="str">
        <f>IF(NC168="","",VLOOKUP(NC$3,CONFIG.!$A:$M,NC$2,FALSE))</f>
        <v/>
      </c>
      <c r="ND169" s="87" t="str">
        <f>IF(ND168="","",VLOOKUP(ND$3,CONFIG.!$A:$M,ND$2,FALSE))</f>
        <v/>
      </c>
      <c r="NE169" s="88" t="str">
        <f>IF(NE168="","",VLOOKUP(NE$3,CONFIG.!$A:$M,NE$2,FALSE))</f>
        <v/>
      </c>
    </row>
    <row r="170" spans="1:370" ht="15.75" thickBot="1" x14ac:dyDescent="0.3">
      <c r="A170" s="11">
        <v>165</v>
      </c>
      <c r="B170" s="11">
        <f t="shared" ref="B170" si="501">B171</f>
        <v>83</v>
      </c>
      <c r="C170" s="11">
        <f t="shared" si="427"/>
        <v>458</v>
      </c>
      <c r="D170" s="139">
        <v>458</v>
      </c>
      <c r="E170" s="98" t="s">
        <v>76</v>
      </c>
      <c r="F170" s="98" t="s">
        <v>76</v>
      </c>
      <c r="G170" s="98" t="s">
        <v>75</v>
      </c>
      <c r="H170" s="10" t="str">
        <f t="shared" ref="H170" si="502">IF(ISERROR(HLOOKUP(H171,$T$4:$ZZ$1244,$A170+2,FALSE)=TRUE),"",HLOOKUP(H171,$T$4:$ZZ$1244,$A170+2,FALSE))</f>
        <v/>
      </c>
      <c r="I170" s="10" t="str">
        <f t="shared" ref="I170" si="503">IF(ISERROR(HLOOKUP(I171,$T$4:$ZZ$1244,$A170+2,FALSE)=TRUE),"",HLOOKUP(I171,$T$4:$ZZ$1244,$A170+2,FALSE))</f>
        <v/>
      </c>
      <c r="J170" s="10"/>
      <c r="K170" s="10" t="str">
        <f t="shared" ref="K170" si="504">IF(ISERROR(HLOOKUP(K171,$T$4:$ZZ$1244,$A170+2,FALSE)=TRUE),"",HLOOKUP(K171,$T$4:$ZZ$1244,$A170+2,FALSE))</f>
        <v/>
      </c>
      <c r="L170" s="10"/>
      <c r="M170" s="10"/>
      <c r="N170" s="10"/>
      <c r="O170" s="10"/>
      <c r="P170" s="10"/>
      <c r="Q170" s="10"/>
      <c r="R170" s="98" t="s">
        <v>84</v>
      </c>
      <c r="S170" s="98" t="s">
        <v>69</v>
      </c>
      <c r="T170" s="137"/>
      <c r="U170" s="90"/>
      <c r="V170" s="90"/>
      <c r="W170" s="90"/>
      <c r="X170" s="90"/>
      <c r="Y170" s="90"/>
      <c r="Z170" s="90" t="s">
        <v>76</v>
      </c>
      <c r="AA170" s="90" t="s">
        <v>76</v>
      </c>
      <c r="AB170" s="90"/>
      <c r="AC170" s="90" t="s">
        <v>67</v>
      </c>
      <c r="AD170" s="90"/>
      <c r="AE170" s="90" t="s">
        <v>67</v>
      </c>
      <c r="AF170" s="90" t="s">
        <v>75</v>
      </c>
      <c r="AG170" s="90" t="s">
        <v>75</v>
      </c>
      <c r="AH170" s="90" t="s">
        <v>237</v>
      </c>
      <c r="AI170" s="90" t="s">
        <v>75</v>
      </c>
      <c r="AJ170" s="90" t="s">
        <v>75</v>
      </c>
      <c r="AK170" s="90" t="s">
        <v>75</v>
      </c>
      <c r="AL170" s="90" t="s">
        <v>75</v>
      </c>
      <c r="AM170" s="90" t="s">
        <v>75</v>
      </c>
      <c r="AN170" s="90" t="s">
        <v>75</v>
      </c>
      <c r="AO170" s="90" t="s">
        <v>67</v>
      </c>
      <c r="AP170" s="90"/>
      <c r="AQ170" s="90"/>
      <c r="AR170" s="90"/>
      <c r="AS170" s="90"/>
      <c r="AT170" s="90"/>
      <c r="AU170" s="90"/>
      <c r="AV170" s="90"/>
      <c r="AW170" s="90"/>
      <c r="AX170" s="90" t="s">
        <v>76</v>
      </c>
      <c r="AY170" s="90"/>
      <c r="AZ170" s="90"/>
      <c r="BA170" s="90"/>
      <c r="BB170" s="91"/>
      <c r="BC170" s="89" t="s">
        <v>67</v>
      </c>
      <c r="BD170" s="90"/>
      <c r="BE170" s="90" t="s">
        <v>69</v>
      </c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1"/>
      <c r="CL170" s="92"/>
      <c r="CM170" s="93" t="s">
        <v>60</v>
      </c>
      <c r="CN170" s="93" t="s">
        <v>60</v>
      </c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4"/>
      <c r="DU170" s="89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  <c r="EK170" s="90"/>
      <c r="EL170" s="90"/>
      <c r="EM170" s="90"/>
      <c r="EN170" s="90"/>
      <c r="EO170" s="90"/>
      <c r="EP170" s="90"/>
      <c r="EQ170" s="90"/>
      <c r="ER170" s="90"/>
      <c r="ES170" s="90"/>
      <c r="ET170" s="90"/>
      <c r="EU170" s="90"/>
      <c r="EV170" s="90"/>
      <c r="EW170" s="90"/>
      <c r="EX170" s="90"/>
      <c r="EY170" s="90"/>
      <c r="EZ170" s="90"/>
      <c r="FA170" s="90"/>
      <c r="FB170" s="90"/>
      <c r="FC170" s="91"/>
      <c r="FD170" s="92" t="s">
        <v>60</v>
      </c>
      <c r="FE170" s="93" t="s">
        <v>60</v>
      </c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4"/>
      <c r="GM170" s="92"/>
      <c r="GN170" s="93"/>
      <c r="GO170" s="93" t="s">
        <v>60</v>
      </c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4"/>
      <c r="HV170" s="92" t="s">
        <v>60</v>
      </c>
      <c r="HW170" s="93"/>
      <c r="HX170" s="93"/>
      <c r="HY170" s="93"/>
      <c r="HZ170" s="93" t="s">
        <v>60</v>
      </c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  <c r="IX170" s="93"/>
      <c r="IY170" s="93"/>
      <c r="IZ170" s="93"/>
      <c r="JA170" s="93"/>
      <c r="JB170" s="93"/>
      <c r="JC170" s="93"/>
      <c r="JD170" s="94"/>
      <c r="JE170" s="92"/>
      <c r="JF170" s="93"/>
      <c r="JG170" s="93"/>
      <c r="JH170" s="93"/>
      <c r="JI170" s="93"/>
      <c r="JJ170" s="93"/>
      <c r="JK170" s="93"/>
      <c r="JL170" s="93"/>
      <c r="JM170" s="93"/>
      <c r="JN170" s="93"/>
      <c r="JO170" s="93"/>
      <c r="JP170" s="93"/>
      <c r="JQ170" s="93"/>
      <c r="JR170" s="93"/>
      <c r="JS170" s="93"/>
      <c r="JT170" s="93"/>
      <c r="JU170" s="93"/>
      <c r="JV170" s="93"/>
      <c r="JW170" s="93"/>
      <c r="JX170" s="93"/>
      <c r="JY170" s="93"/>
      <c r="JZ170" s="93"/>
      <c r="KA170" s="93"/>
      <c r="KB170" s="93"/>
      <c r="KC170" s="93"/>
      <c r="KD170" s="93"/>
      <c r="KE170" s="93"/>
      <c r="KF170" s="93"/>
      <c r="KG170" s="93"/>
      <c r="KH170" s="93"/>
      <c r="KI170" s="93"/>
      <c r="KJ170" s="93"/>
      <c r="KK170" s="93"/>
      <c r="KL170" s="93"/>
      <c r="KM170" s="94"/>
      <c r="KN170" s="92" t="s">
        <v>60</v>
      </c>
      <c r="KO170" s="93"/>
      <c r="KP170" s="93"/>
      <c r="KQ170" s="93"/>
      <c r="KR170" s="93"/>
      <c r="KS170" s="93" t="s">
        <v>60</v>
      </c>
      <c r="KT170" s="93" t="s">
        <v>60</v>
      </c>
      <c r="KU170" s="93"/>
      <c r="KV170" s="93"/>
      <c r="KW170" s="93"/>
      <c r="KX170" s="93"/>
      <c r="KY170" s="93"/>
      <c r="KZ170" s="93"/>
      <c r="LA170" s="93"/>
      <c r="LB170" s="93"/>
      <c r="LC170" s="93"/>
      <c r="LD170" s="93"/>
      <c r="LE170" s="93"/>
      <c r="LF170" s="93"/>
      <c r="LG170" s="93"/>
      <c r="LH170" s="93" t="s">
        <v>60</v>
      </c>
      <c r="LI170" s="93"/>
      <c r="LJ170" s="93"/>
      <c r="LK170" s="93"/>
      <c r="LL170" s="93"/>
      <c r="LM170" s="93"/>
      <c r="LN170" s="93"/>
      <c r="LO170" s="93"/>
      <c r="LP170" s="93"/>
      <c r="LQ170" s="93"/>
      <c r="LR170" s="93"/>
      <c r="LS170" s="93"/>
      <c r="LT170" s="93"/>
      <c r="LU170" s="93"/>
      <c r="LV170" s="94"/>
      <c r="LW170" s="92"/>
      <c r="LX170" s="93"/>
      <c r="LY170" s="93"/>
      <c r="LZ170" s="93"/>
      <c r="MA170" s="93"/>
      <c r="MB170" s="93"/>
      <c r="MC170" s="93"/>
      <c r="MD170" s="93"/>
      <c r="ME170" s="93"/>
      <c r="MF170" s="93"/>
      <c r="MG170" s="93"/>
      <c r="MH170" s="93"/>
      <c r="MI170" s="93"/>
      <c r="MJ170" s="93"/>
      <c r="MK170" s="93"/>
      <c r="ML170" s="93"/>
      <c r="MM170" s="93"/>
      <c r="MN170" s="93"/>
      <c r="MO170" s="93"/>
      <c r="MP170" s="93"/>
      <c r="MQ170" s="93"/>
      <c r="MR170" s="93"/>
      <c r="MS170" s="93"/>
      <c r="MT170" s="93"/>
      <c r="MU170" s="93"/>
      <c r="MV170" s="93"/>
      <c r="MW170" s="93"/>
      <c r="MX170" s="93"/>
      <c r="MY170" s="93"/>
      <c r="MZ170" s="93"/>
      <c r="NA170" s="93"/>
      <c r="NB170" s="93"/>
      <c r="NC170" s="93"/>
      <c r="ND170" s="93"/>
      <c r="NE170" s="94"/>
      <c r="NF170" s="138"/>
    </row>
    <row r="171" spans="1:370" ht="15.75" hidden="1" thickBot="1" x14ac:dyDescent="0.3">
      <c r="A171" s="11">
        <v>166</v>
      </c>
      <c r="B171" s="11">
        <f t="shared" ref="B171" si="505">IF(D171="OK",1+B169,B169)</f>
        <v>83</v>
      </c>
      <c r="C171" s="11" t="str">
        <f t="shared" si="427"/>
        <v/>
      </c>
      <c r="D171" s="140" t="str">
        <f>IF(ISERROR(IF(CONCATENATE(H171,I171,J171,K171,L171,M171,N171,O171,P171,Q171)=CONCATENATE(H$5,I$5,J$5,K$5,L$5,M$5,N$5,O$5,P$5,Q$5),"OK","NON")=TRUE),"NON",IF(CONCATENATE(H171,I171,J171,K171,L171,M171,N171,O171,P171,Q171)=CONCATENATE(H$5,I$5,J$5,K$5,L$5,M$5,N$5,O$5,P$5,Q$5),"OK","NON"))</f>
        <v>OK</v>
      </c>
      <c r="E171" s="84"/>
      <c r="F171" s="84"/>
      <c r="G171" s="84"/>
      <c r="H171" s="85" t="str">
        <f t="shared" ref="H171" si="506">HLOOKUP(H$5,$T171:$AAG171,1,FALSE)</f>
        <v/>
      </c>
      <c r="I171" s="85" t="str">
        <f t="shared" si="397"/>
        <v/>
      </c>
      <c r="J171" s="85" t="str">
        <f t="shared" si="397"/>
        <v/>
      </c>
      <c r="K171" s="85" t="str">
        <f t="shared" si="397"/>
        <v/>
      </c>
      <c r="L171" s="85" t="str">
        <f t="shared" si="397"/>
        <v/>
      </c>
      <c r="M171" s="85" t="str">
        <f t="shared" si="397"/>
        <v/>
      </c>
      <c r="N171" s="85" t="str">
        <f t="shared" si="397"/>
        <v/>
      </c>
      <c r="O171" s="85" t="str">
        <f t="shared" si="397"/>
        <v/>
      </c>
      <c r="P171" s="85" t="str">
        <f t="shared" si="397"/>
        <v/>
      </c>
      <c r="Q171" s="85" t="str">
        <f t="shared" si="397"/>
        <v/>
      </c>
      <c r="R171" s="85"/>
      <c r="S171" s="84"/>
      <c r="T171" s="86" t="str">
        <f>IF(T170="","",VLOOKUP(T$3,CONFIG.!$A:$M,T$2,FALSE))</f>
        <v/>
      </c>
      <c r="U171" s="87" t="str">
        <f>IF(U170="","",VLOOKUP(U$3,CONFIG.!$A:$M,U$2,FALSE))</f>
        <v/>
      </c>
      <c r="V171" s="87" t="str">
        <f>IF(V170="","",VLOOKUP(V$3,CONFIG.!$A:$M,V$2,FALSE))</f>
        <v/>
      </c>
      <c r="W171" s="87" t="str">
        <f>IF(W170="","",VLOOKUP(W$3,CONFIG.!$A:$M,W$2,FALSE))</f>
        <v/>
      </c>
      <c r="X171" s="87" t="str">
        <f>IF(X170="","",VLOOKUP(X$3,CONFIG.!$A:$M,X$2,FALSE))</f>
        <v/>
      </c>
      <c r="Y171" s="87" t="str">
        <f>IF(Y170="","",VLOOKUP(Y$3,CONFIG.!$A:$M,Y$2,FALSE))</f>
        <v/>
      </c>
      <c r="Z171" s="87" t="str">
        <f>IF(Z170="","",VLOOKUP(Z$3,CONFIG.!$A:$M,Z$2,FALSE))</f>
        <v>Anciens fonds de peintures insensibles aux solvants</v>
      </c>
      <c r="AA171" s="87" t="str">
        <f>IF(AA170="","",VLOOKUP(AA$3,CONFIG.!$A:$M,AA$2,FALSE))</f>
        <v>Anciens fonds de peintures sensibles aux solvants</v>
      </c>
      <c r="AB171" s="87" t="str">
        <f>IF(AB170="","",VLOOKUP(AB$3,CONFIG.!$A:$M,AB$2,FALSE))</f>
        <v/>
      </c>
      <c r="AC171" s="87" t="str">
        <f>IF(AC170="","",VLOOKUP(AC$3,CONFIG.!$A:$M,AC$2,FALSE))</f>
        <v>Bétons poreux.</v>
      </c>
      <c r="AD171" s="87" t="str">
        <f>IF(AD170="","",VLOOKUP(AD$3,CONFIG.!$A:$M,AD$2,FALSE))</f>
        <v/>
      </c>
      <c r="AE171" s="87" t="str">
        <f>IF(AE170="","",VLOOKUP(AE$3,CONFIG.!$A:$M,AE$2,FALSE))</f>
        <v xml:space="preserve">Bois absorbant </v>
      </c>
      <c r="AF171" s="87" t="str">
        <f>IF(AF170="","",VLOOKUP(AF$3,CONFIG.!$A:$M,AF$2,FALSE))</f>
        <v>Bois contreplaqué</v>
      </c>
      <c r="AG171" s="87" t="str">
        <f>IF(AG170="","",VLOOKUP(AG$3,CONFIG.!$A:$M,AG$2,FALSE))</f>
        <v>Bois Médium</v>
      </c>
      <c r="AH171" s="87" t="str">
        <f>IF(AH170="","",VLOOKUP(AH$3,CONFIG.!$A:$M,AH$2,FALSE))</f>
        <v>Bois non absorbant type imputrescible</v>
      </c>
      <c r="AI171" s="87" t="str">
        <f>IF(AI170="","",VLOOKUP(AI$3,CONFIG.!$A:$M,AI$2,FALSE))</f>
        <v>Bois OSB</v>
      </c>
      <c r="AJ171" s="87" t="str">
        <f>IF(AJ170="","",VLOOKUP(AJ$3,CONFIG.!$A:$M,AJ$2,FALSE))</f>
        <v>Briques / pierres naturelles</v>
      </c>
      <c r="AK171" s="87" t="str">
        <f>IF(AK170="","",VLOOKUP(AK$3,CONFIG.!$A:$M,AK$2,FALSE))</f>
        <v>Cartons</v>
      </c>
      <c r="AL171" s="87" t="str">
        <f>IF(AL170="","",VLOOKUP(AL$3,CONFIG.!$A:$M,AL$2,FALSE))</f>
        <v>Chaux</v>
      </c>
      <c r="AM171" s="87" t="str">
        <f>IF(AM170="","",VLOOKUP(AM$3,CONFIG.!$A:$M,AM$2,FALSE))</f>
        <v>Ciment / ragréage</v>
      </c>
      <c r="AN171" s="87" t="str">
        <f>IF(AN170="","",VLOOKUP(AN$3,CONFIG.!$A:$M,AN$2,FALSE))</f>
        <v>Enduits minéraux</v>
      </c>
      <c r="AO171" s="87" t="str">
        <f>IF(AO170="","",VLOOKUP(AO$3,CONFIG.!$A:$M,AO$2,FALSE))</f>
        <v>Fermacell</v>
      </c>
      <c r="AP171" s="87" t="str">
        <f>IF(AP170="","",VLOOKUP(AP$3,CONFIG.!$A:$M,AP$2,FALSE))</f>
        <v/>
      </c>
      <c r="AQ171" s="87" t="str">
        <f>IF(AQ170="","",VLOOKUP(AQ$3,CONFIG.!$A:$M,AQ$2,FALSE))</f>
        <v/>
      </c>
      <c r="AR171" s="87" t="str">
        <f>IF(AR170="","",VLOOKUP(AR$3,CONFIG.!$A:$M,AR$2,FALSE))</f>
        <v/>
      </c>
      <c r="AS171" s="87" t="str">
        <f>IF(AS170="","",VLOOKUP(AS$3,CONFIG.!$A:$M,AS$2,FALSE))</f>
        <v/>
      </c>
      <c r="AT171" s="87" t="str">
        <f>IF(AT170="","",VLOOKUP(AT$3,CONFIG.!$A:$M,AT$2,FALSE))</f>
        <v/>
      </c>
      <c r="AU171" s="87" t="str">
        <f>IF(AU170="","",VLOOKUP(AU$3,CONFIG.!$A:$M,AU$2,FALSE))</f>
        <v/>
      </c>
      <c r="AV171" s="87" t="str">
        <f>IF(AV170="","",VLOOKUP(AV$3,CONFIG.!$A:$M,AV$2,FALSE))</f>
        <v/>
      </c>
      <c r="AW171" s="87" t="str">
        <f>IF(AW170="","",VLOOKUP(AW$3,CONFIG.!$A:$M,AW$2,FALSE))</f>
        <v/>
      </c>
      <c r="AX171" s="87" t="str">
        <f>IF(AX170="","",VLOOKUP(AX$3,CONFIG.!$A:$M,AX$2,FALSE))</f>
        <v>Plâtre et Placoplâtre.</v>
      </c>
      <c r="AY171" s="87" t="str">
        <f>IF(AY170="","",VLOOKUP(AY$3,CONFIG.!$A:$M,AY$2,FALSE))</f>
        <v/>
      </c>
      <c r="AZ171" s="87" t="str">
        <f>IF(AZ170="","",VLOOKUP(AZ$3,CONFIG.!$A:$M,AZ$2,FALSE))</f>
        <v/>
      </c>
      <c r="BA171" s="87" t="str">
        <f>IF(BA170="","",VLOOKUP(BA$3,CONFIG.!$A:$M,BA$2,FALSE))</f>
        <v/>
      </c>
      <c r="BB171" s="88" t="str">
        <f>IF(BB170="","",VLOOKUP(BB$3,CONFIG.!$A:$M,BB$2,FALSE))</f>
        <v/>
      </c>
      <c r="BC171" s="86" t="str">
        <f>IF(BC170="","",VLOOKUP(BC$3,CONFIG.!$A:$M,BC$2,FALSE))</f>
        <v>EXTERIEUR</v>
      </c>
      <c r="BD171" s="87" t="str">
        <f>IF(BD170="","",VLOOKUP(BD$3,CONFIG.!$A:$M,BD$2,FALSE))</f>
        <v/>
      </c>
      <c r="BE171" s="87" t="str">
        <f>IF(BE170="","",VLOOKUP(BE$3,CONFIG.!$A:$M,BE$2,FALSE))</f>
        <v>INTERIEUR</v>
      </c>
      <c r="BF171" s="87" t="str">
        <f>IF(BF170="","",VLOOKUP(BF$3,CONFIG.!$A:$M,BF$2,FALSE))</f>
        <v/>
      </c>
      <c r="BG171" s="87" t="str">
        <f>IF(BG170="","",VLOOKUP(BG$3,CONFIG.!$A:$M,BG$2,FALSE))</f>
        <v/>
      </c>
      <c r="BH171" s="87" t="str">
        <f>IF(BH170="","",VLOOKUP(BH$3,CONFIG.!$A:$M,BH$2,FALSE))</f>
        <v/>
      </c>
      <c r="BI171" s="87" t="str">
        <f>IF(BI170="","",VLOOKUP(BI$3,CONFIG.!$A:$M,BI$2,FALSE))</f>
        <v/>
      </c>
      <c r="BJ171" s="87" t="str">
        <f>IF(BJ170="","",VLOOKUP(BJ$3,CONFIG.!$A:$M,BJ$2,FALSE))</f>
        <v/>
      </c>
      <c r="BK171" s="87" t="str">
        <f>IF(BK170="","",VLOOKUP(BK$3,CONFIG.!$A:$M,BK$2,FALSE))</f>
        <v/>
      </c>
      <c r="BL171" s="87" t="str">
        <f>IF(BL170="","",VLOOKUP(BL$3,CONFIG.!$A:$M,BL$2,FALSE))</f>
        <v/>
      </c>
      <c r="BM171" s="87" t="str">
        <f>IF(BM170="","",VLOOKUP(BM$3,CONFIG.!$A:$M,BM$2,FALSE))</f>
        <v/>
      </c>
      <c r="BN171" s="87" t="str">
        <f>IF(BN170="","",VLOOKUP(BN$3,CONFIG.!$A:$M,BN$2,FALSE))</f>
        <v/>
      </c>
      <c r="BO171" s="87" t="str">
        <f>IF(BO170="","",VLOOKUP(BO$3,CONFIG.!$A:$M,BO$2,FALSE))</f>
        <v/>
      </c>
      <c r="BP171" s="87" t="str">
        <f>IF(BP170="","",VLOOKUP(BP$3,CONFIG.!$A:$M,BP$2,FALSE))</f>
        <v/>
      </c>
      <c r="BQ171" s="87" t="str">
        <f>IF(BQ170="","",VLOOKUP(BQ$3,CONFIG.!$A:$M,BQ$2,FALSE))</f>
        <v/>
      </c>
      <c r="BR171" s="87" t="str">
        <f>IF(BR170="","",VLOOKUP(BR$3,CONFIG.!$A:$M,BR$2,FALSE))</f>
        <v/>
      </c>
      <c r="BS171" s="87" t="str">
        <f>IF(BS170="","",VLOOKUP(BS$3,CONFIG.!$A:$M,BS$2,FALSE))</f>
        <v/>
      </c>
      <c r="BT171" s="87" t="str">
        <f>IF(BT170="","",VLOOKUP(BT$3,CONFIG.!$A:$M,BT$2,FALSE))</f>
        <v/>
      </c>
      <c r="BU171" s="87" t="str">
        <f>IF(BU170="","",VLOOKUP(BU$3,CONFIG.!$A:$M,BU$2,FALSE))</f>
        <v/>
      </c>
      <c r="BV171" s="87" t="str">
        <f>IF(BV170="","",VLOOKUP(BV$3,CONFIG.!$A:$M,BV$2,FALSE))</f>
        <v/>
      </c>
      <c r="BW171" s="87" t="str">
        <f>IF(BW170="","",VLOOKUP(BW$3,CONFIG.!$A:$M,BW$2,FALSE))</f>
        <v/>
      </c>
      <c r="BX171" s="87" t="str">
        <f>IF(BX170="","",VLOOKUP(BX$3,CONFIG.!$A:$M,BX$2,FALSE))</f>
        <v/>
      </c>
      <c r="BY171" s="87" t="str">
        <f>IF(BY170="","",VLOOKUP(BY$3,CONFIG.!$A:$M,BY$2,FALSE))</f>
        <v/>
      </c>
      <c r="BZ171" s="87" t="str">
        <f>IF(BZ170="","",VLOOKUP(BZ$3,CONFIG.!$A:$M,BZ$2,FALSE))</f>
        <v/>
      </c>
      <c r="CA171" s="87" t="str">
        <f>IF(CA170="","",VLOOKUP(CA$3,CONFIG.!$A:$M,CA$2,FALSE))</f>
        <v/>
      </c>
      <c r="CB171" s="87" t="str">
        <f>IF(CB170="","",VLOOKUP(CB$3,CONFIG.!$A:$M,CB$2,FALSE))</f>
        <v/>
      </c>
      <c r="CC171" s="87" t="str">
        <f>IF(CC170="","",VLOOKUP(CC$3,CONFIG.!$A:$M,CC$2,FALSE))</f>
        <v/>
      </c>
      <c r="CD171" s="87" t="str">
        <f>IF(CD170="","",VLOOKUP(CD$3,CONFIG.!$A:$M,CD$2,FALSE))</f>
        <v/>
      </c>
      <c r="CE171" s="87" t="str">
        <f>IF(CE170="","",VLOOKUP(CE$3,CONFIG.!$A:$M,CE$2,FALSE))</f>
        <v/>
      </c>
      <c r="CF171" s="87" t="str">
        <f>IF(CF170="","",VLOOKUP(CF$3,CONFIG.!$A:$M,CF$2,FALSE))</f>
        <v/>
      </c>
      <c r="CG171" s="87" t="str">
        <f>IF(CG170="","",VLOOKUP(CG$3,CONFIG.!$A:$M,CG$2,FALSE))</f>
        <v/>
      </c>
      <c r="CH171" s="87" t="str">
        <f>IF(CH170="","",VLOOKUP(CH$3,CONFIG.!$A:$M,CH$2,FALSE))</f>
        <v/>
      </c>
      <c r="CI171" s="87" t="str">
        <f>IF(CI170="","",VLOOKUP(CI$3,CONFIG.!$A:$M,CI$2,FALSE))</f>
        <v/>
      </c>
      <c r="CJ171" s="87" t="str">
        <f>IF(CJ170="","",VLOOKUP(CJ$3,CONFIG.!$A:$M,CJ$2,FALSE))</f>
        <v/>
      </c>
      <c r="CK171" s="88" t="str">
        <f>IF(CK170="","",VLOOKUP(CK$3,CONFIG.!$A:$M,CK$2,FALSE))</f>
        <v/>
      </c>
      <c r="CL171" s="86" t="str">
        <f>IF(CL170="","",VLOOKUP(CL$3,CONFIG.!$A:$M,CL$2,FALSE))</f>
        <v/>
      </c>
      <c r="CM171" s="87" t="str">
        <f>IF(CM170="","",VLOOKUP(CM$3,CONFIG.!$A:$M,CM$2,FALSE))</f>
        <v>A BASE DE MATIERES NATURELLES</v>
      </c>
      <c r="CN171" s="87" t="str">
        <f>IF(CN170="","",VLOOKUP(CN$3,CONFIG.!$A:$M,CN$2,FALSE))</f>
        <v>FAIBLE COV</v>
      </c>
      <c r="CO171" s="87" t="str">
        <f>IF(CO170="","",VLOOKUP(CO$3,CONFIG.!$A:$M,CO$2,FALSE))</f>
        <v/>
      </c>
      <c r="CP171" s="87" t="str">
        <f>IF(CP170="","",VLOOKUP(CP$3,CONFIG.!$A:$M,CP$2,FALSE))</f>
        <v/>
      </c>
      <c r="CQ171" s="87" t="str">
        <f>IF(CQ170="","",VLOOKUP(CQ$3,CONFIG.!$A:$M,CQ$2,FALSE))</f>
        <v/>
      </c>
      <c r="CR171" s="87" t="str">
        <f>IF(CR170="","",VLOOKUP(CR$3,CONFIG.!$A:$M,CR$2,FALSE))</f>
        <v/>
      </c>
      <c r="CS171" s="87" t="str">
        <f>IF(CS170="","",VLOOKUP(CS$3,CONFIG.!$A:$M,CS$2,FALSE))</f>
        <v/>
      </c>
      <c r="CT171" s="87" t="str">
        <f>IF(CT170="","",VLOOKUP(CT$3,CONFIG.!$A:$M,CT$2,FALSE))</f>
        <v/>
      </c>
      <c r="CU171" s="87" t="str">
        <f>IF(CU170="","",VLOOKUP(CU$3,CONFIG.!$A:$M,CU$2,FALSE))</f>
        <v/>
      </c>
      <c r="CV171" s="87" t="str">
        <f>IF(CV170="","",VLOOKUP(CV$3,CONFIG.!$A:$M,CV$2,FALSE))</f>
        <v/>
      </c>
      <c r="CW171" s="87" t="str">
        <f>IF(CW170="","",VLOOKUP(CW$3,CONFIG.!$A:$M,CW$2,FALSE))</f>
        <v/>
      </c>
      <c r="CX171" s="87" t="str">
        <f>IF(CX170="","",VLOOKUP(CX$3,CONFIG.!$A:$M,CX$2,FALSE))</f>
        <v/>
      </c>
      <c r="CY171" s="87" t="str">
        <f>IF(CY170="","",VLOOKUP(CY$3,CONFIG.!$A:$M,CY$2,FALSE))</f>
        <v/>
      </c>
      <c r="CZ171" s="87" t="str">
        <f>IF(CZ170="","",VLOOKUP(CZ$3,CONFIG.!$A:$M,CZ$2,FALSE))</f>
        <v/>
      </c>
      <c r="DA171" s="87" t="str">
        <f>IF(DA170="","",VLOOKUP(DA$3,CONFIG.!$A:$M,DA$2,FALSE))</f>
        <v/>
      </c>
      <c r="DB171" s="87" t="str">
        <f>IF(DB170="","",VLOOKUP(DB$3,CONFIG.!$A:$M,DB$2,FALSE))</f>
        <v/>
      </c>
      <c r="DC171" s="87" t="str">
        <f>IF(DC170="","",VLOOKUP(DC$3,CONFIG.!$A:$M,DC$2,FALSE))</f>
        <v/>
      </c>
      <c r="DD171" s="87" t="str">
        <f>IF(DD170="","",VLOOKUP(DD$3,CONFIG.!$A:$M,DD$2,FALSE))</f>
        <v/>
      </c>
      <c r="DE171" s="87" t="str">
        <f>IF(DE170="","",VLOOKUP(DE$3,CONFIG.!$A:$M,DE$2,FALSE))</f>
        <v/>
      </c>
      <c r="DF171" s="87" t="str">
        <f>IF(DF170="","",VLOOKUP(DF$3,CONFIG.!$A:$M,DF$2,FALSE))</f>
        <v/>
      </c>
      <c r="DG171" s="87" t="str">
        <f>IF(DG170="","",VLOOKUP(DG$3,CONFIG.!$A:$M,DG$2,FALSE))</f>
        <v/>
      </c>
      <c r="DH171" s="87" t="str">
        <f>IF(DH170="","",VLOOKUP(DH$3,CONFIG.!$A:$M,DH$2,FALSE))</f>
        <v/>
      </c>
      <c r="DI171" s="87" t="str">
        <f>IF(DI170="","",VLOOKUP(DI$3,CONFIG.!$A:$M,DI$2,FALSE))</f>
        <v/>
      </c>
      <c r="DJ171" s="87" t="str">
        <f>IF(DJ170="","",VLOOKUP(DJ$3,CONFIG.!$A:$M,DJ$2,FALSE))</f>
        <v/>
      </c>
      <c r="DK171" s="87" t="str">
        <f>IF(DK170="","",VLOOKUP(DK$3,CONFIG.!$A:$M,DK$2,FALSE))</f>
        <v/>
      </c>
      <c r="DL171" s="87" t="str">
        <f>IF(DL170="","",VLOOKUP(DL$3,CONFIG.!$A:$M,DL$2,FALSE))</f>
        <v/>
      </c>
      <c r="DM171" s="87" t="str">
        <f>IF(DM170="","",VLOOKUP(DM$3,CONFIG.!$A:$M,DM$2,FALSE))</f>
        <v/>
      </c>
      <c r="DN171" s="87" t="str">
        <f>IF(DN170="","",VLOOKUP(DN$3,CONFIG.!$A:$M,DN$2,FALSE))</f>
        <v/>
      </c>
      <c r="DO171" s="87" t="str">
        <f>IF(DO170="","",VLOOKUP(DO$3,CONFIG.!$A:$M,DO$2,FALSE))</f>
        <v/>
      </c>
      <c r="DP171" s="87" t="str">
        <f>IF(DP170="","",VLOOKUP(DP$3,CONFIG.!$A:$M,DP$2,FALSE))</f>
        <v/>
      </c>
      <c r="DQ171" s="87" t="str">
        <f>IF(DQ170="","",VLOOKUP(DQ$3,CONFIG.!$A:$M,DQ$2,FALSE))</f>
        <v/>
      </c>
      <c r="DR171" s="87" t="str">
        <f>IF(DR170="","",VLOOKUP(DR$3,CONFIG.!$A:$M,DR$2,FALSE))</f>
        <v/>
      </c>
      <c r="DS171" s="87" t="str">
        <f>IF(DS170="","",VLOOKUP(DS$3,CONFIG.!$A:$M,DS$2,FALSE))</f>
        <v/>
      </c>
      <c r="DT171" s="88" t="str">
        <f>IF(DT170="","",VLOOKUP(DT$3,CONFIG.!$A:$M,DT$2,FALSE))</f>
        <v/>
      </c>
      <c r="DU171" s="86" t="str">
        <f>IF(DU170="","",VLOOKUP(DU$3,CONFIG.!$A:$M,DU$2,FALSE))</f>
        <v/>
      </c>
      <c r="DV171" s="87" t="str">
        <f>IF(DV170="","",VLOOKUP(DV$3,CONFIG.!$A:$M,DV$2,FALSE))</f>
        <v/>
      </c>
      <c r="DW171" s="87" t="str">
        <f>IF(DW170="","",VLOOKUP(DW$3,CONFIG.!$A:$M,DW$2,FALSE))</f>
        <v/>
      </c>
      <c r="DX171" s="87" t="str">
        <f>IF(DX170="","",VLOOKUP(DX$3,CONFIG.!$A:$M,DX$2,FALSE))</f>
        <v/>
      </c>
      <c r="DY171" s="87" t="str">
        <f>IF(DY170="","",VLOOKUP(DY$3,CONFIG.!$A:$M,DY$2,FALSE))</f>
        <v/>
      </c>
      <c r="DZ171" s="87" t="str">
        <f>IF(DZ170="","",VLOOKUP(DZ$3,CONFIG.!$A:$M,DZ$2,FALSE))</f>
        <v/>
      </c>
      <c r="EA171" s="87" t="str">
        <f>IF(EA170="","",VLOOKUP(EA$3,CONFIG.!$A:$M,EA$2,FALSE))</f>
        <v/>
      </c>
      <c r="EB171" s="87" t="str">
        <f>IF(EB170="","",VLOOKUP(EB$3,CONFIG.!$A:$M,EB$2,FALSE))</f>
        <v/>
      </c>
      <c r="EC171" s="87" t="str">
        <f>IF(EC170="","",VLOOKUP(EC$3,CONFIG.!$A:$M,EC$2,FALSE))</f>
        <v/>
      </c>
      <c r="ED171" s="87" t="str">
        <f>IF(ED170="","",VLOOKUP(ED$3,CONFIG.!$A:$M,ED$2,FALSE))</f>
        <v/>
      </c>
      <c r="EE171" s="87" t="str">
        <f>IF(EE170="","",VLOOKUP(EE$3,CONFIG.!$A:$M,EE$2,FALSE))</f>
        <v/>
      </c>
      <c r="EF171" s="87" t="str">
        <f>IF(EF170="","",VLOOKUP(EF$3,CONFIG.!$A:$M,EF$2,FALSE))</f>
        <v/>
      </c>
      <c r="EG171" s="87" t="str">
        <f>IF(EG170="","",VLOOKUP(EG$3,CONFIG.!$A:$M,EG$2,FALSE))</f>
        <v/>
      </c>
      <c r="EH171" s="87" t="str">
        <f>IF(EH170="","",VLOOKUP(EH$3,CONFIG.!$A:$M,EH$2,FALSE))</f>
        <v/>
      </c>
      <c r="EI171" s="87" t="str">
        <f>IF(EI170="","",VLOOKUP(EI$3,CONFIG.!$A:$M,EI$2,FALSE))</f>
        <v/>
      </c>
      <c r="EJ171" s="87" t="str">
        <f>IF(EJ170="","",VLOOKUP(EJ$3,CONFIG.!$A:$M,EJ$2,FALSE))</f>
        <v/>
      </c>
      <c r="EK171" s="87" t="str">
        <f>IF(EK170="","",VLOOKUP(EK$3,CONFIG.!$A:$M,EK$2,FALSE))</f>
        <v/>
      </c>
      <c r="EL171" s="87" t="str">
        <f>IF(EL170="","",VLOOKUP(EL$3,CONFIG.!$A:$M,EL$2,FALSE))</f>
        <v/>
      </c>
      <c r="EM171" s="87" t="str">
        <f>IF(EM170="","",VLOOKUP(EM$3,CONFIG.!$A:$M,EM$2,FALSE))</f>
        <v/>
      </c>
      <c r="EN171" s="87" t="str">
        <f>IF(EN170="","",VLOOKUP(EN$3,CONFIG.!$A:$M,EN$2,FALSE))</f>
        <v/>
      </c>
      <c r="EO171" s="87" t="str">
        <f>IF(EO170="","",VLOOKUP(EO$3,CONFIG.!$A:$M,EO$2,FALSE))</f>
        <v/>
      </c>
      <c r="EP171" s="87" t="str">
        <f>IF(EP170="","",VLOOKUP(EP$3,CONFIG.!$A:$M,EP$2,FALSE))</f>
        <v/>
      </c>
      <c r="EQ171" s="87" t="str">
        <f>IF(EQ170="","",VLOOKUP(EQ$3,CONFIG.!$A:$M,EQ$2,FALSE))</f>
        <v/>
      </c>
      <c r="ER171" s="87" t="str">
        <f>IF(ER170="","",VLOOKUP(ER$3,CONFIG.!$A:$M,ER$2,FALSE))</f>
        <v/>
      </c>
      <c r="ES171" s="87" t="str">
        <f>IF(ES170="","",VLOOKUP(ES$3,CONFIG.!$A:$M,ES$2,FALSE))</f>
        <v/>
      </c>
      <c r="ET171" s="87" t="str">
        <f>IF(ET170="","",VLOOKUP(ET$3,CONFIG.!$A:$M,ET$2,FALSE))</f>
        <v/>
      </c>
      <c r="EU171" s="87" t="str">
        <f>IF(EU170="","",VLOOKUP(EU$3,CONFIG.!$A:$M,EU$2,FALSE))</f>
        <v/>
      </c>
      <c r="EV171" s="87" t="str">
        <f>IF(EV170="","",VLOOKUP(EV$3,CONFIG.!$A:$M,EV$2,FALSE))</f>
        <v/>
      </c>
      <c r="EW171" s="87" t="str">
        <f>IF(EW170="","",VLOOKUP(EW$3,CONFIG.!$A:$M,EW$2,FALSE))</f>
        <v/>
      </c>
      <c r="EX171" s="87" t="str">
        <f>IF(EX170="","",VLOOKUP(EX$3,CONFIG.!$A:$M,EX$2,FALSE))</f>
        <v/>
      </c>
      <c r="EY171" s="87" t="str">
        <f>IF(EY170="","",VLOOKUP(EY$3,CONFIG.!$A:$M,EY$2,FALSE))</f>
        <v/>
      </c>
      <c r="EZ171" s="87" t="str">
        <f>IF(EZ170="","",VLOOKUP(EZ$3,CONFIG.!$A:$M,EZ$2,FALSE))</f>
        <v/>
      </c>
      <c r="FA171" s="87" t="str">
        <f>IF(FA170="","",VLOOKUP(FA$3,CONFIG.!$A:$M,FA$2,FALSE))</f>
        <v/>
      </c>
      <c r="FB171" s="87" t="str">
        <f>IF(FB170="","",VLOOKUP(FB$3,CONFIG.!$A:$M,FB$2,FALSE))</f>
        <v/>
      </c>
      <c r="FC171" s="88" t="str">
        <f>IF(FC170="","",VLOOKUP(FC$3,CONFIG.!$A:$M,FC$2,FALSE))</f>
        <v/>
      </c>
      <c r="FD171" s="86" t="str">
        <f>IF(FD170="","",VLOOKUP(FD$3,CONFIG.!$A:$M,FD$2,FALSE))</f>
        <v>Brosse, rouleau</v>
      </c>
      <c r="FE171" s="87" t="str">
        <f>IF(FE170="","",VLOOKUP(FE$3,CONFIG.!$A:$M,FE$2,FALSE))</f>
        <v>Pulvérisation</v>
      </c>
      <c r="FF171" s="87" t="str">
        <f>IF(FF170="","",VLOOKUP(FF$3,CONFIG.!$A:$M,FF$2,FALSE))</f>
        <v/>
      </c>
      <c r="FG171" s="87" t="str">
        <f>IF(FG170="","",VLOOKUP(FG$3,CONFIG.!$A:$M,FG$2,FALSE))</f>
        <v/>
      </c>
      <c r="FH171" s="87" t="str">
        <f>IF(FH170="","",VLOOKUP(FH$3,CONFIG.!$A:$M,FH$2,FALSE))</f>
        <v/>
      </c>
      <c r="FI171" s="87" t="str">
        <f>IF(FI170="","",VLOOKUP(FI$3,CONFIG.!$A:$M,FI$2,FALSE))</f>
        <v/>
      </c>
      <c r="FJ171" s="87" t="str">
        <f>IF(FJ170="","",VLOOKUP(FJ$3,CONFIG.!$A:$M,FJ$2,FALSE))</f>
        <v/>
      </c>
      <c r="FK171" s="87" t="str">
        <f>IF(FK170="","",VLOOKUP(FK$3,CONFIG.!$A:$M,FK$2,FALSE))</f>
        <v/>
      </c>
      <c r="FL171" s="87" t="str">
        <f>IF(FL170="","",VLOOKUP(FL$3,CONFIG.!$A:$M,FL$2,FALSE))</f>
        <v/>
      </c>
      <c r="FM171" s="87" t="str">
        <f>IF(FM170="","",VLOOKUP(FM$3,CONFIG.!$A:$M,FM$2,FALSE))</f>
        <v/>
      </c>
      <c r="FN171" s="87" t="str">
        <f>IF(FN170="","",VLOOKUP(FN$3,CONFIG.!$A:$M,FN$2,FALSE))</f>
        <v/>
      </c>
      <c r="FO171" s="87" t="str">
        <f>IF(FO170="","",VLOOKUP(FO$3,CONFIG.!$A:$M,FO$2,FALSE))</f>
        <v/>
      </c>
      <c r="FP171" s="87" t="str">
        <f>IF(FP170="","",VLOOKUP(FP$3,CONFIG.!$A:$M,FP$2,FALSE))</f>
        <v/>
      </c>
      <c r="FQ171" s="87" t="str">
        <f>IF(FQ170="","",VLOOKUP(FQ$3,CONFIG.!$A:$M,FQ$2,FALSE))</f>
        <v/>
      </c>
      <c r="FR171" s="87" t="str">
        <f>IF(FR170="","",VLOOKUP(FR$3,CONFIG.!$A:$M,FR$2,FALSE))</f>
        <v/>
      </c>
      <c r="FS171" s="87" t="str">
        <f>IF(FS170="","",VLOOKUP(FS$3,CONFIG.!$A:$M,FS$2,FALSE))</f>
        <v/>
      </c>
      <c r="FT171" s="87" t="str">
        <f>IF(FT170="","",VLOOKUP(FT$3,CONFIG.!$A:$M,FT$2,FALSE))</f>
        <v/>
      </c>
      <c r="FU171" s="87" t="str">
        <f>IF(FU170="","",VLOOKUP(FU$3,CONFIG.!$A:$M,FU$2,FALSE))</f>
        <v/>
      </c>
      <c r="FV171" s="87" t="str">
        <f>IF(FV170="","",VLOOKUP(FV$3,CONFIG.!$A:$M,FV$2,FALSE))</f>
        <v/>
      </c>
      <c r="FW171" s="87" t="str">
        <f>IF(FW170="","",VLOOKUP(FW$3,CONFIG.!$A:$M,FW$2,FALSE))</f>
        <v/>
      </c>
      <c r="FX171" s="87" t="str">
        <f>IF(FX170="","",VLOOKUP(FX$3,CONFIG.!$A:$M,FX$2,FALSE))</f>
        <v/>
      </c>
      <c r="FY171" s="87" t="str">
        <f>IF(FY170="","",VLOOKUP(FY$3,CONFIG.!$A:$M,FY$2,FALSE))</f>
        <v/>
      </c>
      <c r="FZ171" s="87" t="str">
        <f>IF(FZ170="","",VLOOKUP(FZ$3,CONFIG.!$A:$M,FZ$2,FALSE))</f>
        <v/>
      </c>
      <c r="GA171" s="87" t="str">
        <f>IF(GA170="","",VLOOKUP(GA$3,CONFIG.!$A:$M,GA$2,FALSE))</f>
        <v/>
      </c>
      <c r="GB171" s="87" t="str">
        <f>IF(GB170="","",VLOOKUP(GB$3,CONFIG.!$A:$M,GB$2,FALSE))</f>
        <v/>
      </c>
      <c r="GC171" s="87" t="str">
        <f>IF(GC170="","",VLOOKUP(GC$3,CONFIG.!$A:$M,GC$2,FALSE))</f>
        <v/>
      </c>
      <c r="GD171" s="87" t="str">
        <f>IF(GD170="","",VLOOKUP(GD$3,CONFIG.!$A:$M,GD$2,FALSE))</f>
        <v/>
      </c>
      <c r="GE171" s="87" t="str">
        <f>IF(GE170="","",VLOOKUP(GE$3,CONFIG.!$A:$M,GE$2,FALSE))</f>
        <v/>
      </c>
      <c r="GF171" s="87" t="str">
        <f>IF(GF170="","",VLOOKUP(GF$3,CONFIG.!$A:$M,GF$2,FALSE))</f>
        <v/>
      </c>
      <c r="GG171" s="87" t="str">
        <f>IF(GG170="","",VLOOKUP(GG$3,CONFIG.!$A:$M,GG$2,FALSE))</f>
        <v/>
      </c>
      <c r="GH171" s="87" t="str">
        <f>IF(GH170="","",VLOOKUP(GH$3,CONFIG.!$A:$M,GH$2,FALSE))</f>
        <v/>
      </c>
      <c r="GI171" s="87" t="str">
        <f>IF(GI170="","",VLOOKUP(GI$3,CONFIG.!$A:$M,GI$2,FALSE))</f>
        <v/>
      </c>
      <c r="GJ171" s="87" t="str">
        <f>IF(GJ170="","",VLOOKUP(GJ$3,CONFIG.!$A:$M,GJ$2,FALSE))</f>
        <v/>
      </c>
      <c r="GK171" s="87" t="str">
        <f>IF(GK170="","",VLOOKUP(GK$3,CONFIG.!$A:$M,GK$2,FALSE))</f>
        <v/>
      </c>
      <c r="GL171" s="88" t="str">
        <f>IF(GL170="","",VLOOKUP(GL$3,CONFIG.!$A:$M,GL$2,FALSE))</f>
        <v/>
      </c>
      <c r="GM171" s="86" t="str">
        <f>IF(GM170="","",VLOOKUP(GM$3,CONFIG.!$A:$M,GM$2,FALSE))</f>
        <v/>
      </c>
      <c r="GN171" s="87" t="str">
        <f>IF(GN170="","",VLOOKUP(GN$3,CONFIG.!$A:$M,GN$2,FALSE))</f>
        <v/>
      </c>
      <c r="GO171" s="87" t="str">
        <f>IF(GO170="","",VLOOKUP(GO$3,CONFIG.!$A:$M,GO$2,FALSE))</f>
        <v>Satiné</v>
      </c>
      <c r="GP171" s="87" t="str">
        <f>IF(GP170="","",VLOOKUP(GP$3,CONFIG.!$A:$M,GP$2,FALSE))</f>
        <v/>
      </c>
      <c r="GQ171" s="87" t="str">
        <f>IF(GQ170="","",VLOOKUP(GQ$3,CONFIG.!$A:$M,GQ$2,FALSE))</f>
        <v/>
      </c>
      <c r="GR171" s="87" t="str">
        <f>IF(GR170="","",VLOOKUP(GR$3,CONFIG.!$A:$M,GR$2,FALSE))</f>
        <v/>
      </c>
      <c r="GS171" s="87" t="str">
        <f>IF(GS170="","",VLOOKUP(GS$3,CONFIG.!$A:$M,GS$2,FALSE))</f>
        <v/>
      </c>
      <c r="GT171" s="87" t="str">
        <f>IF(GT170="","",VLOOKUP(GT$3,CONFIG.!$A:$M,GT$2,FALSE))</f>
        <v/>
      </c>
      <c r="GU171" s="87" t="str">
        <f>IF(GU170="","",VLOOKUP(GU$3,CONFIG.!$A:$M,GU$2,FALSE))</f>
        <v/>
      </c>
      <c r="GV171" s="87" t="str">
        <f>IF(GV170="","",VLOOKUP(GV$3,CONFIG.!$A:$M,GV$2,FALSE))</f>
        <v/>
      </c>
      <c r="GW171" s="87" t="str">
        <f>IF(GW170="","",VLOOKUP(GW$3,CONFIG.!$A:$M,GW$2,FALSE))</f>
        <v/>
      </c>
      <c r="GX171" s="87" t="str">
        <f>IF(GX170="","",VLOOKUP(GX$3,CONFIG.!$A:$M,GX$2,FALSE))</f>
        <v/>
      </c>
      <c r="GY171" s="87" t="str">
        <f>IF(GY170="","",VLOOKUP(GY$3,CONFIG.!$A:$M,GY$2,FALSE))</f>
        <v/>
      </c>
      <c r="GZ171" s="87" t="str">
        <f>IF(GZ170="","",VLOOKUP(GZ$3,CONFIG.!$A:$M,GZ$2,FALSE))</f>
        <v/>
      </c>
      <c r="HA171" s="87" t="str">
        <f>IF(HA170="","",VLOOKUP(HA$3,CONFIG.!$A:$M,HA$2,FALSE))</f>
        <v/>
      </c>
      <c r="HB171" s="87" t="str">
        <f>IF(HB170="","",VLOOKUP(HB$3,CONFIG.!$A:$M,HB$2,FALSE))</f>
        <v/>
      </c>
      <c r="HC171" s="87" t="str">
        <f>IF(HC170="","",VLOOKUP(HC$3,CONFIG.!$A:$M,HC$2,FALSE))</f>
        <v/>
      </c>
      <c r="HD171" s="87" t="str">
        <f>IF(HD170="","",VLOOKUP(HD$3,CONFIG.!$A:$M,HD$2,FALSE))</f>
        <v/>
      </c>
      <c r="HE171" s="87" t="str">
        <f>IF(HE170="","",VLOOKUP(HE$3,CONFIG.!$A:$M,HE$2,FALSE))</f>
        <v/>
      </c>
      <c r="HF171" s="87" t="str">
        <f>IF(HF170="","",VLOOKUP(HF$3,CONFIG.!$A:$M,HF$2,FALSE))</f>
        <v/>
      </c>
      <c r="HG171" s="87" t="str">
        <f>IF(HG170="","",VLOOKUP(HG$3,CONFIG.!$A:$M,HG$2,FALSE))</f>
        <v/>
      </c>
      <c r="HH171" s="87" t="str">
        <f>IF(HH170="","",VLOOKUP(HH$3,CONFIG.!$A:$M,HH$2,FALSE))</f>
        <v/>
      </c>
      <c r="HI171" s="87" t="str">
        <f>IF(HI170="","",VLOOKUP(HI$3,CONFIG.!$A:$M,HI$2,FALSE))</f>
        <v/>
      </c>
      <c r="HJ171" s="87" t="str">
        <f>IF(HJ170="","",VLOOKUP(HJ$3,CONFIG.!$A:$M,HJ$2,FALSE))</f>
        <v/>
      </c>
      <c r="HK171" s="87" t="str">
        <f>IF(HK170="","",VLOOKUP(HK$3,CONFIG.!$A:$M,HK$2,FALSE))</f>
        <v/>
      </c>
      <c r="HL171" s="87" t="str">
        <f>IF(HL170="","",VLOOKUP(HL$3,CONFIG.!$A:$M,HL$2,FALSE))</f>
        <v/>
      </c>
      <c r="HM171" s="87" t="str">
        <f>IF(HM170="","",VLOOKUP(HM$3,CONFIG.!$A:$M,HM$2,FALSE))</f>
        <v/>
      </c>
      <c r="HN171" s="87" t="str">
        <f>IF(HN170="","",VLOOKUP(HN$3,CONFIG.!$A:$M,HN$2,FALSE))</f>
        <v/>
      </c>
      <c r="HO171" s="87" t="str">
        <f>IF(HO170="","",VLOOKUP(HO$3,CONFIG.!$A:$M,HO$2,FALSE))</f>
        <v/>
      </c>
      <c r="HP171" s="87" t="str">
        <f>IF(HP170="","",VLOOKUP(HP$3,CONFIG.!$A:$M,HP$2,FALSE))</f>
        <v/>
      </c>
      <c r="HQ171" s="87" t="str">
        <f>IF(HQ170="","",VLOOKUP(HQ$3,CONFIG.!$A:$M,HQ$2,FALSE))</f>
        <v/>
      </c>
      <c r="HR171" s="87" t="str">
        <f>IF(HR170="","",VLOOKUP(HR$3,CONFIG.!$A:$M,HR$2,FALSE))</f>
        <v/>
      </c>
      <c r="HS171" s="87" t="str">
        <f>IF(HS170="","",VLOOKUP(HS$3,CONFIG.!$A:$M,HS$2,FALSE))</f>
        <v/>
      </c>
      <c r="HT171" s="87" t="str">
        <f>IF(HT170="","",VLOOKUP(HT$3,CONFIG.!$A:$M,HT$2,FALSE))</f>
        <v/>
      </c>
      <c r="HU171" s="88" t="str">
        <f>IF(HU170="","",VLOOKUP(HU$3,CONFIG.!$A:$M,HU$2,FALSE))</f>
        <v/>
      </c>
      <c r="HV171" s="86" t="str">
        <f>IF(HV170="","",VLOOKUP(HV$3,CONFIG.!$A:$M,HV$2,FALSE))</f>
        <v>Couleurs / Teintes</v>
      </c>
      <c r="HW171" s="87" t="str">
        <f>IF(HW170="","",VLOOKUP(HW$3,CONFIG.!$A:$M,HW$2,FALSE))</f>
        <v/>
      </c>
      <c r="HX171" s="87" t="str">
        <f>IF(HX170="","",VLOOKUP(HX$3,CONFIG.!$A:$M,HX$2,FALSE))</f>
        <v/>
      </c>
      <c r="HY171" s="87" t="str">
        <f>IF(HY170="","",VLOOKUP(HY$3,CONFIG.!$A:$M,HY$2,FALSE))</f>
        <v/>
      </c>
      <c r="HZ171" s="87" t="str">
        <f>IF(HZ170="","",VLOOKUP(HZ$3,CONFIG.!$A:$M,HZ$2,FALSE))</f>
        <v>Système plusieurs couches</v>
      </c>
      <c r="IA171" s="87" t="str">
        <f>IF(IA170="","",VLOOKUP(IA$3,CONFIG.!$A:$M,IA$2,FALSE))</f>
        <v/>
      </c>
      <c r="IB171" s="87" t="str">
        <f>IF(IB170="","",VLOOKUP(IB$3,CONFIG.!$A:$M,IB$2,FALSE))</f>
        <v/>
      </c>
      <c r="IC171" s="87" t="str">
        <f>IF(IC170="","",VLOOKUP(IC$3,CONFIG.!$A:$M,IC$2,FALSE))</f>
        <v/>
      </c>
      <c r="ID171" s="87" t="str">
        <f>IF(ID170="","",VLOOKUP(ID$3,CONFIG.!$A:$M,ID$2,FALSE))</f>
        <v/>
      </c>
      <c r="IE171" s="87" t="str">
        <f>IF(IE170="","",VLOOKUP(IE$3,CONFIG.!$A:$M,IE$2,FALSE))</f>
        <v/>
      </c>
      <c r="IF171" s="87" t="str">
        <f>IF(IF170="","",VLOOKUP(IF$3,CONFIG.!$A:$M,IF$2,FALSE))</f>
        <v/>
      </c>
      <c r="IG171" s="87" t="str">
        <f>IF(IG170="","",VLOOKUP(IG$3,CONFIG.!$A:$M,IG$2,FALSE))</f>
        <v/>
      </c>
      <c r="IH171" s="87" t="str">
        <f>IF(IH170="","",VLOOKUP(IH$3,CONFIG.!$A:$M,IH$2,FALSE))</f>
        <v/>
      </c>
      <c r="II171" s="87" t="str">
        <f>IF(II170="","",VLOOKUP(II$3,CONFIG.!$A:$M,II$2,FALSE))</f>
        <v/>
      </c>
      <c r="IJ171" s="87" t="str">
        <f>IF(IJ170="","",VLOOKUP(IJ$3,CONFIG.!$A:$M,IJ$2,FALSE))</f>
        <v/>
      </c>
      <c r="IK171" s="87" t="str">
        <f>IF(IK170="","",VLOOKUP(IK$3,CONFIG.!$A:$M,IK$2,FALSE))</f>
        <v/>
      </c>
      <c r="IL171" s="87" t="str">
        <f>IF(IL170="","",VLOOKUP(IL$3,CONFIG.!$A:$M,IL$2,FALSE))</f>
        <v/>
      </c>
      <c r="IM171" s="87" t="str">
        <f>IF(IM170="","",VLOOKUP(IM$3,CONFIG.!$A:$M,IM$2,FALSE))</f>
        <v/>
      </c>
      <c r="IN171" s="87" t="str">
        <f>IF(IN170="","",VLOOKUP(IN$3,CONFIG.!$A:$M,IN$2,FALSE))</f>
        <v/>
      </c>
      <c r="IO171" s="87" t="str">
        <f>IF(IO170="","",VLOOKUP(IO$3,CONFIG.!$A:$M,IO$2,FALSE))</f>
        <v/>
      </c>
      <c r="IP171" s="87" t="str">
        <f>IF(IP170="","",VLOOKUP(IP$3,CONFIG.!$A:$M,IP$2,FALSE))</f>
        <v/>
      </c>
      <c r="IQ171" s="87" t="str">
        <f>IF(IQ170="","",VLOOKUP(IQ$3,CONFIG.!$A:$M,IQ$2,FALSE))</f>
        <v/>
      </c>
      <c r="IR171" s="87" t="str">
        <f>IF(IR170="","",VLOOKUP(IR$3,CONFIG.!$A:$M,IR$2,FALSE))</f>
        <v/>
      </c>
      <c r="IS171" s="87" t="str">
        <f>IF(IS170="","",VLOOKUP(IS$3,CONFIG.!$A:$M,IS$2,FALSE))</f>
        <v/>
      </c>
      <c r="IT171" s="87" t="str">
        <f>IF(IT170="","",VLOOKUP(IT$3,CONFIG.!$A:$M,IT$2,FALSE))</f>
        <v/>
      </c>
      <c r="IU171" s="87" t="str">
        <f>IF(IU170="","",VLOOKUP(IU$3,CONFIG.!$A:$M,IU$2,FALSE))</f>
        <v/>
      </c>
      <c r="IV171" s="87" t="str">
        <f>IF(IV170="","",VLOOKUP(IV$3,CONFIG.!$A:$M,IV$2,FALSE))</f>
        <v/>
      </c>
      <c r="IW171" s="87" t="str">
        <f>IF(IW170="","",VLOOKUP(IW$3,CONFIG.!$A:$M,IW$2,FALSE))</f>
        <v/>
      </c>
      <c r="IX171" s="87" t="str">
        <f>IF(IX170="","",VLOOKUP(IX$3,CONFIG.!$A:$M,IX$2,FALSE))</f>
        <v/>
      </c>
      <c r="IY171" s="87" t="str">
        <f>IF(IY170="","",VLOOKUP(IY$3,CONFIG.!$A:$M,IY$2,FALSE))</f>
        <v/>
      </c>
      <c r="IZ171" s="87" t="str">
        <f>IF(IZ170="","",VLOOKUP(IZ$3,CONFIG.!$A:$M,IZ$2,FALSE))</f>
        <v/>
      </c>
      <c r="JA171" s="87" t="str">
        <f>IF(JA170="","",VLOOKUP(JA$3,CONFIG.!$A:$M,JA$2,FALSE))</f>
        <v/>
      </c>
      <c r="JB171" s="87" t="str">
        <f>IF(JB170="","",VLOOKUP(JB$3,CONFIG.!$A:$M,JB$2,FALSE))</f>
        <v/>
      </c>
      <c r="JC171" s="87" t="str">
        <f>IF(JC170="","",VLOOKUP(JC$3,CONFIG.!$A:$M,JC$2,FALSE))</f>
        <v/>
      </c>
      <c r="JD171" s="88" t="str">
        <f>IF(JD170="","",VLOOKUP(JD$3,CONFIG.!$A:$M,JD$2,FALSE))</f>
        <v/>
      </c>
      <c r="JE171" s="86" t="str">
        <f>IF(JE170="","",VLOOKUP(JE$3,CONFIG.!$A:$M,JE$2,FALSE))</f>
        <v/>
      </c>
      <c r="JF171" s="87" t="str">
        <f>IF(JF170="","",VLOOKUP(JF$3,CONFIG.!$A:$M,JF$2,FALSE))</f>
        <v/>
      </c>
      <c r="JG171" s="87" t="str">
        <f>IF(JG170="","",VLOOKUP(JG$3,CONFIG.!$A:$M,JG$2,FALSE))</f>
        <v/>
      </c>
      <c r="JH171" s="87" t="str">
        <f>IF(JH170="","",VLOOKUP(JH$3,CONFIG.!$A:$M,JH$2,FALSE))</f>
        <v/>
      </c>
      <c r="JI171" s="87" t="str">
        <f>IF(JI170="","",VLOOKUP(JI$3,CONFIG.!$A:$M,JI$2,FALSE))</f>
        <v/>
      </c>
      <c r="JJ171" s="87" t="str">
        <f>IF(JJ170="","",VLOOKUP(JJ$3,CONFIG.!$A:$M,JJ$2,FALSE))</f>
        <v/>
      </c>
      <c r="JK171" s="87" t="str">
        <f>IF(JK170="","",VLOOKUP(JK$3,CONFIG.!$A:$M,JK$2,FALSE))</f>
        <v/>
      </c>
      <c r="JL171" s="87" t="str">
        <f>IF(JL170="","",VLOOKUP(JL$3,CONFIG.!$A:$M,JL$2,FALSE))</f>
        <v/>
      </c>
      <c r="JM171" s="87" t="str">
        <f>IF(JM170="","",VLOOKUP(JM$3,CONFIG.!$A:$M,JM$2,FALSE))</f>
        <v/>
      </c>
      <c r="JN171" s="87" t="str">
        <f>IF(JN170="","",VLOOKUP(JN$3,CONFIG.!$A:$M,JN$2,FALSE))</f>
        <v/>
      </c>
      <c r="JO171" s="87" t="str">
        <f>IF(JO170="","",VLOOKUP(JO$3,CONFIG.!$A:$M,JO$2,FALSE))</f>
        <v/>
      </c>
      <c r="JP171" s="87" t="str">
        <f>IF(JP170="","",VLOOKUP(JP$3,CONFIG.!$A:$M,JP$2,FALSE))</f>
        <v/>
      </c>
      <c r="JQ171" s="87" t="str">
        <f>IF(JQ170="","",VLOOKUP(JQ$3,CONFIG.!$A:$M,JQ$2,FALSE))</f>
        <v/>
      </c>
      <c r="JR171" s="87" t="str">
        <f>IF(JR170="","",VLOOKUP(JR$3,CONFIG.!$A:$M,JR$2,FALSE))</f>
        <v/>
      </c>
      <c r="JS171" s="87" t="str">
        <f>IF(JS170="","",VLOOKUP(JS$3,CONFIG.!$A:$M,JS$2,FALSE))</f>
        <v/>
      </c>
      <c r="JT171" s="87" t="str">
        <f>IF(JT170="","",VLOOKUP(JT$3,CONFIG.!$A:$M,JT$2,FALSE))</f>
        <v/>
      </c>
      <c r="JU171" s="87" t="str">
        <f>IF(JU170="","",VLOOKUP(JU$3,CONFIG.!$A:$M,JU$2,FALSE))</f>
        <v/>
      </c>
      <c r="JV171" s="87" t="str">
        <f>IF(JV170="","",VLOOKUP(JV$3,CONFIG.!$A:$M,JV$2,FALSE))</f>
        <v/>
      </c>
      <c r="JW171" s="87" t="str">
        <f>IF(JW170="","",VLOOKUP(JW$3,CONFIG.!$A:$M,JW$2,FALSE))</f>
        <v/>
      </c>
      <c r="JX171" s="87" t="str">
        <f>IF(JX170="","",VLOOKUP(JX$3,CONFIG.!$A:$M,JX$2,FALSE))</f>
        <v/>
      </c>
      <c r="JY171" s="87" t="str">
        <f>IF(JY170="","",VLOOKUP(JY$3,CONFIG.!$A:$M,JY$2,FALSE))</f>
        <v/>
      </c>
      <c r="JZ171" s="87" t="str">
        <f>IF(JZ170="","",VLOOKUP(JZ$3,CONFIG.!$A:$M,JZ$2,FALSE))</f>
        <v/>
      </c>
      <c r="KA171" s="87" t="str">
        <f>IF(KA170="","",VLOOKUP(KA$3,CONFIG.!$A:$M,KA$2,FALSE))</f>
        <v/>
      </c>
      <c r="KB171" s="87" t="str">
        <f>IF(KB170="","",VLOOKUP(KB$3,CONFIG.!$A:$M,KB$2,FALSE))</f>
        <v/>
      </c>
      <c r="KC171" s="87" t="str">
        <f>IF(KC170="","",VLOOKUP(KC$3,CONFIG.!$A:$M,KC$2,FALSE))</f>
        <v/>
      </c>
      <c r="KD171" s="87" t="str">
        <f>IF(KD170="","",VLOOKUP(KD$3,CONFIG.!$A:$M,KD$2,FALSE))</f>
        <v/>
      </c>
      <c r="KE171" s="87" t="str">
        <f>IF(KE170="","",VLOOKUP(KE$3,CONFIG.!$A:$M,KE$2,FALSE))</f>
        <v/>
      </c>
      <c r="KF171" s="87" t="str">
        <f>IF(KF170="","",VLOOKUP(KF$3,CONFIG.!$A:$M,KF$2,FALSE))</f>
        <v/>
      </c>
      <c r="KG171" s="87" t="str">
        <f>IF(KG170="","",VLOOKUP(KG$3,CONFIG.!$A:$M,KG$2,FALSE))</f>
        <v/>
      </c>
      <c r="KH171" s="87" t="str">
        <f>IF(KH170="","",VLOOKUP(KH$3,CONFIG.!$A:$M,KH$2,FALSE))</f>
        <v/>
      </c>
      <c r="KI171" s="87" t="str">
        <f>IF(KI170="","",VLOOKUP(KI$3,CONFIG.!$A:$M,KI$2,FALSE))</f>
        <v/>
      </c>
      <c r="KJ171" s="87" t="str">
        <f>IF(KJ170="","",VLOOKUP(KJ$3,CONFIG.!$A:$M,KJ$2,FALSE))</f>
        <v/>
      </c>
      <c r="KK171" s="87" t="str">
        <f>IF(KK170="","",VLOOKUP(KK$3,CONFIG.!$A:$M,KK$2,FALSE))</f>
        <v/>
      </c>
      <c r="KL171" s="87" t="str">
        <f>IF(KL170="","",VLOOKUP(KL$3,CONFIG.!$A:$M,KL$2,FALSE))</f>
        <v/>
      </c>
      <c r="KM171" s="88" t="str">
        <f>IF(KM170="","",VLOOKUP(KM$3,CONFIG.!$A:$M,KM$2,FALSE))</f>
        <v/>
      </c>
      <c r="KN171" s="86" t="str">
        <f>IF(KN170="","",VLOOKUP(KN$3,CONFIG.!$A:$M,KN$2,FALSE))</f>
        <v>Agricole.</v>
      </c>
      <c r="KO171" s="87" t="str">
        <f>IF(KO170="","",VLOOKUP(KO$3,CONFIG.!$A:$M,KO$2,FALSE))</f>
        <v/>
      </c>
      <c r="KP171" s="87" t="str">
        <f>IF(KP170="","",VLOOKUP(KP$3,CONFIG.!$A:$M,KP$2,FALSE))</f>
        <v/>
      </c>
      <c r="KQ171" s="87" t="str">
        <f>IF(KQ170="","",VLOOKUP(KQ$3,CONFIG.!$A:$M,KQ$2,FALSE))</f>
        <v/>
      </c>
      <c r="KR171" s="87" t="str">
        <f>IF(KR170="","",VLOOKUP(KR$3,CONFIG.!$A:$M,KR$2,FALSE))</f>
        <v/>
      </c>
      <c r="KS171" s="87" t="str">
        <f>IF(KS170="","",VLOOKUP(KS$3,CONFIG.!$A:$M,KS$2,FALSE))</f>
        <v>Bâtiment Extérieur</v>
      </c>
      <c r="KT171" s="87" t="str">
        <f>IF(KT170="","",VLOOKUP(KT$3,CONFIG.!$A:$M,KT$2,FALSE))</f>
        <v>Bâtiment Intérieur</v>
      </c>
      <c r="KU171" s="87" t="str">
        <f>IF(KU170="","",VLOOKUP(KU$3,CONFIG.!$A:$M,KU$2,FALSE))</f>
        <v/>
      </c>
      <c r="KV171" s="87" t="str">
        <f>IF(KV170="","",VLOOKUP(KV$3,CONFIG.!$A:$M,KV$2,FALSE))</f>
        <v/>
      </c>
      <c r="KW171" s="87" t="str">
        <f>IF(KW170="","",VLOOKUP(KW$3,CONFIG.!$A:$M,KW$2,FALSE))</f>
        <v/>
      </c>
      <c r="KX171" s="87" t="str">
        <f>IF(KX170="","",VLOOKUP(KX$3,CONFIG.!$A:$M,KX$2,FALSE))</f>
        <v/>
      </c>
      <c r="KY171" s="87" t="str">
        <f>IF(KY170="","",VLOOKUP(KY$3,CONFIG.!$A:$M,KY$2,FALSE))</f>
        <v/>
      </c>
      <c r="KZ171" s="87" t="str">
        <f>IF(KZ170="","",VLOOKUP(KZ$3,CONFIG.!$A:$M,KZ$2,FALSE))</f>
        <v/>
      </c>
      <c r="LA171" s="87" t="str">
        <f>IF(LA170="","",VLOOKUP(LA$3,CONFIG.!$A:$M,LA$2,FALSE))</f>
        <v/>
      </c>
      <c r="LB171" s="87" t="str">
        <f>IF(LB170="","",VLOOKUP(LB$3,CONFIG.!$A:$M,LB$2,FALSE))</f>
        <v/>
      </c>
      <c r="LC171" s="87" t="str">
        <f>IF(LC170="","",VLOOKUP(LC$3,CONFIG.!$A:$M,LC$2,FALSE))</f>
        <v/>
      </c>
      <c r="LD171" s="87" t="str">
        <f>IF(LD170="","",VLOOKUP(LD$3,CONFIG.!$A:$M,LD$2,FALSE))</f>
        <v/>
      </c>
      <c r="LE171" s="87" t="str">
        <f>IF(LE170="","",VLOOKUP(LE$3,CONFIG.!$A:$M,LE$2,FALSE))</f>
        <v/>
      </c>
      <c r="LF171" s="87" t="str">
        <f>IF(LF170="","",VLOOKUP(LF$3,CONFIG.!$A:$M,LF$2,FALSE))</f>
        <v/>
      </c>
      <c r="LG171" s="87" t="str">
        <f>IF(LG170="","",VLOOKUP(LG$3,CONFIG.!$A:$M,LG$2,FALSE))</f>
        <v/>
      </c>
      <c r="LH171" s="87" t="str">
        <f>IF(LH170="","",VLOOKUP(LH$3,CONFIG.!$A:$M,LH$2,FALSE))</f>
        <v>Ouvrages en bois</v>
      </c>
      <c r="LI171" s="87" t="str">
        <f>IF(LI170="","",VLOOKUP(LI$3,CONFIG.!$A:$M,LI$2,FALSE))</f>
        <v/>
      </c>
      <c r="LJ171" s="87" t="str">
        <f>IF(LJ170="","",VLOOKUP(LJ$3,CONFIG.!$A:$M,LJ$2,FALSE))</f>
        <v/>
      </c>
      <c r="LK171" s="87" t="str">
        <f>IF(LK170="","",VLOOKUP(LK$3,CONFIG.!$A:$M,LK$2,FALSE))</f>
        <v/>
      </c>
      <c r="LL171" s="87" t="str">
        <f>IF(LL170="","",VLOOKUP(LL$3,CONFIG.!$A:$M,LL$2,FALSE))</f>
        <v/>
      </c>
      <c r="LM171" s="87" t="str">
        <f>IF(LM170="","",VLOOKUP(LM$3,CONFIG.!$A:$M,LM$2,FALSE))</f>
        <v/>
      </c>
      <c r="LN171" s="87" t="str">
        <f>IF(LN170="","",VLOOKUP(LN$3,CONFIG.!$A:$M,LN$2,FALSE))</f>
        <v/>
      </c>
      <c r="LO171" s="87" t="str">
        <f>IF(LO170="","",VLOOKUP(LO$3,CONFIG.!$A:$M,LO$2,FALSE))</f>
        <v/>
      </c>
      <c r="LP171" s="87" t="str">
        <f>IF(LP170="","",VLOOKUP(LP$3,CONFIG.!$A:$M,LP$2,FALSE))</f>
        <v/>
      </c>
      <c r="LQ171" s="87" t="str">
        <f>IF(LQ170="","",VLOOKUP(LQ$3,CONFIG.!$A:$M,LQ$2,FALSE))</f>
        <v/>
      </c>
      <c r="LR171" s="87" t="str">
        <f>IF(LR170="","",VLOOKUP(LR$3,CONFIG.!$A:$M,LR$2,FALSE))</f>
        <v/>
      </c>
      <c r="LS171" s="87" t="str">
        <f>IF(LS170="","",VLOOKUP(LS$3,CONFIG.!$A:$M,LS$2,FALSE))</f>
        <v/>
      </c>
      <c r="LT171" s="87" t="str">
        <f>IF(LT170="","",VLOOKUP(LT$3,CONFIG.!$A:$M,LT$2,FALSE))</f>
        <v/>
      </c>
      <c r="LU171" s="87" t="str">
        <f>IF(LU170="","",VLOOKUP(LU$3,CONFIG.!$A:$M,LU$2,FALSE))</f>
        <v/>
      </c>
      <c r="LV171" s="88" t="str">
        <f>IF(LV170="","",VLOOKUP(LV$3,CONFIG.!$A:$M,LV$2,FALSE))</f>
        <v/>
      </c>
      <c r="LW171" s="86" t="str">
        <f>IF(LW170="","",VLOOKUP(LW$3,CONFIG.!$A:$M,LW$2,FALSE))</f>
        <v/>
      </c>
      <c r="LX171" s="87" t="str">
        <f>IF(LX170="","",VLOOKUP(LX$3,CONFIG.!$A:$M,LX$2,FALSE))</f>
        <v/>
      </c>
      <c r="LY171" s="87" t="str">
        <f>IF(LY170="","",VLOOKUP(LY$3,CONFIG.!$A:$M,LY$2,FALSE))</f>
        <v/>
      </c>
      <c r="LZ171" s="87" t="str">
        <f>IF(LZ170="","",VLOOKUP(LZ$3,CONFIG.!$A:$M,LZ$2,FALSE))</f>
        <v/>
      </c>
      <c r="MA171" s="87" t="str">
        <f>IF(MA170="","",VLOOKUP(MA$3,CONFIG.!$A:$M,MA$2,FALSE))</f>
        <v/>
      </c>
      <c r="MB171" s="87" t="str">
        <f>IF(MB170="","",VLOOKUP(MB$3,CONFIG.!$A:$M,MB$2,FALSE))</f>
        <v/>
      </c>
      <c r="MC171" s="87" t="str">
        <f>IF(MC170="","",VLOOKUP(MC$3,CONFIG.!$A:$M,MC$2,FALSE))</f>
        <v/>
      </c>
      <c r="MD171" s="87" t="str">
        <f>IF(MD170="","",VLOOKUP(MD$3,CONFIG.!$A:$M,MD$2,FALSE))</f>
        <v/>
      </c>
      <c r="ME171" s="87" t="str">
        <f>IF(ME170="","",VLOOKUP(ME$3,CONFIG.!$A:$M,ME$2,FALSE))</f>
        <v/>
      </c>
      <c r="MF171" s="87" t="str">
        <f>IF(MF170="","",VLOOKUP(MF$3,CONFIG.!$A:$M,MF$2,FALSE))</f>
        <v/>
      </c>
      <c r="MG171" s="87" t="str">
        <f>IF(MG170="","",VLOOKUP(MG$3,CONFIG.!$A:$M,MG$2,FALSE))</f>
        <v/>
      </c>
      <c r="MH171" s="87" t="str">
        <f>IF(MH170="","",VLOOKUP(MH$3,CONFIG.!$A:$M,MH$2,FALSE))</f>
        <v/>
      </c>
      <c r="MI171" s="87" t="str">
        <f>IF(MI170="","",VLOOKUP(MI$3,CONFIG.!$A:$M,MI$2,FALSE))</f>
        <v/>
      </c>
      <c r="MJ171" s="87" t="str">
        <f>IF(MJ170="","",VLOOKUP(MJ$3,CONFIG.!$A:$M,MJ$2,FALSE))</f>
        <v/>
      </c>
      <c r="MK171" s="87" t="str">
        <f>IF(MK170="","",VLOOKUP(MK$3,CONFIG.!$A:$M,MK$2,FALSE))</f>
        <v/>
      </c>
      <c r="ML171" s="87" t="str">
        <f>IF(ML170="","",VLOOKUP(ML$3,CONFIG.!$A:$M,ML$2,FALSE))</f>
        <v/>
      </c>
      <c r="MM171" s="87" t="str">
        <f>IF(MM170="","",VLOOKUP(MM$3,CONFIG.!$A:$M,MM$2,FALSE))</f>
        <v/>
      </c>
      <c r="MN171" s="87" t="str">
        <f>IF(MN170="","",VLOOKUP(MN$3,CONFIG.!$A:$M,MN$2,FALSE))</f>
        <v/>
      </c>
      <c r="MO171" s="87" t="str">
        <f>IF(MO170="","",VLOOKUP(MO$3,CONFIG.!$A:$M,MO$2,FALSE))</f>
        <v/>
      </c>
      <c r="MP171" s="87" t="str">
        <f>IF(MP170="","",VLOOKUP(MP$3,CONFIG.!$A:$M,MP$2,FALSE))</f>
        <v/>
      </c>
      <c r="MQ171" s="87" t="str">
        <f>IF(MQ170="","",VLOOKUP(MQ$3,CONFIG.!$A:$M,MQ$2,FALSE))</f>
        <v/>
      </c>
      <c r="MR171" s="87" t="str">
        <f>IF(MR170="","",VLOOKUP(MR$3,CONFIG.!$A:$M,MR$2,FALSE))</f>
        <v/>
      </c>
      <c r="MS171" s="87" t="str">
        <f>IF(MS170="","",VLOOKUP(MS$3,CONFIG.!$A:$M,MS$2,FALSE))</f>
        <v/>
      </c>
      <c r="MT171" s="87" t="str">
        <f>IF(MT170="","",VLOOKUP(MT$3,CONFIG.!$A:$M,MT$2,FALSE))</f>
        <v/>
      </c>
      <c r="MU171" s="87" t="str">
        <f>IF(MU170="","",VLOOKUP(MU$3,CONFIG.!$A:$M,MU$2,FALSE))</f>
        <v/>
      </c>
      <c r="MV171" s="87" t="str">
        <f>IF(MV170="","",VLOOKUP(MV$3,CONFIG.!$A:$M,MV$2,FALSE))</f>
        <v/>
      </c>
      <c r="MW171" s="87" t="str">
        <f>IF(MW170="","",VLOOKUP(MW$3,CONFIG.!$A:$M,MW$2,FALSE))</f>
        <v/>
      </c>
      <c r="MX171" s="87" t="str">
        <f>IF(MX170="","",VLOOKUP(MX$3,CONFIG.!$A:$M,MX$2,FALSE))</f>
        <v/>
      </c>
      <c r="MY171" s="87" t="str">
        <f>IF(MY170="","",VLOOKUP(MY$3,CONFIG.!$A:$M,MY$2,FALSE))</f>
        <v/>
      </c>
      <c r="MZ171" s="87" t="str">
        <f>IF(MZ170="","",VLOOKUP(MZ$3,CONFIG.!$A:$M,MZ$2,FALSE))</f>
        <v/>
      </c>
      <c r="NA171" s="87" t="str">
        <f>IF(NA170="","",VLOOKUP(NA$3,CONFIG.!$A:$M,NA$2,FALSE))</f>
        <v/>
      </c>
      <c r="NB171" s="87" t="str">
        <f>IF(NB170="","",VLOOKUP(NB$3,CONFIG.!$A:$M,NB$2,FALSE))</f>
        <v/>
      </c>
      <c r="NC171" s="87" t="str">
        <f>IF(NC170="","",VLOOKUP(NC$3,CONFIG.!$A:$M,NC$2,FALSE))</f>
        <v/>
      </c>
      <c r="ND171" s="87" t="str">
        <f>IF(ND170="","",VLOOKUP(ND$3,CONFIG.!$A:$M,ND$2,FALSE))</f>
        <v/>
      </c>
      <c r="NE171" s="88" t="str">
        <f>IF(NE170="","",VLOOKUP(NE$3,CONFIG.!$A:$M,NE$2,FALSE))</f>
        <v/>
      </c>
    </row>
    <row r="172" spans="1:370" ht="15.75" thickBot="1" x14ac:dyDescent="0.3">
      <c r="A172" s="11">
        <v>167</v>
      </c>
      <c r="B172" s="11">
        <f t="shared" ref="B172" si="507">B173</f>
        <v>84</v>
      </c>
      <c r="C172" s="11">
        <f t="shared" si="427"/>
        <v>457</v>
      </c>
      <c r="D172" s="139">
        <v>457</v>
      </c>
      <c r="E172" s="98" t="s">
        <v>76</v>
      </c>
      <c r="F172" s="98" t="s">
        <v>76</v>
      </c>
      <c r="G172" s="98" t="s">
        <v>75</v>
      </c>
      <c r="H172" s="10" t="str">
        <f t="shared" ref="H172" si="508">IF(ISERROR(HLOOKUP(H173,$T$4:$ZZ$1244,$A172+2,FALSE)=TRUE),"",HLOOKUP(H173,$T$4:$ZZ$1244,$A172+2,FALSE))</f>
        <v/>
      </c>
      <c r="I172" s="10" t="str">
        <f t="shared" ref="I172" si="509">IF(ISERROR(HLOOKUP(I173,$T$4:$ZZ$1244,$A172+2,FALSE)=TRUE),"",HLOOKUP(I173,$T$4:$ZZ$1244,$A172+2,FALSE))</f>
        <v/>
      </c>
      <c r="J172" s="10"/>
      <c r="K172" s="10" t="str">
        <f t="shared" ref="K172" si="510">IF(ISERROR(HLOOKUP(K173,$T$4:$ZZ$1244,$A172+2,FALSE)=TRUE),"",HLOOKUP(K173,$T$4:$ZZ$1244,$A172+2,FALSE))</f>
        <v/>
      </c>
      <c r="L172" s="10"/>
      <c r="M172" s="10"/>
      <c r="N172" s="10"/>
      <c r="O172" s="10"/>
      <c r="P172" s="10"/>
      <c r="Q172" s="10"/>
      <c r="R172" s="98" t="s">
        <v>84</v>
      </c>
      <c r="S172" s="98" t="s">
        <v>69</v>
      </c>
      <c r="T172" s="137"/>
      <c r="U172" s="90"/>
      <c r="V172" s="90"/>
      <c r="W172" s="90"/>
      <c r="X172" s="90"/>
      <c r="Y172" s="90"/>
      <c r="Z172" s="90" t="s">
        <v>76</v>
      </c>
      <c r="AA172" s="90" t="s">
        <v>76</v>
      </c>
      <c r="AB172" s="90"/>
      <c r="AC172" s="90" t="s">
        <v>67</v>
      </c>
      <c r="AD172" s="90"/>
      <c r="AE172" s="90" t="s">
        <v>67</v>
      </c>
      <c r="AF172" s="90" t="s">
        <v>75</v>
      </c>
      <c r="AG172" s="90" t="s">
        <v>75</v>
      </c>
      <c r="AH172" s="90" t="s">
        <v>237</v>
      </c>
      <c r="AI172" s="90" t="s">
        <v>75</v>
      </c>
      <c r="AJ172" s="90" t="s">
        <v>75</v>
      </c>
      <c r="AK172" s="90" t="s">
        <v>75</v>
      </c>
      <c r="AL172" s="90" t="s">
        <v>75</v>
      </c>
      <c r="AM172" s="90" t="s">
        <v>75</v>
      </c>
      <c r="AN172" s="90" t="s">
        <v>75</v>
      </c>
      <c r="AO172" s="90" t="s">
        <v>67</v>
      </c>
      <c r="AP172" s="90"/>
      <c r="AQ172" s="90"/>
      <c r="AR172" s="90"/>
      <c r="AS172" s="90"/>
      <c r="AT172" s="90"/>
      <c r="AU172" s="90"/>
      <c r="AV172" s="90"/>
      <c r="AW172" s="90"/>
      <c r="AX172" s="90" t="s">
        <v>76</v>
      </c>
      <c r="AY172" s="90"/>
      <c r="AZ172" s="90"/>
      <c r="BA172" s="90"/>
      <c r="BB172" s="91"/>
      <c r="BC172" s="89" t="s">
        <v>67</v>
      </c>
      <c r="BD172" s="90"/>
      <c r="BE172" s="90" t="s">
        <v>69</v>
      </c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1"/>
      <c r="CL172" s="92"/>
      <c r="CM172" s="93" t="s">
        <v>60</v>
      </c>
      <c r="CN172" s="93" t="s">
        <v>60</v>
      </c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4"/>
      <c r="DU172" s="89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1"/>
      <c r="FD172" s="92" t="s">
        <v>60</v>
      </c>
      <c r="FE172" s="93" t="s">
        <v>60</v>
      </c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4"/>
      <c r="GM172" s="92"/>
      <c r="GN172" s="93" t="s">
        <v>60</v>
      </c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4"/>
      <c r="HV172" s="92" t="s">
        <v>60</v>
      </c>
      <c r="HW172" s="93"/>
      <c r="HX172" s="93"/>
      <c r="HY172" s="93"/>
      <c r="HZ172" s="93" t="s">
        <v>60</v>
      </c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  <c r="IX172" s="93"/>
      <c r="IY172" s="93"/>
      <c r="IZ172" s="93"/>
      <c r="JA172" s="93"/>
      <c r="JB172" s="93"/>
      <c r="JC172" s="93"/>
      <c r="JD172" s="94"/>
      <c r="JE172" s="92"/>
      <c r="JF172" s="93"/>
      <c r="JG172" s="93"/>
      <c r="JH172" s="93"/>
      <c r="JI172" s="93"/>
      <c r="JJ172" s="93"/>
      <c r="JK172" s="93"/>
      <c r="JL172" s="93"/>
      <c r="JM172" s="93"/>
      <c r="JN172" s="93"/>
      <c r="JO172" s="93"/>
      <c r="JP172" s="93"/>
      <c r="JQ172" s="93"/>
      <c r="JR172" s="93"/>
      <c r="JS172" s="93"/>
      <c r="JT172" s="93"/>
      <c r="JU172" s="93"/>
      <c r="JV172" s="93"/>
      <c r="JW172" s="93"/>
      <c r="JX172" s="93"/>
      <c r="JY172" s="93"/>
      <c r="JZ172" s="93"/>
      <c r="KA172" s="93"/>
      <c r="KB172" s="93"/>
      <c r="KC172" s="93"/>
      <c r="KD172" s="93"/>
      <c r="KE172" s="93"/>
      <c r="KF172" s="93"/>
      <c r="KG172" s="93"/>
      <c r="KH172" s="93"/>
      <c r="KI172" s="93"/>
      <c r="KJ172" s="93"/>
      <c r="KK172" s="93"/>
      <c r="KL172" s="93"/>
      <c r="KM172" s="94"/>
      <c r="KN172" s="92"/>
      <c r="KO172" s="93"/>
      <c r="KP172" s="93"/>
      <c r="KQ172" s="93"/>
      <c r="KR172" s="93"/>
      <c r="KS172" s="93" t="s">
        <v>60</v>
      </c>
      <c r="KT172" s="93" t="s">
        <v>60</v>
      </c>
      <c r="KU172" s="93"/>
      <c r="KV172" s="93"/>
      <c r="KW172" s="93"/>
      <c r="KX172" s="93"/>
      <c r="KY172" s="93" t="s">
        <v>60</v>
      </c>
      <c r="KZ172" s="93"/>
      <c r="LA172" s="93"/>
      <c r="LB172" s="93"/>
      <c r="LC172" s="93"/>
      <c r="LD172" s="93"/>
      <c r="LE172" s="93"/>
      <c r="LF172" s="93"/>
      <c r="LG172" s="93"/>
      <c r="LH172" s="93" t="s">
        <v>60</v>
      </c>
      <c r="LI172" s="93"/>
      <c r="LJ172" s="93"/>
      <c r="LK172" s="93"/>
      <c r="LL172" s="93"/>
      <c r="LM172" s="93"/>
      <c r="LN172" s="93"/>
      <c r="LO172" s="93"/>
      <c r="LP172" s="93"/>
      <c r="LQ172" s="93"/>
      <c r="LR172" s="93"/>
      <c r="LS172" s="93"/>
      <c r="LT172" s="93"/>
      <c r="LU172" s="93"/>
      <c r="LV172" s="94"/>
      <c r="LW172" s="92"/>
      <c r="LX172" s="93"/>
      <c r="LY172" s="93"/>
      <c r="LZ172" s="93"/>
      <c r="MA172" s="93"/>
      <c r="MB172" s="93"/>
      <c r="MC172" s="93"/>
      <c r="MD172" s="93"/>
      <c r="ME172" s="93"/>
      <c r="MF172" s="93"/>
      <c r="MG172" s="93"/>
      <c r="MH172" s="93"/>
      <c r="MI172" s="93"/>
      <c r="MJ172" s="93"/>
      <c r="MK172" s="93"/>
      <c r="ML172" s="93"/>
      <c r="MM172" s="93"/>
      <c r="MN172" s="93"/>
      <c r="MO172" s="93"/>
      <c r="MP172" s="93"/>
      <c r="MQ172" s="93"/>
      <c r="MR172" s="93"/>
      <c r="MS172" s="93"/>
      <c r="MT172" s="93"/>
      <c r="MU172" s="93"/>
      <c r="MV172" s="93"/>
      <c r="MW172" s="93"/>
      <c r="MX172" s="93"/>
      <c r="MY172" s="93"/>
      <c r="MZ172" s="93"/>
      <c r="NA172" s="93"/>
      <c r="NB172" s="93"/>
      <c r="NC172" s="93"/>
      <c r="ND172" s="93"/>
      <c r="NE172" s="94"/>
      <c r="NF172" s="138"/>
    </row>
    <row r="173" spans="1:370" ht="15.75" hidden="1" thickBot="1" x14ac:dyDescent="0.3">
      <c r="A173" s="11">
        <v>168</v>
      </c>
      <c r="B173" s="11">
        <f t="shared" ref="B173" si="511">IF(D173="OK",1+B171,B171)</f>
        <v>84</v>
      </c>
      <c r="C173" s="11" t="str">
        <f t="shared" si="427"/>
        <v/>
      </c>
      <c r="D173" s="140" t="str">
        <f>IF(ISERROR(IF(CONCATENATE(H173,I173,J173,K173,L173,M173,N173,O173,P173,Q173)=CONCATENATE(H$5,I$5,J$5,K$5,L$5,M$5,N$5,O$5,P$5,Q$5),"OK","NON")=TRUE),"NON",IF(CONCATENATE(H173,I173,J173,K173,L173,M173,N173,O173,P173,Q173)=CONCATENATE(H$5,I$5,J$5,K$5,L$5,M$5,N$5,O$5,P$5,Q$5),"OK","NON"))</f>
        <v>OK</v>
      </c>
      <c r="E173" s="84"/>
      <c r="F173" s="84"/>
      <c r="G173" s="84"/>
      <c r="H173" s="85" t="str">
        <f t="shared" ref="H173" si="512">HLOOKUP(H$5,$T173:$AAG173,1,FALSE)</f>
        <v/>
      </c>
      <c r="I173" s="85" t="str">
        <f t="shared" si="397"/>
        <v/>
      </c>
      <c r="J173" s="85" t="str">
        <f t="shared" si="397"/>
        <v/>
      </c>
      <c r="K173" s="85" t="str">
        <f t="shared" si="397"/>
        <v/>
      </c>
      <c r="L173" s="85" t="str">
        <f t="shared" si="397"/>
        <v/>
      </c>
      <c r="M173" s="85" t="str">
        <f t="shared" si="397"/>
        <v/>
      </c>
      <c r="N173" s="85" t="str">
        <f t="shared" si="397"/>
        <v/>
      </c>
      <c r="O173" s="85" t="str">
        <f t="shared" si="397"/>
        <v/>
      </c>
      <c r="P173" s="85" t="str">
        <f t="shared" si="397"/>
        <v/>
      </c>
      <c r="Q173" s="85" t="str">
        <f t="shared" si="397"/>
        <v/>
      </c>
      <c r="R173" s="85"/>
      <c r="S173" s="84"/>
      <c r="T173" s="86" t="str">
        <f>IF(T172="","",VLOOKUP(T$3,CONFIG.!$A:$M,T$2,FALSE))</f>
        <v/>
      </c>
      <c r="U173" s="87" t="str">
        <f>IF(U172="","",VLOOKUP(U$3,CONFIG.!$A:$M,U$2,FALSE))</f>
        <v/>
      </c>
      <c r="V173" s="87" t="str">
        <f>IF(V172="","",VLOOKUP(V$3,CONFIG.!$A:$M,V$2,FALSE))</f>
        <v/>
      </c>
      <c r="W173" s="87" t="str">
        <f>IF(W172="","",VLOOKUP(W$3,CONFIG.!$A:$M,W$2,FALSE))</f>
        <v/>
      </c>
      <c r="X173" s="87" t="str">
        <f>IF(X172="","",VLOOKUP(X$3,CONFIG.!$A:$M,X$2,FALSE))</f>
        <v/>
      </c>
      <c r="Y173" s="87" t="str">
        <f>IF(Y172="","",VLOOKUP(Y$3,CONFIG.!$A:$M,Y$2,FALSE))</f>
        <v/>
      </c>
      <c r="Z173" s="87" t="str">
        <f>IF(Z172="","",VLOOKUP(Z$3,CONFIG.!$A:$M,Z$2,FALSE))</f>
        <v>Anciens fonds de peintures insensibles aux solvants</v>
      </c>
      <c r="AA173" s="87" t="str">
        <f>IF(AA172="","",VLOOKUP(AA$3,CONFIG.!$A:$M,AA$2,FALSE))</f>
        <v>Anciens fonds de peintures sensibles aux solvants</v>
      </c>
      <c r="AB173" s="87" t="str">
        <f>IF(AB172="","",VLOOKUP(AB$3,CONFIG.!$A:$M,AB$2,FALSE))</f>
        <v/>
      </c>
      <c r="AC173" s="87" t="str">
        <f>IF(AC172="","",VLOOKUP(AC$3,CONFIG.!$A:$M,AC$2,FALSE))</f>
        <v>Bétons poreux.</v>
      </c>
      <c r="AD173" s="87" t="str">
        <f>IF(AD172="","",VLOOKUP(AD$3,CONFIG.!$A:$M,AD$2,FALSE))</f>
        <v/>
      </c>
      <c r="AE173" s="87" t="str">
        <f>IF(AE172="","",VLOOKUP(AE$3,CONFIG.!$A:$M,AE$2,FALSE))</f>
        <v xml:space="preserve">Bois absorbant </v>
      </c>
      <c r="AF173" s="87" t="str">
        <f>IF(AF172="","",VLOOKUP(AF$3,CONFIG.!$A:$M,AF$2,FALSE))</f>
        <v>Bois contreplaqué</v>
      </c>
      <c r="AG173" s="87" t="str">
        <f>IF(AG172="","",VLOOKUP(AG$3,CONFIG.!$A:$M,AG$2,FALSE))</f>
        <v>Bois Médium</v>
      </c>
      <c r="AH173" s="87" t="str">
        <f>IF(AH172="","",VLOOKUP(AH$3,CONFIG.!$A:$M,AH$2,FALSE))</f>
        <v>Bois non absorbant type imputrescible</v>
      </c>
      <c r="AI173" s="87" t="str">
        <f>IF(AI172="","",VLOOKUP(AI$3,CONFIG.!$A:$M,AI$2,FALSE))</f>
        <v>Bois OSB</v>
      </c>
      <c r="AJ173" s="87" t="str">
        <f>IF(AJ172="","",VLOOKUP(AJ$3,CONFIG.!$A:$M,AJ$2,FALSE))</f>
        <v>Briques / pierres naturelles</v>
      </c>
      <c r="AK173" s="87" t="str">
        <f>IF(AK172="","",VLOOKUP(AK$3,CONFIG.!$A:$M,AK$2,FALSE))</f>
        <v>Cartons</v>
      </c>
      <c r="AL173" s="87" t="str">
        <f>IF(AL172="","",VLOOKUP(AL$3,CONFIG.!$A:$M,AL$2,FALSE))</f>
        <v>Chaux</v>
      </c>
      <c r="AM173" s="87" t="str">
        <f>IF(AM172="","",VLOOKUP(AM$3,CONFIG.!$A:$M,AM$2,FALSE))</f>
        <v>Ciment / ragréage</v>
      </c>
      <c r="AN173" s="87" t="str">
        <f>IF(AN172="","",VLOOKUP(AN$3,CONFIG.!$A:$M,AN$2,FALSE))</f>
        <v>Enduits minéraux</v>
      </c>
      <c r="AO173" s="87" t="str">
        <f>IF(AO172="","",VLOOKUP(AO$3,CONFIG.!$A:$M,AO$2,FALSE))</f>
        <v>Fermacell</v>
      </c>
      <c r="AP173" s="87" t="str">
        <f>IF(AP172="","",VLOOKUP(AP$3,CONFIG.!$A:$M,AP$2,FALSE))</f>
        <v/>
      </c>
      <c r="AQ173" s="87" t="str">
        <f>IF(AQ172="","",VLOOKUP(AQ$3,CONFIG.!$A:$M,AQ$2,FALSE))</f>
        <v/>
      </c>
      <c r="AR173" s="87" t="str">
        <f>IF(AR172="","",VLOOKUP(AR$3,CONFIG.!$A:$M,AR$2,FALSE))</f>
        <v/>
      </c>
      <c r="AS173" s="87" t="str">
        <f>IF(AS172="","",VLOOKUP(AS$3,CONFIG.!$A:$M,AS$2,FALSE))</f>
        <v/>
      </c>
      <c r="AT173" s="87" t="str">
        <f>IF(AT172="","",VLOOKUP(AT$3,CONFIG.!$A:$M,AT$2,FALSE))</f>
        <v/>
      </c>
      <c r="AU173" s="87" t="str">
        <f>IF(AU172="","",VLOOKUP(AU$3,CONFIG.!$A:$M,AU$2,FALSE))</f>
        <v/>
      </c>
      <c r="AV173" s="87" t="str">
        <f>IF(AV172="","",VLOOKUP(AV$3,CONFIG.!$A:$M,AV$2,FALSE))</f>
        <v/>
      </c>
      <c r="AW173" s="87" t="str">
        <f>IF(AW172="","",VLOOKUP(AW$3,CONFIG.!$A:$M,AW$2,FALSE))</f>
        <v/>
      </c>
      <c r="AX173" s="87" t="str">
        <f>IF(AX172="","",VLOOKUP(AX$3,CONFIG.!$A:$M,AX$2,FALSE))</f>
        <v>Plâtre et Placoplâtre.</v>
      </c>
      <c r="AY173" s="87" t="str">
        <f>IF(AY172="","",VLOOKUP(AY$3,CONFIG.!$A:$M,AY$2,FALSE))</f>
        <v/>
      </c>
      <c r="AZ173" s="87" t="str">
        <f>IF(AZ172="","",VLOOKUP(AZ$3,CONFIG.!$A:$M,AZ$2,FALSE))</f>
        <v/>
      </c>
      <c r="BA173" s="87" t="str">
        <f>IF(BA172="","",VLOOKUP(BA$3,CONFIG.!$A:$M,BA$2,FALSE))</f>
        <v/>
      </c>
      <c r="BB173" s="88" t="str">
        <f>IF(BB172="","",VLOOKUP(BB$3,CONFIG.!$A:$M,BB$2,FALSE))</f>
        <v/>
      </c>
      <c r="BC173" s="86" t="str">
        <f>IF(BC172="","",VLOOKUP(BC$3,CONFIG.!$A:$M,BC$2,FALSE))</f>
        <v>EXTERIEUR</v>
      </c>
      <c r="BD173" s="87" t="str">
        <f>IF(BD172="","",VLOOKUP(BD$3,CONFIG.!$A:$M,BD$2,FALSE))</f>
        <v/>
      </c>
      <c r="BE173" s="87" t="str">
        <f>IF(BE172="","",VLOOKUP(BE$3,CONFIG.!$A:$M,BE$2,FALSE))</f>
        <v>INTERIEUR</v>
      </c>
      <c r="BF173" s="87" t="str">
        <f>IF(BF172="","",VLOOKUP(BF$3,CONFIG.!$A:$M,BF$2,FALSE))</f>
        <v/>
      </c>
      <c r="BG173" s="87" t="str">
        <f>IF(BG172="","",VLOOKUP(BG$3,CONFIG.!$A:$M,BG$2,FALSE))</f>
        <v/>
      </c>
      <c r="BH173" s="87" t="str">
        <f>IF(BH172="","",VLOOKUP(BH$3,CONFIG.!$A:$M,BH$2,FALSE))</f>
        <v/>
      </c>
      <c r="BI173" s="87" t="str">
        <f>IF(BI172="","",VLOOKUP(BI$3,CONFIG.!$A:$M,BI$2,FALSE))</f>
        <v/>
      </c>
      <c r="BJ173" s="87" t="str">
        <f>IF(BJ172="","",VLOOKUP(BJ$3,CONFIG.!$A:$M,BJ$2,FALSE))</f>
        <v/>
      </c>
      <c r="BK173" s="87" t="str">
        <f>IF(BK172="","",VLOOKUP(BK$3,CONFIG.!$A:$M,BK$2,FALSE))</f>
        <v/>
      </c>
      <c r="BL173" s="87" t="str">
        <f>IF(BL172="","",VLOOKUP(BL$3,CONFIG.!$A:$M,BL$2,FALSE))</f>
        <v/>
      </c>
      <c r="BM173" s="87" t="str">
        <f>IF(BM172="","",VLOOKUP(BM$3,CONFIG.!$A:$M,BM$2,FALSE))</f>
        <v/>
      </c>
      <c r="BN173" s="87" t="str">
        <f>IF(BN172="","",VLOOKUP(BN$3,CONFIG.!$A:$M,BN$2,FALSE))</f>
        <v/>
      </c>
      <c r="BO173" s="87" t="str">
        <f>IF(BO172="","",VLOOKUP(BO$3,CONFIG.!$A:$M,BO$2,FALSE))</f>
        <v/>
      </c>
      <c r="BP173" s="87" t="str">
        <f>IF(BP172="","",VLOOKUP(BP$3,CONFIG.!$A:$M,BP$2,FALSE))</f>
        <v/>
      </c>
      <c r="BQ173" s="87" t="str">
        <f>IF(BQ172="","",VLOOKUP(BQ$3,CONFIG.!$A:$M,BQ$2,FALSE))</f>
        <v/>
      </c>
      <c r="BR173" s="87" t="str">
        <f>IF(BR172="","",VLOOKUP(BR$3,CONFIG.!$A:$M,BR$2,FALSE))</f>
        <v/>
      </c>
      <c r="BS173" s="87" t="str">
        <f>IF(BS172="","",VLOOKUP(BS$3,CONFIG.!$A:$M,BS$2,FALSE))</f>
        <v/>
      </c>
      <c r="BT173" s="87" t="str">
        <f>IF(BT172="","",VLOOKUP(BT$3,CONFIG.!$A:$M,BT$2,FALSE))</f>
        <v/>
      </c>
      <c r="BU173" s="87" t="str">
        <f>IF(BU172="","",VLOOKUP(BU$3,CONFIG.!$A:$M,BU$2,FALSE))</f>
        <v/>
      </c>
      <c r="BV173" s="87" t="str">
        <f>IF(BV172="","",VLOOKUP(BV$3,CONFIG.!$A:$M,BV$2,FALSE))</f>
        <v/>
      </c>
      <c r="BW173" s="87" t="str">
        <f>IF(BW172="","",VLOOKUP(BW$3,CONFIG.!$A:$M,BW$2,FALSE))</f>
        <v/>
      </c>
      <c r="BX173" s="87" t="str">
        <f>IF(BX172="","",VLOOKUP(BX$3,CONFIG.!$A:$M,BX$2,FALSE))</f>
        <v/>
      </c>
      <c r="BY173" s="87" t="str">
        <f>IF(BY172="","",VLOOKUP(BY$3,CONFIG.!$A:$M,BY$2,FALSE))</f>
        <v/>
      </c>
      <c r="BZ173" s="87" t="str">
        <f>IF(BZ172="","",VLOOKUP(BZ$3,CONFIG.!$A:$M,BZ$2,FALSE))</f>
        <v/>
      </c>
      <c r="CA173" s="87" t="str">
        <f>IF(CA172="","",VLOOKUP(CA$3,CONFIG.!$A:$M,CA$2,FALSE))</f>
        <v/>
      </c>
      <c r="CB173" s="87" t="str">
        <f>IF(CB172="","",VLOOKUP(CB$3,CONFIG.!$A:$M,CB$2,FALSE))</f>
        <v/>
      </c>
      <c r="CC173" s="87" t="str">
        <f>IF(CC172="","",VLOOKUP(CC$3,CONFIG.!$A:$M,CC$2,FALSE))</f>
        <v/>
      </c>
      <c r="CD173" s="87" t="str">
        <f>IF(CD172="","",VLOOKUP(CD$3,CONFIG.!$A:$M,CD$2,FALSE))</f>
        <v/>
      </c>
      <c r="CE173" s="87" t="str">
        <f>IF(CE172="","",VLOOKUP(CE$3,CONFIG.!$A:$M,CE$2,FALSE))</f>
        <v/>
      </c>
      <c r="CF173" s="87" t="str">
        <f>IF(CF172="","",VLOOKUP(CF$3,CONFIG.!$A:$M,CF$2,FALSE))</f>
        <v/>
      </c>
      <c r="CG173" s="87" t="str">
        <f>IF(CG172="","",VLOOKUP(CG$3,CONFIG.!$A:$M,CG$2,FALSE))</f>
        <v/>
      </c>
      <c r="CH173" s="87" t="str">
        <f>IF(CH172="","",VLOOKUP(CH$3,CONFIG.!$A:$M,CH$2,FALSE))</f>
        <v/>
      </c>
      <c r="CI173" s="87" t="str">
        <f>IF(CI172="","",VLOOKUP(CI$3,CONFIG.!$A:$M,CI$2,FALSE))</f>
        <v/>
      </c>
      <c r="CJ173" s="87" t="str">
        <f>IF(CJ172="","",VLOOKUP(CJ$3,CONFIG.!$A:$M,CJ$2,FALSE))</f>
        <v/>
      </c>
      <c r="CK173" s="88" t="str">
        <f>IF(CK172="","",VLOOKUP(CK$3,CONFIG.!$A:$M,CK$2,FALSE))</f>
        <v/>
      </c>
      <c r="CL173" s="86" t="str">
        <f>IF(CL172="","",VLOOKUP(CL$3,CONFIG.!$A:$M,CL$2,FALSE))</f>
        <v/>
      </c>
      <c r="CM173" s="87" t="str">
        <f>IF(CM172="","",VLOOKUP(CM$3,CONFIG.!$A:$M,CM$2,FALSE))</f>
        <v>A BASE DE MATIERES NATURELLES</v>
      </c>
      <c r="CN173" s="87" t="str">
        <f>IF(CN172="","",VLOOKUP(CN$3,CONFIG.!$A:$M,CN$2,FALSE))</f>
        <v>FAIBLE COV</v>
      </c>
      <c r="CO173" s="87" t="str">
        <f>IF(CO172="","",VLOOKUP(CO$3,CONFIG.!$A:$M,CO$2,FALSE))</f>
        <v/>
      </c>
      <c r="CP173" s="87" t="str">
        <f>IF(CP172="","",VLOOKUP(CP$3,CONFIG.!$A:$M,CP$2,FALSE))</f>
        <v/>
      </c>
      <c r="CQ173" s="87" t="str">
        <f>IF(CQ172="","",VLOOKUP(CQ$3,CONFIG.!$A:$M,CQ$2,FALSE))</f>
        <v/>
      </c>
      <c r="CR173" s="87" t="str">
        <f>IF(CR172="","",VLOOKUP(CR$3,CONFIG.!$A:$M,CR$2,FALSE))</f>
        <v/>
      </c>
      <c r="CS173" s="87" t="str">
        <f>IF(CS172="","",VLOOKUP(CS$3,CONFIG.!$A:$M,CS$2,FALSE))</f>
        <v/>
      </c>
      <c r="CT173" s="87" t="str">
        <f>IF(CT172="","",VLOOKUP(CT$3,CONFIG.!$A:$M,CT$2,FALSE))</f>
        <v/>
      </c>
      <c r="CU173" s="87" t="str">
        <f>IF(CU172="","",VLOOKUP(CU$3,CONFIG.!$A:$M,CU$2,FALSE))</f>
        <v/>
      </c>
      <c r="CV173" s="87" t="str">
        <f>IF(CV172="","",VLOOKUP(CV$3,CONFIG.!$A:$M,CV$2,FALSE))</f>
        <v/>
      </c>
      <c r="CW173" s="87" t="str">
        <f>IF(CW172="","",VLOOKUP(CW$3,CONFIG.!$A:$M,CW$2,FALSE))</f>
        <v/>
      </c>
      <c r="CX173" s="87" t="str">
        <f>IF(CX172="","",VLOOKUP(CX$3,CONFIG.!$A:$M,CX$2,FALSE))</f>
        <v/>
      </c>
      <c r="CY173" s="87" t="str">
        <f>IF(CY172="","",VLOOKUP(CY$3,CONFIG.!$A:$M,CY$2,FALSE))</f>
        <v/>
      </c>
      <c r="CZ173" s="87" t="str">
        <f>IF(CZ172="","",VLOOKUP(CZ$3,CONFIG.!$A:$M,CZ$2,FALSE))</f>
        <v/>
      </c>
      <c r="DA173" s="87" t="str">
        <f>IF(DA172="","",VLOOKUP(DA$3,CONFIG.!$A:$M,DA$2,FALSE))</f>
        <v/>
      </c>
      <c r="DB173" s="87" t="str">
        <f>IF(DB172="","",VLOOKUP(DB$3,CONFIG.!$A:$M,DB$2,FALSE))</f>
        <v/>
      </c>
      <c r="DC173" s="87" t="str">
        <f>IF(DC172="","",VLOOKUP(DC$3,CONFIG.!$A:$M,DC$2,FALSE))</f>
        <v/>
      </c>
      <c r="DD173" s="87" t="str">
        <f>IF(DD172="","",VLOOKUP(DD$3,CONFIG.!$A:$M,DD$2,FALSE))</f>
        <v/>
      </c>
      <c r="DE173" s="87" t="str">
        <f>IF(DE172="","",VLOOKUP(DE$3,CONFIG.!$A:$M,DE$2,FALSE))</f>
        <v/>
      </c>
      <c r="DF173" s="87" t="str">
        <f>IF(DF172="","",VLOOKUP(DF$3,CONFIG.!$A:$M,DF$2,FALSE))</f>
        <v/>
      </c>
      <c r="DG173" s="87" t="str">
        <f>IF(DG172="","",VLOOKUP(DG$3,CONFIG.!$A:$M,DG$2,FALSE))</f>
        <v/>
      </c>
      <c r="DH173" s="87" t="str">
        <f>IF(DH172="","",VLOOKUP(DH$3,CONFIG.!$A:$M,DH$2,FALSE))</f>
        <v/>
      </c>
      <c r="DI173" s="87" t="str">
        <f>IF(DI172="","",VLOOKUP(DI$3,CONFIG.!$A:$M,DI$2,FALSE))</f>
        <v/>
      </c>
      <c r="DJ173" s="87" t="str">
        <f>IF(DJ172="","",VLOOKUP(DJ$3,CONFIG.!$A:$M,DJ$2,FALSE))</f>
        <v/>
      </c>
      <c r="DK173" s="87" t="str">
        <f>IF(DK172="","",VLOOKUP(DK$3,CONFIG.!$A:$M,DK$2,FALSE))</f>
        <v/>
      </c>
      <c r="DL173" s="87" t="str">
        <f>IF(DL172="","",VLOOKUP(DL$3,CONFIG.!$A:$M,DL$2,FALSE))</f>
        <v/>
      </c>
      <c r="DM173" s="87" t="str">
        <f>IF(DM172="","",VLOOKUP(DM$3,CONFIG.!$A:$M,DM$2,FALSE))</f>
        <v/>
      </c>
      <c r="DN173" s="87" t="str">
        <f>IF(DN172="","",VLOOKUP(DN$3,CONFIG.!$A:$M,DN$2,FALSE))</f>
        <v/>
      </c>
      <c r="DO173" s="87" t="str">
        <f>IF(DO172="","",VLOOKUP(DO$3,CONFIG.!$A:$M,DO$2,FALSE))</f>
        <v/>
      </c>
      <c r="DP173" s="87" t="str">
        <f>IF(DP172="","",VLOOKUP(DP$3,CONFIG.!$A:$M,DP$2,FALSE))</f>
        <v/>
      </c>
      <c r="DQ173" s="87" t="str">
        <f>IF(DQ172="","",VLOOKUP(DQ$3,CONFIG.!$A:$M,DQ$2,FALSE))</f>
        <v/>
      </c>
      <c r="DR173" s="87" t="str">
        <f>IF(DR172="","",VLOOKUP(DR$3,CONFIG.!$A:$M,DR$2,FALSE))</f>
        <v/>
      </c>
      <c r="DS173" s="87" t="str">
        <f>IF(DS172="","",VLOOKUP(DS$3,CONFIG.!$A:$M,DS$2,FALSE))</f>
        <v/>
      </c>
      <c r="DT173" s="88" t="str">
        <f>IF(DT172="","",VLOOKUP(DT$3,CONFIG.!$A:$M,DT$2,FALSE))</f>
        <v/>
      </c>
      <c r="DU173" s="86" t="str">
        <f>IF(DU172="","",VLOOKUP(DU$3,CONFIG.!$A:$M,DU$2,FALSE))</f>
        <v/>
      </c>
      <c r="DV173" s="87" t="str">
        <f>IF(DV172="","",VLOOKUP(DV$3,CONFIG.!$A:$M,DV$2,FALSE))</f>
        <v/>
      </c>
      <c r="DW173" s="87" t="str">
        <f>IF(DW172="","",VLOOKUP(DW$3,CONFIG.!$A:$M,DW$2,FALSE))</f>
        <v/>
      </c>
      <c r="DX173" s="87" t="str">
        <f>IF(DX172="","",VLOOKUP(DX$3,CONFIG.!$A:$M,DX$2,FALSE))</f>
        <v/>
      </c>
      <c r="DY173" s="87" t="str">
        <f>IF(DY172="","",VLOOKUP(DY$3,CONFIG.!$A:$M,DY$2,FALSE))</f>
        <v/>
      </c>
      <c r="DZ173" s="87" t="str">
        <f>IF(DZ172="","",VLOOKUP(DZ$3,CONFIG.!$A:$M,DZ$2,FALSE))</f>
        <v/>
      </c>
      <c r="EA173" s="87" t="str">
        <f>IF(EA172="","",VLOOKUP(EA$3,CONFIG.!$A:$M,EA$2,FALSE))</f>
        <v/>
      </c>
      <c r="EB173" s="87" t="str">
        <f>IF(EB172="","",VLOOKUP(EB$3,CONFIG.!$A:$M,EB$2,FALSE))</f>
        <v/>
      </c>
      <c r="EC173" s="87" t="str">
        <f>IF(EC172="","",VLOOKUP(EC$3,CONFIG.!$A:$M,EC$2,FALSE))</f>
        <v/>
      </c>
      <c r="ED173" s="87" t="str">
        <f>IF(ED172="","",VLOOKUP(ED$3,CONFIG.!$A:$M,ED$2,FALSE))</f>
        <v/>
      </c>
      <c r="EE173" s="87" t="str">
        <f>IF(EE172="","",VLOOKUP(EE$3,CONFIG.!$A:$M,EE$2,FALSE))</f>
        <v/>
      </c>
      <c r="EF173" s="87" t="str">
        <f>IF(EF172="","",VLOOKUP(EF$3,CONFIG.!$A:$M,EF$2,FALSE))</f>
        <v/>
      </c>
      <c r="EG173" s="87" t="str">
        <f>IF(EG172="","",VLOOKUP(EG$3,CONFIG.!$A:$M,EG$2,FALSE))</f>
        <v/>
      </c>
      <c r="EH173" s="87" t="str">
        <f>IF(EH172="","",VLOOKUP(EH$3,CONFIG.!$A:$M,EH$2,FALSE))</f>
        <v/>
      </c>
      <c r="EI173" s="87" t="str">
        <f>IF(EI172="","",VLOOKUP(EI$3,CONFIG.!$A:$M,EI$2,FALSE))</f>
        <v/>
      </c>
      <c r="EJ173" s="87" t="str">
        <f>IF(EJ172="","",VLOOKUP(EJ$3,CONFIG.!$A:$M,EJ$2,FALSE))</f>
        <v/>
      </c>
      <c r="EK173" s="87" t="str">
        <f>IF(EK172="","",VLOOKUP(EK$3,CONFIG.!$A:$M,EK$2,FALSE))</f>
        <v/>
      </c>
      <c r="EL173" s="87" t="str">
        <f>IF(EL172="","",VLOOKUP(EL$3,CONFIG.!$A:$M,EL$2,FALSE))</f>
        <v/>
      </c>
      <c r="EM173" s="87" t="str">
        <f>IF(EM172="","",VLOOKUP(EM$3,CONFIG.!$A:$M,EM$2,FALSE))</f>
        <v/>
      </c>
      <c r="EN173" s="87" t="str">
        <f>IF(EN172="","",VLOOKUP(EN$3,CONFIG.!$A:$M,EN$2,FALSE))</f>
        <v/>
      </c>
      <c r="EO173" s="87" t="str">
        <f>IF(EO172="","",VLOOKUP(EO$3,CONFIG.!$A:$M,EO$2,FALSE))</f>
        <v/>
      </c>
      <c r="EP173" s="87" t="str">
        <f>IF(EP172="","",VLOOKUP(EP$3,CONFIG.!$A:$M,EP$2,FALSE))</f>
        <v/>
      </c>
      <c r="EQ173" s="87" t="str">
        <f>IF(EQ172="","",VLOOKUP(EQ$3,CONFIG.!$A:$M,EQ$2,FALSE))</f>
        <v/>
      </c>
      <c r="ER173" s="87" t="str">
        <f>IF(ER172="","",VLOOKUP(ER$3,CONFIG.!$A:$M,ER$2,FALSE))</f>
        <v/>
      </c>
      <c r="ES173" s="87" t="str">
        <f>IF(ES172="","",VLOOKUP(ES$3,CONFIG.!$A:$M,ES$2,FALSE))</f>
        <v/>
      </c>
      <c r="ET173" s="87" t="str">
        <f>IF(ET172="","",VLOOKUP(ET$3,CONFIG.!$A:$M,ET$2,FALSE))</f>
        <v/>
      </c>
      <c r="EU173" s="87" t="str">
        <f>IF(EU172="","",VLOOKUP(EU$3,CONFIG.!$A:$M,EU$2,FALSE))</f>
        <v/>
      </c>
      <c r="EV173" s="87" t="str">
        <f>IF(EV172="","",VLOOKUP(EV$3,CONFIG.!$A:$M,EV$2,FALSE))</f>
        <v/>
      </c>
      <c r="EW173" s="87" t="str">
        <f>IF(EW172="","",VLOOKUP(EW$3,CONFIG.!$A:$M,EW$2,FALSE))</f>
        <v/>
      </c>
      <c r="EX173" s="87" t="str">
        <f>IF(EX172="","",VLOOKUP(EX$3,CONFIG.!$A:$M,EX$2,FALSE))</f>
        <v/>
      </c>
      <c r="EY173" s="87" t="str">
        <f>IF(EY172="","",VLOOKUP(EY$3,CONFIG.!$A:$M,EY$2,FALSE))</f>
        <v/>
      </c>
      <c r="EZ173" s="87" t="str">
        <f>IF(EZ172="","",VLOOKUP(EZ$3,CONFIG.!$A:$M,EZ$2,FALSE))</f>
        <v/>
      </c>
      <c r="FA173" s="87" t="str">
        <f>IF(FA172="","",VLOOKUP(FA$3,CONFIG.!$A:$M,FA$2,FALSE))</f>
        <v/>
      </c>
      <c r="FB173" s="87" t="str">
        <f>IF(FB172="","",VLOOKUP(FB$3,CONFIG.!$A:$M,FB$2,FALSE))</f>
        <v/>
      </c>
      <c r="FC173" s="88" t="str">
        <f>IF(FC172="","",VLOOKUP(FC$3,CONFIG.!$A:$M,FC$2,FALSE))</f>
        <v/>
      </c>
      <c r="FD173" s="86" t="str">
        <f>IF(FD172="","",VLOOKUP(FD$3,CONFIG.!$A:$M,FD$2,FALSE))</f>
        <v>Brosse, rouleau</v>
      </c>
      <c r="FE173" s="87" t="str">
        <f>IF(FE172="","",VLOOKUP(FE$3,CONFIG.!$A:$M,FE$2,FALSE))</f>
        <v>Pulvérisation</v>
      </c>
      <c r="FF173" s="87" t="str">
        <f>IF(FF172="","",VLOOKUP(FF$3,CONFIG.!$A:$M,FF$2,FALSE))</f>
        <v/>
      </c>
      <c r="FG173" s="87" t="str">
        <f>IF(FG172="","",VLOOKUP(FG$3,CONFIG.!$A:$M,FG$2,FALSE))</f>
        <v/>
      </c>
      <c r="FH173" s="87" t="str">
        <f>IF(FH172="","",VLOOKUP(FH$3,CONFIG.!$A:$M,FH$2,FALSE))</f>
        <v/>
      </c>
      <c r="FI173" s="87" t="str">
        <f>IF(FI172="","",VLOOKUP(FI$3,CONFIG.!$A:$M,FI$2,FALSE))</f>
        <v/>
      </c>
      <c r="FJ173" s="87" t="str">
        <f>IF(FJ172="","",VLOOKUP(FJ$3,CONFIG.!$A:$M,FJ$2,FALSE))</f>
        <v/>
      </c>
      <c r="FK173" s="87" t="str">
        <f>IF(FK172="","",VLOOKUP(FK$3,CONFIG.!$A:$M,FK$2,FALSE))</f>
        <v/>
      </c>
      <c r="FL173" s="87" t="str">
        <f>IF(FL172="","",VLOOKUP(FL$3,CONFIG.!$A:$M,FL$2,FALSE))</f>
        <v/>
      </c>
      <c r="FM173" s="87" t="str">
        <f>IF(FM172="","",VLOOKUP(FM$3,CONFIG.!$A:$M,FM$2,FALSE))</f>
        <v/>
      </c>
      <c r="FN173" s="87" t="str">
        <f>IF(FN172="","",VLOOKUP(FN$3,CONFIG.!$A:$M,FN$2,FALSE))</f>
        <v/>
      </c>
      <c r="FO173" s="87" t="str">
        <f>IF(FO172="","",VLOOKUP(FO$3,CONFIG.!$A:$M,FO$2,FALSE))</f>
        <v/>
      </c>
      <c r="FP173" s="87" t="str">
        <f>IF(FP172="","",VLOOKUP(FP$3,CONFIG.!$A:$M,FP$2,FALSE))</f>
        <v/>
      </c>
      <c r="FQ173" s="87" t="str">
        <f>IF(FQ172="","",VLOOKUP(FQ$3,CONFIG.!$A:$M,FQ$2,FALSE))</f>
        <v/>
      </c>
      <c r="FR173" s="87" t="str">
        <f>IF(FR172="","",VLOOKUP(FR$3,CONFIG.!$A:$M,FR$2,FALSE))</f>
        <v/>
      </c>
      <c r="FS173" s="87" t="str">
        <f>IF(FS172="","",VLOOKUP(FS$3,CONFIG.!$A:$M,FS$2,FALSE))</f>
        <v/>
      </c>
      <c r="FT173" s="87" t="str">
        <f>IF(FT172="","",VLOOKUP(FT$3,CONFIG.!$A:$M,FT$2,FALSE))</f>
        <v/>
      </c>
      <c r="FU173" s="87" t="str">
        <f>IF(FU172="","",VLOOKUP(FU$3,CONFIG.!$A:$M,FU$2,FALSE))</f>
        <v/>
      </c>
      <c r="FV173" s="87" t="str">
        <f>IF(FV172="","",VLOOKUP(FV$3,CONFIG.!$A:$M,FV$2,FALSE))</f>
        <v/>
      </c>
      <c r="FW173" s="87" t="str">
        <f>IF(FW172="","",VLOOKUP(FW$3,CONFIG.!$A:$M,FW$2,FALSE))</f>
        <v/>
      </c>
      <c r="FX173" s="87" t="str">
        <f>IF(FX172="","",VLOOKUP(FX$3,CONFIG.!$A:$M,FX$2,FALSE))</f>
        <v/>
      </c>
      <c r="FY173" s="87" t="str">
        <f>IF(FY172="","",VLOOKUP(FY$3,CONFIG.!$A:$M,FY$2,FALSE))</f>
        <v/>
      </c>
      <c r="FZ173" s="87" t="str">
        <f>IF(FZ172="","",VLOOKUP(FZ$3,CONFIG.!$A:$M,FZ$2,FALSE))</f>
        <v/>
      </c>
      <c r="GA173" s="87" t="str">
        <f>IF(GA172="","",VLOOKUP(GA$3,CONFIG.!$A:$M,GA$2,FALSE))</f>
        <v/>
      </c>
      <c r="GB173" s="87" t="str">
        <f>IF(GB172="","",VLOOKUP(GB$3,CONFIG.!$A:$M,GB$2,FALSE))</f>
        <v/>
      </c>
      <c r="GC173" s="87" t="str">
        <f>IF(GC172="","",VLOOKUP(GC$3,CONFIG.!$A:$M,GC$2,FALSE))</f>
        <v/>
      </c>
      <c r="GD173" s="87" t="str">
        <f>IF(GD172="","",VLOOKUP(GD$3,CONFIG.!$A:$M,GD$2,FALSE))</f>
        <v/>
      </c>
      <c r="GE173" s="87" t="str">
        <f>IF(GE172="","",VLOOKUP(GE$3,CONFIG.!$A:$M,GE$2,FALSE))</f>
        <v/>
      </c>
      <c r="GF173" s="87" t="str">
        <f>IF(GF172="","",VLOOKUP(GF$3,CONFIG.!$A:$M,GF$2,FALSE))</f>
        <v/>
      </c>
      <c r="GG173" s="87" t="str">
        <f>IF(GG172="","",VLOOKUP(GG$3,CONFIG.!$A:$M,GG$2,FALSE))</f>
        <v/>
      </c>
      <c r="GH173" s="87" t="str">
        <f>IF(GH172="","",VLOOKUP(GH$3,CONFIG.!$A:$M,GH$2,FALSE))</f>
        <v/>
      </c>
      <c r="GI173" s="87" t="str">
        <f>IF(GI172="","",VLOOKUP(GI$3,CONFIG.!$A:$M,GI$2,FALSE))</f>
        <v/>
      </c>
      <c r="GJ173" s="87" t="str">
        <f>IF(GJ172="","",VLOOKUP(GJ$3,CONFIG.!$A:$M,GJ$2,FALSE))</f>
        <v/>
      </c>
      <c r="GK173" s="87" t="str">
        <f>IF(GK172="","",VLOOKUP(GK$3,CONFIG.!$A:$M,GK$2,FALSE))</f>
        <v/>
      </c>
      <c r="GL173" s="88" t="str">
        <f>IF(GL172="","",VLOOKUP(GL$3,CONFIG.!$A:$M,GL$2,FALSE))</f>
        <v/>
      </c>
      <c r="GM173" s="86" t="str">
        <f>IF(GM172="","",VLOOKUP(GM$3,CONFIG.!$A:$M,GM$2,FALSE))</f>
        <v/>
      </c>
      <c r="GN173" s="87" t="str">
        <f>IF(GN172="","",VLOOKUP(GN$3,CONFIG.!$A:$M,GN$2,FALSE))</f>
        <v>Mat</v>
      </c>
      <c r="GO173" s="87" t="str">
        <f>IF(GO172="","",VLOOKUP(GO$3,CONFIG.!$A:$M,GO$2,FALSE))</f>
        <v/>
      </c>
      <c r="GP173" s="87" t="str">
        <f>IF(GP172="","",VLOOKUP(GP$3,CONFIG.!$A:$M,GP$2,FALSE))</f>
        <v/>
      </c>
      <c r="GQ173" s="87" t="str">
        <f>IF(GQ172="","",VLOOKUP(GQ$3,CONFIG.!$A:$M,GQ$2,FALSE))</f>
        <v/>
      </c>
      <c r="GR173" s="87" t="str">
        <f>IF(GR172="","",VLOOKUP(GR$3,CONFIG.!$A:$M,GR$2,FALSE))</f>
        <v/>
      </c>
      <c r="GS173" s="87" t="str">
        <f>IF(GS172="","",VLOOKUP(GS$3,CONFIG.!$A:$M,GS$2,FALSE))</f>
        <v/>
      </c>
      <c r="GT173" s="87" t="str">
        <f>IF(GT172="","",VLOOKUP(GT$3,CONFIG.!$A:$M,GT$2,FALSE))</f>
        <v/>
      </c>
      <c r="GU173" s="87" t="str">
        <f>IF(GU172="","",VLOOKUP(GU$3,CONFIG.!$A:$M,GU$2,FALSE))</f>
        <v/>
      </c>
      <c r="GV173" s="87" t="str">
        <f>IF(GV172="","",VLOOKUP(GV$3,CONFIG.!$A:$M,GV$2,FALSE))</f>
        <v/>
      </c>
      <c r="GW173" s="87" t="str">
        <f>IF(GW172="","",VLOOKUP(GW$3,CONFIG.!$A:$M,GW$2,FALSE))</f>
        <v/>
      </c>
      <c r="GX173" s="87" t="str">
        <f>IF(GX172="","",VLOOKUP(GX$3,CONFIG.!$A:$M,GX$2,FALSE))</f>
        <v/>
      </c>
      <c r="GY173" s="87" t="str">
        <f>IF(GY172="","",VLOOKUP(GY$3,CONFIG.!$A:$M,GY$2,FALSE))</f>
        <v/>
      </c>
      <c r="GZ173" s="87" t="str">
        <f>IF(GZ172="","",VLOOKUP(GZ$3,CONFIG.!$A:$M,GZ$2,FALSE))</f>
        <v/>
      </c>
      <c r="HA173" s="87" t="str">
        <f>IF(HA172="","",VLOOKUP(HA$3,CONFIG.!$A:$M,HA$2,FALSE))</f>
        <v/>
      </c>
      <c r="HB173" s="87" t="str">
        <f>IF(HB172="","",VLOOKUP(HB$3,CONFIG.!$A:$M,HB$2,FALSE))</f>
        <v/>
      </c>
      <c r="HC173" s="87" t="str">
        <f>IF(HC172="","",VLOOKUP(HC$3,CONFIG.!$A:$M,HC$2,FALSE))</f>
        <v/>
      </c>
      <c r="HD173" s="87" t="str">
        <f>IF(HD172="","",VLOOKUP(HD$3,CONFIG.!$A:$M,HD$2,FALSE))</f>
        <v/>
      </c>
      <c r="HE173" s="87" t="str">
        <f>IF(HE172="","",VLOOKUP(HE$3,CONFIG.!$A:$M,HE$2,FALSE))</f>
        <v/>
      </c>
      <c r="HF173" s="87" t="str">
        <f>IF(HF172="","",VLOOKUP(HF$3,CONFIG.!$A:$M,HF$2,FALSE))</f>
        <v/>
      </c>
      <c r="HG173" s="87" t="str">
        <f>IF(HG172="","",VLOOKUP(HG$3,CONFIG.!$A:$M,HG$2,FALSE))</f>
        <v/>
      </c>
      <c r="HH173" s="87" t="str">
        <f>IF(HH172="","",VLOOKUP(HH$3,CONFIG.!$A:$M,HH$2,FALSE))</f>
        <v/>
      </c>
      <c r="HI173" s="87" t="str">
        <f>IF(HI172="","",VLOOKUP(HI$3,CONFIG.!$A:$M,HI$2,FALSE))</f>
        <v/>
      </c>
      <c r="HJ173" s="87" t="str">
        <f>IF(HJ172="","",VLOOKUP(HJ$3,CONFIG.!$A:$M,HJ$2,FALSE))</f>
        <v/>
      </c>
      <c r="HK173" s="87" t="str">
        <f>IF(HK172="","",VLOOKUP(HK$3,CONFIG.!$A:$M,HK$2,FALSE))</f>
        <v/>
      </c>
      <c r="HL173" s="87" t="str">
        <f>IF(HL172="","",VLOOKUP(HL$3,CONFIG.!$A:$M,HL$2,FALSE))</f>
        <v/>
      </c>
      <c r="HM173" s="87" t="str">
        <f>IF(HM172="","",VLOOKUP(HM$3,CONFIG.!$A:$M,HM$2,FALSE))</f>
        <v/>
      </c>
      <c r="HN173" s="87" t="str">
        <f>IF(HN172="","",VLOOKUP(HN$3,CONFIG.!$A:$M,HN$2,FALSE))</f>
        <v/>
      </c>
      <c r="HO173" s="87" t="str">
        <f>IF(HO172="","",VLOOKUP(HO$3,CONFIG.!$A:$M,HO$2,FALSE))</f>
        <v/>
      </c>
      <c r="HP173" s="87" t="str">
        <f>IF(HP172="","",VLOOKUP(HP$3,CONFIG.!$A:$M,HP$2,FALSE))</f>
        <v/>
      </c>
      <c r="HQ173" s="87" t="str">
        <f>IF(HQ172="","",VLOOKUP(HQ$3,CONFIG.!$A:$M,HQ$2,FALSE))</f>
        <v/>
      </c>
      <c r="HR173" s="87" t="str">
        <f>IF(HR172="","",VLOOKUP(HR$3,CONFIG.!$A:$M,HR$2,FALSE))</f>
        <v/>
      </c>
      <c r="HS173" s="87" t="str">
        <f>IF(HS172="","",VLOOKUP(HS$3,CONFIG.!$A:$M,HS$2,FALSE))</f>
        <v/>
      </c>
      <c r="HT173" s="87" t="str">
        <f>IF(HT172="","",VLOOKUP(HT$3,CONFIG.!$A:$M,HT$2,FALSE))</f>
        <v/>
      </c>
      <c r="HU173" s="88" t="str">
        <f>IF(HU172="","",VLOOKUP(HU$3,CONFIG.!$A:$M,HU$2,FALSE))</f>
        <v/>
      </c>
      <c r="HV173" s="86" t="str">
        <f>IF(HV172="","",VLOOKUP(HV$3,CONFIG.!$A:$M,HV$2,FALSE))</f>
        <v>Couleurs / Teintes</v>
      </c>
      <c r="HW173" s="87" t="str">
        <f>IF(HW172="","",VLOOKUP(HW$3,CONFIG.!$A:$M,HW$2,FALSE))</f>
        <v/>
      </c>
      <c r="HX173" s="87" t="str">
        <f>IF(HX172="","",VLOOKUP(HX$3,CONFIG.!$A:$M,HX$2,FALSE))</f>
        <v/>
      </c>
      <c r="HY173" s="87" t="str">
        <f>IF(HY172="","",VLOOKUP(HY$3,CONFIG.!$A:$M,HY$2,FALSE))</f>
        <v/>
      </c>
      <c r="HZ173" s="87" t="str">
        <f>IF(HZ172="","",VLOOKUP(HZ$3,CONFIG.!$A:$M,HZ$2,FALSE))</f>
        <v>Système plusieurs couches</v>
      </c>
      <c r="IA173" s="87" t="str">
        <f>IF(IA172="","",VLOOKUP(IA$3,CONFIG.!$A:$M,IA$2,FALSE))</f>
        <v/>
      </c>
      <c r="IB173" s="87" t="str">
        <f>IF(IB172="","",VLOOKUP(IB$3,CONFIG.!$A:$M,IB$2,FALSE))</f>
        <v/>
      </c>
      <c r="IC173" s="87" t="str">
        <f>IF(IC172="","",VLOOKUP(IC$3,CONFIG.!$A:$M,IC$2,FALSE))</f>
        <v/>
      </c>
      <c r="ID173" s="87" t="str">
        <f>IF(ID172="","",VLOOKUP(ID$3,CONFIG.!$A:$M,ID$2,FALSE))</f>
        <v/>
      </c>
      <c r="IE173" s="87" t="str">
        <f>IF(IE172="","",VLOOKUP(IE$3,CONFIG.!$A:$M,IE$2,FALSE))</f>
        <v/>
      </c>
      <c r="IF173" s="87" t="str">
        <f>IF(IF172="","",VLOOKUP(IF$3,CONFIG.!$A:$M,IF$2,FALSE))</f>
        <v/>
      </c>
      <c r="IG173" s="87" t="str">
        <f>IF(IG172="","",VLOOKUP(IG$3,CONFIG.!$A:$M,IG$2,FALSE))</f>
        <v/>
      </c>
      <c r="IH173" s="87" t="str">
        <f>IF(IH172="","",VLOOKUP(IH$3,CONFIG.!$A:$M,IH$2,FALSE))</f>
        <v/>
      </c>
      <c r="II173" s="87" t="str">
        <f>IF(II172="","",VLOOKUP(II$3,CONFIG.!$A:$M,II$2,FALSE))</f>
        <v/>
      </c>
      <c r="IJ173" s="87" t="str">
        <f>IF(IJ172="","",VLOOKUP(IJ$3,CONFIG.!$A:$M,IJ$2,FALSE))</f>
        <v/>
      </c>
      <c r="IK173" s="87" t="str">
        <f>IF(IK172="","",VLOOKUP(IK$3,CONFIG.!$A:$M,IK$2,FALSE))</f>
        <v/>
      </c>
      <c r="IL173" s="87" t="str">
        <f>IF(IL172="","",VLOOKUP(IL$3,CONFIG.!$A:$M,IL$2,FALSE))</f>
        <v/>
      </c>
      <c r="IM173" s="87" t="str">
        <f>IF(IM172="","",VLOOKUP(IM$3,CONFIG.!$A:$M,IM$2,FALSE))</f>
        <v/>
      </c>
      <c r="IN173" s="87" t="str">
        <f>IF(IN172="","",VLOOKUP(IN$3,CONFIG.!$A:$M,IN$2,FALSE))</f>
        <v/>
      </c>
      <c r="IO173" s="87" t="str">
        <f>IF(IO172="","",VLOOKUP(IO$3,CONFIG.!$A:$M,IO$2,FALSE))</f>
        <v/>
      </c>
      <c r="IP173" s="87" t="str">
        <f>IF(IP172="","",VLOOKUP(IP$3,CONFIG.!$A:$M,IP$2,FALSE))</f>
        <v/>
      </c>
      <c r="IQ173" s="87" t="str">
        <f>IF(IQ172="","",VLOOKUP(IQ$3,CONFIG.!$A:$M,IQ$2,FALSE))</f>
        <v/>
      </c>
      <c r="IR173" s="87" t="str">
        <f>IF(IR172="","",VLOOKUP(IR$3,CONFIG.!$A:$M,IR$2,FALSE))</f>
        <v/>
      </c>
      <c r="IS173" s="87" t="str">
        <f>IF(IS172="","",VLOOKUP(IS$3,CONFIG.!$A:$M,IS$2,FALSE))</f>
        <v/>
      </c>
      <c r="IT173" s="87" t="str">
        <f>IF(IT172="","",VLOOKUP(IT$3,CONFIG.!$A:$M,IT$2,FALSE))</f>
        <v/>
      </c>
      <c r="IU173" s="87" t="str">
        <f>IF(IU172="","",VLOOKUP(IU$3,CONFIG.!$A:$M,IU$2,FALSE))</f>
        <v/>
      </c>
      <c r="IV173" s="87" t="str">
        <f>IF(IV172="","",VLOOKUP(IV$3,CONFIG.!$A:$M,IV$2,FALSE))</f>
        <v/>
      </c>
      <c r="IW173" s="87" t="str">
        <f>IF(IW172="","",VLOOKUP(IW$3,CONFIG.!$A:$M,IW$2,FALSE))</f>
        <v/>
      </c>
      <c r="IX173" s="87" t="str">
        <f>IF(IX172="","",VLOOKUP(IX$3,CONFIG.!$A:$M,IX$2,FALSE))</f>
        <v/>
      </c>
      <c r="IY173" s="87" t="str">
        <f>IF(IY172="","",VLOOKUP(IY$3,CONFIG.!$A:$M,IY$2,FALSE))</f>
        <v/>
      </c>
      <c r="IZ173" s="87" t="str">
        <f>IF(IZ172="","",VLOOKUP(IZ$3,CONFIG.!$A:$M,IZ$2,FALSE))</f>
        <v/>
      </c>
      <c r="JA173" s="87" t="str">
        <f>IF(JA172="","",VLOOKUP(JA$3,CONFIG.!$A:$M,JA$2,FALSE))</f>
        <v/>
      </c>
      <c r="JB173" s="87" t="str">
        <f>IF(JB172="","",VLOOKUP(JB$3,CONFIG.!$A:$M,JB$2,FALSE))</f>
        <v/>
      </c>
      <c r="JC173" s="87" t="str">
        <f>IF(JC172="","",VLOOKUP(JC$3,CONFIG.!$A:$M,JC$2,FALSE))</f>
        <v/>
      </c>
      <c r="JD173" s="88" t="str">
        <f>IF(JD172="","",VLOOKUP(JD$3,CONFIG.!$A:$M,JD$2,FALSE))</f>
        <v/>
      </c>
      <c r="JE173" s="86" t="str">
        <f>IF(JE172="","",VLOOKUP(JE$3,CONFIG.!$A:$M,JE$2,FALSE))</f>
        <v/>
      </c>
      <c r="JF173" s="87" t="str">
        <f>IF(JF172="","",VLOOKUP(JF$3,CONFIG.!$A:$M,JF$2,FALSE))</f>
        <v/>
      </c>
      <c r="JG173" s="87" t="str">
        <f>IF(JG172="","",VLOOKUP(JG$3,CONFIG.!$A:$M,JG$2,FALSE))</f>
        <v/>
      </c>
      <c r="JH173" s="87" t="str">
        <f>IF(JH172="","",VLOOKUP(JH$3,CONFIG.!$A:$M,JH$2,FALSE))</f>
        <v/>
      </c>
      <c r="JI173" s="87" t="str">
        <f>IF(JI172="","",VLOOKUP(JI$3,CONFIG.!$A:$M,JI$2,FALSE))</f>
        <v/>
      </c>
      <c r="JJ173" s="87" t="str">
        <f>IF(JJ172="","",VLOOKUP(JJ$3,CONFIG.!$A:$M,JJ$2,FALSE))</f>
        <v/>
      </c>
      <c r="JK173" s="87" t="str">
        <f>IF(JK172="","",VLOOKUP(JK$3,CONFIG.!$A:$M,JK$2,FALSE))</f>
        <v/>
      </c>
      <c r="JL173" s="87" t="str">
        <f>IF(JL172="","",VLOOKUP(JL$3,CONFIG.!$A:$M,JL$2,FALSE))</f>
        <v/>
      </c>
      <c r="JM173" s="87" t="str">
        <f>IF(JM172="","",VLOOKUP(JM$3,CONFIG.!$A:$M,JM$2,FALSE))</f>
        <v/>
      </c>
      <c r="JN173" s="87" t="str">
        <f>IF(JN172="","",VLOOKUP(JN$3,CONFIG.!$A:$M,JN$2,FALSE))</f>
        <v/>
      </c>
      <c r="JO173" s="87" t="str">
        <f>IF(JO172="","",VLOOKUP(JO$3,CONFIG.!$A:$M,JO$2,FALSE))</f>
        <v/>
      </c>
      <c r="JP173" s="87" t="str">
        <f>IF(JP172="","",VLOOKUP(JP$3,CONFIG.!$A:$M,JP$2,FALSE))</f>
        <v/>
      </c>
      <c r="JQ173" s="87" t="str">
        <f>IF(JQ172="","",VLOOKUP(JQ$3,CONFIG.!$A:$M,JQ$2,FALSE))</f>
        <v/>
      </c>
      <c r="JR173" s="87" t="str">
        <f>IF(JR172="","",VLOOKUP(JR$3,CONFIG.!$A:$M,JR$2,FALSE))</f>
        <v/>
      </c>
      <c r="JS173" s="87" t="str">
        <f>IF(JS172="","",VLOOKUP(JS$3,CONFIG.!$A:$M,JS$2,FALSE))</f>
        <v/>
      </c>
      <c r="JT173" s="87" t="str">
        <f>IF(JT172="","",VLOOKUP(JT$3,CONFIG.!$A:$M,JT$2,FALSE))</f>
        <v/>
      </c>
      <c r="JU173" s="87" t="str">
        <f>IF(JU172="","",VLOOKUP(JU$3,CONFIG.!$A:$M,JU$2,FALSE))</f>
        <v/>
      </c>
      <c r="JV173" s="87" t="str">
        <f>IF(JV172="","",VLOOKUP(JV$3,CONFIG.!$A:$M,JV$2,FALSE))</f>
        <v/>
      </c>
      <c r="JW173" s="87" t="str">
        <f>IF(JW172="","",VLOOKUP(JW$3,CONFIG.!$A:$M,JW$2,FALSE))</f>
        <v/>
      </c>
      <c r="JX173" s="87" t="str">
        <f>IF(JX172="","",VLOOKUP(JX$3,CONFIG.!$A:$M,JX$2,FALSE))</f>
        <v/>
      </c>
      <c r="JY173" s="87" t="str">
        <f>IF(JY172="","",VLOOKUP(JY$3,CONFIG.!$A:$M,JY$2,FALSE))</f>
        <v/>
      </c>
      <c r="JZ173" s="87" t="str">
        <f>IF(JZ172="","",VLOOKUP(JZ$3,CONFIG.!$A:$M,JZ$2,FALSE))</f>
        <v/>
      </c>
      <c r="KA173" s="87" t="str">
        <f>IF(KA172="","",VLOOKUP(KA$3,CONFIG.!$A:$M,KA$2,FALSE))</f>
        <v/>
      </c>
      <c r="KB173" s="87" t="str">
        <f>IF(KB172="","",VLOOKUP(KB$3,CONFIG.!$A:$M,KB$2,FALSE))</f>
        <v/>
      </c>
      <c r="KC173" s="87" t="str">
        <f>IF(KC172="","",VLOOKUP(KC$3,CONFIG.!$A:$M,KC$2,FALSE))</f>
        <v/>
      </c>
      <c r="KD173" s="87" t="str">
        <f>IF(KD172="","",VLOOKUP(KD$3,CONFIG.!$A:$M,KD$2,FALSE))</f>
        <v/>
      </c>
      <c r="KE173" s="87" t="str">
        <f>IF(KE172="","",VLOOKUP(KE$3,CONFIG.!$A:$M,KE$2,FALSE))</f>
        <v/>
      </c>
      <c r="KF173" s="87" t="str">
        <f>IF(KF172="","",VLOOKUP(KF$3,CONFIG.!$A:$M,KF$2,FALSE))</f>
        <v/>
      </c>
      <c r="KG173" s="87" t="str">
        <f>IF(KG172="","",VLOOKUP(KG$3,CONFIG.!$A:$M,KG$2,FALSE))</f>
        <v/>
      </c>
      <c r="KH173" s="87" t="str">
        <f>IF(KH172="","",VLOOKUP(KH$3,CONFIG.!$A:$M,KH$2,FALSE))</f>
        <v/>
      </c>
      <c r="KI173" s="87" t="str">
        <f>IF(KI172="","",VLOOKUP(KI$3,CONFIG.!$A:$M,KI$2,FALSE))</f>
        <v/>
      </c>
      <c r="KJ173" s="87" t="str">
        <f>IF(KJ172="","",VLOOKUP(KJ$3,CONFIG.!$A:$M,KJ$2,FALSE))</f>
        <v/>
      </c>
      <c r="KK173" s="87" t="str">
        <f>IF(KK172="","",VLOOKUP(KK$3,CONFIG.!$A:$M,KK$2,FALSE))</f>
        <v/>
      </c>
      <c r="KL173" s="87" t="str">
        <f>IF(KL172="","",VLOOKUP(KL$3,CONFIG.!$A:$M,KL$2,FALSE))</f>
        <v/>
      </c>
      <c r="KM173" s="88" t="str">
        <f>IF(KM172="","",VLOOKUP(KM$3,CONFIG.!$A:$M,KM$2,FALSE))</f>
        <v/>
      </c>
      <c r="KN173" s="86" t="str">
        <f>IF(KN172="","",VLOOKUP(KN$3,CONFIG.!$A:$M,KN$2,FALSE))</f>
        <v/>
      </c>
      <c r="KO173" s="87" t="str">
        <f>IF(KO172="","",VLOOKUP(KO$3,CONFIG.!$A:$M,KO$2,FALSE))</f>
        <v/>
      </c>
      <c r="KP173" s="87" t="str">
        <f>IF(KP172="","",VLOOKUP(KP$3,CONFIG.!$A:$M,KP$2,FALSE))</f>
        <v/>
      </c>
      <c r="KQ173" s="87" t="str">
        <f>IF(KQ172="","",VLOOKUP(KQ$3,CONFIG.!$A:$M,KQ$2,FALSE))</f>
        <v/>
      </c>
      <c r="KR173" s="87" t="str">
        <f>IF(KR172="","",VLOOKUP(KR$3,CONFIG.!$A:$M,KR$2,FALSE))</f>
        <v/>
      </c>
      <c r="KS173" s="87" t="str">
        <f>IF(KS172="","",VLOOKUP(KS$3,CONFIG.!$A:$M,KS$2,FALSE))</f>
        <v>Bâtiment Extérieur</v>
      </c>
      <c r="KT173" s="87" t="str">
        <f>IF(KT172="","",VLOOKUP(KT$3,CONFIG.!$A:$M,KT$2,FALSE))</f>
        <v>Bâtiment Intérieur</v>
      </c>
      <c r="KU173" s="87" t="str">
        <f>IF(KU172="","",VLOOKUP(KU$3,CONFIG.!$A:$M,KU$2,FALSE))</f>
        <v/>
      </c>
      <c r="KV173" s="87" t="str">
        <f>IF(KV172="","",VLOOKUP(KV$3,CONFIG.!$A:$M,KV$2,FALSE))</f>
        <v/>
      </c>
      <c r="KW173" s="87" t="str">
        <f>IF(KW172="","",VLOOKUP(KW$3,CONFIG.!$A:$M,KW$2,FALSE))</f>
        <v/>
      </c>
      <c r="KX173" s="87" t="str">
        <f>IF(KX172="","",VLOOKUP(KX$3,CONFIG.!$A:$M,KX$2,FALSE))</f>
        <v/>
      </c>
      <c r="KY173" s="87" t="str">
        <f>IF(KY172="","",VLOOKUP(KY$3,CONFIG.!$A:$M,KY$2,FALSE))</f>
        <v>Décoration</v>
      </c>
      <c r="KZ173" s="87" t="str">
        <f>IF(KZ172="","",VLOOKUP(KZ$3,CONFIG.!$A:$M,KZ$2,FALSE))</f>
        <v/>
      </c>
      <c r="LA173" s="87" t="str">
        <f>IF(LA172="","",VLOOKUP(LA$3,CONFIG.!$A:$M,LA$2,FALSE))</f>
        <v/>
      </c>
      <c r="LB173" s="87" t="str">
        <f>IF(LB172="","",VLOOKUP(LB$3,CONFIG.!$A:$M,LB$2,FALSE))</f>
        <v/>
      </c>
      <c r="LC173" s="87" t="str">
        <f>IF(LC172="","",VLOOKUP(LC$3,CONFIG.!$A:$M,LC$2,FALSE))</f>
        <v/>
      </c>
      <c r="LD173" s="87" t="str">
        <f>IF(LD172="","",VLOOKUP(LD$3,CONFIG.!$A:$M,LD$2,FALSE))</f>
        <v/>
      </c>
      <c r="LE173" s="87" t="str">
        <f>IF(LE172="","",VLOOKUP(LE$3,CONFIG.!$A:$M,LE$2,FALSE))</f>
        <v/>
      </c>
      <c r="LF173" s="87" t="str">
        <f>IF(LF172="","",VLOOKUP(LF$3,CONFIG.!$A:$M,LF$2,FALSE))</f>
        <v/>
      </c>
      <c r="LG173" s="87" t="str">
        <f>IF(LG172="","",VLOOKUP(LG$3,CONFIG.!$A:$M,LG$2,FALSE))</f>
        <v/>
      </c>
      <c r="LH173" s="87" t="str">
        <f>IF(LH172="","",VLOOKUP(LH$3,CONFIG.!$A:$M,LH$2,FALSE))</f>
        <v>Ouvrages en bois</v>
      </c>
      <c r="LI173" s="87" t="str">
        <f>IF(LI172="","",VLOOKUP(LI$3,CONFIG.!$A:$M,LI$2,FALSE))</f>
        <v/>
      </c>
      <c r="LJ173" s="87" t="str">
        <f>IF(LJ172="","",VLOOKUP(LJ$3,CONFIG.!$A:$M,LJ$2,FALSE))</f>
        <v/>
      </c>
      <c r="LK173" s="87" t="str">
        <f>IF(LK172="","",VLOOKUP(LK$3,CONFIG.!$A:$M,LK$2,FALSE))</f>
        <v/>
      </c>
      <c r="LL173" s="87" t="str">
        <f>IF(LL172="","",VLOOKUP(LL$3,CONFIG.!$A:$M,LL$2,FALSE))</f>
        <v/>
      </c>
      <c r="LM173" s="87" t="str">
        <f>IF(LM172="","",VLOOKUP(LM$3,CONFIG.!$A:$M,LM$2,FALSE))</f>
        <v/>
      </c>
      <c r="LN173" s="87" t="str">
        <f>IF(LN172="","",VLOOKUP(LN$3,CONFIG.!$A:$M,LN$2,FALSE))</f>
        <v/>
      </c>
      <c r="LO173" s="87" t="str">
        <f>IF(LO172="","",VLOOKUP(LO$3,CONFIG.!$A:$M,LO$2,FALSE))</f>
        <v/>
      </c>
      <c r="LP173" s="87" t="str">
        <f>IF(LP172="","",VLOOKUP(LP$3,CONFIG.!$A:$M,LP$2,FALSE))</f>
        <v/>
      </c>
      <c r="LQ173" s="87" t="str">
        <f>IF(LQ172="","",VLOOKUP(LQ$3,CONFIG.!$A:$M,LQ$2,FALSE))</f>
        <v/>
      </c>
      <c r="LR173" s="87" t="str">
        <f>IF(LR172="","",VLOOKUP(LR$3,CONFIG.!$A:$M,LR$2,FALSE))</f>
        <v/>
      </c>
      <c r="LS173" s="87" t="str">
        <f>IF(LS172="","",VLOOKUP(LS$3,CONFIG.!$A:$M,LS$2,FALSE))</f>
        <v/>
      </c>
      <c r="LT173" s="87" t="str">
        <f>IF(LT172="","",VLOOKUP(LT$3,CONFIG.!$A:$M,LT$2,FALSE))</f>
        <v/>
      </c>
      <c r="LU173" s="87" t="str">
        <f>IF(LU172="","",VLOOKUP(LU$3,CONFIG.!$A:$M,LU$2,FALSE))</f>
        <v/>
      </c>
      <c r="LV173" s="88" t="str">
        <f>IF(LV172="","",VLOOKUP(LV$3,CONFIG.!$A:$M,LV$2,FALSE))</f>
        <v/>
      </c>
      <c r="LW173" s="86" t="str">
        <f>IF(LW172="","",VLOOKUP(LW$3,CONFIG.!$A:$M,LW$2,FALSE))</f>
        <v/>
      </c>
      <c r="LX173" s="87" t="str">
        <f>IF(LX172="","",VLOOKUP(LX$3,CONFIG.!$A:$M,LX$2,FALSE))</f>
        <v/>
      </c>
      <c r="LY173" s="87" t="str">
        <f>IF(LY172="","",VLOOKUP(LY$3,CONFIG.!$A:$M,LY$2,FALSE))</f>
        <v/>
      </c>
      <c r="LZ173" s="87" t="str">
        <f>IF(LZ172="","",VLOOKUP(LZ$3,CONFIG.!$A:$M,LZ$2,FALSE))</f>
        <v/>
      </c>
      <c r="MA173" s="87" t="str">
        <f>IF(MA172="","",VLOOKUP(MA$3,CONFIG.!$A:$M,MA$2,FALSE))</f>
        <v/>
      </c>
      <c r="MB173" s="87" t="str">
        <f>IF(MB172="","",VLOOKUP(MB$3,CONFIG.!$A:$M,MB$2,FALSE))</f>
        <v/>
      </c>
      <c r="MC173" s="87" t="str">
        <f>IF(MC172="","",VLOOKUP(MC$3,CONFIG.!$A:$M,MC$2,FALSE))</f>
        <v/>
      </c>
      <c r="MD173" s="87" t="str">
        <f>IF(MD172="","",VLOOKUP(MD$3,CONFIG.!$A:$M,MD$2,FALSE))</f>
        <v/>
      </c>
      <c r="ME173" s="87" t="str">
        <f>IF(ME172="","",VLOOKUP(ME$3,CONFIG.!$A:$M,ME$2,FALSE))</f>
        <v/>
      </c>
      <c r="MF173" s="87" t="str">
        <f>IF(MF172="","",VLOOKUP(MF$3,CONFIG.!$A:$M,MF$2,FALSE))</f>
        <v/>
      </c>
      <c r="MG173" s="87" t="str">
        <f>IF(MG172="","",VLOOKUP(MG$3,CONFIG.!$A:$M,MG$2,FALSE))</f>
        <v/>
      </c>
      <c r="MH173" s="87" t="str">
        <f>IF(MH172="","",VLOOKUP(MH$3,CONFIG.!$A:$M,MH$2,FALSE))</f>
        <v/>
      </c>
      <c r="MI173" s="87" t="str">
        <f>IF(MI172="","",VLOOKUP(MI$3,CONFIG.!$A:$M,MI$2,FALSE))</f>
        <v/>
      </c>
      <c r="MJ173" s="87" t="str">
        <f>IF(MJ172="","",VLOOKUP(MJ$3,CONFIG.!$A:$M,MJ$2,FALSE))</f>
        <v/>
      </c>
      <c r="MK173" s="87" t="str">
        <f>IF(MK172="","",VLOOKUP(MK$3,CONFIG.!$A:$M,MK$2,FALSE))</f>
        <v/>
      </c>
      <c r="ML173" s="87" t="str">
        <f>IF(ML172="","",VLOOKUP(ML$3,CONFIG.!$A:$M,ML$2,FALSE))</f>
        <v/>
      </c>
      <c r="MM173" s="87" t="str">
        <f>IF(MM172="","",VLOOKUP(MM$3,CONFIG.!$A:$M,MM$2,FALSE))</f>
        <v/>
      </c>
      <c r="MN173" s="87" t="str">
        <f>IF(MN172="","",VLOOKUP(MN$3,CONFIG.!$A:$M,MN$2,FALSE))</f>
        <v/>
      </c>
      <c r="MO173" s="87" t="str">
        <f>IF(MO172="","",VLOOKUP(MO$3,CONFIG.!$A:$M,MO$2,FALSE))</f>
        <v/>
      </c>
      <c r="MP173" s="87" t="str">
        <f>IF(MP172="","",VLOOKUP(MP$3,CONFIG.!$A:$M,MP$2,FALSE))</f>
        <v/>
      </c>
      <c r="MQ173" s="87" t="str">
        <f>IF(MQ172="","",VLOOKUP(MQ$3,CONFIG.!$A:$M,MQ$2,FALSE))</f>
        <v/>
      </c>
      <c r="MR173" s="87" t="str">
        <f>IF(MR172="","",VLOOKUP(MR$3,CONFIG.!$A:$M,MR$2,FALSE))</f>
        <v/>
      </c>
      <c r="MS173" s="87" t="str">
        <f>IF(MS172="","",VLOOKUP(MS$3,CONFIG.!$A:$M,MS$2,FALSE))</f>
        <v/>
      </c>
      <c r="MT173" s="87" t="str">
        <f>IF(MT172="","",VLOOKUP(MT$3,CONFIG.!$A:$M,MT$2,FALSE))</f>
        <v/>
      </c>
      <c r="MU173" s="87" t="str">
        <f>IF(MU172="","",VLOOKUP(MU$3,CONFIG.!$A:$M,MU$2,FALSE))</f>
        <v/>
      </c>
      <c r="MV173" s="87" t="str">
        <f>IF(MV172="","",VLOOKUP(MV$3,CONFIG.!$A:$M,MV$2,FALSE))</f>
        <v/>
      </c>
      <c r="MW173" s="87" t="str">
        <f>IF(MW172="","",VLOOKUP(MW$3,CONFIG.!$A:$M,MW$2,FALSE))</f>
        <v/>
      </c>
      <c r="MX173" s="87" t="str">
        <f>IF(MX172="","",VLOOKUP(MX$3,CONFIG.!$A:$M,MX$2,FALSE))</f>
        <v/>
      </c>
      <c r="MY173" s="87" t="str">
        <f>IF(MY172="","",VLOOKUP(MY$3,CONFIG.!$A:$M,MY$2,FALSE))</f>
        <v/>
      </c>
      <c r="MZ173" s="87" t="str">
        <f>IF(MZ172="","",VLOOKUP(MZ$3,CONFIG.!$A:$M,MZ$2,FALSE))</f>
        <v/>
      </c>
      <c r="NA173" s="87" t="str">
        <f>IF(NA172="","",VLOOKUP(NA$3,CONFIG.!$A:$M,NA$2,FALSE))</f>
        <v/>
      </c>
      <c r="NB173" s="87" t="str">
        <f>IF(NB172="","",VLOOKUP(NB$3,CONFIG.!$A:$M,NB$2,FALSE))</f>
        <v/>
      </c>
      <c r="NC173" s="87" t="str">
        <f>IF(NC172="","",VLOOKUP(NC$3,CONFIG.!$A:$M,NC$2,FALSE))</f>
        <v/>
      </c>
      <c r="ND173" s="87" t="str">
        <f>IF(ND172="","",VLOOKUP(ND$3,CONFIG.!$A:$M,ND$2,FALSE))</f>
        <v/>
      </c>
      <c r="NE173" s="88" t="str">
        <f>IF(NE172="","",VLOOKUP(NE$3,CONFIG.!$A:$M,NE$2,FALSE))</f>
        <v/>
      </c>
    </row>
    <row r="174" spans="1:370" ht="15.75" thickBot="1" x14ac:dyDescent="0.3">
      <c r="A174" s="11">
        <v>169</v>
      </c>
      <c r="B174" s="11">
        <f t="shared" ref="B174" si="513">B175</f>
        <v>85</v>
      </c>
      <c r="C174" s="11" t="str">
        <f t="shared" si="427"/>
        <v>459 + 457</v>
      </c>
      <c r="D174" s="139" t="s">
        <v>179</v>
      </c>
      <c r="E174" s="98" t="s">
        <v>69</v>
      </c>
      <c r="F174" s="98" t="s">
        <v>69</v>
      </c>
      <c r="G174" s="98" t="s">
        <v>75</v>
      </c>
      <c r="H174" s="10" t="str">
        <f t="shared" ref="H174" si="514">IF(ISERROR(HLOOKUP(H175,$T$4:$ZZ$1244,$A174+2,FALSE)=TRUE),"",HLOOKUP(H175,$T$4:$ZZ$1244,$A174+2,FALSE))</f>
        <v/>
      </c>
      <c r="I174" s="10" t="str">
        <f t="shared" ref="I174" si="515">IF(ISERROR(HLOOKUP(I175,$T$4:$ZZ$1244,$A174+2,FALSE)=TRUE),"",HLOOKUP(I175,$T$4:$ZZ$1244,$A174+2,FALSE))</f>
        <v/>
      </c>
      <c r="J174" s="10"/>
      <c r="K174" s="10" t="str">
        <f t="shared" ref="K174" si="516">IF(ISERROR(HLOOKUP(K175,$T$4:$ZZ$1244,$A174+2,FALSE)=TRUE),"",HLOOKUP(K175,$T$4:$ZZ$1244,$A174+2,FALSE))</f>
        <v/>
      </c>
      <c r="L174" s="10"/>
      <c r="M174" s="10"/>
      <c r="N174" s="10"/>
      <c r="O174" s="10"/>
      <c r="P174" s="10"/>
      <c r="Q174" s="10"/>
      <c r="R174" s="98" t="s">
        <v>69</v>
      </c>
      <c r="S174" s="98" t="s">
        <v>67</v>
      </c>
      <c r="T174" s="137"/>
      <c r="U174" s="90"/>
      <c r="V174" s="90"/>
      <c r="W174" s="90"/>
      <c r="X174" s="90"/>
      <c r="Y174" s="90"/>
      <c r="Z174" s="90" t="s">
        <v>69</v>
      </c>
      <c r="AA174" s="90" t="s">
        <v>69</v>
      </c>
      <c r="AB174" s="90"/>
      <c r="AC174" s="90" t="s">
        <v>76</v>
      </c>
      <c r="AD174" s="90"/>
      <c r="AE174" s="90" t="s">
        <v>76</v>
      </c>
      <c r="AF174" s="90" t="s">
        <v>75</v>
      </c>
      <c r="AG174" s="90" t="s">
        <v>75</v>
      </c>
      <c r="AH174" s="90" t="s">
        <v>237</v>
      </c>
      <c r="AI174" s="90" t="s">
        <v>75</v>
      </c>
      <c r="AJ174" s="90" t="s">
        <v>76</v>
      </c>
      <c r="AK174" s="90" t="s">
        <v>76</v>
      </c>
      <c r="AL174" s="90" t="s">
        <v>76</v>
      </c>
      <c r="AM174" s="90" t="s">
        <v>76</v>
      </c>
      <c r="AN174" s="90" t="s">
        <v>76</v>
      </c>
      <c r="AO174" s="90" t="s">
        <v>69</v>
      </c>
      <c r="AP174" s="90"/>
      <c r="AQ174" s="90"/>
      <c r="AR174" s="90"/>
      <c r="AS174" s="90"/>
      <c r="AT174" s="90"/>
      <c r="AU174" s="90"/>
      <c r="AV174" s="90"/>
      <c r="AW174" s="90"/>
      <c r="AX174" s="90" t="s">
        <v>68</v>
      </c>
      <c r="AY174" s="90"/>
      <c r="AZ174" s="90"/>
      <c r="BA174" s="90"/>
      <c r="BB174" s="91"/>
      <c r="BC174" s="89" t="s">
        <v>84</v>
      </c>
      <c r="BD174" s="90"/>
      <c r="BE174" s="90" t="s">
        <v>68</v>
      </c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/>
      <c r="BY174" s="90"/>
      <c r="BZ174" s="90"/>
      <c r="CA174" s="90"/>
      <c r="CB174" s="90"/>
      <c r="CC174" s="90"/>
      <c r="CD174" s="90"/>
      <c r="CE174" s="90"/>
      <c r="CF174" s="90"/>
      <c r="CG174" s="90"/>
      <c r="CH174" s="90"/>
      <c r="CI174" s="90"/>
      <c r="CJ174" s="90"/>
      <c r="CK174" s="91"/>
      <c r="CL174" s="92"/>
      <c r="CM174" s="93" t="s">
        <v>60</v>
      </c>
      <c r="CN174" s="93" t="s">
        <v>60</v>
      </c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4"/>
      <c r="DU174" s="89"/>
      <c r="DV174" s="90"/>
      <c r="DW174" s="90"/>
      <c r="DX174" s="90"/>
      <c r="DY174" s="90"/>
      <c r="DZ174" s="90"/>
      <c r="EA174" s="90"/>
      <c r="EB174" s="90"/>
      <c r="EC174" s="90"/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0"/>
      <c r="EQ174" s="90"/>
      <c r="ER174" s="90"/>
      <c r="ES174" s="90"/>
      <c r="ET174" s="90"/>
      <c r="EU174" s="90"/>
      <c r="EV174" s="90"/>
      <c r="EW174" s="90"/>
      <c r="EX174" s="90"/>
      <c r="EY174" s="90"/>
      <c r="EZ174" s="90"/>
      <c r="FA174" s="90"/>
      <c r="FB174" s="90"/>
      <c r="FC174" s="91"/>
      <c r="FD174" s="92" t="s">
        <v>60</v>
      </c>
      <c r="FE174" s="93" t="s">
        <v>60</v>
      </c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4"/>
      <c r="GM174" s="92"/>
      <c r="GN174" s="93" t="s">
        <v>60</v>
      </c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4"/>
      <c r="HV174" s="92" t="s">
        <v>60</v>
      </c>
      <c r="HW174" s="93"/>
      <c r="HX174" s="93"/>
      <c r="HY174" s="93"/>
      <c r="HZ174" s="93" t="s">
        <v>60</v>
      </c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  <c r="IX174" s="93"/>
      <c r="IY174" s="93"/>
      <c r="IZ174" s="93"/>
      <c r="JA174" s="93"/>
      <c r="JB174" s="93"/>
      <c r="JC174" s="93"/>
      <c r="JD174" s="94"/>
      <c r="JE174" s="92"/>
      <c r="JF174" s="93"/>
      <c r="JG174" s="93"/>
      <c r="JH174" s="93"/>
      <c r="JI174" s="93"/>
      <c r="JJ174" s="93"/>
      <c r="JK174" s="93"/>
      <c r="JL174" s="93"/>
      <c r="JM174" s="93"/>
      <c r="JN174" s="93"/>
      <c r="JO174" s="93"/>
      <c r="JP174" s="93"/>
      <c r="JQ174" s="93"/>
      <c r="JR174" s="93"/>
      <c r="JS174" s="93"/>
      <c r="JT174" s="93"/>
      <c r="JU174" s="93"/>
      <c r="JV174" s="93"/>
      <c r="JW174" s="93"/>
      <c r="JX174" s="93"/>
      <c r="JY174" s="93"/>
      <c r="JZ174" s="93"/>
      <c r="KA174" s="93"/>
      <c r="KB174" s="93"/>
      <c r="KC174" s="93"/>
      <c r="KD174" s="93"/>
      <c r="KE174" s="93"/>
      <c r="KF174" s="93"/>
      <c r="KG174" s="93"/>
      <c r="KH174" s="93"/>
      <c r="KI174" s="93"/>
      <c r="KJ174" s="93"/>
      <c r="KK174" s="93"/>
      <c r="KL174" s="93"/>
      <c r="KM174" s="94"/>
      <c r="KN174" s="92"/>
      <c r="KO174" s="93"/>
      <c r="KP174" s="93"/>
      <c r="KQ174" s="93"/>
      <c r="KR174" s="93"/>
      <c r="KS174" s="93" t="s">
        <v>60</v>
      </c>
      <c r="KT174" s="93" t="s">
        <v>60</v>
      </c>
      <c r="KU174" s="93"/>
      <c r="KV174" s="93"/>
      <c r="KW174" s="93"/>
      <c r="KX174" s="93"/>
      <c r="KY174" s="93" t="s">
        <v>60</v>
      </c>
      <c r="KZ174" s="93"/>
      <c r="LA174" s="93"/>
      <c r="LB174" s="93"/>
      <c r="LC174" s="93"/>
      <c r="LD174" s="93"/>
      <c r="LE174" s="93"/>
      <c r="LF174" s="93"/>
      <c r="LG174" s="93"/>
      <c r="LH174" s="93" t="s">
        <v>60</v>
      </c>
      <c r="LI174" s="93"/>
      <c r="LJ174" s="93"/>
      <c r="LK174" s="93"/>
      <c r="LL174" s="93"/>
      <c r="LM174" s="93"/>
      <c r="LN174" s="93"/>
      <c r="LO174" s="93"/>
      <c r="LP174" s="93"/>
      <c r="LQ174" s="93"/>
      <c r="LR174" s="93"/>
      <c r="LS174" s="93"/>
      <c r="LT174" s="93"/>
      <c r="LU174" s="93"/>
      <c r="LV174" s="94"/>
      <c r="LW174" s="92"/>
      <c r="LX174" s="93"/>
      <c r="LY174" s="93"/>
      <c r="LZ174" s="93"/>
      <c r="MA174" s="93"/>
      <c r="MB174" s="93"/>
      <c r="MC174" s="93"/>
      <c r="MD174" s="93"/>
      <c r="ME174" s="93"/>
      <c r="MF174" s="93"/>
      <c r="MG174" s="93"/>
      <c r="MH174" s="93"/>
      <c r="MI174" s="93"/>
      <c r="MJ174" s="93"/>
      <c r="MK174" s="93"/>
      <c r="ML174" s="93"/>
      <c r="MM174" s="93"/>
      <c r="MN174" s="93"/>
      <c r="MO174" s="93"/>
      <c r="MP174" s="93"/>
      <c r="MQ174" s="93"/>
      <c r="MR174" s="93"/>
      <c r="MS174" s="93"/>
      <c r="MT174" s="93"/>
      <c r="MU174" s="93"/>
      <c r="MV174" s="93"/>
      <c r="MW174" s="93"/>
      <c r="MX174" s="93"/>
      <c r="MY174" s="93"/>
      <c r="MZ174" s="93"/>
      <c r="NA174" s="93"/>
      <c r="NB174" s="93"/>
      <c r="NC174" s="93"/>
      <c r="ND174" s="93"/>
      <c r="NE174" s="94"/>
      <c r="NF174" s="138"/>
    </row>
    <row r="175" spans="1:370" ht="15.75" hidden="1" thickBot="1" x14ac:dyDescent="0.3">
      <c r="A175" s="11">
        <v>170</v>
      </c>
      <c r="B175" s="11">
        <f t="shared" ref="B175" si="517">IF(D175="OK",1+B173,B173)</f>
        <v>85</v>
      </c>
      <c r="C175" s="11" t="str">
        <f t="shared" si="427"/>
        <v/>
      </c>
      <c r="D175" s="140" t="str">
        <f>IF(ISERROR(IF(CONCATENATE(H175,I175,J175,K175,L175,M175,N175,O175,P175,Q175)=CONCATENATE(H$5,I$5,J$5,K$5,L$5,M$5,N$5,O$5,P$5,Q$5),"OK","NON")=TRUE),"NON",IF(CONCATENATE(H175,I175,J175,K175,L175,M175,N175,O175,P175,Q175)=CONCATENATE(H$5,I$5,J$5,K$5,L$5,M$5,N$5,O$5,P$5,Q$5),"OK","NON"))</f>
        <v>OK</v>
      </c>
      <c r="E175" s="84"/>
      <c r="F175" s="84"/>
      <c r="G175" s="84"/>
      <c r="H175" s="85" t="str">
        <f t="shared" ref="H175" si="518">HLOOKUP(H$5,$T175:$AAG175,1,FALSE)</f>
        <v/>
      </c>
      <c r="I175" s="85" t="str">
        <f t="shared" si="397"/>
        <v/>
      </c>
      <c r="J175" s="85" t="str">
        <f t="shared" si="397"/>
        <v/>
      </c>
      <c r="K175" s="85" t="str">
        <f t="shared" si="397"/>
        <v/>
      </c>
      <c r="L175" s="85" t="str">
        <f t="shared" si="397"/>
        <v/>
      </c>
      <c r="M175" s="85" t="str">
        <f t="shared" si="397"/>
        <v/>
      </c>
      <c r="N175" s="85" t="str">
        <f t="shared" si="397"/>
        <v/>
      </c>
      <c r="O175" s="85" t="str">
        <f t="shared" si="397"/>
        <v/>
      </c>
      <c r="P175" s="85" t="str">
        <f t="shared" si="397"/>
        <v/>
      </c>
      <c r="Q175" s="85" t="str">
        <f t="shared" si="397"/>
        <v/>
      </c>
      <c r="R175" s="85"/>
      <c r="S175" s="84"/>
      <c r="T175" s="86" t="str">
        <f>IF(T174="","",VLOOKUP(T$3,CONFIG.!$A:$M,T$2,FALSE))</f>
        <v/>
      </c>
      <c r="U175" s="87" t="str">
        <f>IF(U174="","",VLOOKUP(U$3,CONFIG.!$A:$M,U$2,FALSE))</f>
        <v/>
      </c>
      <c r="V175" s="87" t="str">
        <f>IF(V174="","",VLOOKUP(V$3,CONFIG.!$A:$M,V$2,FALSE))</f>
        <v/>
      </c>
      <c r="W175" s="87" t="str">
        <f>IF(W174="","",VLOOKUP(W$3,CONFIG.!$A:$M,W$2,FALSE))</f>
        <v/>
      </c>
      <c r="X175" s="87" t="str">
        <f>IF(X174="","",VLOOKUP(X$3,CONFIG.!$A:$M,X$2,FALSE))</f>
        <v/>
      </c>
      <c r="Y175" s="87" t="str">
        <f>IF(Y174="","",VLOOKUP(Y$3,CONFIG.!$A:$M,Y$2,FALSE))</f>
        <v/>
      </c>
      <c r="Z175" s="87" t="str">
        <f>IF(Z174="","",VLOOKUP(Z$3,CONFIG.!$A:$M,Z$2,FALSE))</f>
        <v>Anciens fonds de peintures insensibles aux solvants</v>
      </c>
      <c r="AA175" s="87" t="str">
        <f>IF(AA174="","",VLOOKUP(AA$3,CONFIG.!$A:$M,AA$2,FALSE))</f>
        <v>Anciens fonds de peintures sensibles aux solvants</v>
      </c>
      <c r="AB175" s="87" t="str">
        <f>IF(AB174="","",VLOOKUP(AB$3,CONFIG.!$A:$M,AB$2,FALSE))</f>
        <v/>
      </c>
      <c r="AC175" s="87" t="str">
        <f>IF(AC174="","",VLOOKUP(AC$3,CONFIG.!$A:$M,AC$2,FALSE))</f>
        <v>Bétons poreux.</v>
      </c>
      <c r="AD175" s="87" t="str">
        <f>IF(AD174="","",VLOOKUP(AD$3,CONFIG.!$A:$M,AD$2,FALSE))</f>
        <v/>
      </c>
      <c r="AE175" s="87" t="str">
        <f>IF(AE174="","",VLOOKUP(AE$3,CONFIG.!$A:$M,AE$2,FALSE))</f>
        <v xml:space="preserve">Bois absorbant </v>
      </c>
      <c r="AF175" s="87" t="str">
        <f>IF(AF174="","",VLOOKUP(AF$3,CONFIG.!$A:$M,AF$2,FALSE))</f>
        <v>Bois contreplaqué</v>
      </c>
      <c r="AG175" s="87" t="str">
        <f>IF(AG174="","",VLOOKUP(AG$3,CONFIG.!$A:$M,AG$2,FALSE))</f>
        <v>Bois Médium</v>
      </c>
      <c r="AH175" s="87" t="str">
        <f>IF(AH174="","",VLOOKUP(AH$3,CONFIG.!$A:$M,AH$2,FALSE))</f>
        <v>Bois non absorbant type imputrescible</v>
      </c>
      <c r="AI175" s="87" t="str">
        <f>IF(AI174="","",VLOOKUP(AI$3,CONFIG.!$A:$M,AI$2,FALSE))</f>
        <v>Bois OSB</v>
      </c>
      <c r="AJ175" s="87" t="str">
        <f>IF(AJ174="","",VLOOKUP(AJ$3,CONFIG.!$A:$M,AJ$2,FALSE))</f>
        <v>Briques / pierres naturelles</v>
      </c>
      <c r="AK175" s="87" t="str">
        <f>IF(AK174="","",VLOOKUP(AK$3,CONFIG.!$A:$M,AK$2,FALSE))</f>
        <v>Cartons</v>
      </c>
      <c r="AL175" s="87" t="str">
        <f>IF(AL174="","",VLOOKUP(AL$3,CONFIG.!$A:$M,AL$2,FALSE))</f>
        <v>Chaux</v>
      </c>
      <c r="AM175" s="87" t="str">
        <f>IF(AM174="","",VLOOKUP(AM$3,CONFIG.!$A:$M,AM$2,FALSE))</f>
        <v>Ciment / ragréage</v>
      </c>
      <c r="AN175" s="87" t="str">
        <f>IF(AN174="","",VLOOKUP(AN$3,CONFIG.!$A:$M,AN$2,FALSE))</f>
        <v>Enduits minéraux</v>
      </c>
      <c r="AO175" s="87" t="str">
        <f>IF(AO174="","",VLOOKUP(AO$3,CONFIG.!$A:$M,AO$2,FALSE))</f>
        <v>Fermacell</v>
      </c>
      <c r="AP175" s="87" t="str">
        <f>IF(AP174="","",VLOOKUP(AP$3,CONFIG.!$A:$M,AP$2,FALSE))</f>
        <v/>
      </c>
      <c r="AQ175" s="87" t="str">
        <f>IF(AQ174="","",VLOOKUP(AQ$3,CONFIG.!$A:$M,AQ$2,FALSE))</f>
        <v/>
      </c>
      <c r="AR175" s="87" t="str">
        <f>IF(AR174="","",VLOOKUP(AR$3,CONFIG.!$A:$M,AR$2,FALSE))</f>
        <v/>
      </c>
      <c r="AS175" s="87" t="str">
        <f>IF(AS174="","",VLOOKUP(AS$3,CONFIG.!$A:$M,AS$2,FALSE))</f>
        <v/>
      </c>
      <c r="AT175" s="87" t="str">
        <f>IF(AT174="","",VLOOKUP(AT$3,CONFIG.!$A:$M,AT$2,FALSE))</f>
        <v/>
      </c>
      <c r="AU175" s="87" t="str">
        <f>IF(AU174="","",VLOOKUP(AU$3,CONFIG.!$A:$M,AU$2,FALSE))</f>
        <v/>
      </c>
      <c r="AV175" s="87" t="str">
        <f>IF(AV174="","",VLOOKUP(AV$3,CONFIG.!$A:$M,AV$2,FALSE))</f>
        <v/>
      </c>
      <c r="AW175" s="87" t="str">
        <f>IF(AW174="","",VLOOKUP(AW$3,CONFIG.!$A:$M,AW$2,FALSE))</f>
        <v/>
      </c>
      <c r="AX175" s="87" t="str">
        <f>IF(AX174="","",VLOOKUP(AX$3,CONFIG.!$A:$M,AX$2,FALSE))</f>
        <v>Plâtre et Placoplâtre.</v>
      </c>
      <c r="AY175" s="87" t="str">
        <f>IF(AY174="","",VLOOKUP(AY$3,CONFIG.!$A:$M,AY$2,FALSE))</f>
        <v/>
      </c>
      <c r="AZ175" s="87" t="str">
        <f>IF(AZ174="","",VLOOKUP(AZ$3,CONFIG.!$A:$M,AZ$2,FALSE))</f>
        <v/>
      </c>
      <c r="BA175" s="87" t="str">
        <f>IF(BA174="","",VLOOKUP(BA$3,CONFIG.!$A:$M,BA$2,FALSE))</f>
        <v/>
      </c>
      <c r="BB175" s="88" t="str">
        <f>IF(BB174="","",VLOOKUP(BB$3,CONFIG.!$A:$M,BB$2,FALSE))</f>
        <v/>
      </c>
      <c r="BC175" s="86" t="str">
        <f>IF(BC174="","",VLOOKUP(BC$3,CONFIG.!$A:$M,BC$2,FALSE))</f>
        <v>EXTERIEUR</v>
      </c>
      <c r="BD175" s="87" t="str">
        <f>IF(BD174="","",VLOOKUP(BD$3,CONFIG.!$A:$M,BD$2,FALSE))</f>
        <v/>
      </c>
      <c r="BE175" s="87" t="str">
        <f>IF(BE174="","",VLOOKUP(BE$3,CONFIG.!$A:$M,BE$2,FALSE))</f>
        <v>INTERIEUR</v>
      </c>
      <c r="BF175" s="87" t="str">
        <f>IF(BF174="","",VLOOKUP(BF$3,CONFIG.!$A:$M,BF$2,FALSE))</f>
        <v/>
      </c>
      <c r="BG175" s="87" t="str">
        <f>IF(BG174="","",VLOOKUP(BG$3,CONFIG.!$A:$M,BG$2,FALSE))</f>
        <v/>
      </c>
      <c r="BH175" s="87" t="str">
        <f>IF(BH174="","",VLOOKUP(BH$3,CONFIG.!$A:$M,BH$2,FALSE))</f>
        <v/>
      </c>
      <c r="BI175" s="87" t="str">
        <f>IF(BI174="","",VLOOKUP(BI$3,CONFIG.!$A:$M,BI$2,FALSE))</f>
        <v/>
      </c>
      <c r="BJ175" s="87" t="str">
        <f>IF(BJ174="","",VLOOKUP(BJ$3,CONFIG.!$A:$M,BJ$2,FALSE))</f>
        <v/>
      </c>
      <c r="BK175" s="87" t="str">
        <f>IF(BK174="","",VLOOKUP(BK$3,CONFIG.!$A:$M,BK$2,FALSE))</f>
        <v/>
      </c>
      <c r="BL175" s="87" t="str">
        <f>IF(BL174="","",VLOOKUP(BL$3,CONFIG.!$A:$M,BL$2,FALSE))</f>
        <v/>
      </c>
      <c r="BM175" s="87" t="str">
        <f>IF(BM174="","",VLOOKUP(BM$3,CONFIG.!$A:$M,BM$2,FALSE))</f>
        <v/>
      </c>
      <c r="BN175" s="87" t="str">
        <f>IF(BN174="","",VLOOKUP(BN$3,CONFIG.!$A:$M,BN$2,FALSE))</f>
        <v/>
      </c>
      <c r="BO175" s="87" t="str">
        <f>IF(BO174="","",VLOOKUP(BO$3,CONFIG.!$A:$M,BO$2,FALSE))</f>
        <v/>
      </c>
      <c r="BP175" s="87" t="str">
        <f>IF(BP174="","",VLOOKUP(BP$3,CONFIG.!$A:$M,BP$2,FALSE))</f>
        <v/>
      </c>
      <c r="BQ175" s="87" t="str">
        <f>IF(BQ174="","",VLOOKUP(BQ$3,CONFIG.!$A:$M,BQ$2,FALSE))</f>
        <v/>
      </c>
      <c r="BR175" s="87" t="str">
        <f>IF(BR174="","",VLOOKUP(BR$3,CONFIG.!$A:$M,BR$2,FALSE))</f>
        <v/>
      </c>
      <c r="BS175" s="87" t="str">
        <f>IF(BS174="","",VLOOKUP(BS$3,CONFIG.!$A:$M,BS$2,FALSE))</f>
        <v/>
      </c>
      <c r="BT175" s="87" t="str">
        <f>IF(BT174="","",VLOOKUP(BT$3,CONFIG.!$A:$M,BT$2,FALSE))</f>
        <v/>
      </c>
      <c r="BU175" s="87" t="str">
        <f>IF(BU174="","",VLOOKUP(BU$3,CONFIG.!$A:$M,BU$2,FALSE))</f>
        <v/>
      </c>
      <c r="BV175" s="87" t="str">
        <f>IF(BV174="","",VLOOKUP(BV$3,CONFIG.!$A:$M,BV$2,FALSE))</f>
        <v/>
      </c>
      <c r="BW175" s="87" t="str">
        <f>IF(BW174="","",VLOOKUP(BW$3,CONFIG.!$A:$M,BW$2,FALSE))</f>
        <v/>
      </c>
      <c r="BX175" s="87" t="str">
        <f>IF(BX174="","",VLOOKUP(BX$3,CONFIG.!$A:$M,BX$2,FALSE))</f>
        <v/>
      </c>
      <c r="BY175" s="87" t="str">
        <f>IF(BY174="","",VLOOKUP(BY$3,CONFIG.!$A:$M,BY$2,FALSE))</f>
        <v/>
      </c>
      <c r="BZ175" s="87" t="str">
        <f>IF(BZ174="","",VLOOKUP(BZ$3,CONFIG.!$A:$M,BZ$2,FALSE))</f>
        <v/>
      </c>
      <c r="CA175" s="87" t="str">
        <f>IF(CA174="","",VLOOKUP(CA$3,CONFIG.!$A:$M,CA$2,FALSE))</f>
        <v/>
      </c>
      <c r="CB175" s="87" t="str">
        <f>IF(CB174="","",VLOOKUP(CB$3,CONFIG.!$A:$M,CB$2,FALSE))</f>
        <v/>
      </c>
      <c r="CC175" s="87" t="str">
        <f>IF(CC174="","",VLOOKUP(CC$3,CONFIG.!$A:$M,CC$2,FALSE))</f>
        <v/>
      </c>
      <c r="CD175" s="87" t="str">
        <f>IF(CD174="","",VLOOKUP(CD$3,CONFIG.!$A:$M,CD$2,FALSE))</f>
        <v/>
      </c>
      <c r="CE175" s="87" t="str">
        <f>IF(CE174="","",VLOOKUP(CE$3,CONFIG.!$A:$M,CE$2,FALSE))</f>
        <v/>
      </c>
      <c r="CF175" s="87" t="str">
        <f>IF(CF174="","",VLOOKUP(CF$3,CONFIG.!$A:$M,CF$2,FALSE))</f>
        <v/>
      </c>
      <c r="CG175" s="87" t="str">
        <f>IF(CG174="","",VLOOKUP(CG$3,CONFIG.!$A:$M,CG$2,FALSE))</f>
        <v/>
      </c>
      <c r="CH175" s="87" t="str">
        <f>IF(CH174="","",VLOOKUP(CH$3,CONFIG.!$A:$M,CH$2,FALSE))</f>
        <v/>
      </c>
      <c r="CI175" s="87" t="str">
        <f>IF(CI174="","",VLOOKUP(CI$3,CONFIG.!$A:$M,CI$2,FALSE))</f>
        <v/>
      </c>
      <c r="CJ175" s="87" t="str">
        <f>IF(CJ174="","",VLOOKUP(CJ$3,CONFIG.!$A:$M,CJ$2,FALSE))</f>
        <v/>
      </c>
      <c r="CK175" s="88" t="str">
        <f>IF(CK174="","",VLOOKUP(CK$3,CONFIG.!$A:$M,CK$2,FALSE))</f>
        <v/>
      </c>
      <c r="CL175" s="86" t="str">
        <f>IF(CL174="","",VLOOKUP(CL$3,CONFIG.!$A:$M,CL$2,FALSE))</f>
        <v/>
      </c>
      <c r="CM175" s="87" t="str">
        <f>IF(CM174="","",VLOOKUP(CM$3,CONFIG.!$A:$M,CM$2,FALSE))</f>
        <v>A BASE DE MATIERES NATURELLES</v>
      </c>
      <c r="CN175" s="87" t="str">
        <f>IF(CN174="","",VLOOKUP(CN$3,CONFIG.!$A:$M,CN$2,FALSE))</f>
        <v>FAIBLE COV</v>
      </c>
      <c r="CO175" s="87" t="str">
        <f>IF(CO174="","",VLOOKUP(CO$3,CONFIG.!$A:$M,CO$2,FALSE))</f>
        <v/>
      </c>
      <c r="CP175" s="87" t="str">
        <f>IF(CP174="","",VLOOKUP(CP$3,CONFIG.!$A:$M,CP$2,FALSE))</f>
        <v/>
      </c>
      <c r="CQ175" s="87" t="str">
        <f>IF(CQ174="","",VLOOKUP(CQ$3,CONFIG.!$A:$M,CQ$2,FALSE))</f>
        <v/>
      </c>
      <c r="CR175" s="87" t="str">
        <f>IF(CR174="","",VLOOKUP(CR$3,CONFIG.!$A:$M,CR$2,FALSE))</f>
        <v/>
      </c>
      <c r="CS175" s="87" t="str">
        <f>IF(CS174="","",VLOOKUP(CS$3,CONFIG.!$A:$M,CS$2,FALSE))</f>
        <v/>
      </c>
      <c r="CT175" s="87" t="str">
        <f>IF(CT174="","",VLOOKUP(CT$3,CONFIG.!$A:$M,CT$2,FALSE))</f>
        <v/>
      </c>
      <c r="CU175" s="87" t="str">
        <f>IF(CU174="","",VLOOKUP(CU$3,CONFIG.!$A:$M,CU$2,FALSE))</f>
        <v/>
      </c>
      <c r="CV175" s="87" t="str">
        <f>IF(CV174="","",VLOOKUP(CV$3,CONFIG.!$A:$M,CV$2,FALSE))</f>
        <v/>
      </c>
      <c r="CW175" s="87" t="str">
        <f>IF(CW174="","",VLOOKUP(CW$3,CONFIG.!$A:$M,CW$2,FALSE))</f>
        <v/>
      </c>
      <c r="CX175" s="87" t="str">
        <f>IF(CX174="","",VLOOKUP(CX$3,CONFIG.!$A:$M,CX$2,FALSE))</f>
        <v/>
      </c>
      <c r="CY175" s="87" t="str">
        <f>IF(CY174="","",VLOOKUP(CY$3,CONFIG.!$A:$M,CY$2,FALSE))</f>
        <v/>
      </c>
      <c r="CZ175" s="87" t="str">
        <f>IF(CZ174="","",VLOOKUP(CZ$3,CONFIG.!$A:$M,CZ$2,FALSE))</f>
        <v/>
      </c>
      <c r="DA175" s="87" t="str">
        <f>IF(DA174="","",VLOOKUP(DA$3,CONFIG.!$A:$M,DA$2,FALSE))</f>
        <v/>
      </c>
      <c r="DB175" s="87" t="str">
        <f>IF(DB174="","",VLOOKUP(DB$3,CONFIG.!$A:$M,DB$2,FALSE))</f>
        <v/>
      </c>
      <c r="DC175" s="87" t="str">
        <f>IF(DC174="","",VLOOKUP(DC$3,CONFIG.!$A:$M,DC$2,FALSE))</f>
        <v/>
      </c>
      <c r="DD175" s="87" t="str">
        <f>IF(DD174="","",VLOOKUP(DD$3,CONFIG.!$A:$M,DD$2,FALSE))</f>
        <v/>
      </c>
      <c r="DE175" s="87" t="str">
        <f>IF(DE174="","",VLOOKUP(DE$3,CONFIG.!$A:$M,DE$2,FALSE))</f>
        <v/>
      </c>
      <c r="DF175" s="87" t="str">
        <f>IF(DF174="","",VLOOKUP(DF$3,CONFIG.!$A:$M,DF$2,FALSE))</f>
        <v/>
      </c>
      <c r="DG175" s="87" t="str">
        <f>IF(DG174="","",VLOOKUP(DG$3,CONFIG.!$A:$M,DG$2,FALSE))</f>
        <v/>
      </c>
      <c r="DH175" s="87" t="str">
        <f>IF(DH174="","",VLOOKUP(DH$3,CONFIG.!$A:$M,DH$2,FALSE))</f>
        <v/>
      </c>
      <c r="DI175" s="87" t="str">
        <f>IF(DI174="","",VLOOKUP(DI$3,CONFIG.!$A:$M,DI$2,FALSE))</f>
        <v/>
      </c>
      <c r="DJ175" s="87" t="str">
        <f>IF(DJ174="","",VLOOKUP(DJ$3,CONFIG.!$A:$M,DJ$2,FALSE))</f>
        <v/>
      </c>
      <c r="DK175" s="87" t="str">
        <f>IF(DK174="","",VLOOKUP(DK$3,CONFIG.!$A:$M,DK$2,FALSE))</f>
        <v/>
      </c>
      <c r="DL175" s="87" t="str">
        <f>IF(DL174="","",VLOOKUP(DL$3,CONFIG.!$A:$M,DL$2,FALSE))</f>
        <v/>
      </c>
      <c r="DM175" s="87" t="str">
        <f>IF(DM174="","",VLOOKUP(DM$3,CONFIG.!$A:$M,DM$2,FALSE))</f>
        <v/>
      </c>
      <c r="DN175" s="87" t="str">
        <f>IF(DN174="","",VLOOKUP(DN$3,CONFIG.!$A:$M,DN$2,FALSE))</f>
        <v/>
      </c>
      <c r="DO175" s="87" t="str">
        <f>IF(DO174="","",VLOOKUP(DO$3,CONFIG.!$A:$M,DO$2,FALSE))</f>
        <v/>
      </c>
      <c r="DP175" s="87" t="str">
        <f>IF(DP174="","",VLOOKUP(DP$3,CONFIG.!$A:$M,DP$2,FALSE))</f>
        <v/>
      </c>
      <c r="DQ175" s="87" t="str">
        <f>IF(DQ174="","",VLOOKUP(DQ$3,CONFIG.!$A:$M,DQ$2,FALSE))</f>
        <v/>
      </c>
      <c r="DR175" s="87" t="str">
        <f>IF(DR174="","",VLOOKUP(DR$3,CONFIG.!$A:$M,DR$2,FALSE))</f>
        <v/>
      </c>
      <c r="DS175" s="87" t="str">
        <f>IF(DS174="","",VLOOKUP(DS$3,CONFIG.!$A:$M,DS$2,FALSE))</f>
        <v/>
      </c>
      <c r="DT175" s="88" t="str">
        <f>IF(DT174="","",VLOOKUP(DT$3,CONFIG.!$A:$M,DT$2,FALSE))</f>
        <v/>
      </c>
      <c r="DU175" s="86" t="str">
        <f>IF(DU174="","",VLOOKUP(DU$3,CONFIG.!$A:$M,DU$2,FALSE))</f>
        <v/>
      </c>
      <c r="DV175" s="87" t="str">
        <f>IF(DV174="","",VLOOKUP(DV$3,CONFIG.!$A:$M,DV$2,FALSE))</f>
        <v/>
      </c>
      <c r="DW175" s="87" t="str">
        <f>IF(DW174="","",VLOOKUP(DW$3,CONFIG.!$A:$M,DW$2,FALSE))</f>
        <v/>
      </c>
      <c r="DX175" s="87" t="str">
        <f>IF(DX174="","",VLOOKUP(DX$3,CONFIG.!$A:$M,DX$2,FALSE))</f>
        <v/>
      </c>
      <c r="DY175" s="87" t="str">
        <f>IF(DY174="","",VLOOKUP(DY$3,CONFIG.!$A:$M,DY$2,FALSE))</f>
        <v/>
      </c>
      <c r="DZ175" s="87" t="str">
        <f>IF(DZ174="","",VLOOKUP(DZ$3,CONFIG.!$A:$M,DZ$2,FALSE))</f>
        <v/>
      </c>
      <c r="EA175" s="87" t="str">
        <f>IF(EA174="","",VLOOKUP(EA$3,CONFIG.!$A:$M,EA$2,FALSE))</f>
        <v/>
      </c>
      <c r="EB175" s="87" t="str">
        <f>IF(EB174="","",VLOOKUP(EB$3,CONFIG.!$A:$M,EB$2,FALSE))</f>
        <v/>
      </c>
      <c r="EC175" s="87" t="str">
        <f>IF(EC174="","",VLOOKUP(EC$3,CONFIG.!$A:$M,EC$2,FALSE))</f>
        <v/>
      </c>
      <c r="ED175" s="87" t="str">
        <f>IF(ED174="","",VLOOKUP(ED$3,CONFIG.!$A:$M,ED$2,FALSE))</f>
        <v/>
      </c>
      <c r="EE175" s="87" t="str">
        <f>IF(EE174="","",VLOOKUP(EE$3,CONFIG.!$A:$M,EE$2,FALSE))</f>
        <v/>
      </c>
      <c r="EF175" s="87" t="str">
        <f>IF(EF174="","",VLOOKUP(EF$3,CONFIG.!$A:$M,EF$2,FALSE))</f>
        <v/>
      </c>
      <c r="EG175" s="87" t="str">
        <f>IF(EG174="","",VLOOKUP(EG$3,CONFIG.!$A:$M,EG$2,FALSE))</f>
        <v/>
      </c>
      <c r="EH175" s="87" t="str">
        <f>IF(EH174="","",VLOOKUP(EH$3,CONFIG.!$A:$M,EH$2,FALSE))</f>
        <v/>
      </c>
      <c r="EI175" s="87" t="str">
        <f>IF(EI174="","",VLOOKUP(EI$3,CONFIG.!$A:$M,EI$2,FALSE))</f>
        <v/>
      </c>
      <c r="EJ175" s="87" t="str">
        <f>IF(EJ174="","",VLOOKUP(EJ$3,CONFIG.!$A:$M,EJ$2,FALSE))</f>
        <v/>
      </c>
      <c r="EK175" s="87" t="str">
        <f>IF(EK174="","",VLOOKUP(EK$3,CONFIG.!$A:$M,EK$2,FALSE))</f>
        <v/>
      </c>
      <c r="EL175" s="87" t="str">
        <f>IF(EL174="","",VLOOKUP(EL$3,CONFIG.!$A:$M,EL$2,FALSE))</f>
        <v/>
      </c>
      <c r="EM175" s="87" t="str">
        <f>IF(EM174="","",VLOOKUP(EM$3,CONFIG.!$A:$M,EM$2,FALSE))</f>
        <v/>
      </c>
      <c r="EN175" s="87" t="str">
        <f>IF(EN174="","",VLOOKUP(EN$3,CONFIG.!$A:$M,EN$2,FALSE))</f>
        <v/>
      </c>
      <c r="EO175" s="87" t="str">
        <f>IF(EO174="","",VLOOKUP(EO$3,CONFIG.!$A:$M,EO$2,FALSE))</f>
        <v/>
      </c>
      <c r="EP175" s="87" t="str">
        <f>IF(EP174="","",VLOOKUP(EP$3,CONFIG.!$A:$M,EP$2,FALSE))</f>
        <v/>
      </c>
      <c r="EQ175" s="87" t="str">
        <f>IF(EQ174="","",VLOOKUP(EQ$3,CONFIG.!$A:$M,EQ$2,FALSE))</f>
        <v/>
      </c>
      <c r="ER175" s="87" t="str">
        <f>IF(ER174="","",VLOOKUP(ER$3,CONFIG.!$A:$M,ER$2,FALSE))</f>
        <v/>
      </c>
      <c r="ES175" s="87" t="str">
        <f>IF(ES174="","",VLOOKUP(ES$3,CONFIG.!$A:$M,ES$2,FALSE))</f>
        <v/>
      </c>
      <c r="ET175" s="87" t="str">
        <f>IF(ET174="","",VLOOKUP(ET$3,CONFIG.!$A:$M,ET$2,FALSE))</f>
        <v/>
      </c>
      <c r="EU175" s="87" t="str">
        <f>IF(EU174="","",VLOOKUP(EU$3,CONFIG.!$A:$M,EU$2,FALSE))</f>
        <v/>
      </c>
      <c r="EV175" s="87" t="str">
        <f>IF(EV174="","",VLOOKUP(EV$3,CONFIG.!$A:$M,EV$2,FALSE))</f>
        <v/>
      </c>
      <c r="EW175" s="87" t="str">
        <f>IF(EW174="","",VLOOKUP(EW$3,CONFIG.!$A:$M,EW$2,FALSE))</f>
        <v/>
      </c>
      <c r="EX175" s="87" t="str">
        <f>IF(EX174="","",VLOOKUP(EX$3,CONFIG.!$A:$M,EX$2,FALSE))</f>
        <v/>
      </c>
      <c r="EY175" s="87" t="str">
        <f>IF(EY174="","",VLOOKUP(EY$3,CONFIG.!$A:$M,EY$2,FALSE))</f>
        <v/>
      </c>
      <c r="EZ175" s="87" t="str">
        <f>IF(EZ174="","",VLOOKUP(EZ$3,CONFIG.!$A:$M,EZ$2,FALSE))</f>
        <v/>
      </c>
      <c r="FA175" s="87" t="str">
        <f>IF(FA174="","",VLOOKUP(FA$3,CONFIG.!$A:$M,FA$2,FALSE))</f>
        <v/>
      </c>
      <c r="FB175" s="87" t="str">
        <f>IF(FB174="","",VLOOKUP(FB$3,CONFIG.!$A:$M,FB$2,FALSE))</f>
        <v/>
      </c>
      <c r="FC175" s="88" t="str">
        <f>IF(FC174="","",VLOOKUP(FC$3,CONFIG.!$A:$M,FC$2,FALSE))</f>
        <v/>
      </c>
      <c r="FD175" s="86" t="str">
        <f>IF(FD174="","",VLOOKUP(FD$3,CONFIG.!$A:$M,FD$2,FALSE))</f>
        <v>Brosse, rouleau</v>
      </c>
      <c r="FE175" s="87" t="str">
        <f>IF(FE174="","",VLOOKUP(FE$3,CONFIG.!$A:$M,FE$2,FALSE))</f>
        <v>Pulvérisation</v>
      </c>
      <c r="FF175" s="87" t="str">
        <f>IF(FF174="","",VLOOKUP(FF$3,CONFIG.!$A:$M,FF$2,FALSE))</f>
        <v/>
      </c>
      <c r="FG175" s="87" t="str">
        <f>IF(FG174="","",VLOOKUP(FG$3,CONFIG.!$A:$M,FG$2,FALSE))</f>
        <v/>
      </c>
      <c r="FH175" s="87" t="str">
        <f>IF(FH174="","",VLOOKUP(FH$3,CONFIG.!$A:$M,FH$2,FALSE))</f>
        <v/>
      </c>
      <c r="FI175" s="87" t="str">
        <f>IF(FI174="","",VLOOKUP(FI$3,CONFIG.!$A:$M,FI$2,FALSE))</f>
        <v/>
      </c>
      <c r="FJ175" s="87" t="str">
        <f>IF(FJ174="","",VLOOKUP(FJ$3,CONFIG.!$A:$M,FJ$2,FALSE))</f>
        <v/>
      </c>
      <c r="FK175" s="87" t="str">
        <f>IF(FK174="","",VLOOKUP(FK$3,CONFIG.!$A:$M,FK$2,FALSE))</f>
        <v/>
      </c>
      <c r="FL175" s="87" t="str">
        <f>IF(FL174="","",VLOOKUP(FL$3,CONFIG.!$A:$M,FL$2,FALSE))</f>
        <v/>
      </c>
      <c r="FM175" s="87" t="str">
        <f>IF(FM174="","",VLOOKUP(FM$3,CONFIG.!$A:$M,FM$2,FALSE))</f>
        <v/>
      </c>
      <c r="FN175" s="87" t="str">
        <f>IF(FN174="","",VLOOKUP(FN$3,CONFIG.!$A:$M,FN$2,FALSE))</f>
        <v/>
      </c>
      <c r="FO175" s="87" t="str">
        <f>IF(FO174="","",VLOOKUP(FO$3,CONFIG.!$A:$M,FO$2,FALSE))</f>
        <v/>
      </c>
      <c r="FP175" s="87" t="str">
        <f>IF(FP174="","",VLOOKUP(FP$3,CONFIG.!$A:$M,FP$2,FALSE))</f>
        <v/>
      </c>
      <c r="FQ175" s="87" t="str">
        <f>IF(FQ174="","",VLOOKUP(FQ$3,CONFIG.!$A:$M,FQ$2,FALSE))</f>
        <v/>
      </c>
      <c r="FR175" s="87" t="str">
        <f>IF(FR174="","",VLOOKUP(FR$3,CONFIG.!$A:$M,FR$2,FALSE))</f>
        <v/>
      </c>
      <c r="FS175" s="87" t="str">
        <f>IF(FS174="","",VLOOKUP(FS$3,CONFIG.!$A:$M,FS$2,FALSE))</f>
        <v/>
      </c>
      <c r="FT175" s="87" t="str">
        <f>IF(FT174="","",VLOOKUP(FT$3,CONFIG.!$A:$M,FT$2,FALSE))</f>
        <v/>
      </c>
      <c r="FU175" s="87" t="str">
        <f>IF(FU174="","",VLOOKUP(FU$3,CONFIG.!$A:$M,FU$2,FALSE))</f>
        <v/>
      </c>
      <c r="FV175" s="87" t="str">
        <f>IF(FV174="","",VLOOKUP(FV$3,CONFIG.!$A:$M,FV$2,FALSE))</f>
        <v/>
      </c>
      <c r="FW175" s="87" t="str">
        <f>IF(FW174="","",VLOOKUP(FW$3,CONFIG.!$A:$M,FW$2,FALSE))</f>
        <v/>
      </c>
      <c r="FX175" s="87" t="str">
        <f>IF(FX174="","",VLOOKUP(FX$3,CONFIG.!$A:$M,FX$2,FALSE))</f>
        <v/>
      </c>
      <c r="FY175" s="87" t="str">
        <f>IF(FY174="","",VLOOKUP(FY$3,CONFIG.!$A:$M,FY$2,FALSE))</f>
        <v/>
      </c>
      <c r="FZ175" s="87" t="str">
        <f>IF(FZ174="","",VLOOKUP(FZ$3,CONFIG.!$A:$M,FZ$2,FALSE))</f>
        <v/>
      </c>
      <c r="GA175" s="87" t="str">
        <f>IF(GA174="","",VLOOKUP(GA$3,CONFIG.!$A:$M,GA$2,FALSE))</f>
        <v/>
      </c>
      <c r="GB175" s="87" t="str">
        <f>IF(GB174="","",VLOOKUP(GB$3,CONFIG.!$A:$M,GB$2,FALSE))</f>
        <v/>
      </c>
      <c r="GC175" s="87" t="str">
        <f>IF(GC174="","",VLOOKUP(GC$3,CONFIG.!$A:$M,GC$2,FALSE))</f>
        <v/>
      </c>
      <c r="GD175" s="87" t="str">
        <f>IF(GD174="","",VLOOKUP(GD$3,CONFIG.!$A:$M,GD$2,FALSE))</f>
        <v/>
      </c>
      <c r="GE175" s="87" t="str">
        <f>IF(GE174="","",VLOOKUP(GE$3,CONFIG.!$A:$M,GE$2,FALSE))</f>
        <v/>
      </c>
      <c r="GF175" s="87" t="str">
        <f>IF(GF174="","",VLOOKUP(GF$3,CONFIG.!$A:$M,GF$2,FALSE))</f>
        <v/>
      </c>
      <c r="GG175" s="87" t="str">
        <f>IF(GG174="","",VLOOKUP(GG$3,CONFIG.!$A:$M,GG$2,FALSE))</f>
        <v/>
      </c>
      <c r="GH175" s="87" t="str">
        <f>IF(GH174="","",VLOOKUP(GH$3,CONFIG.!$A:$M,GH$2,FALSE))</f>
        <v/>
      </c>
      <c r="GI175" s="87" t="str">
        <f>IF(GI174="","",VLOOKUP(GI$3,CONFIG.!$A:$M,GI$2,FALSE))</f>
        <v/>
      </c>
      <c r="GJ175" s="87" t="str">
        <f>IF(GJ174="","",VLOOKUP(GJ$3,CONFIG.!$A:$M,GJ$2,FALSE))</f>
        <v/>
      </c>
      <c r="GK175" s="87" t="str">
        <f>IF(GK174="","",VLOOKUP(GK$3,CONFIG.!$A:$M,GK$2,FALSE))</f>
        <v/>
      </c>
      <c r="GL175" s="88" t="str">
        <f>IF(GL174="","",VLOOKUP(GL$3,CONFIG.!$A:$M,GL$2,FALSE))</f>
        <v/>
      </c>
      <c r="GM175" s="86" t="str">
        <f>IF(GM174="","",VLOOKUP(GM$3,CONFIG.!$A:$M,GM$2,FALSE))</f>
        <v/>
      </c>
      <c r="GN175" s="87" t="str">
        <f>IF(GN174="","",VLOOKUP(GN$3,CONFIG.!$A:$M,GN$2,FALSE))</f>
        <v>Mat</v>
      </c>
      <c r="GO175" s="87" t="str">
        <f>IF(GO174="","",VLOOKUP(GO$3,CONFIG.!$A:$M,GO$2,FALSE))</f>
        <v/>
      </c>
      <c r="GP175" s="87" t="str">
        <f>IF(GP174="","",VLOOKUP(GP$3,CONFIG.!$A:$M,GP$2,FALSE))</f>
        <v/>
      </c>
      <c r="GQ175" s="87" t="str">
        <f>IF(GQ174="","",VLOOKUP(GQ$3,CONFIG.!$A:$M,GQ$2,FALSE))</f>
        <v/>
      </c>
      <c r="GR175" s="87" t="str">
        <f>IF(GR174="","",VLOOKUP(GR$3,CONFIG.!$A:$M,GR$2,FALSE))</f>
        <v/>
      </c>
      <c r="GS175" s="87" t="str">
        <f>IF(GS174="","",VLOOKUP(GS$3,CONFIG.!$A:$M,GS$2,FALSE))</f>
        <v/>
      </c>
      <c r="GT175" s="87" t="str">
        <f>IF(GT174="","",VLOOKUP(GT$3,CONFIG.!$A:$M,GT$2,FALSE))</f>
        <v/>
      </c>
      <c r="GU175" s="87" t="str">
        <f>IF(GU174="","",VLOOKUP(GU$3,CONFIG.!$A:$M,GU$2,FALSE))</f>
        <v/>
      </c>
      <c r="GV175" s="87" t="str">
        <f>IF(GV174="","",VLOOKUP(GV$3,CONFIG.!$A:$M,GV$2,FALSE))</f>
        <v/>
      </c>
      <c r="GW175" s="87" t="str">
        <f>IF(GW174="","",VLOOKUP(GW$3,CONFIG.!$A:$M,GW$2,FALSE))</f>
        <v/>
      </c>
      <c r="GX175" s="87" t="str">
        <f>IF(GX174="","",VLOOKUP(GX$3,CONFIG.!$A:$M,GX$2,FALSE))</f>
        <v/>
      </c>
      <c r="GY175" s="87" t="str">
        <f>IF(GY174="","",VLOOKUP(GY$3,CONFIG.!$A:$M,GY$2,FALSE))</f>
        <v/>
      </c>
      <c r="GZ175" s="87" t="str">
        <f>IF(GZ174="","",VLOOKUP(GZ$3,CONFIG.!$A:$M,GZ$2,FALSE))</f>
        <v/>
      </c>
      <c r="HA175" s="87" t="str">
        <f>IF(HA174="","",VLOOKUP(HA$3,CONFIG.!$A:$M,HA$2,FALSE))</f>
        <v/>
      </c>
      <c r="HB175" s="87" t="str">
        <f>IF(HB174="","",VLOOKUP(HB$3,CONFIG.!$A:$M,HB$2,FALSE))</f>
        <v/>
      </c>
      <c r="HC175" s="87" t="str">
        <f>IF(HC174="","",VLOOKUP(HC$3,CONFIG.!$A:$M,HC$2,FALSE))</f>
        <v/>
      </c>
      <c r="HD175" s="87" t="str">
        <f>IF(HD174="","",VLOOKUP(HD$3,CONFIG.!$A:$M,HD$2,FALSE))</f>
        <v/>
      </c>
      <c r="HE175" s="87" t="str">
        <f>IF(HE174="","",VLOOKUP(HE$3,CONFIG.!$A:$M,HE$2,FALSE))</f>
        <v/>
      </c>
      <c r="HF175" s="87" t="str">
        <f>IF(HF174="","",VLOOKUP(HF$3,CONFIG.!$A:$M,HF$2,FALSE))</f>
        <v/>
      </c>
      <c r="HG175" s="87" t="str">
        <f>IF(HG174="","",VLOOKUP(HG$3,CONFIG.!$A:$M,HG$2,FALSE))</f>
        <v/>
      </c>
      <c r="HH175" s="87" t="str">
        <f>IF(HH174="","",VLOOKUP(HH$3,CONFIG.!$A:$M,HH$2,FALSE))</f>
        <v/>
      </c>
      <c r="HI175" s="87" t="str">
        <f>IF(HI174="","",VLOOKUP(HI$3,CONFIG.!$A:$M,HI$2,FALSE))</f>
        <v/>
      </c>
      <c r="HJ175" s="87" t="str">
        <f>IF(HJ174="","",VLOOKUP(HJ$3,CONFIG.!$A:$M,HJ$2,FALSE))</f>
        <v/>
      </c>
      <c r="HK175" s="87" t="str">
        <f>IF(HK174="","",VLOOKUP(HK$3,CONFIG.!$A:$M,HK$2,FALSE))</f>
        <v/>
      </c>
      <c r="HL175" s="87" t="str">
        <f>IF(HL174="","",VLOOKUP(HL$3,CONFIG.!$A:$M,HL$2,FALSE))</f>
        <v/>
      </c>
      <c r="HM175" s="87" t="str">
        <f>IF(HM174="","",VLOOKUP(HM$3,CONFIG.!$A:$M,HM$2,FALSE))</f>
        <v/>
      </c>
      <c r="HN175" s="87" t="str">
        <f>IF(HN174="","",VLOOKUP(HN$3,CONFIG.!$A:$M,HN$2,FALSE))</f>
        <v/>
      </c>
      <c r="HO175" s="87" t="str">
        <f>IF(HO174="","",VLOOKUP(HO$3,CONFIG.!$A:$M,HO$2,FALSE))</f>
        <v/>
      </c>
      <c r="HP175" s="87" t="str">
        <f>IF(HP174="","",VLOOKUP(HP$3,CONFIG.!$A:$M,HP$2,FALSE))</f>
        <v/>
      </c>
      <c r="HQ175" s="87" t="str">
        <f>IF(HQ174="","",VLOOKUP(HQ$3,CONFIG.!$A:$M,HQ$2,FALSE))</f>
        <v/>
      </c>
      <c r="HR175" s="87" t="str">
        <f>IF(HR174="","",VLOOKUP(HR$3,CONFIG.!$A:$M,HR$2,FALSE))</f>
        <v/>
      </c>
      <c r="HS175" s="87" t="str">
        <f>IF(HS174="","",VLOOKUP(HS$3,CONFIG.!$A:$M,HS$2,FALSE))</f>
        <v/>
      </c>
      <c r="HT175" s="87" t="str">
        <f>IF(HT174="","",VLOOKUP(HT$3,CONFIG.!$A:$M,HT$2,FALSE))</f>
        <v/>
      </c>
      <c r="HU175" s="88" t="str">
        <f>IF(HU174="","",VLOOKUP(HU$3,CONFIG.!$A:$M,HU$2,FALSE))</f>
        <v/>
      </c>
      <c r="HV175" s="86" t="str">
        <f>IF(HV174="","",VLOOKUP(HV$3,CONFIG.!$A:$M,HV$2,FALSE))</f>
        <v>Couleurs / Teintes</v>
      </c>
      <c r="HW175" s="87" t="str">
        <f>IF(HW174="","",VLOOKUP(HW$3,CONFIG.!$A:$M,HW$2,FALSE))</f>
        <v/>
      </c>
      <c r="HX175" s="87" t="str">
        <f>IF(HX174="","",VLOOKUP(HX$3,CONFIG.!$A:$M,HX$2,FALSE))</f>
        <v/>
      </c>
      <c r="HY175" s="87" t="str">
        <f>IF(HY174="","",VLOOKUP(HY$3,CONFIG.!$A:$M,HY$2,FALSE))</f>
        <v/>
      </c>
      <c r="HZ175" s="87" t="str">
        <f>IF(HZ174="","",VLOOKUP(HZ$3,CONFIG.!$A:$M,HZ$2,FALSE))</f>
        <v>Système plusieurs couches</v>
      </c>
      <c r="IA175" s="87" t="str">
        <f>IF(IA174="","",VLOOKUP(IA$3,CONFIG.!$A:$M,IA$2,FALSE))</f>
        <v/>
      </c>
      <c r="IB175" s="87" t="str">
        <f>IF(IB174="","",VLOOKUP(IB$3,CONFIG.!$A:$M,IB$2,FALSE))</f>
        <v/>
      </c>
      <c r="IC175" s="87" t="str">
        <f>IF(IC174="","",VLOOKUP(IC$3,CONFIG.!$A:$M,IC$2,FALSE))</f>
        <v/>
      </c>
      <c r="ID175" s="87" t="str">
        <f>IF(ID174="","",VLOOKUP(ID$3,CONFIG.!$A:$M,ID$2,FALSE))</f>
        <v/>
      </c>
      <c r="IE175" s="87" t="str">
        <f>IF(IE174="","",VLOOKUP(IE$3,CONFIG.!$A:$M,IE$2,FALSE))</f>
        <v/>
      </c>
      <c r="IF175" s="87" t="str">
        <f>IF(IF174="","",VLOOKUP(IF$3,CONFIG.!$A:$M,IF$2,FALSE))</f>
        <v/>
      </c>
      <c r="IG175" s="87" t="str">
        <f>IF(IG174="","",VLOOKUP(IG$3,CONFIG.!$A:$M,IG$2,FALSE))</f>
        <v/>
      </c>
      <c r="IH175" s="87" t="str">
        <f>IF(IH174="","",VLOOKUP(IH$3,CONFIG.!$A:$M,IH$2,FALSE))</f>
        <v/>
      </c>
      <c r="II175" s="87" t="str">
        <f>IF(II174="","",VLOOKUP(II$3,CONFIG.!$A:$M,II$2,FALSE))</f>
        <v/>
      </c>
      <c r="IJ175" s="87" t="str">
        <f>IF(IJ174="","",VLOOKUP(IJ$3,CONFIG.!$A:$M,IJ$2,FALSE))</f>
        <v/>
      </c>
      <c r="IK175" s="87" t="str">
        <f>IF(IK174="","",VLOOKUP(IK$3,CONFIG.!$A:$M,IK$2,FALSE))</f>
        <v/>
      </c>
      <c r="IL175" s="87" t="str">
        <f>IF(IL174="","",VLOOKUP(IL$3,CONFIG.!$A:$M,IL$2,FALSE))</f>
        <v/>
      </c>
      <c r="IM175" s="87" t="str">
        <f>IF(IM174="","",VLOOKUP(IM$3,CONFIG.!$A:$M,IM$2,FALSE))</f>
        <v/>
      </c>
      <c r="IN175" s="87" t="str">
        <f>IF(IN174="","",VLOOKUP(IN$3,CONFIG.!$A:$M,IN$2,FALSE))</f>
        <v/>
      </c>
      <c r="IO175" s="87" t="str">
        <f>IF(IO174="","",VLOOKUP(IO$3,CONFIG.!$A:$M,IO$2,FALSE))</f>
        <v/>
      </c>
      <c r="IP175" s="87" t="str">
        <f>IF(IP174="","",VLOOKUP(IP$3,CONFIG.!$A:$M,IP$2,FALSE))</f>
        <v/>
      </c>
      <c r="IQ175" s="87" t="str">
        <f>IF(IQ174="","",VLOOKUP(IQ$3,CONFIG.!$A:$M,IQ$2,FALSE))</f>
        <v/>
      </c>
      <c r="IR175" s="87" t="str">
        <f>IF(IR174="","",VLOOKUP(IR$3,CONFIG.!$A:$M,IR$2,FALSE))</f>
        <v/>
      </c>
      <c r="IS175" s="87" t="str">
        <f>IF(IS174="","",VLOOKUP(IS$3,CONFIG.!$A:$M,IS$2,FALSE))</f>
        <v/>
      </c>
      <c r="IT175" s="87" t="str">
        <f>IF(IT174="","",VLOOKUP(IT$3,CONFIG.!$A:$M,IT$2,FALSE))</f>
        <v/>
      </c>
      <c r="IU175" s="87" t="str">
        <f>IF(IU174="","",VLOOKUP(IU$3,CONFIG.!$A:$M,IU$2,FALSE))</f>
        <v/>
      </c>
      <c r="IV175" s="87" t="str">
        <f>IF(IV174="","",VLOOKUP(IV$3,CONFIG.!$A:$M,IV$2,FALSE))</f>
        <v/>
      </c>
      <c r="IW175" s="87" t="str">
        <f>IF(IW174="","",VLOOKUP(IW$3,CONFIG.!$A:$M,IW$2,FALSE))</f>
        <v/>
      </c>
      <c r="IX175" s="87" t="str">
        <f>IF(IX174="","",VLOOKUP(IX$3,CONFIG.!$A:$M,IX$2,FALSE))</f>
        <v/>
      </c>
      <c r="IY175" s="87" t="str">
        <f>IF(IY174="","",VLOOKUP(IY$3,CONFIG.!$A:$M,IY$2,FALSE))</f>
        <v/>
      </c>
      <c r="IZ175" s="87" t="str">
        <f>IF(IZ174="","",VLOOKUP(IZ$3,CONFIG.!$A:$M,IZ$2,FALSE))</f>
        <v/>
      </c>
      <c r="JA175" s="87" t="str">
        <f>IF(JA174="","",VLOOKUP(JA$3,CONFIG.!$A:$M,JA$2,FALSE))</f>
        <v/>
      </c>
      <c r="JB175" s="87" t="str">
        <f>IF(JB174="","",VLOOKUP(JB$3,CONFIG.!$A:$M,JB$2,FALSE))</f>
        <v/>
      </c>
      <c r="JC175" s="87" t="str">
        <f>IF(JC174="","",VLOOKUP(JC$3,CONFIG.!$A:$M,JC$2,FALSE))</f>
        <v/>
      </c>
      <c r="JD175" s="88" t="str">
        <f>IF(JD174="","",VLOOKUP(JD$3,CONFIG.!$A:$M,JD$2,FALSE))</f>
        <v/>
      </c>
      <c r="JE175" s="86" t="str">
        <f>IF(JE174="","",VLOOKUP(JE$3,CONFIG.!$A:$M,JE$2,FALSE))</f>
        <v/>
      </c>
      <c r="JF175" s="87" t="str">
        <f>IF(JF174="","",VLOOKUP(JF$3,CONFIG.!$A:$M,JF$2,FALSE))</f>
        <v/>
      </c>
      <c r="JG175" s="87" t="str">
        <f>IF(JG174="","",VLOOKUP(JG$3,CONFIG.!$A:$M,JG$2,FALSE))</f>
        <v/>
      </c>
      <c r="JH175" s="87" t="str">
        <f>IF(JH174="","",VLOOKUP(JH$3,CONFIG.!$A:$M,JH$2,FALSE))</f>
        <v/>
      </c>
      <c r="JI175" s="87" t="str">
        <f>IF(JI174="","",VLOOKUP(JI$3,CONFIG.!$A:$M,JI$2,FALSE))</f>
        <v/>
      </c>
      <c r="JJ175" s="87" t="str">
        <f>IF(JJ174="","",VLOOKUP(JJ$3,CONFIG.!$A:$M,JJ$2,FALSE))</f>
        <v/>
      </c>
      <c r="JK175" s="87" t="str">
        <f>IF(JK174="","",VLOOKUP(JK$3,CONFIG.!$A:$M,JK$2,FALSE))</f>
        <v/>
      </c>
      <c r="JL175" s="87" t="str">
        <f>IF(JL174="","",VLOOKUP(JL$3,CONFIG.!$A:$M,JL$2,FALSE))</f>
        <v/>
      </c>
      <c r="JM175" s="87" t="str">
        <f>IF(JM174="","",VLOOKUP(JM$3,CONFIG.!$A:$M,JM$2,FALSE))</f>
        <v/>
      </c>
      <c r="JN175" s="87" t="str">
        <f>IF(JN174="","",VLOOKUP(JN$3,CONFIG.!$A:$M,JN$2,FALSE))</f>
        <v/>
      </c>
      <c r="JO175" s="87" t="str">
        <f>IF(JO174="","",VLOOKUP(JO$3,CONFIG.!$A:$M,JO$2,FALSE))</f>
        <v/>
      </c>
      <c r="JP175" s="87" t="str">
        <f>IF(JP174="","",VLOOKUP(JP$3,CONFIG.!$A:$M,JP$2,FALSE))</f>
        <v/>
      </c>
      <c r="JQ175" s="87" t="str">
        <f>IF(JQ174="","",VLOOKUP(JQ$3,CONFIG.!$A:$M,JQ$2,FALSE))</f>
        <v/>
      </c>
      <c r="JR175" s="87" t="str">
        <f>IF(JR174="","",VLOOKUP(JR$3,CONFIG.!$A:$M,JR$2,FALSE))</f>
        <v/>
      </c>
      <c r="JS175" s="87" t="str">
        <f>IF(JS174="","",VLOOKUP(JS$3,CONFIG.!$A:$M,JS$2,FALSE))</f>
        <v/>
      </c>
      <c r="JT175" s="87" t="str">
        <f>IF(JT174="","",VLOOKUP(JT$3,CONFIG.!$A:$M,JT$2,FALSE))</f>
        <v/>
      </c>
      <c r="JU175" s="87" t="str">
        <f>IF(JU174="","",VLOOKUP(JU$3,CONFIG.!$A:$M,JU$2,FALSE))</f>
        <v/>
      </c>
      <c r="JV175" s="87" t="str">
        <f>IF(JV174="","",VLOOKUP(JV$3,CONFIG.!$A:$M,JV$2,FALSE))</f>
        <v/>
      </c>
      <c r="JW175" s="87" t="str">
        <f>IF(JW174="","",VLOOKUP(JW$3,CONFIG.!$A:$M,JW$2,FALSE))</f>
        <v/>
      </c>
      <c r="JX175" s="87" t="str">
        <f>IF(JX174="","",VLOOKUP(JX$3,CONFIG.!$A:$M,JX$2,FALSE))</f>
        <v/>
      </c>
      <c r="JY175" s="87" t="str">
        <f>IF(JY174="","",VLOOKUP(JY$3,CONFIG.!$A:$M,JY$2,FALSE))</f>
        <v/>
      </c>
      <c r="JZ175" s="87" t="str">
        <f>IF(JZ174="","",VLOOKUP(JZ$3,CONFIG.!$A:$M,JZ$2,FALSE))</f>
        <v/>
      </c>
      <c r="KA175" s="87" t="str">
        <f>IF(KA174="","",VLOOKUP(KA$3,CONFIG.!$A:$M,KA$2,FALSE))</f>
        <v/>
      </c>
      <c r="KB175" s="87" t="str">
        <f>IF(KB174="","",VLOOKUP(KB$3,CONFIG.!$A:$M,KB$2,FALSE))</f>
        <v/>
      </c>
      <c r="KC175" s="87" t="str">
        <f>IF(KC174="","",VLOOKUP(KC$3,CONFIG.!$A:$M,KC$2,FALSE))</f>
        <v/>
      </c>
      <c r="KD175" s="87" t="str">
        <f>IF(KD174="","",VLOOKUP(KD$3,CONFIG.!$A:$M,KD$2,FALSE))</f>
        <v/>
      </c>
      <c r="KE175" s="87" t="str">
        <f>IF(KE174="","",VLOOKUP(KE$3,CONFIG.!$A:$M,KE$2,FALSE))</f>
        <v/>
      </c>
      <c r="KF175" s="87" t="str">
        <f>IF(KF174="","",VLOOKUP(KF$3,CONFIG.!$A:$M,KF$2,FALSE))</f>
        <v/>
      </c>
      <c r="KG175" s="87" t="str">
        <f>IF(KG174="","",VLOOKUP(KG$3,CONFIG.!$A:$M,KG$2,FALSE))</f>
        <v/>
      </c>
      <c r="KH175" s="87" t="str">
        <f>IF(KH174="","",VLOOKUP(KH$3,CONFIG.!$A:$M,KH$2,FALSE))</f>
        <v/>
      </c>
      <c r="KI175" s="87" t="str">
        <f>IF(KI174="","",VLOOKUP(KI$3,CONFIG.!$A:$M,KI$2,FALSE))</f>
        <v/>
      </c>
      <c r="KJ175" s="87" t="str">
        <f>IF(KJ174="","",VLOOKUP(KJ$3,CONFIG.!$A:$M,KJ$2,FALSE))</f>
        <v/>
      </c>
      <c r="KK175" s="87" t="str">
        <f>IF(KK174="","",VLOOKUP(KK$3,CONFIG.!$A:$M,KK$2,FALSE))</f>
        <v/>
      </c>
      <c r="KL175" s="87" t="str">
        <f>IF(KL174="","",VLOOKUP(KL$3,CONFIG.!$A:$M,KL$2,FALSE))</f>
        <v/>
      </c>
      <c r="KM175" s="88" t="str">
        <f>IF(KM174="","",VLOOKUP(KM$3,CONFIG.!$A:$M,KM$2,FALSE))</f>
        <v/>
      </c>
      <c r="KN175" s="86" t="str">
        <f>IF(KN174="","",VLOOKUP(KN$3,CONFIG.!$A:$M,KN$2,FALSE))</f>
        <v/>
      </c>
      <c r="KO175" s="87" t="str">
        <f>IF(KO174="","",VLOOKUP(KO$3,CONFIG.!$A:$M,KO$2,FALSE))</f>
        <v/>
      </c>
      <c r="KP175" s="87" t="str">
        <f>IF(KP174="","",VLOOKUP(KP$3,CONFIG.!$A:$M,KP$2,FALSE))</f>
        <v/>
      </c>
      <c r="KQ175" s="87" t="str">
        <f>IF(KQ174="","",VLOOKUP(KQ$3,CONFIG.!$A:$M,KQ$2,FALSE))</f>
        <v/>
      </c>
      <c r="KR175" s="87" t="str">
        <f>IF(KR174="","",VLOOKUP(KR$3,CONFIG.!$A:$M,KR$2,FALSE))</f>
        <v/>
      </c>
      <c r="KS175" s="87" t="str">
        <f>IF(KS174="","",VLOOKUP(KS$3,CONFIG.!$A:$M,KS$2,FALSE))</f>
        <v>Bâtiment Extérieur</v>
      </c>
      <c r="KT175" s="87" t="str">
        <f>IF(KT174="","",VLOOKUP(KT$3,CONFIG.!$A:$M,KT$2,FALSE))</f>
        <v>Bâtiment Intérieur</v>
      </c>
      <c r="KU175" s="87" t="str">
        <f>IF(KU174="","",VLOOKUP(KU$3,CONFIG.!$A:$M,KU$2,FALSE))</f>
        <v/>
      </c>
      <c r="KV175" s="87" t="str">
        <f>IF(KV174="","",VLOOKUP(KV$3,CONFIG.!$A:$M,KV$2,FALSE))</f>
        <v/>
      </c>
      <c r="KW175" s="87" t="str">
        <f>IF(KW174="","",VLOOKUP(KW$3,CONFIG.!$A:$M,KW$2,FALSE))</f>
        <v/>
      </c>
      <c r="KX175" s="87" t="str">
        <f>IF(KX174="","",VLOOKUP(KX$3,CONFIG.!$A:$M,KX$2,FALSE))</f>
        <v/>
      </c>
      <c r="KY175" s="87" t="str">
        <f>IF(KY174="","",VLOOKUP(KY$3,CONFIG.!$A:$M,KY$2,FALSE))</f>
        <v>Décoration</v>
      </c>
      <c r="KZ175" s="87" t="str">
        <f>IF(KZ174="","",VLOOKUP(KZ$3,CONFIG.!$A:$M,KZ$2,FALSE))</f>
        <v/>
      </c>
      <c r="LA175" s="87" t="str">
        <f>IF(LA174="","",VLOOKUP(LA$3,CONFIG.!$A:$M,LA$2,FALSE))</f>
        <v/>
      </c>
      <c r="LB175" s="87" t="str">
        <f>IF(LB174="","",VLOOKUP(LB$3,CONFIG.!$A:$M,LB$2,FALSE))</f>
        <v/>
      </c>
      <c r="LC175" s="87" t="str">
        <f>IF(LC174="","",VLOOKUP(LC$3,CONFIG.!$A:$M,LC$2,FALSE))</f>
        <v/>
      </c>
      <c r="LD175" s="87" t="str">
        <f>IF(LD174="","",VLOOKUP(LD$3,CONFIG.!$A:$M,LD$2,FALSE))</f>
        <v/>
      </c>
      <c r="LE175" s="87" t="str">
        <f>IF(LE174="","",VLOOKUP(LE$3,CONFIG.!$A:$M,LE$2,FALSE))</f>
        <v/>
      </c>
      <c r="LF175" s="87" t="str">
        <f>IF(LF174="","",VLOOKUP(LF$3,CONFIG.!$A:$M,LF$2,FALSE))</f>
        <v/>
      </c>
      <c r="LG175" s="87" t="str">
        <f>IF(LG174="","",VLOOKUP(LG$3,CONFIG.!$A:$M,LG$2,FALSE))</f>
        <v/>
      </c>
      <c r="LH175" s="87" t="str">
        <f>IF(LH174="","",VLOOKUP(LH$3,CONFIG.!$A:$M,LH$2,FALSE))</f>
        <v>Ouvrages en bois</v>
      </c>
      <c r="LI175" s="87" t="str">
        <f>IF(LI174="","",VLOOKUP(LI$3,CONFIG.!$A:$M,LI$2,FALSE))</f>
        <v/>
      </c>
      <c r="LJ175" s="87" t="str">
        <f>IF(LJ174="","",VLOOKUP(LJ$3,CONFIG.!$A:$M,LJ$2,FALSE))</f>
        <v/>
      </c>
      <c r="LK175" s="87" t="str">
        <f>IF(LK174="","",VLOOKUP(LK$3,CONFIG.!$A:$M,LK$2,FALSE))</f>
        <v/>
      </c>
      <c r="LL175" s="87" t="str">
        <f>IF(LL174="","",VLOOKUP(LL$3,CONFIG.!$A:$M,LL$2,FALSE))</f>
        <v/>
      </c>
      <c r="LM175" s="87" t="str">
        <f>IF(LM174="","",VLOOKUP(LM$3,CONFIG.!$A:$M,LM$2,FALSE))</f>
        <v/>
      </c>
      <c r="LN175" s="87" t="str">
        <f>IF(LN174="","",VLOOKUP(LN$3,CONFIG.!$A:$M,LN$2,FALSE))</f>
        <v/>
      </c>
      <c r="LO175" s="87" t="str">
        <f>IF(LO174="","",VLOOKUP(LO$3,CONFIG.!$A:$M,LO$2,FALSE))</f>
        <v/>
      </c>
      <c r="LP175" s="87" t="str">
        <f>IF(LP174="","",VLOOKUP(LP$3,CONFIG.!$A:$M,LP$2,FALSE))</f>
        <v/>
      </c>
      <c r="LQ175" s="87" t="str">
        <f>IF(LQ174="","",VLOOKUP(LQ$3,CONFIG.!$A:$M,LQ$2,FALSE))</f>
        <v/>
      </c>
      <c r="LR175" s="87" t="str">
        <f>IF(LR174="","",VLOOKUP(LR$3,CONFIG.!$A:$M,LR$2,FALSE))</f>
        <v/>
      </c>
      <c r="LS175" s="87" t="str">
        <f>IF(LS174="","",VLOOKUP(LS$3,CONFIG.!$A:$M,LS$2,FALSE))</f>
        <v/>
      </c>
      <c r="LT175" s="87" t="str">
        <f>IF(LT174="","",VLOOKUP(LT$3,CONFIG.!$A:$M,LT$2,FALSE))</f>
        <v/>
      </c>
      <c r="LU175" s="87" t="str">
        <f>IF(LU174="","",VLOOKUP(LU$3,CONFIG.!$A:$M,LU$2,FALSE))</f>
        <v/>
      </c>
      <c r="LV175" s="88" t="str">
        <f>IF(LV174="","",VLOOKUP(LV$3,CONFIG.!$A:$M,LV$2,FALSE))</f>
        <v/>
      </c>
      <c r="LW175" s="86" t="str">
        <f>IF(LW174="","",VLOOKUP(LW$3,CONFIG.!$A:$M,LW$2,FALSE))</f>
        <v/>
      </c>
      <c r="LX175" s="87" t="str">
        <f>IF(LX174="","",VLOOKUP(LX$3,CONFIG.!$A:$M,LX$2,FALSE))</f>
        <v/>
      </c>
      <c r="LY175" s="87" t="str">
        <f>IF(LY174="","",VLOOKUP(LY$3,CONFIG.!$A:$M,LY$2,FALSE))</f>
        <v/>
      </c>
      <c r="LZ175" s="87" t="str">
        <f>IF(LZ174="","",VLOOKUP(LZ$3,CONFIG.!$A:$M,LZ$2,FALSE))</f>
        <v/>
      </c>
      <c r="MA175" s="87" t="str">
        <f>IF(MA174="","",VLOOKUP(MA$3,CONFIG.!$A:$M,MA$2,FALSE))</f>
        <v/>
      </c>
      <c r="MB175" s="87" t="str">
        <f>IF(MB174="","",VLOOKUP(MB$3,CONFIG.!$A:$M,MB$2,FALSE))</f>
        <v/>
      </c>
      <c r="MC175" s="87" t="str">
        <f>IF(MC174="","",VLOOKUP(MC$3,CONFIG.!$A:$M,MC$2,FALSE))</f>
        <v/>
      </c>
      <c r="MD175" s="87" t="str">
        <f>IF(MD174="","",VLOOKUP(MD$3,CONFIG.!$A:$M,MD$2,FALSE))</f>
        <v/>
      </c>
      <c r="ME175" s="87" t="str">
        <f>IF(ME174="","",VLOOKUP(ME$3,CONFIG.!$A:$M,ME$2,FALSE))</f>
        <v/>
      </c>
      <c r="MF175" s="87" t="str">
        <f>IF(MF174="","",VLOOKUP(MF$3,CONFIG.!$A:$M,MF$2,FALSE))</f>
        <v/>
      </c>
      <c r="MG175" s="87" t="str">
        <f>IF(MG174="","",VLOOKUP(MG$3,CONFIG.!$A:$M,MG$2,FALSE))</f>
        <v/>
      </c>
      <c r="MH175" s="87" t="str">
        <f>IF(MH174="","",VLOOKUP(MH$3,CONFIG.!$A:$M,MH$2,FALSE))</f>
        <v/>
      </c>
      <c r="MI175" s="87" t="str">
        <f>IF(MI174="","",VLOOKUP(MI$3,CONFIG.!$A:$M,MI$2,FALSE))</f>
        <v/>
      </c>
      <c r="MJ175" s="87" t="str">
        <f>IF(MJ174="","",VLOOKUP(MJ$3,CONFIG.!$A:$M,MJ$2,FALSE))</f>
        <v/>
      </c>
      <c r="MK175" s="87" t="str">
        <f>IF(MK174="","",VLOOKUP(MK$3,CONFIG.!$A:$M,MK$2,FALSE))</f>
        <v/>
      </c>
      <c r="ML175" s="87" t="str">
        <f>IF(ML174="","",VLOOKUP(ML$3,CONFIG.!$A:$M,ML$2,FALSE))</f>
        <v/>
      </c>
      <c r="MM175" s="87" t="str">
        <f>IF(MM174="","",VLOOKUP(MM$3,CONFIG.!$A:$M,MM$2,FALSE))</f>
        <v/>
      </c>
      <c r="MN175" s="87" t="str">
        <f>IF(MN174="","",VLOOKUP(MN$3,CONFIG.!$A:$M,MN$2,FALSE))</f>
        <v/>
      </c>
      <c r="MO175" s="87" t="str">
        <f>IF(MO174="","",VLOOKUP(MO$3,CONFIG.!$A:$M,MO$2,FALSE))</f>
        <v/>
      </c>
      <c r="MP175" s="87" t="str">
        <f>IF(MP174="","",VLOOKUP(MP$3,CONFIG.!$A:$M,MP$2,FALSE))</f>
        <v/>
      </c>
      <c r="MQ175" s="87" t="str">
        <f>IF(MQ174="","",VLOOKUP(MQ$3,CONFIG.!$A:$M,MQ$2,FALSE))</f>
        <v/>
      </c>
      <c r="MR175" s="87" t="str">
        <f>IF(MR174="","",VLOOKUP(MR$3,CONFIG.!$A:$M,MR$2,FALSE))</f>
        <v/>
      </c>
      <c r="MS175" s="87" t="str">
        <f>IF(MS174="","",VLOOKUP(MS$3,CONFIG.!$A:$M,MS$2,FALSE))</f>
        <v/>
      </c>
      <c r="MT175" s="87" t="str">
        <f>IF(MT174="","",VLOOKUP(MT$3,CONFIG.!$A:$M,MT$2,FALSE))</f>
        <v/>
      </c>
      <c r="MU175" s="87" t="str">
        <f>IF(MU174="","",VLOOKUP(MU$3,CONFIG.!$A:$M,MU$2,FALSE))</f>
        <v/>
      </c>
      <c r="MV175" s="87" t="str">
        <f>IF(MV174="","",VLOOKUP(MV$3,CONFIG.!$A:$M,MV$2,FALSE))</f>
        <v/>
      </c>
      <c r="MW175" s="87" t="str">
        <f>IF(MW174="","",VLOOKUP(MW$3,CONFIG.!$A:$M,MW$2,FALSE))</f>
        <v/>
      </c>
      <c r="MX175" s="87" t="str">
        <f>IF(MX174="","",VLOOKUP(MX$3,CONFIG.!$A:$M,MX$2,FALSE))</f>
        <v/>
      </c>
      <c r="MY175" s="87" t="str">
        <f>IF(MY174="","",VLOOKUP(MY$3,CONFIG.!$A:$M,MY$2,FALSE))</f>
        <v/>
      </c>
      <c r="MZ175" s="87" t="str">
        <f>IF(MZ174="","",VLOOKUP(MZ$3,CONFIG.!$A:$M,MZ$2,FALSE))</f>
        <v/>
      </c>
      <c r="NA175" s="87" t="str">
        <f>IF(NA174="","",VLOOKUP(NA$3,CONFIG.!$A:$M,NA$2,FALSE))</f>
        <v/>
      </c>
      <c r="NB175" s="87" t="str">
        <f>IF(NB174="","",VLOOKUP(NB$3,CONFIG.!$A:$M,NB$2,FALSE))</f>
        <v/>
      </c>
      <c r="NC175" s="87" t="str">
        <f>IF(NC174="","",VLOOKUP(NC$3,CONFIG.!$A:$M,NC$2,FALSE))</f>
        <v/>
      </c>
      <c r="ND175" s="87" t="str">
        <f>IF(ND174="","",VLOOKUP(ND$3,CONFIG.!$A:$M,ND$2,FALSE))</f>
        <v/>
      </c>
      <c r="NE175" s="88" t="str">
        <f>IF(NE174="","",VLOOKUP(NE$3,CONFIG.!$A:$M,NE$2,FALSE))</f>
        <v/>
      </c>
    </row>
    <row r="176" spans="1:370" ht="15.75" thickBot="1" x14ac:dyDescent="0.3">
      <c r="A176" s="11">
        <v>171</v>
      </c>
      <c r="B176" s="11">
        <f t="shared" ref="B176" si="519">B177</f>
        <v>86</v>
      </c>
      <c r="C176" s="11" t="str">
        <f t="shared" si="427"/>
        <v>459 + 458</v>
      </c>
      <c r="D176" s="139" t="s">
        <v>180</v>
      </c>
      <c r="E176" s="98" t="s">
        <v>69</v>
      </c>
      <c r="F176" s="98" t="s">
        <v>69</v>
      </c>
      <c r="G176" s="98" t="s">
        <v>75</v>
      </c>
      <c r="H176" s="10" t="str">
        <f t="shared" ref="H176" si="520">IF(ISERROR(HLOOKUP(H177,$T$4:$ZZ$1244,$A176+2,FALSE)=TRUE),"",HLOOKUP(H177,$T$4:$ZZ$1244,$A176+2,FALSE))</f>
        <v/>
      </c>
      <c r="I176" s="10" t="str">
        <f t="shared" ref="I176" si="521">IF(ISERROR(HLOOKUP(I177,$T$4:$ZZ$1244,$A176+2,FALSE)=TRUE),"",HLOOKUP(I177,$T$4:$ZZ$1244,$A176+2,FALSE))</f>
        <v/>
      </c>
      <c r="J176" s="10"/>
      <c r="K176" s="10" t="str">
        <f t="shared" ref="K176" si="522">IF(ISERROR(HLOOKUP(K177,$T$4:$ZZ$1244,$A176+2,FALSE)=TRUE),"",HLOOKUP(K177,$T$4:$ZZ$1244,$A176+2,FALSE))</f>
        <v/>
      </c>
      <c r="L176" s="10"/>
      <c r="M176" s="10"/>
      <c r="N176" s="10"/>
      <c r="O176" s="10"/>
      <c r="P176" s="10"/>
      <c r="Q176" s="10"/>
      <c r="R176" s="98" t="s">
        <v>69</v>
      </c>
      <c r="S176" s="98" t="s">
        <v>67</v>
      </c>
      <c r="T176" s="137"/>
      <c r="U176" s="90"/>
      <c r="V176" s="90"/>
      <c r="W176" s="90"/>
      <c r="X176" s="90"/>
      <c r="Y176" s="90"/>
      <c r="Z176" s="90" t="s">
        <v>69</v>
      </c>
      <c r="AA176" s="90" t="s">
        <v>69</v>
      </c>
      <c r="AB176" s="90"/>
      <c r="AC176" s="90" t="s">
        <v>76</v>
      </c>
      <c r="AD176" s="90"/>
      <c r="AE176" s="90" t="s">
        <v>76</v>
      </c>
      <c r="AF176" s="90" t="s">
        <v>75</v>
      </c>
      <c r="AG176" s="90" t="s">
        <v>75</v>
      </c>
      <c r="AH176" s="90" t="s">
        <v>237</v>
      </c>
      <c r="AI176" s="90" t="s">
        <v>75</v>
      </c>
      <c r="AJ176" s="90" t="s">
        <v>76</v>
      </c>
      <c r="AK176" s="90" t="s">
        <v>76</v>
      </c>
      <c r="AL176" s="90" t="s">
        <v>76</v>
      </c>
      <c r="AM176" s="90" t="s">
        <v>76</v>
      </c>
      <c r="AN176" s="90" t="s">
        <v>76</v>
      </c>
      <c r="AO176" s="90" t="s">
        <v>69</v>
      </c>
      <c r="AP176" s="90"/>
      <c r="AQ176" s="90"/>
      <c r="AR176" s="90"/>
      <c r="AS176" s="90"/>
      <c r="AT176" s="90"/>
      <c r="AU176" s="90"/>
      <c r="AV176" s="90"/>
      <c r="AW176" s="90"/>
      <c r="AX176" s="90" t="s">
        <v>68</v>
      </c>
      <c r="AY176" s="90"/>
      <c r="AZ176" s="90"/>
      <c r="BA176" s="90"/>
      <c r="BB176" s="91"/>
      <c r="BC176" s="89" t="s">
        <v>84</v>
      </c>
      <c r="BD176" s="90"/>
      <c r="BE176" s="90" t="s">
        <v>68</v>
      </c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1"/>
      <c r="CL176" s="92"/>
      <c r="CM176" s="93" t="s">
        <v>60</v>
      </c>
      <c r="CN176" s="93" t="s">
        <v>60</v>
      </c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4"/>
      <c r="DU176" s="89"/>
      <c r="DV176" s="90"/>
      <c r="DW176" s="90"/>
      <c r="DX176" s="90"/>
      <c r="DY176" s="90"/>
      <c r="DZ176" s="90"/>
      <c r="EA176" s="90"/>
      <c r="EB176" s="90"/>
      <c r="EC176" s="90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0"/>
      <c r="EQ176" s="90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1"/>
      <c r="FD176" s="92" t="s">
        <v>60</v>
      </c>
      <c r="FE176" s="93" t="s">
        <v>60</v>
      </c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4"/>
      <c r="GM176" s="92"/>
      <c r="GN176" s="93"/>
      <c r="GO176" s="93" t="s">
        <v>60</v>
      </c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4"/>
      <c r="HV176" s="92" t="s">
        <v>60</v>
      </c>
      <c r="HW176" s="93"/>
      <c r="HX176" s="93"/>
      <c r="HY176" s="93"/>
      <c r="HZ176" s="93" t="s">
        <v>60</v>
      </c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  <c r="IX176" s="93"/>
      <c r="IY176" s="93"/>
      <c r="IZ176" s="93"/>
      <c r="JA176" s="93"/>
      <c r="JB176" s="93"/>
      <c r="JC176" s="93"/>
      <c r="JD176" s="94"/>
      <c r="JE176" s="92"/>
      <c r="JF176" s="93"/>
      <c r="JG176" s="93"/>
      <c r="JH176" s="93"/>
      <c r="JI176" s="93"/>
      <c r="JJ176" s="93"/>
      <c r="JK176" s="93"/>
      <c r="JL176" s="93"/>
      <c r="JM176" s="93"/>
      <c r="JN176" s="93"/>
      <c r="JO176" s="93"/>
      <c r="JP176" s="93"/>
      <c r="JQ176" s="93"/>
      <c r="JR176" s="93"/>
      <c r="JS176" s="93"/>
      <c r="JT176" s="93"/>
      <c r="JU176" s="93"/>
      <c r="JV176" s="93"/>
      <c r="JW176" s="93"/>
      <c r="JX176" s="93"/>
      <c r="JY176" s="93"/>
      <c r="JZ176" s="93"/>
      <c r="KA176" s="93"/>
      <c r="KB176" s="93"/>
      <c r="KC176" s="93"/>
      <c r="KD176" s="93"/>
      <c r="KE176" s="93"/>
      <c r="KF176" s="93"/>
      <c r="KG176" s="93"/>
      <c r="KH176" s="93"/>
      <c r="KI176" s="93"/>
      <c r="KJ176" s="93"/>
      <c r="KK176" s="93"/>
      <c r="KL176" s="93"/>
      <c r="KM176" s="94"/>
      <c r="KN176" s="92" t="s">
        <v>60</v>
      </c>
      <c r="KO176" s="93"/>
      <c r="KP176" s="93"/>
      <c r="KQ176" s="93"/>
      <c r="KR176" s="93"/>
      <c r="KS176" s="93" t="s">
        <v>60</v>
      </c>
      <c r="KT176" s="93" t="s">
        <v>60</v>
      </c>
      <c r="KU176" s="93"/>
      <c r="KV176" s="93"/>
      <c r="KW176" s="93"/>
      <c r="KX176" s="93"/>
      <c r="KY176" s="93" t="s">
        <v>60</v>
      </c>
      <c r="KZ176" s="93"/>
      <c r="LA176" s="93"/>
      <c r="LB176" s="93"/>
      <c r="LC176" s="93"/>
      <c r="LD176" s="93"/>
      <c r="LE176" s="93"/>
      <c r="LF176" s="93"/>
      <c r="LG176" s="93"/>
      <c r="LH176" s="93" t="s">
        <v>60</v>
      </c>
      <c r="LI176" s="93"/>
      <c r="LJ176" s="93"/>
      <c r="LK176" s="93"/>
      <c r="LL176" s="93"/>
      <c r="LM176" s="93"/>
      <c r="LN176" s="93"/>
      <c r="LO176" s="93"/>
      <c r="LP176" s="93"/>
      <c r="LQ176" s="93"/>
      <c r="LR176" s="93"/>
      <c r="LS176" s="93"/>
      <c r="LT176" s="93"/>
      <c r="LU176" s="93"/>
      <c r="LV176" s="94"/>
      <c r="LW176" s="92"/>
      <c r="LX176" s="93"/>
      <c r="LY176" s="93"/>
      <c r="LZ176" s="93"/>
      <c r="MA176" s="93"/>
      <c r="MB176" s="93"/>
      <c r="MC176" s="93"/>
      <c r="MD176" s="93"/>
      <c r="ME176" s="93"/>
      <c r="MF176" s="93"/>
      <c r="MG176" s="93"/>
      <c r="MH176" s="93"/>
      <c r="MI176" s="93"/>
      <c r="MJ176" s="93"/>
      <c r="MK176" s="93"/>
      <c r="ML176" s="93"/>
      <c r="MM176" s="93"/>
      <c r="MN176" s="93"/>
      <c r="MO176" s="93"/>
      <c r="MP176" s="93"/>
      <c r="MQ176" s="93"/>
      <c r="MR176" s="93"/>
      <c r="MS176" s="93"/>
      <c r="MT176" s="93"/>
      <c r="MU176" s="93"/>
      <c r="MV176" s="93"/>
      <c r="MW176" s="93"/>
      <c r="MX176" s="93"/>
      <c r="MY176" s="93"/>
      <c r="MZ176" s="93"/>
      <c r="NA176" s="93"/>
      <c r="NB176" s="93"/>
      <c r="NC176" s="93"/>
      <c r="ND176" s="93"/>
      <c r="NE176" s="94"/>
      <c r="NF176" s="138"/>
    </row>
    <row r="177" spans="1:370" ht="15.75" hidden="1" thickBot="1" x14ac:dyDescent="0.3">
      <c r="A177" s="11">
        <v>172</v>
      </c>
      <c r="B177" s="11">
        <f t="shared" ref="B177" si="523">IF(D177="OK",1+B175,B175)</f>
        <v>86</v>
      </c>
      <c r="C177" s="11" t="str">
        <f t="shared" si="427"/>
        <v/>
      </c>
      <c r="D177" s="140" t="str">
        <f>IF(ISERROR(IF(CONCATENATE(H177,I177,J177,K177,L177,M177,N177,O177,P177,Q177)=CONCATENATE(H$5,I$5,J$5,K$5,L$5,M$5,N$5,O$5,P$5,Q$5),"OK","NON")=TRUE),"NON",IF(CONCATENATE(H177,I177,J177,K177,L177,M177,N177,O177,P177,Q177)=CONCATENATE(H$5,I$5,J$5,K$5,L$5,M$5,N$5,O$5,P$5,Q$5),"OK","NON"))</f>
        <v>OK</v>
      </c>
      <c r="E177" s="84"/>
      <c r="F177" s="84"/>
      <c r="G177" s="84"/>
      <c r="H177" s="85" t="str">
        <f t="shared" ref="H177" si="524">HLOOKUP(H$5,$T177:$AAG177,1,FALSE)</f>
        <v/>
      </c>
      <c r="I177" s="85" t="str">
        <f t="shared" si="397"/>
        <v/>
      </c>
      <c r="J177" s="85" t="str">
        <f t="shared" si="397"/>
        <v/>
      </c>
      <c r="K177" s="85" t="str">
        <f t="shared" si="397"/>
        <v/>
      </c>
      <c r="L177" s="85" t="str">
        <f t="shared" si="397"/>
        <v/>
      </c>
      <c r="M177" s="85" t="str">
        <f t="shared" si="397"/>
        <v/>
      </c>
      <c r="N177" s="85" t="str">
        <f t="shared" si="397"/>
        <v/>
      </c>
      <c r="O177" s="85" t="str">
        <f t="shared" si="397"/>
        <v/>
      </c>
      <c r="P177" s="85" t="str">
        <f t="shared" si="397"/>
        <v/>
      </c>
      <c r="Q177" s="85" t="str">
        <f t="shared" si="397"/>
        <v/>
      </c>
      <c r="R177" s="85"/>
      <c r="S177" s="84"/>
      <c r="T177" s="86" t="str">
        <f>IF(T176="","",VLOOKUP(T$3,CONFIG.!$A:$M,T$2,FALSE))</f>
        <v/>
      </c>
      <c r="U177" s="87" t="str">
        <f>IF(U176="","",VLOOKUP(U$3,CONFIG.!$A:$M,U$2,FALSE))</f>
        <v/>
      </c>
      <c r="V177" s="87" t="str">
        <f>IF(V176="","",VLOOKUP(V$3,CONFIG.!$A:$M,V$2,FALSE))</f>
        <v/>
      </c>
      <c r="W177" s="87" t="str">
        <f>IF(W176="","",VLOOKUP(W$3,CONFIG.!$A:$M,W$2,FALSE))</f>
        <v/>
      </c>
      <c r="X177" s="87" t="str">
        <f>IF(X176="","",VLOOKUP(X$3,CONFIG.!$A:$M,X$2,FALSE))</f>
        <v/>
      </c>
      <c r="Y177" s="87" t="str">
        <f>IF(Y176="","",VLOOKUP(Y$3,CONFIG.!$A:$M,Y$2,FALSE))</f>
        <v/>
      </c>
      <c r="Z177" s="87" t="str">
        <f>IF(Z176="","",VLOOKUP(Z$3,CONFIG.!$A:$M,Z$2,FALSE))</f>
        <v>Anciens fonds de peintures insensibles aux solvants</v>
      </c>
      <c r="AA177" s="87" t="str">
        <f>IF(AA176="","",VLOOKUP(AA$3,CONFIG.!$A:$M,AA$2,FALSE))</f>
        <v>Anciens fonds de peintures sensibles aux solvants</v>
      </c>
      <c r="AB177" s="87" t="str">
        <f>IF(AB176="","",VLOOKUP(AB$3,CONFIG.!$A:$M,AB$2,FALSE))</f>
        <v/>
      </c>
      <c r="AC177" s="87" t="str">
        <f>IF(AC176="","",VLOOKUP(AC$3,CONFIG.!$A:$M,AC$2,FALSE))</f>
        <v>Bétons poreux.</v>
      </c>
      <c r="AD177" s="87" t="str">
        <f>IF(AD176="","",VLOOKUP(AD$3,CONFIG.!$A:$M,AD$2,FALSE))</f>
        <v/>
      </c>
      <c r="AE177" s="87" t="str">
        <f>IF(AE176="","",VLOOKUP(AE$3,CONFIG.!$A:$M,AE$2,FALSE))</f>
        <v xml:space="preserve">Bois absorbant </v>
      </c>
      <c r="AF177" s="87" t="str">
        <f>IF(AF176="","",VLOOKUP(AF$3,CONFIG.!$A:$M,AF$2,FALSE))</f>
        <v>Bois contreplaqué</v>
      </c>
      <c r="AG177" s="87" t="str">
        <f>IF(AG176="","",VLOOKUP(AG$3,CONFIG.!$A:$M,AG$2,FALSE))</f>
        <v>Bois Médium</v>
      </c>
      <c r="AH177" s="87" t="str">
        <f>IF(AH176="","",VLOOKUP(AH$3,CONFIG.!$A:$M,AH$2,FALSE))</f>
        <v>Bois non absorbant type imputrescible</v>
      </c>
      <c r="AI177" s="87" t="str">
        <f>IF(AI176="","",VLOOKUP(AI$3,CONFIG.!$A:$M,AI$2,FALSE))</f>
        <v>Bois OSB</v>
      </c>
      <c r="AJ177" s="87" t="str">
        <f>IF(AJ176="","",VLOOKUP(AJ$3,CONFIG.!$A:$M,AJ$2,FALSE))</f>
        <v>Briques / pierres naturelles</v>
      </c>
      <c r="AK177" s="87" t="str">
        <f>IF(AK176="","",VLOOKUP(AK$3,CONFIG.!$A:$M,AK$2,FALSE))</f>
        <v>Cartons</v>
      </c>
      <c r="AL177" s="87" t="str">
        <f>IF(AL176="","",VLOOKUP(AL$3,CONFIG.!$A:$M,AL$2,FALSE))</f>
        <v>Chaux</v>
      </c>
      <c r="AM177" s="87" t="str">
        <f>IF(AM176="","",VLOOKUP(AM$3,CONFIG.!$A:$M,AM$2,FALSE))</f>
        <v>Ciment / ragréage</v>
      </c>
      <c r="AN177" s="87" t="str">
        <f>IF(AN176="","",VLOOKUP(AN$3,CONFIG.!$A:$M,AN$2,FALSE))</f>
        <v>Enduits minéraux</v>
      </c>
      <c r="AO177" s="87" t="str">
        <f>IF(AO176="","",VLOOKUP(AO$3,CONFIG.!$A:$M,AO$2,FALSE))</f>
        <v>Fermacell</v>
      </c>
      <c r="AP177" s="87" t="str">
        <f>IF(AP176="","",VLOOKUP(AP$3,CONFIG.!$A:$M,AP$2,FALSE))</f>
        <v/>
      </c>
      <c r="AQ177" s="87" t="str">
        <f>IF(AQ176="","",VLOOKUP(AQ$3,CONFIG.!$A:$M,AQ$2,FALSE))</f>
        <v/>
      </c>
      <c r="AR177" s="87" t="str">
        <f>IF(AR176="","",VLOOKUP(AR$3,CONFIG.!$A:$M,AR$2,FALSE))</f>
        <v/>
      </c>
      <c r="AS177" s="87" t="str">
        <f>IF(AS176="","",VLOOKUP(AS$3,CONFIG.!$A:$M,AS$2,FALSE))</f>
        <v/>
      </c>
      <c r="AT177" s="87" t="str">
        <f>IF(AT176="","",VLOOKUP(AT$3,CONFIG.!$A:$M,AT$2,FALSE))</f>
        <v/>
      </c>
      <c r="AU177" s="87" t="str">
        <f>IF(AU176="","",VLOOKUP(AU$3,CONFIG.!$A:$M,AU$2,FALSE))</f>
        <v/>
      </c>
      <c r="AV177" s="87" t="str">
        <f>IF(AV176="","",VLOOKUP(AV$3,CONFIG.!$A:$M,AV$2,FALSE))</f>
        <v/>
      </c>
      <c r="AW177" s="87" t="str">
        <f>IF(AW176="","",VLOOKUP(AW$3,CONFIG.!$A:$M,AW$2,FALSE))</f>
        <v/>
      </c>
      <c r="AX177" s="87" t="str">
        <f>IF(AX176="","",VLOOKUP(AX$3,CONFIG.!$A:$M,AX$2,FALSE))</f>
        <v>Plâtre et Placoplâtre.</v>
      </c>
      <c r="AY177" s="87" t="str">
        <f>IF(AY176="","",VLOOKUP(AY$3,CONFIG.!$A:$M,AY$2,FALSE))</f>
        <v/>
      </c>
      <c r="AZ177" s="87" t="str">
        <f>IF(AZ176="","",VLOOKUP(AZ$3,CONFIG.!$A:$M,AZ$2,FALSE))</f>
        <v/>
      </c>
      <c r="BA177" s="87" t="str">
        <f>IF(BA176="","",VLOOKUP(BA$3,CONFIG.!$A:$M,BA$2,FALSE))</f>
        <v/>
      </c>
      <c r="BB177" s="88" t="str">
        <f>IF(BB176="","",VLOOKUP(BB$3,CONFIG.!$A:$M,BB$2,FALSE))</f>
        <v/>
      </c>
      <c r="BC177" s="86" t="str">
        <f>IF(BC176="","",VLOOKUP(BC$3,CONFIG.!$A:$M,BC$2,FALSE))</f>
        <v>EXTERIEUR</v>
      </c>
      <c r="BD177" s="87" t="str">
        <f>IF(BD176="","",VLOOKUP(BD$3,CONFIG.!$A:$M,BD$2,FALSE))</f>
        <v/>
      </c>
      <c r="BE177" s="87" t="str">
        <f>IF(BE176="","",VLOOKUP(BE$3,CONFIG.!$A:$M,BE$2,FALSE))</f>
        <v>INTERIEUR</v>
      </c>
      <c r="BF177" s="87" t="str">
        <f>IF(BF176="","",VLOOKUP(BF$3,CONFIG.!$A:$M,BF$2,FALSE))</f>
        <v/>
      </c>
      <c r="BG177" s="87" t="str">
        <f>IF(BG176="","",VLOOKUP(BG$3,CONFIG.!$A:$M,BG$2,FALSE))</f>
        <v/>
      </c>
      <c r="BH177" s="87" t="str">
        <f>IF(BH176="","",VLOOKUP(BH$3,CONFIG.!$A:$M,BH$2,FALSE))</f>
        <v/>
      </c>
      <c r="BI177" s="87" t="str">
        <f>IF(BI176="","",VLOOKUP(BI$3,CONFIG.!$A:$M,BI$2,FALSE))</f>
        <v/>
      </c>
      <c r="BJ177" s="87" t="str">
        <f>IF(BJ176="","",VLOOKUP(BJ$3,CONFIG.!$A:$M,BJ$2,FALSE))</f>
        <v/>
      </c>
      <c r="BK177" s="87" t="str">
        <f>IF(BK176="","",VLOOKUP(BK$3,CONFIG.!$A:$M,BK$2,FALSE))</f>
        <v/>
      </c>
      <c r="BL177" s="87" t="str">
        <f>IF(BL176="","",VLOOKUP(BL$3,CONFIG.!$A:$M,BL$2,FALSE))</f>
        <v/>
      </c>
      <c r="BM177" s="87" t="str">
        <f>IF(BM176="","",VLOOKUP(BM$3,CONFIG.!$A:$M,BM$2,FALSE))</f>
        <v/>
      </c>
      <c r="BN177" s="87" t="str">
        <f>IF(BN176="","",VLOOKUP(BN$3,CONFIG.!$A:$M,BN$2,FALSE))</f>
        <v/>
      </c>
      <c r="BO177" s="87" t="str">
        <f>IF(BO176="","",VLOOKUP(BO$3,CONFIG.!$A:$M,BO$2,FALSE))</f>
        <v/>
      </c>
      <c r="BP177" s="87" t="str">
        <f>IF(BP176="","",VLOOKUP(BP$3,CONFIG.!$A:$M,BP$2,FALSE))</f>
        <v/>
      </c>
      <c r="BQ177" s="87" t="str">
        <f>IF(BQ176="","",VLOOKUP(BQ$3,CONFIG.!$A:$M,BQ$2,FALSE))</f>
        <v/>
      </c>
      <c r="BR177" s="87" t="str">
        <f>IF(BR176="","",VLOOKUP(BR$3,CONFIG.!$A:$M,BR$2,FALSE))</f>
        <v/>
      </c>
      <c r="BS177" s="87" t="str">
        <f>IF(BS176="","",VLOOKUP(BS$3,CONFIG.!$A:$M,BS$2,FALSE))</f>
        <v/>
      </c>
      <c r="BT177" s="87" t="str">
        <f>IF(BT176="","",VLOOKUP(BT$3,CONFIG.!$A:$M,BT$2,FALSE))</f>
        <v/>
      </c>
      <c r="BU177" s="87" t="str">
        <f>IF(BU176="","",VLOOKUP(BU$3,CONFIG.!$A:$M,BU$2,FALSE))</f>
        <v/>
      </c>
      <c r="BV177" s="87" t="str">
        <f>IF(BV176="","",VLOOKUP(BV$3,CONFIG.!$A:$M,BV$2,FALSE))</f>
        <v/>
      </c>
      <c r="BW177" s="87" t="str">
        <f>IF(BW176="","",VLOOKUP(BW$3,CONFIG.!$A:$M,BW$2,FALSE))</f>
        <v/>
      </c>
      <c r="BX177" s="87" t="str">
        <f>IF(BX176="","",VLOOKUP(BX$3,CONFIG.!$A:$M,BX$2,FALSE))</f>
        <v/>
      </c>
      <c r="BY177" s="87" t="str">
        <f>IF(BY176="","",VLOOKUP(BY$3,CONFIG.!$A:$M,BY$2,FALSE))</f>
        <v/>
      </c>
      <c r="BZ177" s="87" t="str">
        <f>IF(BZ176="","",VLOOKUP(BZ$3,CONFIG.!$A:$M,BZ$2,FALSE))</f>
        <v/>
      </c>
      <c r="CA177" s="87" t="str">
        <f>IF(CA176="","",VLOOKUP(CA$3,CONFIG.!$A:$M,CA$2,FALSE))</f>
        <v/>
      </c>
      <c r="CB177" s="87" t="str">
        <f>IF(CB176="","",VLOOKUP(CB$3,CONFIG.!$A:$M,CB$2,FALSE))</f>
        <v/>
      </c>
      <c r="CC177" s="87" t="str">
        <f>IF(CC176="","",VLOOKUP(CC$3,CONFIG.!$A:$M,CC$2,FALSE))</f>
        <v/>
      </c>
      <c r="CD177" s="87" t="str">
        <f>IF(CD176="","",VLOOKUP(CD$3,CONFIG.!$A:$M,CD$2,FALSE))</f>
        <v/>
      </c>
      <c r="CE177" s="87" t="str">
        <f>IF(CE176="","",VLOOKUP(CE$3,CONFIG.!$A:$M,CE$2,FALSE))</f>
        <v/>
      </c>
      <c r="CF177" s="87" t="str">
        <f>IF(CF176="","",VLOOKUP(CF$3,CONFIG.!$A:$M,CF$2,FALSE))</f>
        <v/>
      </c>
      <c r="CG177" s="87" t="str">
        <f>IF(CG176="","",VLOOKUP(CG$3,CONFIG.!$A:$M,CG$2,FALSE))</f>
        <v/>
      </c>
      <c r="CH177" s="87" t="str">
        <f>IF(CH176="","",VLOOKUP(CH$3,CONFIG.!$A:$M,CH$2,FALSE))</f>
        <v/>
      </c>
      <c r="CI177" s="87" t="str">
        <f>IF(CI176="","",VLOOKUP(CI$3,CONFIG.!$A:$M,CI$2,FALSE))</f>
        <v/>
      </c>
      <c r="CJ177" s="87" t="str">
        <f>IF(CJ176="","",VLOOKUP(CJ$3,CONFIG.!$A:$M,CJ$2,FALSE))</f>
        <v/>
      </c>
      <c r="CK177" s="88" t="str">
        <f>IF(CK176="","",VLOOKUP(CK$3,CONFIG.!$A:$M,CK$2,FALSE))</f>
        <v/>
      </c>
      <c r="CL177" s="86" t="str">
        <f>IF(CL176="","",VLOOKUP(CL$3,CONFIG.!$A:$M,CL$2,FALSE))</f>
        <v/>
      </c>
      <c r="CM177" s="87" t="str">
        <f>IF(CM176="","",VLOOKUP(CM$3,CONFIG.!$A:$M,CM$2,FALSE))</f>
        <v>A BASE DE MATIERES NATURELLES</v>
      </c>
      <c r="CN177" s="87" t="str">
        <f>IF(CN176="","",VLOOKUP(CN$3,CONFIG.!$A:$M,CN$2,FALSE))</f>
        <v>FAIBLE COV</v>
      </c>
      <c r="CO177" s="87" t="str">
        <f>IF(CO176="","",VLOOKUP(CO$3,CONFIG.!$A:$M,CO$2,FALSE))</f>
        <v/>
      </c>
      <c r="CP177" s="87" t="str">
        <f>IF(CP176="","",VLOOKUP(CP$3,CONFIG.!$A:$M,CP$2,FALSE))</f>
        <v/>
      </c>
      <c r="CQ177" s="87" t="str">
        <f>IF(CQ176="","",VLOOKUP(CQ$3,CONFIG.!$A:$M,CQ$2,FALSE))</f>
        <v/>
      </c>
      <c r="CR177" s="87" t="str">
        <f>IF(CR176="","",VLOOKUP(CR$3,CONFIG.!$A:$M,CR$2,FALSE))</f>
        <v/>
      </c>
      <c r="CS177" s="87" t="str">
        <f>IF(CS176="","",VLOOKUP(CS$3,CONFIG.!$A:$M,CS$2,FALSE))</f>
        <v/>
      </c>
      <c r="CT177" s="87" t="str">
        <f>IF(CT176="","",VLOOKUP(CT$3,CONFIG.!$A:$M,CT$2,FALSE))</f>
        <v/>
      </c>
      <c r="CU177" s="87" t="str">
        <f>IF(CU176="","",VLOOKUP(CU$3,CONFIG.!$A:$M,CU$2,FALSE))</f>
        <v/>
      </c>
      <c r="CV177" s="87" t="str">
        <f>IF(CV176="","",VLOOKUP(CV$3,CONFIG.!$A:$M,CV$2,FALSE))</f>
        <v/>
      </c>
      <c r="CW177" s="87" t="str">
        <f>IF(CW176="","",VLOOKUP(CW$3,CONFIG.!$A:$M,CW$2,FALSE))</f>
        <v/>
      </c>
      <c r="CX177" s="87" t="str">
        <f>IF(CX176="","",VLOOKUP(CX$3,CONFIG.!$A:$M,CX$2,FALSE))</f>
        <v/>
      </c>
      <c r="CY177" s="87" t="str">
        <f>IF(CY176="","",VLOOKUP(CY$3,CONFIG.!$A:$M,CY$2,FALSE))</f>
        <v/>
      </c>
      <c r="CZ177" s="87" t="str">
        <f>IF(CZ176="","",VLOOKUP(CZ$3,CONFIG.!$A:$M,CZ$2,FALSE))</f>
        <v/>
      </c>
      <c r="DA177" s="87" t="str">
        <f>IF(DA176="","",VLOOKUP(DA$3,CONFIG.!$A:$M,DA$2,FALSE))</f>
        <v/>
      </c>
      <c r="DB177" s="87" t="str">
        <f>IF(DB176="","",VLOOKUP(DB$3,CONFIG.!$A:$M,DB$2,FALSE))</f>
        <v/>
      </c>
      <c r="DC177" s="87" t="str">
        <f>IF(DC176="","",VLOOKUP(DC$3,CONFIG.!$A:$M,DC$2,FALSE))</f>
        <v/>
      </c>
      <c r="DD177" s="87" t="str">
        <f>IF(DD176="","",VLOOKUP(DD$3,CONFIG.!$A:$M,DD$2,FALSE))</f>
        <v/>
      </c>
      <c r="DE177" s="87" t="str">
        <f>IF(DE176="","",VLOOKUP(DE$3,CONFIG.!$A:$M,DE$2,FALSE))</f>
        <v/>
      </c>
      <c r="DF177" s="87" t="str">
        <f>IF(DF176="","",VLOOKUP(DF$3,CONFIG.!$A:$M,DF$2,FALSE))</f>
        <v/>
      </c>
      <c r="DG177" s="87" t="str">
        <f>IF(DG176="","",VLOOKUP(DG$3,CONFIG.!$A:$M,DG$2,FALSE))</f>
        <v/>
      </c>
      <c r="DH177" s="87" t="str">
        <f>IF(DH176="","",VLOOKUP(DH$3,CONFIG.!$A:$M,DH$2,FALSE))</f>
        <v/>
      </c>
      <c r="DI177" s="87" t="str">
        <f>IF(DI176="","",VLOOKUP(DI$3,CONFIG.!$A:$M,DI$2,FALSE))</f>
        <v/>
      </c>
      <c r="DJ177" s="87" t="str">
        <f>IF(DJ176="","",VLOOKUP(DJ$3,CONFIG.!$A:$M,DJ$2,FALSE))</f>
        <v/>
      </c>
      <c r="DK177" s="87" t="str">
        <f>IF(DK176="","",VLOOKUP(DK$3,CONFIG.!$A:$M,DK$2,FALSE))</f>
        <v/>
      </c>
      <c r="DL177" s="87" t="str">
        <f>IF(DL176="","",VLOOKUP(DL$3,CONFIG.!$A:$M,DL$2,FALSE))</f>
        <v/>
      </c>
      <c r="DM177" s="87" t="str">
        <f>IF(DM176="","",VLOOKUP(DM$3,CONFIG.!$A:$M,DM$2,FALSE))</f>
        <v/>
      </c>
      <c r="DN177" s="87" t="str">
        <f>IF(DN176="","",VLOOKUP(DN$3,CONFIG.!$A:$M,DN$2,FALSE))</f>
        <v/>
      </c>
      <c r="DO177" s="87" t="str">
        <f>IF(DO176="","",VLOOKUP(DO$3,CONFIG.!$A:$M,DO$2,FALSE))</f>
        <v/>
      </c>
      <c r="DP177" s="87" t="str">
        <f>IF(DP176="","",VLOOKUP(DP$3,CONFIG.!$A:$M,DP$2,FALSE))</f>
        <v/>
      </c>
      <c r="DQ177" s="87" t="str">
        <f>IF(DQ176="","",VLOOKUP(DQ$3,CONFIG.!$A:$M,DQ$2,FALSE))</f>
        <v/>
      </c>
      <c r="DR177" s="87" t="str">
        <f>IF(DR176="","",VLOOKUP(DR$3,CONFIG.!$A:$M,DR$2,FALSE))</f>
        <v/>
      </c>
      <c r="DS177" s="87" t="str">
        <f>IF(DS176="","",VLOOKUP(DS$3,CONFIG.!$A:$M,DS$2,FALSE))</f>
        <v/>
      </c>
      <c r="DT177" s="88" t="str">
        <f>IF(DT176="","",VLOOKUP(DT$3,CONFIG.!$A:$M,DT$2,FALSE))</f>
        <v/>
      </c>
      <c r="DU177" s="86" t="str">
        <f>IF(DU176="","",VLOOKUP(DU$3,CONFIG.!$A:$M,DU$2,FALSE))</f>
        <v/>
      </c>
      <c r="DV177" s="87" t="str">
        <f>IF(DV176="","",VLOOKUP(DV$3,CONFIG.!$A:$M,DV$2,FALSE))</f>
        <v/>
      </c>
      <c r="DW177" s="87" t="str">
        <f>IF(DW176="","",VLOOKUP(DW$3,CONFIG.!$A:$M,DW$2,FALSE))</f>
        <v/>
      </c>
      <c r="DX177" s="87" t="str">
        <f>IF(DX176="","",VLOOKUP(DX$3,CONFIG.!$A:$M,DX$2,FALSE))</f>
        <v/>
      </c>
      <c r="DY177" s="87" t="str">
        <f>IF(DY176="","",VLOOKUP(DY$3,CONFIG.!$A:$M,DY$2,FALSE))</f>
        <v/>
      </c>
      <c r="DZ177" s="87" t="str">
        <f>IF(DZ176="","",VLOOKUP(DZ$3,CONFIG.!$A:$M,DZ$2,FALSE))</f>
        <v/>
      </c>
      <c r="EA177" s="87" t="str">
        <f>IF(EA176="","",VLOOKUP(EA$3,CONFIG.!$A:$M,EA$2,FALSE))</f>
        <v/>
      </c>
      <c r="EB177" s="87" t="str">
        <f>IF(EB176="","",VLOOKUP(EB$3,CONFIG.!$A:$M,EB$2,FALSE))</f>
        <v/>
      </c>
      <c r="EC177" s="87" t="str">
        <f>IF(EC176="","",VLOOKUP(EC$3,CONFIG.!$A:$M,EC$2,FALSE))</f>
        <v/>
      </c>
      <c r="ED177" s="87" t="str">
        <f>IF(ED176="","",VLOOKUP(ED$3,CONFIG.!$A:$M,ED$2,FALSE))</f>
        <v/>
      </c>
      <c r="EE177" s="87" t="str">
        <f>IF(EE176="","",VLOOKUP(EE$3,CONFIG.!$A:$M,EE$2,FALSE))</f>
        <v/>
      </c>
      <c r="EF177" s="87" t="str">
        <f>IF(EF176="","",VLOOKUP(EF$3,CONFIG.!$A:$M,EF$2,FALSE))</f>
        <v/>
      </c>
      <c r="EG177" s="87" t="str">
        <f>IF(EG176="","",VLOOKUP(EG$3,CONFIG.!$A:$M,EG$2,FALSE))</f>
        <v/>
      </c>
      <c r="EH177" s="87" t="str">
        <f>IF(EH176="","",VLOOKUP(EH$3,CONFIG.!$A:$M,EH$2,FALSE))</f>
        <v/>
      </c>
      <c r="EI177" s="87" t="str">
        <f>IF(EI176="","",VLOOKUP(EI$3,CONFIG.!$A:$M,EI$2,FALSE))</f>
        <v/>
      </c>
      <c r="EJ177" s="87" t="str">
        <f>IF(EJ176="","",VLOOKUP(EJ$3,CONFIG.!$A:$M,EJ$2,FALSE))</f>
        <v/>
      </c>
      <c r="EK177" s="87" t="str">
        <f>IF(EK176="","",VLOOKUP(EK$3,CONFIG.!$A:$M,EK$2,FALSE))</f>
        <v/>
      </c>
      <c r="EL177" s="87" t="str">
        <f>IF(EL176="","",VLOOKUP(EL$3,CONFIG.!$A:$M,EL$2,FALSE))</f>
        <v/>
      </c>
      <c r="EM177" s="87" t="str">
        <f>IF(EM176="","",VLOOKUP(EM$3,CONFIG.!$A:$M,EM$2,FALSE))</f>
        <v/>
      </c>
      <c r="EN177" s="87" t="str">
        <f>IF(EN176="","",VLOOKUP(EN$3,CONFIG.!$A:$M,EN$2,FALSE))</f>
        <v/>
      </c>
      <c r="EO177" s="87" t="str">
        <f>IF(EO176="","",VLOOKUP(EO$3,CONFIG.!$A:$M,EO$2,FALSE))</f>
        <v/>
      </c>
      <c r="EP177" s="87" t="str">
        <f>IF(EP176="","",VLOOKUP(EP$3,CONFIG.!$A:$M,EP$2,FALSE))</f>
        <v/>
      </c>
      <c r="EQ177" s="87" t="str">
        <f>IF(EQ176="","",VLOOKUP(EQ$3,CONFIG.!$A:$M,EQ$2,FALSE))</f>
        <v/>
      </c>
      <c r="ER177" s="87" t="str">
        <f>IF(ER176="","",VLOOKUP(ER$3,CONFIG.!$A:$M,ER$2,FALSE))</f>
        <v/>
      </c>
      <c r="ES177" s="87" t="str">
        <f>IF(ES176="","",VLOOKUP(ES$3,CONFIG.!$A:$M,ES$2,FALSE))</f>
        <v/>
      </c>
      <c r="ET177" s="87" t="str">
        <f>IF(ET176="","",VLOOKUP(ET$3,CONFIG.!$A:$M,ET$2,FALSE))</f>
        <v/>
      </c>
      <c r="EU177" s="87" t="str">
        <f>IF(EU176="","",VLOOKUP(EU$3,CONFIG.!$A:$M,EU$2,FALSE))</f>
        <v/>
      </c>
      <c r="EV177" s="87" t="str">
        <f>IF(EV176="","",VLOOKUP(EV$3,CONFIG.!$A:$M,EV$2,FALSE))</f>
        <v/>
      </c>
      <c r="EW177" s="87" t="str">
        <f>IF(EW176="","",VLOOKUP(EW$3,CONFIG.!$A:$M,EW$2,FALSE))</f>
        <v/>
      </c>
      <c r="EX177" s="87" t="str">
        <f>IF(EX176="","",VLOOKUP(EX$3,CONFIG.!$A:$M,EX$2,FALSE))</f>
        <v/>
      </c>
      <c r="EY177" s="87" t="str">
        <f>IF(EY176="","",VLOOKUP(EY$3,CONFIG.!$A:$M,EY$2,FALSE))</f>
        <v/>
      </c>
      <c r="EZ177" s="87" t="str">
        <f>IF(EZ176="","",VLOOKUP(EZ$3,CONFIG.!$A:$M,EZ$2,FALSE))</f>
        <v/>
      </c>
      <c r="FA177" s="87" t="str">
        <f>IF(FA176="","",VLOOKUP(FA$3,CONFIG.!$A:$M,FA$2,FALSE))</f>
        <v/>
      </c>
      <c r="FB177" s="87" t="str">
        <f>IF(FB176="","",VLOOKUP(FB$3,CONFIG.!$A:$M,FB$2,FALSE))</f>
        <v/>
      </c>
      <c r="FC177" s="88" t="str">
        <f>IF(FC176="","",VLOOKUP(FC$3,CONFIG.!$A:$M,FC$2,FALSE))</f>
        <v/>
      </c>
      <c r="FD177" s="86" t="str">
        <f>IF(FD176="","",VLOOKUP(FD$3,CONFIG.!$A:$M,FD$2,FALSE))</f>
        <v>Brosse, rouleau</v>
      </c>
      <c r="FE177" s="87" t="str">
        <f>IF(FE176="","",VLOOKUP(FE$3,CONFIG.!$A:$M,FE$2,FALSE))</f>
        <v>Pulvérisation</v>
      </c>
      <c r="FF177" s="87" t="str">
        <f>IF(FF176="","",VLOOKUP(FF$3,CONFIG.!$A:$M,FF$2,FALSE))</f>
        <v/>
      </c>
      <c r="FG177" s="87" t="str">
        <f>IF(FG176="","",VLOOKUP(FG$3,CONFIG.!$A:$M,FG$2,FALSE))</f>
        <v/>
      </c>
      <c r="FH177" s="87" t="str">
        <f>IF(FH176="","",VLOOKUP(FH$3,CONFIG.!$A:$M,FH$2,FALSE))</f>
        <v/>
      </c>
      <c r="FI177" s="87" t="str">
        <f>IF(FI176="","",VLOOKUP(FI$3,CONFIG.!$A:$M,FI$2,FALSE))</f>
        <v/>
      </c>
      <c r="FJ177" s="87" t="str">
        <f>IF(FJ176="","",VLOOKUP(FJ$3,CONFIG.!$A:$M,FJ$2,FALSE))</f>
        <v/>
      </c>
      <c r="FK177" s="87" t="str">
        <f>IF(FK176="","",VLOOKUP(FK$3,CONFIG.!$A:$M,FK$2,FALSE))</f>
        <v/>
      </c>
      <c r="FL177" s="87" t="str">
        <f>IF(FL176="","",VLOOKUP(FL$3,CONFIG.!$A:$M,FL$2,FALSE))</f>
        <v/>
      </c>
      <c r="FM177" s="87" t="str">
        <f>IF(FM176="","",VLOOKUP(FM$3,CONFIG.!$A:$M,FM$2,FALSE))</f>
        <v/>
      </c>
      <c r="FN177" s="87" t="str">
        <f>IF(FN176="","",VLOOKUP(FN$3,CONFIG.!$A:$M,FN$2,FALSE))</f>
        <v/>
      </c>
      <c r="FO177" s="87" t="str">
        <f>IF(FO176="","",VLOOKUP(FO$3,CONFIG.!$A:$M,FO$2,FALSE))</f>
        <v/>
      </c>
      <c r="FP177" s="87" t="str">
        <f>IF(FP176="","",VLOOKUP(FP$3,CONFIG.!$A:$M,FP$2,FALSE))</f>
        <v/>
      </c>
      <c r="FQ177" s="87" t="str">
        <f>IF(FQ176="","",VLOOKUP(FQ$3,CONFIG.!$A:$M,FQ$2,FALSE))</f>
        <v/>
      </c>
      <c r="FR177" s="87" t="str">
        <f>IF(FR176="","",VLOOKUP(FR$3,CONFIG.!$A:$M,FR$2,FALSE))</f>
        <v/>
      </c>
      <c r="FS177" s="87" t="str">
        <f>IF(FS176="","",VLOOKUP(FS$3,CONFIG.!$A:$M,FS$2,FALSE))</f>
        <v/>
      </c>
      <c r="FT177" s="87" t="str">
        <f>IF(FT176="","",VLOOKUP(FT$3,CONFIG.!$A:$M,FT$2,FALSE))</f>
        <v/>
      </c>
      <c r="FU177" s="87" t="str">
        <f>IF(FU176="","",VLOOKUP(FU$3,CONFIG.!$A:$M,FU$2,FALSE))</f>
        <v/>
      </c>
      <c r="FV177" s="87" t="str">
        <f>IF(FV176="","",VLOOKUP(FV$3,CONFIG.!$A:$M,FV$2,FALSE))</f>
        <v/>
      </c>
      <c r="FW177" s="87" t="str">
        <f>IF(FW176="","",VLOOKUP(FW$3,CONFIG.!$A:$M,FW$2,FALSE))</f>
        <v/>
      </c>
      <c r="FX177" s="87" t="str">
        <f>IF(FX176="","",VLOOKUP(FX$3,CONFIG.!$A:$M,FX$2,FALSE))</f>
        <v/>
      </c>
      <c r="FY177" s="87" t="str">
        <f>IF(FY176="","",VLOOKUP(FY$3,CONFIG.!$A:$M,FY$2,FALSE))</f>
        <v/>
      </c>
      <c r="FZ177" s="87" t="str">
        <f>IF(FZ176="","",VLOOKUP(FZ$3,CONFIG.!$A:$M,FZ$2,FALSE))</f>
        <v/>
      </c>
      <c r="GA177" s="87" t="str">
        <f>IF(GA176="","",VLOOKUP(GA$3,CONFIG.!$A:$M,GA$2,FALSE))</f>
        <v/>
      </c>
      <c r="GB177" s="87" t="str">
        <f>IF(GB176="","",VLOOKUP(GB$3,CONFIG.!$A:$M,GB$2,FALSE))</f>
        <v/>
      </c>
      <c r="GC177" s="87" t="str">
        <f>IF(GC176="","",VLOOKUP(GC$3,CONFIG.!$A:$M,GC$2,FALSE))</f>
        <v/>
      </c>
      <c r="GD177" s="87" t="str">
        <f>IF(GD176="","",VLOOKUP(GD$3,CONFIG.!$A:$M,GD$2,FALSE))</f>
        <v/>
      </c>
      <c r="GE177" s="87" t="str">
        <f>IF(GE176="","",VLOOKUP(GE$3,CONFIG.!$A:$M,GE$2,FALSE))</f>
        <v/>
      </c>
      <c r="GF177" s="87" t="str">
        <f>IF(GF176="","",VLOOKUP(GF$3,CONFIG.!$A:$M,GF$2,FALSE))</f>
        <v/>
      </c>
      <c r="GG177" s="87" t="str">
        <f>IF(GG176="","",VLOOKUP(GG$3,CONFIG.!$A:$M,GG$2,FALSE))</f>
        <v/>
      </c>
      <c r="GH177" s="87" t="str">
        <f>IF(GH176="","",VLOOKUP(GH$3,CONFIG.!$A:$M,GH$2,FALSE))</f>
        <v/>
      </c>
      <c r="GI177" s="87" t="str">
        <f>IF(GI176="","",VLOOKUP(GI$3,CONFIG.!$A:$M,GI$2,FALSE))</f>
        <v/>
      </c>
      <c r="GJ177" s="87" t="str">
        <f>IF(GJ176="","",VLOOKUP(GJ$3,CONFIG.!$A:$M,GJ$2,FALSE))</f>
        <v/>
      </c>
      <c r="GK177" s="87" t="str">
        <f>IF(GK176="","",VLOOKUP(GK$3,CONFIG.!$A:$M,GK$2,FALSE))</f>
        <v/>
      </c>
      <c r="GL177" s="88" t="str">
        <f>IF(GL176="","",VLOOKUP(GL$3,CONFIG.!$A:$M,GL$2,FALSE))</f>
        <v/>
      </c>
      <c r="GM177" s="86" t="str">
        <f>IF(GM176="","",VLOOKUP(GM$3,CONFIG.!$A:$M,GM$2,FALSE))</f>
        <v/>
      </c>
      <c r="GN177" s="87" t="str">
        <f>IF(GN176="","",VLOOKUP(GN$3,CONFIG.!$A:$M,GN$2,FALSE))</f>
        <v/>
      </c>
      <c r="GO177" s="87" t="str">
        <f>IF(GO176="","",VLOOKUP(GO$3,CONFIG.!$A:$M,GO$2,FALSE))</f>
        <v>Satiné</v>
      </c>
      <c r="GP177" s="87" t="str">
        <f>IF(GP176="","",VLOOKUP(GP$3,CONFIG.!$A:$M,GP$2,FALSE))</f>
        <v/>
      </c>
      <c r="GQ177" s="87" t="str">
        <f>IF(GQ176="","",VLOOKUP(GQ$3,CONFIG.!$A:$M,GQ$2,FALSE))</f>
        <v/>
      </c>
      <c r="GR177" s="87" t="str">
        <f>IF(GR176="","",VLOOKUP(GR$3,CONFIG.!$A:$M,GR$2,FALSE))</f>
        <v/>
      </c>
      <c r="GS177" s="87" t="str">
        <f>IF(GS176="","",VLOOKUP(GS$3,CONFIG.!$A:$M,GS$2,FALSE))</f>
        <v/>
      </c>
      <c r="GT177" s="87" t="str">
        <f>IF(GT176="","",VLOOKUP(GT$3,CONFIG.!$A:$M,GT$2,FALSE))</f>
        <v/>
      </c>
      <c r="GU177" s="87" t="str">
        <f>IF(GU176="","",VLOOKUP(GU$3,CONFIG.!$A:$M,GU$2,FALSE))</f>
        <v/>
      </c>
      <c r="GV177" s="87" t="str">
        <f>IF(GV176="","",VLOOKUP(GV$3,CONFIG.!$A:$M,GV$2,FALSE))</f>
        <v/>
      </c>
      <c r="GW177" s="87" t="str">
        <f>IF(GW176="","",VLOOKUP(GW$3,CONFIG.!$A:$M,GW$2,FALSE))</f>
        <v/>
      </c>
      <c r="GX177" s="87" t="str">
        <f>IF(GX176="","",VLOOKUP(GX$3,CONFIG.!$A:$M,GX$2,FALSE))</f>
        <v/>
      </c>
      <c r="GY177" s="87" t="str">
        <f>IF(GY176="","",VLOOKUP(GY$3,CONFIG.!$A:$M,GY$2,FALSE))</f>
        <v/>
      </c>
      <c r="GZ177" s="87" t="str">
        <f>IF(GZ176="","",VLOOKUP(GZ$3,CONFIG.!$A:$M,GZ$2,FALSE))</f>
        <v/>
      </c>
      <c r="HA177" s="87" t="str">
        <f>IF(HA176="","",VLOOKUP(HA$3,CONFIG.!$A:$M,HA$2,FALSE))</f>
        <v/>
      </c>
      <c r="HB177" s="87" t="str">
        <f>IF(HB176="","",VLOOKUP(HB$3,CONFIG.!$A:$M,HB$2,FALSE))</f>
        <v/>
      </c>
      <c r="HC177" s="87" t="str">
        <f>IF(HC176="","",VLOOKUP(HC$3,CONFIG.!$A:$M,HC$2,FALSE))</f>
        <v/>
      </c>
      <c r="HD177" s="87" t="str">
        <f>IF(HD176="","",VLOOKUP(HD$3,CONFIG.!$A:$M,HD$2,FALSE))</f>
        <v/>
      </c>
      <c r="HE177" s="87" t="str">
        <f>IF(HE176="","",VLOOKUP(HE$3,CONFIG.!$A:$M,HE$2,FALSE))</f>
        <v/>
      </c>
      <c r="HF177" s="87" t="str">
        <f>IF(HF176="","",VLOOKUP(HF$3,CONFIG.!$A:$M,HF$2,FALSE))</f>
        <v/>
      </c>
      <c r="HG177" s="87" t="str">
        <f>IF(HG176="","",VLOOKUP(HG$3,CONFIG.!$A:$M,HG$2,FALSE))</f>
        <v/>
      </c>
      <c r="HH177" s="87" t="str">
        <f>IF(HH176="","",VLOOKUP(HH$3,CONFIG.!$A:$M,HH$2,FALSE))</f>
        <v/>
      </c>
      <c r="HI177" s="87" t="str">
        <f>IF(HI176="","",VLOOKUP(HI$3,CONFIG.!$A:$M,HI$2,FALSE))</f>
        <v/>
      </c>
      <c r="HJ177" s="87" t="str">
        <f>IF(HJ176="","",VLOOKUP(HJ$3,CONFIG.!$A:$M,HJ$2,FALSE))</f>
        <v/>
      </c>
      <c r="HK177" s="87" t="str">
        <f>IF(HK176="","",VLOOKUP(HK$3,CONFIG.!$A:$M,HK$2,FALSE))</f>
        <v/>
      </c>
      <c r="HL177" s="87" t="str">
        <f>IF(HL176="","",VLOOKUP(HL$3,CONFIG.!$A:$M,HL$2,FALSE))</f>
        <v/>
      </c>
      <c r="HM177" s="87" t="str">
        <f>IF(HM176="","",VLOOKUP(HM$3,CONFIG.!$A:$M,HM$2,FALSE))</f>
        <v/>
      </c>
      <c r="HN177" s="87" t="str">
        <f>IF(HN176="","",VLOOKUP(HN$3,CONFIG.!$A:$M,HN$2,FALSE))</f>
        <v/>
      </c>
      <c r="HO177" s="87" t="str">
        <f>IF(HO176="","",VLOOKUP(HO$3,CONFIG.!$A:$M,HO$2,FALSE))</f>
        <v/>
      </c>
      <c r="HP177" s="87" t="str">
        <f>IF(HP176="","",VLOOKUP(HP$3,CONFIG.!$A:$M,HP$2,FALSE))</f>
        <v/>
      </c>
      <c r="HQ177" s="87" t="str">
        <f>IF(HQ176="","",VLOOKUP(HQ$3,CONFIG.!$A:$M,HQ$2,FALSE))</f>
        <v/>
      </c>
      <c r="HR177" s="87" t="str">
        <f>IF(HR176="","",VLOOKUP(HR$3,CONFIG.!$A:$M,HR$2,FALSE))</f>
        <v/>
      </c>
      <c r="HS177" s="87" t="str">
        <f>IF(HS176="","",VLOOKUP(HS$3,CONFIG.!$A:$M,HS$2,FALSE))</f>
        <v/>
      </c>
      <c r="HT177" s="87" t="str">
        <f>IF(HT176="","",VLOOKUP(HT$3,CONFIG.!$A:$M,HT$2,FALSE))</f>
        <v/>
      </c>
      <c r="HU177" s="88" t="str">
        <f>IF(HU176="","",VLOOKUP(HU$3,CONFIG.!$A:$M,HU$2,FALSE))</f>
        <v/>
      </c>
      <c r="HV177" s="86" t="str">
        <f>IF(HV176="","",VLOOKUP(HV$3,CONFIG.!$A:$M,HV$2,FALSE))</f>
        <v>Couleurs / Teintes</v>
      </c>
      <c r="HW177" s="87" t="str">
        <f>IF(HW176="","",VLOOKUP(HW$3,CONFIG.!$A:$M,HW$2,FALSE))</f>
        <v/>
      </c>
      <c r="HX177" s="87" t="str">
        <f>IF(HX176="","",VLOOKUP(HX$3,CONFIG.!$A:$M,HX$2,FALSE))</f>
        <v/>
      </c>
      <c r="HY177" s="87" t="str">
        <f>IF(HY176="","",VLOOKUP(HY$3,CONFIG.!$A:$M,HY$2,FALSE))</f>
        <v/>
      </c>
      <c r="HZ177" s="87" t="str">
        <f>IF(HZ176="","",VLOOKUP(HZ$3,CONFIG.!$A:$M,HZ$2,FALSE))</f>
        <v>Système plusieurs couches</v>
      </c>
      <c r="IA177" s="87" t="str">
        <f>IF(IA176="","",VLOOKUP(IA$3,CONFIG.!$A:$M,IA$2,FALSE))</f>
        <v/>
      </c>
      <c r="IB177" s="87" t="str">
        <f>IF(IB176="","",VLOOKUP(IB$3,CONFIG.!$A:$M,IB$2,FALSE))</f>
        <v/>
      </c>
      <c r="IC177" s="87" t="str">
        <f>IF(IC176="","",VLOOKUP(IC$3,CONFIG.!$A:$M,IC$2,FALSE))</f>
        <v/>
      </c>
      <c r="ID177" s="87" t="str">
        <f>IF(ID176="","",VLOOKUP(ID$3,CONFIG.!$A:$M,ID$2,FALSE))</f>
        <v/>
      </c>
      <c r="IE177" s="87" t="str">
        <f>IF(IE176="","",VLOOKUP(IE$3,CONFIG.!$A:$M,IE$2,FALSE))</f>
        <v/>
      </c>
      <c r="IF177" s="87" t="str">
        <f>IF(IF176="","",VLOOKUP(IF$3,CONFIG.!$A:$M,IF$2,FALSE))</f>
        <v/>
      </c>
      <c r="IG177" s="87" t="str">
        <f>IF(IG176="","",VLOOKUP(IG$3,CONFIG.!$A:$M,IG$2,FALSE))</f>
        <v/>
      </c>
      <c r="IH177" s="87" t="str">
        <f>IF(IH176="","",VLOOKUP(IH$3,CONFIG.!$A:$M,IH$2,FALSE))</f>
        <v/>
      </c>
      <c r="II177" s="87" t="str">
        <f>IF(II176="","",VLOOKUP(II$3,CONFIG.!$A:$M,II$2,FALSE))</f>
        <v/>
      </c>
      <c r="IJ177" s="87" t="str">
        <f>IF(IJ176="","",VLOOKUP(IJ$3,CONFIG.!$A:$M,IJ$2,FALSE))</f>
        <v/>
      </c>
      <c r="IK177" s="87" t="str">
        <f>IF(IK176="","",VLOOKUP(IK$3,CONFIG.!$A:$M,IK$2,FALSE))</f>
        <v/>
      </c>
      <c r="IL177" s="87" t="str">
        <f>IF(IL176="","",VLOOKUP(IL$3,CONFIG.!$A:$M,IL$2,FALSE))</f>
        <v/>
      </c>
      <c r="IM177" s="87" t="str">
        <f>IF(IM176="","",VLOOKUP(IM$3,CONFIG.!$A:$M,IM$2,FALSE))</f>
        <v/>
      </c>
      <c r="IN177" s="87" t="str">
        <f>IF(IN176="","",VLOOKUP(IN$3,CONFIG.!$A:$M,IN$2,FALSE))</f>
        <v/>
      </c>
      <c r="IO177" s="87" t="str">
        <f>IF(IO176="","",VLOOKUP(IO$3,CONFIG.!$A:$M,IO$2,FALSE))</f>
        <v/>
      </c>
      <c r="IP177" s="87" t="str">
        <f>IF(IP176="","",VLOOKUP(IP$3,CONFIG.!$A:$M,IP$2,FALSE))</f>
        <v/>
      </c>
      <c r="IQ177" s="87" t="str">
        <f>IF(IQ176="","",VLOOKUP(IQ$3,CONFIG.!$A:$M,IQ$2,FALSE))</f>
        <v/>
      </c>
      <c r="IR177" s="87" t="str">
        <f>IF(IR176="","",VLOOKUP(IR$3,CONFIG.!$A:$M,IR$2,FALSE))</f>
        <v/>
      </c>
      <c r="IS177" s="87" t="str">
        <f>IF(IS176="","",VLOOKUP(IS$3,CONFIG.!$A:$M,IS$2,FALSE))</f>
        <v/>
      </c>
      <c r="IT177" s="87" t="str">
        <f>IF(IT176="","",VLOOKUP(IT$3,CONFIG.!$A:$M,IT$2,FALSE))</f>
        <v/>
      </c>
      <c r="IU177" s="87" t="str">
        <f>IF(IU176="","",VLOOKUP(IU$3,CONFIG.!$A:$M,IU$2,FALSE))</f>
        <v/>
      </c>
      <c r="IV177" s="87" t="str">
        <f>IF(IV176="","",VLOOKUP(IV$3,CONFIG.!$A:$M,IV$2,FALSE))</f>
        <v/>
      </c>
      <c r="IW177" s="87" t="str">
        <f>IF(IW176="","",VLOOKUP(IW$3,CONFIG.!$A:$M,IW$2,FALSE))</f>
        <v/>
      </c>
      <c r="IX177" s="87" t="str">
        <f>IF(IX176="","",VLOOKUP(IX$3,CONFIG.!$A:$M,IX$2,FALSE))</f>
        <v/>
      </c>
      <c r="IY177" s="87" t="str">
        <f>IF(IY176="","",VLOOKUP(IY$3,CONFIG.!$A:$M,IY$2,FALSE))</f>
        <v/>
      </c>
      <c r="IZ177" s="87" t="str">
        <f>IF(IZ176="","",VLOOKUP(IZ$3,CONFIG.!$A:$M,IZ$2,FALSE))</f>
        <v/>
      </c>
      <c r="JA177" s="87" t="str">
        <f>IF(JA176="","",VLOOKUP(JA$3,CONFIG.!$A:$M,JA$2,FALSE))</f>
        <v/>
      </c>
      <c r="JB177" s="87" t="str">
        <f>IF(JB176="","",VLOOKUP(JB$3,CONFIG.!$A:$M,JB$2,FALSE))</f>
        <v/>
      </c>
      <c r="JC177" s="87" t="str">
        <f>IF(JC176="","",VLOOKUP(JC$3,CONFIG.!$A:$M,JC$2,FALSE))</f>
        <v/>
      </c>
      <c r="JD177" s="88" t="str">
        <f>IF(JD176="","",VLOOKUP(JD$3,CONFIG.!$A:$M,JD$2,FALSE))</f>
        <v/>
      </c>
      <c r="JE177" s="86" t="str">
        <f>IF(JE176="","",VLOOKUP(JE$3,CONFIG.!$A:$M,JE$2,FALSE))</f>
        <v/>
      </c>
      <c r="JF177" s="87" t="str">
        <f>IF(JF176="","",VLOOKUP(JF$3,CONFIG.!$A:$M,JF$2,FALSE))</f>
        <v/>
      </c>
      <c r="JG177" s="87" t="str">
        <f>IF(JG176="","",VLOOKUP(JG$3,CONFIG.!$A:$M,JG$2,FALSE))</f>
        <v/>
      </c>
      <c r="JH177" s="87" t="str">
        <f>IF(JH176="","",VLOOKUP(JH$3,CONFIG.!$A:$M,JH$2,FALSE))</f>
        <v/>
      </c>
      <c r="JI177" s="87" t="str">
        <f>IF(JI176="","",VLOOKUP(JI$3,CONFIG.!$A:$M,JI$2,FALSE))</f>
        <v/>
      </c>
      <c r="JJ177" s="87" t="str">
        <f>IF(JJ176="","",VLOOKUP(JJ$3,CONFIG.!$A:$M,JJ$2,FALSE))</f>
        <v/>
      </c>
      <c r="JK177" s="87" t="str">
        <f>IF(JK176="","",VLOOKUP(JK$3,CONFIG.!$A:$M,JK$2,FALSE))</f>
        <v/>
      </c>
      <c r="JL177" s="87" t="str">
        <f>IF(JL176="","",VLOOKUP(JL$3,CONFIG.!$A:$M,JL$2,FALSE))</f>
        <v/>
      </c>
      <c r="JM177" s="87" t="str">
        <f>IF(JM176="","",VLOOKUP(JM$3,CONFIG.!$A:$M,JM$2,FALSE))</f>
        <v/>
      </c>
      <c r="JN177" s="87" t="str">
        <f>IF(JN176="","",VLOOKUP(JN$3,CONFIG.!$A:$M,JN$2,FALSE))</f>
        <v/>
      </c>
      <c r="JO177" s="87" t="str">
        <f>IF(JO176="","",VLOOKUP(JO$3,CONFIG.!$A:$M,JO$2,FALSE))</f>
        <v/>
      </c>
      <c r="JP177" s="87" t="str">
        <f>IF(JP176="","",VLOOKUP(JP$3,CONFIG.!$A:$M,JP$2,FALSE))</f>
        <v/>
      </c>
      <c r="JQ177" s="87" t="str">
        <f>IF(JQ176="","",VLOOKUP(JQ$3,CONFIG.!$A:$M,JQ$2,FALSE))</f>
        <v/>
      </c>
      <c r="JR177" s="87" t="str">
        <f>IF(JR176="","",VLOOKUP(JR$3,CONFIG.!$A:$M,JR$2,FALSE))</f>
        <v/>
      </c>
      <c r="JS177" s="87" t="str">
        <f>IF(JS176="","",VLOOKUP(JS$3,CONFIG.!$A:$M,JS$2,FALSE))</f>
        <v/>
      </c>
      <c r="JT177" s="87" t="str">
        <f>IF(JT176="","",VLOOKUP(JT$3,CONFIG.!$A:$M,JT$2,FALSE))</f>
        <v/>
      </c>
      <c r="JU177" s="87" t="str">
        <f>IF(JU176="","",VLOOKUP(JU$3,CONFIG.!$A:$M,JU$2,FALSE))</f>
        <v/>
      </c>
      <c r="JV177" s="87" t="str">
        <f>IF(JV176="","",VLOOKUP(JV$3,CONFIG.!$A:$M,JV$2,FALSE))</f>
        <v/>
      </c>
      <c r="JW177" s="87" t="str">
        <f>IF(JW176="","",VLOOKUP(JW$3,CONFIG.!$A:$M,JW$2,FALSE))</f>
        <v/>
      </c>
      <c r="JX177" s="87" t="str">
        <f>IF(JX176="","",VLOOKUP(JX$3,CONFIG.!$A:$M,JX$2,FALSE))</f>
        <v/>
      </c>
      <c r="JY177" s="87" t="str">
        <f>IF(JY176="","",VLOOKUP(JY$3,CONFIG.!$A:$M,JY$2,FALSE))</f>
        <v/>
      </c>
      <c r="JZ177" s="87" t="str">
        <f>IF(JZ176="","",VLOOKUP(JZ$3,CONFIG.!$A:$M,JZ$2,FALSE))</f>
        <v/>
      </c>
      <c r="KA177" s="87" t="str">
        <f>IF(KA176="","",VLOOKUP(KA$3,CONFIG.!$A:$M,KA$2,FALSE))</f>
        <v/>
      </c>
      <c r="KB177" s="87" t="str">
        <f>IF(KB176="","",VLOOKUP(KB$3,CONFIG.!$A:$M,KB$2,FALSE))</f>
        <v/>
      </c>
      <c r="KC177" s="87" t="str">
        <f>IF(KC176="","",VLOOKUP(KC$3,CONFIG.!$A:$M,KC$2,FALSE))</f>
        <v/>
      </c>
      <c r="KD177" s="87" t="str">
        <f>IF(KD176="","",VLOOKUP(KD$3,CONFIG.!$A:$M,KD$2,FALSE))</f>
        <v/>
      </c>
      <c r="KE177" s="87" t="str">
        <f>IF(KE176="","",VLOOKUP(KE$3,CONFIG.!$A:$M,KE$2,FALSE))</f>
        <v/>
      </c>
      <c r="KF177" s="87" t="str">
        <f>IF(KF176="","",VLOOKUP(KF$3,CONFIG.!$A:$M,KF$2,FALSE))</f>
        <v/>
      </c>
      <c r="KG177" s="87" t="str">
        <f>IF(KG176="","",VLOOKUP(KG$3,CONFIG.!$A:$M,KG$2,FALSE))</f>
        <v/>
      </c>
      <c r="KH177" s="87" t="str">
        <f>IF(KH176="","",VLOOKUP(KH$3,CONFIG.!$A:$M,KH$2,FALSE))</f>
        <v/>
      </c>
      <c r="KI177" s="87" t="str">
        <f>IF(KI176="","",VLOOKUP(KI$3,CONFIG.!$A:$M,KI$2,FALSE))</f>
        <v/>
      </c>
      <c r="KJ177" s="87" t="str">
        <f>IF(KJ176="","",VLOOKUP(KJ$3,CONFIG.!$A:$M,KJ$2,FALSE))</f>
        <v/>
      </c>
      <c r="KK177" s="87" t="str">
        <f>IF(KK176="","",VLOOKUP(KK$3,CONFIG.!$A:$M,KK$2,FALSE))</f>
        <v/>
      </c>
      <c r="KL177" s="87" t="str">
        <f>IF(KL176="","",VLOOKUP(KL$3,CONFIG.!$A:$M,KL$2,FALSE))</f>
        <v/>
      </c>
      <c r="KM177" s="88" t="str">
        <f>IF(KM176="","",VLOOKUP(KM$3,CONFIG.!$A:$M,KM$2,FALSE))</f>
        <v/>
      </c>
      <c r="KN177" s="86" t="str">
        <f>IF(KN176="","",VLOOKUP(KN$3,CONFIG.!$A:$M,KN$2,FALSE))</f>
        <v>Agricole.</v>
      </c>
      <c r="KO177" s="87" t="str">
        <f>IF(KO176="","",VLOOKUP(KO$3,CONFIG.!$A:$M,KO$2,FALSE))</f>
        <v/>
      </c>
      <c r="KP177" s="87" t="str">
        <f>IF(KP176="","",VLOOKUP(KP$3,CONFIG.!$A:$M,KP$2,FALSE))</f>
        <v/>
      </c>
      <c r="KQ177" s="87" t="str">
        <f>IF(KQ176="","",VLOOKUP(KQ$3,CONFIG.!$A:$M,KQ$2,FALSE))</f>
        <v/>
      </c>
      <c r="KR177" s="87" t="str">
        <f>IF(KR176="","",VLOOKUP(KR$3,CONFIG.!$A:$M,KR$2,FALSE))</f>
        <v/>
      </c>
      <c r="KS177" s="87" t="str">
        <f>IF(KS176="","",VLOOKUP(KS$3,CONFIG.!$A:$M,KS$2,FALSE))</f>
        <v>Bâtiment Extérieur</v>
      </c>
      <c r="KT177" s="87" t="str">
        <f>IF(KT176="","",VLOOKUP(KT$3,CONFIG.!$A:$M,KT$2,FALSE))</f>
        <v>Bâtiment Intérieur</v>
      </c>
      <c r="KU177" s="87" t="str">
        <f>IF(KU176="","",VLOOKUP(KU$3,CONFIG.!$A:$M,KU$2,FALSE))</f>
        <v/>
      </c>
      <c r="KV177" s="87" t="str">
        <f>IF(KV176="","",VLOOKUP(KV$3,CONFIG.!$A:$M,KV$2,FALSE))</f>
        <v/>
      </c>
      <c r="KW177" s="87" t="str">
        <f>IF(KW176="","",VLOOKUP(KW$3,CONFIG.!$A:$M,KW$2,FALSE))</f>
        <v/>
      </c>
      <c r="KX177" s="87" t="str">
        <f>IF(KX176="","",VLOOKUP(KX$3,CONFIG.!$A:$M,KX$2,FALSE))</f>
        <v/>
      </c>
      <c r="KY177" s="87" t="str">
        <f>IF(KY176="","",VLOOKUP(KY$3,CONFIG.!$A:$M,KY$2,FALSE))</f>
        <v>Décoration</v>
      </c>
      <c r="KZ177" s="87" t="str">
        <f>IF(KZ176="","",VLOOKUP(KZ$3,CONFIG.!$A:$M,KZ$2,FALSE))</f>
        <v/>
      </c>
      <c r="LA177" s="87" t="str">
        <f>IF(LA176="","",VLOOKUP(LA$3,CONFIG.!$A:$M,LA$2,FALSE))</f>
        <v/>
      </c>
      <c r="LB177" s="87" t="str">
        <f>IF(LB176="","",VLOOKUP(LB$3,CONFIG.!$A:$M,LB$2,FALSE))</f>
        <v/>
      </c>
      <c r="LC177" s="87" t="str">
        <f>IF(LC176="","",VLOOKUP(LC$3,CONFIG.!$A:$M,LC$2,FALSE))</f>
        <v/>
      </c>
      <c r="LD177" s="87" t="str">
        <f>IF(LD176="","",VLOOKUP(LD$3,CONFIG.!$A:$M,LD$2,FALSE))</f>
        <v/>
      </c>
      <c r="LE177" s="87" t="str">
        <f>IF(LE176="","",VLOOKUP(LE$3,CONFIG.!$A:$M,LE$2,FALSE))</f>
        <v/>
      </c>
      <c r="LF177" s="87" t="str">
        <f>IF(LF176="","",VLOOKUP(LF$3,CONFIG.!$A:$M,LF$2,FALSE))</f>
        <v/>
      </c>
      <c r="LG177" s="87" t="str">
        <f>IF(LG176="","",VLOOKUP(LG$3,CONFIG.!$A:$M,LG$2,FALSE))</f>
        <v/>
      </c>
      <c r="LH177" s="87" t="str">
        <f>IF(LH176="","",VLOOKUP(LH$3,CONFIG.!$A:$M,LH$2,FALSE))</f>
        <v>Ouvrages en bois</v>
      </c>
      <c r="LI177" s="87" t="str">
        <f>IF(LI176="","",VLOOKUP(LI$3,CONFIG.!$A:$M,LI$2,FALSE))</f>
        <v/>
      </c>
      <c r="LJ177" s="87" t="str">
        <f>IF(LJ176="","",VLOOKUP(LJ$3,CONFIG.!$A:$M,LJ$2,FALSE))</f>
        <v/>
      </c>
      <c r="LK177" s="87" t="str">
        <f>IF(LK176="","",VLOOKUP(LK$3,CONFIG.!$A:$M,LK$2,FALSE))</f>
        <v/>
      </c>
      <c r="LL177" s="87" t="str">
        <f>IF(LL176="","",VLOOKUP(LL$3,CONFIG.!$A:$M,LL$2,FALSE))</f>
        <v/>
      </c>
      <c r="LM177" s="87" t="str">
        <f>IF(LM176="","",VLOOKUP(LM$3,CONFIG.!$A:$M,LM$2,FALSE))</f>
        <v/>
      </c>
      <c r="LN177" s="87" t="str">
        <f>IF(LN176="","",VLOOKUP(LN$3,CONFIG.!$A:$M,LN$2,FALSE))</f>
        <v/>
      </c>
      <c r="LO177" s="87" t="str">
        <f>IF(LO176="","",VLOOKUP(LO$3,CONFIG.!$A:$M,LO$2,FALSE))</f>
        <v/>
      </c>
      <c r="LP177" s="87" t="str">
        <f>IF(LP176="","",VLOOKUP(LP$3,CONFIG.!$A:$M,LP$2,FALSE))</f>
        <v/>
      </c>
      <c r="LQ177" s="87" t="str">
        <f>IF(LQ176="","",VLOOKUP(LQ$3,CONFIG.!$A:$M,LQ$2,FALSE))</f>
        <v/>
      </c>
      <c r="LR177" s="87" t="str">
        <f>IF(LR176="","",VLOOKUP(LR$3,CONFIG.!$A:$M,LR$2,FALSE))</f>
        <v/>
      </c>
      <c r="LS177" s="87" t="str">
        <f>IF(LS176="","",VLOOKUP(LS$3,CONFIG.!$A:$M,LS$2,FALSE))</f>
        <v/>
      </c>
      <c r="LT177" s="87" t="str">
        <f>IF(LT176="","",VLOOKUP(LT$3,CONFIG.!$A:$M,LT$2,FALSE))</f>
        <v/>
      </c>
      <c r="LU177" s="87" t="str">
        <f>IF(LU176="","",VLOOKUP(LU$3,CONFIG.!$A:$M,LU$2,FALSE))</f>
        <v/>
      </c>
      <c r="LV177" s="88" t="str">
        <f>IF(LV176="","",VLOOKUP(LV$3,CONFIG.!$A:$M,LV$2,FALSE))</f>
        <v/>
      </c>
      <c r="LW177" s="86" t="str">
        <f>IF(LW176="","",VLOOKUP(LW$3,CONFIG.!$A:$M,LW$2,FALSE))</f>
        <v/>
      </c>
      <c r="LX177" s="87" t="str">
        <f>IF(LX176="","",VLOOKUP(LX$3,CONFIG.!$A:$M,LX$2,FALSE))</f>
        <v/>
      </c>
      <c r="LY177" s="87" t="str">
        <f>IF(LY176="","",VLOOKUP(LY$3,CONFIG.!$A:$M,LY$2,FALSE))</f>
        <v/>
      </c>
      <c r="LZ177" s="87" t="str">
        <f>IF(LZ176="","",VLOOKUP(LZ$3,CONFIG.!$A:$M,LZ$2,FALSE))</f>
        <v/>
      </c>
      <c r="MA177" s="87" t="str">
        <f>IF(MA176="","",VLOOKUP(MA$3,CONFIG.!$A:$M,MA$2,FALSE))</f>
        <v/>
      </c>
      <c r="MB177" s="87" t="str">
        <f>IF(MB176="","",VLOOKUP(MB$3,CONFIG.!$A:$M,MB$2,FALSE))</f>
        <v/>
      </c>
      <c r="MC177" s="87" t="str">
        <f>IF(MC176="","",VLOOKUP(MC$3,CONFIG.!$A:$M,MC$2,FALSE))</f>
        <v/>
      </c>
      <c r="MD177" s="87" t="str">
        <f>IF(MD176="","",VLOOKUP(MD$3,CONFIG.!$A:$M,MD$2,FALSE))</f>
        <v/>
      </c>
      <c r="ME177" s="87" t="str">
        <f>IF(ME176="","",VLOOKUP(ME$3,CONFIG.!$A:$M,ME$2,FALSE))</f>
        <v/>
      </c>
      <c r="MF177" s="87" t="str">
        <f>IF(MF176="","",VLOOKUP(MF$3,CONFIG.!$A:$M,MF$2,FALSE))</f>
        <v/>
      </c>
      <c r="MG177" s="87" t="str">
        <f>IF(MG176="","",VLOOKUP(MG$3,CONFIG.!$A:$M,MG$2,FALSE))</f>
        <v/>
      </c>
      <c r="MH177" s="87" t="str">
        <f>IF(MH176="","",VLOOKUP(MH$3,CONFIG.!$A:$M,MH$2,FALSE))</f>
        <v/>
      </c>
      <c r="MI177" s="87" t="str">
        <f>IF(MI176="","",VLOOKUP(MI$3,CONFIG.!$A:$M,MI$2,FALSE))</f>
        <v/>
      </c>
      <c r="MJ177" s="87" t="str">
        <f>IF(MJ176="","",VLOOKUP(MJ$3,CONFIG.!$A:$M,MJ$2,FALSE))</f>
        <v/>
      </c>
      <c r="MK177" s="87" t="str">
        <f>IF(MK176="","",VLOOKUP(MK$3,CONFIG.!$A:$M,MK$2,FALSE))</f>
        <v/>
      </c>
      <c r="ML177" s="87" t="str">
        <f>IF(ML176="","",VLOOKUP(ML$3,CONFIG.!$A:$M,ML$2,FALSE))</f>
        <v/>
      </c>
      <c r="MM177" s="87" t="str">
        <f>IF(MM176="","",VLOOKUP(MM$3,CONFIG.!$A:$M,MM$2,FALSE))</f>
        <v/>
      </c>
      <c r="MN177" s="87" t="str">
        <f>IF(MN176="","",VLOOKUP(MN$3,CONFIG.!$A:$M,MN$2,FALSE))</f>
        <v/>
      </c>
      <c r="MO177" s="87" t="str">
        <f>IF(MO176="","",VLOOKUP(MO$3,CONFIG.!$A:$M,MO$2,FALSE))</f>
        <v/>
      </c>
      <c r="MP177" s="87" t="str">
        <f>IF(MP176="","",VLOOKUP(MP$3,CONFIG.!$A:$M,MP$2,FALSE))</f>
        <v/>
      </c>
      <c r="MQ177" s="87" t="str">
        <f>IF(MQ176="","",VLOOKUP(MQ$3,CONFIG.!$A:$M,MQ$2,FALSE))</f>
        <v/>
      </c>
      <c r="MR177" s="87" t="str">
        <f>IF(MR176="","",VLOOKUP(MR$3,CONFIG.!$A:$M,MR$2,FALSE))</f>
        <v/>
      </c>
      <c r="MS177" s="87" t="str">
        <f>IF(MS176="","",VLOOKUP(MS$3,CONFIG.!$A:$M,MS$2,FALSE))</f>
        <v/>
      </c>
      <c r="MT177" s="87" t="str">
        <f>IF(MT176="","",VLOOKUP(MT$3,CONFIG.!$A:$M,MT$2,FALSE))</f>
        <v/>
      </c>
      <c r="MU177" s="87" t="str">
        <f>IF(MU176="","",VLOOKUP(MU$3,CONFIG.!$A:$M,MU$2,FALSE))</f>
        <v/>
      </c>
      <c r="MV177" s="87" t="str">
        <f>IF(MV176="","",VLOOKUP(MV$3,CONFIG.!$A:$M,MV$2,FALSE))</f>
        <v/>
      </c>
      <c r="MW177" s="87" t="str">
        <f>IF(MW176="","",VLOOKUP(MW$3,CONFIG.!$A:$M,MW$2,FALSE))</f>
        <v/>
      </c>
      <c r="MX177" s="87" t="str">
        <f>IF(MX176="","",VLOOKUP(MX$3,CONFIG.!$A:$M,MX$2,FALSE))</f>
        <v/>
      </c>
      <c r="MY177" s="87" t="str">
        <f>IF(MY176="","",VLOOKUP(MY$3,CONFIG.!$A:$M,MY$2,FALSE))</f>
        <v/>
      </c>
      <c r="MZ177" s="87" t="str">
        <f>IF(MZ176="","",VLOOKUP(MZ$3,CONFIG.!$A:$M,MZ$2,FALSE))</f>
        <v/>
      </c>
      <c r="NA177" s="87" t="str">
        <f>IF(NA176="","",VLOOKUP(NA$3,CONFIG.!$A:$M,NA$2,FALSE))</f>
        <v/>
      </c>
      <c r="NB177" s="87" t="str">
        <f>IF(NB176="","",VLOOKUP(NB$3,CONFIG.!$A:$M,NB$2,FALSE))</f>
        <v/>
      </c>
      <c r="NC177" s="87" t="str">
        <f>IF(NC176="","",VLOOKUP(NC$3,CONFIG.!$A:$M,NC$2,FALSE))</f>
        <v/>
      </c>
      <c r="ND177" s="87" t="str">
        <f>IF(ND176="","",VLOOKUP(ND$3,CONFIG.!$A:$M,ND$2,FALSE))</f>
        <v/>
      </c>
      <c r="NE177" s="88" t="str">
        <f>IF(NE176="","",VLOOKUP(NE$3,CONFIG.!$A:$M,NE$2,FALSE))</f>
        <v/>
      </c>
    </row>
    <row r="178" spans="1:370" ht="15.75" thickBot="1" x14ac:dyDescent="0.3">
      <c r="A178" s="11">
        <v>173</v>
      </c>
      <c r="B178" s="11">
        <f t="shared" ref="B178" si="525">B179</f>
        <v>87</v>
      </c>
      <c r="C178" s="11" t="str">
        <f t="shared" si="427"/>
        <v>423 + 428</v>
      </c>
      <c r="D178" s="139" t="s">
        <v>181</v>
      </c>
      <c r="E178" s="98" t="s">
        <v>68</v>
      </c>
      <c r="F178" s="98" t="s">
        <v>69</v>
      </c>
      <c r="G178" s="98" t="s">
        <v>67</v>
      </c>
      <c r="H178" s="10" t="str">
        <f t="shared" ref="H178" si="526">IF(ISERROR(HLOOKUP(H179,$T$4:$ZZ$1244,$A178+2,FALSE)=TRUE),"",HLOOKUP(H179,$T$4:$ZZ$1244,$A178+2,FALSE))</f>
        <v/>
      </c>
      <c r="I178" s="10" t="str">
        <f t="shared" ref="I178" si="527">IF(ISERROR(HLOOKUP(I179,$T$4:$ZZ$1244,$A178+2,FALSE)=TRUE),"",HLOOKUP(I179,$T$4:$ZZ$1244,$A178+2,FALSE))</f>
        <v/>
      </c>
      <c r="J178" s="10"/>
      <c r="K178" s="10" t="str">
        <f t="shared" ref="K178" si="528">IF(ISERROR(HLOOKUP(K179,$T$4:$ZZ$1244,$A178+2,FALSE)=TRUE),"",HLOOKUP(K179,$T$4:$ZZ$1244,$A178+2,FALSE))</f>
        <v/>
      </c>
      <c r="L178" s="10"/>
      <c r="M178" s="10"/>
      <c r="N178" s="10"/>
      <c r="O178" s="10"/>
      <c r="P178" s="10"/>
      <c r="Q178" s="10"/>
      <c r="R178" s="98" t="s">
        <v>69</v>
      </c>
      <c r="S178" s="98" t="s">
        <v>67</v>
      </c>
      <c r="T178" s="137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 t="s">
        <v>67</v>
      </c>
      <c r="AT178" s="90"/>
      <c r="AU178" s="90"/>
      <c r="AV178" s="90"/>
      <c r="AW178" s="90"/>
      <c r="AX178" s="90"/>
      <c r="AY178" s="90"/>
      <c r="AZ178" s="90"/>
      <c r="BA178" s="90"/>
      <c r="BB178" s="91"/>
      <c r="BC178" s="89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1"/>
      <c r="CL178" s="92"/>
      <c r="CM178" s="93" t="s">
        <v>60</v>
      </c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4"/>
      <c r="DU178" s="89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1"/>
      <c r="FD178" s="92" t="s">
        <v>60</v>
      </c>
      <c r="FE178" s="93" t="s">
        <v>60</v>
      </c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4"/>
      <c r="GM178" s="92"/>
      <c r="GN178" s="93" t="s">
        <v>60</v>
      </c>
      <c r="GO178" s="93" t="s">
        <v>60</v>
      </c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4"/>
      <c r="HV178" s="92" t="s">
        <v>60</v>
      </c>
      <c r="HW178" s="93" t="s">
        <v>60</v>
      </c>
      <c r="HX178" s="93"/>
      <c r="HY178" s="93"/>
      <c r="HZ178" s="93" t="s">
        <v>60</v>
      </c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  <c r="IX178" s="93"/>
      <c r="IY178" s="93"/>
      <c r="IZ178" s="93"/>
      <c r="JA178" s="93"/>
      <c r="JB178" s="93"/>
      <c r="JC178" s="93"/>
      <c r="JD178" s="94"/>
      <c r="JE178" s="92"/>
      <c r="JF178" s="93"/>
      <c r="JG178" s="93"/>
      <c r="JH178" s="93"/>
      <c r="JI178" s="93"/>
      <c r="JJ178" s="93"/>
      <c r="JK178" s="93"/>
      <c r="JL178" s="93"/>
      <c r="JM178" s="93"/>
      <c r="JN178" s="93" t="s">
        <v>60</v>
      </c>
      <c r="JO178" s="93"/>
      <c r="JP178" s="93"/>
      <c r="JQ178" s="93"/>
      <c r="JR178" s="93"/>
      <c r="JS178" s="93"/>
      <c r="JT178" s="93"/>
      <c r="JU178" s="93"/>
      <c r="JV178" s="93"/>
      <c r="JW178" s="93"/>
      <c r="JX178" s="93"/>
      <c r="JY178" s="93"/>
      <c r="JZ178" s="93"/>
      <c r="KA178" s="93"/>
      <c r="KB178" s="93"/>
      <c r="KC178" s="93"/>
      <c r="KD178" s="93"/>
      <c r="KE178" s="93"/>
      <c r="KF178" s="93"/>
      <c r="KG178" s="93"/>
      <c r="KH178" s="93"/>
      <c r="KI178" s="93"/>
      <c r="KJ178" s="93"/>
      <c r="KK178" s="93"/>
      <c r="KL178" s="93"/>
      <c r="KM178" s="94"/>
      <c r="KN178" s="92" t="s">
        <v>60</v>
      </c>
      <c r="KO178" s="93"/>
      <c r="KP178" s="93"/>
      <c r="KQ178" s="93"/>
      <c r="KR178" s="93"/>
      <c r="KS178" s="93" t="s">
        <v>60</v>
      </c>
      <c r="KT178" s="93" t="s">
        <v>60</v>
      </c>
      <c r="KU178" s="93"/>
      <c r="KV178" s="93"/>
      <c r="KW178" s="93"/>
      <c r="KX178" s="93"/>
      <c r="KY178" s="93" t="s">
        <v>60</v>
      </c>
      <c r="KZ178" s="93"/>
      <c r="LA178" s="93"/>
      <c r="LB178" s="93"/>
      <c r="LC178" s="93"/>
      <c r="LD178" s="93"/>
      <c r="LE178" s="93"/>
      <c r="LF178" s="93"/>
      <c r="LG178" s="93"/>
      <c r="LH178" s="93"/>
      <c r="LI178" s="93"/>
      <c r="LJ178" s="93"/>
      <c r="LK178" s="93"/>
      <c r="LL178" s="93"/>
      <c r="LM178" s="93"/>
      <c r="LN178" s="93"/>
      <c r="LO178" s="93"/>
      <c r="LP178" s="93"/>
      <c r="LQ178" s="93"/>
      <c r="LR178" s="93"/>
      <c r="LS178" s="93"/>
      <c r="LT178" s="93"/>
      <c r="LU178" s="93"/>
      <c r="LV178" s="94"/>
      <c r="LW178" s="92"/>
      <c r="LX178" s="93"/>
      <c r="LY178" s="93"/>
      <c r="LZ178" s="93"/>
      <c r="MA178" s="93"/>
      <c r="MB178" s="93"/>
      <c r="MC178" s="93"/>
      <c r="MD178" s="93"/>
      <c r="ME178" s="93"/>
      <c r="MF178" s="93"/>
      <c r="MG178" s="93"/>
      <c r="MH178" s="93"/>
      <c r="MI178" s="93"/>
      <c r="MJ178" s="93"/>
      <c r="MK178" s="93"/>
      <c r="ML178" s="93"/>
      <c r="MM178" s="93"/>
      <c r="MN178" s="93"/>
      <c r="MO178" s="93"/>
      <c r="MP178" s="93"/>
      <c r="MQ178" s="93"/>
      <c r="MR178" s="93"/>
      <c r="MS178" s="93"/>
      <c r="MT178" s="93"/>
      <c r="MU178" s="93"/>
      <c r="MV178" s="93"/>
      <c r="MW178" s="93"/>
      <c r="MX178" s="93"/>
      <c r="MY178" s="93"/>
      <c r="MZ178" s="93"/>
      <c r="NA178" s="93"/>
      <c r="NB178" s="93"/>
      <c r="NC178" s="93"/>
      <c r="ND178" s="93"/>
      <c r="NE178" s="94"/>
      <c r="NF178" s="138"/>
    </row>
    <row r="179" spans="1:370" ht="15.75" hidden="1" thickBot="1" x14ac:dyDescent="0.3">
      <c r="A179" s="11">
        <v>174</v>
      </c>
      <c r="B179" s="11">
        <f t="shared" ref="B179" si="529">IF(D179="OK",1+B177,B177)</f>
        <v>87</v>
      </c>
      <c r="C179" s="11" t="str">
        <f t="shared" si="427"/>
        <v/>
      </c>
      <c r="D179" s="140" t="str">
        <f>IF(ISERROR(IF(CONCATENATE(H179,I179,J179,K179,L179,M179,N179,O179,P179,Q179)=CONCATENATE(H$5,I$5,J$5,K$5,L$5,M$5,N$5,O$5,P$5,Q$5),"OK","NON")=TRUE),"NON",IF(CONCATENATE(H179,I179,J179,K179,L179,M179,N179,O179,P179,Q179)=CONCATENATE(H$5,I$5,J$5,K$5,L$5,M$5,N$5,O$5,P$5,Q$5),"OK","NON"))</f>
        <v>OK</v>
      </c>
      <c r="E179" s="84"/>
      <c r="F179" s="84"/>
      <c r="G179" s="84"/>
      <c r="H179" s="85" t="str">
        <f t="shared" ref="H179" si="530">HLOOKUP(H$5,$T179:$AAG179,1,FALSE)</f>
        <v/>
      </c>
      <c r="I179" s="85" t="str">
        <f t="shared" si="397"/>
        <v/>
      </c>
      <c r="J179" s="85" t="str">
        <f t="shared" si="397"/>
        <v/>
      </c>
      <c r="K179" s="85" t="str">
        <f t="shared" si="397"/>
        <v/>
      </c>
      <c r="L179" s="85" t="str">
        <f t="shared" si="397"/>
        <v/>
      </c>
      <c r="M179" s="85" t="str">
        <f t="shared" si="397"/>
        <v/>
      </c>
      <c r="N179" s="85" t="str">
        <f t="shared" si="397"/>
        <v/>
      </c>
      <c r="O179" s="85" t="str">
        <f t="shared" si="397"/>
        <v/>
      </c>
      <c r="P179" s="85" t="str">
        <f t="shared" si="397"/>
        <v/>
      </c>
      <c r="Q179" s="85" t="str">
        <f t="shared" si="397"/>
        <v/>
      </c>
      <c r="R179" s="85"/>
      <c r="S179" s="84"/>
      <c r="T179" s="86" t="str">
        <f>IF(T178="","",VLOOKUP(T$3,CONFIG.!$A:$M,T$2,FALSE))</f>
        <v/>
      </c>
      <c r="U179" s="87" t="str">
        <f>IF(U178="","",VLOOKUP(U$3,CONFIG.!$A:$M,U$2,FALSE))</f>
        <v/>
      </c>
      <c r="V179" s="87" t="str">
        <f>IF(V178="","",VLOOKUP(V$3,CONFIG.!$A:$M,V$2,FALSE))</f>
        <v/>
      </c>
      <c r="W179" s="87" t="str">
        <f>IF(W178="","",VLOOKUP(W$3,CONFIG.!$A:$M,W$2,FALSE))</f>
        <v/>
      </c>
      <c r="X179" s="87" t="str">
        <f>IF(X178="","",VLOOKUP(X$3,CONFIG.!$A:$M,X$2,FALSE))</f>
        <v/>
      </c>
      <c r="Y179" s="87" t="str">
        <f>IF(Y178="","",VLOOKUP(Y$3,CONFIG.!$A:$M,Y$2,FALSE))</f>
        <v/>
      </c>
      <c r="Z179" s="87" t="str">
        <f>IF(Z178="","",VLOOKUP(Z$3,CONFIG.!$A:$M,Z$2,FALSE))</f>
        <v/>
      </c>
      <c r="AA179" s="87" t="str">
        <f>IF(AA178="","",VLOOKUP(AA$3,CONFIG.!$A:$M,AA$2,FALSE))</f>
        <v/>
      </c>
      <c r="AB179" s="87" t="str">
        <f>IF(AB178="","",VLOOKUP(AB$3,CONFIG.!$A:$M,AB$2,FALSE))</f>
        <v/>
      </c>
      <c r="AC179" s="87" t="str">
        <f>IF(AC178="","",VLOOKUP(AC$3,CONFIG.!$A:$M,AC$2,FALSE))</f>
        <v/>
      </c>
      <c r="AD179" s="87" t="str">
        <f>IF(AD178="","",VLOOKUP(AD$3,CONFIG.!$A:$M,AD$2,FALSE))</f>
        <v/>
      </c>
      <c r="AE179" s="87" t="str">
        <f>IF(AE178="","",VLOOKUP(AE$3,CONFIG.!$A:$M,AE$2,FALSE))</f>
        <v/>
      </c>
      <c r="AF179" s="87" t="str">
        <f>IF(AF178="","",VLOOKUP(AF$3,CONFIG.!$A:$M,AF$2,FALSE))</f>
        <v/>
      </c>
      <c r="AG179" s="87" t="str">
        <f>IF(AG178="","",VLOOKUP(AG$3,CONFIG.!$A:$M,AG$2,FALSE))</f>
        <v/>
      </c>
      <c r="AH179" s="87" t="str">
        <f>IF(AH178="","",VLOOKUP(AH$3,CONFIG.!$A:$M,AH$2,FALSE))</f>
        <v/>
      </c>
      <c r="AI179" s="87" t="str">
        <f>IF(AI178="","",VLOOKUP(AI$3,CONFIG.!$A:$M,AI$2,FALSE))</f>
        <v/>
      </c>
      <c r="AJ179" s="87" t="str">
        <f>IF(AJ178="","",VLOOKUP(AJ$3,CONFIG.!$A:$M,AJ$2,FALSE))</f>
        <v/>
      </c>
      <c r="AK179" s="87" t="str">
        <f>IF(AK178="","",VLOOKUP(AK$3,CONFIG.!$A:$M,AK$2,FALSE))</f>
        <v/>
      </c>
      <c r="AL179" s="87" t="str">
        <f>IF(AL178="","",VLOOKUP(AL$3,CONFIG.!$A:$M,AL$2,FALSE))</f>
        <v/>
      </c>
      <c r="AM179" s="87" t="str">
        <f>IF(AM178="","",VLOOKUP(AM$3,CONFIG.!$A:$M,AM$2,FALSE))</f>
        <v/>
      </c>
      <c r="AN179" s="87" t="str">
        <f>IF(AN178="","",VLOOKUP(AN$3,CONFIG.!$A:$M,AN$2,FALSE))</f>
        <v/>
      </c>
      <c r="AO179" s="87" t="str">
        <f>IF(AO178="","",VLOOKUP(AO$3,CONFIG.!$A:$M,AO$2,FALSE))</f>
        <v/>
      </c>
      <c r="AP179" s="87" t="str">
        <f>IF(AP178="","",VLOOKUP(AP$3,CONFIG.!$A:$M,AP$2,FALSE))</f>
        <v/>
      </c>
      <c r="AQ179" s="87" t="str">
        <f>IF(AQ178="","",VLOOKUP(AQ$3,CONFIG.!$A:$M,AQ$2,FALSE))</f>
        <v/>
      </c>
      <c r="AR179" s="87" t="str">
        <f>IF(AR178="","",VLOOKUP(AR$3,CONFIG.!$A:$M,AR$2,FALSE))</f>
        <v/>
      </c>
      <c r="AS179" s="87" t="str">
        <f>IF(AS178="","",VLOOKUP(AS$3,CONFIG.!$A:$M,AS$2,FALSE))</f>
        <v>Laiton et plomb.</v>
      </c>
      <c r="AT179" s="87" t="str">
        <f>IF(AT178="","",VLOOKUP(AT$3,CONFIG.!$A:$M,AT$2,FALSE))</f>
        <v/>
      </c>
      <c r="AU179" s="87" t="str">
        <f>IF(AU178="","",VLOOKUP(AU$3,CONFIG.!$A:$M,AU$2,FALSE))</f>
        <v/>
      </c>
      <c r="AV179" s="87" t="str">
        <f>IF(AV178="","",VLOOKUP(AV$3,CONFIG.!$A:$M,AV$2,FALSE))</f>
        <v/>
      </c>
      <c r="AW179" s="87" t="str">
        <f>IF(AW178="","",VLOOKUP(AW$3,CONFIG.!$A:$M,AW$2,FALSE))</f>
        <v/>
      </c>
      <c r="AX179" s="87" t="str">
        <f>IF(AX178="","",VLOOKUP(AX$3,CONFIG.!$A:$M,AX$2,FALSE))</f>
        <v/>
      </c>
      <c r="AY179" s="87" t="str">
        <f>IF(AY178="","",VLOOKUP(AY$3,CONFIG.!$A:$M,AY$2,FALSE))</f>
        <v/>
      </c>
      <c r="AZ179" s="87" t="str">
        <f>IF(AZ178="","",VLOOKUP(AZ$3,CONFIG.!$A:$M,AZ$2,FALSE))</f>
        <v/>
      </c>
      <c r="BA179" s="87" t="str">
        <f>IF(BA178="","",VLOOKUP(BA$3,CONFIG.!$A:$M,BA$2,FALSE))</f>
        <v/>
      </c>
      <c r="BB179" s="88" t="str">
        <f>IF(BB178="","",VLOOKUP(BB$3,CONFIG.!$A:$M,BB$2,FALSE))</f>
        <v/>
      </c>
      <c r="BC179" s="86" t="str">
        <f>IF(BC178="","",VLOOKUP(BC$3,CONFIG.!$A:$M,BC$2,FALSE))</f>
        <v/>
      </c>
      <c r="BD179" s="87" t="str">
        <f>IF(BD178="","",VLOOKUP(BD$3,CONFIG.!$A:$M,BD$2,FALSE))</f>
        <v/>
      </c>
      <c r="BE179" s="87" t="str">
        <f>IF(BE178="","",VLOOKUP(BE$3,CONFIG.!$A:$M,BE$2,FALSE))</f>
        <v/>
      </c>
      <c r="BF179" s="87" t="str">
        <f>IF(BF178="","",VLOOKUP(BF$3,CONFIG.!$A:$M,BF$2,FALSE))</f>
        <v/>
      </c>
      <c r="BG179" s="87" t="str">
        <f>IF(BG178="","",VLOOKUP(BG$3,CONFIG.!$A:$M,BG$2,FALSE))</f>
        <v/>
      </c>
      <c r="BH179" s="87" t="str">
        <f>IF(BH178="","",VLOOKUP(BH$3,CONFIG.!$A:$M,BH$2,FALSE))</f>
        <v/>
      </c>
      <c r="BI179" s="87" t="str">
        <f>IF(BI178="","",VLOOKUP(BI$3,CONFIG.!$A:$M,BI$2,FALSE))</f>
        <v/>
      </c>
      <c r="BJ179" s="87" t="str">
        <f>IF(BJ178="","",VLOOKUP(BJ$3,CONFIG.!$A:$M,BJ$2,FALSE))</f>
        <v/>
      </c>
      <c r="BK179" s="87" t="str">
        <f>IF(BK178="","",VLOOKUP(BK$3,CONFIG.!$A:$M,BK$2,FALSE))</f>
        <v/>
      </c>
      <c r="BL179" s="87" t="str">
        <f>IF(BL178="","",VLOOKUP(BL$3,CONFIG.!$A:$M,BL$2,FALSE))</f>
        <v/>
      </c>
      <c r="BM179" s="87" t="str">
        <f>IF(BM178="","",VLOOKUP(BM$3,CONFIG.!$A:$M,BM$2,FALSE))</f>
        <v/>
      </c>
      <c r="BN179" s="87" t="str">
        <f>IF(BN178="","",VLOOKUP(BN$3,CONFIG.!$A:$M,BN$2,FALSE))</f>
        <v/>
      </c>
      <c r="BO179" s="87" t="str">
        <f>IF(BO178="","",VLOOKUP(BO$3,CONFIG.!$A:$M,BO$2,FALSE))</f>
        <v/>
      </c>
      <c r="BP179" s="87" t="str">
        <f>IF(BP178="","",VLOOKUP(BP$3,CONFIG.!$A:$M,BP$2,FALSE))</f>
        <v/>
      </c>
      <c r="BQ179" s="87" t="str">
        <f>IF(BQ178="","",VLOOKUP(BQ$3,CONFIG.!$A:$M,BQ$2,FALSE))</f>
        <v/>
      </c>
      <c r="BR179" s="87" t="str">
        <f>IF(BR178="","",VLOOKUP(BR$3,CONFIG.!$A:$M,BR$2,FALSE))</f>
        <v/>
      </c>
      <c r="BS179" s="87" t="str">
        <f>IF(BS178="","",VLOOKUP(BS$3,CONFIG.!$A:$M,BS$2,FALSE))</f>
        <v/>
      </c>
      <c r="BT179" s="87" t="str">
        <f>IF(BT178="","",VLOOKUP(BT$3,CONFIG.!$A:$M,BT$2,FALSE))</f>
        <v/>
      </c>
      <c r="BU179" s="87" t="str">
        <f>IF(BU178="","",VLOOKUP(BU$3,CONFIG.!$A:$M,BU$2,FALSE))</f>
        <v/>
      </c>
      <c r="BV179" s="87" t="str">
        <f>IF(BV178="","",VLOOKUP(BV$3,CONFIG.!$A:$M,BV$2,FALSE))</f>
        <v/>
      </c>
      <c r="BW179" s="87" t="str">
        <f>IF(BW178="","",VLOOKUP(BW$3,CONFIG.!$A:$M,BW$2,FALSE))</f>
        <v/>
      </c>
      <c r="BX179" s="87" t="str">
        <f>IF(BX178="","",VLOOKUP(BX$3,CONFIG.!$A:$M,BX$2,FALSE))</f>
        <v/>
      </c>
      <c r="BY179" s="87" t="str">
        <f>IF(BY178="","",VLOOKUP(BY$3,CONFIG.!$A:$M,BY$2,FALSE))</f>
        <v/>
      </c>
      <c r="BZ179" s="87" t="str">
        <f>IF(BZ178="","",VLOOKUP(BZ$3,CONFIG.!$A:$M,BZ$2,FALSE))</f>
        <v/>
      </c>
      <c r="CA179" s="87" t="str">
        <f>IF(CA178="","",VLOOKUP(CA$3,CONFIG.!$A:$M,CA$2,FALSE))</f>
        <v/>
      </c>
      <c r="CB179" s="87" t="str">
        <f>IF(CB178="","",VLOOKUP(CB$3,CONFIG.!$A:$M,CB$2,FALSE))</f>
        <v/>
      </c>
      <c r="CC179" s="87" t="str">
        <f>IF(CC178="","",VLOOKUP(CC$3,CONFIG.!$A:$M,CC$2,FALSE))</f>
        <v/>
      </c>
      <c r="CD179" s="87" t="str">
        <f>IF(CD178="","",VLOOKUP(CD$3,CONFIG.!$A:$M,CD$2,FALSE))</f>
        <v/>
      </c>
      <c r="CE179" s="87" t="str">
        <f>IF(CE178="","",VLOOKUP(CE$3,CONFIG.!$A:$M,CE$2,FALSE))</f>
        <v/>
      </c>
      <c r="CF179" s="87" t="str">
        <f>IF(CF178="","",VLOOKUP(CF$3,CONFIG.!$A:$M,CF$2,FALSE))</f>
        <v/>
      </c>
      <c r="CG179" s="87" t="str">
        <f>IF(CG178="","",VLOOKUP(CG$3,CONFIG.!$A:$M,CG$2,FALSE))</f>
        <v/>
      </c>
      <c r="CH179" s="87" t="str">
        <f>IF(CH178="","",VLOOKUP(CH$3,CONFIG.!$A:$M,CH$2,FALSE))</f>
        <v/>
      </c>
      <c r="CI179" s="87" t="str">
        <f>IF(CI178="","",VLOOKUP(CI$3,CONFIG.!$A:$M,CI$2,FALSE))</f>
        <v/>
      </c>
      <c r="CJ179" s="87" t="str">
        <f>IF(CJ178="","",VLOOKUP(CJ$3,CONFIG.!$A:$M,CJ$2,FALSE))</f>
        <v/>
      </c>
      <c r="CK179" s="88" t="str">
        <f>IF(CK178="","",VLOOKUP(CK$3,CONFIG.!$A:$M,CK$2,FALSE))</f>
        <v/>
      </c>
      <c r="CL179" s="86" t="str">
        <f>IF(CL178="","",VLOOKUP(CL$3,CONFIG.!$A:$M,CL$2,FALSE))</f>
        <v/>
      </c>
      <c r="CM179" s="87" t="str">
        <f>IF(CM178="","",VLOOKUP(CM$3,CONFIG.!$A:$M,CM$2,FALSE))</f>
        <v>A BASE DE MATIERES NATURELLES</v>
      </c>
      <c r="CN179" s="87" t="str">
        <f>IF(CN178="","",VLOOKUP(CN$3,CONFIG.!$A:$M,CN$2,FALSE))</f>
        <v/>
      </c>
      <c r="CO179" s="87" t="str">
        <f>IF(CO178="","",VLOOKUP(CO$3,CONFIG.!$A:$M,CO$2,FALSE))</f>
        <v/>
      </c>
      <c r="CP179" s="87" t="str">
        <f>IF(CP178="","",VLOOKUP(CP$3,CONFIG.!$A:$M,CP$2,FALSE))</f>
        <v/>
      </c>
      <c r="CQ179" s="87" t="str">
        <f>IF(CQ178="","",VLOOKUP(CQ$3,CONFIG.!$A:$M,CQ$2,FALSE))</f>
        <v/>
      </c>
      <c r="CR179" s="87" t="str">
        <f>IF(CR178="","",VLOOKUP(CR$3,CONFIG.!$A:$M,CR$2,FALSE))</f>
        <v/>
      </c>
      <c r="CS179" s="87" t="str">
        <f>IF(CS178="","",VLOOKUP(CS$3,CONFIG.!$A:$M,CS$2,FALSE))</f>
        <v/>
      </c>
      <c r="CT179" s="87" t="str">
        <f>IF(CT178="","",VLOOKUP(CT$3,CONFIG.!$A:$M,CT$2,FALSE))</f>
        <v/>
      </c>
      <c r="CU179" s="87" t="str">
        <f>IF(CU178="","",VLOOKUP(CU$3,CONFIG.!$A:$M,CU$2,FALSE))</f>
        <v/>
      </c>
      <c r="CV179" s="87" t="str">
        <f>IF(CV178="","",VLOOKUP(CV$3,CONFIG.!$A:$M,CV$2,FALSE))</f>
        <v/>
      </c>
      <c r="CW179" s="87" t="str">
        <f>IF(CW178="","",VLOOKUP(CW$3,CONFIG.!$A:$M,CW$2,FALSE))</f>
        <v/>
      </c>
      <c r="CX179" s="87" t="str">
        <f>IF(CX178="","",VLOOKUP(CX$3,CONFIG.!$A:$M,CX$2,FALSE))</f>
        <v/>
      </c>
      <c r="CY179" s="87" t="str">
        <f>IF(CY178="","",VLOOKUP(CY$3,CONFIG.!$A:$M,CY$2,FALSE))</f>
        <v/>
      </c>
      <c r="CZ179" s="87" t="str">
        <f>IF(CZ178="","",VLOOKUP(CZ$3,CONFIG.!$A:$M,CZ$2,FALSE))</f>
        <v/>
      </c>
      <c r="DA179" s="87" t="str">
        <f>IF(DA178="","",VLOOKUP(DA$3,CONFIG.!$A:$M,DA$2,FALSE))</f>
        <v/>
      </c>
      <c r="DB179" s="87" t="str">
        <f>IF(DB178="","",VLOOKUP(DB$3,CONFIG.!$A:$M,DB$2,FALSE))</f>
        <v/>
      </c>
      <c r="DC179" s="87" t="str">
        <f>IF(DC178="","",VLOOKUP(DC$3,CONFIG.!$A:$M,DC$2,FALSE))</f>
        <v/>
      </c>
      <c r="DD179" s="87" t="str">
        <f>IF(DD178="","",VLOOKUP(DD$3,CONFIG.!$A:$M,DD$2,FALSE))</f>
        <v/>
      </c>
      <c r="DE179" s="87" t="str">
        <f>IF(DE178="","",VLOOKUP(DE$3,CONFIG.!$A:$M,DE$2,FALSE))</f>
        <v/>
      </c>
      <c r="DF179" s="87" t="str">
        <f>IF(DF178="","",VLOOKUP(DF$3,CONFIG.!$A:$M,DF$2,FALSE))</f>
        <v/>
      </c>
      <c r="DG179" s="87" t="str">
        <f>IF(DG178="","",VLOOKUP(DG$3,CONFIG.!$A:$M,DG$2,FALSE))</f>
        <v/>
      </c>
      <c r="DH179" s="87" t="str">
        <f>IF(DH178="","",VLOOKUP(DH$3,CONFIG.!$A:$M,DH$2,FALSE))</f>
        <v/>
      </c>
      <c r="DI179" s="87" t="str">
        <f>IF(DI178="","",VLOOKUP(DI$3,CONFIG.!$A:$M,DI$2,FALSE))</f>
        <v/>
      </c>
      <c r="DJ179" s="87" t="str">
        <f>IF(DJ178="","",VLOOKUP(DJ$3,CONFIG.!$A:$M,DJ$2,FALSE))</f>
        <v/>
      </c>
      <c r="DK179" s="87" t="str">
        <f>IF(DK178="","",VLOOKUP(DK$3,CONFIG.!$A:$M,DK$2,FALSE))</f>
        <v/>
      </c>
      <c r="DL179" s="87" t="str">
        <f>IF(DL178="","",VLOOKUP(DL$3,CONFIG.!$A:$M,DL$2,FALSE))</f>
        <v/>
      </c>
      <c r="DM179" s="87" t="str">
        <f>IF(DM178="","",VLOOKUP(DM$3,CONFIG.!$A:$M,DM$2,FALSE))</f>
        <v/>
      </c>
      <c r="DN179" s="87" t="str">
        <f>IF(DN178="","",VLOOKUP(DN$3,CONFIG.!$A:$M,DN$2,FALSE))</f>
        <v/>
      </c>
      <c r="DO179" s="87" t="str">
        <f>IF(DO178="","",VLOOKUP(DO$3,CONFIG.!$A:$M,DO$2,FALSE))</f>
        <v/>
      </c>
      <c r="DP179" s="87" t="str">
        <f>IF(DP178="","",VLOOKUP(DP$3,CONFIG.!$A:$M,DP$2,FALSE))</f>
        <v/>
      </c>
      <c r="DQ179" s="87" t="str">
        <f>IF(DQ178="","",VLOOKUP(DQ$3,CONFIG.!$A:$M,DQ$2,FALSE))</f>
        <v/>
      </c>
      <c r="DR179" s="87" t="str">
        <f>IF(DR178="","",VLOOKUP(DR$3,CONFIG.!$A:$M,DR$2,FALSE))</f>
        <v/>
      </c>
      <c r="DS179" s="87" t="str">
        <f>IF(DS178="","",VLOOKUP(DS$3,CONFIG.!$A:$M,DS$2,FALSE))</f>
        <v/>
      </c>
      <c r="DT179" s="88" t="str">
        <f>IF(DT178="","",VLOOKUP(DT$3,CONFIG.!$A:$M,DT$2,FALSE))</f>
        <v/>
      </c>
      <c r="DU179" s="86" t="str">
        <f>IF(DU178="","",VLOOKUP(DU$3,CONFIG.!$A:$M,DU$2,FALSE))</f>
        <v/>
      </c>
      <c r="DV179" s="87" t="str">
        <f>IF(DV178="","",VLOOKUP(DV$3,CONFIG.!$A:$M,DV$2,FALSE))</f>
        <v/>
      </c>
      <c r="DW179" s="87" t="str">
        <f>IF(DW178="","",VLOOKUP(DW$3,CONFIG.!$A:$M,DW$2,FALSE))</f>
        <v/>
      </c>
      <c r="DX179" s="87" t="str">
        <f>IF(DX178="","",VLOOKUP(DX$3,CONFIG.!$A:$M,DX$2,FALSE))</f>
        <v/>
      </c>
      <c r="DY179" s="87" t="str">
        <f>IF(DY178="","",VLOOKUP(DY$3,CONFIG.!$A:$M,DY$2,FALSE))</f>
        <v/>
      </c>
      <c r="DZ179" s="87" t="str">
        <f>IF(DZ178="","",VLOOKUP(DZ$3,CONFIG.!$A:$M,DZ$2,FALSE))</f>
        <v/>
      </c>
      <c r="EA179" s="87" t="str">
        <f>IF(EA178="","",VLOOKUP(EA$3,CONFIG.!$A:$M,EA$2,FALSE))</f>
        <v/>
      </c>
      <c r="EB179" s="87" t="str">
        <f>IF(EB178="","",VLOOKUP(EB$3,CONFIG.!$A:$M,EB$2,FALSE))</f>
        <v/>
      </c>
      <c r="EC179" s="87" t="str">
        <f>IF(EC178="","",VLOOKUP(EC$3,CONFIG.!$A:$M,EC$2,FALSE))</f>
        <v/>
      </c>
      <c r="ED179" s="87" t="str">
        <f>IF(ED178="","",VLOOKUP(ED$3,CONFIG.!$A:$M,ED$2,FALSE))</f>
        <v/>
      </c>
      <c r="EE179" s="87" t="str">
        <f>IF(EE178="","",VLOOKUP(EE$3,CONFIG.!$A:$M,EE$2,FALSE))</f>
        <v/>
      </c>
      <c r="EF179" s="87" t="str">
        <f>IF(EF178="","",VLOOKUP(EF$3,CONFIG.!$A:$M,EF$2,FALSE))</f>
        <v/>
      </c>
      <c r="EG179" s="87" t="str">
        <f>IF(EG178="","",VLOOKUP(EG$3,CONFIG.!$A:$M,EG$2,FALSE))</f>
        <v/>
      </c>
      <c r="EH179" s="87" t="str">
        <f>IF(EH178="","",VLOOKUP(EH$3,CONFIG.!$A:$M,EH$2,FALSE))</f>
        <v/>
      </c>
      <c r="EI179" s="87" t="str">
        <f>IF(EI178="","",VLOOKUP(EI$3,CONFIG.!$A:$M,EI$2,FALSE))</f>
        <v/>
      </c>
      <c r="EJ179" s="87" t="str">
        <f>IF(EJ178="","",VLOOKUP(EJ$3,CONFIG.!$A:$M,EJ$2,FALSE))</f>
        <v/>
      </c>
      <c r="EK179" s="87" t="str">
        <f>IF(EK178="","",VLOOKUP(EK$3,CONFIG.!$A:$M,EK$2,FALSE))</f>
        <v/>
      </c>
      <c r="EL179" s="87" t="str">
        <f>IF(EL178="","",VLOOKUP(EL$3,CONFIG.!$A:$M,EL$2,FALSE))</f>
        <v/>
      </c>
      <c r="EM179" s="87" t="str">
        <f>IF(EM178="","",VLOOKUP(EM$3,CONFIG.!$A:$M,EM$2,FALSE))</f>
        <v/>
      </c>
      <c r="EN179" s="87" t="str">
        <f>IF(EN178="","",VLOOKUP(EN$3,CONFIG.!$A:$M,EN$2,FALSE))</f>
        <v/>
      </c>
      <c r="EO179" s="87" t="str">
        <f>IF(EO178="","",VLOOKUP(EO$3,CONFIG.!$A:$M,EO$2,FALSE))</f>
        <v/>
      </c>
      <c r="EP179" s="87" t="str">
        <f>IF(EP178="","",VLOOKUP(EP$3,CONFIG.!$A:$M,EP$2,FALSE))</f>
        <v/>
      </c>
      <c r="EQ179" s="87" t="str">
        <f>IF(EQ178="","",VLOOKUP(EQ$3,CONFIG.!$A:$M,EQ$2,FALSE))</f>
        <v/>
      </c>
      <c r="ER179" s="87" t="str">
        <f>IF(ER178="","",VLOOKUP(ER$3,CONFIG.!$A:$M,ER$2,FALSE))</f>
        <v/>
      </c>
      <c r="ES179" s="87" t="str">
        <f>IF(ES178="","",VLOOKUP(ES$3,CONFIG.!$A:$M,ES$2,FALSE))</f>
        <v/>
      </c>
      <c r="ET179" s="87" t="str">
        <f>IF(ET178="","",VLOOKUP(ET$3,CONFIG.!$A:$M,ET$2,FALSE))</f>
        <v/>
      </c>
      <c r="EU179" s="87" t="str">
        <f>IF(EU178="","",VLOOKUP(EU$3,CONFIG.!$A:$M,EU$2,FALSE))</f>
        <v/>
      </c>
      <c r="EV179" s="87" t="str">
        <f>IF(EV178="","",VLOOKUP(EV$3,CONFIG.!$A:$M,EV$2,FALSE))</f>
        <v/>
      </c>
      <c r="EW179" s="87" t="str">
        <f>IF(EW178="","",VLOOKUP(EW$3,CONFIG.!$A:$M,EW$2,FALSE))</f>
        <v/>
      </c>
      <c r="EX179" s="87" t="str">
        <f>IF(EX178="","",VLOOKUP(EX$3,CONFIG.!$A:$M,EX$2,FALSE))</f>
        <v/>
      </c>
      <c r="EY179" s="87" t="str">
        <f>IF(EY178="","",VLOOKUP(EY$3,CONFIG.!$A:$M,EY$2,FALSE))</f>
        <v/>
      </c>
      <c r="EZ179" s="87" t="str">
        <f>IF(EZ178="","",VLOOKUP(EZ$3,CONFIG.!$A:$M,EZ$2,FALSE))</f>
        <v/>
      </c>
      <c r="FA179" s="87" t="str">
        <f>IF(FA178="","",VLOOKUP(FA$3,CONFIG.!$A:$M,FA$2,FALSE))</f>
        <v/>
      </c>
      <c r="FB179" s="87" t="str">
        <f>IF(FB178="","",VLOOKUP(FB$3,CONFIG.!$A:$M,FB$2,FALSE))</f>
        <v/>
      </c>
      <c r="FC179" s="88" t="str">
        <f>IF(FC178="","",VLOOKUP(FC$3,CONFIG.!$A:$M,FC$2,FALSE))</f>
        <v/>
      </c>
      <c r="FD179" s="86" t="str">
        <f>IF(FD178="","",VLOOKUP(FD$3,CONFIG.!$A:$M,FD$2,FALSE))</f>
        <v>Brosse, rouleau</v>
      </c>
      <c r="FE179" s="87" t="str">
        <f>IF(FE178="","",VLOOKUP(FE$3,CONFIG.!$A:$M,FE$2,FALSE))</f>
        <v>Pulvérisation</v>
      </c>
      <c r="FF179" s="87" t="str">
        <f>IF(FF178="","",VLOOKUP(FF$3,CONFIG.!$A:$M,FF$2,FALSE))</f>
        <v/>
      </c>
      <c r="FG179" s="87" t="str">
        <f>IF(FG178="","",VLOOKUP(FG$3,CONFIG.!$A:$M,FG$2,FALSE))</f>
        <v/>
      </c>
      <c r="FH179" s="87" t="str">
        <f>IF(FH178="","",VLOOKUP(FH$3,CONFIG.!$A:$M,FH$2,FALSE))</f>
        <v/>
      </c>
      <c r="FI179" s="87" t="str">
        <f>IF(FI178="","",VLOOKUP(FI$3,CONFIG.!$A:$M,FI$2,FALSE))</f>
        <v/>
      </c>
      <c r="FJ179" s="87" t="str">
        <f>IF(FJ178="","",VLOOKUP(FJ$3,CONFIG.!$A:$M,FJ$2,FALSE))</f>
        <v/>
      </c>
      <c r="FK179" s="87" t="str">
        <f>IF(FK178="","",VLOOKUP(FK$3,CONFIG.!$A:$M,FK$2,FALSE))</f>
        <v/>
      </c>
      <c r="FL179" s="87" t="str">
        <f>IF(FL178="","",VLOOKUP(FL$3,CONFIG.!$A:$M,FL$2,FALSE))</f>
        <v/>
      </c>
      <c r="FM179" s="87" t="str">
        <f>IF(FM178="","",VLOOKUP(FM$3,CONFIG.!$A:$M,FM$2,FALSE))</f>
        <v/>
      </c>
      <c r="FN179" s="87" t="str">
        <f>IF(FN178="","",VLOOKUP(FN$3,CONFIG.!$A:$M,FN$2,FALSE))</f>
        <v/>
      </c>
      <c r="FO179" s="87" t="str">
        <f>IF(FO178="","",VLOOKUP(FO$3,CONFIG.!$A:$M,FO$2,FALSE))</f>
        <v/>
      </c>
      <c r="FP179" s="87" t="str">
        <f>IF(FP178="","",VLOOKUP(FP$3,CONFIG.!$A:$M,FP$2,FALSE))</f>
        <v/>
      </c>
      <c r="FQ179" s="87" t="str">
        <f>IF(FQ178="","",VLOOKUP(FQ$3,CONFIG.!$A:$M,FQ$2,FALSE))</f>
        <v/>
      </c>
      <c r="FR179" s="87" t="str">
        <f>IF(FR178="","",VLOOKUP(FR$3,CONFIG.!$A:$M,FR$2,FALSE))</f>
        <v/>
      </c>
      <c r="FS179" s="87" t="str">
        <f>IF(FS178="","",VLOOKUP(FS$3,CONFIG.!$A:$M,FS$2,FALSE))</f>
        <v/>
      </c>
      <c r="FT179" s="87" t="str">
        <f>IF(FT178="","",VLOOKUP(FT$3,CONFIG.!$A:$M,FT$2,FALSE))</f>
        <v/>
      </c>
      <c r="FU179" s="87" t="str">
        <f>IF(FU178="","",VLOOKUP(FU$3,CONFIG.!$A:$M,FU$2,FALSE))</f>
        <v/>
      </c>
      <c r="FV179" s="87" t="str">
        <f>IF(FV178="","",VLOOKUP(FV$3,CONFIG.!$A:$M,FV$2,FALSE))</f>
        <v/>
      </c>
      <c r="FW179" s="87" t="str">
        <f>IF(FW178="","",VLOOKUP(FW$3,CONFIG.!$A:$M,FW$2,FALSE))</f>
        <v/>
      </c>
      <c r="FX179" s="87" t="str">
        <f>IF(FX178="","",VLOOKUP(FX$3,CONFIG.!$A:$M,FX$2,FALSE))</f>
        <v/>
      </c>
      <c r="FY179" s="87" t="str">
        <f>IF(FY178="","",VLOOKUP(FY$3,CONFIG.!$A:$M,FY$2,FALSE))</f>
        <v/>
      </c>
      <c r="FZ179" s="87" t="str">
        <f>IF(FZ178="","",VLOOKUP(FZ$3,CONFIG.!$A:$M,FZ$2,FALSE))</f>
        <v/>
      </c>
      <c r="GA179" s="87" t="str">
        <f>IF(GA178="","",VLOOKUP(GA$3,CONFIG.!$A:$M,GA$2,FALSE))</f>
        <v/>
      </c>
      <c r="GB179" s="87" t="str">
        <f>IF(GB178="","",VLOOKUP(GB$3,CONFIG.!$A:$M,GB$2,FALSE))</f>
        <v/>
      </c>
      <c r="GC179" s="87" t="str">
        <f>IF(GC178="","",VLOOKUP(GC$3,CONFIG.!$A:$M,GC$2,FALSE))</f>
        <v/>
      </c>
      <c r="GD179" s="87" t="str">
        <f>IF(GD178="","",VLOOKUP(GD$3,CONFIG.!$A:$M,GD$2,FALSE))</f>
        <v/>
      </c>
      <c r="GE179" s="87" t="str">
        <f>IF(GE178="","",VLOOKUP(GE$3,CONFIG.!$A:$M,GE$2,FALSE))</f>
        <v/>
      </c>
      <c r="GF179" s="87" t="str">
        <f>IF(GF178="","",VLOOKUP(GF$3,CONFIG.!$A:$M,GF$2,FALSE))</f>
        <v/>
      </c>
      <c r="GG179" s="87" t="str">
        <f>IF(GG178="","",VLOOKUP(GG$3,CONFIG.!$A:$M,GG$2,FALSE))</f>
        <v/>
      </c>
      <c r="GH179" s="87" t="str">
        <f>IF(GH178="","",VLOOKUP(GH$3,CONFIG.!$A:$M,GH$2,FALSE))</f>
        <v/>
      </c>
      <c r="GI179" s="87" t="str">
        <f>IF(GI178="","",VLOOKUP(GI$3,CONFIG.!$A:$M,GI$2,FALSE))</f>
        <v/>
      </c>
      <c r="GJ179" s="87" t="str">
        <f>IF(GJ178="","",VLOOKUP(GJ$3,CONFIG.!$A:$M,GJ$2,FALSE))</f>
        <v/>
      </c>
      <c r="GK179" s="87" t="str">
        <f>IF(GK178="","",VLOOKUP(GK$3,CONFIG.!$A:$M,GK$2,FALSE))</f>
        <v/>
      </c>
      <c r="GL179" s="88" t="str">
        <f>IF(GL178="","",VLOOKUP(GL$3,CONFIG.!$A:$M,GL$2,FALSE))</f>
        <v/>
      </c>
      <c r="GM179" s="86" t="str">
        <f>IF(GM178="","",VLOOKUP(GM$3,CONFIG.!$A:$M,GM$2,FALSE))</f>
        <v/>
      </c>
      <c r="GN179" s="87" t="str">
        <f>IF(GN178="","",VLOOKUP(GN$3,CONFIG.!$A:$M,GN$2,FALSE))</f>
        <v>Mat</v>
      </c>
      <c r="GO179" s="87" t="str">
        <f>IF(GO178="","",VLOOKUP(GO$3,CONFIG.!$A:$M,GO$2,FALSE))</f>
        <v>Satiné</v>
      </c>
      <c r="GP179" s="87" t="str">
        <f>IF(GP178="","",VLOOKUP(GP$3,CONFIG.!$A:$M,GP$2,FALSE))</f>
        <v/>
      </c>
      <c r="GQ179" s="87" t="str">
        <f>IF(GQ178="","",VLOOKUP(GQ$3,CONFIG.!$A:$M,GQ$2,FALSE))</f>
        <v/>
      </c>
      <c r="GR179" s="87" t="str">
        <f>IF(GR178="","",VLOOKUP(GR$3,CONFIG.!$A:$M,GR$2,FALSE))</f>
        <v/>
      </c>
      <c r="GS179" s="87" t="str">
        <f>IF(GS178="","",VLOOKUP(GS$3,CONFIG.!$A:$M,GS$2,FALSE))</f>
        <v/>
      </c>
      <c r="GT179" s="87" t="str">
        <f>IF(GT178="","",VLOOKUP(GT$3,CONFIG.!$A:$M,GT$2,FALSE))</f>
        <v/>
      </c>
      <c r="GU179" s="87" t="str">
        <f>IF(GU178="","",VLOOKUP(GU$3,CONFIG.!$A:$M,GU$2,FALSE))</f>
        <v/>
      </c>
      <c r="GV179" s="87" t="str">
        <f>IF(GV178="","",VLOOKUP(GV$3,CONFIG.!$A:$M,GV$2,FALSE))</f>
        <v/>
      </c>
      <c r="GW179" s="87" t="str">
        <f>IF(GW178="","",VLOOKUP(GW$3,CONFIG.!$A:$M,GW$2,FALSE))</f>
        <v/>
      </c>
      <c r="GX179" s="87" t="str">
        <f>IF(GX178="","",VLOOKUP(GX$3,CONFIG.!$A:$M,GX$2,FALSE))</f>
        <v/>
      </c>
      <c r="GY179" s="87" t="str">
        <f>IF(GY178="","",VLOOKUP(GY$3,CONFIG.!$A:$M,GY$2,FALSE))</f>
        <v/>
      </c>
      <c r="GZ179" s="87" t="str">
        <f>IF(GZ178="","",VLOOKUP(GZ$3,CONFIG.!$A:$M,GZ$2,FALSE))</f>
        <v/>
      </c>
      <c r="HA179" s="87" t="str">
        <f>IF(HA178="","",VLOOKUP(HA$3,CONFIG.!$A:$M,HA$2,FALSE))</f>
        <v/>
      </c>
      <c r="HB179" s="87" t="str">
        <f>IF(HB178="","",VLOOKUP(HB$3,CONFIG.!$A:$M,HB$2,FALSE))</f>
        <v/>
      </c>
      <c r="HC179" s="87" t="str">
        <f>IF(HC178="","",VLOOKUP(HC$3,CONFIG.!$A:$M,HC$2,FALSE))</f>
        <v/>
      </c>
      <c r="HD179" s="87" t="str">
        <f>IF(HD178="","",VLOOKUP(HD$3,CONFIG.!$A:$M,HD$2,FALSE))</f>
        <v/>
      </c>
      <c r="HE179" s="87" t="str">
        <f>IF(HE178="","",VLOOKUP(HE$3,CONFIG.!$A:$M,HE$2,FALSE))</f>
        <v/>
      </c>
      <c r="HF179" s="87" t="str">
        <f>IF(HF178="","",VLOOKUP(HF$3,CONFIG.!$A:$M,HF$2,FALSE))</f>
        <v/>
      </c>
      <c r="HG179" s="87" t="str">
        <f>IF(HG178="","",VLOOKUP(HG$3,CONFIG.!$A:$M,HG$2,FALSE))</f>
        <v/>
      </c>
      <c r="HH179" s="87" t="str">
        <f>IF(HH178="","",VLOOKUP(HH$3,CONFIG.!$A:$M,HH$2,FALSE))</f>
        <v/>
      </c>
      <c r="HI179" s="87" t="str">
        <f>IF(HI178="","",VLOOKUP(HI$3,CONFIG.!$A:$M,HI$2,FALSE))</f>
        <v/>
      </c>
      <c r="HJ179" s="87" t="str">
        <f>IF(HJ178="","",VLOOKUP(HJ$3,CONFIG.!$A:$M,HJ$2,FALSE))</f>
        <v/>
      </c>
      <c r="HK179" s="87" t="str">
        <f>IF(HK178="","",VLOOKUP(HK$3,CONFIG.!$A:$M,HK$2,FALSE))</f>
        <v/>
      </c>
      <c r="HL179" s="87" t="str">
        <f>IF(HL178="","",VLOOKUP(HL$3,CONFIG.!$A:$M,HL$2,FALSE))</f>
        <v/>
      </c>
      <c r="HM179" s="87" t="str">
        <f>IF(HM178="","",VLOOKUP(HM$3,CONFIG.!$A:$M,HM$2,FALSE))</f>
        <v/>
      </c>
      <c r="HN179" s="87" t="str">
        <f>IF(HN178="","",VLOOKUP(HN$3,CONFIG.!$A:$M,HN$2,FALSE))</f>
        <v/>
      </c>
      <c r="HO179" s="87" t="str">
        <f>IF(HO178="","",VLOOKUP(HO$3,CONFIG.!$A:$M,HO$2,FALSE))</f>
        <v/>
      </c>
      <c r="HP179" s="87" t="str">
        <f>IF(HP178="","",VLOOKUP(HP$3,CONFIG.!$A:$M,HP$2,FALSE))</f>
        <v/>
      </c>
      <c r="HQ179" s="87" t="str">
        <f>IF(HQ178="","",VLOOKUP(HQ$3,CONFIG.!$A:$M,HQ$2,FALSE))</f>
        <v/>
      </c>
      <c r="HR179" s="87" t="str">
        <f>IF(HR178="","",VLOOKUP(HR$3,CONFIG.!$A:$M,HR$2,FALSE))</f>
        <v/>
      </c>
      <c r="HS179" s="87" t="str">
        <f>IF(HS178="","",VLOOKUP(HS$3,CONFIG.!$A:$M,HS$2,FALSE))</f>
        <v/>
      </c>
      <c r="HT179" s="87" t="str">
        <f>IF(HT178="","",VLOOKUP(HT$3,CONFIG.!$A:$M,HT$2,FALSE))</f>
        <v/>
      </c>
      <c r="HU179" s="88" t="str">
        <f>IF(HU178="","",VLOOKUP(HU$3,CONFIG.!$A:$M,HU$2,FALSE))</f>
        <v/>
      </c>
      <c r="HV179" s="86" t="str">
        <f>IF(HV178="","",VLOOKUP(HV$3,CONFIG.!$A:$M,HV$2,FALSE))</f>
        <v>Couleurs / Teintes</v>
      </c>
      <c r="HW179" s="87" t="str">
        <f>IF(HW178="","",VLOOKUP(HW$3,CONFIG.!$A:$M,HW$2,FALSE))</f>
        <v>Fluo / Photoluminescent</v>
      </c>
      <c r="HX179" s="87" t="str">
        <f>IF(HX178="","",VLOOKUP(HX$3,CONFIG.!$A:$M,HX$2,FALSE))</f>
        <v/>
      </c>
      <c r="HY179" s="87" t="str">
        <f>IF(HY178="","",VLOOKUP(HY$3,CONFIG.!$A:$M,HY$2,FALSE))</f>
        <v/>
      </c>
      <c r="HZ179" s="87" t="str">
        <f>IF(HZ178="","",VLOOKUP(HZ$3,CONFIG.!$A:$M,HZ$2,FALSE))</f>
        <v>Système plusieurs couches</v>
      </c>
      <c r="IA179" s="87" t="str">
        <f>IF(IA178="","",VLOOKUP(IA$3,CONFIG.!$A:$M,IA$2,FALSE))</f>
        <v/>
      </c>
      <c r="IB179" s="87" t="str">
        <f>IF(IB178="","",VLOOKUP(IB$3,CONFIG.!$A:$M,IB$2,FALSE))</f>
        <v/>
      </c>
      <c r="IC179" s="87" t="str">
        <f>IF(IC178="","",VLOOKUP(IC$3,CONFIG.!$A:$M,IC$2,FALSE))</f>
        <v/>
      </c>
      <c r="ID179" s="87" t="str">
        <f>IF(ID178="","",VLOOKUP(ID$3,CONFIG.!$A:$M,ID$2,FALSE))</f>
        <v/>
      </c>
      <c r="IE179" s="87" t="str">
        <f>IF(IE178="","",VLOOKUP(IE$3,CONFIG.!$A:$M,IE$2,FALSE))</f>
        <v/>
      </c>
      <c r="IF179" s="87" t="str">
        <f>IF(IF178="","",VLOOKUP(IF$3,CONFIG.!$A:$M,IF$2,FALSE))</f>
        <v/>
      </c>
      <c r="IG179" s="87" t="str">
        <f>IF(IG178="","",VLOOKUP(IG$3,CONFIG.!$A:$M,IG$2,FALSE))</f>
        <v/>
      </c>
      <c r="IH179" s="87" t="str">
        <f>IF(IH178="","",VLOOKUP(IH$3,CONFIG.!$A:$M,IH$2,FALSE))</f>
        <v/>
      </c>
      <c r="II179" s="87" t="str">
        <f>IF(II178="","",VLOOKUP(II$3,CONFIG.!$A:$M,II$2,FALSE))</f>
        <v/>
      </c>
      <c r="IJ179" s="87" t="str">
        <f>IF(IJ178="","",VLOOKUP(IJ$3,CONFIG.!$A:$M,IJ$2,FALSE))</f>
        <v/>
      </c>
      <c r="IK179" s="87" t="str">
        <f>IF(IK178="","",VLOOKUP(IK$3,CONFIG.!$A:$M,IK$2,FALSE))</f>
        <v/>
      </c>
      <c r="IL179" s="87" t="str">
        <f>IF(IL178="","",VLOOKUP(IL$3,CONFIG.!$A:$M,IL$2,FALSE))</f>
        <v/>
      </c>
      <c r="IM179" s="87" t="str">
        <f>IF(IM178="","",VLOOKUP(IM$3,CONFIG.!$A:$M,IM$2,FALSE))</f>
        <v/>
      </c>
      <c r="IN179" s="87" t="str">
        <f>IF(IN178="","",VLOOKUP(IN$3,CONFIG.!$A:$M,IN$2,FALSE))</f>
        <v/>
      </c>
      <c r="IO179" s="87" t="str">
        <f>IF(IO178="","",VLOOKUP(IO$3,CONFIG.!$A:$M,IO$2,FALSE))</f>
        <v/>
      </c>
      <c r="IP179" s="87" t="str">
        <f>IF(IP178="","",VLOOKUP(IP$3,CONFIG.!$A:$M,IP$2,FALSE))</f>
        <v/>
      </c>
      <c r="IQ179" s="87" t="str">
        <f>IF(IQ178="","",VLOOKUP(IQ$3,CONFIG.!$A:$M,IQ$2,FALSE))</f>
        <v/>
      </c>
      <c r="IR179" s="87" t="str">
        <f>IF(IR178="","",VLOOKUP(IR$3,CONFIG.!$A:$M,IR$2,FALSE))</f>
        <v/>
      </c>
      <c r="IS179" s="87" t="str">
        <f>IF(IS178="","",VLOOKUP(IS$3,CONFIG.!$A:$M,IS$2,FALSE))</f>
        <v/>
      </c>
      <c r="IT179" s="87" t="str">
        <f>IF(IT178="","",VLOOKUP(IT$3,CONFIG.!$A:$M,IT$2,FALSE))</f>
        <v/>
      </c>
      <c r="IU179" s="87" t="str">
        <f>IF(IU178="","",VLOOKUP(IU$3,CONFIG.!$A:$M,IU$2,FALSE))</f>
        <v/>
      </c>
      <c r="IV179" s="87" t="str">
        <f>IF(IV178="","",VLOOKUP(IV$3,CONFIG.!$A:$M,IV$2,FALSE))</f>
        <v/>
      </c>
      <c r="IW179" s="87" t="str">
        <f>IF(IW178="","",VLOOKUP(IW$3,CONFIG.!$A:$M,IW$2,FALSE))</f>
        <v/>
      </c>
      <c r="IX179" s="87" t="str">
        <f>IF(IX178="","",VLOOKUP(IX$3,CONFIG.!$A:$M,IX$2,FALSE))</f>
        <v/>
      </c>
      <c r="IY179" s="87" t="str">
        <f>IF(IY178="","",VLOOKUP(IY$3,CONFIG.!$A:$M,IY$2,FALSE))</f>
        <v/>
      </c>
      <c r="IZ179" s="87" t="str">
        <f>IF(IZ178="","",VLOOKUP(IZ$3,CONFIG.!$A:$M,IZ$2,FALSE))</f>
        <v/>
      </c>
      <c r="JA179" s="87" t="str">
        <f>IF(JA178="","",VLOOKUP(JA$3,CONFIG.!$A:$M,JA$2,FALSE))</f>
        <v/>
      </c>
      <c r="JB179" s="87" t="str">
        <f>IF(JB178="","",VLOOKUP(JB$3,CONFIG.!$A:$M,JB$2,FALSE))</f>
        <v/>
      </c>
      <c r="JC179" s="87" t="str">
        <f>IF(JC178="","",VLOOKUP(JC$3,CONFIG.!$A:$M,JC$2,FALSE))</f>
        <v/>
      </c>
      <c r="JD179" s="88" t="str">
        <f>IF(JD178="","",VLOOKUP(JD$3,CONFIG.!$A:$M,JD$2,FALSE))</f>
        <v/>
      </c>
      <c r="JE179" s="86" t="str">
        <f>IF(JE178="","",VLOOKUP(JE$3,CONFIG.!$A:$M,JE$2,FALSE))</f>
        <v/>
      </c>
      <c r="JF179" s="87" t="str">
        <f>IF(JF178="","",VLOOKUP(JF$3,CONFIG.!$A:$M,JF$2,FALSE))</f>
        <v/>
      </c>
      <c r="JG179" s="87" t="str">
        <f>IF(JG178="","",VLOOKUP(JG$3,CONFIG.!$A:$M,JG$2,FALSE))</f>
        <v/>
      </c>
      <c r="JH179" s="87" t="str">
        <f>IF(JH178="","",VLOOKUP(JH$3,CONFIG.!$A:$M,JH$2,FALSE))</f>
        <v/>
      </c>
      <c r="JI179" s="87" t="str">
        <f>IF(JI178="","",VLOOKUP(JI$3,CONFIG.!$A:$M,JI$2,FALSE))</f>
        <v/>
      </c>
      <c r="JJ179" s="87" t="str">
        <f>IF(JJ178="","",VLOOKUP(JJ$3,CONFIG.!$A:$M,JJ$2,FALSE))</f>
        <v/>
      </c>
      <c r="JK179" s="87" t="str">
        <f>IF(JK178="","",VLOOKUP(JK$3,CONFIG.!$A:$M,JK$2,FALSE))</f>
        <v/>
      </c>
      <c r="JL179" s="87" t="str">
        <f>IF(JL178="","",VLOOKUP(JL$3,CONFIG.!$A:$M,JL$2,FALSE))</f>
        <v/>
      </c>
      <c r="JM179" s="87" t="str">
        <f>IF(JM178="","",VLOOKUP(JM$3,CONFIG.!$A:$M,JM$2,FALSE))</f>
        <v/>
      </c>
      <c r="JN179" s="87" t="str">
        <f>IF(JN178="","",VLOOKUP(JN$3,CONFIG.!$A:$M,JN$2,FALSE))</f>
        <v>Norme Jouet</v>
      </c>
      <c r="JO179" s="87" t="str">
        <f>IF(JO178="","",VLOOKUP(JO$3,CONFIG.!$A:$M,JO$2,FALSE))</f>
        <v/>
      </c>
      <c r="JP179" s="87" t="str">
        <f>IF(JP178="","",VLOOKUP(JP$3,CONFIG.!$A:$M,JP$2,FALSE))</f>
        <v/>
      </c>
      <c r="JQ179" s="87" t="str">
        <f>IF(JQ178="","",VLOOKUP(JQ$3,CONFIG.!$A:$M,JQ$2,FALSE))</f>
        <v/>
      </c>
      <c r="JR179" s="87" t="str">
        <f>IF(JR178="","",VLOOKUP(JR$3,CONFIG.!$A:$M,JR$2,FALSE))</f>
        <v/>
      </c>
      <c r="JS179" s="87" t="str">
        <f>IF(JS178="","",VLOOKUP(JS$3,CONFIG.!$A:$M,JS$2,FALSE))</f>
        <v/>
      </c>
      <c r="JT179" s="87" t="str">
        <f>IF(JT178="","",VLOOKUP(JT$3,CONFIG.!$A:$M,JT$2,FALSE))</f>
        <v/>
      </c>
      <c r="JU179" s="87" t="str">
        <f>IF(JU178="","",VLOOKUP(JU$3,CONFIG.!$A:$M,JU$2,FALSE))</f>
        <v/>
      </c>
      <c r="JV179" s="87" t="str">
        <f>IF(JV178="","",VLOOKUP(JV$3,CONFIG.!$A:$M,JV$2,FALSE))</f>
        <v/>
      </c>
      <c r="JW179" s="87" t="str">
        <f>IF(JW178="","",VLOOKUP(JW$3,CONFIG.!$A:$M,JW$2,FALSE))</f>
        <v/>
      </c>
      <c r="JX179" s="87" t="str">
        <f>IF(JX178="","",VLOOKUP(JX$3,CONFIG.!$A:$M,JX$2,FALSE))</f>
        <v/>
      </c>
      <c r="JY179" s="87" t="str">
        <f>IF(JY178="","",VLOOKUP(JY$3,CONFIG.!$A:$M,JY$2,FALSE))</f>
        <v/>
      </c>
      <c r="JZ179" s="87" t="str">
        <f>IF(JZ178="","",VLOOKUP(JZ$3,CONFIG.!$A:$M,JZ$2,FALSE))</f>
        <v/>
      </c>
      <c r="KA179" s="87" t="str">
        <f>IF(KA178="","",VLOOKUP(KA$3,CONFIG.!$A:$M,KA$2,FALSE))</f>
        <v/>
      </c>
      <c r="KB179" s="87" t="str">
        <f>IF(KB178="","",VLOOKUP(KB$3,CONFIG.!$A:$M,KB$2,FALSE))</f>
        <v/>
      </c>
      <c r="KC179" s="87" t="str">
        <f>IF(KC178="","",VLOOKUP(KC$3,CONFIG.!$A:$M,KC$2,FALSE))</f>
        <v/>
      </c>
      <c r="KD179" s="87" t="str">
        <f>IF(KD178="","",VLOOKUP(KD$3,CONFIG.!$A:$M,KD$2,FALSE))</f>
        <v/>
      </c>
      <c r="KE179" s="87" t="str">
        <f>IF(KE178="","",VLOOKUP(KE$3,CONFIG.!$A:$M,KE$2,FALSE))</f>
        <v/>
      </c>
      <c r="KF179" s="87" t="str">
        <f>IF(KF178="","",VLOOKUP(KF$3,CONFIG.!$A:$M,KF$2,FALSE))</f>
        <v/>
      </c>
      <c r="KG179" s="87" t="str">
        <f>IF(KG178="","",VLOOKUP(KG$3,CONFIG.!$A:$M,KG$2,FALSE))</f>
        <v/>
      </c>
      <c r="KH179" s="87" t="str">
        <f>IF(KH178="","",VLOOKUP(KH$3,CONFIG.!$A:$M,KH$2,FALSE))</f>
        <v/>
      </c>
      <c r="KI179" s="87" t="str">
        <f>IF(KI178="","",VLOOKUP(KI$3,CONFIG.!$A:$M,KI$2,FALSE))</f>
        <v/>
      </c>
      <c r="KJ179" s="87" t="str">
        <f>IF(KJ178="","",VLOOKUP(KJ$3,CONFIG.!$A:$M,KJ$2,FALSE))</f>
        <v/>
      </c>
      <c r="KK179" s="87" t="str">
        <f>IF(KK178="","",VLOOKUP(KK$3,CONFIG.!$A:$M,KK$2,FALSE))</f>
        <v/>
      </c>
      <c r="KL179" s="87" t="str">
        <f>IF(KL178="","",VLOOKUP(KL$3,CONFIG.!$A:$M,KL$2,FALSE))</f>
        <v/>
      </c>
      <c r="KM179" s="88" t="str">
        <f>IF(KM178="","",VLOOKUP(KM$3,CONFIG.!$A:$M,KM$2,FALSE))</f>
        <v/>
      </c>
      <c r="KN179" s="86" t="str">
        <f>IF(KN178="","",VLOOKUP(KN$3,CONFIG.!$A:$M,KN$2,FALSE))</f>
        <v>Agricole.</v>
      </c>
      <c r="KO179" s="87" t="str">
        <f>IF(KO178="","",VLOOKUP(KO$3,CONFIG.!$A:$M,KO$2,FALSE))</f>
        <v/>
      </c>
      <c r="KP179" s="87" t="str">
        <f>IF(KP178="","",VLOOKUP(KP$3,CONFIG.!$A:$M,KP$2,FALSE))</f>
        <v/>
      </c>
      <c r="KQ179" s="87" t="str">
        <f>IF(KQ178="","",VLOOKUP(KQ$3,CONFIG.!$A:$M,KQ$2,FALSE))</f>
        <v/>
      </c>
      <c r="KR179" s="87" t="str">
        <f>IF(KR178="","",VLOOKUP(KR$3,CONFIG.!$A:$M,KR$2,FALSE))</f>
        <v/>
      </c>
      <c r="KS179" s="87" t="str">
        <f>IF(KS178="","",VLOOKUP(KS$3,CONFIG.!$A:$M,KS$2,FALSE))</f>
        <v>Bâtiment Extérieur</v>
      </c>
      <c r="KT179" s="87" t="str">
        <f>IF(KT178="","",VLOOKUP(KT$3,CONFIG.!$A:$M,KT$2,FALSE))</f>
        <v>Bâtiment Intérieur</v>
      </c>
      <c r="KU179" s="87" t="str">
        <f>IF(KU178="","",VLOOKUP(KU$3,CONFIG.!$A:$M,KU$2,FALSE))</f>
        <v/>
      </c>
      <c r="KV179" s="87" t="str">
        <f>IF(KV178="","",VLOOKUP(KV$3,CONFIG.!$A:$M,KV$2,FALSE))</f>
        <v/>
      </c>
      <c r="KW179" s="87" t="str">
        <f>IF(KW178="","",VLOOKUP(KW$3,CONFIG.!$A:$M,KW$2,FALSE))</f>
        <v/>
      </c>
      <c r="KX179" s="87" t="str">
        <f>IF(KX178="","",VLOOKUP(KX$3,CONFIG.!$A:$M,KX$2,FALSE))</f>
        <v/>
      </c>
      <c r="KY179" s="87" t="str">
        <f>IF(KY178="","",VLOOKUP(KY$3,CONFIG.!$A:$M,KY$2,FALSE))</f>
        <v>Décoration</v>
      </c>
      <c r="KZ179" s="87" t="str">
        <f>IF(KZ178="","",VLOOKUP(KZ$3,CONFIG.!$A:$M,KZ$2,FALSE))</f>
        <v/>
      </c>
      <c r="LA179" s="87" t="str">
        <f>IF(LA178="","",VLOOKUP(LA$3,CONFIG.!$A:$M,LA$2,FALSE))</f>
        <v/>
      </c>
      <c r="LB179" s="87" t="str">
        <f>IF(LB178="","",VLOOKUP(LB$3,CONFIG.!$A:$M,LB$2,FALSE))</f>
        <v/>
      </c>
      <c r="LC179" s="87" t="str">
        <f>IF(LC178="","",VLOOKUP(LC$3,CONFIG.!$A:$M,LC$2,FALSE))</f>
        <v/>
      </c>
      <c r="LD179" s="87" t="str">
        <f>IF(LD178="","",VLOOKUP(LD$3,CONFIG.!$A:$M,LD$2,FALSE))</f>
        <v/>
      </c>
      <c r="LE179" s="87" t="str">
        <f>IF(LE178="","",VLOOKUP(LE$3,CONFIG.!$A:$M,LE$2,FALSE))</f>
        <v/>
      </c>
      <c r="LF179" s="87" t="str">
        <f>IF(LF178="","",VLOOKUP(LF$3,CONFIG.!$A:$M,LF$2,FALSE))</f>
        <v/>
      </c>
      <c r="LG179" s="87" t="str">
        <f>IF(LG178="","",VLOOKUP(LG$3,CONFIG.!$A:$M,LG$2,FALSE))</f>
        <v/>
      </c>
      <c r="LH179" s="87" t="str">
        <f>IF(LH178="","",VLOOKUP(LH$3,CONFIG.!$A:$M,LH$2,FALSE))</f>
        <v/>
      </c>
      <c r="LI179" s="87" t="str">
        <f>IF(LI178="","",VLOOKUP(LI$3,CONFIG.!$A:$M,LI$2,FALSE))</f>
        <v/>
      </c>
      <c r="LJ179" s="87" t="str">
        <f>IF(LJ178="","",VLOOKUP(LJ$3,CONFIG.!$A:$M,LJ$2,FALSE))</f>
        <v/>
      </c>
      <c r="LK179" s="87" t="str">
        <f>IF(LK178="","",VLOOKUP(LK$3,CONFIG.!$A:$M,LK$2,FALSE))</f>
        <v/>
      </c>
      <c r="LL179" s="87" t="str">
        <f>IF(LL178="","",VLOOKUP(LL$3,CONFIG.!$A:$M,LL$2,FALSE))</f>
        <v/>
      </c>
      <c r="LM179" s="87" t="str">
        <f>IF(LM178="","",VLOOKUP(LM$3,CONFIG.!$A:$M,LM$2,FALSE))</f>
        <v/>
      </c>
      <c r="LN179" s="87" t="str">
        <f>IF(LN178="","",VLOOKUP(LN$3,CONFIG.!$A:$M,LN$2,FALSE))</f>
        <v/>
      </c>
      <c r="LO179" s="87" t="str">
        <f>IF(LO178="","",VLOOKUP(LO$3,CONFIG.!$A:$M,LO$2,FALSE))</f>
        <v/>
      </c>
      <c r="LP179" s="87" t="str">
        <f>IF(LP178="","",VLOOKUP(LP$3,CONFIG.!$A:$M,LP$2,FALSE))</f>
        <v/>
      </c>
      <c r="LQ179" s="87" t="str">
        <f>IF(LQ178="","",VLOOKUP(LQ$3,CONFIG.!$A:$M,LQ$2,FALSE))</f>
        <v/>
      </c>
      <c r="LR179" s="87" t="str">
        <f>IF(LR178="","",VLOOKUP(LR$3,CONFIG.!$A:$M,LR$2,FALSE))</f>
        <v/>
      </c>
      <c r="LS179" s="87" t="str">
        <f>IF(LS178="","",VLOOKUP(LS$3,CONFIG.!$A:$M,LS$2,FALSE))</f>
        <v/>
      </c>
      <c r="LT179" s="87" t="str">
        <f>IF(LT178="","",VLOOKUP(LT$3,CONFIG.!$A:$M,LT$2,FALSE))</f>
        <v/>
      </c>
      <c r="LU179" s="87" t="str">
        <f>IF(LU178="","",VLOOKUP(LU$3,CONFIG.!$A:$M,LU$2,FALSE))</f>
        <v/>
      </c>
      <c r="LV179" s="88" t="str">
        <f>IF(LV178="","",VLOOKUP(LV$3,CONFIG.!$A:$M,LV$2,FALSE))</f>
        <v/>
      </c>
      <c r="LW179" s="86" t="str">
        <f>IF(LW178="","",VLOOKUP(LW$3,CONFIG.!$A:$M,LW$2,FALSE))</f>
        <v/>
      </c>
      <c r="LX179" s="87" t="str">
        <f>IF(LX178="","",VLOOKUP(LX$3,CONFIG.!$A:$M,LX$2,FALSE))</f>
        <v/>
      </c>
      <c r="LY179" s="87" t="str">
        <f>IF(LY178="","",VLOOKUP(LY$3,CONFIG.!$A:$M,LY$2,FALSE))</f>
        <v/>
      </c>
      <c r="LZ179" s="87" t="str">
        <f>IF(LZ178="","",VLOOKUP(LZ$3,CONFIG.!$A:$M,LZ$2,FALSE))</f>
        <v/>
      </c>
      <c r="MA179" s="87" t="str">
        <f>IF(MA178="","",VLOOKUP(MA$3,CONFIG.!$A:$M,MA$2,FALSE))</f>
        <v/>
      </c>
      <c r="MB179" s="87" t="str">
        <f>IF(MB178="","",VLOOKUP(MB$3,CONFIG.!$A:$M,MB$2,FALSE))</f>
        <v/>
      </c>
      <c r="MC179" s="87" t="str">
        <f>IF(MC178="","",VLOOKUP(MC$3,CONFIG.!$A:$M,MC$2,FALSE))</f>
        <v/>
      </c>
      <c r="MD179" s="87" t="str">
        <f>IF(MD178="","",VLOOKUP(MD$3,CONFIG.!$A:$M,MD$2,FALSE))</f>
        <v/>
      </c>
      <c r="ME179" s="87" t="str">
        <f>IF(ME178="","",VLOOKUP(ME$3,CONFIG.!$A:$M,ME$2,FALSE))</f>
        <v/>
      </c>
      <c r="MF179" s="87" t="str">
        <f>IF(MF178="","",VLOOKUP(MF$3,CONFIG.!$A:$M,MF$2,FALSE))</f>
        <v/>
      </c>
      <c r="MG179" s="87" t="str">
        <f>IF(MG178="","",VLOOKUP(MG$3,CONFIG.!$A:$M,MG$2,FALSE))</f>
        <v/>
      </c>
      <c r="MH179" s="87" t="str">
        <f>IF(MH178="","",VLOOKUP(MH$3,CONFIG.!$A:$M,MH$2,FALSE))</f>
        <v/>
      </c>
      <c r="MI179" s="87" t="str">
        <f>IF(MI178="","",VLOOKUP(MI$3,CONFIG.!$A:$M,MI$2,FALSE))</f>
        <v/>
      </c>
      <c r="MJ179" s="87" t="str">
        <f>IF(MJ178="","",VLOOKUP(MJ$3,CONFIG.!$A:$M,MJ$2,FALSE))</f>
        <v/>
      </c>
      <c r="MK179" s="87" t="str">
        <f>IF(MK178="","",VLOOKUP(MK$3,CONFIG.!$A:$M,MK$2,FALSE))</f>
        <v/>
      </c>
      <c r="ML179" s="87" t="str">
        <f>IF(ML178="","",VLOOKUP(ML$3,CONFIG.!$A:$M,ML$2,FALSE))</f>
        <v/>
      </c>
      <c r="MM179" s="87" t="str">
        <f>IF(MM178="","",VLOOKUP(MM$3,CONFIG.!$A:$M,MM$2,FALSE))</f>
        <v/>
      </c>
      <c r="MN179" s="87" t="str">
        <f>IF(MN178="","",VLOOKUP(MN$3,CONFIG.!$A:$M,MN$2,FALSE))</f>
        <v/>
      </c>
      <c r="MO179" s="87" t="str">
        <f>IF(MO178="","",VLOOKUP(MO$3,CONFIG.!$A:$M,MO$2,FALSE))</f>
        <v/>
      </c>
      <c r="MP179" s="87" t="str">
        <f>IF(MP178="","",VLOOKUP(MP$3,CONFIG.!$A:$M,MP$2,FALSE))</f>
        <v/>
      </c>
      <c r="MQ179" s="87" t="str">
        <f>IF(MQ178="","",VLOOKUP(MQ$3,CONFIG.!$A:$M,MQ$2,FALSE))</f>
        <v/>
      </c>
      <c r="MR179" s="87" t="str">
        <f>IF(MR178="","",VLOOKUP(MR$3,CONFIG.!$A:$M,MR$2,FALSE))</f>
        <v/>
      </c>
      <c r="MS179" s="87" t="str">
        <f>IF(MS178="","",VLOOKUP(MS$3,CONFIG.!$A:$M,MS$2,FALSE))</f>
        <v/>
      </c>
      <c r="MT179" s="87" t="str">
        <f>IF(MT178="","",VLOOKUP(MT$3,CONFIG.!$A:$M,MT$2,FALSE))</f>
        <v/>
      </c>
      <c r="MU179" s="87" t="str">
        <f>IF(MU178="","",VLOOKUP(MU$3,CONFIG.!$A:$M,MU$2,FALSE))</f>
        <v/>
      </c>
      <c r="MV179" s="87" t="str">
        <f>IF(MV178="","",VLOOKUP(MV$3,CONFIG.!$A:$M,MV$2,FALSE))</f>
        <v/>
      </c>
      <c r="MW179" s="87" t="str">
        <f>IF(MW178="","",VLOOKUP(MW$3,CONFIG.!$A:$M,MW$2,FALSE))</f>
        <v/>
      </c>
      <c r="MX179" s="87" t="str">
        <f>IF(MX178="","",VLOOKUP(MX$3,CONFIG.!$A:$M,MX$2,FALSE))</f>
        <v/>
      </c>
      <c r="MY179" s="87" t="str">
        <f>IF(MY178="","",VLOOKUP(MY$3,CONFIG.!$A:$M,MY$2,FALSE))</f>
        <v/>
      </c>
      <c r="MZ179" s="87" t="str">
        <f>IF(MZ178="","",VLOOKUP(MZ$3,CONFIG.!$A:$M,MZ$2,FALSE))</f>
        <v/>
      </c>
      <c r="NA179" s="87" t="str">
        <f>IF(NA178="","",VLOOKUP(NA$3,CONFIG.!$A:$M,NA$2,FALSE))</f>
        <v/>
      </c>
      <c r="NB179" s="87" t="str">
        <f>IF(NB178="","",VLOOKUP(NB$3,CONFIG.!$A:$M,NB$2,FALSE))</f>
        <v/>
      </c>
      <c r="NC179" s="87" t="str">
        <f>IF(NC178="","",VLOOKUP(NC$3,CONFIG.!$A:$M,NC$2,FALSE))</f>
        <v/>
      </c>
      <c r="ND179" s="87" t="str">
        <f>IF(ND178="","",VLOOKUP(ND$3,CONFIG.!$A:$M,ND$2,FALSE))</f>
        <v/>
      </c>
      <c r="NE179" s="88" t="str">
        <f>IF(NE178="","",VLOOKUP(NE$3,CONFIG.!$A:$M,NE$2,FALSE))</f>
        <v/>
      </c>
    </row>
    <row r="180" spans="1:370" ht="15.75" thickBot="1" x14ac:dyDescent="0.3">
      <c r="A180" s="11">
        <v>175</v>
      </c>
      <c r="B180" s="11">
        <f t="shared" ref="B180" si="531">B181</f>
        <v>88</v>
      </c>
      <c r="C180" s="11" t="str">
        <f t="shared" si="427"/>
        <v>423 + 429</v>
      </c>
      <c r="D180" s="139" t="s">
        <v>182</v>
      </c>
      <c r="E180" s="98" t="s">
        <v>68</v>
      </c>
      <c r="F180" s="98" t="s">
        <v>69</v>
      </c>
      <c r="G180" s="98" t="s">
        <v>67</v>
      </c>
      <c r="H180" s="10" t="str">
        <f t="shared" ref="H180" si="532">IF(ISERROR(HLOOKUP(H181,$T$4:$ZZ$1244,$A180+2,FALSE)=TRUE),"",HLOOKUP(H181,$T$4:$ZZ$1244,$A180+2,FALSE))</f>
        <v/>
      </c>
      <c r="I180" s="10" t="str">
        <f t="shared" ref="I180" si="533">IF(ISERROR(HLOOKUP(I181,$T$4:$ZZ$1244,$A180+2,FALSE)=TRUE),"",HLOOKUP(I181,$T$4:$ZZ$1244,$A180+2,FALSE))</f>
        <v/>
      </c>
      <c r="J180" s="10"/>
      <c r="K180" s="10" t="str">
        <f t="shared" ref="K180" si="534">IF(ISERROR(HLOOKUP(K181,$T$4:$ZZ$1244,$A180+2,FALSE)=TRUE),"",HLOOKUP(K181,$T$4:$ZZ$1244,$A180+2,FALSE))</f>
        <v/>
      </c>
      <c r="L180" s="10"/>
      <c r="M180" s="10"/>
      <c r="N180" s="10"/>
      <c r="O180" s="10"/>
      <c r="P180" s="10"/>
      <c r="Q180" s="10"/>
      <c r="R180" s="98" t="s">
        <v>69</v>
      </c>
      <c r="S180" s="98" t="s">
        <v>67</v>
      </c>
      <c r="T180" s="137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 t="s">
        <v>67</v>
      </c>
      <c r="AT180" s="90"/>
      <c r="AU180" s="90"/>
      <c r="AV180" s="90"/>
      <c r="AW180" s="90"/>
      <c r="AX180" s="90"/>
      <c r="AY180" s="90"/>
      <c r="AZ180" s="90"/>
      <c r="BA180" s="90"/>
      <c r="BB180" s="91"/>
      <c r="BC180" s="89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1"/>
      <c r="CL180" s="92"/>
      <c r="CM180" s="93" t="s">
        <v>60</v>
      </c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4"/>
      <c r="DU180" s="89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1"/>
      <c r="FD180" s="92" t="s">
        <v>60</v>
      </c>
      <c r="FE180" s="93" t="s">
        <v>60</v>
      </c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4"/>
      <c r="GM180" s="92" t="s">
        <v>60</v>
      </c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4"/>
      <c r="HV180" s="92" t="s">
        <v>60</v>
      </c>
      <c r="HW180" s="93"/>
      <c r="HX180" s="93"/>
      <c r="HY180" s="93"/>
      <c r="HZ180" s="93" t="s">
        <v>60</v>
      </c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  <c r="IX180" s="93"/>
      <c r="IY180" s="93"/>
      <c r="IZ180" s="93"/>
      <c r="JA180" s="93"/>
      <c r="JB180" s="93"/>
      <c r="JC180" s="93"/>
      <c r="JD180" s="94"/>
      <c r="JE180" s="92"/>
      <c r="JF180" s="93"/>
      <c r="JG180" s="93"/>
      <c r="JH180" s="93"/>
      <c r="JI180" s="93"/>
      <c r="JJ180" s="93"/>
      <c r="JK180" s="93"/>
      <c r="JL180" s="93"/>
      <c r="JM180" s="93"/>
      <c r="JN180" s="93" t="s">
        <v>60</v>
      </c>
      <c r="JO180" s="93"/>
      <c r="JP180" s="93"/>
      <c r="JQ180" s="93"/>
      <c r="JR180" s="93"/>
      <c r="JS180" s="93"/>
      <c r="JT180" s="93"/>
      <c r="JU180" s="93"/>
      <c r="JV180" s="93"/>
      <c r="JW180" s="93"/>
      <c r="JX180" s="93"/>
      <c r="JY180" s="93"/>
      <c r="JZ180" s="93"/>
      <c r="KA180" s="93"/>
      <c r="KB180" s="93"/>
      <c r="KC180" s="93"/>
      <c r="KD180" s="93"/>
      <c r="KE180" s="93"/>
      <c r="KF180" s="93"/>
      <c r="KG180" s="93"/>
      <c r="KH180" s="93"/>
      <c r="KI180" s="93"/>
      <c r="KJ180" s="93"/>
      <c r="KK180" s="93"/>
      <c r="KL180" s="93"/>
      <c r="KM180" s="94"/>
      <c r="KN180" s="92" t="s">
        <v>60</v>
      </c>
      <c r="KO180" s="93"/>
      <c r="KP180" s="93"/>
      <c r="KQ180" s="93"/>
      <c r="KR180" s="93"/>
      <c r="KS180" s="93" t="s">
        <v>60</v>
      </c>
      <c r="KT180" s="93" t="s">
        <v>60</v>
      </c>
      <c r="KU180" s="93"/>
      <c r="KV180" s="93"/>
      <c r="KW180" s="93"/>
      <c r="KX180" s="93"/>
      <c r="KY180" s="93" t="s">
        <v>60</v>
      </c>
      <c r="KZ180" s="93"/>
      <c r="LA180" s="93"/>
      <c r="LB180" s="93"/>
      <c r="LC180" s="93"/>
      <c r="LD180" s="93"/>
      <c r="LE180" s="93"/>
      <c r="LF180" s="93"/>
      <c r="LG180" s="93"/>
      <c r="LH180" s="93"/>
      <c r="LI180" s="93"/>
      <c r="LJ180" s="93"/>
      <c r="LK180" s="93"/>
      <c r="LL180" s="93"/>
      <c r="LM180" s="93"/>
      <c r="LN180" s="93"/>
      <c r="LO180" s="93"/>
      <c r="LP180" s="93"/>
      <c r="LQ180" s="93"/>
      <c r="LR180" s="93"/>
      <c r="LS180" s="93"/>
      <c r="LT180" s="93"/>
      <c r="LU180" s="93"/>
      <c r="LV180" s="94"/>
      <c r="LW180" s="92"/>
      <c r="LX180" s="93"/>
      <c r="LY180" s="93"/>
      <c r="LZ180" s="93"/>
      <c r="MA180" s="93"/>
      <c r="MB180" s="93"/>
      <c r="MC180" s="93"/>
      <c r="MD180" s="93"/>
      <c r="ME180" s="93"/>
      <c r="MF180" s="93"/>
      <c r="MG180" s="93"/>
      <c r="MH180" s="93"/>
      <c r="MI180" s="93"/>
      <c r="MJ180" s="93"/>
      <c r="MK180" s="93"/>
      <c r="ML180" s="93"/>
      <c r="MM180" s="93"/>
      <c r="MN180" s="93"/>
      <c r="MO180" s="93"/>
      <c r="MP180" s="93"/>
      <c r="MQ180" s="93"/>
      <c r="MR180" s="93"/>
      <c r="MS180" s="93"/>
      <c r="MT180" s="93"/>
      <c r="MU180" s="93"/>
      <c r="MV180" s="93"/>
      <c r="MW180" s="93"/>
      <c r="MX180" s="93"/>
      <c r="MY180" s="93"/>
      <c r="MZ180" s="93"/>
      <c r="NA180" s="93"/>
      <c r="NB180" s="93"/>
      <c r="NC180" s="93"/>
      <c r="ND180" s="93"/>
      <c r="NE180" s="94"/>
      <c r="NF180" s="138"/>
    </row>
    <row r="181" spans="1:370" ht="15.75" hidden="1" thickBot="1" x14ac:dyDescent="0.3">
      <c r="A181" s="11">
        <v>176</v>
      </c>
      <c r="B181" s="11">
        <f t="shared" ref="B181" si="535">IF(D181="OK",1+B179,B179)</f>
        <v>88</v>
      </c>
      <c r="C181" s="11" t="str">
        <f t="shared" si="427"/>
        <v/>
      </c>
      <c r="D181" s="140" t="str">
        <f>IF(ISERROR(IF(CONCATENATE(H181,I181,J181,K181,L181,M181,N181,O181,P181,Q181)=CONCATENATE(H$5,I$5,J$5,K$5,L$5,M$5,N$5,O$5,P$5,Q$5),"OK","NON")=TRUE),"NON",IF(CONCATENATE(H181,I181,J181,K181,L181,M181,N181,O181,P181,Q181)=CONCATENATE(H$5,I$5,J$5,K$5,L$5,M$5,N$5,O$5,P$5,Q$5),"OK","NON"))</f>
        <v>OK</v>
      </c>
      <c r="E181" s="84"/>
      <c r="F181" s="84"/>
      <c r="G181" s="84"/>
      <c r="H181" s="85" t="str">
        <f t="shared" ref="H181" si="536">HLOOKUP(H$5,$T181:$AAG181,1,FALSE)</f>
        <v/>
      </c>
      <c r="I181" s="85" t="str">
        <f t="shared" si="397"/>
        <v/>
      </c>
      <c r="J181" s="85" t="str">
        <f t="shared" si="397"/>
        <v/>
      </c>
      <c r="K181" s="85" t="str">
        <f t="shared" si="397"/>
        <v/>
      </c>
      <c r="L181" s="85" t="str">
        <f t="shared" si="397"/>
        <v/>
      </c>
      <c r="M181" s="85" t="str">
        <f t="shared" si="397"/>
        <v/>
      </c>
      <c r="N181" s="85" t="str">
        <f t="shared" si="397"/>
        <v/>
      </c>
      <c r="O181" s="85" t="str">
        <f t="shared" si="397"/>
        <v/>
      </c>
      <c r="P181" s="85" t="str">
        <f t="shared" si="397"/>
        <v/>
      </c>
      <c r="Q181" s="85" t="str">
        <f t="shared" si="397"/>
        <v/>
      </c>
      <c r="R181" s="85"/>
      <c r="S181" s="84"/>
      <c r="T181" s="86" t="str">
        <f>IF(T180="","",VLOOKUP(T$3,CONFIG.!$A:$M,T$2,FALSE))</f>
        <v/>
      </c>
      <c r="U181" s="87" t="str">
        <f>IF(U180="","",VLOOKUP(U$3,CONFIG.!$A:$M,U$2,FALSE))</f>
        <v/>
      </c>
      <c r="V181" s="87" t="str">
        <f>IF(V180="","",VLOOKUP(V$3,CONFIG.!$A:$M,V$2,FALSE))</f>
        <v/>
      </c>
      <c r="W181" s="87" t="str">
        <f>IF(W180="","",VLOOKUP(W$3,CONFIG.!$A:$M,W$2,FALSE))</f>
        <v/>
      </c>
      <c r="X181" s="87" t="str">
        <f>IF(X180="","",VLOOKUP(X$3,CONFIG.!$A:$M,X$2,FALSE))</f>
        <v/>
      </c>
      <c r="Y181" s="87" t="str">
        <f>IF(Y180="","",VLOOKUP(Y$3,CONFIG.!$A:$M,Y$2,FALSE))</f>
        <v/>
      </c>
      <c r="Z181" s="87" t="str">
        <f>IF(Z180="","",VLOOKUP(Z$3,CONFIG.!$A:$M,Z$2,FALSE))</f>
        <v/>
      </c>
      <c r="AA181" s="87" t="str">
        <f>IF(AA180="","",VLOOKUP(AA$3,CONFIG.!$A:$M,AA$2,FALSE))</f>
        <v/>
      </c>
      <c r="AB181" s="87" t="str">
        <f>IF(AB180="","",VLOOKUP(AB$3,CONFIG.!$A:$M,AB$2,FALSE))</f>
        <v/>
      </c>
      <c r="AC181" s="87" t="str">
        <f>IF(AC180="","",VLOOKUP(AC$3,CONFIG.!$A:$M,AC$2,FALSE))</f>
        <v/>
      </c>
      <c r="AD181" s="87" t="str">
        <f>IF(AD180="","",VLOOKUP(AD$3,CONFIG.!$A:$M,AD$2,FALSE))</f>
        <v/>
      </c>
      <c r="AE181" s="87" t="str">
        <f>IF(AE180="","",VLOOKUP(AE$3,CONFIG.!$A:$M,AE$2,FALSE))</f>
        <v/>
      </c>
      <c r="AF181" s="87" t="str">
        <f>IF(AF180="","",VLOOKUP(AF$3,CONFIG.!$A:$M,AF$2,FALSE))</f>
        <v/>
      </c>
      <c r="AG181" s="87" t="str">
        <f>IF(AG180="","",VLOOKUP(AG$3,CONFIG.!$A:$M,AG$2,FALSE))</f>
        <v/>
      </c>
      <c r="AH181" s="87" t="str">
        <f>IF(AH180="","",VLOOKUP(AH$3,CONFIG.!$A:$M,AH$2,FALSE))</f>
        <v/>
      </c>
      <c r="AI181" s="87" t="str">
        <f>IF(AI180="","",VLOOKUP(AI$3,CONFIG.!$A:$M,AI$2,FALSE))</f>
        <v/>
      </c>
      <c r="AJ181" s="87" t="str">
        <f>IF(AJ180="","",VLOOKUP(AJ$3,CONFIG.!$A:$M,AJ$2,FALSE))</f>
        <v/>
      </c>
      <c r="AK181" s="87" t="str">
        <f>IF(AK180="","",VLOOKUP(AK$3,CONFIG.!$A:$M,AK$2,FALSE))</f>
        <v/>
      </c>
      <c r="AL181" s="87" t="str">
        <f>IF(AL180="","",VLOOKUP(AL$3,CONFIG.!$A:$M,AL$2,FALSE))</f>
        <v/>
      </c>
      <c r="AM181" s="87" t="str">
        <f>IF(AM180="","",VLOOKUP(AM$3,CONFIG.!$A:$M,AM$2,FALSE))</f>
        <v/>
      </c>
      <c r="AN181" s="87" t="str">
        <f>IF(AN180="","",VLOOKUP(AN$3,CONFIG.!$A:$M,AN$2,FALSE))</f>
        <v/>
      </c>
      <c r="AO181" s="87" t="str">
        <f>IF(AO180="","",VLOOKUP(AO$3,CONFIG.!$A:$M,AO$2,FALSE))</f>
        <v/>
      </c>
      <c r="AP181" s="87" t="str">
        <f>IF(AP180="","",VLOOKUP(AP$3,CONFIG.!$A:$M,AP$2,FALSE))</f>
        <v/>
      </c>
      <c r="AQ181" s="87" t="str">
        <f>IF(AQ180="","",VLOOKUP(AQ$3,CONFIG.!$A:$M,AQ$2,FALSE))</f>
        <v/>
      </c>
      <c r="AR181" s="87" t="str">
        <f>IF(AR180="","",VLOOKUP(AR$3,CONFIG.!$A:$M,AR$2,FALSE))</f>
        <v/>
      </c>
      <c r="AS181" s="87" t="str">
        <f>IF(AS180="","",VLOOKUP(AS$3,CONFIG.!$A:$M,AS$2,FALSE))</f>
        <v>Laiton et plomb.</v>
      </c>
      <c r="AT181" s="87" t="str">
        <f>IF(AT180="","",VLOOKUP(AT$3,CONFIG.!$A:$M,AT$2,FALSE))</f>
        <v/>
      </c>
      <c r="AU181" s="87" t="str">
        <f>IF(AU180="","",VLOOKUP(AU$3,CONFIG.!$A:$M,AU$2,FALSE))</f>
        <v/>
      </c>
      <c r="AV181" s="87" t="str">
        <f>IF(AV180="","",VLOOKUP(AV$3,CONFIG.!$A:$M,AV$2,FALSE))</f>
        <v/>
      </c>
      <c r="AW181" s="87" t="str">
        <f>IF(AW180="","",VLOOKUP(AW$3,CONFIG.!$A:$M,AW$2,FALSE))</f>
        <v/>
      </c>
      <c r="AX181" s="87" t="str">
        <f>IF(AX180="","",VLOOKUP(AX$3,CONFIG.!$A:$M,AX$2,FALSE))</f>
        <v/>
      </c>
      <c r="AY181" s="87" t="str">
        <f>IF(AY180="","",VLOOKUP(AY$3,CONFIG.!$A:$M,AY$2,FALSE))</f>
        <v/>
      </c>
      <c r="AZ181" s="87" t="str">
        <f>IF(AZ180="","",VLOOKUP(AZ$3,CONFIG.!$A:$M,AZ$2,FALSE))</f>
        <v/>
      </c>
      <c r="BA181" s="87" t="str">
        <f>IF(BA180="","",VLOOKUP(BA$3,CONFIG.!$A:$M,BA$2,FALSE))</f>
        <v/>
      </c>
      <c r="BB181" s="88" t="str">
        <f>IF(BB180="","",VLOOKUP(BB$3,CONFIG.!$A:$M,BB$2,FALSE))</f>
        <v/>
      </c>
      <c r="BC181" s="86" t="str">
        <f>IF(BC180="","",VLOOKUP(BC$3,CONFIG.!$A:$M,BC$2,FALSE))</f>
        <v/>
      </c>
      <c r="BD181" s="87" t="str">
        <f>IF(BD180="","",VLOOKUP(BD$3,CONFIG.!$A:$M,BD$2,FALSE))</f>
        <v/>
      </c>
      <c r="BE181" s="87" t="str">
        <f>IF(BE180="","",VLOOKUP(BE$3,CONFIG.!$A:$M,BE$2,FALSE))</f>
        <v/>
      </c>
      <c r="BF181" s="87" t="str">
        <f>IF(BF180="","",VLOOKUP(BF$3,CONFIG.!$A:$M,BF$2,FALSE))</f>
        <v/>
      </c>
      <c r="BG181" s="87" t="str">
        <f>IF(BG180="","",VLOOKUP(BG$3,CONFIG.!$A:$M,BG$2,FALSE))</f>
        <v/>
      </c>
      <c r="BH181" s="87" t="str">
        <f>IF(BH180="","",VLOOKUP(BH$3,CONFIG.!$A:$M,BH$2,FALSE))</f>
        <v/>
      </c>
      <c r="BI181" s="87" t="str">
        <f>IF(BI180="","",VLOOKUP(BI$3,CONFIG.!$A:$M,BI$2,FALSE))</f>
        <v/>
      </c>
      <c r="BJ181" s="87" t="str">
        <f>IF(BJ180="","",VLOOKUP(BJ$3,CONFIG.!$A:$M,BJ$2,FALSE))</f>
        <v/>
      </c>
      <c r="BK181" s="87" t="str">
        <f>IF(BK180="","",VLOOKUP(BK$3,CONFIG.!$A:$M,BK$2,FALSE))</f>
        <v/>
      </c>
      <c r="BL181" s="87" t="str">
        <f>IF(BL180="","",VLOOKUP(BL$3,CONFIG.!$A:$M,BL$2,FALSE))</f>
        <v/>
      </c>
      <c r="BM181" s="87" t="str">
        <f>IF(BM180="","",VLOOKUP(BM$3,CONFIG.!$A:$M,BM$2,FALSE))</f>
        <v/>
      </c>
      <c r="BN181" s="87" t="str">
        <f>IF(BN180="","",VLOOKUP(BN$3,CONFIG.!$A:$M,BN$2,FALSE))</f>
        <v/>
      </c>
      <c r="BO181" s="87" t="str">
        <f>IF(BO180="","",VLOOKUP(BO$3,CONFIG.!$A:$M,BO$2,FALSE))</f>
        <v/>
      </c>
      <c r="BP181" s="87" t="str">
        <f>IF(BP180="","",VLOOKUP(BP$3,CONFIG.!$A:$M,BP$2,FALSE))</f>
        <v/>
      </c>
      <c r="BQ181" s="87" t="str">
        <f>IF(BQ180="","",VLOOKUP(BQ$3,CONFIG.!$A:$M,BQ$2,FALSE))</f>
        <v/>
      </c>
      <c r="BR181" s="87" t="str">
        <f>IF(BR180="","",VLOOKUP(BR$3,CONFIG.!$A:$M,BR$2,FALSE))</f>
        <v/>
      </c>
      <c r="BS181" s="87" t="str">
        <f>IF(BS180="","",VLOOKUP(BS$3,CONFIG.!$A:$M,BS$2,FALSE))</f>
        <v/>
      </c>
      <c r="BT181" s="87" t="str">
        <f>IF(BT180="","",VLOOKUP(BT$3,CONFIG.!$A:$M,BT$2,FALSE))</f>
        <v/>
      </c>
      <c r="BU181" s="87" t="str">
        <f>IF(BU180="","",VLOOKUP(BU$3,CONFIG.!$A:$M,BU$2,FALSE))</f>
        <v/>
      </c>
      <c r="BV181" s="87" t="str">
        <f>IF(BV180="","",VLOOKUP(BV$3,CONFIG.!$A:$M,BV$2,FALSE))</f>
        <v/>
      </c>
      <c r="BW181" s="87" t="str">
        <f>IF(BW180="","",VLOOKUP(BW$3,CONFIG.!$A:$M,BW$2,FALSE))</f>
        <v/>
      </c>
      <c r="BX181" s="87" t="str">
        <f>IF(BX180="","",VLOOKUP(BX$3,CONFIG.!$A:$M,BX$2,FALSE))</f>
        <v/>
      </c>
      <c r="BY181" s="87" t="str">
        <f>IF(BY180="","",VLOOKUP(BY$3,CONFIG.!$A:$M,BY$2,FALSE))</f>
        <v/>
      </c>
      <c r="BZ181" s="87" t="str">
        <f>IF(BZ180="","",VLOOKUP(BZ$3,CONFIG.!$A:$M,BZ$2,FALSE))</f>
        <v/>
      </c>
      <c r="CA181" s="87" t="str">
        <f>IF(CA180="","",VLOOKUP(CA$3,CONFIG.!$A:$M,CA$2,FALSE))</f>
        <v/>
      </c>
      <c r="CB181" s="87" t="str">
        <f>IF(CB180="","",VLOOKUP(CB$3,CONFIG.!$A:$M,CB$2,FALSE))</f>
        <v/>
      </c>
      <c r="CC181" s="87" t="str">
        <f>IF(CC180="","",VLOOKUP(CC$3,CONFIG.!$A:$M,CC$2,FALSE))</f>
        <v/>
      </c>
      <c r="CD181" s="87" t="str">
        <f>IF(CD180="","",VLOOKUP(CD$3,CONFIG.!$A:$M,CD$2,FALSE))</f>
        <v/>
      </c>
      <c r="CE181" s="87" t="str">
        <f>IF(CE180="","",VLOOKUP(CE$3,CONFIG.!$A:$M,CE$2,FALSE))</f>
        <v/>
      </c>
      <c r="CF181" s="87" t="str">
        <f>IF(CF180="","",VLOOKUP(CF$3,CONFIG.!$A:$M,CF$2,FALSE))</f>
        <v/>
      </c>
      <c r="CG181" s="87" t="str">
        <f>IF(CG180="","",VLOOKUP(CG$3,CONFIG.!$A:$M,CG$2,FALSE))</f>
        <v/>
      </c>
      <c r="CH181" s="87" t="str">
        <f>IF(CH180="","",VLOOKUP(CH$3,CONFIG.!$A:$M,CH$2,FALSE))</f>
        <v/>
      </c>
      <c r="CI181" s="87" t="str">
        <f>IF(CI180="","",VLOOKUP(CI$3,CONFIG.!$A:$M,CI$2,FALSE))</f>
        <v/>
      </c>
      <c r="CJ181" s="87" t="str">
        <f>IF(CJ180="","",VLOOKUP(CJ$3,CONFIG.!$A:$M,CJ$2,FALSE))</f>
        <v/>
      </c>
      <c r="CK181" s="88" t="str">
        <f>IF(CK180="","",VLOOKUP(CK$3,CONFIG.!$A:$M,CK$2,FALSE))</f>
        <v/>
      </c>
      <c r="CL181" s="86" t="str">
        <f>IF(CL180="","",VLOOKUP(CL$3,CONFIG.!$A:$M,CL$2,FALSE))</f>
        <v/>
      </c>
      <c r="CM181" s="87" t="str">
        <f>IF(CM180="","",VLOOKUP(CM$3,CONFIG.!$A:$M,CM$2,FALSE))</f>
        <v>A BASE DE MATIERES NATURELLES</v>
      </c>
      <c r="CN181" s="87" t="str">
        <f>IF(CN180="","",VLOOKUP(CN$3,CONFIG.!$A:$M,CN$2,FALSE))</f>
        <v/>
      </c>
      <c r="CO181" s="87" t="str">
        <f>IF(CO180="","",VLOOKUP(CO$3,CONFIG.!$A:$M,CO$2,FALSE))</f>
        <v/>
      </c>
      <c r="CP181" s="87" t="str">
        <f>IF(CP180="","",VLOOKUP(CP$3,CONFIG.!$A:$M,CP$2,FALSE))</f>
        <v/>
      </c>
      <c r="CQ181" s="87" t="str">
        <f>IF(CQ180="","",VLOOKUP(CQ$3,CONFIG.!$A:$M,CQ$2,FALSE))</f>
        <v/>
      </c>
      <c r="CR181" s="87" t="str">
        <f>IF(CR180="","",VLOOKUP(CR$3,CONFIG.!$A:$M,CR$2,FALSE))</f>
        <v/>
      </c>
      <c r="CS181" s="87" t="str">
        <f>IF(CS180="","",VLOOKUP(CS$3,CONFIG.!$A:$M,CS$2,FALSE))</f>
        <v/>
      </c>
      <c r="CT181" s="87" t="str">
        <f>IF(CT180="","",VLOOKUP(CT$3,CONFIG.!$A:$M,CT$2,FALSE))</f>
        <v/>
      </c>
      <c r="CU181" s="87" t="str">
        <f>IF(CU180="","",VLOOKUP(CU$3,CONFIG.!$A:$M,CU$2,FALSE))</f>
        <v/>
      </c>
      <c r="CV181" s="87" t="str">
        <f>IF(CV180="","",VLOOKUP(CV$3,CONFIG.!$A:$M,CV$2,FALSE))</f>
        <v/>
      </c>
      <c r="CW181" s="87" t="str">
        <f>IF(CW180="","",VLOOKUP(CW$3,CONFIG.!$A:$M,CW$2,FALSE))</f>
        <v/>
      </c>
      <c r="CX181" s="87" t="str">
        <f>IF(CX180="","",VLOOKUP(CX$3,CONFIG.!$A:$M,CX$2,FALSE))</f>
        <v/>
      </c>
      <c r="CY181" s="87" t="str">
        <f>IF(CY180="","",VLOOKUP(CY$3,CONFIG.!$A:$M,CY$2,FALSE))</f>
        <v/>
      </c>
      <c r="CZ181" s="87" t="str">
        <f>IF(CZ180="","",VLOOKUP(CZ$3,CONFIG.!$A:$M,CZ$2,FALSE))</f>
        <v/>
      </c>
      <c r="DA181" s="87" t="str">
        <f>IF(DA180="","",VLOOKUP(DA$3,CONFIG.!$A:$M,DA$2,FALSE))</f>
        <v/>
      </c>
      <c r="DB181" s="87" t="str">
        <f>IF(DB180="","",VLOOKUP(DB$3,CONFIG.!$A:$M,DB$2,FALSE))</f>
        <v/>
      </c>
      <c r="DC181" s="87" t="str">
        <f>IF(DC180="","",VLOOKUP(DC$3,CONFIG.!$A:$M,DC$2,FALSE))</f>
        <v/>
      </c>
      <c r="DD181" s="87" t="str">
        <f>IF(DD180="","",VLOOKUP(DD$3,CONFIG.!$A:$M,DD$2,FALSE))</f>
        <v/>
      </c>
      <c r="DE181" s="87" t="str">
        <f>IF(DE180="","",VLOOKUP(DE$3,CONFIG.!$A:$M,DE$2,FALSE))</f>
        <v/>
      </c>
      <c r="DF181" s="87" t="str">
        <f>IF(DF180="","",VLOOKUP(DF$3,CONFIG.!$A:$M,DF$2,FALSE))</f>
        <v/>
      </c>
      <c r="DG181" s="87" t="str">
        <f>IF(DG180="","",VLOOKUP(DG$3,CONFIG.!$A:$M,DG$2,FALSE))</f>
        <v/>
      </c>
      <c r="DH181" s="87" t="str">
        <f>IF(DH180="","",VLOOKUP(DH$3,CONFIG.!$A:$M,DH$2,FALSE))</f>
        <v/>
      </c>
      <c r="DI181" s="87" t="str">
        <f>IF(DI180="","",VLOOKUP(DI$3,CONFIG.!$A:$M,DI$2,FALSE))</f>
        <v/>
      </c>
      <c r="DJ181" s="87" t="str">
        <f>IF(DJ180="","",VLOOKUP(DJ$3,CONFIG.!$A:$M,DJ$2,FALSE))</f>
        <v/>
      </c>
      <c r="DK181" s="87" t="str">
        <f>IF(DK180="","",VLOOKUP(DK$3,CONFIG.!$A:$M,DK$2,FALSE))</f>
        <v/>
      </c>
      <c r="DL181" s="87" t="str">
        <f>IF(DL180="","",VLOOKUP(DL$3,CONFIG.!$A:$M,DL$2,FALSE))</f>
        <v/>
      </c>
      <c r="DM181" s="87" t="str">
        <f>IF(DM180="","",VLOOKUP(DM$3,CONFIG.!$A:$M,DM$2,FALSE))</f>
        <v/>
      </c>
      <c r="DN181" s="87" t="str">
        <f>IF(DN180="","",VLOOKUP(DN$3,CONFIG.!$A:$M,DN$2,FALSE))</f>
        <v/>
      </c>
      <c r="DO181" s="87" t="str">
        <f>IF(DO180="","",VLOOKUP(DO$3,CONFIG.!$A:$M,DO$2,FALSE))</f>
        <v/>
      </c>
      <c r="DP181" s="87" t="str">
        <f>IF(DP180="","",VLOOKUP(DP$3,CONFIG.!$A:$M,DP$2,FALSE))</f>
        <v/>
      </c>
      <c r="DQ181" s="87" t="str">
        <f>IF(DQ180="","",VLOOKUP(DQ$3,CONFIG.!$A:$M,DQ$2,FALSE))</f>
        <v/>
      </c>
      <c r="DR181" s="87" t="str">
        <f>IF(DR180="","",VLOOKUP(DR$3,CONFIG.!$A:$M,DR$2,FALSE))</f>
        <v/>
      </c>
      <c r="DS181" s="87" t="str">
        <f>IF(DS180="","",VLOOKUP(DS$3,CONFIG.!$A:$M,DS$2,FALSE))</f>
        <v/>
      </c>
      <c r="DT181" s="88" t="str">
        <f>IF(DT180="","",VLOOKUP(DT$3,CONFIG.!$A:$M,DT$2,FALSE))</f>
        <v/>
      </c>
      <c r="DU181" s="86" t="str">
        <f>IF(DU180="","",VLOOKUP(DU$3,CONFIG.!$A:$M,DU$2,FALSE))</f>
        <v/>
      </c>
      <c r="DV181" s="87" t="str">
        <f>IF(DV180="","",VLOOKUP(DV$3,CONFIG.!$A:$M,DV$2,FALSE))</f>
        <v/>
      </c>
      <c r="DW181" s="87" t="str">
        <f>IF(DW180="","",VLOOKUP(DW$3,CONFIG.!$A:$M,DW$2,FALSE))</f>
        <v/>
      </c>
      <c r="DX181" s="87" t="str">
        <f>IF(DX180="","",VLOOKUP(DX$3,CONFIG.!$A:$M,DX$2,FALSE))</f>
        <v/>
      </c>
      <c r="DY181" s="87" t="str">
        <f>IF(DY180="","",VLOOKUP(DY$3,CONFIG.!$A:$M,DY$2,FALSE))</f>
        <v/>
      </c>
      <c r="DZ181" s="87" t="str">
        <f>IF(DZ180="","",VLOOKUP(DZ$3,CONFIG.!$A:$M,DZ$2,FALSE))</f>
        <v/>
      </c>
      <c r="EA181" s="87" t="str">
        <f>IF(EA180="","",VLOOKUP(EA$3,CONFIG.!$A:$M,EA$2,FALSE))</f>
        <v/>
      </c>
      <c r="EB181" s="87" t="str">
        <f>IF(EB180="","",VLOOKUP(EB$3,CONFIG.!$A:$M,EB$2,FALSE))</f>
        <v/>
      </c>
      <c r="EC181" s="87" t="str">
        <f>IF(EC180="","",VLOOKUP(EC$3,CONFIG.!$A:$M,EC$2,FALSE))</f>
        <v/>
      </c>
      <c r="ED181" s="87" t="str">
        <f>IF(ED180="","",VLOOKUP(ED$3,CONFIG.!$A:$M,ED$2,FALSE))</f>
        <v/>
      </c>
      <c r="EE181" s="87" t="str">
        <f>IF(EE180="","",VLOOKUP(EE$3,CONFIG.!$A:$M,EE$2,FALSE))</f>
        <v/>
      </c>
      <c r="EF181" s="87" t="str">
        <f>IF(EF180="","",VLOOKUP(EF$3,CONFIG.!$A:$M,EF$2,FALSE))</f>
        <v/>
      </c>
      <c r="EG181" s="87" t="str">
        <f>IF(EG180="","",VLOOKUP(EG$3,CONFIG.!$A:$M,EG$2,FALSE))</f>
        <v/>
      </c>
      <c r="EH181" s="87" t="str">
        <f>IF(EH180="","",VLOOKUP(EH$3,CONFIG.!$A:$M,EH$2,FALSE))</f>
        <v/>
      </c>
      <c r="EI181" s="87" t="str">
        <f>IF(EI180="","",VLOOKUP(EI$3,CONFIG.!$A:$M,EI$2,FALSE))</f>
        <v/>
      </c>
      <c r="EJ181" s="87" t="str">
        <f>IF(EJ180="","",VLOOKUP(EJ$3,CONFIG.!$A:$M,EJ$2,FALSE))</f>
        <v/>
      </c>
      <c r="EK181" s="87" t="str">
        <f>IF(EK180="","",VLOOKUP(EK$3,CONFIG.!$A:$M,EK$2,FALSE))</f>
        <v/>
      </c>
      <c r="EL181" s="87" t="str">
        <f>IF(EL180="","",VLOOKUP(EL$3,CONFIG.!$A:$M,EL$2,FALSE))</f>
        <v/>
      </c>
      <c r="EM181" s="87" t="str">
        <f>IF(EM180="","",VLOOKUP(EM$3,CONFIG.!$A:$M,EM$2,FALSE))</f>
        <v/>
      </c>
      <c r="EN181" s="87" t="str">
        <f>IF(EN180="","",VLOOKUP(EN$3,CONFIG.!$A:$M,EN$2,FALSE))</f>
        <v/>
      </c>
      <c r="EO181" s="87" t="str">
        <f>IF(EO180="","",VLOOKUP(EO$3,CONFIG.!$A:$M,EO$2,FALSE))</f>
        <v/>
      </c>
      <c r="EP181" s="87" t="str">
        <f>IF(EP180="","",VLOOKUP(EP$3,CONFIG.!$A:$M,EP$2,FALSE))</f>
        <v/>
      </c>
      <c r="EQ181" s="87" t="str">
        <f>IF(EQ180="","",VLOOKUP(EQ$3,CONFIG.!$A:$M,EQ$2,FALSE))</f>
        <v/>
      </c>
      <c r="ER181" s="87" t="str">
        <f>IF(ER180="","",VLOOKUP(ER$3,CONFIG.!$A:$M,ER$2,FALSE))</f>
        <v/>
      </c>
      <c r="ES181" s="87" t="str">
        <f>IF(ES180="","",VLOOKUP(ES$3,CONFIG.!$A:$M,ES$2,FALSE))</f>
        <v/>
      </c>
      <c r="ET181" s="87" t="str">
        <f>IF(ET180="","",VLOOKUP(ET$3,CONFIG.!$A:$M,ET$2,FALSE))</f>
        <v/>
      </c>
      <c r="EU181" s="87" t="str">
        <f>IF(EU180="","",VLOOKUP(EU$3,CONFIG.!$A:$M,EU$2,FALSE))</f>
        <v/>
      </c>
      <c r="EV181" s="87" t="str">
        <f>IF(EV180="","",VLOOKUP(EV$3,CONFIG.!$A:$M,EV$2,FALSE))</f>
        <v/>
      </c>
      <c r="EW181" s="87" t="str">
        <f>IF(EW180="","",VLOOKUP(EW$3,CONFIG.!$A:$M,EW$2,FALSE))</f>
        <v/>
      </c>
      <c r="EX181" s="87" t="str">
        <f>IF(EX180="","",VLOOKUP(EX$3,CONFIG.!$A:$M,EX$2,FALSE))</f>
        <v/>
      </c>
      <c r="EY181" s="87" t="str">
        <f>IF(EY180="","",VLOOKUP(EY$3,CONFIG.!$A:$M,EY$2,FALSE))</f>
        <v/>
      </c>
      <c r="EZ181" s="87" t="str">
        <f>IF(EZ180="","",VLOOKUP(EZ$3,CONFIG.!$A:$M,EZ$2,FALSE))</f>
        <v/>
      </c>
      <c r="FA181" s="87" t="str">
        <f>IF(FA180="","",VLOOKUP(FA$3,CONFIG.!$A:$M,FA$2,FALSE))</f>
        <v/>
      </c>
      <c r="FB181" s="87" t="str">
        <f>IF(FB180="","",VLOOKUP(FB$3,CONFIG.!$A:$M,FB$2,FALSE))</f>
        <v/>
      </c>
      <c r="FC181" s="88" t="str">
        <f>IF(FC180="","",VLOOKUP(FC$3,CONFIG.!$A:$M,FC$2,FALSE))</f>
        <v/>
      </c>
      <c r="FD181" s="86" t="str">
        <f>IF(FD180="","",VLOOKUP(FD$3,CONFIG.!$A:$M,FD$2,FALSE))</f>
        <v>Brosse, rouleau</v>
      </c>
      <c r="FE181" s="87" t="str">
        <f>IF(FE180="","",VLOOKUP(FE$3,CONFIG.!$A:$M,FE$2,FALSE))</f>
        <v>Pulvérisation</v>
      </c>
      <c r="FF181" s="87" t="str">
        <f>IF(FF180="","",VLOOKUP(FF$3,CONFIG.!$A:$M,FF$2,FALSE))</f>
        <v/>
      </c>
      <c r="FG181" s="87" t="str">
        <f>IF(FG180="","",VLOOKUP(FG$3,CONFIG.!$A:$M,FG$2,FALSE))</f>
        <v/>
      </c>
      <c r="FH181" s="87" t="str">
        <f>IF(FH180="","",VLOOKUP(FH$3,CONFIG.!$A:$M,FH$2,FALSE))</f>
        <v/>
      </c>
      <c r="FI181" s="87" t="str">
        <f>IF(FI180="","",VLOOKUP(FI$3,CONFIG.!$A:$M,FI$2,FALSE))</f>
        <v/>
      </c>
      <c r="FJ181" s="87" t="str">
        <f>IF(FJ180="","",VLOOKUP(FJ$3,CONFIG.!$A:$M,FJ$2,FALSE))</f>
        <v/>
      </c>
      <c r="FK181" s="87" t="str">
        <f>IF(FK180="","",VLOOKUP(FK$3,CONFIG.!$A:$M,FK$2,FALSE))</f>
        <v/>
      </c>
      <c r="FL181" s="87" t="str">
        <f>IF(FL180="","",VLOOKUP(FL$3,CONFIG.!$A:$M,FL$2,FALSE))</f>
        <v/>
      </c>
      <c r="FM181" s="87" t="str">
        <f>IF(FM180="","",VLOOKUP(FM$3,CONFIG.!$A:$M,FM$2,FALSE))</f>
        <v/>
      </c>
      <c r="FN181" s="87" t="str">
        <f>IF(FN180="","",VLOOKUP(FN$3,CONFIG.!$A:$M,FN$2,FALSE))</f>
        <v/>
      </c>
      <c r="FO181" s="87" t="str">
        <f>IF(FO180="","",VLOOKUP(FO$3,CONFIG.!$A:$M,FO$2,FALSE))</f>
        <v/>
      </c>
      <c r="FP181" s="87" t="str">
        <f>IF(FP180="","",VLOOKUP(FP$3,CONFIG.!$A:$M,FP$2,FALSE))</f>
        <v/>
      </c>
      <c r="FQ181" s="87" t="str">
        <f>IF(FQ180="","",VLOOKUP(FQ$3,CONFIG.!$A:$M,FQ$2,FALSE))</f>
        <v/>
      </c>
      <c r="FR181" s="87" t="str">
        <f>IF(FR180="","",VLOOKUP(FR$3,CONFIG.!$A:$M,FR$2,FALSE))</f>
        <v/>
      </c>
      <c r="FS181" s="87" t="str">
        <f>IF(FS180="","",VLOOKUP(FS$3,CONFIG.!$A:$M,FS$2,FALSE))</f>
        <v/>
      </c>
      <c r="FT181" s="87" t="str">
        <f>IF(FT180="","",VLOOKUP(FT$3,CONFIG.!$A:$M,FT$2,FALSE))</f>
        <v/>
      </c>
      <c r="FU181" s="87" t="str">
        <f>IF(FU180="","",VLOOKUP(FU$3,CONFIG.!$A:$M,FU$2,FALSE))</f>
        <v/>
      </c>
      <c r="FV181" s="87" t="str">
        <f>IF(FV180="","",VLOOKUP(FV$3,CONFIG.!$A:$M,FV$2,FALSE))</f>
        <v/>
      </c>
      <c r="FW181" s="87" t="str">
        <f>IF(FW180="","",VLOOKUP(FW$3,CONFIG.!$A:$M,FW$2,FALSE))</f>
        <v/>
      </c>
      <c r="FX181" s="87" t="str">
        <f>IF(FX180="","",VLOOKUP(FX$3,CONFIG.!$A:$M,FX$2,FALSE))</f>
        <v/>
      </c>
      <c r="FY181" s="87" t="str">
        <f>IF(FY180="","",VLOOKUP(FY$3,CONFIG.!$A:$M,FY$2,FALSE))</f>
        <v/>
      </c>
      <c r="FZ181" s="87" t="str">
        <f>IF(FZ180="","",VLOOKUP(FZ$3,CONFIG.!$A:$M,FZ$2,FALSE))</f>
        <v/>
      </c>
      <c r="GA181" s="87" t="str">
        <f>IF(GA180="","",VLOOKUP(GA$3,CONFIG.!$A:$M,GA$2,FALSE))</f>
        <v/>
      </c>
      <c r="GB181" s="87" t="str">
        <f>IF(GB180="","",VLOOKUP(GB$3,CONFIG.!$A:$M,GB$2,FALSE))</f>
        <v/>
      </c>
      <c r="GC181" s="87" t="str">
        <f>IF(GC180="","",VLOOKUP(GC$3,CONFIG.!$A:$M,GC$2,FALSE))</f>
        <v/>
      </c>
      <c r="GD181" s="87" t="str">
        <f>IF(GD180="","",VLOOKUP(GD$3,CONFIG.!$A:$M,GD$2,FALSE))</f>
        <v/>
      </c>
      <c r="GE181" s="87" t="str">
        <f>IF(GE180="","",VLOOKUP(GE$3,CONFIG.!$A:$M,GE$2,FALSE))</f>
        <v/>
      </c>
      <c r="GF181" s="87" t="str">
        <f>IF(GF180="","",VLOOKUP(GF$3,CONFIG.!$A:$M,GF$2,FALSE))</f>
        <v/>
      </c>
      <c r="GG181" s="87" t="str">
        <f>IF(GG180="","",VLOOKUP(GG$3,CONFIG.!$A:$M,GG$2,FALSE))</f>
        <v/>
      </c>
      <c r="GH181" s="87" t="str">
        <f>IF(GH180="","",VLOOKUP(GH$3,CONFIG.!$A:$M,GH$2,FALSE))</f>
        <v/>
      </c>
      <c r="GI181" s="87" t="str">
        <f>IF(GI180="","",VLOOKUP(GI$3,CONFIG.!$A:$M,GI$2,FALSE))</f>
        <v/>
      </c>
      <c r="GJ181" s="87" t="str">
        <f>IF(GJ180="","",VLOOKUP(GJ$3,CONFIG.!$A:$M,GJ$2,FALSE))</f>
        <v/>
      </c>
      <c r="GK181" s="87" t="str">
        <f>IF(GK180="","",VLOOKUP(GK$3,CONFIG.!$A:$M,GK$2,FALSE))</f>
        <v/>
      </c>
      <c r="GL181" s="88" t="str">
        <f>IF(GL180="","",VLOOKUP(GL$3,CONFIG.!$A:$M,GL$2,FALSE))</f>
        <v/>
      </c>
      <c r="GM181" s="86" t="str">
        <f>IF(GM180="","",VLOOKUP(GM$3,CONFIG.!$A:$M,GM$2,FALSE))</f>
        <v>Brillant</v>
      </c>
      <c r="GN181" s="87" t="str">
        <f>IF(GN180="","",VLOOKUP(GN$3,CONFIG.!$A:$M,GN$2,FALSE))</f>
        <v/>
      </c>
      <c r="GO181" s="87" t="str">
        <f>IF(GO180="","",VLOOKUP(GO$3,CONFIG.!$A:$M,GO$2,FALSE))</f>
        <v/>
      </c>
      <c r="GP181" s="87" t="str">
        <f>IF(GP180="","",VLOOKUP(GP$3,CONFIG.!$A:$M,GP$2,FALSE))</f>
        <v/>
      </c>
      <c r="GQ181" s="87" t="str">
        <f>IF(GQ180="","",VLOOKUP(GQ$3,CONFIG.!$A:$M,GQ$2,FALSE))</f>
        <v/>
      </c>
      <c r="GR181" s="87" t="str">
        <f>IF(GR180="","",VLOOKUP(GR$3,CONFIG.!$A:$M,GR$2,FALSE))</f>
        <v/>
      </c>
      <c r="GS181" s="87" t="str">
        <f>IF(GS180="","",VLOOKUP(GS$3,CONFIG.!$A:$M,GS$2,FALSE))</f>
        <v/>
      </c>
      <c r="GT181" s="87" t="str">
        <f>IF(GT180="","",VLOOKUP(GT$3,CONFIG.!$A:$M,GT$2,FALSE))</f>
        <v/>
      </c>
      <c r="GU181" s="87" t="str">
        <f>IF(GU180="","",VLOOKUP(GU$3,CONFIG.!$A:$M,GU$2,FALSE))</f>
        <v/>
      </c>
      <c r="GV181" s="87" t="str">
        <f>IF(GV180="","",VLOOKUP(GV$3,CONFIG.!$A:$M,GV$2,FALSE))</f>
        <v/>
      </c>
      <c r="GW181" s="87" t="str">
        <f>IF(GW180="","",VLOOKUP(GW$3,CONFIG.!$A:$M,GW$2,FALSE))</f>
        <v/>
      </c>
      <c r="GX181" s="87" t="str">
        <f>IF(GX180="","",VLOOKUP(GX$3,CONFIG.!$A:$M,GX$2,FALSE))</f>
        <v/>
      </c>
      <c r="GY181" s="87" t="str">
        <f>IF(GY180="","",VLOOKUP(GY$3,CONFIG.!$A:$M,GY$2,FALSE))</f>
        <v/>
      </c>
      <c r="GZ181" s="87" t="str">
        <f>IF(GZ180="","",VLOOKUP(GZ$3,CONFIG.!$A:$M,GZ$2,FALSE))</f>
        <v/>
      </c>
      <c r="HA181" s="87" t="str">
        <f>IF(HA180="","",VLOOKUP(HA$3,CONFIG.!$A:$M,HA$2,FALSE))</f>
        <v/>
      </c>
      <c r="HB181" s="87" t="str">
        <f>IF(HB180="","",VLOOKUP(HB$3,CONFIG.!$A:$M,HB$2,FALSE))</f>
        <v/>
      </c>
      <c r="HC181" s="87" t="str">
        <f>IF(HC180="","",VLOOKUP(HC$3,CONFIG.!$A:$M,HC$2,FALSE))</f>
        <v/>
      </c>
      <c r="HD181" s="87" t="str">
        <f>IF(HD180="","",VLOOKUP(HD$3,CONFIG.!$A:$M,HD$2,FALSE))</f>
        <v/>
      </c>
      <c r="HE181" s="87" t="str">
        <f>IF(HE180="","",VLOOKUP(HE$3,CONFIG.!$A:$M,HE$2,FALSE))</f>
        <v/>
      </c>
      <c r="HF181" s="87" t="str">
        <f>IF(HF180="","",VLOOKUP(HF$3,CONFIG.!$A:$M,HF$2,FALSE))</f>
        <v/>
      </c>
      <c r="HG181" s="87" t="str">
        <f>IF(HG180="","",VLOOKUP(HG$3,CONFIG.!$A:$M,HG$2,FALSE))</f>
        <v/>
      </c>
      <c r="HH181" s="87" t="str">
        <f>IF(HH180="","",VLOOKUP(HH$3,CONFIG.!$A:$M,HH$2,FALSE))</f>
        <v/>
      </c>
      <c r="HI181" s="87" t="str">
        <f>IF(HI180="","",VLOOKUP(HI$3,CONFIG.!$A:$M,HI$2,FALSE))</f>
        <v/>
      </c>
      <c r="HJ181" s="87" t="str">
        <f>IF(HJ180="","",VLOOKUP(HJ$3,CONFIG.!$A:$M,HJ$2,FALSE))</f>
        <v/>
      </c>
      <c r="HK181" s="87" t="str">
        <f>IF(HK180="","",VLOOKUP(HK$3,CONFIG.!$A:$M,HK$2,FALSE))</f>
        <v/>
      </c>
      <c r="HL181" s="87" t="str">
        <f>IF(HL180="","",VLOOKUP(HL$3,CONFIG.!$A:$M,HL$2,FALSE))</f>
        <v/>
      </c>
      <c r="HM181" s="87" t="str">
        <f>IF(HM180="","",VLOOKUP(HM$3,CONFIG.!$A:$M,HM$2,FALSE))</f>
        <v/>
      </c>
      <c r="HN181" s="87" t="str">
        <f>IF(HN180="","",VLOOKUP(HN$3,CONFIG.!$A:$M,HN$2,FALSE))</f>
        <v/>
      </c>
      <c r="HO181" s="87" t="str">
        <f>IF(HO180="","",VLOOKUP(HO$3,CONFIG.!$A:$M,HO$2,FALSE))</f>
        <v/>
      </c>
      <c r="HP181" s="87" t="str">
        <f>IF(HP180="","",VLOOKUP(HP$3,CONFIG.!$A:$M,HP$2,FALSE))</f>
        <v/>
      </c>
      <c r="HQ181" s="87" t="str">
        <f>IF(HQ180="","",VLOOKUP(HQ$3,CONFIG.!$A:$M,HQ$2,FALSE))</f>
        <v/>
      </c>
      <c r="HR181" s="87" t="str">
        <f>IF(HR180="","",VLOOKUP(HR$3,CONFIG.!$A:$M,HR$2,FALSE))</f>
        <v/>
      </c>
      <c r="HS181" s="87" t="str">
        <f>IF(HS180="","",VLOOKUP(HS$3,CONFIG.!$A:$M,HS$2,FALSE))</f>
        <v/>
      </c>
      <c r="HT181" s="87" t="str">
        <f>IF(HT180="","",VLOOKUP(HT$3,CONFIG.!$A:$M,HT$2,FALSE))</f>
        <v/>
      </c>
      <c r="HU181" s="88" t="str">
        <f>IF(HU180="","",VLOOKUP(HU$3,CONFIG.!$A:$M,HU$2,FALSE))</f>
        <v/>
      </c>
      <c r="HV181" s="86" t="str">
        <f>IF(HV180="","",VLOOKUP(HV$3,CONFIG.!$A:$M,HV$2,FALSE))</f>
        <v>Couleurs / Teintes</v>
      </c>
      <c r="HW181" s="87" t="str">
        <f>IF(HW180="","",VLOOKUP(HW$3,CONFIG.!$A:$M,HW$2,FALSE))</f>
        <v/>
      </c>
      <c r="HX181" s="87" t="str">
        <f>IF(HX180="","",VLOOKUP(HX$3,CONFIG.!$A:$M,HX$2,FALSE))</f>
        <v/>
      </c>
      <c r="HY181" s="87" t="str">
        <f>IF(HY180="","",VLOOKUP(HY$3,CONFIG.!$A:$M,HY$2,FALSE))</f>
        <v/>
      </c>
      <c r="HZ181" s="87" t="str">
        <f>IF(HZ180="","",VLOOKUP(HZ$3,CONFIG.!$A:$M,HZ$2,FALSE))</f>
        <v>Système plusieurs couches</v>
      </c>
      <c r="IA181" s="87" t="str">
        <f>IF(IA180="","",VLOOKUP(IA$3,CONFIG.!$A:$M,IA$2,FALSE))</f>
        <v/>
      </c>
      <c r="IB181" s="87" t="str">
        <f>IF(IB180="","",VLOOKUP(IB$3,CONFIG.!$A:$M,IB$2,FALSE))</f>
        <v/>
      </c>
      <c r="IC181" s="87" t="str">
        <f>IF(IC180="","",VLOOKUP(IC$3,CONFIG.!$A:$M,IC$2,FALSE))</f>
        <v/>
      </c>
      <c r="ID181" s="87" t="str">
        <f>IF(ID180="","",VLOOKUP(ID$3,CONFIG.!$A:$M,ID$2,FALSE))</f>
        <v/>
      </c>
      <c r="IE181" s="87" t="str">
        <f>IF(IE180="","",VLOOKUP(IE$3,CONFIG.!$A:$M,IE$2,FALSE))</f>
        <v/>
      </c>
      <c r="IF181" s="87" t="str">
        <f>IF(IF180="","",VLOOKUP(IF$3,CONFIG.!$A:$M,IF$2,FALSE))</f>
        <v/>
      </c>
      <c r="IG181" s="87" t="str">
        <f>IF(IG180="","",VLOOKUP(IG$3,CONFIG.!$A:$M,IG$2,FALSE))</f>
        <v/>
      </c>
      <c r="IH181" s="87" t="str">
        <f>IF(IH180="","",VLOOKUP(IH$3,CONFIG.!$A:$M,IH$2,FALSE))</f>
        <v/>
      </c>
      <c r="II181" s="87" t="str">
        <f>IF(II180="","",VLOOKUP(II$3,CONFIG.!$A:$M,II$2,FALSE))</f>
        <v/>
      </c>
      <c r="IJ181" s="87" t="str">
        <f>IF(IJ180="","",VLOOKUP(IJ$3,CONFIG.!$A:$M,IJ$2,FALSE))</f>
        <v/>
      </c>
      <c r="IK181" s="87" t="str">
        <f>IF(IK180="","",VLOOKUP(IK$3,CONFIG.!$A:$M,IK$2,FALSE))</f>
        <v/>
      </c>
      <c r="IL181" s="87" t="str">
        <f>IF(IL180="","",VLOOKUP(IL$3,CONFIG.!$A:$M,IL$2,FALSE))</f>
        <v/>
      </c>
      <c r="IM181" s="87" t="str">
        <f>IF(IM180="","",VLOOKUP(IM$3,CONFIG.!$A:$M,IM$2,FALSE))</f>
        <v/>
      </c>
      <c r="IN181" s="87" t="str">
        <f>IF(IN180="","",VLOOKUP(IN$3,CONFIG.!$A:$M,IN$2,FALSE))</f>
        <v/>
      </c>
      <c r="IO181" s="87" t="str">
        <f>IF(IO180="","",VLOOKUP(IO$3,CONFIG.!$A:$M,IO$2,FALSE))</f>
        <v/>
      </c>
      <c r="IP181" s="87" t="str">
        <f>IF(IP180="","",VLOOKUP(IP$3,CONFIG.!$A:$M,IP$2,FALSE))</f>
        <v/>
      </c>
      <c r="IQ181" s="87" t="str">
        <f>IF(IQ180="","",VLOOKUP(IQ$3,CONFIG.!$A:$M,IQ$2,FALSE))</f>
        <v/>
      </c>
      <c r="IR181" s="87" t="str">
        <f>IF(IR180="","",VLOOKUP(IR$3,CONFIG.!$A:$M,IR$2,FALSE))</f>
        <v/>
      </c>
      <c r="IS181" s="87" t="str">
        <f>IF(IS180="","",VLOOKUP(IS$3,CONFIG.!$A:$M,IS$2,FALSE))</f>
        <v/>
      </c>
      <c r="IT181" s="87" t="str">
        <f>IF(IT180="","",VLOOKUP(IT$3,CONFIG.!$A:$M,IT$2,FALSE))</f>
        <v/>
      </c>
      <c r="IU181" s="87" t="str">
        <f>IF(IU180="","",VLOOKUP(IU$3,CONFIG.!$A:$M,IU$2,FALSE))</f>
        <v/>
      </c>
      <c r="IV181" s="87" t="str">
        <f>IF(IV180="","",VLOOKUP(IV$3,CONFIG.!$A:$M,IV$2,FALSE))</f>
        <v/>
      </c>
      <c r="IW181" s="87" t="str">
        <f>IF(IW180="","",VLOOKUP(IW$3,CONFIG.!$A:$M,IW$2,FALSE))</f>
        <v/>
      </c>
      <c r="IX181" s="87" t="str">
        <f>IF(IX180="","",VLOOKUP(IX$3,CONFIG.!$A:$M,IX$2,FALSE))</f>
        <v/>
      </c>
      <c r="IY181" s="87" t="str">
        <f>IF(IY180="","",VLOOKUP(IY$3,CONFIG.!$A:$M,IY$2,FALSE))</f>
        <v/>
      </c>
      <c r="IZ181" s="87" t="str">
        <f>IF(IZ180="","",VLOOKUP(IZ$3,CONFIG.!$A:$M,IZ$2,FALSE))</f>
        <v/>
      </c>
      <c r="JA181" s="87" t="str">
        <f>IF(JA180="","",VLOOKUP(JA$3,CONFIG.!$A:$M,JA$2,FALSE))</f>
        <v/>
      </c>
      <c r="JB181" s="87" t="str">
        <f>IF(JB180="","",VLOOKUP(JB$3,CONFIG.!$A:$M,JB$2,FALSE))</f>
        <v/>
      </c>
      <c r="JC181" s="87" t="str">
        <f>IF(JC180="","",VLOOKUP(JC$3,CONFIG.!$A:$M,JC$2,FALSE))</f>
        <v/>
      </c>
      <c r="JD181" s="88" t="str">
        <f>IF(JD180="","",VLOOKUP(JD$3,CONFIG.!$A:$M,JD$2,FALSE))</f>
        <v/>
      </c>
      <c r="JE181" s="86" t="str">
        <f>IF(JE180="","",VLOOKUP(JE$3,CONFIG.!$A:$M,JE$2,FALSE))</f>
        <v/>
      </c>
      <c r="JF181" s="87" t="str">
        <f>IF(JF180="","",VLOOKUP(JF$3,CONFIG.!$A:$M,JF$2,FALSE))</f>
        <v/>
      </c>
      <c r="JG181" s="87" t="str">
        <f>IF(JG180="","",VLOOKUP(JG$3,CONFIG.!$A:$M,JG$2,FALSE))</f>
        <v/>
      </c>
      <c r="JH181" s="87" t="str">
        <f>IF(JH180="","",VLOOKUP(JH$3,CONFIG.!$A:$M,JH$2,FALSE))</f>
        <v/>
      </c>
      <c r="JI181" s="87" t="str">
        <f>IF(JI180="","",VLOOKUP(JI$3,CONFIG.!$A:$M,JI$2,FALSE))</f>
        <v/>
      </c>
      <c r="JJ181" s="87" t="str">
        <f>IF(JJ180="","",VLOOKUP(JJ$3,CONFIG.!$A:$M,JJ$2,FALSE))</f>
        <v/>
      </c>
      <c r="JK181" s="87" t="str">
        <f>IF(JK180="","",VLOOKUP(JK$3,CONFIG.!$A:$M,JK$2,FALSE))</f>
        <v/>
      </c>
      <c r="JL181" s="87" t="str">
        <f>IF(JL180="","",VLOOKUP(JL$3,CONFIG.!$A:$M,JL$2,FALSE))</f>
        <v/>
      </c>
      <c r="JM181" s="87" t="str">
        <f>IF(JM180="","",VLOOKUP(JM$3,CONFIG.!$A:$M,JM$2,FALSE))</f>
        <v/>
      </c>
      <c r="JN181" s="87" t="str">
        <f>IF(JN180="","",VLOOKUP(JN$3,CONFIG.!$A:$M,JN$2,FALSE))</f>
        <v>Norme Jouet</v>
      </c>
      <c r="JO181" s="87" t="str">
        <f>IF(JO180="","",VLOOKUP(JO$3,CONFIG.!$A:$M,JO$2,FALSE))</f>
        <v/>
      </c>
      <c r="JP181" s="87" t="str">
        <f>IF(JP180="","",VLOOKUP(JP$3,CONFIG.!$A:$M,JP$2,FALSE))</f>
        <v/>
      </c>
      <c r="JQ181" s="87" t="str">
        <f>IF(JQ180="","",VLOOKUP(JQ$3,CONFIG.!$A:$M,JQ$2,FALSE))</f>
        <v/>
      </c>
      <c r="JR181" s="87" t="str">
        <f>IF(JR180="","",VLOOKUP(JR$3,CONFIG.!$A:$M,JR$2,FALSE))</f>
        <v/>
      </c>
      <c r="JS181" s="87" t="str">
        <f>IF(JS180="","",VLOOKUP(JS$3,CONFIG.!$A:$M,JS$2,FALSE))</f>
        <v/>
      </c>
      <c r="JT181" s="87" t="str">
        <f>IF(JT180="","",VLOOKUP(JT$3,CONFIG.!$A:$M,JT$2,FALSE))</f>
        <v/>
      </c>
      <c r="JU181" s="87" t="str">
        <f>IF(JU180="","",VLOOKUP(JU$3,CONFIG.!$A:$M,JU$2,FALSE))</f>
        <v/>
      </c>
      <c r="JV181" s="87" t="str">
        <f>IF(JV180="","",VLOOKUP(JV$3,CONFIG.!$A:$M,JV$2,FALSE))</f>
        <v/>
      </c>
      <c r="JW181" s="87" t="str">
        <f>IF(JW180="","",VLOOKUP(JW$3,CONFIG.!$A:$M,JW$2,FALSE))</f>
        <v/>
      </c>
      <c r="JX181" s="87" t="str">
        <f>IF(JX180="","",VLOOKUP(JX$3,CONFIG.!$A:$M,JX$2,FALSE))</f>
        <v/>
      </c>
      <c r="JY181" s="87" t="str">
        <f>IF(JY180="","",VLOOKUP(JY$3,CONFIG.!$A:$M,JY$2,FALSE))</f>
        <v/>
      </c>
      <c r="JZ181" s="87" t="str">
        <f>IF(JZ180="","",VLOOKUP(JZ$3,CONFIG.!$A:$M,JZ$2,FALSE))</f>
        <v/>
      </c>
      <c r="KA181" s="87" t="str">
        <f>IF(KA180="","",VLOOKUP(KA$3,CONFIG.!$A:$M,KA$2,FALSE))</f>
        <v/>
      </c>
      <c r="KB181" s="87" t="str">
        <f>IF(KB180="","",VLOOKUP(KB$3,CONFIG.!$A:$M,KB$2,FALSE))</f>
        <v/>
      </c>
      <c r="KC181" s="87" t="str">
        <f>IF(KC180="","",VLOOKUP(KC$3,CONFIG.!$A:$M,KC$2,FALSE))</f>
        <v/>
      </c>
      <c r="KD181" s="87" t="str">
        <f>IF(KD180="","",VLOOKUP(KD$3,CONFIG.!$A:$M,KD$2,FALSE))</f>
        <v/>
      </c>
      <c r="KE181" s="87" t="str">
        <f>IF(KE180="","",VLOOKUP(KE$3,CONFIG.!$A:$M,KE$2,FALSE))</f>
        <v/>
      </c>
      <c r="KF181" s="87" t="str">
        <f>IF(KF180="","",VLOOKUP(KF$3,CONFIG.!$A:$M,KF$2,FALSE))</f>
        <v/>
      </c>
      <c r="KG181" s="87" t="str">
        <f>IF(KG180="","",VLOOKUP(KG$3,CONFIG.!$A:$M,KG$2,FALSE))</f>
        <v/>
      </c>
      <c r="KH181" s="87" t="str">
        <f>IF(KH180="","",VLOOKUP(KH$3,CONFIG.!$A:$M,KH$2,FALSE))</f>
        <v/>
      </c>
      <c r="KI181" s="87" t="str">
        <f>IF(KI180="","",VLOOKUP(KI$3,CONFIG.!$A:$M,KI$2,FALSE))</f>
        <v/>
      </c>
      <c r="KJ181" s="87" t="str">
        <f>IF(KJ180="","",VLOOKUP(KJ$3,CONFIG.!$A:$M,KJ$2,FALSE))</f>
        <v/>
      </c>
      <c r="KK181" s="87" t="str">
        <f>IF(KK180="","",VLOOKUP(KK$3,CONFIG.!$A:$M,KK$2,FALSE))</f>
        <v/>
      </c>
      <c r="KL181" s="87" t="str">
        <f>IF(KL180="","",VLOOKUP(KL$3,CONFIG.!$A:$M,KL$2,FALSE))</f>
        <v/>
      </c>
      <c r="KM181" s="88" t="str">
        <f>IF(KM180="","",VLOOKUP(KM$3,CONFIG.!$A:$M,KM$2,FALSE))</f>
        <v/>
      </c>
      <c r="KN181" s="86" t="str">
        <f>IF(KN180="","",VLOOKUP(KN$3,CONFIG.!$A:$M,KN$2,FALSE))</f>
        <v>Agricole.</v>
      </c>
      <c r="KO181" s="87" t="str">
        <f>IF(KO180="","",VLOOKUP(KO$3,CONFIG.!$A:$M,KO$2,FALSE))</f>
        <v/>
      </c>
      <c r="KP181" s="87" t="str">
        <f>IF(KP180="","",VLOOKUP(KP$3,CONFIG.!$A:$M,KP$2,FALSE))</f>
        <v/>
      </c>
      <c r="KQ181" s="87" t="str">
        <f>IF(KQ180="","",VLOOKUP(KQ$3,CONFIG.!$A:$M,KQ$2,FALSE))</f>
        <v/>
      </c>
      <c r="KR181" s="87" t="str">
        <f>IF(KR180="","",VLOOKUP(KR$3,CONFIG.!$A:$M,KR$2,FALSE))</f>
        <v/>
      </c>
      <c r="KS181" s="87" t="str">
        <f>IF(KS180="","",VLOOKUP(KS$3,CONFIG.!$A:$M,KS$2,FALSE))</f>
        <v>Bâtiment Extérieur</v>
      </c>
      <c r="KT181" s="87" t="str">
        <f>IF(KT180="","",VLOOKUP(KT$3,CONFIG.!$A:$M,KT$2,FALSE))</f>
        <v>Bâtiment Intérieur</v>
      </c>
      <c r="KU181" s="87" t="str">
        <f>IF(KU180="","",VLOOKUP(KU$3,CONFIG.!$A:$M,KU$2,FALSE))</f>
        <v/>
      </c>
      <c r="KV181" s="87" t="str">
        <f>IF(KV180="","",VLOOKUP(KV$3,CONFIG.!$A:$M,KV$2,FALSE))</f>
        <v/>
      </c>
      <c r="KW181" s="87" t="str">
        <f>IF(KW180="","",VLOOKUP(KW$3,CONFIG.!$A:$M,KW$2,FALSE))</f>
        <v/>
      </c>
      <c r="KX181" s="87" t="str">
        <f>IF(KX180="","",VLOOKUP(KX$3,CONFIG.!$A:$M,KX$2,FALSE))</f>
        <v/>
      </c>
      <c r="KY181" s="87" t="str">
        <f>IF(KY180="","",VLOOKUP(KY$3,CONFIG.!$A:$M,KY$2,FALSE))</f>
        <v>Décoration</v>
      </c>
      <c r="KZ181" s="87" t="str">
        <f>IF(KZ180="","",VLOOKUP(KZ$3,CONFIG.!$A:$M,KZ$2,FALSE))</f>
        <v/>
      </c>
      <c r="LA181" s="87" t="str">
        <f>IF(LA180="","",VLOOKUP(LA$3,CONFIG.!$A:$M,LA$2,FALSE))</f>
        <v/>
      </c>
      <c r="LB181" s="87" t="str">
        <f>IF(LB180="","",VLOOKUP(LB$3,CONFIG.!$A:$M,LB$2,FALSE))</f>
        <v/>
      </c>
      <c r="LC181" s="87" t="str">
        <f>IF(LC180="","",VLOOKUP(LC$3,CONFIG.!$A:$M,LC$2,FALSE))</f>
        <v/>
      </c>
      <c r="LD181" s="87" t="str">
        <f>IF(LD180="","",VLOOKUP(LD$3,CONFIG.!$A:$M,LD$2,FALSE))</f>
        <v/>
      </c>
      <c r="LE181" s="87" t="str">
        <f>IF(LE180="","",VLOOKUP(LE$3,CONFIG.!$A:$M,LE$2,FALSE))</f>
        <v/>
      </c>
      <c r="LF181" s="87" t="str">
        <f>IF(LF180="","",VLOOKUP(LF$3,CONFIG.!$A:$M,LF$2,FALSE))</f>
        <v/>
      </c>
      <c r="LG181" s="87" t="str">
        <f>IF(LG180="","",VLOOKUP(LG$3,CONFIG.!$A:$M,LG$2,FALSE))</f>
        <v/>
      </c>
      <c r="LH181" s="87" t="str">
        <f>IF(LH180="","",VLOOKUP(LH$3,CONFIG.!$A:$M,LH$2,FALSE))</f>
        <v/>
      </c>
      <c r="LI181" s="87" t="str">
        <f>IF(LI180="","",VLOOKUP(LI$3,CONFIG.!$A:$M,LI$2,FALSE))</f>
        <v/>
      </c>
      <c r="LJ181" s="87" t="str">
        <f>IF(LJ180="","",VLOOKUP(LJ$3,CONFIG.!$A:$M,LJ$2,FALSE))</f>
        <v/>
      </c>
      <c r="LK181" s="87" t="str">
        <f>IF(LK180="","",VLOOKUP(LK$3,CONFIG.!$A:$M,LK$2,FALSE))</f>
        <v/>
      </c>
      <c r="LL181" s="87" t="str">
        <f>IF(LL180="","",VLOOKUP(LL$3,CONFIG.!$A:$M,LL$2,FALSE))</f>
        <v/>
      </c>
      <c r="LM181" s="87" t="str">
        <f>IF(LM180="","",VLOOKUP(LM$3,CONFIG.!$A:$M,LM$2,FALSE))</f>
        <v/>
      </c>
      <c r="LN181" s="87" t="str">
        <f>IF(LN180="","",VLOOKUP(LN$3,CONFIG.!$A:$M,LN$2,FALSE))</f>
        <v/>
      </c>
      <c r="LO181" s="87" t="str">
        <f>IF(LO180="","",VLOOKUP(LO$3,CONFIG.!$A:$M,LO$2,FALSE))</f>
        <v/>
      </c>
      <c r="LP181" s="87" t="str">
        <f>IF(LP180="","",VLOOKUP(LP$3,CONFIG.!$A:$M,LP$2,FALSE))</f>
        <v/>
      </c>
      <c r="LQ181" s="87" t="str">
        <f>IF(LQ180="","",VLOOKUP(LQ$3,CONFIG.!$A:$M,LQ$2,FALSE))</f>
        <v/>
      </c>
      <c r="LR181" s="87" t="str">
        <f>IF(LR180="","",VLOOKUP(LR$3,CONFIG.!$A:$M,LR$2,FALSE))</f>
        <v/>
      </c>
      <c r="LS181" s="87" t="str">
        <f>IF(LS180="","",VLOOKUP(LS$3,CONFIG.!$A:$M,LS$2,FALSE))</f>
        <v/>
      </c>
      <c r="LT181" s="87" t="str">
        <f>IF(LT180="","",VLOOKUP(LT$3,CONFIG.!$A:$M,LT$2,FALSE))</f>
        <v/>
      </c>
      <c r="LU181" s="87" t="str">
        <f>IF(LU180="","",VLOOKUP(LU$3,CONFIG.!$A:$M,LU$2,FALSE))</f>
        <v/>
      </c>
      <c r="LV181" s="88" t="str">
        <f>IF(LV180="","",VLOOKUP(LV$3,CONFIG.!$A:$M,LV$2,FALSE))</f>
        <v/>
      </c>
      <c r="LW181" s="86" t="str">
        <f>IF(LW180="","",VLOOKUP(LW$3,CONFIG.!$A:$M,LW$2,FALSE))</f>
        <v/>
      </c>
      <c r="LX181" s="87" t="str">
        <f>IF(LX180="","",VLOOKUP(LX$3,CONFIG.!$A:$M,LX$2,FALSE))</f>
        <v/>
      </c>
      <c r="LY181" s="87" t="str">
        <f>IF(LY180="","",VLOOKUP(LY$3,CONFIG.!$A:$M,LY$2,FALSE))</f>
        <v/>
      </c>
      <c r="LZ181" s="87" t="str">
        <f>IF(LZ180="","",VLOOKUP(LZ$3,CONFIG.!$A:$M,LZ$2,FALSE))</f>
        <v/>
      </c>
      <c r="MA181" s="87" t="str">
        <f>IF(MA180="","",VLOOKUP(MA$3,CONFIG.!$A:$M,MA$2,FALSE))</f>
        <v/>
      </c>
      <c r="MB181" s="87" t="str">
        <f>IF(MB180="","",VLOOKUP(MB$3,CONFIG.!$A:$M,MB$2,FALSE))</f>
        <v/>
      </c>
      <c r="MC181" s="87" t="str">
        <f>IF(MC180="","",VLOOKUP(MC$3,CONFIG.!$A:$M,MC$2,FALSE))</f>
        <v/>
      </c>
      <c r="MD181" s="87" t="str">
        <f>IF(MD180="","",VLOOKUP(MD$3,CONFIG.!$A:$M,MD$2,FALSE))</f>
        <v/>
      </c>
      <c r="ME181" s="87" t="str">
        <f>IF(ME180="","",VLOOKUP(ME$3,CONFIG.!$A:$M,ME$2,FALSE))</f>
        <v/>
      </c>
      <c r="MF181" s="87" t="str">
        <f>IF(MF180="","",VLOOKUP(MF$3,CONFIG.!$A:$M,MF$2,FALSE))</f>
        <v/>
      </c>
      <c r="MG181" s="87" t="str">
        <f>IF(MG180="","",VLOOKUP(MG$3,CONFIG.!$A:$M,MG$2,FALSE))</f>
        <v/>
      </c>
      <c r="MH181" s="87" t="str">
        <f>IF(MH180="","",VLOOKUP(MH$3,CONFIG.!$A:$M,MH$2,FALSE))</f>
        <v/>
      </c>
      <c r="MI181" s="87" t="str">
        <f>IF(MI180="","",VLOOKUP(MI$3,CONFIG.!$A:$M,MI$2,FALSE))</f>
        <v/>
      </c>
      <c r="MJ181" s="87" t="str">
        <f>IF(MJ180="","",VLOOKUP(MJ$3,CONFIG.!$A:$M,MJ$2,FALSE))</f>
        <v/>
      </c>
      <c r="MK181" s="87" t="str">
        <f>IF(MK180="","",VLOOKUP(MK$3,CONFIG.!$A:$M,MK$2,FALSE))</f>
        <v/>
      </c>
      <c r="ML181" s="87" t="str">
        <f>IF(ML180="","",VLOOKUP(ML$3,CONFIG.!$A:$M,ML$2,FALSE))</f>
        <v/>
      </c>
      <c r="MM181" s="87" t="str">
        <f>IF(MM180="","",VLOOKUP(MM$3,CONFIG.!$A:$M,MM$2,FALSE))</f>
        <v/>
      </c>
      <c r="MN181" s="87" t="str">
        <f>IF(MN180="","",VLOOKUP(MN$3,CONFIG.!$A:$M,MN$2,FALSE))</f>
        <v/>
      </c>
      <c r="MO181" s="87" t="str">
        <f>IF(MO180="","",VLOOKUP(MO$3,CONFIG.!$A:$M,MO$2,FALSE))</f>
        <v/>
      </c>
      <c r="MP181" s="87" t="str">
        <f>IF(MP180="","",VLOOKUP(MP$3,CONFIG.!$A:$M,MP$2,FALSE))</f>
        <v/>
      </c>
      <c r="MQ181" s="87" t="str">
        <f>IF(MQ180="","",VLOOKUP(MQ$3,CONFIG.!$A:$M,MQ$2,FALSE))</f>
        <v/>
      </c>
      <c r="MR181" s="87" t="str">
        <f>IF(MR180="","",VLOOKUP(MR$3,CONFIG.!$A:$M,MR$2,FALSE))</f>
        <v/>
      </c>
      <c r="MS181" s="87" t="str">
        <f>IF(MS180="","",VLOOKUP(MS$3,CONFIG.!$A:$M,MS$2,FALSE))</f>
        <v/>
      </c>
      <c r="MT181" s="87" t="str">
        <f>IF(MT180="","",VLOOKUP(MT$3,CONFIG.!$A:$M,MT$2,FALSE))</f>
        <v/>
      </c>
      <c r="MU181" s="87" t="str">
        <f>IF(MU180="","",VLOOKUP(MU$3,CONFIG.!$A:$M,MU$2,FALSE))</f>
        <v/>
      </c>
      <c r="MV181" s="87" t="str">
        <f>IF(MV180="","",VLOOKUP(MV$3,CONFIG.!$A:$M,MV$2,FALSE))</f>
        <v/>
      </c>
      <c r="MW181" s="87" t="str">
        <f>IF(MW180="","",VLOOKUP(MW$3,CONFIG.!$A:$M,MW$2,FALSE))</f>
        <v/>
      </c>
      <c r="MX181" s="87" t="str">
        <f>IF(MX180="","",VLOOKUP(MX$3,CONFIG.!$A:$M,MX$2,FALSE))</f>
        <v/>
      </c>
      <c r="MY181" s="87" t="str">
        <f>IF(MY180="","",VLOOKUP(MY$3,CONFIG.!$A:$M,MY$2,FALSE))</f>
        <v/>
      </c>
      <c r="MZ181" s="87" t="str">
        <f>IF(MZ180="","",VLOOKUP(MZ$3,CONFIG.!$A:$M,MZ$2,FALSE))</f>
        <v/>
      </c>
      <c r="NA181" s="87" t="str">
        <f>IF(NA180="","",VLOOKUP(NA$3,CONFIG.!$A:$M,NA$2,FALSE))</f>
        <v/>
      </c>
      <c r="NB181" s="87" t="str">
        <f>IF(NB180="","",VLOOKUP(NB$3,CONFIG.!$A:$M,NB$2,FALSE))</f>
        <v/>
      </c>
      <c r="NC181" s="87" t="str">
        <f>IF(NC180="","",VLOOKUP(NC$3,CONFIG.!$A:$M,NC$2,FALSE))</f>
        <v/>
      </c>
      <c r="ND181" s="87" t="str">
        <f>IF(ND180="","",VLOOKUP(ND$3,CONFIG.!$A:$M,ND$2,FALSE))</f>
        <v/>
      </c>
      <c r="NE181" s="88" t="str">
        <f>IF(NE180="","",VLOOKUP(NE$3,CONFIG.!$A:$M,NE$2,FALSE))</f>
        <v/>
      </c>
    </row>
    <row r="182" spans="1:370" ht="15.75" thickBot="1" x14ac:dyDescent="0.3">
      <c r="A182" s="11">
        <v>177</v>
      </c>
      <c r="B182" s="11">
        <f t="shared" ref="B182" si="537">B183</f>
        <v>89</v>
      </c>
      <c r="C182" s="11">
        <f t="shared" si="427"/>
        <v>117</v>
      </c>
      <c r="D182" s="139">
        <v>117</v>
      </c>
      <c r="E182" s="98" t="s">
        <v>69</v>
      </c>
      <c r="F182" s="98" t="s">
        <v>76</v>
      </c>
      <c r="G182" s="98" t="s">
        <v>67</v>
      </c>
      <c r="H182" s="10" t="str">
        <f t="shared" ref="H182" si="538">IF(ISERROR(HLOOKUP(H183,$T$4:$ZZ$1244,$A182+2,FALSE)=TRUE),"",HLOOKUP(H183,$T$4:$ZZ$1244,$A182+2,FALSE))</f>
        <v/>
      </c>
      <c r="I182" s="10" t="str">
        <f t="shared" ref="I182" si="539">IF(ISERROR(HLOOKUP(I183,$T$4:$ZZ$1244,$A182+2,FALSE)=TRUE),"",HLOOKUP(I183,$T$4:$ZZ$1244,$A182+2,FALSE))</f>
        <v/>
      </c>
      <c r="J182" s="10"/>
      <c r="K182" s="10" t="str">
        <f t="shared" ref="K182" si="540">IF(ISERROR(HLOOKUP(K183,$T$4:$ZZ$1244,$A182+2,FALSE)=TRUE),"",HLOOKUP(K183,$T$4:$ZZ$1244,$A182+2,FALSE))</f>
        <v/>
      </c>
      <c r="L182" s="10"/>
      <c r="M182" s="10"/>
      <c r="N182" s="10"/>
      <c r="O182" s="10"/>
      <c r="P182" s="10"/>
      <c r="Q182" s="10"/>
      <c r="R182" s="98" t="s">
        <v>68</v>
      </c>
      <c r="S182" s="98" t="s">
        <v>68</v>
      </c>
      <c r="T182" s="137"/>
      <c r="U182" s="90"/>
      <c r="V182" s="90"/>
      <c r="W182" s="90"/>
      <c r="X182" s="90"/>
      <c r="Y182" s="90"/>
      <c r="Z182" s="90" t="s">
        <v>67</v>
      </c>
      <c r="AA182" s="90"/>
      <c r="AB182" s="90"/>
      <c r="AC182" s="90"/>
      <c r="AD182" s="90" t="s">
        <v>69</v>
      </c>
      <c r="AE182" s="90" t="s">
        <v>69</v>
      </c>
      <c r="AF182" s="90" t="s">
        <v>76</v>
      </c>
      <c r="AG182" s="90" t="s">
        <v>76</v>
      </c>
      <c r="AH182" s="90" t="s">
        <v>76</v>
      </c>
      <c r="AI182" s="90" t="s">
        <v>76</v>
      </c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1"/>
      <c r="BC182" s="89" t="s">
        <v>76</v>
      </c>
      <c r="BD182" s="90"/>
      <c r="BE182" s="90" t="s">
        <v>68</v>
      </c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1"/>
      <c r="CL182" s="92"/>
      <c r="CM182" s="93"/>
      <c r="CN182" s="93"/>
      <c r="CO182" s="93"/>
      <c r="CP182" s="93" t="s">
        <v>60</v>
      </c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4"/>
      <c r="DU182" s="89" t="s">
        <v>67</v>
      </c>
      <c r="DV182" s="90" t="s">
        <v>81</v>
      </c>
      <c r="DW182" s="90"/>
      <c r="DX182" s="90"/>
      <c r="DY182" s="90"/>
      <c r="DZ182" s="90" t="s">
        <v>76</v>
      </c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90"/>
      <c r="EZ182" s="90"/>
      <c r="FA182" s="90"/>
      <c r="FB182" s="90"/>
      <c r="FC182" s="91"/>
      <c r="FD182" s="92" t="s">
        <v>60</v>
      </c>
      <c r="FE182" s="93" t="s">
        <v>60</v>
      </c>
      <c r="FF182" s="93"/>
      <c r="FG182" s="93" t="s">
        <v>60</v>
      </c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4"/>
      <c r="GM182" s="92"/>
      <c r="GN182" s="93"/>
      <c r="GO182" s="93" t="s">
        <v>60</v>
      </c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4"/>
      <c r="HV182" s="92" t="s">
        <v>60</v>
      </c>
      <c r="HW182" s="93"/>
      <c r="HX182" s="93"/>
      <c r="HY182" s="93"/>
      <c r="HZ182" s="93" t="s">
        <v>60</v>
      </c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  <c r="IX182" s="93"/>
      <c r="IY182" s="93"/>
      <c r="IZ182" s="93"/>
      <c r="JA182" s="93"/>
      <c r="JB182" s="93"/>
      <c r="JC182" s="93"/>
      <c r="JD182" s="94"/>
      <c r="JE182" s="92"/>
      <c r="JF182" s="93"/>
      <c r="JG182" s="93"/>
      <c r="JH182" s="93"/>
      <c r="JI182" s="93"/>
      <c r="JJ182" s="93"/>
      <c r="JK182" s="93"/>
      <c r="JL182" s="93"/>
      <c r="JM182" s="93"/>
      <c r="JN182" s="93"/>
      <c r="JO182" s="93"/>
      <c r="JP182" s="93"/>
      <c r="JQ182" s="93"/>
      <c r="JR182" s="93"/>
      <c r="JS182" s="93"/>
      <c r="JT182" s="93"/>
      <c r="JU182" s="93"/>
      <c r="JV182" s="93"/>
      <c r="JW182" s="93"/>
      <c r="JX182" s="93"/>
      <c r="JY182" s="93"/>
      <c r="JZ182" s="93"/>
      <c r="KA182" s="93"/>
      <c r="KB182" s="93"/>
      <c r="KC182" s="93"/>
      <c r="KD182" s="93"/>
      <c r="KE182" s="93"/>
      <c r="KF182" s="93"/>
      <c r="KG182" s="93"/>
      <c r="KH182" s="93"/>
      <c r="KI182" s="93"/>
      <c r="KJ182" s="93"/>
      <c r="KK182" s="93"/>
      <c r="KL182" s="93"/>
      <c r="KM182" s="94"/>
      <c r="KN182" s="92" t="s">
        <v>60</v>
      </c>
      <c r="KO182" s="93"/>
      <c r="KP182" s="93"/>
      <c r="KQ182" s="93"/>
      <c r="KR182" s="93"/>
      <c r="KS182" s="93" t="s">
        <v>60</v>
      </c>
      <c r="KT182" s="93" t="s">
        <v>60</v>
      </c>
      <c r="KU182" s="93"/>
      <c r="KV182" s="93"/>
      <c r="KW182" s="93"/>
      <c r="KX182" s="93"/>
      <c r="KY182" s="93" t="s">
        <v>60</v>
      </c>
      <c r="KZ182" s="93"/>
      <c r="LA182" s="93"/>
      <c r="LB182" s="93"/>
      <c r="LC182" s="93"/>
      <c r="LD182" s="93"/>
      <c r="LE182" s="93"/>
      <c r="LF182" s="93"/>
      <c r="LG182" s="93"/>
      <c r="LH182" s="93" t="s">
        <v>60</v>
      </c>
      <c r="LI182" s="93"/>
      <c r="LJ182" s="93"/>
      <c r="LK182" s="93"/>
      <c r="LL182" s="93"/>
      <c r="LM182" s="93"/>
      <c r="LN182" s="93"/>
      <c r="LO182" s="93"/>
      <c r="LP182" s="93"/>
      <c r="LQ182" s="93"/>
      <c r="LR182" s="93"/>
      <c r="LS182" s="93"/>
      <c r="LT182" s="93"/>
      <c r="LU182" s="93"/>
      <c r="LV182" s="94"/>
      <c r="LW182" s="92"/>
      <c r="LX182" s="93"/>
      <c r="LY182" s="93"/>
      <c r="LZ182" s="93"/>
      <c r="MA182" s="93"/>
      <c r="MB182" s="93"/>
      <c r="MC182" s="93"/>
      <c r="MD182" s="93"/>
      <c r="ME182" s="93"/>
      <c r="MF182" s="93"/>
      <c r="MG182" s="93"/>
      <c r="MH182" s="93"/>
      <c r="MI182" s="93"/>
      <c r="MJ182" s="93"/>
      <c r="MK182" s="93"/>
      <c r="ML182" s="93"/>
      <c r="MM182" s="93"/>
      <c r="MN182" s="93"/>
      <c r="MO182" s="93"/>
      <c r="MP182" s="93"/>
      <c r="MQ182" s="93"/>
      <c r="MR182" s="93"/>
      <c r="MS182" s="93"/>
      <c r="MT182" s="93"/>
      <c r="MU182" s="93"/>
      <c r="MV182" s="93"/>
      <c r="MW182" s="93"/>
      <c r="MX182" s="93"/>
      <c r="MY182" s="93"/>
      <c r="MZ182" s="93"/>
      <c r="NA182" s="93"/>
      <c r="NB182" s="93"/>
      <c r="NC182" s="93"/>
      <c r="ND182" s="93"/>
      <c r="NE182" s="94"/>
      <c r="NF182" s="138"/>
    </row>
    <row r="183" spans="1:370" ht="15.75" hidden="1" thickBot="1" x14ac:dyDescent="0.3">
      <c r="A183" s="11">
        <v>178</v>
      </c>
      <c r="B183" s="11">
        <f t="shared" ref="B183" si="541">IF(D183="OK",1+B181,B181)</f>
        <v>89</v>
      </c>
      <c r="C183" s="11" t="str">
        <f t="shared" si="427"/>
        <v/>
      </c>
      <c r="D183" s="140" t="str">
        <f>IF(ISERROR(IF(CONCATENATE(H183,I183,J183,K183,L183,M183,N183,O183,P183,Q183)=CONCATENATE(H$5,I$5,J$5,K$5,L$5,M$5,N$5,O$5,P$5,Q$5),"OK","NON")=TRUE),"NON",IF(CONCATENATE(H183,I183,J183,K183,L183,M183,N183,O183,P183,Q183)=CONCATENATE(H$5,I$5,J$5,K$5,L$5,M$5,N$5,O$5,P$5,Q$5),"OK","NON"))</f>
        <v>OK</v>
      </c>
      <c r="E183" s="84"/>
      <c r="F183" s="84"/>
      <c r="G183" s="84"/>
      <c r="H183" s="85" t="str">
        <f t="shared" ref="H183" si="542">HLOOKUP(H$5,$T183:$AAG183,1,FALSE)</f>
        <v/>
      </c>
      <c r="I183" s="85" t="str">
        <f t="shared" si="397"/>
        <v/>
      </c>
      <c r="J183" s="85" t="str">
        <f t="shared" si="397"/>
        <v/>
      </c>
      <c r="K183" s="85" t="str">
        <f t="shared" si="397"/>
        <v/>
      </c>
      <c r="L183" s="85" t="str">
        <f t="shared" si="397"/>
        <v/>
      </c>
      <c r="M183" s="85" t="str">
        <f t="shared" si="397"/>
        <v/>
      </c>
      <c r="N183" s="85" t="str">
        <f t="shared" si="397"/>
        <v/>
      </c>
      <c r="O183" s="85" t="str">
        <f t="shared" si="397"/>
        <v/>
      </c>
      <c r="P183" s="85" t="str">
        <f t="shared" si="397"/>
        <v/>
      </c>
      <c r="Q183" s="85" t="str">
        <f t="shared" si="397"/>
        <v/>
      </c>
      <c r="R183" s="85"/>
      <c r="S183" s="84"/>
      <c r="T183" s="86" t="str">
        <f>IF(T182="","",VLOOKUP(T$3,CONFIG.!$A:$M,T$2,FALSE))</f>
        <v/>
      </c>
      <c r="U183" s="87" t="str">
        <f>IF(U182="","",VLOOKUP(U$3,CONFIG.!$A:$M,U$2,FALSE))</f>
        <v/>
      </c>
      <c r="V183" s="87" t="str">
        <f>IF(V182="","",VLOOKUP(V$3,CONFIG.!$A:$M,V$2,FALSE))</f>
        <v/>
      </c>
      <c r="W183" s="87" t="str">
        <f>IF(W182="","",VLOOKUP(W$3,CONFIG.!$A:$M,W$2,FALSE))</f>
        <v/>
      </c>
      <c r="X183" s="87" t="str">
        <f>IF(X182="","",VLOOKUP(X$3,CONFIG.!$A:$M,X$2,FALSE))</f>
        <v/>
      </c>
      <c r="Y183" s="87" t="str">
        <f>IF(Y182="","",VLOOKUP(Y$3,CONFIG.!$A:$M,Y$2,FALSE))</f>
        <v/>
      </c>
      <c r="Z183" s="87" t="str">
        <f>IF(Z182="","",VLOOKUP(Z$3,CONFIG.!$A:$M,Z$2,FALSE))</f>
        <v>Anciens fonds de peintures insensibles aux solvants</v>
      </c>
      <c r="AA183" s="87" t="str">
        <f>IF(AA182="","",VLOOKUP(AA$3,CONFIG.!$A:$M,AA$2,FALSE))</f>
        <v/>
      </c>
      <c r="AB183" s="87" t="str">
        <f>IF(AB182="","",VLOOKUP(AB$3,CONFIG.!$A:$M,AB$2,FALSE))</f>
        <v/>
      </c>
      <c r="AC183" s="87" t="str">
        <f>IF(AC182="","",VLOOKUP(AC$3,CONFIG.!$A:$M,AC$2,FALSE))</f>
        <v/>
      </c>
      <c r="AD183" s="87" t="str">
        <f>IF(AD182="","",VLOOKUP(AD$3,CONFIG.!$A:$M,AD$2,FALSE))</f>
        <v>Bois à tanin</v>
      </c>
      <c r="AE183" s="87" t="str">
        <f>IF(AE182="","",VLOOKUP(AE$3,CONFIG.!$A:$M,AE$2,FALSE))</f>
        <v xml:space="preserve">Bois absorbant </v>
      </c>
      <c r="AF183" s="87" t="str">
        <f>IF(AF182="","",VLOOKUP(AF$3,CONFIG.!$A:$M,AF$2,FALSE))</f>
        <v>Bois contreplaqué</v>
      </c>
      <c r="AG183" s="87" t="str">
        <f>IF(AG182="","",VLOOKUP(AG$3,CONFIG.!$A:$M,AG$2,FALSE))</f>
        <v>Bois Médium</v>
      </c>
      <c r="AH183" s="87" t="str">
        <f>IF(AH182="","",VLOOKUP(AH$3,CONFIG.!$A:$M,AH$2,FALSE))</f>
        <v>Bois non absorbant type imputrescible</v>
      </c>
      <c r="AI183" s="87" t="str">
        <f>IF(AI182="","",VLOOKUP(AI$3,CONFIG.!$A:$M,AI$2,FALSE))</f>
        <v>Bois OSB</v>
      </c>
      <c r="AJ183" s="87" t="str">
        <f>IF(AJ182="","",VLOOKUP(AJ$3,CONFIG.!$A:$M,AJ$2,FALSE))</f>
        <v/>
      </c>
      <c r="AK183" s="87" t="str">
        <f>IF(AK182="","",VLOOKUP(AK$3,CONFIG.!$A:$M,AK$2,FALSE))</f>
        <v/>
      </c>
      <c r="AL183" s="87" t="str">
        <f>IF(AL182="","",VLOOKUP(AL$3,CONFIG.!$A:$M,AL$2,FALSE))</f>
        <v/>
      </c>
      <c r="AM183" s="87" t="str">
        <f>IF(AM182="","",VLOOKUP(AM$3,CONFIG.!$A:$M,AM$2,FALSE))</f>
        <v/>
      </c>
      <c r="AN183" s="87" t="str">
        <f>IF(AN182="","",VLOOKUP(AN$3,CONFIG.!$A:$M,AN$2,FALSE))</f>
        <v/>
      </c>
      <c r="AO183" s="87" t="str">
        <f>IF(AO182="","",VLOOKUP(AO$3,CONFIG.!$A:$M,AO$2,FALSE))</f>
        <v/>
      </c>
      <c r="AP183" s="87" t="str">
        <f>IF(AP182="","",VLOOKUP(AP$3,CONFIG.!$A:$M,AP$2,FALSE))</f>
        <v/>
      </c>
      <c r="AQ183" s="87" t="str">
        <f>IF(AQ182="","",VLOOKUP(AQ$3,CONFIG.!$A:$M,AQ$2,FALSE))</f>
        <v/>
      </c>
      <c r="AR183" s="87" t="str">
        <f>IF(AR182="","",VLOOKUP(AR$3,CONFIG.!$A:$M,AR$2,FALSE))</f>
        <v/>
      </c>
      <c r="AS183" s="87" t="str">
        <f>IF(AS182="","",VLOOKUP(AS$3,CONFIG.!$A:$M,AS$2,FALSE))</f>
        <v/>
      </c>
      <c r="AT183" s="87" t="str">
        <f>IF(AT182="","",VLOOKUP(AT$3,CONFIG.!$A:$M,AT$2,FALSE))</f>
        <v/>
      </c>
      <c r="AU183" s="87" t="str">
        <f>IF(AU182="","",VLOOKUP(AU$3,CONFIG.!$A:$M,AU$2,FALSE))</f>
        <v/>
      </c>
      <c r="AV183" s="87" t="str">
        <f>IF(AV182="","",VLOOKUP(AV$3,CONFIG.!$A:$M,AV$2,FALSE))</f>
        <v/>
      </c>
      <c r="AW183" s="87" t="str">
        <f>IF(AW182="","",VLOOKUP(AW$3,CONFIG.!$A:$M,AW$2,FALSE))</f>
        <v/>
      </c>
      <c r="AX183" s="87" t="str">
        <f>IF(AX182="","",VLOOKUP(AX$3,CONFIG.!$A:$M,AX$2,FALSE))</f>
        <v/>
      </c>
      <c r="AY183" s="87" t="str">
        <f>IF(AY182="","",VLOOKUP(AY$3,CONFIG.!$A:$M,AY$2,FALSE))</f>
        <v/>
      </c>
      <c r="AZ183" s="87" t="str">
        <f>IF(AZ182="","",VLOOKUP(AZ$3,CONFIG.!$A:$M,AZ$2,FALSE))</f>
        <v/>
      </c>
      <c r="BA183" s="87" t="str">
        <f>IF(BA182="","",VLOOKUP(BA$3,CONFIG.!$A:$M,BA$2,FALSE))</f>
        <v/>
      </c>
      <c r="BB183" s="88" t="str">
        <f>IF(BB182="","",VLOOKUP(BB$3,CONFIG.!$A:$M,BB$2,FALSE))</f>
        <v/>
      </c>
      <c r="BC183" s="86" t="str">
        <f>IF(BC182="","",VLOOKUP(BC$3,CONFIG.!$A:$M,BC$2,FALSE))</f>
        <v>EXTERIEUR</v>
      </c>
      <c r="BD183" s="87" t="str">
        <f>IF(BD182="","",VLOOKUP(BD$3,CONFIG.!$A:$M,BD$2,FALSE))</f>
        <v/>
      </c>
      <c r="BE183" s="87" t="str">
        <f>IF(BE182="","",VLOOKUP(BE$3,CONFIG.!$A:$M,BE$2,FALSE))</f>
        <v>INTERIEUR</v>
      </c>
      <c r="BF183" s="87" t="str">
        <f>IF(BF182="","",VLOOKUP(BF$3,CONFIG.!$A:$M,BF$2,FALSE))</f>
        <v/>
      </c>
      <c r="BG183" s="87" t="str">
        <f>IF(BG182="","",VLOOKUP(BG$3,CONFIG.!$A:$M,BG$2,FALSE))</f>
        <v/>
      </c>
      <c r="BH183" s="87" t="str">
        <f>IF(BH182="","",VLOOKUP(BH$3,CONFIG.!$A:$M,BH$2,FALSE))</f>
        <v/>
      </c>
      <c r="BI183" s="87" t="str">
        <f>IF(BI182="","",VLOOKUP(BI$3,CONFIG.!$A:$M,BI$2,FALSE))</f>
        <v/>
      </c>
      <c r="BJ183" s="87" t="str">
        <f>IF(BJ182="","",VLOOKUP(BJ$3,CONFIG.!$A:$M,BJ$2,FALSE))</f>
        <v/>
      </c>
      <c r="BK183" s="87" t="str">
        <f>IF(BK182="","",VLOOKUP(BK$3,CONFIG.!$A:$M,BK$2,FALSE))</f>
        <v/>
      </c>
      <c r="BL183" s="87" t="str">
        <f>IF(BL182="","",VLOOKUP(BL$3,CONFIG.!$A:$M,BL$2,FALSE))</f>
        <v/>
      </c>
      <c r="BM183" s="87" t="str">
        <f>IF(BM182="","",VLOOKUP(BM$3,CONFIG.!$A:$M,BM$2,FALSE))</f>
        <v/>
      </c>
      <c r="BN183" s="87" t="str">
        <f>IF(BN182="","",VLOOKUP(BN$3,CONFIG.!$A:$M,BN$2,FALSE))</f>
        <v/>
      </c>
      <c r="BO183" s="87" t="str">
        <f>IF(BO182="","",VLOOKUP(BO$3,CONFIG.!$A:$M,BO$2,FALSE))</f>
        <v/>
      </c>
      <c r="BP183" s="87" t="str">
        <f>IF(BP182="","",VLOOKUP(BP$3,CONFIG.!$A:$M,BP$2,FALSE))</f>
        <v/>
      </c>
      <c r="BQ183" s="87" t="str">
        <f>IF(BQ182="","",VLOOKUP(BQ$3,CONFIG.!$A:$M,BQ$2,FALSE))</f>
        <v/>
      </c>
      <c r="BR183" s="87" t="str">
        <f>IF(BR182="","",VLOOKUP(BR$3,CONFIG.!$A:$M,BR$2,FALSE))</f>
        <v/>
      </c>
      <c r="BS183" s="87" t="str">
        <f>IF(BS182="","",VLOOKUP(BS$3,CONFIG.!$A:$M,BS$2,FALSE))</f>
        <v/>
      </c>
      <c r="BT183" s="87" t="str">
        <f>IF(BT182="","",VLOOKUP(BT$3,CONFIG.!$A:$M,BT$2,FALSE))</f>
        <v/>
      </c>
      <c r="BU183" s="87" t="str">
        <f>IF(BU182="","",VLOOKUP(BU$3,CONFIG.!$A:$M,BU$2,FALSE))</f>
        <v/>
      </c>
      <c r="BV183" s="87" t="str">
        <f>IF(BV182="","",VLOOKUP(BV$3,CONFIG.!$A:$M,BV$2,FALSE))</f>
        <v/>
      </c>
      <c r="BW183" s="87" t="str">
        <f>IF(BW182="","",VLOOKUP(BW$3,CONFIG.!$A:$M,BW$2,FALSE))</f>
        <v/>
      </c>
      <c r="BX183" s="87" t="str">
        <f>IF(BX182="","",VLOOKUP(BX$3,CONFIG.!$A:$M,BX$2,FALSE))</f>
        <v/>
      </c>
      <c r="BY183" s="87" t="str">
        <f>IF(BY182="","",VLOOKUP(BY$3,CONFIG.!$A:$M,BY$2,FALSE))</f>
        <v/>
      </c>
      <c r="BZ183" s="87" t="str">
        <f>IF(BZ182="","",VLOOKUP(BZ$3,CONFIG.!$A:$M,BZ$2,FALSE))</f>
        <v/>
      </c>
      <c r="CA183" s="87" t="str">
        <f>IF(CA182="","",VLOOKUP(CA$3,CONFIG.!$A:$M,CA$2,FALSE))</f>
        <v/>
      </c>
      <c r="CB183" s="87" t="str">
        <f>IF(CB182="","",VLOOKUP(CB$3,CONFIG.!$A:$M,CB$2,FALSE))</f>
        <v/>
      </c>
      <c r="CC183" s="87" t="str">
        <f>IF(CC182="","",VLOOKUP(CC$3,CONFIG.!$A:$M,CC$2,FALSE))</f>
        <v/>
      </c>
      <c r="CD183" s="87" t="str">
        <f>IF(CD182="","",VLOOKUP(CD$3,CONFIG.!$A:$M,CD$2,FALSE))</f>
        <v/>
      </c>
      <c r="CE183" s="87" t="str">
        <f>IF(CE182="","",VLOOKUP(CE$3,CONFIG.!$A:$M,CE$2,FALSE))</f>
        <v/>
      </c>
      <c r="CF183" s="87" t="str">
        <f>IF(CF182="","",VLOOKUP(CF$3,CONFIG.!$A:$M,CF$2,FALSE))</f>
        <v/>
      </c>
      <c r="CG183" s="87" t="str">
        <f>IF(CG182="","",VLOOKUP(CG$3,CONFIG.!$A:$M,CG$2,FALSE))</f>
        <v/>
      </c>
      <c r="CH183" s="87" t="str">
        <f>IF(CH182="","",VLOOKUP(CH$3,CONFIG.!$A:$M,CH$2,FALSE))</f>
        <v/>
      </c>
      <c r="CI183" s="87" t="str">
        <f>IF(CI182="","",VLOOKUP(CI$3,CONFIG.!$A:$M,CI$2,FALSE))</f>
        <v/>
      </c>
      <c r="CJ183" s="87" t="str">
        <f>IF(CJ182="","",VLOOKUP(CJ$3,CONFIG.!$A:$M,CJ$2,FALSE))</f>
        <v/>
      </c>
      <c r="CK183" s="88" t="str">
        <f>IF(CK182="","",VLOOKUP(CK$3,CONFIG.!$A:$M,CK$2,FALSE))</f>
        <v/>
      </c>
      <c r="CL183" s="86" t="str">
        <f>IF(CL182="","",VLOOKUP(CL$3,CONFIG.!$A:$M,CL$2,FALSE))</f>
        <v/>
      </c>
      <c r="CM183" s="87" t="str">
        <f>IF(CM182="","",VLOOKUP(CM$3,CONFIG.!$A:$M,CM$2,FALSE))</f>
        <v/>
      </c>
      <c r="CN183" s="87" t="str">
        <f>IF(CN182="","",VLOOKUP(CN$3,CONFIG.!$A:$M,CN$2,FALSE))</f>
        <v/>
      </c>
      <c r="CO183" s="87" t="str">
        <f>IF(CO182="","",VLOOKUP(CO$3,CONFIG.!$A:$M,CO$2,FALSE))</f>
        <v/>
      </c>
      <c r="CP183" s="87" t="str">
        <f>IF(CP182="","",VLOOKUP(CP$3,CONFIG.!$A:$M,CP$2,FALSE))</f>
        <v>SOLVANTE</v>
      </c>
      <c r="CQ183" s="87" t="str">
        <f>IF(CQ182="","",VLOOKUP(CQ$3,CONFIG.!$A:$M,CQ$2,FALSE))</f>
        <v/>
      </c>
      <c r="CR183" s="87" t="str">
        <f>IF(CR182="","",VLOOKUP(CR$3,CONFIG.!$A:$M,CR$2,FALSE))</f>
        <v/>
      </c>
      <c r="CS183" s="87" t="str">
        <f>IF(CS182="","",VLOOKUP(CS$3,CONFIG.!$A:$M,CS$2,FALSE))</f>
        <v/>
      </c>
      <c r="CT183" s="87" t="str">
        <f>IF(CT182="","",VLOOKUP(CT$3,CONFIG.!$A:$M,CT$2,FALSE))</f>
        <v/>
      </c>
      <c r="CU183" s="87" t="str">
        <f>IF(CU182="","",VLOOKUP(CU$3,CONFIG.!$A:$M,CU$2,FALSE))</f>
        <v/>
      </c>
      <c r="CV183" s="87" t="str">
        <f>IF(CV182="","",VLOOKUP(CV$3,CONFIG.!$A:$M,CV$2,FALSE))</f>
        <v/>
      </c>
      <c r="CW183" s="87" t="str">
        <f>IF(CW182="","",VLOOKUP(CW$3,CONFIG.!$A:$M,CW$2,FALSE))</f>
        <v/>
      </c>
      <c r="CX183" s="87" t="str">
        <f>IF(CX182="","",VLOOKUP(CX$3,CONFIG.!$A:$M,CX$2,FALSE))</f>
        <v/>
      </c>
      <c r="CY183" s="87" t="str">
        <f>IF(CY182="","",VLOOKUP(CY$3,CONFIG.!$A:$M,CY$2,FALSE))</f>
        <v/>
      </c>
      <c r="CZ183" s="87" t="str">
        <f>IF(CZ182="","",VLOOKUP(CZ$3,CONFIG.!$A:$M,CZ$2,FALSE))</f>
        <v/>
      </c>
      <c r="DA183" s="87" t="str">
        <f>IF(DA182="","",VLOOKUP(DA$3,CONFIG.!$A:$M,DA$2,FALSE))</f>
        <v/>
      </c>
      <c r="DB183" s="87" t="str">
        <f>IF(DB182="","",VLOOKUP(DB$3,CONFIG.!$A:$M,DB$2,FALSE))</f>
        <v/>
      </c>
      <c r="DC183" s="87" t="str">
        <f>IF(DC182="","",VLOOKUP(DC$3,CONFIG.!$A:$M,DC$2,FALSE))</f>
        <v/>
      </c>
      <c r="DD183" s="87" t="str">
        <f>IF(DD182="","",VLOOKUP(DD$3,CONFIG.!$A:$M,DD$2,FALSE))</f>
        <v/>
      </c>
      <c r="DE183" s="87" t="str">
        <f>IF(DE182="","",VLOOKUP(DE$3,CONFIG.!$A:$M,DE$2,FALSE))</f>
        <v/>
      </c>
      <c r="DF183" s="87" t="str">
        <f>IF(DF182="","",VLOOKUP(DF$3,CONFIG.!$A:$M,DF$2,FALSE))</f>
        <v/>
      </c>
      <c r="DG183" s="87" t="str">
        <f>IF(DG182="","",VLOOKUP(DG$3,CONFIG.!$A:$M,DG$2,FALSE))</f>
        <v/>
      </c>
      <c r="DH183" s="87" t="str">
        <f>IF(DH182="","",VLOOKUP(DH$3,CONFIG.!$A:$M,DH$2,FALSE))</f>
        <v/>
      </c>
      <c r="DI183" s="87" t="str">
        <f>IF(DI182="","",VLOOKUP(DI$3,CONFIG.!$A:$M,DI$2,FALSE))</f>
        <v/>
      </c>
      <c r="DJ183" s="87" t="str">
        <f>IF(DJ182="","",VLOOKUP(DJ$3,CONFIG.!$A:$M,DJ$2,FALSE))</f>
        <v/>
      </c>
      <c r="DK183" s="87" t="str">
        <f>IF(DK182="","",VLOOKUP(DK$3,CONFIG.!$A:$M,DK$2,FALSE))</f>
        <v/>
      </c>
      <c r="DL183" s="87" t="str">
        <f>IF(DL182="","",VLOOKUP(DL$3,CONFIG.!$A:$M,DL$2,FALSE))</f>
        <v/>
      </c>
      <c r="DM183" s="87" t="str">
        <f>IF(DM182="","",VLOOKUP(DM$3,CONFIG.!$A:$M,DM$2,FALSE))</f>
        <v/>
      </c>
      <c r="DN183" s="87" t="str">
        <f>IF(DN182="","",VLOOKUP(DN$3,CONFIG.!$A:$M,DN$2,FALSE))</f>
        <v/>
      </c>
      <c r="DO183" s="87" t="str">
        <f>IF(DO182="","",VLOOKUP(DO$3,CONFIG.!$A:$M,DO$2,FALSE))</f>
        <v/>
      </c>
      <c r="DP183" s="87" t="str">
        <f>IF(DP182="","",VLOOKUP(DP$3,CONFIG.!$A:$M,DP$2,FALSE))</f>
        <v/>
      </c>
      <c r="DQ183" s="87" t="str">
        <f>IF(DQ182="","",VLOOKUP(DQ$3,CONFIG.!$A:$M,DQ$2,FALSE))</f>
        <v/>
      </c>
      <c r="DR183" s="87" t="str">
        <f>IF(DR182="","",VLOOKUP(DR$3,CONFIG.!$A:$M,DR$2,FALSE))</f>
        <v/>
      </c>
      <c r="DS183" s="87" t="str">
        <f>IF(DS182="","",VLOOKUP(DS$3,CONFIG.!$A:$M,DS$2,FALSE))</f>
        <v/>
      </c>
      <c r="DT183" s="88" t="str">
        <f>IF(DT182="","",VLOOKUP(DT$3,CONFIG.!$A:$M,DT$2,FALSE))</f>
        <v/>
      </c>
      <c r="DU183" s="86" t="str">
        <f>IF(DU182="","",VLOOKUP(DU$3,CONFIG.!$A:$M,DU$2,FALSE))</f>
        <v>ABRASION</v>
      </c>
      <c r="DV183" s="87" t="str">
        <f>IF(DV182="","",VLOOKUP(DV$3,CONFIG.!$A:$M,DV$2,FALSE))</f>
        <v>CHIMIQUE</v>
      </c>
      <c r="DW183" s="87" t="str">
        <f>IF(DW182="","",VLOOKUP(DW$3,CONFIG.!$A:$M,DW$2,FALSE))</f>
        <v/>
      </c>
      <c r="DX183" s="87" t="str">
        <f>IF(DX182="","",VLOOKUP(DX$3,CONFIG.!$A:$M,DX$2,FALSE))</f>
        <v/>
      </c>
      <c r="DY183" s="87" t="str">
        <f>IF(DY182="","",VLOOKUP(DY$3,CONFIG.!$A:$M,DY$2,FALSE))</f>
        <v/>
      </c>
      <c r="DZ183" s="87" t="str">
        <f>IF(DZ182="","",VLOOKUP(DZ$3,CONFIG.!$A:$M,DZ$2,FALSE))</f>
        <v>ULTRA VIOLET</v>
      </c>
      <c r="EA183" s="87" t="str">
        <f>IF(EA182="","",VLOOKUP(EA$3,CONFIG.!$A:$M,EA$2,FALSE))</f>
        <v/>
      </c>
      <c r="EB183" s="87" t="str">
        <f>IF(EB182="","",VLOOKUP(EB$3,CONFIG.!$A:$M,EB$2,FALSE))</f>
        <v/>
      </c>
      <c r="EC183" s="87" t="str">
        <f>IF(EC182="","",VLOOKUP(EC$3,CONFIG.!$A:$M,EC$2,FALSE))</f>
        <v/>
      </c>
      <c r="ED183" s="87" t="str">
        <f>IF(ED182="","",VLOOKUP(ED$3,CONFIG.!$A:$M,ED$2,FALSE))</f>
        <v/>
      </c>
      <c r="EE183" s="87" t="str">
        <f>IF(EE182="","",VLOOKUP(EE$3,CONFIG.!$A:$M,EE$2,FALSE))</f>
        <v/>
      </c>
      <c r="EF183" s="87" t="str">
        <f>IF(EF182="","",VLOOKUP(EF$3,CONFIG.!$A:$M,EF$2,FALSE))</f>
        <v/>
      </c>
      <c r="EG183" s="87" t="str">
        <f>IF(EG182="","",VLOOKUP(EG$3,CONFIG.!$A:$M,EG$2,FALSE))</f>
        <v/>
      </c>
      <c r="EH183" s="87" t="str">
        <f>IF(EH182="","",VLOOKUP(EH$3,CONFIG.!$A:$M,EH$2,FALSE))</f>
        <v/>
      </c>
      <c r="EI183" s="87" t="str">
        <f>IF(EI182="","",VLOOKUP(EI$3,CONFIG.!$A:$M,EI$2,FALSE))</f>
        <v/>
      </c>
      <c r="EJ183" s="87" t="str">
        <f>IF(EJ182="","",VLOOKUP(EJ$3,CONFIG.!$A:$M,EJ$2,FALSE))</f>
        <v/>
      </c>
      <c r="EK183" s="87" t="str">
        <f>IF(EK182="","",VLOOKUP(EK$3,CONFIG.!$A:$M,EK$2,FALSE))</f>
        <v/>
      </c>
      <c r="EL183" s="87" t="str">
        <f>IF(EL182="","",VLOOKUP(EL$3,CONFIG.!$A:$M,EL$2,FALSE))</f>
        <v/>
      </c>
      <c r="EM183" s="87" t="str">
        <f>IF(EM182="","",VLOOKUP(EM$3,CONFIG.!$A:$M,EM$2,FALSE))</f>
        <v/>
      </c>
      <c r="EN183" s="87" t="str">
        <f>IF(EN182="","",VLOOKUP(EN$3,CONFIG.!$A:$M,EN$2,FALSE))</f>
        <v/>
      </c>
      <c r="EO183" s="87" t="str">
        <f>IF(EO182="","",VLOOKUP(EO$3,CONFIG.!$A:$M,EO$2,FALSE))</f>
        <v/>
      </c>
      <c r="EP183" s="87" t="str">
        <f>IF(EP182="","",VLOOKUP(EP$3,CONFIG.!$A:$M,EP$2,FALSE))</f>
        <v/>
      </c>
      <c r="EQ183" s="87" t="str">
        <f>IF(EQ182="","",VLOOKUP(EQ$3,CONFIG.!$A:$M,EQ$2,FALSE))</f>
        <v/>
      </c>
      <c r="ER183" s="87" t="str">
        <f>IF(ER182="","",VLOOKUP(ER$3,CONFIG.!$A:$M,ER$2,FALSE))</f>
        <v/>
      </c>
      <c r="ES183" s="87" t="str">
        <f>IF(ES182="","",VLOOKUP(ES$3,CONFIG.!$A:$M,ES$2,FALSE))</f>
        <v/>
      </c>
      <c r="ET183" s="87" t="str">
        <f>IF(ET182="","",VLOOKUP(ET$3,CONFIG.!$A:$M,ET$2,FALSE))</f>
        <v/>
      </c>
      <c r="EU183" s="87" t="str">
        <f>IF(EU182="","",VLOOKUP(EU$3,CONFIG.!$A:$M,EU$2,FALSE))</f>
        <v/>
      </c>
      <c r="EV183" s="87" t="str">
        <f>IF(EV182="","",VLOOKUP(EV$3,CONFIG.!$A:$M,EV$2,FALSE))</f>
        <v/>
      </c>
      <c r="EW183" s="87" t="str">
        <f>IF(EW182="","",VLOOKUP(EW$3,CONFIG.!$A:$M,EW$2,FALSE))</f>
        <v/>
      </c>
      <c r="EX183" s="87" t="str">
        <f>IF(EX182="","",VLOOKUP(EX$3,CONFIG.!$A:$M,EX$2,FALSE))</f>
        <v/>
      </c>
      <c r="EY183" s="87" t="str">
        <f>IF(EY182="","",VLOOKUP(EY$3,CONFIG.!$A:$M,EY$2,FALSE))</f>
        <v/>
      </c>
      <c r="EZ183" s="87" t="str">
        <f>IF(EZ182="","",VLOOKUP(EZ$3,CONFIG.!$A:$M,EZ$2,FALSE))</f>
        <v/>
      </c>
      <c r="FA183" s="87" t="str">
        <f>IF(FA182="","",VLOOKUP(FA$3,CONFIG.!$A:$M,FA$2,FALSE))</f>
        <v/>
      </c>
      <c r="FB183" s="87" t="str">
        <f>IF(FB182="","",VLOOKUP(FB$3,CONFIG.!$A:$M,FB$2,FALSE))</f>
        <v/>
      </c>
      <c r="FC183" s="88" t="str">
        <f>IF(FC182="","",VLOOKUP(FC$3,CONFIG.!$A:$M,FC$2,FALSE))</f>
        <v/>
      </c>
      <c r="FD183" s="86" t="str">
        <f>IF(FD182="","",VLOOKUP(FD$3,CONFIG.!$A:$M,FD$2,FALSE))</f>
        <v>Brosse, rouleau</v>
      </c>
      <c r="FE183" s="87" t="str">
        <f>IF(FE182="","",VLOOKUP(FE$3,CONFIG.!$A:$M,FE$2,FALSE))</f>
        <v>Pulvérisation</v>
      </c>
      <c r="FF183" s="87" t="str">
        <f>IF(FF182="","",VLOOKUP(FF$3,CONFIG.!$A:$M,FF$2,FALSE))</f>
        <v/>
      </c>
      <c r="FG183" s="87" t="str">
        <f>IF(FG182="","",VLOOKUP(FG$3,CONFIG.!$A:$M,FG$2,FALSE))</f>
        <v>Trempé</v>
      </c>
      <c r="FH183" s="87" t="str">
        <f>IF(FH182="","",VLOOKUP(FH$3,CONFIG.!$A:$M,FH$2,FALSE))</f>
        <v/>
      </c>
      <c r="FI183" s="87" t="str">
        <f>IF(FI182="","",VLOOKUP(FI$3,CONFIG.!$A:$M,FI$2,FALSE))</f>
        <v/>
      </c>
      <c r="FJ183" s="87" t="str">
        <f>IF(FJ182="","",VLOOKUP(FJ$3,CONFIG.!$A:$M,FJ$2,FALSE))</f>
        <v/>
      </c>
      <c r="FK183" s="87" t="str">
        <f>IF(FK182="","",VLOOKUP(FK$3,CONFIG.!$A:$M,FK$2,FALSE))</f>
        <v/>
      </c>
      <c r="FL183" s="87" t="str">
        <f>IF(FL182="","",VLOOKUP(FL$3,CONFIG.!$A:$M,FL$2,FALSE))</f>
        <v/>
      </c>
      <c r="FM183" s="87" t="str">
        <f>IF(FM182="","",VLOOKUP(FM$3,CONFIG.!$A:$M,FM$2,FALSE))</f>
        <v/>
      </c>
      <c r="FN183" s="87" t="str">
        <f>IF(FN182="","",VLOOKUP(FN$3,CONFIG.!$A:$M,FN$2,FALSE))</f>
        <v/>
      </c>
      <c r="FO183" s="87" t="str">
        <f>IF(FO182="","",VLOOKUP(FO$3,CONFIG.!$A:$M,FO$2,FALSE))</f>
        <v/>
      </c>
      <c r="FP183" s="87" t="str">
        <f>IF(FP182="","",VLOOKUP(FP$3,CONFIG.!$A:$M,FP$2,FALSE))</f>
        <v/>
      </c>
      <c r="FQ183" s="87" t="str">
        <f>IF(FQ182="","",VLOOKUP(FQ$3,CONFIG.!$A:$M,FQ$2,FALSE))</f>
        <v/>
      </c>
      <c r="FR183" s="87" t="str">
        <f>IF(FR182="","",VLOOKUP(FR$3,CONFIG.!$A:$M,FR$2,FALSE))</f>
        <v/>
      </c>
      <c r="FS183" s="87" t="str">
        <f>IF(FS182="","",VLOOKUP(FS$3,CONFIG.!$A:$M,FS$2,FALSE))</f>
        <v/>
      </c>
      <c r="FT183" s="87" t="str">
        <f>IF(FT182="","",VLOOKUP(FT$3,CONFIG.!$A:$M,FT$2,FALSE))</f>
        <v/>
      </c>
      <c r="FU183" s="87" t="str">
        <f>IF(FU182="","",VLOOKUP(FU$3,CONFIG.!$A:$M,FU$2,FALSE))</f>
        <v/>
      </c>
      <c r="FV183" s="87" t="str">
        <f>IF(FV182="","",VLOOKUP(FV$3,CONFIG.!$A:$M,FV$2,FALSE))</f>
        <v/>
      </c>
      <c r="FW183" s="87" t="str">
        <f>IF(FW182="","",VLOOKUP(FW$3,CONFIG.!$A:$M,FW$2,FALSE))</f>
        <v/>
      </c>
      <c r="FX183" s="87" t="str">
        <f>IF(FX182="","",VLOOKUP(FX$3,CONFIG.!$A:$M,FX$2,FALSE))</f>
        <v/>
      </c>
      <c r="FY183" s="87" t="str">
        <f>IF(FY182="","",VLOOKUP(FY$3,CONFIG.!$A:$M,FY$2,FALSE))</f>
        <v/>
      </c>
      <c r="FZ183" s="87" t="str">
        <f>IF(FZ182="","",VLOOKUP(FZ$3,CONFIG.!$A:$M,FZ$2,FALSE))</f>
        <v/>
      </c>
      <c r="GA183" s="87" t="str">
        <f>IF(GA182="","",VLOOKUP(GA$3,CONFIG.!$A:$M,GA$2,FALSE))</f>
        <v/>
      </c>
      <c r="GB183" s="87" t="str">
        <f>IF(GB182="","",VLOOKUP(GB$3,CONFIG.!$A:$M,GB$2,FALSE))</f>
        <v/>
      </c>
      <c r="GC183" s="87" t="str">
        <f>IF(GC182="","",VLOOKUP(GC$3,CONFIG.!$A:$M,GC$2,FALSE))</f>
        <v/>
      </c>
      <c r="GD183" s="87" t="str">
        <f>IF(GD182="","",VLOOKUP(GD$3,CONFIG.!$A:$M,GD$2,FALSE))</f>
        <v/>
      </c>
      <c r="GE183" s="87" t="str">
        <f>IF(GE182="","",VLOOKUP(GE$3,CONFIG.!$A:$M,GE$2,FALSE))</f>
        <v/>
      </c>
      <c r="GF183" s="87" t="str">
        <f>IF(GF182="","",VLOOKUP(GF$3,CONFIG.!$A:$M,GF$2,FALSE))</f>
        <v/>
      </c>
      <c r="GG183" s="87" t="str">
        <f>IF(GG182="","",VLOOKUP(GG$3,CONFIG.!$A:$M,GG$2,FALSE))</f>
        <v/>
      </c>
      <c r="GH183" s="87" t="str">
        <f>IF(GH182="","",VLOOKUP(GH$3,CONFIG.!$A:$M,GH$2,FALSE))</f>
        <v/>
      </c>
      <c r="GI183" s="87" t="str">
        <f>IF(GI182="","",VLOOKUP(GI$3,CONFIG.!$A:$M,GI$2,FALSE))</f>
        <v/>
      </c>
      <c r="GJ183" s="87" t="str">
        <f>IF(GJ182="","",VLOOKUP(GJ$3,CONFIG.!$A:$M,GJ$2,FALSE))</f>
        <v/>
      </c>
      <c r="GK183" s="87" t="str">
        <f>IF(GK182="","",VLOOKUP(GK$3,CONFIG.!$A:$M,GK$2,FALSE))</f>
        <v/>
      </c>
      <c r="GL183" s="88" t="str">
        <f>IF(GL182="","",VLOOKUP(GL$3,CONFIG.!$A:$M,GL$2,FALSE))</f>
        <v/>
      </c>
      <c r="GM183" s="86" t="str">
        <f>IF(GM182="","",VLOOKUP(GM$3,CONFIG.!$A:$M,GM$2,FALSE))</f>
        <v/>
      </c>
      <c r="GN183" s="87" t="str">
        <f>IF(GN182="","",VLOOKUP(GN$3,CONFIG.!$A:$M,GN$2,FALSE))</f>
        <v/>
      </c>
      <c r="GO183" s="87" t="str">
        <f>IF(GO182="","",VLOOKUP(GO$3,CONFIG.!$A:$M,GO$2,FALSE))</f>
        <v>Satiné</v>
      </c>
      <c r="GP183" s="87" t="str">
        <f>IF(GP182="","",VLOOKUP(GP$3,CONFIG.!$A:$M,GP$2,FALSE))</f>
        <v/>
      </c>
      <c r="GQ183" s="87" t="str">
        <f>IF(GQ182="","",VLOOKUP(GQ$3,CONFIG.!$A:$M,GQ$2,FALSE))</f>
        <v/>
      </c>
      <c r="GR183" s="87" t="str">
        <f>IF(GR182="","",VLOOKUP(GR$3,CONFIG.!$A:$M,GR$2,FALSE))</f>
        <v/>
      </c>
      <c r="GS183" s="87" t="str">
        <f>IF(GS182="","",VLOOKUP(GS$3,CONFIG.!$A:$M,GS$2,FALSE))</f>
        <v/>
      </c>
      <c r="GT183" s="87" t="str">
        <f>IF(GT182="","",VLOOKUP(GT$3,CONFIG.!$A:$M,GT$2,FALSE))</f>
        <v/>
      </c>
      <c r="GU183" s="87" t="str">
        <f>IF(GU182="","",VLOOKUP(GU$3,CONFIG.!$A:$M,GU$2,FALSE))</f>
        <v/>
      </c>
      <c r="GV183" s="87" t="str">
        <f>IF(GV182="","",VLOOKUP(GV$3,CONFIG.!$A:$M,GV$2,FALSE))</f>
        <v/>
      </c>
      <c r="GW183" s="87" t="str">
        <f>IF(GW182="","",VLOOKUP(GW$3,CONFIG.!$A:$M,GW$2,FALSE))</f>
        <v/>
      </c>
      <c r="GX183" s="87" t="str">
        <f>IF(GX182="","",VLOOKUP(GX$3,CONFIG.!$A:$M,GX$2,FALSE))</f>
        <v/>
      </c>
      <c r="GY183" s="87" t="str">
        <f>IF(GY182="","",VLOOKUP(GY$3,CONFIG.!$A:$M,GY$2,FALSE))</f>
        <v/>
      </c>
      <c r="GZ183" s="87" t="str">
        <f>IF(GZ182="","",VLOOKUP(GZ$3,CONFIG.!$A:$M,GZ$2,FALSE))</f>
        <v/>
      </c>
      <c r="HA183" s="87" t="str">
        <f>IF(HA182="","",VLOOKUP(HA$3,CONFIG.!$A:$M,HA$2,FALSE))</f>
        <v/>
      </c>
      <c r="HB183" s="87" t="str">
        <f>IF(HB182="","",VLOOKUP(HB$3,CONFIG.!$A:$M,HB$2,FALSE))</f>
        <v/>
      </c>
      <c r="HC183" s="87" t="str">
        <f>IF(HC182="","",VLOOKUP(HC$3,CONFIG.!$A:$M,HC$2,FALSE))</f>
        <v/>
      </c>
      <c r="HD183" s="87" t="str">
        <f>IF(HD182="","",VLOOKUP(HD$3,CONFIG.!$A:$M,HD$2,FALSE))</f>
        <v/>
      </c>
      <c r="HE183" s="87" t="str">
        <f>IF(HE182="","",VLOOKUP(HE$3,CONFIG.!$A:$M,HE$2,FALSE))</f>
        <v/>
      </c>
      <c r="HF183" s="87" t="str">
        <f>IF(HF182="","",VLOOKUP(HF$3,CONFIG.!$A:$M,HF$2,FALSE))</f>
        <v/>
      </c>
      <c r="HG183" s="87" t="str">
        <f>IF(HG182="","",VLOOKUP(HG$3,CONFIG.!$A:$M,HG$2,FALSE))</f>
        <v/>
      </c>
      <c r="HH183" s="87" t="str">
        <f>IF(HH182="","",VLOOKUP(HH$3,CONFIG.!$A:$M,HH$2,FALSE))</f>
        <v/>
      </c>
      <c r="HI183" s="87" t="str">
        <f>IF(HI182="","",VLOOKUP(HI$3,CONFIG.!$A:$M,HI$2,FALSE))</f>
        <v/>
      </c>
      <c r="HJ183" s="87" t="str">
        <f>IF(HJ182="","",VLOOKUP(HJ$3,CONFIG.!$A:$M,HJ$2,FALSE))</f>
        <v/>
      </c>
      <c r="HK183" s="87" t="str">
        <f>IF(HK182="","",VLOOKUP(HK$3,CONFIG.!$A:$M,HK$2,FALSE))</f>
        <v/>
      </c>
      <c r="HL183" s="87" t="str">
        <f>IF(HL182="","",VLOOKUP(HL$3,CONFIG.!$A:$M,HL$2,FALSE))</f>
        <v/>
      </c>
      <c r="HM183" s="87" t="str">
        <f>IF(HM182="","",VLOOKUP(HM$3,CONFIG.!$A:$M,HM$2,FALSE))</f>
        <v/>
      </c>
      <c r="HN183" s="87" t="str">
        <f>IF(HN182="","",VLOOKUP(HN$3,CONFIG.!$A:$M,HN$2,FALSE))</f>
        <v/>
      </c>
      <c r="HO183" s="87" t="str">
        <f>IF(HO182="","",VLOOKUP(HO$3,CONFIG.!$A:$M,HO$2,FALSE))</f>
        <v/>
      </c>
      <c r="HP183" s="87" t="str">
        <f>IF(HP182="","",VLOOKUP(HP$3,CONFIG.!$A:$M,HP$2,FALSE))</f>
        <v/>
      </c>
      <c r="HQ183" s="87" t="str">
        <f>IF(HQ182="","",VLOOKUP(HQ$3,CONFIG.!$A:$M,HQ$2,FALSE))</f>
        <v/>
      </c>
      <c r="HR183" s="87" t="str">
        <f>IF(HR182="","",VLOOKUP(HR$3,CONFIG.!$A:$M,HR$2,FALSE))</f>
        <v/>
      </c>
      <c r="HS183" s="87" t="str">
        <f>IF(HS182="","",VLOOKUP(HS$3,CONFIG.!$A:$M,HS$2,FALSE))</f>
        <v/>
      </c>
      <c r="HT183" s="87" t="str">
        <f>IF(HT182="","",VLOOKUP(HT$3,CONFIG.!$A:$M,HT$2,FALSE))</f>
        <v/>
      </c>
      <c r="HU183" s="88" t="str">
        <f>IF(HU182="","",VLOOKUP(HU$3,CONFIG.!$A:$M,HU$2,FALSE))</f>
        <v/>
      </c>
      <c r="HV183" s="86" t="str">
        <f>IF(HV182="","",VLOOKUP(HV$3,CONFIG.!$A:$M,HV$2,FALSE))</f>
        <v>Couleurs / Teintes</v>
      </c>
      <c r="HW183" s="87" t="str">
        <f>IF(HW182="","",VLOOKUP(HW$3,CONFIG.!$A:$M,HW$2,FALSE))</f>
        <v/>
      </c>
      <c r="HX183" s="87" t="str">
        <f>IF(HX182="","",VLOOKUP(HX$3,CONFIG.!$A:$M,HX$2,FALSE))</f>
        <v/>
      </c>
      <c r="HY183" s="87" t="str">
        <f>IF(HY182="","",VLOOKUP(HY$3,CONFIG.!$A:$M,HY$2,FALSE))</f>
        <v/>
      </c>
      <c r="HZ183" s="87" t="str">
        <f>IF(HZ182="","",VLOOKUP(HZ$3,CONFIG.!$A:$M,HZ$2,FALSE))</f>
        <v>Système plusieurs couches</v>
      </c>
      <c r="IA183" s="87" t="str">
        <f>IF(IA182="","",VLOOKUP(IA$3,CONFIG.!$A:$M,IA$2,FALSE))</f>
        <v/>
      </c>
      <c r="IB183" s="87" t="str">
        <f>IF(IB182="","",VLOOKUP(IB$3,CONFIG.!$A:$M,IB$2,FALSE))</f>
        <v/>
      </c>
      <c r="IC183" s="87" t="str">
        <f>IF(IC182="","",VLOOKUP(IC$3,CONFIG.!$A:$M,IC$2,FALSE))</f>
        <v/>
      </c>
      <c r="ID183" s="87" t="str">
        <f>IF(ID182="","",VLOOKUP(ID$3,CONFIG.!$A:$M,ID$2,FALSE))</f>
        <v/>
      </c>
      <c r="IE183" s="87" t="str">
        <f>IF(IE182="","",VLOOKUP(IE$3,CONFIG.!$A:$M,IE$2,FALSE))</f>
        <v/>
      </c>
      <c r="IF183" s="87" t="str">
        <f>IF(IF182="","",VLOOKUP(IF$3,CONFIG.!$A:$M,IF$2,FALSE))</f>
        <v/>
      </c>
      <c r="IG183" s="87" t="str">
        <f>IF(IG182="","",VLOOKUP(IG$3,CONFIG.!$A:$M,IG$2,FALSE))</f>
        <v/>
      </c>
      <c r="IH183" s="87" t="str">
        <f>IF(IH182="","",VLOOKUP(IH$3,CONFIG.!$A:$M,IH$2,FALSE))</f>
        <v/>
      </c>
      <c r="II183" s="87" t="str">
        <f>IF(II182="","",VLOOKUP(II$3,CONFIG.!$A:$M,II$2,FALSE))</f>
        <v/>
      </c>
      <c r="IJ183" s="87" t="str">
        <f>IF(IJ182="","",VLOOKUP(IJ$3,CONFIG.!$A:$M,IJ$2,FALSE))</f>
        <v/>
      </c>
      <c r="IK183" s="87" t="str">
        <f>IF(IK182="","",VLOOKUP(IK$3,CONFIG.!$A:$M,IK$2,FALSE))</f>
        <v/>
      </c>
      <c r="IL183" s="87" t="str">
        <f>IF(IL182="","",VLOOKUP(IL$3,CONFIG.!$A:$M,IL$2,FALSE))</f>
        <v/>
      </c>
      <c r="IM183" s="87" t="str">
        <f>IF(IM182="","",VLOOKUP(IM$3,CONFIG.!$A:$M,IM$2,FALSE))</f>
        <v/>
      </c>
      <c r="IN183" s="87" t="str">
        <f>IF(IN182="","",VLOOKUP(IN$3,CONFIG.!$A:$M,IN$2,FALSE))</f>
        <v/>
      </c>
      <c r="IO183" s="87" t="str">
        <f>IF(IO182="","",VLOOKUP(IO$3,CONFIG.!$A:$M,IO$2,FALSE))</f>
        <v/>
      </c>
      <c r="IP183" s="87" t="str">
        <f>IF(IP182="","",VLOOKUP(IP$3,CONFIG.!$A:$M,IP$2,FALSE))</f>
        <v/>
      </c>
      <c r="IQ183" s="87" t="str">
        <f>IF(IQ182="","",VLOOKUP(IQ$3,CONFIG.!$A:$M,IQ$2,FALSE))</f>
        <v/>
      </c>
      <c r="IR183" s="87" t="str">
        <f>IF(IR182="","",VLOOKUP(IR$3,CONFIG.!$A:$M,IR$2,FALSE))</f>
        <v/>
      </c>
      <c r="IS183" s="87" t="str">
        <f>IF(IS182="","",VLOOKUP(IS$3,CONFIG.!$A:$M,IS$2,FALSE))</f>
        <v/>
      </c>
      <c r="IT183" s="87" t="str">
        <f>IF(IT182="","",VLOOKUP(IT$3,CONFIG.!$A:$M,IT$2,FALSE))</f>
        <v/>
      </c>
      <c r="IU183" s="87" t="str">
        <f>IF(IU182="","",VLOOKUP(IU$3,CONFIG.!$A:$M,IU$2,FALSE))</f>
        <v/>
      </c>
      <c r="IV183" s="87" t="str">
        <f>IF(IV182="","",VLOOKUP(IV$3,CONFIG.!$A:$M,IV$2,FALSE))</f>
        <v/>
      </c>
      <c r="IW183" s="87" t="str">
        <f>IF(IW182="","",VLOOKUP(IW$3,CONFIG.!$A:$M,IW$2,FALSE))</f>
        <v/>
      </c>
      <c r="IX183" s="87" t="str">
        <f>IF(IX182="","",VLOOKUP(IX$3,CONFIG.!$A:$M,IX$2,FALSE))</f>
        <v/>
      </c>
      <c r="IY183" s="87" t="str">
        <f>IF(IY182="","",VLOOKUP(IY$3,CONFIG.!$A:$M,IY$2,FALSE))</f>
        <v/>
      </c>
      <c r="IZ183" s="87" t="str">
        <f>IF(IZ182="","",VLOOKUP(IZ$3,CONFIG.!$A:$M,IZ$2,FALSE))</f>
        <v/>
      </c>
      <c r="JA183" s="87" t="str">
        <f>IF(JA182="","",VLOOKUP(JA$3,CONFIG.!$A:$M,JA$2,FALSE))</f>
        <v/>
      </c>
      <c r="JB183" s="87" t="str">
        <f>IF(JB182="","",VLOOKUP(JB$3,CONFIG.!$A:$M,JB$2,FALSE))</f>
        <v/>
      </c>
      <c r="JC183" s="87" t="str">
        <f>IF(JC182="","",VLOOKUP(JC$3,CONFIG.!$A:$M,JC$2,FALSE))</f>
        <v/>
      </c>
      <c r="JD183" s="88" t="str">
        <f>IF(JD182="","",VLOOKUP(JD$3,CONFIG.!$A:$M,JD$2,FALSE))</f>
        <v/>
      </c>
      <c r="JE183" s="86" t="str">
        <f>IF(JE182="","",VLOOKUP(JE$3,CONFIG.!$A:$M,JE$2,FALSE))</f>
        <v/>
      </c>
      <c r="JF183" s="87" t="str">
        <f>IF(JF182="","",VLOOKUP(JF$3,CONFIG.!$A:$M,JF$2,FALSE))</f>
        <v/>
      </c>
      <c r="JG183" s="87" t="str">
        <f>IF(JG182="","",VLOOKUP(JG$3,CONFIG.!$A:$M,JG$2,FALSE))</f>
        <v/>
      </c>
      <c r="JH183" s="87" t="str">
        <f>IF(JH182="","",VLOOKUP(JH$3,CONFIG.!$A:$M,JH$2,FALSE))</f>
        <v/>
      </c>
      <c r="JI183" s="87" t="str">
        <f>IF(JI182="","",VLOOKUP(JI$3,CONFIG.!$A:$M,JI$2,FALSE))</f>
        <v/>
      </c>
      <c r="JJ183" s="87" t="str">
        <f>IF(JJ182="","",VLOOKUP(JJ$3,CONFIG.!$A:$M,JJ$2,FALSE))</f>
        <v/>
      </c>
      <c r="JK183" s="87" t="str">
        <f>IF(JK182="","",VLOOKUP(JK$3,CONFIG.!$A:$M,JK$2,FALSE))</f>
        <v/>
      </c>
      <c r="JL183" s="87" t="str">
        <f>IF(JL182="","",VLOOKUP(JL$3,CONFIG.!$A:$M,JL$2,FALSE))</f>
        <v/>
      </c>
      <c r="JM183" s="87" t="str">
        <f>IF(JM182="","",VLOOKUP(JM$3,CONFIG.!$A:$M,JM$2,FALSE))</f>
        <v/>
      </c>
      <c r="JN183" s="87" t="str">
        <f>IF(JN182="","",VLOOKUP(JN$3,CONFIG.!$A:$M,JN$2,FALSE))</f>
        <v/>
      </c>
      <c r="JO183" s="87" t="str">
        <f>IF(JO182="","",VLOOKUP(JO$3,CONFIG.!$A:$M,JO$2,FALSE))</f>
        <v/>
      </c>
      <c r="JP183" s="87" t="str">
        <f>IF(JP182="","",VLOOKUP(JP$3,CONFIG.!$A:$M,JP$2,FALSE))</f>
        <v/>
      </c>
      <c r="JQ183" s="87" t="str">
        <f>IF(JQ182="","",VLOOKUP(JQ$3,CONFIG.!$A:$M,JQ$2,FALSE))</f>
        <v/>
      </c>
      <c r="JR183" s="87" t="str">
        <f>IF(JR182="","",VLOOKUP(JR$3,CONFIG.!$A:$M,JR$2,FALSE))</f>
        <v/>
      </c>
      <c r="JS183" s="87" t="str">
        <f>IF(JS182="","",VLOOKUP(JS$3,CONFIG.!$A:$M,JS$2,FALSE))</f>
        <v/>
      </c>
      <c r="JT183" s="87" t="str">
        <f>IF(JT182="","",VLOOKUP(JT$3,CONFIG.!$A:$M,JT$2,FALSE))</f>
        <v/>
      </c>
      <c r="JU183" s="87" t="str">
        <f>IF(JU182="","",VLOOKUP(JU$3,CONFIG.!$A:$M,JU$2,FALSE))</f>
        <v/>
      </c>
      <c r="JV183" s="87" t="str">
        <f>IF(JV182="","",VLOOKUP(JV$3,CONFIG.!$A:$M,JV$2,FALSE))</f>
        <v/>
      </c>
      <c r="JW183" s="87" t="str">
        <f>IF(JW182="","",VLOOKUP(JW$3,CONFIG.!$A:$M,JW$2,FALSE))</f>
        <v/>
      </c>
      <c r="JX183" s="87" t="str">
        <f>IF(JX182="","",VLOOKUP(JX$3,CONFIG.!$A:$M,JX$2,FALSE))</f>
        <v/>
      </c>
      <c r="JY183" s="87" t="str">
        <f>IF(JY182="","",VLOOKUP(JY$3,CONFIG.!$A:$M,JY$2,FALSE))</f>
        <v/>
      </c>
      <c r="JZ183" s="87" t="str">
        <f>IF(JZ182="","",VLOOKUP(JZ$3,CONFIG.!$A:$M,JZ$2,FALSE))</f>
        <v/>
      </c>
      <c r="KA183" s="87" t="str">
        <f>IF(KA182="","",VLOOKUP(KA$3,CONFIG.!$A:$M,KA$2,FALSE))</f>
        <v/>
      </c>
      <c r="KB183" s="87" t="str">
        <f>IF(KB182="","",VLOOKUP(KB$3,CONFIG.!$A:$M,KB$2,FALSE))</f>
        <v/>
      </c>
      <c r="KC183" s="87" t="str">
        <f>IF(KC182="","",VLOOKUP(KC$3,CONFIG.!$A:$M,KC$2,FALSE))</f>
        <v/>
      </c>
      <c r="KD183" s="87" t="str">
        <f>IF(KD182="","",VLOOKUP(KD$3,CONFIG.!$A:$M,KD$2,FALSE))</f>
        <v/>
      </c>
      <c r="KE183" s="87" t="str">
        <f>IF(KE182="","",VLOOKUP(KE$3,CONFIG.!$A:$M,KE$2,FALSE))</f>
        <v/>
      </c>
      <c r="KF183" s="87" t="str">
        <f>IF(KF182="","",VLOOKUP(KF$3,CONFIG.!$A:$M,KF$2,FALSE))</f>
        <v/>
      </c>
      <c r="KG183" s="87" t="str">
        <f>IF(KG182="","",VLOOKUP(KG$3,CONFIG.!$A:$M,KG$2,FALSE))</f>
        <v/>
      </c>
      <c r="KH183" s="87" t="str">
        <f>IF(KH182="","",VLOOKUP(KH$3,CONFIG.!$A:$M,KH$2,FALSE))</f>
        <v/>
      </c>
      <c r="KI183" s="87" t="str">
        <f>IF(KI182="","",VLOOKUP(KI$3,CONFIG.!$A:$M,KI$2,FALSE))</f>
        <v/>
      </c>
      <c r="KJ183" s="87" t="str">
        <f>IF(KJ182="","",VLOOKUP(KJ$3,CONFIG.!$A:$M,KJ$2,FALSE))</f>
        <v/>
      </c>
      <c r="KK183" s="87" t="str">
        <f>IF(KK182="","",VLOOKUP(KK$3,CONFIG.!$A:$M,KK$2,FALSE))</f>
        <v/>
      </c>
      <c r="KL183" s="87" t="str">
        <f>IF(KL182="","",VLOOKUP(KL$3,CONFIG.!$A:$M,KL$2,FALSE))</f>
        <v/>
      </c>
      <c r="KM183" s="88" t="str">
        <f>IF(KM182="","",VLOOKUP(KM$3,CONFIG.!$A:$M,KM$2,FALSE))</f>
        <v/>
      </c>
      <c r="KN183" s="86" t="str">
        <f>IF(KN182="","",VLOOKUP(KN$3,CONFIG.!$A:$M,KN$2,FALSE))</f>
        <v>Agricole.</v>
      </c>
      <c r="KO183" s="87" t="str">
        <f>IF(KO182="","",VLOOKUP(KO$3,CONFIG.!$A:$M,KO$2,FALSE))</f>
        <v/>
      </c>
      <c r="KP183" s="87" t="str">
        <f>IF(KP182="","",VLOOKUP(KP$3,CONFIG.!$A:$M,KP$2,FALSE))</f>
        <v/>
      </c>
      <c r="KQ183" s="87" t="str">
        <f>IF(KQ182="","",VLOOKUP(KQ$3,CONFIG.!$A:$M,KQ$2,FALSE))</f>
        <v/>
      </c>
      <c r="KR183" s="87" t="str">
        <f>IF(KR182="","",VLOOKUP(KR$3,CONFIG.!$A:$M,KR$2,FALSE))</f>
        <v/>
      </c>
      <c r="KS183" s="87" t="str">
        <f>IF(KS182="","",VLOOKUP(KS$3,CONFIG.!$A:$M,KS$2,FALSE))</f>
        <v>Bâtiment Extérieur</v>
      </c>
      <c r="KT183" s="87" t="str">
        <f>IF(KT182="","",VLOOKUP(KT$3,CONFIG.!$A:$M,KT$2,FALSE))</f>
        <v>Bâtiment Intérieur</v>
      </c>
      <c r="KU183" s="87" t="str">
        <f>IF(KU182="","",VLOOKUP(KU$3,CONFIG.!$A:$M,KU$2,FALSE))</f>
        <v/>
      </c>
      <c r="KV183" s="87" t="str">
        <f>IF(KV182="","",VLOOKUP(KV$3,CONFIG.!$A:$M,KV$2,FALSE))</f>
        <v/>
      </c>
      <c r="KW183" s="87" t="str">
        <f>IF(KW182="","",VLOOKUP(KW$3,CONFIG.!$A:$M,KW$2,FALSE))</f>
        <v/>
      </c>
      <c r="KX183" s="87" t="str">
        <f>IF(KX182="","",VLOOKUP(KX$3,CONFIG.!$A:$M,KX$2,FALSE))</f>
        <v/>
      </c>
      <c r="KY183" s="87" t="str">
        <f>IF(KY182="","",VLOOKUP(KY$3,CONFIG.!$A:$M,KY$2,FALSE))</f>
        <v>Décoration</v>
      </c>
      <c r="KZ183" s="87" t="str">
        <f>IF(KZ182="","",VLOOKUP(KZ$3,CONFIG.!$A:$M,KZ$2,FALSE))</f>
        <v/>
      </c>
      <c r="LA183" s="87" t="str">
        <f>IF(LA182="","",VLOOKUP(LA$3,CONFIG.!$A:$M,LA$2,FALSE))</f>
        <v/>
      </c>
      <c r="LB183" s="87" t="str">
        <f>IF(LB182="","",VLOOKUP(LB$3,CONFIG.!$A:$M,LB$2,FALSE))</f>
        <v/>
      </c>
      <c r="LC183" s="87" t="str">
        <f>IF(LC182="","",VLOOKUP(LC$3,CONFIG.!$A:$M,LC$2,FALSE))</f>
        <v/>
      </c>
      <c r="LD183" s="87" t="str">
        <f>IF(LD182="","",VLOOKUP(LD$3,CONFIG.!$A:$M,LD$2,FALSE))</f>
        <v/>
      </c>
      <c r="LE183" s="87" t="str">
        <f>IF(LE182="","",VLOOKUP(LE$3,CONFIG.!$A:$M,LE$2,FALSE))</f>
        <v/>
      </c>
      <c r="LF183" s="87" t="str">
        <f>IF(LF182="","",VLOOKUP(LF$3,CONFIG.!$A:$M,LF$2,FALSE))</f>
        <v/>
      </c>
      <c r="LG183" s="87" t="str">
        <f>IF(LG182="","",VLOOKUP(LG$3,CONFIG.!$A:$M,LG$2,FALSE))</f>
        <v/>
      </c>
      <c r="LH183" s="87" t="str">
        <f>IF(LH182="","",VLOOKUP(LH$3,CONFIG.!$A:$M,LH$2,FALSE))</f>
        <v>Ouvrages en bois</v>
      </c>
      <c r="LI183" s="87" t="str">
        <f>IF(LI182="","",VLOOKUP(LI$3,CONFIG.!$A:$M,LI$2,FALSE))</f>
        <v/>
      </c>
      <c r="LJ183" s="87" t="str">
        <f>IF(LJ182="","",VLOOKUP(LJ$3,CONFIG.!$A:$M,LJ$2,FALSE))</f>
        <v/>
      </c>
      <c r="LK183" s="87" t="str">
        <f>IF(LK182="","",VLOOKUP(LK$3,CONFIG.!$A:$M,LK$2,FALSE))</f>
        <v/>
      </c>
      <c r="LL183" s="87" t="str">
        <f>IF(LL182="","",VLOOKUP(LL$3,CONFIG.!$A:$M,LL$2,FALSE))</f>
        <v/>
      </c>
      <c r="LM183" s="87" t="str">
        <f>IF(LM182="","",VLOOKUP(LM$3,CONFIG.!$A:$M,LM$2,FALSE))</f>
        <v/>
      </c>
      <c r="LN183" s="87" t="str">
        <f>IF(LN182="","",VLOOKUP(LN$3,CONFIG.!$A:$M,LN$2,FALSE))</f>
        <v/>
      </c>
      <c r="LO183" s="87" t="str">
        <f>IF(LO182="","",VLOOKUP(LO$3,CONFIG.!$A:$M,LO$2,FALSE))</f>
        <v/>
      </c>
      <c r="LP183" s="87" t="str">
        <f>IF(LP182="","",VLOOKUP(LP$3,CONFIG.!$A:$M,LP$2,FALSE))</f>
        <v/>
      </c>
      <c r="LQ183" s="87" t="str">
        <f>IF(LQ182="","",VLOOKUP(LQ$3,CONFIG.!$A:$M,LQ$2,FALSE))</f>
        <v/>
      </c>
      <c r="LR183" s="87" t="str">
        <f>IF(LR182="","",VLOOKUP(LR$3,CONFIG.!$A:$M,LR$2,FALSE))</f>
        <v/>
      </c>
      <c r="LS183" s="87" t="str">
        <f>IF(LS182="","",VLOOKUP(LS$3,CONFIG.!$A:$M,LS$2,FALSE))</f>
        <v/>
      </c>
      <c r="LT183" s="87" t="str">
        <f>IF(LT182="","",VLOOKUP(LT$3,CONFIG.!$A:$M,LT$2,FALSE))</f>
        <v/>
      </c>
      <c r="LU183" s="87" t="str">
        <f>IF(LU182="","",VLOOKUP(LU$3,CONFIG.!$A:$M,LU$2,FALSE))</f>
        <v/>
      </c>
      <c r="LV183" s="88" t="str">
        <f>IF(LV182="","",VLOOKUP(LV$3,CONFIG.!$A:$M,LV$2,FALSE))</f>
        <v/>
      </c>
      <c r="LW183" s="86" t="str">
        <f>IF(LW182="","",VLOOKUP(LW$3,CONFIG.!$A:$M,LW$2,FALSE))</f>
        <v/>
      </c>
      <c r="LX183" s="87" t="str">
        <f>IF(LX182="","",VLOOKUP(LX$3,CONFIG.!$A:$M,LX$2,FALSE))</f>
        <v/>
      </c>
      <c r="LY183" s="87" t="str">
        <f>IF(LY182="","",VLOOKUP(LY$3,CONFIG.!$A:$M,LY$2,FALSE))</f>
        <v/>
      </c>
      <c r="LZ183" s="87" t="str">
        <f>IF(LZ182="","",VLOOKUP(LZ$3,CONFIG.!$A:$M,LZ$2,FALSE))</f>
        <v/>
      </c>
      <c r="MA183" s="87" t="str">
        <f>IF(MA182="","",VLOOKUP(MA$3,CONFIG.!$A:$M,MA$2,FALSE))</f>
        <v/>
      </c>
      <c r="MB183" s="87" t="str">
        <f>IF(MB182="","",VLOOKUP(MB$3,CONFIG.!$A:$M,MB$2,FALSE))</f>
        <v/>
      </c>
      <c r="MC183" s="87" t="str">
        <f>IF(MC182="","",VLOOKUP(MC$3,CONFIG.!$A:$M,MC$2,FALSE))</f>
        <v/>
      </c>
      <c r="MD183" s="87" t="str">
        <f>IF(MD182="","",VLOOKUP(MD$3,CONFIG.!$A:$M,MD$2,FALSE))</f>
        <v/>
      </c>
      <c r="ME183" s="87" t="str">
        <f>IF(ME182="","",VLOOKUP(ME$3,CONFIG.!$A:$M,ME$2,FALSE))</f>
        <v/>
      </c>
      <c r="MF183" s="87" t="str">
        <f>IF(MF182="","",VLOOKUP(MF$3,CONFIG.!$A:$M,MF$2,FALSE))</f>
        <v/>
      </c>
      <c r="MG183" s="87" t="str">
        <f>IF(MG182="","",VLOOKUP(MG$3,CONFIG.!$A:$M,MG$2,FALSE))</f>
        <v/>
      </c>
      <c r="MH183" s="87" t="str">
        <f>IF(MH182="","",VLOOKUP(MH$3,CONFIG.!$A:$M,MH$2,FALSE))</f>
        <v/>
      </c>
      <c r="MI183" s="87" t="str">
        <f>IF(MI182="","",VLOOKUP(MI$3,CONFIG.!$A:$M,MI$2,FALSE))</f>
        <v/>
      </c>
      <c r="MJ183" s="87" t="str">
        <f>IF(MJ182="","",VLOOKUP(MJ$3,CONFIG.!$A:$M,MJ$2,FALSE))</f>
        <v/>
      </c>
      <c r="MK183" s="87" t="str">
        <f>IF(MK182="","",VLOOKUP(MK$3,CONFIG.!$A:$M,MK$2,FALSE))</f>
        <v/>
      </c>
      <c r="ML183" s="87" t="str">
        <f>IF(ML182="","",VLOOKUP(ML$3,CONFIG.!$A:$M,ML$2,FALSE))</f>
        <v/>
      </c>
      <c r="MM183" s="87" t="str">
        <f>IF(MM182="","",VLOOKUP(MM$3,CONFIG.!$A:$M,MM$2,FALSE))</f>
        <v/>
      </c>
      <c r="MN183" s="87" t="str">
        <f>IF(MN182="","",VLOOKUP(MN$3,CONFIG.!$A:$M,MN$2,FALSE))</f>
        <v/>
      </c>
      <c r="MO183" s="87" t="str">
        <f>IF(MO182="","",VLOOKUP(MO$3,CONFIG.!$A:$M,MO$2,FALSE))</f>
        <v/>
      </c>
      <c r="MP183" s="87" t="str">
        <f>IF(MP182="","",VLOOKUP(MP$3,CONFIG.!$A:$M,MP$2,FALSE))</f>
        <v/>
      </c>
      <c r="MQ183" s="87" t="str">
        <f>IF(MQ182="","",VLOOKUP(MQ$3,CONFIG.!$A:$M,MQ$2,FALSE))</f>
        <v/>
      </c>
      <c r="MR183" s="87" t="str">
        <f>IF(MR182="","",VLOOKUP(MR$3,CONFIG.!$A:$M,MR$2,FALSE))</f>
        <v/>
      </c>
      <c r="MS183" s="87" t="str">
        <f>IF(MS182="","",VLOOKUP(MS$3,CONFIG.!$A:$M,MS$2,FALSE))</f>
        <v/>
      </c>
      <c r="MT183" s="87" t="str">
        <f>IF(MT182="","",VLOOKUP(MT$3,CONFIG.!$A:$M,MT$2,FALSE))</f>
        <v/>
      </c>
      <c r="MU183" s="87" t="str">
        <f>IF(MU182="","",VLOOKUP(MU$3,CONFIG.!$A:$M,MU$2,FALSE))</f>
        <v/>
      </c>
      <c r="MV183" s="87" t="str">
        <f>IF(MV182="","",VLOOKUP(MV$3,CONFIG.!$A:$M,MV$2,FALSE))</f>
        <v/>
      </c>
      <c r="MW183" s="87" t="str">
        <f>IF(MW182="","",VLOOKUP(MW$3,CONFIG.!$A:$M,MW$2,FALSE))</f>
        <v/>
      </c>
      <c r="MX183" s="87" t="str">
        <f>IF(MX182="","",VLOOKUP(MX$3,CONFIG.!$A:$M,MX$2,FALSE))</f>
        <v/>
      </c>
      <c r="MY183" s="87" t="str">
        <f>IF(MY182="","",VLOOKUP(MY$3,CONFIG.!$A:$M,MY$2,FALSE))</f>
        <v/>
      </c>
      <c r="MZ183" s="87" t="str">
        <f>IF(MZ182="","",VLOOKUP(MZ$3,CONFIG.!$A:$M,MZ$2,FALSE))</f>
        <v/>
      </c>
      <c r="NA183" s="87" t="str">
        <f>IF(NA182="","",VLOOKUP(NA$3,CONFIG.!$A:$M,NA$2,FALSE))</f>
        <v/>
      </c>
      <c r="NB183" s="87" t="str">
        <f>IF(NB182="","",VLOOKUP(NB$3,CONFIG.!$A:$M,NB$2,FALSE))</f>
        <v/>
      </c>
      <c r="NC183" s="87" t="str">
        <f>IF(NC182="","",VLOOKUP(NC$3,CONFIG.!$A:$M,NC$2,FALSE))</f>
        <v/>
      </c>
      <c r="ND183" s="87" t="str">
        <f>IF(ND182="","",VLOOKUP(ND$3,CONFIG.!$A:$M,ND$2,FALSE))</f>
        <v/>
      </c>
      <c r="NE183" s="88" t="str">
        <f>IF(NE182="","",VLOOKUP(NE$3,CONFIG.!$A:$M,NE$2,FALSE))</f>
        <v/>
      </c>
    </row>
    <row r="184" spans="1:370" ht="15.75" thickBot="1" x14ac:dyDescent="0.3">
      <c r="A184" s="11">
        <v>179</v>
      </c>
      <c r="B184" s="11">
        <f t="shared" ref="B184" si="543">B185</f>
        <v>90</v>
      </c>
      <c r="C184" s="11">
        <f t="shared" si="427"/>
        <v>119</v>
      </c>
      <c r="D184" s="139">
        <v>119</v>
      </c>
      <c r="E184" s="98" t="s">
        <v>67</v>
      </c>
      <c r="F184" s="98" t="s">
        <v>67</v>
      </c>
      <c r="G184" s="98" t="s">
        <v>82</v>
      </c>
      <c r="H184" s="10" t="str">
        <f t="shared" ref="H184" si="544">IF(ISERROR(HLOOKUP(H185,$T$4:$ZZ$1244,$A184+2,FALSE)=TRUE),"",HLOOKUP(H185,$T$4:$ZZ$1244,$A184+2,FALSE))</f>
        <v/>
      </c>
      <c r="I184" s="10" t="str">
        <f t="shared" ref="I184" si="545">IF(ISERROR(HLOOKUP(I185,$T$4:$ZZ$1244,$A184+2,FALSE)=TRUE),"",HLOOKUP(I185,$T$4:$ZZ$1244,$A184+2,FALSE))</f>
        <v/>
      </c>
      <c r="J184" s="10"/>
      <c r="K184" s="10" t="str">
        <f t="shared" ref="K184" si="546">IF(ISERROR(HLOOKUP(K185,$T$4:$ZZ$1244,$A184+2,FALSE)=TRUE),"",HLOOKUP(K185,$T$4:$ZZ$1244,$A184+2,FALSE))</f>
        <v/>
      </c>
      <c r="L184" s="10"/>
      <c r="M184" s="10"/>
      <c r="N184" s="10"/>
      <c r="O184" s="10"/>
      <c r="P184" s="10"/>
      <c r="Q184" s="10"/>
      <c r="R184" s="98" t="s">
        <v>68</v>
      </c>
      <c r="S184" s="98" t="s">
        <v>68</v>
      </c>
      <c r="T184" s="137"/>
      <c r="U184" s="90"/>
      <c r="V184" s="90"/>
      <c r="W184" s="90"/>
      <c r="X184" s="90"/>
      <c r="Y184" s="90"/>
      <c r="Z184" s="90"/>
      <c r="AA184" s="90"/>
      <c r="AB184" s="90"/>
      <c r="AC184" s="90"/>
      <c r="AD184" s="90" t="s">
        <v>76</v>
      </c>
      <c r="AE184" s="90" t="s">
        <v>69</v>
      </c>
      <c r="AF184" s="90" t="s">
        <v>76</v>
      </c>
      <c r="AG184" s="90" t="s">
        <v>76</v>
      </c>
      <c r="AH184" s="90" t="s">
        <v>76</v>
      </c>
      <c r="AI184" s="90" t="s">
        <v>76</v>
      </c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1"/>
      <c r="BC184" s="89" t="s">
        <v>76</v>
      </c>
      <c r="BD184" s="90"/>
      <c r="BE184" s="90" t="s">
        <v>68</v>
      </c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1"/>
      <c r="CL184" s="92"/>
      <c r="CM184" s="93"/>
      <c r="CN184" s="93"/>
      <c r="CO184" s="93"/>
      <c r="CP184" s="93" t="s">
        <v>60</v>
      </c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4"/>
      <c r="DU184" s="89"/>
      <c r="DV184" s="90" t="s">
        <v>81</v>
      </c>
      <c r="DW184" s="90"/>
      <c r="DX184" s="90"/>
      <c r="DY184" s="90"/>
      <c r="DZ184" s="90" t="s">
        <v>67</v>
      </c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1"/>
      <c r="FD184" s="92" t="s">
        <v>60</v>
      </c>
      <c r="FE184" s="93" t="s">
        <v>60</v>
      </c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4"/>
      <c r="GM184" s="92"/>
      <c r="GN184" s="93"/>
      <c r="GO184" s="93" t="s">
        <v>60</v>
      </c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4"/>
      <c r="HV184" s="92" t="s">
        <v>60</v>
      </c>
      <c r="HW184" s="93"/>
      <c r="HX184" s="93"/>
      <c r="HY184" s="93"/>
      <c r="HZ184" s="93" t="s">
        <v>60</v>
      </c>
      <c r="IA184" s="93"/>
      <c r="IB184" s="93" t="s">
        <v>60</v>
      </c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  <c r="IX184" s="93"/>
      <c r="IY184" s="93"/>
      <c r="IZ184" s="93"/>
      <c r="JA184" s="93"/>
      <c r="JB184" s="93"/>
      <c r="JC184" s="93"/>
      <c r="JD184" s="94"/>
      <c r="JE184" s="92"/>
      <c r="JF184" s="93"/>
      <c r="JG184" s="93"/>
      <c r="JH184" s="93"/>
      <c r="JI184" s="93"/>
      <c r="JJ184" s="93"/>
      <c r="JK184" s="93"/>
      <c r="JL184" s="93"/>
      <c r="JM184" s="93"/>
      <c r="JN184" s="93"/>
      <c r="JO184" s="93"/>
      <c r="JP184" s="93"/>
      <c r="JQ184" s="93"/>
      <c r="JR184" s="93"/>
      <c r="JS184" s="93"/>
      <c r="JT184" s="93"/>
      <c r="JU184" s="93"/>
      <c r="JV184" s="93"/>
      <c r="JW184" s="93"/>
      <c r="JX184" s="93"/>
      <c r="JY184" s="93"/>
      <c r="JZ184" s="93"/>
      <c r="KA184" s="93"/>
      <c r="KB184" s="93"/>
      <c r="KC184" s="93"/>
      <c r="KD184" s="93"/>
      <c r="KE184" s="93"/>
      <c r="KF184" s="93"/>
      <c r="KG184" s="93"/>
      <c r="KH184" s="93"/>
      <c r="KI184" s="93"/>
      <c r="KJ184" s="93"/>
      <c r="KK184" s="93"/>
      <c r="KL184" s="93"/>
      <c r="KM184" s="94"/>
      <c r="KN184" s="92"/>
      <c r="KO184" s="93"/>
      <c r="KP184" s="93"/>
      <c r="KQ184" s="93"/>
      <c r="KR184" s="93"/>
      <c r="KS184" s="93" t="s">
        <v>60</v>
      </c>
      <c r="KT184" s="93" t="s">
        <v>60</v>
      </c>
      <c r="KU184" s="93"/>
      <c r="KV184" s="93"/>
      <c r="KW184" s="93"/>
      <c r="KX184" s="93"/>
      <c r="KY184" s="93" t="s">
        <v>60</v>
      </c>
      <c r="KZ184" s="93"/>
      <c r="LA184" s="93"/>
      <c r="LB184" s="93"/>
      <c r="LC184" s="93"/>
      <c r="LD184" s="93"/>
      <c r="LE184" s="93"/>
      <c r="LF184" s="93"/>
      <c r="LG184" s="93"/>
      <c r="LH184" s="93" t="s">
        <v>60</v>
      </c>
      <c r="LI184" s="93"/>
      <c r="LJ184" s="93"/>
      <c r="LK184" s="93"/>
      <c r="LL184" s="93"/>
      <c r="LM184" s="93"/>
      <c r="LN184" s="93"/>
      <c r="LO184" s="93"/>
      <c r="LP184" s="93"/>
      <c r="LQ184" s="93"/>
      <c r="LR184" s="93"/>
      <c r="LS184" s="93"/>
      <c r="LT184" s="93"/>
      <c r="LU184" s="93"/>
      <c r="LV184" s="94"/>
      <c r="LW184" s="92"/>
      <c r="LX184" s="93"/>
      <c r="LY184" s="93"/>
      <c r="LZ184" s="93"/>
      <c r="MA184" s="93"/>
      <c r="MB184" s="93"/>
      <c r="MC184" s="93"/>
      <c r="MD184" s="93"/>
      <c r="ME184" s="93"/>
      <c r="MF184" s="93"/>
      <c r="MG184" s="93"/>
      <c r="MH184" s="93"/>
      <c r="MI184" s="93"/>
      <c r="MJ184" s="93"/>
      <c r="MK184" s="93"/>
      <c r="ML184" s="93"/>
      <c r="MM184" s="93"/>
      <c r="MN184" s="93"/>
      <c r="MO184" s="93"/>
      <c r="MP184" s="93"/>
      <c r="MQ184" s="93"/>
      <c r="MR184" s="93"/>
      <c r="MS184" s="93"/>
      <c r="MT184" s="93"/>
      <c r="MU184" s="93"/>
      <c r="MV184" s="93"/>
      <c r="MW184" s="93"/>
      <c r="MX184" s="93"/>
      <c r="MY184" s="93"/>
      <c r="MZ184" s="93"/>
      <c r="NA184" s="93"/>
      <c r="NB184" s="93"/>
      <c r="NC184" s="93"/>
      <c r="ND184" s="93"/>
      <c r="NE184" s="94"/>
      <c r="NF184" s="138"/>
    </row>
    <row r="185" spans="1:370" ht="15.75" hidden="1" thickBot="1" x14ac:dyDescent="0.3">
      <c r="A185" s="11">
        <v>180</v>
      </c>
      <c r="B185" s="11">
        <f t="shared" ref="B185" si="547">IF(D185="OK",1+B183,B183)</f>
        <v>90</v>
      </c>
      <c r="C185" s="11" t="str">
        <f t="shared" si="427"/>
        <v/>
      </c>
      <c r="D185" s="140" t="str">
        <f>IF(ISERROR(IF(CONCATENATE(H185,I185,J185,K185,L185,M185,N185,O185,P185,Q185)=CONCATENATE(H$5,I$5,J$5,K$5,L$5,M$5,N$5,O$5,P$5,Q$5),"OK","NON")=TRUE),"NON",IF(CONCATENATE(H185,I185,J185,K185,L185,M185,N185,O185,P185,Q185)=CONCATENATE(H$5,I$5,J$5,K$5,L$5,M$5,N$5,O$5,P$5,Q$5),"OK","NON"))</f>
        <v>OK</v>
      </c>
      <c r="E185" s="84"/>
      <c r="F185" s="84"/>
      <c r="G185" s="84"/>
      <c r="H185" s="85" t="str">
        <f t="shared" ref="H185" si="548">HLOOKUP(H$5,$T185:$AAG185,1,FALSE)</f>
        <v/>
      </c>
      <c r="I185" s="85" t="str">
        <f t="shared" si="397"/>
        <v/>
      </c>
      <c r="J185" s="85" t="str">
        <f t="shared" si="397"/>
        <v/>
      </c>
      <c r="K185" s="85" t="str">
        <f t="shared" si="397"/>
        <v/>
      </c>
      <c r="L185" s="85" t="str">
        <f t="shared" si="397"/>
        <v/>
      </c>
      <c r="M185" s="85" t="str">
        <f t="shared" si="397"/>
        <v/>
      </c>
      <c r="N185" s="85" t="str">
        <f t="shared" si="397"/>
        <v/>
      </c>
      <c r="O185" s="85" t="str">
        <f t="shared" si="397"/>
        <v/>
      </c>
      <c r="P185" s="85" t="str">
        <f t="shared" si="397"/>
        <v/>
      </c>
      <c r="Q185" s="85" t="str">
        <f t="shared" si="397"/>
        <v/>
      </c>
      <c r="R185" s="85"/>
      <c r="S185" s="84"/>
      <c r="T185" s="86" t="str">
        <f>IF(T184="","",VLOOKUP(T$3,CONFIG.!$A:$M,T$2,FALSE))</f>
        <v/>
      </c>
      <c r="U185" s="87" t="str">
        <f>IF(U184="","",VLOOKUP(U$3,CONFIG.!$A:$M,U$2,FALSE))</f>
        <v/>
      </c>
      <c r="V185" s="87" t="str">
        <f>IF(V184="","",VLOOKUP(V$3,CONFIG.!$A:$M,V$2,FALSE))</f>
        <v/>
      </c>
      <c r="W185" s="87" t="str">
        <f>IF(W184="","",VLOOKUP(W$3,CONFIG.!$A:$M,W$2,FALSE))</f>
        <v/>
      </c>
      <c r="X185" s="87" t="str">
        <f>IF(X184="","",VLOOKUP(X$3,CONFIG.!$A:$M,X$2,FALSE))</f>
        <v/>
      </c>
      <c r="Y185" s="87" t="str">
        <f>IF(Y184="","",VLOOKUP(Y$3,CONFIG.!$A:$M,Y$2,FALSE))</f>
        <v/>
      </c>
      <c r="Z185" s="87" t="str">
        <f>IF(Z184="","",VLOOKUP(Z$3,CONFIG.!$A:$M,Z$2,FALSE))</f>
        <v/>
      </c>
      <c r="AA185" s="87" t="str">
        <f>IF(AA184="","",VLOOKUP(AA$3,CONFIG.!$A:$M,AA$2,FALSE))</f>
        <v/>
      </c>
      <c r="AB185" s="87" t="str">
        <f>IF(AB184="","",VLOOKUP(AB$3,CONFIG.!$A:$M,AB$2,FALSE))</f>
        <v/>
      </c>
      <c r="AC185" s="87" t="str">
        <f>IF(AC184="","",VLOOKUP(AC$3,CONFIG.!$A:$M,AC$2,FALSE))</f>
        <v/>
      </c>
      <c r="AD185" s="87" t="str">
        <f>IF(AD184="","",VLOOKUP(AD$3,CONFIG.!$A:$M,AD$2,FALSE))</f>
        <v>Bois à tanin</v>
      </c>
      <c r="AE185" s="87" t="str">
        <f>IF(AE184="","",VLOOKUP(AE$3,CONFIG.!$A:$M,AE$2,FALSE))</f>
        <v xml:space="preserve">Bois absorbant </v>
      </c>
      <c r="AF185" s="87" t="str">
        <f>IF(AF184="","",VLOOKUP(AF$3,CONFIG.!$A:$M,AF$2,FALSE))</f>
        <v>Bois contreplaqué</v>
      </c>
      <c r="AG185" s="87" t="str">
        <f>IF(AG184="","",VLOOKUP(AG$3,CONFIG.!$A:$M,AG$2,FALSE))</f>
        <v>Bois Médium</v>
      </c>
      <c r="AH185" s="87" t="str">
        <f>IF(AH184="","",VLOOKUP(AH$3,CONFIG.!$A:$M,AH$2,FALSE))</f>
        <v>Bois non absorbant type imputrescible</v>
      </c>
      <c r="AI185" s="87" t="str">
        <f>IF(AI184="","",VLOOKUP(AI$3,CONFIG.!$A:$M,AI$2,FALSE))</f>
        <v>Bois OSB</v>
      </c>
      <c r="AJ185" s="87" t="str">
        <f>IF(AJ184="","",VLOOKUP(AJ$3,CONFIG.!$A:$M,AJ$2,FALSE))</f>
        <v/>
      </c>
      <c r="AK185" s="87" t="str">
        <f>IF(AK184="","",VLOOKUP(AK$3,CONFIG.!$A:$M,AK$2,FALSE))</f>
        <v/>
      </c>
      <c r="AL185" s="87" t="str">
        <f>IF(AL184="","",VLOOKUP(AL$3,CONFIG.!$A:$M,AL$2,FALSE))</f>
        <v/>
      </c>
      <c r="AM185" s="87" t="str">
        <f>IF(AM184="","",VLOOKUP(AM$3,CONFIG.!$A:$M,AM$2,FALSE))</f>
        <v/>
      </c>
      <c r="AN185" s="87" t="str">
        <f>IF(AN184="","",VLOOKUP(AN$3,CONFIG.!$A:$M,AN$2,FALSE))</f>
        <v/>
      </c>
      <c r="AO185" s="87" t="str">
        <f>IF(AO184="","",VLOOKUP(AO$3,CONFIG.!$A:$M,AO$2,FALSE))</f>
        <v/>
      </c>
      <c r="AP185" s="87" t="str">
        <f>IF(AP184="","",VLOOKUP(AP$3,CONFIG.!$A:$M,AP$2,FALSE))</f>
        <v/>
      </c>
      <c r="AQ185" s="87" t="str">
        <f>IF(AQ184="","",VLOOKUP(AQ$3,CONFIG.!$A:$M,AQ$2,FALSE))</f>
        <v/>
      </c>
      <c r="AR185" s="87" t="str">
        <f>IF(AR184="","",VLOOKUP(AR$3,CONFIG.!$A:$M,AR$2,FALSE))</f>
        <v/>
      </c>
      <c r="AS185" s="87" t="str">
        <f>IF(AS184="","",VLOOKUP(AS$3,CONFIG.!$A:$M,AS$2,FALSE))</f>
        <v/>
      </c>
      <c r="AT185" s="87" t="str">
        <f>IF(AT184="","",VLOOKUP(AT$3,CONFIG.!$A:$M,AT$2,FALSE))</f>
        <v/>
      </c>
      <c r="AU185" s="87" t="str">
        <f>IF(AU184="","",VLOOKUP(AU$3,CONFIG.!$A:$M,AU$2,FALSE))</f>
        <v/>
      </c>
      <c r="AV185" s="87" t="str">
        <f>IF(AV184="","",VLOOKUP(AV$3,CONFIG.!$A:$M,AV$2,FALSE))</f>
        <v/>
      </c>
      <c r="AW185" s="87" t="str">
        <f>IF(AW184="","",VLOOKUP(AW$3,CONFIG.!$A:$M,AW$2,FALSE))</f>
        <v/>
      </c>
      <c r="AX185" s="87" t="str">
        <f>IF(AX184="","",VLOOKUP(AX$3,CONFIG.!$A:$M,AX$2,FALSE))</f>
        <v/>
      </c>
      <c r="AY185" s="87" t="str">
        <f>IF(AY184="","",VLOOKUP(AY$3,CONFIG.!$A:$M,AY$2,FALSE))</f>
        <v/>
      </c>
      <c r="AZ185" s="87" t="str">
        <f>IF(AZ184="","",VLOOKUP(AZ$3,CONFIG.!$A:$M,AZ$2,FALSE))</f>
        <v/>
      </c>
      <c r="BA185" s="87" t="str">
        <f>IF(BA184="","",VLOOKUP(BA$3,CONFIG.!$A:$M,BA$2,FALSE))</f>
        <v/>
      </c>
      <c r="BB185" s="88" t="str">
        <f>IF(BB184="","",VLOOKUP(BB$3,CONFIG.!$A:$M,BB$2,FALSE))</f>
        <v/>
      </c>
      <c r="BC185" s="86" t="str">
        <f>IF(BC184="","",VLOOKUP(BC$3,CONFIG.!$A:$M,BC$2,FALSE))</f>
        <v>EXTERIEUR</v>
      </c>
      <c r="BD185" s="87" t="str">
        <f>IF(BD184="","",VLOOKUP(BD$3,CONFIG.!$A:$M,BD$2,FALSE))</f>
        <v/>
      </c>
      <c r="BE185" s="87" t="str">
        <f>IF(BE184="","",VLOOKUP(BE$3,CONFIG.!$A:$M,BE$2,FALSE))</f>
        <v>INTERIEUR</v>
      </c>
      <c r="BF185" s="87" t="str">
        <f>IF(BF184="","",VLOOKUP(BF$3,CONFIG.!$A:$M,BF$2,FALSE))</f>
        <v/>
      </c>
      <c r="BG185" s="87" t="str">
        <f>IF(BG184="","",VLOOKUP(BG$3,CONFIG.!$A:$M,BG$2,FALSE))</f>
        <v/>
      </c>
      <c r="BH185" s="87" t="str">
        <f>IF(BH184="","",VLOOKUP(BH$3,CONFIG.!$A:$M,BH$2,FALSE))</f>
        <v/>
      </c>
      <c r="BI185" s="87" t="str">
        <f>IF(BI184="","",VLOOKUP(BI$3,CONFIG.!$A:$M,BI$2,FALSE))</f>
        <v/>
      </c>
      <c r="BJ185" s="87" t="str">
        <f>IF(BJ184="","",VLOOKUP(BJ$3,CONFIG.!$A:$M,BJ$2,FALSE))</f>
        <v/>
      </c>
      <c r="BK185" s="87" t="str">
        <f>IF(BK184="","",VLOOKUP(BK$3,CONFIG.!$A:$M,BK$2,FALSE))</f>
        <v/>
      </c>
      <c r="BL185" s="87" t="str">
        <f>IF(BL184="","",VLOOKUP(BL$3,CONFIG.!$A:$M,BL$2,FALSE))</f>
        <v/>
      </c>
      <c r="BM185" s="87" t="str">
        <f>IF(BM184="","",VLOOKUP(BM$3,CONFIG.!$A:$M,BM$2,FALSE))</f>
        <v/>
      </c>
      <c r="BN185" s="87" t="str">
        <f>IF(BN184="","",VLOOKUP(BN$3,CONFIG.!$A:$M,BN$2,FALSE))</f>
        <v/>
      </c>
      <c r="BO185" s="87" t="str">
        <f>IF(BO184="","",VLOOKUP(BO$3,CONFIG.!$A:$M,BO$2,FALSE))</f>
        <v/>
      </c>
      <c r="BP185" s="87" t="str">
        <f>IF(BP184="","",VLOOKUP(BP$3,CONFIG.!$A:$M,BP$2,FALSE))</f>
        <v/>
      </c>
      <c r="BQ185" s="87" t="str">
        <f>IF(BQ184="","",VLOOKUP(BQ$3,CONFIG.!$A:$M,BQ$2,FALSE))</f>
        <v/>
      </c>
      <c r="BR185" s="87" t="str">
        <f>IF(BR184="","",VLOOKUP(BR$3,CONFIG.!$A:$M,BR$2,FALSE))</f>
        <v/>
      </c>
      <c r="BS185" s="87" t="str">
        <f>IF(BS184="","",VLOOKUP(BS$3,CONFIG.!$A:$M,BS$2,FALSE))</f>
        <v/>
      </c>
      <c r="BT185" s="87" t="str">
        <f>IF(BT184="","",VLOOKUP(BT$3,CONFIG.!$A:$M,BT$2,FALSE))</f>
        <v/>
      </c>
      <c r="BU185" s="87" t="str">
        <f>IF(BU184="","",VLOOKUP(BU$3,CONFIG.!$A:$M,BU$2,FALSE))</f>
        <v/>
      </c>
      <c r="BV185" s="87" t="str">
        <f>IF(BV184="","",VLOOKUP(BV$3,CONFIG.!$A:$M,BV$2,FALSE))</f>
        <v/>
      </c>
      <c r="BW185" s="87" t="str">
        <f>IF(BW184="","",VLOOKUP(BW$3,CONFIG.!$A:$M,BW$2,FALSE))</f>
        <v/>
      </c>
      <c r="BX185" s="87" t="str">
        <f>IF(BX184="","",VLOOKUP(BX$3,CONFIG.!$A:$M,BX$2,FALSE))</f>
        <v/>
      </c>
      <c r="BY185" s="87" t="str">
        <f>IF(BY184="","",VLOOKUP(BY$3,CONFIG.!$A:$M,BY$2,FALSE))</f>
        <v/>
      </c>
      <c r="BZ185" s="87" t="str">
        <f>IF(BZ184="","",VLOOKUP(BZ$3,CONFIG.!$A:$M,BZ$2,FALSE))</f>
        <v/>
      </c>
      <c r="CA185" s="87" t="str">
        <f>IF(CA184="","",VLOOKUP(CA$3,CONFIG.!$A:$M,CA$2,FALSE))</f>
        <v/>
      </c>
      <c r="CB185" s="87" t="str">
        <f>IF(CB184="","",VLOOKUP(CB$3,CONFIG.!$A:$M,CB$2,FALSE))</f>
        <v/>
      </c>
      <c r="CC185" s="87" t="str">
        <f>IF(CC184="","",VLOOKUP(CC$3,CONFIG.!$A:$M,CC$2,FALSE))</f>
        <v/>
      </c>
      <c r="CD185" s="87" t="str">
        <f>IF(CD184="","",VLOOKUP(CD$3,CONFIG.!$A:$M,CD$2,FALSE))</f>
        <v/>
      </c>
      <c r="CE185" s="87" t="str">
        <f>IF(CE184="","",VLOOKUP(CE$3,CONFIG.!$A:$M,CE$2,FALSE))</f>
        <v/>
      </c>
      <c r="CF185" s="87" t="str">
        <f>IF(CF184="","",VLOOKUP(CF$3,CONFIG.!$A:$M,CF$2,FALSE))</f>
        <v/>
      </c>
      <c r="CG185" s="87" t="str">
        <f>IF(CG184="","",VLOOKUP(CG$3,CONFIG.!$A:$M,CG$2,FALSE))</f>
        <v/>
      </c>
      <c r="CH185" s="87" t="str">
        <f>IF(CH184="","",VLOOKUP(CH$3,CONFIG.!$A:$M,CH$2,FALSE))</f>
        <v/>
      </c>
      <c r="CI185" s="87" t="str">
        <f>IF(CI184="","",VLOOKUP(CI$3,CONFIG.!$A:$M,CI$2,FALSE))</f>
        <v/>
      </c>
      <c r="CJ185" s="87" t="str">
        <f>IF(CJ184="","",VLOOKUP(CJ$3,CONFIG.!$A:$M,CJ$2,FALSE))</f>
        <v/>
      </c>
      <c r="CK185" s="88" t="str">
        <f>IF(CK184="","",VLOOKUP(CK$3,CONFIG.!$A:$M,CK$2,FALSE))</f>
        <v/>
      </c>
      <c r="CL185" s="86" t="str">
        <f>IF(CL184="","",VLOOKUP(CL$3,CONFIG.!$A:$M,CL$2,FALSE))</f>
        <v/>
      </c>
      <c r="CM185" s="87" t="str">
        <f>IF(CM184="","",VLOOKUP(CM$3,CONFIG.!$A:$M,CM$2,FALSE))</f>
        <v/>
      </c>
      <c r="CN185" s="87" t="str">
        <f>IF(CN184="","",VLOOKUP(CN$3,CONFIG.!$A:$M,CN$2,FALSE))</f>
        <v/>
      </c>
      <c r="CO185" s="87" t="str">
        <f>IF(CO184="","",VLOOKUP(CO$3,CONFIG.!$A:$M,CO$2,FALSE))</f>
        <v/>
      </c>
      <c r="CP185" s="87" t="str">
        <f>IF(CP184="","",VLOOKUP(CP$3,CONFIG.!$A:$M,CP$2,FALSE))</f>
        <v>SOLVANTE</v>
      </c>
      <c r="CQ185" s="87" t="str">
        <f>IF(CQ184="","",VLOOKUP(CQ$3,CONFIG.!$A:$M,CQ$2,FALSE))</f>
        <v/>
      </c>
      <c r="CR185" s="87" t="str">
        <f>IF(CR184="","",VLOOKUP(CR$3,CONFIG.!$A:$M,CR$2,FALSE))</f>
        <v/>
      </c>
      <c r="CS185" s="87" t="str">
        <f>IF(CS184="","",VLOOKUP(CS$3,CONFIG.!$A:$M,CS$2,FALSE))</f>
        <v/>
      </c>
      <c r="CT185" s="87" t="str">
        <f>IF(CT184="","",VLOOKUP(CT$3,CONFIG.!$A:$M,CT$2,FALSE))</f>
        <v/>
      </c>
      <c r="CU185" s="87" t="str">
        <f>IF(CU184="","",VLOOKUP(CU$3,CONFIG.!$A:$M,CU$2,FALSE))</f>
        <v/>
      </c>
      <c r="CV185" s="87" t="str">
        <f>IF(CV184="","",VLOOKUP(CV$3,CONFIG.!$A:$M,CV$2,FALSE))</f>
        <v/>
      </c>
      <c r="CW185" s="87" t="str">
        <f>IF(CW184="","",VLOOKUP(CW$3,CONFIG.!$A:$M,CW$2,FALSE))</f>
        <v/>
      </c>
      <c r="CX185" s="87" t="str">
        <f>IF(CX184="","",VLOOKUP(CX$3,CONFIG.!$A:$M,CX$2,FALSE))</f>
        <v/>
      </c>
      <c r="CY185" s="87" t="str">
        <f>IF(CY184="","",VLOOKUP(CY$3,CONFIG.!$A:$M,CY$2,FALSE))</f>
        <v/>
      </c>
      <c r="CZ185" s="87" t="str">
        <f>IF(CZ184="","",VLOOKUP(CZ$3,CONFIG.!$A:$M,CZ$2,FALSE))</f>
        <v/>
      </c>
      <c r="DA185" s="87" t="str">
        <f>IF(DA184="","",VLOOKUP(DA$3,CONFIG.!$A:$M,DA$2,FALSE))</f>
        <v/>
      </c>
      <c r="DB185" s="87" t="str">
        <f>IF(DB184="","",VLOOKUP(DB$3,CONFIG.!$A:$M,DB$2,FALSE))</f>
        <v/>
      </c>
      <c r="DC185" s="87" t="str">
        <f>IF(DC184="","",VLOOKUP(DC$3,CONFIG.!$A:$M,DC$2,FALSE))</f>
        <v/>
      </c>
      <c r="DD185" s="87" t="str">
        <f>IF(DD184="","",VLOOKUP(DD$3,CONFIG.!$A:$M,DD$2,FALSE))</f>
        <v/>
      </c>
      <c r="DE185" s="87" t="str">
        <f>IF(DE184="","",VLOOKUP(DE$3,CONFIG.!$A:$M,DE$2,FALSE))</f>
        <v/>
      </c>
      <c r="DF185" s="87" t="str">
        <f>IF(DF184="","",VLOOKUP(DF$3,CONFIG.!$A:$M,DF$2,FALSE))</f>
        <v/>
      </c>
      <c r="DG185" s="87" t="str">
        <f>IF(DG184="","",VLOOKUP(DG$3,CONFIG.!$A:$M,DG$2,FALSE))</f>
        <v/>
      </c>
      <c r="DH185" s="87" t="str">
        <f>IF(DH184="","",VLOOKUP(DH$3,CONFIG.!$A:$M,DH$2,FALSE))</f>
        <v/>
      </c>
      <c r="DI185" s="87" t="str">
        <f>IF(DI184="","",VLOOKUP(DI$3,CONFIG.!$A:$M,DI$2,FALSE))</f>
        <v/>
      </c>
      <c r="DJ185" s="87" t="str">
        <f>IF(DJ184="","",VLOOKUP(DJ$3,CONFIG.!$A:$M,DJ$2,FALSE))</f>
        <v/>
      </c>
      <c r="DK185" s="87" t="str">
        <f>IF(DK184="","",VLOOKUP(DK$3,CONFIG.!$A:$M,DK$2,FALSE))</f>
        <v/>
      </c>
      <c r="DL185" s="87" t="str">
        <f>IF(DL184="","",VLOOKUP(DL$3,CONFIG.!$A:$M,DL$2,FALSE))</f>
        <v/>
      </c>
      <c r="DM185" s="87" t="str">
        <f>IF(DM184="","",VLOOKUP(DM$3,CONFIG.!$A:$M,DM$2,FALSE))</f>
        <v/>
      </c>
      <c r="DN185" s="87" t="str">
        <f>IF(DN184="","",VLOOKUP(DN$3,CONFIG.!$A:$M,DN$2,FALSE))</f>
        <v/>
      </c>
      <c r="DO185" s="87" t="str">
        <f>IF(DO184="","",VLOOKUP(DO$3,CONFIG.!$A:$M,DO$2,FALSE))</f>
        <v/>
      </c>
      <c r="DP185" s="87" t="str">
        <f>IF(DP184="","",VLOOKUP(DP$3,CONFIG.!$A:$M,DP$2,FALSE))</f>
        <v/>
      </c>
      <c r="DQ185" s="87" t="str">
        <f>IF(DQ184="","",VLOOKUP(DQ$3,CONFIG.!$A:$M,DQ$2,FALSE))</f>
        <v/>
      </c>
      <c r="DR185" s="87" t="str">
        <f>IF(DR184="","",VLOOKUP(DR$3,CONFIG.!$A:$M,DR$2,FALSE))</f>
        <v/>
      </c>
      <c r="DS185" s="87" t="str">
        <f>IF(DS184="","",VLOOKUP(DS$3,CONFIG.!$A:$M,DS$2,FALSE))</f>
        <v/>
      </c>
      <c r="DT185" s="88" t="str">
        <f>IF(DT184="","",VLOOKUP(DT$3,CONFIG.!$A:$M,DT$2,FALSE))</f>
        <v/>
      </c>
      <c r="DU185" s="86" t="str">
        <f>IF(DU184="","",VLOOKUP(DU$3,CONFIG.!$A:$M,DU$2,FALSE))</f>
        <v/>
      </c>
      <c r="DV185" s="87" t="str">
        <f>IF(DV184="","",VLOOKUP(DV$3,CONFIG.!$A:$M,DV$2,FALSE))</f>
        <v>CHIMIQUE</v>
      </c>
      <c r="DW185" s="87" t="str">
        <f>IF(DW184="","",VLOOKUP(DW$3,CONFIG.!$A:$M,DW$2,FALSE))</f>
        <v/>
      </c>
      <c r="DX185" s="87" t="str">
        <f>IF(DX184="","",VLOOKUP(DX$3,CONFIG.!$A:$M,DX$2,FALSE))</f>
        <v/>
      </c>
      <c r="DY185" s="87" t="str">
        <f>IF(DY184="","",VLOOKUP(DY$3,CONFIG.!$A:$M,DY$2,FALSE))</f>
        <v/>
      </c>
      <c r="DZ185" s="87" t="str">
        <f>IF(DZ184="","",VLOOKUP(DZ$3,CONFIG.!$A:$M,DZ$2,FALSE))</f>
        <v>ULTRA VIOLET</v>
      </c>
      <c r="EA185" s="87" t="str">
        <f>IF(EA184="","",VLOOKUP(EA$3,CONFIG.!$A:$M,EA$2,FALSE))</f>
        <v/>
      </c>
      <c r="EB185" s="87" t="str">
        <f>IF(EB184="","",VLOOKUP(EB$3,CONFIG.!$A:$M,EB$2,FALSE))</f>
        <v/>
      </c>
      <c r="EC185" s="87" t="str">
        <f>IF(EC184="","",VLOOKUP(EC$3,CONFIG.!$A:$M,EC$2,FALSE))</f>
        <v/>
      </c>
      <c r="ED185" s="87" t="str">
        <f>IF(ED184="","",VLOOKUP(ED$3,CONFIG.!$A:$M,ED$2,FALSE))</f>
        <v/>
      </c>
      <c r="EE185" s="87" t="str">
        <f>IF(EE184="","",VLOOKUP(EE$3,CONFIG.!$A:$M,EE$2,FALSE))</f>
        <v/>
      </c>
      <c r="EF185" s="87" t="str">
        <f>IF(EF184="","",VLOOKUP(EF$3,CONFIG.!$A:$M,EF$2,FALSE))</f>
        <v/>
      </c>
      <c r="EG185" s="87" t="str">
        <f>IF(EG184="","",VLOOKUP(EG$3,CONFIG.!$A:$M,EG$2,FALSE))</f>
        <v/>
      </c>
      <c r="EH185" s="87" t="str">
        <f>IF(EH184="","",VLOOKUP(EH$3,CONFIG.!$A:$M,EH$2,FALSE))</f>
        <v/>
      </c>
      <c r="EI185" s="87" t="str">
        <f>IF(EI184="","",VLOOKUP(EI$3,CONFIG.!$A:$M,EI$2,FALSE))</f>
        <v/>
      </c>
      <c r="EJ185" s="87" t="str">
        <f>IF(EJ184="","",VLOOKUP(EJ$3,CONFIG.!$A:$M,EJ$2,FALSE))</f>
        <v/>
      </c>
      <c r="EK185" s="87" t="str">
        <f>IF(EK184="","",VLOOKUP(EK$3,CONFIG.!$A:$M,EK$2,FALSE))</f>
        <v/>
      </c>
      <c r="EL185" s="87" t="str">
        <f>IF(EL184="","",VLOOKUP(EL$3,CONFIG.!$A:$M,EL$2,FALSE))</f>
        <v/>
      </c>
      <c r="EM185" s="87" t="str">
        <f>IF(EM184="","",VLOOKUP(EM$3,CONFIG.!$A:$M,EM$2,FALSE))</f>
        <v/>
      </c>
      <c r="EN185" s="87" t="str">
        <f>IF(EN184="","",VLOOKUP(EN$3,CONFIG.!$A:$M,EN$2,FALSE))</f>
        <v/>
      </c>
      <c r="EO185" s="87" t="str">
        <f>IF(EO184="","",VLOOKUP(EO$3,CONFIG.!$A:$M,EO$2,FALSE))</f>
        <v/>
      </c>
      <c r="EP185" s="87" t="str">
        <f>IF(EP184="","",VLOOKUP(EP$3,CONFIG.!$A:$M,EP$2,FALSE))</f>
        <v/>
      </c>
      <c r="EQ185" s="87" t="str">
        <f>IF(EQ184="","",VLOOKUP(EQ$3,CONFIG.!$A:$M,EQ$2,FALSE))</f>
        <v/>
      </c>
      <c r="ER185" s="87" t="str">
        <f>IF(ER184="","",VLOOKUP(ER$3,CONFIG.!$A:$M,ER$2,FALSE))</f>
        <v/>
      </c>
      <c r="ES185" s="87" t="str">
        <f>IF(ES184="","",VLOOKUP(ES$3,CONFIG.!$A:$M,ES$2,FALSE))</f>
        <v/>
      </c>
      <c r="ET185" s="87" t="str">
        <f>IF(ET184="","",VLOOKUP(ET$3,CONFIG.!$A:$M,ET$2,FALSE))</f>
        <v/>
      </c>
      <c r="EU185" s="87" t="str">
        <f>IF(EU184="","",VLOOKUP(EU$3,CONFIG.!$A:$M,EU$2,FALSE))</f>
        <v/>
      </c>
      <c r="EV185" s="87" t="str">
        <f>IF(EV184="","",VLOOKUP(EV$3,CONFIG.!$A:$M,EV$2,FALSE))</f>
        <v/>
      </c>
      <c r="EW185" s="87" t="str">
        <f>IF(EW184="","",VLOOKUP(EW$3,CONFIG.!$A:$M,EW$2,FALSE))</f>
        <v/>
      </c>
      <c r="EX185" s="87" t="str">
        <f>IF(EX184="","",VLOOKUP(EX$3,CONFIG.!$A:$M,EX$2,FALSE))</f>
        <v/>
      </c>
      <c r="EY185" s="87" t="str">
        <f>IF(EY184="","",VLOOKUP(EY$3,CONFIG.!$A:$M,EY$2,FALSE))</f>
        <v/>
      </c>
      <c r="EZ185" s="87" t="str">
        <f>IF(EZ184="","",VLOOKUP(EZ$3,CONFIG.!$A:$M,EZ$2,FALSE))</f>
        <v/>
      </c>
      <c r="FA185" s="87" t="str">
        <f>IF(FA184="","",VLOOKUP(FA$3,CONFIG.!$A:$M,FA$2,FALSE))</f>
        <v/>
      </c>
      <c r="FB185" s="87" t="str">
        <f>IF(FB184="","",VLOOKUP(FB$3,CONFIG.!$A:$M,FB$2,FALSE))</f>
        <v/>
      </c>
      <c r="FC185" s="88" t="str">
        <f>IF(FC184="","",VLOOKUP(FC$3,CONFIG.!$A:$M,FC$2,FALSE))</f>
        <v/>
      </c>
      <c r="FD185" s="86" t="str">
        <f>IF(FD184="","",VLOOKUP(FD$3,CONFIG.!$A:$M,FD$2,FALSE))</f>
        <v>Brosse, rouleau</v>
      </c>
      <c r="FE185" s="87" t="str">
        <f>IF(FE184="","",VLOOKUP(FE$3,CONFIG.!$A:$M,FE$2,FALSE))</f>
        <v>Pulvérisation</v>
      </c>
      <c r="FF185" s="87" t="str">
        <f>IF(FF184="","",VLOOKUP(FF$3,CONFIG.!$A:$M,FF$2,FALSE))</f>
        <v/>
      </c>
      <c r="FG185" s="87" t="str">
        <f>IF(FG184="","",VLOOKUP(FG$3,CONFIG.!$A:$M,FG$2,FALSE))</f>
        <v/>
      </c>
      <c r="FH185" s="87" t="str">
        <f>IF(FH184="","",VLOOKUP(FH$3,CONFIG.!$A:$M,FH$2,FALSE))</f>
        <v/>
      </c>
      <c r="FI185" s="87" t="str">
        <f>IF(FI184="","",VLOOKUP(FI$3,CONFIG.!$A:$M,FI$2,FALSE))</f>
        <v/>
      </c>
      <c r="FJ185" s="87" t="str">
        <f>IF(FJ184="","",VLOOKUP(FJ$3,CONFIG.!$A:$M,FJ$2,FALSE))</f>
        <v/>
      </c>
      <c r="FK185" s="87" t="str">
        <f>IF(FK184="","",VLOOKUP(FK$3,CONFIG.!$A:$M,FK$2,FALSE))</f>
        <v/>
      </c>
      <c r="FL185" s="87" t="str">
        <f>IF(FL184="","",VLOOKUP(FL$3,CONFIG.!$A:$M,FL$2,FALSE))</f>
        <v/>
      </c>
      <c r="FM185" s="87" t="str">
        <f>IF(FM184="","",VLOOKUP(FM$3,CONFIG.!$A:$M,FM$2,FALSE))</f>
        <v/>
      </c>
      <c r="FN185" s="87" t="str">
        <f>IF(FN184="","",VLOOKUP(FN$3,CONFIG.!$A:$M,FN$2,FALSE))</f>
        <v/>
      </c>
      <c r="FO185" s="87" t="str">
        <f>IF(FO184="","",VLOOKUP(FO$3,CONFIG.!$A:$M,FO$2,FALSE))</f>
        <v/>
      </c>
      <c r="FP185" s="87" t="str">
        <f>IF(FP184="","",VLOOKUP(FP$3,CONFIG.!$A:$M,FP$2,FALSE))</f>
        <v/>
      </c>
      <c r="FQ185" s="87" t="str">
        <f>IF(FQ184="","",VLOOKUP(FQ$3,CONFIG.!$A:$M,FQ$2,FALSE))</f>
        <v/>
      </c>
      <c r="FR185" s="87" t="str">
        <f>IF(FR184="","",VLOOKUP(FR$3,CONFIG.!$A:$M,FR$2,FALSE))</f>
        <v/>
      </c>
      <c r="FS185" s="87" t="str">
        <f>IF(FS184="","",VLOOKUP(FS$3,CONFIG.!$A:$M,FS$2,FALSE))</f>
        <v/>
      </c>
      <c r="FT185" s="87" t="str">
        <f>IF(FT184="","",VLOOKUP(FT$3,CONFIG.!$A:$M,FT$2,FALSE))</f>
        <v/>
      </c>
      <c r="FU185" s="87" t="str">
        <f>IF(FU184="","",VLOOKUP(FU$3,CONFIG.!$A:$M,FU$2,FALSE))</f>
        <v/>
      </c>
      <c r="FV185" s="87" t="str">
        <f>IF(FV184="","",VLOOKUP(FV$3,CONFIG.!$A:$M,FV$2,FALSE))</f>
        <v/>
      </c>
      <c r="FW185" s="87" t="str">
        <f>IF(FW184="","",VLOOKUP(FW$3,CONFIG.!$A:$M,FW$2,FALSE))</f>
        <v/>
      </c>
      <c r="FX185" s="87" t="str">
        <f>IF(FX184="","",VLOOKUP(FX$3,CONFIG.!$A:$M,FX$2,FALSE))</f>
        <v/>
      </c>
      <c r="FY185" s="87" t="str">
        <f>IF(FY184="","",VLOOKUP(FY$3,CONFIG.!$A:$M,FY$2,FALSE))</f>
        <v/>
      </c>
      <c r="FZ185" s="87" t="str">
        <f>IF(FZ184="","",VLOOKUP(FZ$3,CONFIG.!$A:$M,FZ$2,FALSE))</f>
        <v/>
      </c>
      <c r="GA185" s="87" t="str">
        <f>IF(GA184="","",VLOOKUP(GA$3,CONFIG.!$A:$M,GA$2,FALSE))</f>
        <v/>
      </c>
      <c r="GB185" s="87" t="str">
        <f>IF(GB184="","",VLOOKUP(GB$3,CONFIG.!$A:$M,GB$2,FALSE))</f>
        <v/>
      </c>
      <c r="GC185" s="87" t="str">
        <f>IF(GC184="","",VLOOKUP(GC$3,CONFIG.!$A:$M,GC$2,FALSE))</f>
        <v/>
      </c>
      <c r="GD185" s="87" t="str">
        <f>IF(GD184="","",VLOOKUP(GD$3,CONFIG.!$A:$M,GD$2,FALSE))</f>
        <v/>
      </c>
      <c r="GE185" s="87" t="str">
        <f>IF(GE184="","",VLOOKUP(GE$3,CONFIG.!$A:$M,GE$2,FALSE))</f>
        <v/>
      </c>
      <c r="GF185" s="87" t="str">
        <f>IF(GF184="","",VLOOKUP(GF$3,CONFIG.!$A:$M,GF$2,FALSE))</f>
        <v/>
      </c>
      <c r="GG185" s="87" t="str">
        <f>IF(GG184="","",VLOOKUP(GG$3,CONFIG.!$A:$M,GG$2,FALSE))</f>
        <v/>
      </c>
      <c r="GH185" s="87" t="str">
        <f>IF(GH184="","",VLOOKUP(GH$3,CONFIG.!$A:$M,GH$2,FALSE))</f>
        <v/>
      </c>
      <c r="GI185" s="87" t="str">
        <f>IF(GI184="","",VLOOKUP(GI$3,CONFIG.!$A:$M,GI$2,FALSE))</f>
        <v/>
      </c>
      <c r="GJ185" s="87" t="str">
        <f>IF(GJ184="","",VLOOKUP(GJ$3,CONFIG.!$A:$M,GJ$2,FALSE))</f>
        <v/>
      </c>
      <c r="GK185" s="87" t="str">
        <f>IF(GK184="","",VLOOKUP(GK$3,CONFIG.!$A:$M,GK$2,FALSE))</f>
        <v/>
      </c>
      <c r="GL185" s="88" t="str">
        <f>IF(GL184="","",VLOOKUP(GL$3,CONFIG.!$A:$M,GL$2,FALSE))</f>
        <v/>
      </c>
      <c r="GM185" s="86" t="str">
        <f>IF(GM184="","",VLOOKUP(GM$3,CONFIG.!$A:$M,GM$2,FALSE))</f>
        <v/>
      </c>
      <c r="GN185" s="87" t="str">
        <f>IF(GN184="","",VLOOKUP(GN$3,CONFIG.!$A:$M,GN$2,FALSE))</f>
        <v/>
      </c>
      <c r="GO185" s="87" t="str">
        <f>IF(GO184="","",VLOOKUP(GO$3,CONFIG.!$A:$M,GO$2,FALSE))</f>
        <v>Satiné</v>
      </c>
      <c r="GP185" s="87" t="str">
        <f>IF(GP184="","",VLOOKUP(GP$3,CONFIG.!$A:$M,GP$2,FALSE))</f>
        <v/>
      </c>
      <c r="GQ185" s="87" t="str">
        <f>IF(GQ184="","",VLOOKUP(GQ$3,CONFIG.!$A:$M,GQ$2,FALSE))</f>
        <v/>
      </c>
      <c r="GR185" s="87" t="str">
        <f>IF(GR184="","",VLOOKUP(GR$3,CONFIG.!$A:$M,GR$2,FALSE))</f>
        <v/>
      </c>
      <c r="GS185" s="87" t="str">
        <f>IF(GS184="","",VLOOKUP(GS$3,CONFIG.!$A:$M,GS$2,FALSE))</f>
        <v/>
      </c>
      <c r="GT185" s="87" t="str">
        <f>IF(GT184="","",VLOOKUP(GT$3,CONFIG.!$A:$M,GT$2,FALSE))</f>
        <v/>
      </c>
      <c r="GU185" s="87" t="str">
        <f>IF(GU184="","",VLOOKUP(GU$3,CONFIG.!$A:$M,GU$2,FALSE))</f>
        <v/>
      </c>
      <c r="GV185" s="87" t="str">
        <f>IF(GV184="","",VLOOKUP(GV$3,CONFIG.!$A:$M,GV$2,FALSE))</f>
        <v/>
      </c>
      <c r="GW185" s="87" t="str">
        <f>IF(GW184="","",VLOOKUP(GW$3,CONFIG.!$A:$M,GW$2,FALSE))</f>
        <v/>
      </c>
      <c r="GX185" s="87" t="str">
        <f>IF(GX184="","",VLOOKUP(GX$3,CONFIG.!$A:$M,GX$2,FALSE))</f>
        <v/>
      </c>
      <c r="GY185" s="87" t="str">
        <f>IF(GY184="","",VLOOKUP(GY$3,CONFIG.!$A:$M,GY$2,FALSE))</f>
        <v/>
      </c>
      <c r="GZ185" s="87" t="str">
        <f>IF(GZ184="","",VLOOKUP(GZ$3,CONFIG.!$A:$M,GZ$2,FALSE))</f>
        <v/>
      </c>
      <c r="HA185" s="87" t="str">
        <f>IF(HA184="","",VLOOKUP(HA$3,CONFIG.!$A:$M,HA$2,FALSE))</f>
        <v/>
      </c>
      <c r="HB185" s="87" t="str">
        <f>IF(HB184="","",VLOOKUP(HB$3,CONFIG.!$A:$M,HB$2,FALSE))</f>
        <v/>
      </c>
      <c r="HC185" s="87" t="str">
        <f>IF(HC184="","",VLOOKUP(HC$3,CONFIG.!$A:$M,HC$2,FALSE))</f>
        <v/>
      </c>
      <c r="HD185" s="87" t="str">
        <f>IF(HD184="","",VLOOKUP(HD$3,CONFIG.!$A:$M,HD$2,FALSE))</f>
        <v/>
      </c>
      <c r="HE185" s="87" t="str">
        <f>IF(HE184="","",VLOOKUP(HE$3,CONFIG.!$A:$M,HE$2,FALSE))</f>
        <v/>
      </c>
      <c r="HF185" s="87" t="str">
        <f>IF(HF184="","",VLOOKUP(HF$3,CONFIG.!$A:$M,HF$2,FALSE))</f>
        <v/>
      </c>
      <c r="HG185" s="87" t="str">
        <f>IF(HG184="","",VLOOKUP(HG$3,CONFIG.!$A:$M,HG$2,FALSE))</f>
        <v/>
      </c>
      <c r="HH185" s="87" t="str">
        <f>IF(HH184="","",VLOOKUP(HH$3,CONFIG.!$A:$M,HH$2,FALSE))</f>
        <v/>
      </c>
      <c r="HI185" s="87" t="str">
        <f>IF(HI184="","",VLOOKUP(HI$3,CONFIG.!$A:$M,HI$2,FALSE))</f>
        <v/>
      </c>
      <c r="HJ185" s="87" t="str">
        <f>IF(HJ184="","",VLOOKUP(HJ$3,CONFIG.!$A:$M,HJ$2,FALSE))</f>
        <v/>
      </c>
      <c r="HK185" s="87" t="str">
        <f>IF(HK184="","",VLOOKUP(HK$3,CONFIG.!$A:$M,HK$2,FALSE))</f>
        <v/>
      </c>
      <c r="HL185" s="87" t="str">
        <f>IF(HL184="","",VLOOKUP(HL$3,CONFIG.!$A:$M,HL$2,FALSE))</f>
        <v/>
      </c>
      <c r="HM185" s="87" t="str">
        <f>IF(HM184="","",VLOOKUP(HM$3,CONFIG.!$A:$M,HM$2,FALSE))</f>
        <v/>
      </c>
      <c r="HN185" s="87" t="str">
        <f>IF(HN184="","",VLOOKUP(HN$3,CONFIG.!$A:$M,HN$2,FALSE))</f>
        <v/>
      </c>
      <c r="HO185" s="87" t="str">
        <f>IF(HO184="","",VLOOKUP(HO$3,CONFIG.!$A:$M,HO$2,FALSE))</f>
        <v/>
      </c>
      <c r="HP185" s="87" t="str">
        <f>IF(HP184="","",VLOOKUP(HP$3,CONFIG.!$A:$M,HP$2,FALSE))</f>
        <v/>
      </c>
      <c r="HQ185" s="87" t="str">
        <f>IF(HQ184="","",VLOOKUP(HQ$3,CONFIG.!$A:$M,HQ$2,FALSE))</f>
        <v/>
      </c>
      <c r="HR185" s="87" t="str">
        <f>IF(HR184="","",VLOOKUP(HR$3,CONFIG.!$A:$M,HR$2,FALSE))</f>
        <v/>
      </c>
      <c r="HS185" s="87" t="str">
        <f>IF(HS184="","",VLOOKUP(HS$3,CONFIG.!$A:$M,HS$2,FALSE))</f>
        <v/>
      </c>
      <c r="HT185" s="87" t="str">
        <f>IF(HT184="","",VLOOKUP(HT$3,CONFIG.!$A:$M,HT$2,FALSE))</f>
        <v/>
      </c>
      <c r="HU185" s="88" t="str">
        <f>IF(HU184="","",VLOOKUP(HU$3,CONFIG.!$A:$M,HU$2,FALSE))</f>
        <v/>
      </c>
      <c r="HV185" s="86" t="str">
        <f>IF(HV184="","",VLOOKUP(HV$3,CONFIG.!$A:$M,HV$2,FALSE))</f>
        <v>Couleurs / Teintes</v>
      </c>
      <c r="HW185" s="87" t="str">
        <f>IF(HW184="","",VLOOKUP(HW$3,CONFIG.!$A:$M,HW$2,FALSE))</f>
        <v/>
      </c>
      <c r="HX185" s="87" t="str">
        <f>IF(HX184="","",VLOOKUP(HX$3,CONFIG.!$A:$M,HX$2,FALSE))</f>
        <v/>
      </c>
      <c r="HY185" s="87" t="str">
        <f>IF(HY184="","",VLOOKUP(HY$3,CONFIG.!$A:$M,HY$2,FALSE))</f>
        <v/>
      </c>
      <c r="HZ185" s="87" t="str">
        <f>IF(HZ184="","",VLOOKUP(HZ$3,CONFIG.!$A:$M,HZ$2,FALSE))</f>
        <v>Système plusieurs couches</v>
      </c>
      <c r="IA185" s="87" t="str">
        <f>IF(IA184="","",VLOOKUP(IA$3,CONFIG.!$A:$M,IA$2,FALSE))</f>
        <v/>
      </c>
      <c r="IB185" s="87" t="str">
        <f>IF(IB184="","",VLOOKUP(IB$3,CONFIG.!$A:$M,IB$2,FALSE))</f>
        <v>Teintes bois</v>
      </c>
      <c r="IC185" s="87" t="str">
        <f>IF(IC184="","",VLOOKUP(IC$3,CONFIG.!$A:$M,IC$2,FALSE))</f>
        <v/>
      </c>
      <c r="ID185" s="87" t="str">
        <f>IF(ID184="","",VLOOKUP(ID$3,CONFIG.!$A:$M,ID$2,FALSE))</f>
        <v/>
      </c>
      <c r="IE185" s="87" t="str">
        <f>IF(IE184="","",VLOOKUP(IE$3,CONFIG.!$A:$M,IE$2,FALSE))</f>
        <v/>
      </c>
      <c r="IF185" s="87" t="str">
        <f>IF(IF184="","",VLOOKUP(IF$3,CONFIG.!$A:$M,IF$2,FALSE))</f>
        <v/>
      </c>
      <c r="IG185" s="87" t="str">
        <f>IF(IG184="","",VLOOKUP(IG$3,CONFIG.!$A:$M,IG$2,FALSE))</f>
        <v/>
      </c>
      <c r="IH185" s="87" t="str">
        <f>IF(IH184="","",VLOOKUP(IH$3,CONFIG.!$A:$M,IH$2,FALSE))</f>
        <v/>
      </c>
      <c r="II185" s="87" t="str">
        <f>IF(II184="","",VLOOKUP(II$3,CONFIG.!$A:$M,II$2,FALSE))</f>
        <v/>
      </c>
      <c r="IJ185" s="87" t="str">
        <f>IF(IJ184="","",VLOOKUP(IJ$3,CONFIG.!$A:$M,IJ$2,FALSE))</f>
        <v/>
      </c>
      <c r="IK185" s="87" t="str">
        <f>IF(IK184="","",VLOOKUP(IK$3,CONFIG.!$A:$M,IK$2,FALSE))</f>
        <v/>
      </c>
      <c r="IL185" s="87" t="str">
        <f>IF(IL184="","",VLOOKUP(IL$3,CONFIG.!$A:$M,IL$2,FALSE))</f>
        <v/>
      </c>
      <c r="IM185" s="87" t="str">
        <f>IF(IM184="","",VLOOKUP(IM$3,CONFIG.!$A:$M,IM$2,FALSE))</f>
        <v/>
      </c>
      <c r="IN185" s="87" t="str">
        <f>IF(IN184="","",VLOOKUP(IN$3,CONFIG.!$A:$M,IN$2,FALSE))</f>
        <v/>
      </c>
      <c r="IO185" s="87" t="str">
        <f>IF(IO184="","",VLOOKUP(IO$3,CONFIG.!$A:$M,IO$2,FALSE))</f>
        <v/>
      </c>
      <c r="IP185" s="87" t="str">
        <f>IF(IP184="","",VLOOKUP(IP$3,CONFIG.!$A:$M,IP$2,FALSE))</f>
        <v/>
      </c>
      <c r="IQ185" s="87" t="str">
        <f>IF(IQ184="","",VLOOKUP(IQ$3,CONFIG.!$A:$M,IQ$2,FALSE))</f>
        <v/>
      </c>
      <c r="IR185" s="87" t="str">
        <f>IF(IR184="","",VLOOKUP(IR$3,CONFIG.!$A:$M,IR$2,FALSE))</f>
        <v/>
      </c>
      <c r="IS185" s="87" t="str">
        <f>IF(IS184="","",VLOOKUP(IS$3,CONFIG.!$A:$M,IS$2,FALSE))</f>
        <v/>
      </c>
      <c r="IT185" s="87" t="str">
        <f>IF(IT184="","",VLOOKUP(IT$3,CONFIG.!$A:$M,IT$2,FALSE))</f>
        <v/>
      </c>
      <c r="IU185" s="87" t="str">
        <f>IF(IU184="","",VLOOKUP(IU$3,CONFIG.!$A:$M,IU$2,FALSE))</f>
        <v/>
      </c>
      <c r="IV185" s="87" t="str">
        <f>IF(IV184="","",VLOOKUP(IV$3,CONFIG.!$A:$M,IV$2,FALSE))</f>
        <v/>
      </c>
      <c r="IW185" s="87" t="str">
        <f>IF(IW184="","",VLOOKUP(IW$3,CONFIG.!$A:$M,IW$2,FALSE))</f>
        <v/>
      </c>
      <c r="IX185" s="87" t="str">
        <f>IF(IX184="","",VLOOKUP(IX$3,CONFIG.!$A:$M,IX$2,FALSE))</f>
        <v/>
      </c>
      <c r="IY185" s="87" t="str">
        <f>IF(IY184="","",VLOOKUP(IY$3,CONFIG.!$A:$M,IY$2,FALSE))</f>
        <v/>
      </c>
      <c r="IZ185" s="87" t="str">
        <f>IF(IZ184="","",VLOOKUP(IZ$3,CONFIG.!$A:$M,IZ$2,FALSE))</f>
        <v/>
      </c>
      <c r="JA185" s="87" t="str">
        <f>IF(JA184="","",VLOOKUP(JA$3,CONFIG.!$A:$M,JA$2,FALSE))</f>
        <v/>
      </c>
      <c r="JB185" s="87" t="str">
        <f>IF(JB184="","",VLOOKUP(JB$3,CONFIG.!$A:$M,JB$2,FALSE))</f>
        <v/>
      </c>
      <c r="JC185" s="87" t="str">
        <f>IF(JC184="","",VLOOKUP(JC$3,CONFIG.!$A:$M,JC$2,FALSE))</f>
        <v/>
      </c>
      <c r="JD185" s="88" t="str">
        <f>IF(JD184="","",VLOOKUP(JD$3,CONFIG.!$A:$M,JD$2,FALSE))</f>
        <v/>
      </c>
      <c r="JE185" s="86" t="str">
        <f>IF(JE184="","",VLOOKUP(JE$3,CONFIG.!$A:$M,JE$2,FALSE))</f>
        <v/>
      </c>
      <c r="JF185" s="87" t="str">
        <f>IF(JF184="","",VLOOKUP(JF$3,CONFIG.!$A:$M,JF$2,FALSE))</f>
        <v/>
      </c>
      <c r="JG185" s="87" t="str">
        <f>IF(JG184="","",VLOOKUP(JG$3,CONFIG.!$A:$M,JG$2,FALSE))</f>
        <v/>
      </c>
      <c r="JH185" s="87" t="str">
        <f>IF(JH184="","",VLOOKUP(JH$3,CONFIG.!$A:$M,JH$2,FALSE))</f>
        <v/>
      </c>
      <c r="JI185" s="87" t="str">
        <f>IF(JI184="","",VLOOKUP(JI$3,CONFIG.!$A:$M,JI$2,FALSE))</f>
        <v/>
      </c>
      <c r="JJ185" s="87" t="str">
        <f>IF(JJ184="","",VLOOKUP(JJ$3,CONFIG.!$A:$M,JJ$2,FALSE))</f>
        <v/>
      </c>
      <c r="JK185" s="87" t="str">
        <f>IF(JK184="","",VLOOKUP(JK$3,CONFIG.!$A:$M,JK$2,FALSE))</f>
        <v/>
      </c>
      <c r="JL185" s="87" t="str">
        <f>IF(JL184="","",VLOOKUP(JL$3,CONFIG.!$A:$M,JL$2,FALSE))</f>
        <v/>
      </c>
      <c r="JM185" s="87" t="str">
        <f>IF(JM184="","",VLOOKUP(JM$3,CONFIG.!$A:$M,JM$2,FALSE))</f>
        <v/>
      </c>
      <c r="JN185" s="87" t="str">
        <f>IF(JN184="","",VLOOKUP(JN$3,CONFIG.!$A:$M,JN$2,FALSE))</f>
        <v/>
      </c>
      <c r="JO185" s="87" t="str">
        <f>IF(JO184="","",VLOOKUP(JO$3,CONFIG.!$A:$M,JO$2,FALSE))</f>
        <v/>
      </c>
      <c r="JP185" s="87" t="str">
        <f>IF(JP184="","",VLOOKUP(JP$3,CONFIG.!$A:$M,JP$2,FALSE))</f>
        <v/>
      </c>
      <c r="JQ185" s="87" t="str">
        <f>IF(JQ184="","",VLOOKUP(JQ$3,CONFIG.!$A:$M,JQ$2,FALSE))</f>
        <v/>
      </c>
      <c r="JR185" s="87" t="str">
        <f>IF(JR184="","",VLOOKUP(JR$3,CONFIG.!$A:$M,JR$2,FALSE))</f>
        <v/>
      </c>
      <c r="JS185" s="87" t="str">
        <f>IF(JS184="","",VLOOKUP(JS$3,CONFIG.!$A:$M,JS$2,FALSE))</f>
        <v/>
      </c>
      <c r="JT185" s="87" t="str">
        <f>IF(JT184="","",VLOOKUP(JT$3,CONFIG.!$A:$M,JT$2,FALSE))</f>
        <v/>
      </c>
      <c r="JU185" s="87" t="str">
        <f>IF(JU184="","",VLOOKUP(JU$3,CONFIG.!$A:$M,JU$2,FALSE))</f>
        <v/>
      </c>
      <c r="JV185" s="87" t="str">
        <f>IF(JV184="","",VLOOKUP(JV$3,CONFIG.!$A:$M,JV$2,FALSE))</f>
        <v/>
      </c>
      <c r="JW185" s="87" t="str">
        <f>IF(JW184="","",VLOOKUP(JW$3,CONFIG.!$A:$M,JW$2,FALSE))</f>
        <v/>
      </c>
      <c r="JX185" s="87" t="str">
        <f>IF(JX184="","",VLOOKUP(JX$3,CONFIG.!$A:$M,JX$2,FALSE))</f>
        <v/>
      </c>
      <c r="JY185" s="87" t="str">
        <f>IF(JY184="","",VLOOKUP(JY$3,CONFIG.!$A:$M,JY$2,FALSE))</f>
        <v/>
      </c>
      <c r="JZ185" s="87" t="str">
        <f>IF(JZ184="","",VLOOKUP(JZ$3,CONFIG.!$A:$M,JZ$2,FALSE))</f>
        <v/>
      </c>
      <c r="KA185" s="87" t="str">
        <f>IF(KA184="","",VLOOKUP(KA$3,CONFIG.!$A:$M,KA$2,FALSE))</f>
        <v/>
      </c>
      <c r="KB185" s="87" t="str">
        <f>IF(KB184="","",VLOOKUP(KB$3,CONFIG.!$A:$M,KB$2,FALSE))</f>
        <v/>
      </c>
      <c r="KC185" s="87" t="str">
        <f>IF(KC184="","",VLOOKUP(KC$3,CONFIG.!$A:$M,KC$2,FALSE))</f>
        <v/>
      </c>
      <c r="KD185" s="87" t="str">
        <f>IF(KD184="","",VLOOKUP(KD$3,CONFIG.!$A:$M,KD$2,FALSE))</f>
        <v/>
      </c>
      <c r="KE185" s="87" t="str">
        <f>IF(KE184="","",VLOOKUP(KE$3,CONFIG.!$A:$M,KE$2,FALSE))</f>
        <v/>
      </c>
      <c r="KF185" s="87" t="str">
        <f>IF(KF184="","",VLOOKUP(KF$3,CONFIG.!$A:$M,KF$2,FALSE))</f>
        <v/>
      </c>
      <c r="KG185" s="87" t="str">
        <f>IF(KG184="","",VLOOKUP(KG$3,CONFIG.!$A:$M,KG$2,FALSE))</f>
        <v/>
      </c>
      <c r="KH185" s="87" t="str">
        <f>IF(KH184="","",VLOOKUP(KH$3,CONFIG.!$A:$M,KH$2,FALSE))</f>
        <v/>
      </c>
      <c r="KI185" s="87" t="str">
        <f>IF(KI184="","",VLOOKUP(KI$3,CONFIG.!$A:$M,KI$2,FALSE))</f>
        <v/>
      </c>
      <c r="KJ185" s="87" t="str">
        <f>IF(KJ184="","",VLOOKUP(KJ$3,CONFIG.!$A:$M,KJ$2,FALSE))</f>
        <v/>
      </c>
      <c r="KK185" s="87" t="str">
        <f>IF(KK184="","",VLOOKUP(KK$3,CONFIG.!$A:$M,KK$2,FALSE))</f>
        <v/>
      </c>
      <c r="KL185" s="87" t="str">
        <f>IF(KL184="","",VLOOKUP(KL$3,CONFIG.!$A:$M,KL$2,FALSE))</f>
        <v/>
      </c>
      <c r="KM185" s="88" t="str">
        <f>IF(KM184="","",VLOOKUP(KM$3,CONFIG.!$A:$M,KM$2,FALSE))</f>
        <v/>
      </c>
      <c r="KN185" s="86" t="str">
        <f>IF(KN184="","",VLOOKUP(KN$3,CONFIG.!$A:$M,KN$2,FALSE))</f>
        <v/>
      </c>
      <c r="KO185" s="87" t="str">
        <f>IF(KO184="","",VLOOKUP(KO$3,CONFIG.!$A:$M,KO$2,FALSE))</f>
        <v/>
      </c>
      <c r="KP185" s="87" t="str">
        <f>IF(KP184="","",VLOOKUP(KP$3,CONFIG.!$A:$M,KP$2,FALSE))</f>
        <v/>
      </c>
      <c r="KQ185" s="87" t="str">
        <f>IF(KQ184="","",VLOOKUP(KQ$3,CONFIG.!$A:$M,KQ$2,FALSE))</f>
        <v/>
      </c>
      <c r="KR185" s="87" t="str">
        <f>IF(KR184="","",VLOOKUP(KR$3,CONFIG.!$A:$M,KR$2,FALSE))</f>
        <v/>
      </c>
      <c r="KS185" s="87" t="str">
        <f>IF(KS184="","",VLOOKUP(KS$3,CONFIG.!$A:$M,KS$2,FALSE))</f>
        <v>Bâtiment Extérieur</v>
      </c>
      <c r="KT185" s="87" t="str">
        <f>IF(KT184="","",VLOOKUP(KT$3,CONFIG.!$A:$M,KT$2,FALSE))</f>
        <v>Bâtiment Intérieur</v>
      </c>
      <c r="KU185" s="87" t="str">
        <f>IF(KU184="","",VLOOKUP(KU$3,CONFIG.!$A:$M,KU$2,FALSE))</f>
        <v/>
      </c>
      <c r="KV185" s="87" t="str">
        <f>IF(KV184="","",VLOOKUP(KV$3,CONFIG.!$A:$M,KV$2,FALSE))</f>
        <v/>
      </c>
      <c r="KW185" s="87" t="str">
        <f>IF(KW184="","",VLOOKUP(KW$3,CONFIG.!$A:$M,KW$2,FALSE))</f>
        <v/>
      </c>
      <c r="KX185" s="87" t="str">
        <f>IF(KX184="","",VLOOKUP(KX$3,CONFIG.!$A:$M,KX$2,FALSE))</f>
        <v/>
      </c>
      <c r="KY185" s="87" t="str">
        <f>IF(KY184="","",VLOOKUP(KY$3,CONFIG.!$A:$M,KY$2,FALSE))</f>
        <v>Décoration</v>
      </c>
      <c r="KZ185" s="87" t="str">
        <f>IF(KZ184="","",VLOOKUP(KZ$3,CONFIG.!$A:$M,KZ$2,FALSE))</f>
        <v/>
      </c>
      <c r="LA185" s="87" t="str">
        <f>IF(LA184="","",VLOOKUP(LA$3,CONFIG.!$A:$M,LA$2,FALSE))</f>
        <v/>
      </c>
      <c r="LB185" s="87" t="str">
        <f>IF(LB184="","",VLOOKUP(LB$3,CONFIG.!$A:$M,LB$2,FALSE))</f>
        <v/>
      </c>
      <c r="LC185" s="87" t="str">
        <f>IF(LC184="","",VLOOKUP(LC$3,CONFIG.!$A:$M,LC$2,FALSE))</f>
        <v/>
      </c>
      <c r="LD185" s="87" t="str">
        <f>IF(LD184="","",VLOOKUP(LD$3,CONFIG.!$A:$M,LD$2,FALSE))</f>
        <v/>
      </c>
      <c r="LE185" s="87" t="str">
        <f>IF(LE184="","",VLOOKUP(LE$3,CONFIG.!$A:$M,LE$2,FALSE))</f>
        <v/>
      </c>
      <c r="LF185" s="87" t="str">
        <f>IF(LF184="","",VLOOKUP(LF$3,CONFIG.!$A:$M,LF$2,FALSE))</f>
        <v/>
      </c>
      <c r="LG185" s="87" t="str">
        <f>IF(LG184="","",VLOOKUP(LG$3,CONFIG.!$A:$M,LG$2,FALSE))</f>
        <v/>
      </c>
      <c r="LH185" s="87" t="str">
        <f>IF(LH184="","",VLOOKUP(LH$3,CONFIG.!$A:$M,LH$2,FALSE))</f>
        <v>Ouvrages en bois</v>
      </c>
      <c r="LI185" s="87" t="str">
        <f>IF(LI184="","",VLOOKUP(LI$3,CONFIG.!$A:$M,LI$2,FALSE))</f>
        <v/>
      </c>
      <c r="LJ185" s="87" t="str">
        <f>IF(LJ184="","",VLOOKUP(LJ$3,CONFIG.!$A:$M,LJ$2,FALSE))</f>
        <v/>
      </c>
      <c r="LK185" s="87" t="str">
        <f>IF(LK184="","",VLOOKUP(LK$3,CONFIG.!$A:$M,LK$2,FALSE))</f>
        <v/>
      </c>
      <c r="LL185" s="87" t="str">
        <f>IF(LL184="","",VLOOKUP(LL$3,CONFIG.!$A:$M,LL$2,FALSE))</f>
        <v/>
      </c>
      <c r="LM185" s="87" t="str">
        <f>IF(LM184="","",VLOOKUP(LM$3,CONFIG.!$A:$M,LM$2,FALSE))</f>
        <v/>
      </c>
      <c r="LN185" s="87" t="str">
        <f>IF(LN184="","",VLOOKUP(LN$3,CONFIG.!$A:$M,LN$2,FALSE))</f>
        <v/>
      </c>
      <c r="LO185" s="87" t="str">
        <f>IF(LO184="","",VLOOKUP(LO$3,CONFIG.!$A:$M,LO$2,FALSE))</f>
        <v/>
      </c>
      <c r="LP185" s="87" t="str">
        <f>IF(LP184="","",VLOOKUP(LP$3,CONFIG.!$A:$M,LP$2,FALSE))</f>
        <v/>
      </c>
      <c r="LQ185" s="87" t="str">
        <f>IF(LQ184="","",VLOOKUP(LQ$3,CONFIG.!$A:$M,LQ$2,FALSE))</f>
        <v/>
      </c>
      <c r="LR185" s="87" t="str">
        <f>IF(LR184="","",VLOOKUP(LR$3,CONFIG.!$A:$M,LR$2,FALSE))</f>
        <v/>
      </c>
      <c r="LS185" s="87" t="str">
        <f>IF(LS184="","",VLOOKUP(LS$3,CONFIG.!$A:$M,LS$2,FALSE))</f>
        <v/>
      </c>
      <c r="LT185" s="87" t="str">
        <f>IF(LT184="","",VLOOKUP(LT$3,CONFIG.!$A:$M,LT$2,FALSE))</f>
        <v/>
      </c>
      <c r="LU185" s="87" t="str">
        <f>IF(LU184="","",VLOOKUP(LU$3,CONFIG.!$A:$M,LU$2,FALSE))</f>
        <v/>
      </c>
      <c r="LV185" s="88" t="str">
        <f>IF(LV184="","",VLOOKUP(LV$3,CONFIG.!$A:$M,LV$2,FALSE))</f>
        <v/>
      </c>
      <c r="LW185" s="86" t="str">
        <f>IF(LW184="","",VLOOKUP(LW$3,CONFIG.!$A:$M,LW$2,FALSE))</f>
        <v/>
      </c>
      <c r="LX185" s="87" t="str">
        <f>IF(LX184="","",VLOOKUP(LX$3,CONFIG.!$A:$M,LX$2,FALSE))</f>
        <v/>
      </c>
      <c r="LY185" s="87" t="str">
        <f>IF(LY184="","",VLOOKUP(LY$3,CONFIG.!$A:$M,LY$2,FALSE))</f>
        <v/>
      </c>
      <c r="LZ185" s="87" t="str">
        <f>IF(LZ184="","",VLOOKUP(LZ$3,CONFIG.!$A:$M,LZ$2,FALSE))</f>
        <v/>
      </c>
      <c r="MA185" s="87" t="str">
        <f>IF(MA184="","",VLOOKUP(MA$3,CONFIG.!$A:$M,MA$2,FALSE))</f>
        <v/>
      </c>
      <c r="MB185" s="87" t="str">
        <f>IF(MB184="","",VLOOKUP(MB$3,CONFIG.!$A:$M,MB$2,FALSE))</f>
        <v/>
      </c>
      <c r="MC185" s="87" t="str">
        <f>IF(MC184="","",VLOOKUP(MC$3,CONFIG.!$A:$M,MC$2,FALSE))</f>
        <v/>
      </c>
      <c r="MD185" s="87" t="str">
        <f>IF(MD184="","",VLOOKUP(MD$3,CONFIG.!$A:$M,MD$2,FALSE))</f>
        <v/>
      </c>
      <c r="ME185" s="87" t="str">
        <f>IF(ME184="","",VLOOKUP(ME$3,CONFIG.!$A:$M,ME$2,FALSE))</f>
        <v/>
      </c>
      <c r="MF185" s="87" t="str">
        <f>IF(MF184="","",VLOOKUP(MF$3,CONFIG.!$A:$M,MF$2,FALSE))</f>
        <v/>
      </c>
      <c r="MG185" s="87" t="str">
        <f>IF(MG184="","",VLOOKUP(MG$3,CONFIG.!$A:$M,MG$2,FALSE))</f>
        <v/>
      </c>
      <c r="MH185" s="87" t="str">
        <f>IF(MH184="","",VLOOKUP(MH$3,CONFIG.!$A:$M,MH$2,FALSE))</f>
        <v/>
      </c>
      <c r="MI185" s="87" t="str">
        <f>IF(MI184="","",VLOOKUP(MI$3,CONFIG.!$A:$M,MI$2,FALSE))</f>
        <v/>
      </c>
      <c r="MJ185" s="87" t="str">
        <f>IF(MJ184="","",VLOOKUP(MJ$3,CONFIG.!$A:$M,MJ$2,FALSE))</f>
        <v/>
      </c>
      <c r="MK185" s="87" t="str">
        <f>IF(MK184="","",VLOOKUP(MK$3,CONFIG.!$A:$M,MK$2,FALSE))</f>
        <v/>
      </c>
      <c r="ML185" s="87" t="str">
        <f>IF(ML184="","",VLOOKUP(ML$3,CONFIG.!$A:$M,ML$2,FALSE))</f>
        <v/>
      </c>
      <c r="MM185" s="87" t="str">
        <f>IF(MM184="","",VLOOKUP(MM$3,CONFIG.!$A:$M,MM$2,FALSE))</f>
        <v/>
      </c>
      <c r="MN185" s="87" t="str">
        <f>IF(MN184="","",VLOOKUP(MN$3,CONFIG.!$A:$M,MN$2,FALSE))</f>
        <v/>
      </c>
      <c r="MO185" s="87" t="str">
        <f>IF(MO184="","",VLOOKUP(MO$3,CONFIG.!$A:$M,MO$2,FALSE))</f>
        <v/>
      </c>
      <c r="MP185" s="87" t="str">
        <f>IF(MP184="","",VLOOKUP(MP$3,CONFIG.!$A:$M,MP$2,FALSE))</f>
        <v/>
      </c>
      <c r="MQ185" s="87" t="str">
        <f>IF(MQ184="","",VLOOKUP(MQ$3,CONFIG.!$A:$M,MQ$2,FALSE))</f>
        <v/>
      </c>
      <c r="MR185" s="87" t="str">
        <f>IF(MR184="","",VLOOKUP(MR$3,CONFIG.!$A:$M,MR$2,FALSE))</f>
        <v/>
      </c>
      <c r="MS185" s="87" t="str">
        <f>IF(MS184="","",VLOOKUP(MS$3,CONFIG.!$A:$M,MS$2,FALSE))</f>
        <v/>
      </c>
      <c r="MT185" s="87" t="str">
        <f>IF(MT184="","",VLOOKUP(MT$3,CONFIG.!$A:$M,MT$2,FALSE))</f>
        <v/>
      </c>
      <c r="MU185" s="87" t="str">
        <f>IF(MU184="","",VLOOKUP(MU$3,CONFIG.!$A:$M,MU$2,FALSE))</f>
        <v/>
      </c>
      <c r="MV185" s="87" t="str">
        <f>IF(MV184="","",VLOOKUP(MV$3,CONFIG.!$A:$M,MV$2,FALSE))</f>
        <v/>
      </c>
      <c r="MW185" s="87" t="str">
        <f>IF(MW184="","",VLOOKUP(MW$3,CONFIG.!$A:$M,MW$2,FALSE))</f>
        <v/>
      </c>
      <c r="MX185" s="87" t="str">
        <f>IF(MX184="","",VLOOKUP(MX$3,CONFIG.!$A:$M,MX$2,FALSE))</f>
        <v/>
      </c>
      <c r="MY185" s="87" t="str">
        <f>IF(MY184="","",VLOOKUP(MY$3,CONFIG.!$A:$M,MY$2,FALSE))</f>
        <v/>
      </c>
      <c r="MZ185" s="87" t="str">
        <f>IF(MZ184="","",VLOOKUP(MZ$3,CONFIG.!$A:$M,MZ$2,FALSE))</f>
        <v/>
      </c>
      <c r="NA185" s="87" t="str">
        <f>IF(NA184="","",VLOOKUP(NA$3,CONFIG.!$A:$M,NA$2,FALSE))</f>
        <v/>
      </c>
      <c r="NB185" s="87" t="str">
        <f>IF(NB184="","",VLOOKUP(NB$3,CONFIG.!$A:$M,NB$2,FALSE))</f>
        <v/>
      </c>
      <c r="NC185" s="87" t="str">
        <f>IF(NC184="","",VLOOKUP(NC$3,CONFIG.!$A:$M,NC$2,FALSE))</f>
        <v/>
      </c>
      <c r="ND185" s="87" t="str">
        <f>IF(ND184="","",VLOOKUP(ND$3,CONFIG.!$A:$M,ND$2,FALSE))</f>
        <v/>
      </c>
      <c r="NE185" s="88" t="str">
        <f>IF(NE184="","",VLOOKUP(NE$3,CONFIG.!$A:$M,NE$2,FALSE))</f>
        <v/>
      </c>
    </row>
    <row r="186" spans="1:370" ht="15.75" thickBot="1" x14ac:dyDescent="0.3">
      <c r="A186" s="11">
        <v>181</v>
      </c>
      <c r="B186" s="11">
        <f t="shared" ref="B186" si="549">B187</f>
        <v>91</v>
      </c>
      <c r="C186" s="11">
        <f t="shared" si="427"/>
        <v>129</v>
      </c>
      <c r="D186" s="139">
        <v>129</v>
      </c>
      <c r="E186" s="98" t="s">
        <v>69</v>
      </c>
      <c r="F186" s="98" t="s">
        <v>69</v>
      </c>
      <c r="G186" s="98" t="s">
        <v>67</v>
      </c>
      <c r="H186" s="10" t="str">
        <f t="shared" ref="H186" si="550">IF(ISERROR(HLOOKUP(H187,$T$4:$ZZ$1244,$A186+2,FALSE)=TRUE),"",HLOOKUP(H187,$T$4:$ZZ$1244,$A186+2,FALSE))</f>
        <v/>
      </c>
      <c r="I186" s="10" t="str">
        <f t="shared" ref="I186" si="551">IF(ISERROR(HLOOKUP(I187,$T$4:$ZZ$1244,$A186+2,FALSE)=TRUE),"",HLOOKUP(I187,$T$4:$ZZ$1244,$A186+2,FALSE))</f>
        <v/>
      </c>
      <c r="J186" s="10"/>
      <c r="K186" s="10" t="str">
        <f t="shared" ref="K186" si="552">IF(ISERROR(HLOOKUP(K187,$T$4:$ZZ$1244,$A186+2,FALSE)=TRUE),"",HLOOKUP(K187,$T$4:$ZZ$1244,$A186+2,FALSE))</f>
        <v/>
      </c>
      <c r="L186" s="10"/>
      <c r="M186" s="10"/>
      <c r="N186" s="10"/>
      <c r="O186" s="10"/>
      <c r="P186" s="10"/>
      <c r="Q186" s="10"/>
      <c r="R186" s="98" t="s">
        <v>68</v>
      </c>
      <c r="S186" s="98" t="s">
        <v>69</v>
      </c>
      <c r="T186" s="137"/>
      <c r="U186" s="90"/>
      <c r="V186" s="90"/>
      <c r="W186" s="90"/>
      <c r="X186" s="90"/>
      <c r="Y186" s="90"/>
      <c r="Z186" s="90" t="s">
        <v>69</v>
      </c>
      <c r="AA186" s="90"/>
      <c r="AB186" s="90"/>
      <c r="AC186" s="90" t="s">
        <v>67</v>
      </c>
      <c r="AD186" s="90" t="s">
        <v>76</v>
      </c>
      <c r="AE186" s="90" t="s">
        <v>69</v>
      </c>
      <c r="AF186" s="90" t="s">
        <v>69</v>
      </c>
      <c r="AG186" s="90" t="s">
        <v>69</v>
      </c>
      <c r="AH186" s="90" t="s">
        <v>69</v>
      </c>
      <c r="AI186" s="90" t="s">
        <v>69</v>
      </c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1"/>
      <c r="BC186" s="89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1"/>
      <c r="CL186" s="92"/>
      <c r="CM186" s="93"/>
      <c r="CN186" s="93"/>
      <c r="CO186" s="93"/>
      <c r="CP186" s="93" t="s">
        <v>60</v>
      </c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4"/>
      <c r="DU186" s="89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1"/>
      <c r="FD186" s="92" t="s">
        <v>60</v>
      </c>
      <c r="FE186" s="93" t="s">
        <v>60</v>
      </c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4"/>
      <c r="GM186" s="92" t="s">
        <v>60</v>
      </c>
      <c r="GN186" s="93" t="s">
        <v>60</v>
      </c>
      <c r="GO186" s="93" t="s">
        <v>60</v>
      </c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4"/>
      <c r="HV186" s="92" t="s">
        <v>60</v>
      </c>
      <c r="HW186" s="93" t="s">
        <v>60</v>
      </c>
      <c r="HX186" s="93"/>
      <c r="HY186" s="93"/>
      <c r="HZ186" s="93" t="s">
        <v>60</v>
      </c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  <c r="IX186" s="93"/>
      <c r="IY186" s="93"/>
      <c r="IZ186" s="93"/>
      <c r="JA186" s="93"/>
      <c r="JB186" s="93"/>
      <c r="JC186" s="93"/>
      <c r="JD186" s="94"/>
      <c r="JE186" s="92"/>
      <c r="JF186" s="93"/>
      <c r="JG186" s="93"/>
      <c r="JH186" s="93"/>
      <c r="JI186" s="93"/>
      <c r="JJ186" s="93"/>
      <c r="JK186" s="93"/>
      <c r="JL186" s="93"/>
      <c r="JM186" s="93"/>
      <c r="JN186" s="93"/>
      <c r="JO186" s="93"/>
      <c r="JP186" s="93"/>
      <c r="JQ186" s="93"/>
      <c r="JR186" s="93"/>
      <c r="JS186" s="93"/>
      <c r="JT186" s="93"/>
      <c r="JU186" s="93"/>
      <c r="JV186" s="93"/>
      <c r="JW186" s="93"/>
      <c r="JX186" s="93"/>
      <c r="JY186" s="93"/>
      <c r="JZ186" s="93"/>
      <c r="KA186" s="93"/>
      <c r="KB186" s="93"/>
      <c r="KC186" s="93"/>
      <c r="KD186" s="93"/>
      <c r="KE186" s="93"/>
      <c r="KF186" s="93"/>
      <c r="KG186" s="93"/>
      <c r="KH186" s="93"/>
      <c r="KI186" s="93"/>
      <c r="KJ186" s="93"/>
      <c r="KK186" s="93"/>
      <c r="KL186" s="93"/>
      <c r="KM186" s="94"/>
      <c r="KN186" s="92" t="s">
        <v>60</v>
      </c>
      <c r="KO186" s="93"/>
      <c r="KP186" s="93"/>
      <c r="KQ186" s="93"/>
      <c r="KR186" s="93" t="s">
        <v>60</v>
      </c>
      <c r="KS186" s="93" t="s">
        <v>60</v>
      </c>
      <c r="KT186" s="93" t="s">
        <v>60</v>
      </c>
      <c r="KU186" s="93"/>
      <c r="KV186" s="93"/>
      <c r="KW186" s="93"/>
      <c r="KX186" s="93"/>
      <c r="KY186" s="93" t="s">
        <v>60</v>
      </c>
      <c r="KZ186" s="93"/>
      <c r="LA186" s="93"/>
      <c r="LB186" s="93"/>
      <c r="LC186" s="93"/>
      <c r="LD186" s="93"/>
      <c r="LE186" s="93"/>
      <c r="LF186" s="93"/>
      <c r="LG186" s="93"/>
      <c r="LH186" s="93" t="s">
        <v>60</v>
      </c>
      <c r="LI186" s="93"/>
      <c r="LJ186" s="93"/>
      <c r="LK186" s="93"/>
      <c r="LL186" s="93"/>
      <c r="LM186" s="93"/>
      <c r="LN186" s="93"/>
      <c r="LO186" s="93"/>
      <c r="LP186" s="93"/>
      <c r="LQ186" s="93"/>
      <c r="LR186" s="93"/>
      <c r="LS186" s="93"/>
      <c r="LT186" s="93"/>
      <c r="LU186" s="93"/>
      <c r="LV186" s="94"/>
      <c r="LW186" s="92"/>
      <c r="LX186" s="93"/>
      <c r="LY186" s="93"/>
      <c r="LZ186" s="93"/>
      <c r="MA186" s="93"/>
      <c r="MB186" s="93"/>
      <c r="MC186" s="93"/>
      <c r="MD186" s="93"/>
      <c r="ME186" s="93"/>
      <c r="MF186" s="93"/>
      <c r="MG186" s="93"/>
      <c r="MH186" s="93"/>
      <c r="MI186" s="93"/>
      <c r="MJ186" s="93"/>
      <c r="MK186" s="93"/>
      <c r="ML186" s="93"/>
      <c r="MM186" s="93"/>
      <c r="MN186" s="93"/>
      <c r="MO186" s="93"/>
      <c r="MP186" s="93"/>
      <c r="MQ186" s="93"/>
      <c r="MR186" s="93"/>
      <c r="MS186" s="93"/>
      <c r="MT186" s="93"/>
      <c r="MU186" s="93"/>
      <c r="MV186" s="93"/>
      <c r="MW186" s="93"/>
      <c r="MX186" s="93"/>
      <c r="MY186" s="93"/>
      <c r="MZ186" s="93"/>
      <c r="NA186" s="93"/>
      <c r="NB186" s="93"/>
      <c r="NC186" s="93"/>
      <c r="ND186" s="93"/>
      <c r="NE186" s="94"/>
      <c r="NF186" s="138"/>
    </row>
    <row r="187" spans="1:370" ht="15.75" hidden="1" thickBot="1" x14ac:dyDescent="0.3">
      <c r="A187" s="11">
        <v>182</v>
      </c>
      <c r="B187" s="11">
        <f t="shared" ref="B187" si="553">IF(D187="OK",1+B185,B185)</f>
        <v>91</v>
      </c>
      <c r="C187" s="11" t="str">
        <f t="shared" si="427"/>
        <v/>
      </c>
      <c r="D187" s="140" t="str">
        <f>IF(ISERROR(IF(CONCATENATE(H187,I187,J187,K187,L187,M187,N187,O187,P187,Q187)=CONCATENATE(H$5,I$5,J$5,K$5,L$5,M$5,N$5,O$5,P$5,Q$5),"OK","NON")=TRUE),"NON",IF(CONCATENATE(H187,I187,J187,K187,L187,M187,N187,O187,P187,Q187)=CONCATENATE(H$5,I$5,J$5,K$5,L$5,M$5,N$5,O$5,P$5,Q$5),"OK","NON"))</f>
        <v>OK</v>
      </c>
      <c r="E187" s="84"/>
      <c r="F187" s="84"/>
      <c r="G187" s="84"/>
      <c r="H187" s="85" t="str">
        <f t="shared" ref="H187" si="554">HLOOKUP(H$5,$T187:$AAG187,1,FALSE)</f>
        <v/>
      </c>
      <c r="I187" s="85" t="str">
        <f t="shared" si="397"/>
        <v/>
      </c>
      <c r="J187" s="85" t="str">
        <f t="shared" si="397"/>
        <v/>
      </c>
      <c r="K187" s="85" t="str">
        <f t="shared" si="397"/>
        <v/>
      </c>
      <c r="L187" s="85" t="str">
        <f t="shared" si="397"/>
        <v/>
      </c>
      <c r="M187" s="85" t="str">
        <f t="shared" si="397"/>
        <v/>
      </c>
      <c r="N187" s="85" t="str">
        <f t="shared" si="397"/>
        <v/>
      </c>
      <c r="O187" s="85" t="str">
        <f t="shared" si="397"/>
        <v/>
      </c>
      <c r="P187" s="85" t="str">
        <f t="shared" si="397"/>
        <v/>
      </c>
      <c r="Q187" s="85" t="str">
        <f t="shared" si="397"/>
        <v/>
      </c>
      <c r="R187" s="85"/>
      <c r="S187" s="84"/>
      <c r="T187" s="86" t="str">
        <f>IF(T186="","",VLOOKUP(T$3,CONFIG.!$A:$M,T$2,FALSE))</f>
        <v/>
      </c>
      <c r="U187" s="87" t="str">
        <f>IF(U186="","",VLOOKUP(U$3,CONFIG.!$A:$M,U$2,FALSE))</f>
        <v/>
      </c>
      <c r="V187" s="87" t="str">
        <f>IF(V186="","",VLOOKUP(V$3,CONFIG.!$A:$M,V$2,FALSE))</f>
        <v/>
      </c>
      <c r="W187" s="87" t="str">
        <f>IF(W186="","",VLOOKUP(W$3,CONFIG.!$A:$M,W$2,FALSE))</f>
        <v/>
      </c>
      <c r="X187" s="87" t="str">
        <f>IF(X186="","",VLOOKUP(X$3,CONFIG.!$A:$M,X$2,FALSE))</f>
        <v/>
      </c>
      <c r="Y187" s="87" t="str">
        <f>IF(Y186="","",VLOOKUP(Y$3,CONFIG.!$A:$M,Y$2,FALSE))</f>
        <v/>
      </c>
      <c r="Z187" s="87" t="str">
        <f>IF(Z186="","",VLOOKUP(Z$3,CONFIG.!$A:$M,Z$2,FALSE))</f>
        <v>Anciens fonds de peintures insensibles aux solvants</v>
      </c>
      <c r="AA187" s="87" t="str">
        <f>IF(AA186="","",VLOOKUP(AA$3,CONFIG.!$A:$M,AA$2,FALSE))</f>
        <v/>
      </c>
      <c r="AB187" s="87" t="str">
        <f>IF(AB186="","",VLOOKUP(AB$3,CONFIG.!$A:$M,AB$2,FALSE))</f>
        <v/>
      </c>
      <c r="AC187" s="87" t="str">
        <f>IF(AC186="","",VLOOKUP(AC$3,CONFIG.!$A:$M,AC$2,FALSE))</f>
        <v>Bétons poreux.</v>
      </c>
      <c r="AD187" s="87" t="str">
        <f>IF(AD186="","",VLOOKUP(AD$3,CONFIG.!$A:$M,AD$2,FALSE))</f>
        <v>Bois à tanin</v>
      </c>
      <c r="AE187" s="87" t="str">
        <f>IF(AE186="","",VLOOKUP(AE$3,CONFIG.!$A:$M,AE$2,FALSE))</f>
        <v xml:space="preserve">Bois absorbant </v>
      </c>
      <c r="AF187" s="87" t="str">
        <f>IF(AF186="","",VLOOKUP(AF$3,CONFIG.!$A:$M,AF$2,FALSE))</f>
        <v>Bois contreplaqué</v>
      </c>
      <c r="AG187" s="87" t="str">
        <f>IF(AG186="","",VLOOKUP(AG$3,CONFIG.!$A:$M,AG$2,FALSE))</f>
        <v>Bois Médium</v>
      </c>
      <c r="AH187" s="87" t="str">
        <f>IF(AH186="","",VLOOKUP(AH$3,CONFIG.!$A:$M,AH$2,FALSE))</f>
        <v>Bois non absorbant type imputrescible</v>
      </c>
      <c r="AI187" s="87" t="str">
        <f>IF(AI186="","",VLOOKUP(AI$3,CONFIG.!$A:$M,AI$2,FALSE))</f>
        <v>Bois OSB</v>
      </c>
      <c r="AJ187" s="87" t="str">
        <f>IF(AJ186="","",VLOOKUP(AJ$3,CONFIG.!$A:$M,AJ$2,FALSE))</f>
        <v/>
      </c>
      <c r="AK187" s="87" t="str">
        <f>IF(AK186="","",VLOOKUP(AK$3,CONFIG.!$A:$M,AK$2,FALSE))</f>
        <v/>
      </c>
      <c r="AL187" s="87" t="str">
        <f>IF(AL186="","",VLOOKUP(AL$3,CONFIG.!$A:$M,AL$2,FALSE))</f>
        <v/>
      </c>
      <c r="AM187" s="87" t="str">
        <f>IF(AM186="","",VLOOKUP(AM$3,CONFIG.!$A:$M,AM$2,FALSE))</f>
        <v/>
      </c>
      <c r="AN187" s="87" t="str">
        <f>IF(AN186="","",VLOOKUP(AN$3,CONFIG.!$A:$M,AN$2,FALSE))</f>
        <v/>
      </c>
      <c r="AO187" s="87" t="str">
        <f>IF(AO186="","",VLOOKUP(AO$3,CONFIG.!$A:$M,AO$2,FALSE))</f>
        <v/>
      </c>
      <c r="AP187" s="87" t="str">
        <f>IF(AP186="","",VLOOKUP(AP$3,CONFIG.!$A:$M,AP$2,FALSE))</f>
        <v/>
      </c>
      <c r="AQ187" s="87" t="str">
        <f>IF(AQ186="","",VLOOKUP(AQ$3,CONFIG.!$A:$M,AQ$2,FALSE))</f>
        <v/>
      </c>
      <c r="AR187" s="87" t="str">
        <f>IF(AR186="","",VLOOKUP(AR$3,CONFIG.!$A:$M,AR$2,FALSE))</f>
        <v/>
      </c>
      <c r="AS187" s="87" t="str">
        <f>IF(AS186="","",VLOOKUP(AS$3,CONFIG.!$A:$M,AS$2,FALSE))</f>
        <v/>
      </c>
      <c r="AT187" s="87" t="str">
        <f>IF(AT186="","",VLOOKUP(AT$3,CONFIG.!$A:$M,AT$2,FALSE))</f>
        <v/>
      </c>
      <c r="AU187" s="87" t="str">
        <f>IF(AU186="","",VLOOKUP(AU$3,CONFIG.!$A:$M,AU$2,FALSE))</f>
        <v/>
      </c>
      <c r="AV187" s="87" t="str">
        <f>IF(AV186="","",VLOOKUP(AV$3,CONFIG.!$A:$M,AV$2,FALSE))</f>
        <v/>
      </c>
      <c r="AW187" s="87" t="str">
        <f>IF(AW186="","",VLOOKUP(AW$3,CONFIG.!$A:$M,AW$2,FALSE))</f>
        <v/>
      </c>
      <c r="AX187" s="87" t="str">
        <f>IF(AX186="","",VLOOKUP(AX$3,CONFIG.!$A:$M,AX$2,FALSE))</f>
        <v/>
      </c>
      <c r="AY187" s="87" t="str">
        <f>IF(AY186="","",VLOOKUP(AY$3,CONFIG.!$A:$M,AY$2,FALSE))</f>
        <v/>
      </c>
      <c r="AZ187" s="87" t="str">
        <f>IF(AZ186="","",VLOOKUP(AZ$3,CONFIG.!$A:$M,AZ$2,FALSE))</f>
        <v/>
      </c>
      <c r="BA187" s="87" t="str">
        <f>IF(BA186="","",VLOOKUP(BA$3,CONFIG.!$A:$M,BA$2,FALSE))</f>
        <v/>
      </c>
      <c r="BB187" s="88" t="str">
        <f>IF(BB186="","",VLOOKUP(BB$3,CONFIG.!$A:$M,BB$2,FALSE))</f>
        <v/>
      </c>
      <c r="BC187" s="86" t="str">
        <f>IF(BC186="","",VLOOKUP(BC$3,CONFIG.!$A:$M,BC$2,FALSE))</f>
        <v/>
      </c>
      <c r="BD187" s="87" t="str">
        <f>IF(BD186="","",VLOOKUP(BD$3,CONFIG.!$A:$M,BD$2,FALSE))</f>
        <v/>
      </c>
      <c r="BE187" s="87" t="str">
        <f>IF(BE186="","",VLOOKUP(BE$3,CONFIG.!$A:$M,BE$2,FALSE))</f>
        <v/>
      </c>
      <c r="BF187" s="87" t="str">
        <f>IF(BF186="","",VLOOKUP(BF$3,CONFIG.!$A:$M,BF$2,FALSE))</f>
        <v/>
      </c>
      <c r="BG187" s="87" t="str">
        <f>IF(BG186="","",VLOOKUP(BG$3,CONFIG.!$A:$M,BG$2,FALSE))</f>
        <v/>
      </c>
      <c r="BH187" s="87" t="str">
        <f>IF(BH186="","",VLOOKUP(BH$3,CONFIG.!$A:$M,BH$2,FALSE))</f>
        <v/>
      </c>
      <c r="BI187" s="87" t="str">
        <f>IF(BI186="","",VLOOKUP(BI$3,CONFIG.!$A:$M,BI$2,FALSE))</f>
        <v/>
      </c>
      <c r="BJ187" s="87" t="str">
        <f>IF(BJ186="","",VLOOKUP(BJ$3,CONFIG.!$A:$M,BJ$2,FALSE))</f>
        <v/>
      </c>
      <c r="BK187" s="87" t="str">
        <f>IF(BK186="","",VLOOKUP(BK$3,CONFIG.!$A:$M,BK$2,FALSE))</f>
        <v/>
      </c>
      <c r="BL187" s="87" t="str">
        <f>IF(BL186="","",VLOOKUP(BL$3,CONFIG.!$A:$M,BL$2,FALSE))</f>
        <v/>
      </c>
      <c r="BM187" s="87" t="str">
        <f>IF(BM186="","",VLOOKUP(BM$3,CONFIG.!$A:$M,BM$2,FALSE))</f>
        <v/>
      </c>
      <c r="BN187" s="87" t="str">
        <f>IF(BN186="","",VLOOKUP(BN$3,CONFIG.!$A:$M,BN$2,FALSE))</f>
        <v/>
      </c>
      <c r="BO187" s="87" t="str">
        <f>IF(BO186="","",VLOOKUP(BO$3,CONFIG.!$A:$M,BO$2,FALSE))</f>
        <v/>
      </c>
      <c r="BP187" s="87" t="str">
        <f>IF(BP186="","",VLOOKUP(BP$3,CONFIG.!$A:$M,BP$2,FALSE))</f>
        <v/>
      </c>
      <c r="BQ187" s="87" t="str">
        <f>IF(BQ186="","",VLOOKUP(BQ$3,CONFIG.!$A:$M,BQ$2,FALSE))</f>
        <v/>
      </c>
      <c r="BR187" s="87" t="str">
        <f>IF(BR186="","",VLOOKUP(BR$3,CONFIG.!$A:$M,BR$2,FALSE))</f>
        <v/>
      </c>
      <c r="BS187" s="87" t="str">
        <f>IF(BS186="","",VLOOKUP(BS$3,CONFIG.!$A:$M,BS$2,FALSE))</f>
        <v/>
      </c>
      <c r="BT187" s="87" t="str">
        <f>IF(BT186="","",VLOOKUP(BT$3,CONFIG.!$A:$M,BT$2,FALSE))</f>
        <v/>
      </c>
      <c r="BU187" s="87" t="str">
        <f>IF(BU186="","",VLOOKUP(BU$3,CONFIG.!$A:$M,BU$2,FALSE))</f>
        <v/>
      </c>
      <c r="BV187" s="87" t="str">
        <f>IF(BV186="","",VLOOKUP(BV$3,CONFIG.!$A:$M,BV$2,FALSE))</f>
        <v/>
      </c>
      <c r="BW187" s="87" t="str">
        <f>IF(BW186="","",VLOOKUP(BW$3,CONFIG.!$A:$M,BW$2,FALSE))</f>
        <v/>
      </c>
      <c r="BX187" s="87" t="str">
        <f>IF(BX186="","",VLOOKUP(BX$3,CONFIG.!$A:$M,BX$2,FALSE))</f>
        <v/>
      </c>
      <c r="BY187" s="87" t="str">
        <f>IF(BY186="","",VLOOKUP(BY$3,CONFIG.!$A:$M,BY$2,FALSE))</f>
        <v/>
      </c>
      <c r="BZ187" s="87" t="str">
        <f>IF(BZ186="","",VLOOKUP(BZ$3,CONFIG.!$A:$M,BZ$2,FALSE))</f>
        <v/>
      </c>
      <c r="CA187" s="87" t="str">
        <f>IF(CA186="","",VLOOKUP(CA$3,CONFIG.!$A:$M,CA$2,FALSE))</f>
        <v/>
      </c>
      <c r="CB187" s="87" t="str">
        <f>IF(CB186="","",VLOOKUP(CB$3,CONFIG.!$A:$M,CB$2,FALSE))</f>
        <v/>
      </c>
      <c r="CC187" s="87" t="str">
        <f>IF(CC186="","",VLOOKUP(CC$3,CONFIG.!$A:$M,CC$2,FALSE))</f>
        <v/>
      </c>
      <c r="CD187" s="87" t="str">
        <f>IF(CD186="","",VLOOKUP(CD$3,CONFIG.!$A:$M,CD$2,FALSE))</f>
        <v/>
      </c>
      <c r="CE187" s="87" t="str">
        <f>IF(CE186="","",VLOOKUP(CE$3,CONFIG.!$A:$M,CE$2,FALSE))</f>
        <v/>
      </c>
      <c r="CF187" s="87" t="str">
        <f>IF(CF186="","",VLOOKUP(CF$3,CONFIG.!$A:$M,CF$2,FALSE))</f>
        <v/>
      </c>
      <c r="CG187" s="87" t="str">
        <f>IF(CG186="","",VLOOKUP(CG$3,CONFIG.!$A:$M,CG$2,FALSE))</f>
        <v/>
      </c>
      <c r="CH187" s="87" t="str">
        <f>IF(CH186="","",VLOOKUP(CH$3,CONFIG.!$A:$M,CH$2,FALSE))</f>
        <v/>
      </c>
      <c r="CI187" s="87" t="str">
        <f>IF(CI186="","",VLOOKUP(CI$3,CONFIG.!$A:$M,CI$2,FALSE))</f>
        <v/>
      </c>
      <c r="CJ187" s="87" t="str">
        <f>IF(CJ186="","",VLOOKUP(CJ$3,CONFIG.!$A:$M,CJ$2,FALSE))</f>
        <v/>
      </c>
      <c r="CK187" s="88" t="str">
        <f>IF(CK186="","",VLOOKUP(CK$3,CONFIG.!$A:$M,CK$2,FALSE))</f>
        <v/>
      </c>
      <c r="CL187" s="86" t="str">
        <f>IF(CL186="","",VLOOKUP(CL$3,CONFIG.!$A:$M,CL$2,FALSE))</f>
        <v/>
      </c>
      <c r="CM187" s="87" t="str">
        <f>IF(CM186="","",VLOOKUP(CM$3,CONFIG.!$A:$M,CM$2,FALSE))</f>
        <v/>
      </c>
      <c r="CN187" s="87" t="str">
        <f>IF(CN186="","",VLOOKUP(CN$3,CONFIG.!$A:$M,CN$2,FALSE))</f>
        <v/>
      </c>
      <c r="CO187" s="87" t="str">
        <f>IF(CO186="","",VLOOKUP(CO$3,CONFIG.!$A:$M,CO$2,FALSE))</f>
        <v/>
      </c>
      <c r="CP187" s="87" t="str">
        <f>IF(CP186="","",VLOOKUP(CP$3,CONFIG.!$A:$M,CP$2,FALSE))</f>
        <v>SOLVANTE</v>
      </c>
      <c r="CQ187" s="87" t="str">
        <f>IF(CQ186="","",VLOOKUP(CQ$3,CONFIG.!$A:$M,CQ$2,FALSE))</f>
        <v/>
      </c>
      <c r="CR187" s="87" t="str">
        <f>IF(CR186="","",VLOOKUP(CR$3,CONFIG.!$A:$M,CR$2,FALSE))</f>
        <v/>
      </c>
      <c r="CS187" s="87" t="str">
        <f>IF(CS186="","",VLOOKUP(CS$3,CONFIG.!$A:$M,CS$2,FALSE))</f>
        <v/>
      </c>
      <c r="CT187" s="87" t="str">
        <f>IF(CT186="","",VLOOKUP(CT$3,CONFIG.!$A:$M,CT$2,FALSE))</f>
        <v/>
      </c>
      <c r="CU187" s="87" t="str">
        <f>IF(CU186="","",VLOOKUP(CU$3,CONFIG.!$A:$M,CU$2,FALSE))</f>
        <v/>
      </c>
      <c r="CV187" s="87" t="str">
        <f>IF(CV186="","",VLOOKUP(CV$3,CONFIG.!$A:$M,CV$2,FALSE))</f>
        <v/>
      </c>
      <c r="CW187" s="87" t="str">
        <f>IF(CW186="","",VLOOKUP(CW$3,CONFIG.!$A:$M,CW$2,FALSE))</f>
        <v/>
      </c>
      <c r="CX187" s="87" t="str">
        <f>IF(CX186="","",VLOOKUP(CX$3,CONFIG.!$A:$M,CX$2,FALSE))</f>
        <v/>
      </c>
      <c r="CY187" s="87" t="str">
        <f>IF(CY186="","",VLOOKUP(CY$3,CONFIG.!$A:$M,CY$2,FALSE))</f>
        <v/>
      </c>
      <c r="CZ187" s="87" t="str">
        <f>IF(CZ186="","",VLOOKUP(CZ$3,CONFIG.!$A:$M,CZ$2,FALSE))</f>
        <v/>
      </c>
      <c r="DA187" s="87" t="str">
        <f>IF(DA186="","",VLOOKUP(DA$3,CONFIG.!$A:$M,DA$2,FALSE))</f>
        <v/>
      </c>
      <c r="DB187" s="87" t="str">
        <f>IF(DB186="","",VLOOKUP(DB$3,CONFIG.!$A:$M,DB$2,FALSE))</f>
        <v/>
      </c>
      <c r="DC187" s="87" t="str">
        <f>IF(DC186="","",VLOOKUP(DC$3,CONFIG.!$A:$M,DC$2,FALSE))</f>
        <v/>
      </c>
      <c r="DD187" s="87" t="str">
        <f>IF(DD186="","",VLOOKUP(DD$3,CONFIG.!$A:$M,DD$2,FALSE))</f>
        <v/>
      </c>
      <c r="DE187" s="87" t="str">
        <f>IF(DE186="","",VLOOKUP(DE$3,CONFIG.!$A:$M,DE$2,FALSE))</f>
        <v/>
      </c>
      <c r="DF187" s="87" t="str">
        <f>IF(DF186="","",VLOOKUP(DF$3,CONFIG.!$A:$M,DF$2,FALSE))</f>
        <v/>
      </c>
      <c r="DG187" s="87" t="str">
        <f>IF(DG186="","",VLOOKUP(DG$3,CONFIG.!$A:$M,DG$2,FALSE))</f>
        <v/>
      </c>
      <c r="DH187" s="87" t="str">
        <f>IF(DH186="","",VLOOKUP(DH$3,CONFIG.!$A:$M,DH$2,FALSE))</f>
        <v/>
      </c>
      <c r="DI187" s="87" t="str">
        <f>IF(DI186="","",VLOOKUP(DI$3,CONFIG.!$A:$M,DI$2,FALSE))</f>
        <v/>
      </c>
      <c r="DJ187" s="87" t="str">
        <f>IF(DJ186="","",VLOOKUP(DJ$3,CONFIG.!$A:$M,DJ$2,FALSE))</f>
        <v/>
      </c>
      <c r="DK187" s="87" t="str">
        <f>IF(DK186="","",VLOOKUP(DK$3,CONFIG.!$A:$M,DK$2,FALSE))</f>
        <v/>
      </c>
      <c r="DL187" s="87" t="str">
        <f>IF(DL186="","",VLOOKUP(DL$3,CONFIG.!$A:$M,DL$2,FALSE))</f>
        <v/>
      </c>
      <c r="DM187" s="87" t="str">
        <f>IF(DM186="","",VLOOKUP(DM$3,CONFIG.!$A:$M,DM$2,FALSE))</f>
        <v/>
      </c>
      <c r="DN187" s="87" t="str">
        <f>IF(DN186="","",VLOOKUP(DN$3,CONFIG.!$A:$M,DN$2,FALSE))</f>
        <v/>
      </c>
      <c r="DO187" s="87" t="str">
        <f>IF(DO186="","",VLOOKUP(DO$3,CONFIG.!$A:$M,DO$2,FALSE))</f>
        <v/>
      </c>
      <c r="DP187" s="87" t="str">
        <f>IF(DP186="","",VLOOKUP(DP$3,CONFIG.!$A:$M,DP$2,FALSE))</f>
        <v/>
      </c>
      <c r="DQ187" s="87" t="str">
        <f>IF(DQ186="","",VLOOKUP(DQ$3,CONFIG.!$A:$M,DQ$2,FALSE))</f>
        <v/>
      </c>
      <c r="DR187" s="87" t="str">
        <f>IF(DR186="","",VLOOKUP(DR$3,CONFIG.!$A:$M,DR$2,FALSE))</f>
        <v/>
      </c>
      <c r="DS187" s="87" t="str">
        <f>IF(DS186="","",VLOOKUP(DS$3,CONFIG.!$A:$M,DS$2,FALSE))</f>
        <v/>
      </c>
      <c r="DT187" s="88" t="str">
        <f>IF(DT186="","",VLOOKUP(DT$3,CONFIG.!$A:$M,DT$2,FALSE))</f>
        <v/>
      </c>
      <c r="DU187" s="86" t="str">
        <f>IF(DU186="","",VLOOKUP(DU$3,CONFIG.!$A:$M,DU$2,FALSE))</f>
        <v/>
      </c>
      <c r="DV187" s="87" t="str">
        <f>IF(DV186="","",VLOOKUP(DV$3,CONFIG.!$A:$M,DV$2,FALSE))</f>
        <v/>
      </c>
      <c r="DW187" s="87" t="str">
        <f>IF(DW186="","",VLOOKUP(DW$3,CONFIG.!$A:$M,DW$2,FALSE))</f>
        <v/>
      </c>
      <c r="DX187" s="87" t="str">
        <f>IF(DX186="","",VLOOKUP(DX$3,CONFIG.!$A:$M,DX$2,FALSE))</f>
        <v/>
      </c>
      <c r="DY187" s="87" t="str">
        <f>IF(DY186="","",VLOOKUP(DY$3,CONFIG.!$A:$M,DY$2,FALSE))</f>
        <v/>
      </c>
      <c r="DZ187" s="87" t="str">
        <f>IF(DZ186="","",VLOOKUP(DZ$3,CONFIG.!$A:$M,DZ$2,FALSE))</f>
        <v/>
      </c>
      <c r="EA187" s="87" t="str">
        <f>IF(EA186="","",VLOOKUP(EA$3,CONFIG.!$A:$M,EA$2,FALSE))</f>
        <v/>
      </c>
      <c r="EB187" s="87" t="str">
        <f>IF(EB186="","",VLOOKUP(EB$3,CONFIG.!$A:$M,EB$2,FALSE))</f>
        <v/>
      </c>
      <c r="EC187" s="87" t="str">
        <f>IF(EC186="","",VLOOKUP(EC$3,CONFIG.!$A:$M,EC$2,FALSE))</f>
        <v/>
      </c>
      <c r="ED187" s="87" t="str">
        <f>IF(ED186="","",VLOOKUP(ED$3,CONFIG.!$A:$M,ED$2,FALSE))</f>
        <v/>
      </c>
      <c r="EE187" s="87" t="str">
        <f>IF(EE186="","",VLOOKUP(EE$3,CONFIG.!$A:$M,EE$2,FALSE))</f>
        <v/>
      </c>
      <c r="EF187" s="87" t="str">
        <f>IF(EF186="","",VLOOKUP(EF$3,CONFIG.!$A:$M,EF$2,FALSE))</f>
        <v/>
      </c>
      <c r="EG187" s="87" t="str">
        <f>IF(EG186="","",VLOOKUP(EG$3,CONFIG.!$A:$M,EG$2,FALSE))</f>
        <v/>
      </c>
      <c r="EH187" s="87" t="str">
        <f>IF(EH186="","",VLOOKUP(EH$3,CONFIG.!$A:$M,EH$2,FALSE))</f>
        <v/>
      </c>
      <c r="EI187" s="87" t="str">
        <f>IF(EI186="","",VLOOKUP(EI$3,CONFIG.!$A:$M,EI$2,FALSE))</f>
        <v/>
      </c>
      <c r="EJ187" s="87" t="str">
        <f>IF(EJ186="","",VLOOKUP(EJ$3,CONFIG.!$A:$M,EJ$2,FALSE))</f>
        <v/>
      </c>
      <c r="EK187" s="87" t="str">
        <f>IF(EK186="","",VLOOKUP(EK$3,CONFIG.!$A:$M,EK$2,FALSE))</f>
        <v/>
      </c>
      <c r="EL187" s="87" t="str">
        <f>IF(EL186="","",VLOOKUP(EL$3,CONFIG.!$A:$M,EL$2,FALSE))</f>
        <v/>
      </c>
      <c r="EM187" s="87" t="str">
        <f>IF(EM186="","",VLOOKUP(EM$3,CONFIG.!$A:$M,EM$2,FALSE))</f>
        <v/>
      </c>
      <c r="EN187" s="87" t="str">
        <f>IF(EN186="","",VLOOKUP(EN$3,CONFIG.!$A:$M,EN$2,FALSE))</f>
        <v/>
      </c>
      <c r="EO187" s="87" t="str">
        <f>IF(EO186="","",VLOOKUP(EO$3,CONFIG.!$A:$M,EO$2,FALSE))</f>
        <v/>
      </c>
      <c r="EP187" s="87" t="str">
        <f>IF(EP186="","",VLOOKUP(EP$3,CONFIG.!$A:$M,EP$2,FALSE))</f>
        <v/>
      </c>
      <c r="EQ187" s="87" t="str">
        <f>IF(EQ186="","",VLOOKUP(EQ$3,CONFIG.!$A:$M,EQ$2,FALSE))</f>
        <v/>
      </c>
      <c r="ER187" s="87" t="str">
        <f>IF(ER186="","",VLOOKUP(ER$3,CONFIG.!$A:$M,ER$2,FALSE))</f>
        <v/>
      </c>
      <c r="ES187" s="87" t="str">
        <f>IF(ES186="","",VLOOKUP(ES$3,CONFIG.!$A:$M,ES$2,FALSE))</f>
        <v/>
      </c>
      <c r="ET187" s="87" t="str">
        <f>IF(ET186="","",VLOOKUP(ET$3,CONFIG.!$A:$M,ET$2,FALSE))</f>
        <v/>
      </c>
      <c r="EU187" s="87" t="str">
        <f>IF(EU186="","",VLOOKUP(EU$3,CONFIG.!$A:$M,EU$2,FALSE))</f>
        <v/>
      </c>
      <c r="EV187" s="87" t="str">
        <f>IF(EV186="","",VLOOKUP(EV$3,CONFIG.!$A:$M,EV$2,FALSE))</f>
        <v/>
      </c>
      <c r="EW187" s="87" t="str">
        <f>IF(EW186="","",VLOOKUP(EW$3,CONFIG.!$A:$M,EW$2,FALSE))</f>
        <v/>
      </c>
      <c r="EX187" s="87" t="str">
        <f>IF(EX186="","",VLOOKUP(EX$3,CONFIG.!$A:$M,EX$2,FALSE))</f>
        <v/>
      </c>
      <c r="EY187" s="87" t="str">
        <f>IF(EY186="","",VLOOKUP(EY$3,CONFIG.!$A:$M,EY$2,FALSE))</f>
        <v/>
      </c>
      <c r="EZ187" s="87" t="str">
        <f>IF(EZ186="","",VLOOKUP(EZ$3,CONFIG.!$A:$M,EZ$2,FALSE))</f>
        <v/>
      </c>
      <c r="FA187" s="87" t="str">
        <f>IF(FA186="","",VLOOKUP(FA$3,CONFIG.!$A:$M,FA$2,FALSE))</f>
        <v/>
      </c>
      <c r="FB187" s="87" t="str">
        <f>IF(FB186="","",VLOOKUP(FB$3,CONFIG.!$A:$M,FB$2,FALSE))</f>
        <v/>
      </c>
      <c r="FC187" s="88" t="str">
        <f>IF(FC186="","",VLOOKUP(FC$3,CONFIG.!$A:$M,FC$2,FALSE))</f>
        <v/>
      </c>
      <c r="FD187" s="86" t="str">
        <f>IF(FD186="","",VLOOKUP(FD$3,CONFIG.!$A:$M,FD$2,FALSE))</f>
        <v>Brosse, rouleau</v>
      </c>
      <c r="FE187" s="87" t="str">
        <f>IF(FE186="","",VLOOKUP(FE$3,CONFIG.!$A:$M,FE$2,FALSE))</f>
        <v>Pulvérisation</v>
      </c>
      <c r="FF187" s="87" t="str">
        <f>IF(FF186="","",VLOOKUP(FF$3,CONFIG.!$A:$M,FF$2,FALSE))</f>
        <v/>
      </c>
      <c r="FG187" s="87" t="str">
        <f>IF(FG186="","",VLOOKUP(FG$3,CONFIG.!$A:$M,FG$2,FALSE))</f>
        <v/>
      </c>
      <c r="FH187" s="87" t="str">
        <f>IF(FH186="","",VLOOKUP(FH$3,CONFIG.!$A:$M,FH$2,FALSE))</f>
        <v/>
      </c>
      <c r="FI187" s="87" t="str">
        <f>IF(FI186="","",VLOOKUP(FI$3,CONFIG.!$A:$M,FI$2,FALSE))</f>
        <v/>
      </c>
      <c r="FJ187" s="87" t="str">
        <f>IF(FJ186="","",VLOOKUP(FJ$3,CONFIG.!$A:$M,FJ$2,FALSE))</f>
        <v/>
      </c>
      <c r="FK187" s="87" t="str">
        <f>IF(FK186="","",VLOOKUP(FK$3,CONFIG.!$A:$M,FK$2,FALSE))</f>
        <v/>
      </c>
      <c r="FL187" s="87" t="str">
        <f>IF(FL186="","",VLOOKUP(FL$3,CONFIG.!$A:$M,FL$2,FALSE))</f>
        <v/>
      </c>
      <c r="FM187" s="87" t="str">
        <f>IF(FM186="","",VLOOKUP(FM$3,CONFIG.!$A:$M,FM$2,FALSE))</f>
        <v/>
      </c>
      <c r="FN187" s="87" t="str">
        <f>IF(FN186="","",VLOOKUP(FN$3,CONFIG.!$A:$M,FN$2,FALSE))</f>
        <v/>
      </c>
      <c r="FO187" s="87" t="str">
        <f>IF(FO186="","",VLOOKUP(FO$3,CONFIG.!$A:$M,FO$2,FALSE))</f>
        <v/>
      </c>
      <c r="FP187" s="87" t="str">
        <f>IF(FP186="","",VLOOKUP(FP$3,CONFIG.!$A:$M,FP$2,FALSE))</f>
        <v/>
      </c>
      <c r="FQ187" s="87" t="str">
        <f>IF(FQ186="","",VLOOKUP(FQ$3,CONFIG.!$A:$M,FQ$2,FALSE))</f>
        <v/>
      </c>
      <c r="FR187" s="87" t="str">
        <f>IF(FR186="","",VLOOKUP(FR$3,CONFIG.!$A:$M,FR$2,FALSE))</f>
        <v/>
      </c>
      <c r="FS187" s="87" t="str">
        <f>IF(FS186="","",VLOOKUP(FS$3,CONFIG.!$A:$M,FS$2,FALSE))</f>
        <v/>
      </c>
      <c r="FT187" s="87" t="str">
        <f>IF(FT186="","",VLOOKUP(FT$3,CONFIG.!$A:$M,FT$2,FALSE))</f>
        <v/>
      </c>
      <c r="FU187" s="87" t="str">
        <f>IF(FU186="","",VLOOKUP(FU$3,CONFIG.!$A:$M,FU$2,FALSE))</f>
        <v/>
      </c>
      <c r="FV187" s="87" t="str">
        <f>IF(FV186="","",VLOOKUP(FV$3,CONFIG.!$A:$M,FV$2,FALSE))</f>
        <v/>
      </c>
      <c r="FW187" s="87" t="str">
        <f>IF(FW186="","",VLOOKUP(FW$3,CONFIG.!$A:$M,FW$2,FALSE))</f>
        <v/>
      </c>
      <c r="FX187" s="87" t="str">
        <f>IF(FX186="","",VLOOKUP(FX$3,CONFIG.!$A:$M,FX$2,FALSE))</f>
        <v/>
      </c>
      <c r="FY187" s="87" t="str">
        <f>IF(FY186="","",VLOOKUP(FY$3,CONFIG.!$A:$M,FY$2,FALSE))</f>
        <v/>
      </c>
      <c r="FZ187" s="87" t="str">
        <f>IF(FZ186="","",VLOOKUP(FZ$3,CONFIG.!$A:$M,FZ$2,FALSE))</f>
        <v/>
      </c>
      <c r="GA187" s="87" t="str">
        <f>IF(GA186="","",VLOOKUP(GA$3,CONFIG.!$A:$M,GA$2,FALSE))</f>
        <v/>
      </c>
      <c r="GB187" s="87" t="str">
        <f>IF(GB186="","",VLOOKUP(GB$3,CONFIG.!$A:$M,GB$2,FALSE))</f>
        <v/>
      </c>
      <c r="GC187" s="87" t="str">
        <f>IF(GC186="","",VLOOKUP(GC$3,CONFIG.!$A:$M,GC$2,FALSE))</f>
        <v/>
      </c>
      <c r="GD187" s="87" t="str">
        <f>IF(GD186="","",VLOOKUP(GD$3,CONFIG.!$A:$M,GD$2,FALSE))</f>
        <v/>
      </c>
      <c r="GE187" s="87" t="str">
        <f>IF(GE186="","",VLOOKUP(GE$3,CONFIG.!$A:$M,GE$2,FALSE))</f>
        <v/>
      </c>
      <c r="GF187" s="87" t="str">
        <f>IF(GF186="","",VLOOKUP(GF$3,CONFIG.!$A:$M,GF$2,FALSE))</f>
        <v/>
      </c>
      <c r="GG187" s="87" t="str">
        <f>IF(GG186="","",VLOOKUP(GG$3,CONFIG.!$A:$M,GG$2,FALSE))</f>
        <v/>
      </c>
      <c r="GH187" s="87" t="str">
        <f>IF(GH186="","",VLOOKUP(GH$3,CONFIG.!$A:$M,GH$2,FALSE))</f>
        <v/>
      </c>
      <c r="GI187" s="87" t="str">
        <f>IF(GI186="","",VLOOKUP(GI$3,CONFIG.!$A:$M,GI$2,FALSE))</f>
        <v/>
      </c>
      <c r="GJ187" s="87" t="str">
        <f>IF(GJ186="","",VLOOKUP(GJ$3,CONFIG.!$A:$M,GJ$2,FALSE))</f>
        <v/>
      </c>
      <c r="GK187" s="87" t="str">
        <f>IF(GK186="","",VLOOKUP(GK$3,CONFIG.!$A:$M,GK$2,FALSE))</f>
        <v/>
      </c>
      <c r="GL187" s="88" t="str">
        <f>IF(GL186="","",VLOOKUP(GL$3,CONFIG.!$A:$M,GL$2,FALSE))</f>
        <v/>
      </c>
      <c r="GM187" s="86" t="str">
        <f>IF(GM186="","",VLOOKUP(GM$3,CONFIG.!$A:$M,GM$2,FALSE))</f>
        <v>Brillant</v>
      </c>
      <c r="GN187" s="87" t="str">
        <f>IF(GN186="","",VLOOKUP(GN$3,CONFIG.!$A:$M,GN$2,FALSE))</f>
        <v>Mat</v>
      </c>
      <c r="GO187" s="87" t="str">
        <f>IF(GO186="","",VLOOKUP(GO$3,CONFIG.!$A:$M,GO$2,FALSE))</f>
        <v>Satiné</v>
      </c>
      <c r="GP187" s="87" t="str">
        <f>IF(GP186="","",VLOOKUP(GP$3,CONFIG.!$A:$M,GP$2,FALSE))</f>
        <v/>
      </c>
      <c r="GQ187" s="87" t="str">
        <f>IF(GQ186="","",VLOOKUP(GQ$3,CONFIG.!$A:$M,GQ$2,FALSE))</f>
        <v/>
      </c>
      <c r="GR187" s="87" t="str">
        <f>IF(GR186="","",VLOOKUP(GR$3,CONFIG.!$A:$M,GR$2,FALSE))</f>
        <v/>
      </c>
      <c r="GS187" s="87" t="str">
        <f>IF(GS186="","",VLOOKUP(GS$3,CONFIG.!$A:$M,GS$2,FALSE))</f>
        <v/>
      </c>
      <c r="GT187" s="87" t="str">
        <f>IF(GT186="","",VLOOKUP(GT$3,CONFIG.!$A:$M,GT$2,FALSE))</f>
        <v/>
      </c>
      <c r="GU187" s="87" t="str">
        <f>IF(GU186="","",VLOOKUP(GU$3,CONFIG.!$A:$M,GU$2,FALSE))</f>
        <v/>
      </c>
      <c r="GV187" s="87" t="str">
        <f>IF(GV186="","",VLOOKUP(GV$3,CONFIG.!$A:$M,GV$2,FALSE))</f>
        <v/>
      </c>
      <c r="GW187" s="87" t="str">
        <f>IF(GW186="","",VLOOKUP(GW$3,CONFIG.!$A:$M,GW$2,FALSE))</f>
        <v/>
      </c>
      <c r="GX187" s="87" t="str">
        <f>IF(GX186="","",VLOOKUP(GX$3,CONFIG.!$A:$M,GX$2,FALSE))</f>
        <v/>
      </c>
      <c r="GY187" s="87" t="str">
        <f>IF(GY186="","",VLOOKUP(GY$3,CONFIG.!$A:$M,GY$2,FALSE))</f>
        <v/>
      </c>
      <c r="GZ187" s="87" t="str">
        <f>IF(GZ186="","",VLOOKUP(GZ$3,CONFIG.!$A:$M,GZ$2,FALSE))</f>
        <v/>
      </c>
      <c r="HA187" s="87" t="str">
        <f>IF(HA186="","",VLOOKUP(HA$3,CONFIG.!$A:$M,HA$2,FALSE))</f>
        <v/>
      </c>
      <c r="HB187" s="87" t="str">
        <f>IF(HB186="","",VLOOKUP(HB$3,CONFIG.!$A:$M,HB$2,FALSE))</f>
        <v/>
      </c>
      <c r="HC187" s="87" t="str">
        <f>IF(HC186="","",VLOOKUP(HC$3,CONFIG.!$A:$M,HC$2,FALSE))</f>
        <v/>
      </c>
      <c r="HD187" s="87" t="str">
        <f>IF(HD186="","",VLOOKUP(HD$3,CONFIG.!$A:$M,HD$2,FALSE))</f>
        <v/>
      </c>
      <c r="HE187" s="87" t="str">
        <f>IF(HE186="","",VLOOKUP(HE$3,CONFIG.!$A:$M,HE$2,FALSE))</f>
        <v/>
      </c>
      <c r="HF187" s="87" t="str">
        <f>IF(HF186="","",VLOOKUP(HF$3,CONFIG.!$A:$M,HF$2,FALSE))</f>
        <v/>
      </c>
      <c r="HG187" s="87" t="str">
        <f>IF(HG186="","",VLOOKUP(HG$3,CONFIG.!$A:$M,HG$2,FALSE))</f>
        <v/>
      </c>
      <c r="HH187" s="87" t="str">
        <f>IF(HH186="","",VLOOKUP(HH$3,CONFIG.!$A:$M,HH$2,FALSE))</f>
        <v/>
      </c>
      <c r="HI187" s="87" t="str">
        <f>IF(HI186="","",VLOOKUP(HI$3,CONFIG.!$A:$M,HI$2,FALSE))</f>
        <v/>
      </c>
      <c r="HJ187" s="87" t="str">
        <f>IF(HJ186="","",VLOOKUP(HJ$3,CONFIG.!$A:$M,HJ$2,FALSE))</f>
        <v/>
      </c>
      <c r="HK187" s="87" t="str">
        <f>IF(HK186="","",VLOOKUP(HK$3,CONFIG.!$A:$M,HK$2,FALSE))</f>
        <v/>
      </c>
      <c r="HL187" s="87" t="str">
        <f>IF(HL186="","",VLOOKUP(HL$3,CONFIG.!$A:$M,HL$2,FALSE))</f>
        <v/>
      </c>
      <c r="HM187" s="87" t="str">
        <f>IF(HM186="","",VLOOKUP(HM$3,CONFIG.!$A:$M,HM$2,FALSE))</f>
        <v/>
      </c>
      <c r="HN187" s="87" t="str">
        <f>IF(HN186="","",VLOOKUP(HN$3,CONFIG.!$A:$M,HN$2,FALSE))</f>
        <v/>
      </c>
      <c r="HO187" s="87" t="str">
        <f>IF(HO186="","",VLOOKUP(HO$3,CONFIG.!$A:$M,HO$2,FALSE))</f>
        <v/>
      </c>
      <c r="HP187" s="87" t="str">
        <f>IF(HP186="","",VLOOKUP(HP$3,CONFIG.!$A:$M,HP$2,FALSE))</f>
        <v/>
      </c>
      <c r="HQ187" s="87" t="str">
        <f>IF(HQ186="","",VLOOKUP(HQ$3,CONFIG.!$A:$M,HQ$2,FALSE))</f>
        <v/>
      </c>
      <c r="HR187" s="87" t="str">
        <f>IF(HR186="","",VLOOKUP(HR$3,CONFIG.!$A:$M,HR$2,FALSE))</f>
        <v/>
      </c>
      <c r="HS187" s="87" t="str">
        <f>IF(HS186="","",VLOOKUP(HS$3,CONFIG.!$A:$M,HS$2,FALSE))</f>
        <v/>
      </c>
      <c r="HT187" s="87" t="str">
        <f>IF(HT186="","",VLOOKUP(HT$3,CONFIG.!$A:$M,HT$2,FALSE))</f>
        <v/>
      </c>
      <c r="HU187" s="88" t="str">
        <f>IF(HU186="","",VLOOKUP(HU$3,CONFIG.!$A:$M,HU$2,FALSE))</f>
        <v/>
      </c>
      <c r="HV187" s="86" t="str">
        <f>IF(HV186="","",VLOOKUP(HV$3,CONFIG.!$A:$M,HV$2,FALSE))</f>
        <v>Couleurs / Teintes</v>
      </c>
      <c r="HW187" s="87" t="str">
        <f>IF(HW186="","",VLOOKUP(HW$3,CONFIG.!$A:$M,HW$2,FALSE))</f>
        <v>Fluo / Photoluminescent</v>
      </c>
      <c r="HX187" s="87" t="str">
        <f>IF(HX186="","",VLOOKUP(HX$3,CONFIG.!$A:$M,HX$2,FALSE))</f>
        <v/>
      </c>
      <c r="HY187" s="87" t="str">
        <f>IF(HY186="","",VLOOKUP(HY$3,CONFIG.!$A:$M,HY$2,FALSE))</f>
        <v/>
      </c>
      <c r="HZ187" s="87" t="str">
        <f>IF(HZ186="","",VLOOKUP(HZ$3,CONFIG.!$A:$M,HZ$2,FALSE))</f>
        <v>Système plusieurs couches</v>
      </c>
      <c r="IA187" s="87" t="str">
        <f>IF(IA186="","",VLOOKUP(IA$3,CONFIG.!$A:$M,IA$2,FALSE))</f>
        <v/>
      </c>
      <c r="IB187" s="87" t="str">
        <f>IF(IB186="","",VLOOKUP(IB$3,CONFIG.!$A:$M,IB$2,FALSE))</f>
        <v/>
      </c>
      <c r="IC187" s="87" t="str">
        <f>IF(IC186="","",VLOOKUP(IC$3,CONFIG.!$A:$M,IC$2,FALSE))</f>
        <v/>
      </c>
      <c r="ID187" s="87" t="str">
        <f>IF(ID186="","",VLOOKUP(ID$3,CONFIG.!$A:$M,ID$2,FALSE))</f>
        <v/>
      </c>
      <c r="IE187" s="87" t="str">
        <f>IF(IE186="","",VLOOKUP(IE$3,CONFIG.!$A:$M,IE$2,FALSE))</f>
        <v/>
      </c>
      <c r="IF187" s="87" t="str">
        <f>IF(IF186="","",VLOOKUP(IF$3,CONFIG.!$A:$M,IF$2,FALSE))</f>
        <v/>
      </c>
      <c r="IG187" s="87" t="str">
        <f>IF(IG186="","",VLOOKUP(IG$3,CONFIG.!$A:$M,IG$2,FALSE))</f>
        <v/>
      </c>
      <c r="IH187" s="87" t="str">
        <f>IF(IH186="","",VLOOKUP(IH$3,CONFIG.!$A:$M,IH$2,FALSE))</f>
        <v/>
      </c>
      <c r="II187" s="87" t="str">
        <f>IF(II186="","",VLOOKUP(II$3,CONFIG.!$A:$M,II$2,FALSE))</f>
        <v/>
      </c>
      <c r="IJ187" s="87" t="str">
        <f>IF(IJ186="","",VLOOKUP(IJ$3,CONFIG.!$A:$M,IJ$2,FALSE))</f>
        <v/>
      </c>
      <c r="IK187" s="87" t="str">
        <f>IF(IK186="","",VLOOKUP(IK$3,CONFIG.!$A:$M,IK$2,FALSE))</f>
        <v/>
      </c>
      <c r="IL187" s="87" t="str">
        <f>IF(IL186="","",VLOOKUP(IL$3,CONFIG.!$A:$M,IL$2,FALSE))</f>
        <v/>
      </c>
      <c r="IM187" s="87" t="str">
        <f>IF(IM186="","",VLOOKUP(IM$3,CONFIG.!$A:$M,IM$2,FALSE))</f>
        <v/>
      </c>
      <c r="IN187" s="87" t="str">
        <f>IF(IN186="","",VLOOKUP(IN$3,CONFIG.!$A:$M,IN$2,FALSE))</f>
        <v/>
      </c>
      <c r="IO187" s="87" t="str">
        <f>IF(IO186="","",VLOOKUP(IO$3,CONFIG.!$A:$M,IO$2,FALSE))</f>
        <v/>
      </c>
      <c r="IP187" s="87" t="str">
        <f>IF(IP186="","",VLOOKUP(IP$3,CONFIG.!$A:$M,IP$2,FALSE))</f>
        <v/>
      </c>
      <c r="IQ187" s="87" t="str">
        <f>IF(IQ186="","",VLOOKUP(IQ$3,CONFIG.!$A:$M,IQ$2,FALSE))</f>
        <v/>
      </c>
      <c r="IR187" s="87" t="str">
        <f>IF(IR186="","",VLOOKUP(IR$3,CONFIG.!$A:$M,IR$2,FALSE))</f>
        <v/>
      </c>
      <c r="IS187" s="87" t="str">
        <f>IF(IS186="","",VLOOKUP(IS$3,CONFIG.!$A:$M,IS$2,FALSE))</f>
        <v/>
      </c>
      <c r="IT187" s="87" t="str">
        <f>IF(IT186="","",VLOOKUP(IT$3,CONFIG.!$A:$M,IT$2,FALSE))</f>
        <v/>
      </c>
      <c r="IU187" s="87" t="str">
        <f>IF(IU186="","",VLOOKUP(IU$3,CONFIG.!$A:$M,IU$2,FALSE))</f>
        <v/>
      </c>
      <c r="IV187" s="87" t="str">
        <f>IF(IV186="","",VLOOKUP(IV$3,CONFIG.!$A:$M,IV$2,FALSE))</f>
        <v/>
      </c>
      <c r="IW187" s="87" t="str">
        <f>IF(IW186="","",VLOOKUP(IW$3,CONFIG.!$A:$M,IW$2,FALSE))</f>
        <v/>
      </c>
      <c r="IX187" s="87" t="str">
        <f>IF(IX186="","",VLOOKUP(IX$3,CONFIG.!$A:$M,IX$2,FALSE))</f>
        <v/>
      </c>
      <c r="IY187" s="87" t="str">
        <f>IF(IY186="","",VLOOKUP(IY$3,CONFIG.!$A:$M,IY$2,FALSE))</f>
        <v/>
      </c>
      <c r="IZ187" s="87" t="str">
        <f>IF(IZ186="","",VLOOKUP(IZ$3,CONFIG.!$A:$M,IZ$2,FALSE))</f>
        <v/>
      </c>
      <c r="JA187" s="87" t="str">
        <f>IF(JA186="","",VLOOKUP(JA$3,CONFIG.!$A:$M,JA$2,FALSE))</f>
        <v/>
      </c>
      <c r="JB187" s="87" t="str">
        <f>IF(JB186="","",VLOOKUP(JB$3,CONFIG.!$A:$M,JB$2,FALSE))</f>
        <v/>
      </c>
      <c r="JC187" s="87" t="str">
        <f>IF(JC186="","",VLOOKUP(JC$3,CONFIG.!$A:$M,JC$2,FALSE))</f>
        <v/>
      </c>
      <c r="JD187" s="88" t="str">
        <f>IF(JD186="","",VLOOKUP(JD$3,CONFIG.!$A:$M,JD$2,FALSE))</f>
        <v/>
      </c>
      <c r="JE187" s="86" t="str">
        <f>IF(JE186="","",VLOOKUP(JE$3,CONFIG.!$A:$M,JE$2,FALSE))</f>
        <v/>
      </c>
      <c r="JF187" s="87" t="str">
        <f>IF(JF186="","",VLOOKUP(JF$3,CONFIG.!$A:$M,JF$2,FALSE))</f>
        <v/>
      </c>
      <c r="JG187" s="87" t="str">
        <f>IF(JG186="","",VLOOKUP(JG$3,CONFIG.!$A:$M,JG$2,FALSE))</f>
        <v/>
      </c>
      <c r="JH187" s="87" t="str">
        <f>IF(JH186="","",VLOOKUP(JH$3,CONFIG.!$A:$M,JH$2,FALSE))</f>
        <v/>
      </c>
      <c r="JI187" s="87" t="str">
        <f>IF(JI186="","",VLOOKUP(JI$3,CONFIG.!$A:$M,JI$2,FALSE))</f>
        <v/>
      </c>
      <c r="JJ187" s="87" t="str">
        <f>IF(JJ186="","",VLOOKUP(JJ$3,CONFIG.!$A:$M,JJ$2,FALSE))</f>
        <v/>
      </c>
      <c r="JK187" s="87" t="str">
        <f>IF(JK186="","",VLOOKUP(JK$3,CONFIG.!$A:$M,JK$2,FALSE))</f>
        <v/>
      </c>
      <c r="JL187" s="87" t="str">
        <f>IF(JL186="","",VLOOKUP(JL$3,CONFIG.!$A:$M,JL$2,FALSE))</f>
        <v/>
      </c>
      <c r="JM187" s="87" t="str">
        <f>IF(JM186="","",VLOOKUP(JM$3,CONFIG.!$A:$M,JM$2,FALSE))</f>
        <v/>
      </c>
      <c r="JN187" s="87" t="str">
        <f>IF(JN186="","",VLOOKUP(JN$3,CONFIG.!$A:$M,JN$2,FALSE))</f>
        <v/>
      </c>
      <c r="JO187" s="87" t="str">
        <f>IF(JO186="","",VLOOKUP(JO$3,CONFIG.!$A:$M,JO$2,FALSE))</f>
        <v/>
      </c>
      <c r="JP187" s="87" t="str">
        <f>IF(JP186="","",VLOOKUP(JP$3,CONFIG.!$A:$M,JP$2,FALSE))</f>
        <v/>
      </c>
      <c r="JQ187" s="87" t="str">
        <f>IF(JQ186="","",VLOOKUP(JQ$3,CONFIG.!$A:$M,JQ$2,FALSE))</f>
        <v/>
      </c>
      <c r="JR187" s="87" t="str">
        <f>IF(JR186="","",VLOOKUP(JR$3,CONFIG.!$A:$M,JR$2,FALSE))</f>
        <v/>
      </c>
      <c r="JS187" s="87" t="str">
        <f>IF(JS186="","",VLOOKUP(JS$3,CONFIG.!$A:$M,JS$2,FALSE))</f>
        <v/>
      </c>
      <c r="JT187" s="87" t="str">
        <f>IF(JT186="","",VLOOKUP(JT$3,CONFIG.!$A:$M,JT$2,FALSE))</f>
        <v/>
      </c>
      <c r="JU187" s="87" t="str">
        <f>IF(JU186="","",VLOOKUP(JU$3,CONFIG.!$A:$M,JU$2,FALSE))</f>
        <v/>
      </c>
      <c r="JV187" s="87" t="str">
        <f>IF(JV186="","",VLOOKUP(JV$3,CONFIG.!$A:$M,JV$2,FALSE))</f>
        <v/>
      </c>
      <c r="JW187" s="87" t="str">
        <f>IF(JW186="","",VLOOKUP(JW$3,CONFIG.!$A:$M,JW$2,FALSE))</f>
        <v/>
      </c>
      <c r="JX187" s="87" t="str">
        <f>IF(JX186="","",VLOOKUP(JX$3,CONFIG.!$A:$M,JX$2,FALSE))</f>
        <v/>
      </c>
      <c r="JY187" s="87" t="str">
        <f>IF(JY186="","",VLOOKUP(JY$3,CONFIG.!$A:$M,JY$2,FALSE))</f>
        <v/>
      </c>
      <c r="JZ187" s="87" t="str">
        <f>IF(JZ186="","",VLOOKUP(JZ$3,CONFIG.!$A:$M,JZ$2,FALSE))</f>
        <v/>
      </c>
      <c r="KA187" s="87" t="str">
        <f>IF(KA186="","",VLOOKUP(KA$3,CONFIG.!$A:$M,KA$2,FALSE))</f>
        <v/>
      </c>
      <c r="KB187" s="87" t="str">
        <f>IF(KB186="","",VLOOKUP(KB$3,CONFIG.!$A:$M,KB$2,FALSE))</f>
        <v/>
      </c>
      <c r="KC187" s="87" t="str">
        <f>IF(KC186="","",VLOOKUP(KC$3,CONFIG.!$A:$M,KC$2,FALSE))</f>
        <v/>
      </c>
      <c r="KD187" s="87" t="str">
        <f>IF(KD186="","",VLOOKUP(KD$3,CONFIG.!$A:$M,KD$2,FALSE))</f>
        <v/>
      </c>
      <c r="KE187" s="87" t="str">
        <f>IF(KE186="","",VLOOKUP(KE$3,CONFIG.!$A:$M,KE$2,FALSE))</f>
        <v/>
      </c>
      <c r="KF187" s="87" t="str">
        <f>IF(KF186="","",VLOOKUP(KF$3,CONFIG.!$A:$M,KF$2,FALSE))</f>
        <v/>
      </c>
      <c r="KG187" s="87" t="str">
        <f>IF(KG186="","",VLOOKUP(KG$3,CONFIG.!$A:$M,KG$2,FALSE))</f>
        <v/>
      </c>
      <c r="KH187" s="87" t="str">
        <f>IF(KH186="","",VLOOKUP(KH$3,CONFIG.!$A:$M,KH$2,FALSE))</f>
        <v/>
      </c>
      <c r="KI187" s="87" t="str">
        <f>IF(KI186="","",VLOOKUP(KI$3,CONFIG.!$A:$M,KI$2,FALSE))</f>
        <v/>
      </c>
      <c r="KJ187" s="87" t="str">
        <f>IF(KJ186="","",VLOOKUP(KJ$3,CONFIG.!$A:$M,KJ$2,FALSE))</f>
        <v/>
      </c>
      <c r="KK187" s="87" t="str">
        <f>IF(KK186="","",VLOOKUP(KK$3,CONFIG.!$A:$M,KK$2,FALSE))</f>
        <v/>
      </c>
      <c r="KL187" s="87" t="str">
        <f>IF(KL186="","",VLOOKUP(KL$3,CONFIG.!$A:$M,KL$2,FALSE))</f>
        <v/>
      </c>
      <c r="KM187" s="88" t="str">
        <f>IF(KM186="","",VLOOKUP(KM$3,CONFIG.!$A:$M,KM$2,FALSE))</f>
        <v/>
      </c>
      <c r="KN187" s="86" t="str">
        <f>IF(KN186="","",VLOOKUP(KN$3,CONFIG.!$A:$M,KN$2,FALSE))</f>
        <v>Agricole.</v>
      </c>
      <c r="KO187" s="87" t="str">
        <f>IF(KO186="","",VLOOKUP(KO$3,CONFIG.!$A:$M,KO$2,FALSE))</f>
        <v/>
      </c>
      <c r="KP187" s="87" t="str">
        <f>IF(KP186="","",VLOOKUP(KP$3,CONFIG.!$A:$M,KP$2,FALSE))</f>
        <v/>
      </c>
      <c r="KQ187" s="87" t="str">
        <f>IF(KQ186="","",VLOOKUP(KQ$3,CONFIG.!$A:$M,KQ$2,FALSE))</f>
        <v/>
      </c>
      <c r="KR187" s="87" t="str">
        <f>IF(KR186="","",VLOOKUP(KR$3,CONFIG.!$A:$M,KR$2,FALSE))</f>
        <v>Bardages</v>
      </c>
      <c r="KS187" s="87" t="str">
        <f>IF(KS186="","",VLOOKUP(KS$3,CONFIG.!$A:$M,KS$2,FALSE))</f>
        <v>Bâtiment Extérieur</v>
      </c>
      <c r="KT187" s="87" t="str">
        <f>IF(KT186="","",VLOOKUP(KT$3,CONFIG.!$A:$M,KT$2,FALSE))</f>
        <v>Bâtiment Intérieur</v>
      </c>
      <c r="KU187" s="87" t="str">
        <f>IF(KU186="","",VLOOKUP(KU$3,CONFIG.!$A:$M,KU$2,FALSE))</f>
        <v/>
      </c>
      <c r="KV187" s="87" t="str">
        <f>IF(KV186="","",VLOOKUP(KV$3,CONFIG.!$A:$M,KV$2,FALSE))</f>
        <v/>
      </c>
      <c r="KW187" s="87" t="str">
        <f>IF(KW186="","",VLOOKUP(KW$3,CONFIG.!$A:$M,KW$2,FALSE))</f>
        <v/>
      </c>
      <c r="KX187" s="87" t="str">
        <f>IF(KX186="","",VLOOKUP(KX$3,CONFIG.!$A:$M,KX$2,FALSE))</f>
        <v/>
      </c>
      <c r="KY187" s="87" t="str">
        <f>IF(KY186="","",VLOOKUP(KY$3,CONFIG.!$A:$M,KY$2,FALSE))</f>
        <v>Décoration</v>
      </c>
      <c r="KZ187" s="87" t="str">
        <f>IF(KZ186="","",VLOOKUP(KZ$3,CONFIG.!$A:$M,KZ$2,FALSE))</f>
        <v/>
      </c>
      <c r="LA187" s="87" t="str">
        <f>IF(LA186="","",VLOOKUP(LA$3,CONFIG.!$A:$M,LA$2,FALSE))</f>
        <v/>
      </c>
      <c r="LB187" s="87" t="str">
        <f>IF(LB186="","",VLOOKUP(LB$3,CONFIG.!$A:$M,LB$2,FALSE))</f>
        <v/>
      </c>
      <c r="LC187" s="87" t="str">
        <f>IF(LC186="","",VLOOKUP(LC$3,CONFIG.!$A:$M,LC$2,FALSE))</f>
        <v/>
      </c>
      <c r="LD187" s="87" t="str">
        <f>IF(LD186="","",VLOOKUP(LD$3,CONFIG.!$A:$M,LD$2,FALSE))</f>
        <v/>
      </c>
      <c r="LE187" s="87" t="str">
        <f>IF(LE186="","",VLOOKUP(LE$3,CONFIG.!$A:$M,LE$2,FALSE))</f>
        <v/>
      </c>
      <c r="LF187" s="87" t="str">
        <f>IF(LF186="","",VLOOKUP(LF$3,CONFIG.!$A:$M,LF$2,FALSE))</f>
        <v/>
      </c>
      <c r="LG187" s="87" t="str">
        <f>IF(LG186="","",VLOOKUP(LG$3,CONFIG.!$A:$M,LG$2,FALSE))</f>
        <v/>
      </c>
      <c r="LH187" s="87" t="str">
        <f>IF(LH186="","",VLOOKUP(LH$3,CONFIG.!$A:$M,LH$2,FALSE))</f>
        <v>Ouvrages en bois</v>
      </c>
      <c r="LI187" s="87" t="str">
        <f>IF(LI186="","",VLOOKUP(LI$3,CONFIG.!$A:$M,LI$2,FALSE))</f>
        <v/>
      </c>
      <c r="LJ187" s="87" t="str">
        <f>IF(LJ186="","",VLOOKUP(LJ$3,CONFIG.!$A:$M,LJ$2,FALSE))</f>
        <v/>
      </c>
      <c r="LK187" s="87" t="str">
        <f>IF(LK186="","",VLOOKUP(LK$3,CONFIG.!$A:$M,LK$2,FALSE))</f>
        <v/>
      </c>
      <c r="LL187" s="87" t="str">
        <f>IF(LL186="","",VLOOKUP(LL$3,CONFIG.!$A:$M,LL$2,FALSE))</f>
        <v/>
      </c>
      <c r="LM187" s="87" t="str">
        <f>IF(LM186="","",VLOOKUP(LM$3,CONFIG.!$A:$M,LM$2,FALSE))</f>
        <v/>
      </c>
      <c r="LN187" s="87" t="str">
        <f>IF(LN186="","",VLOOKUP(LN$3,CONFIG.!$A:$M,LN$2,FALSE))</f>
        <v/>
      </c>
      <c r="LO187" s="87" t="str">
        <f>IF(LO186="","",VLOOKUP(LO$3,CONFIG.!$A:$M,LO$2,FALSE))</f>
        <v/>
      </c>
      <c r="LP187" s="87" t="str">
        <f>IF(LP186="","",VLOOKUP(LP$3,CONFIG.!$A:$M,LP$2,FALSE))</f>
        <v/>
      </c>
      <c r="LQ187" s="87" t="str">
        <f>IF(LQ186="","",VLOOKUP(LQ$3,CONFIG.!$A:$M,LQ$2,FALSE))</f>
        <v/>
      </c>
      <c r="LR187" s="87" t="str">
        <f>IF(LR186="","",VLOOKUP(LR$3,CONFIG.!$A:$M,LR$2,FALSE))</f>
        <v/>
      </c>
      <c r="LS187" s="87" t="str">
        <f>IF(LS186="","",VLOOKUP(LS$3,CONFIG.!$A:$M,LS$2,FALSE))</f>
        <v/>
      </c>
      <c r="LT187" s="87" t="str">
        <f>IF(LT186="","",VLOOKUP(LT$3,CONFIG.!$A:$M,LT$2,FALSE))</f>
        <v/>
      </c>
      <c r="LU187" s="87" t="str">
        <f>IF(LU186="","",VLOOKUP(LU$3,CONFIG.!$A:$M,LU$2,FALSE))</f>
        <v/>
      </c>
      <c r="LV187" s="88" t="str">
        <f>IF(LV186="","",VLOOKUP(LV$3,CONFIG.!$A:$M,LV$2,FALSE))</f>
        <v/>
      </c>
      <c r="LW187" s="86" t="str">
        <f>IF(LW186="","",VLOOKUP(LW$3,CONFIG.!$A:$M,LW$2,FALSE))</f>
        <v/>
      </c>
      <c r="LX187" s="87" t="str">
        <f>IF(LX186="","",VLOOKUP(LX$3,CONFIG.!$A:$M,LX$2,FALSE))</f>
        <v/>
      </c>
      <c r="LY187" s="87" t="str">
        <f>IF(LY186="","",VLOOKUP(LY$3,CONFIG.!$A:$M,LY$2,FALSE))</f>
        <v/>
      </c>
      <c r="LZ187" s="87" t="str">
        <f>IF(LZ186="","",VLOOKUP(LZ$3,CONFIG.!$A:$M,LZ$2,FALSE))</f>
        <v/>
      </c>
      <c r="MA187" s="87" t="str">
        <f>IF(MA186="","",VLOOKUP(MA$3,CONFIG.!$A:$M,MA$2,FALSE))</f>
        <v/>
      </c>
      <c r="MB187" s="87" t="str">
        <f>IF(MB186="","",VLOOKUP(MB$3,CONFIG.!$A:$M,MB$2,FALSE))</f>
        <v/>
      </c>
      <c r="MC187" s="87" t="str">
        <f>IF(MC186="","",VLOOKUP(MC$3,CONFIG.!$A:$M,MC$2,FALSE))</f>
        <v/>
      </c>
      <c r="MD187" s="87" t="str">
        <f>IF(MD186="","",VLOOKUP(MD$3,CONFIG.!$A:$M,MD$2,FALSE))</f>
        <v/>
      </c>
      <c r="ME187" s="87" t="str">
        <f>IF(ME186="","",VLOOKUP(ME$3,CONFIG.!$A:$M,ME$2,FALSE))</f>
        <v/>
      </c>
      <c r="MF187" s="87" t="str">
        <f>IF(MF186="","",VLOOKUP(MF$3,CONFIG.!$A:$M,MF$2,FALSE))</f>
        <v/>
      </c>
      <c r="MG187" s="87" t="str">
        <f>IF(MG186="","",VLOOKUP(MG$3,CONFIG.!$A:$M,MG$2,FALSE))</f>
        <v/>
      </c>
      <c r="MH187" s="87" t="str">
        <f>IF(MH186="","",VLOOKUP(MH$3,CONFIG.!$A:$M,MH$2,FALSE))</f>
        <v/>
      </c>
      <c r="MI187" s="87" t="str">
        <f>IF(MI186="","",VLOOKUP(MI$3,CONFIG.!$A:$M,MI$2,FALSE))</f>
        <v/>
      </c>
      <c r="MJ187" s="87" t="str">
        <f>IF(MJ186="","",VLOOKUP(MJ$3,CONFIG.!$A:$M,MJ$2,FALSE))</f>
        <v/>
      </c>
      <c r="MK187" s="87" t="str">
        <f>IF(MK186="","",VLOOKUP(MK$3,CONFIG.!$A:$M,MK$2,FALSE))</f>
        <v/>
      </c>
      <c r="ML187" s="87" t="str">
        <f>IF(ML186="","",VLOOKUP(ML$3,CONFIG.!$A:$M,ML$2,FALSE))</f>
        <v/>
      </c>
      <c r="MM187" s="87" t="str">
        <f>IF(MM186="","",VLOOKUP(MM$3,CONFIG.!$A:$M,MM$2,FALSE))</f>
        <v/>
      </c>
      <c r="MN187" s="87" t="str">
        <f>IF(MN186="","",VLOOKUP(MN$3,CONFIG.!$A:$M,MN$2,FALSE))</f>
        <v/>
      </c>
      <c r="MO187" s="87" t="str">
        <f>IF(MO186="","",VLOOKUP(MO$3,CONFIG.!$A:$M,MO$2,FALSE))</f>
        <v/>
      </c>
      <c r="MP187" s="87" t="str">
        <f>IF(MP186="","",VLOOKUP(MP$3,CONFIG.!$A:$M,MP$2,FALSE))</f>
        <v/>
      </c>
      <c r="MQ187" s="87" t="str">
        <f>IF(MQ186="","",VLOOKUP(MQ$3,CONFIG.!$A:$M,MQ$2,FALSE))</f>
        <v/>
      </c>
      <c r="MR187" s="87" t="str">
        <f>IF(MR186="","",VLOOKUP(MR$3,CONFIG.!$A:$M,MR$2,FALSE))</f>
        <v/>
      </c>
      <c r="MS187" s="87" t="str">
        <f>IF(MS186="","",VLOOKUP(MS$3,CONFIG.!$A:$M,MS$2,FALSE))</f>
        <v/>
      </c>
      <c r="MT187" s="87" t="str">
        <f>IF(MT186="","",VLOOKUP(MT$3,CONFIG.!$A:$M,MT$2,FALSE))</f>
        <v/>
      </c>
      <c r="MU187" s="87" t="str">
        <f>IF(MU186="","",VLOOKUP(MU$3,CONFIG.!$A:$M,MU$2,FALSE))</f>
        <v/>
      </c>
      <c r="MV187" s="87" t="str">
        <f>IF(MV186="","",VLOOKUP(MV$3,CONFIG.!$A:$M,MV$2,FALSE))</f>
        <v/>
      </c>
      <c r="MW187" s="87" t="str">
        <f>IF(MW186="","",VLOOKUP(MW$3,CONFIG.!$A:$M,MW$2,FALSE))</f>
        <v/>
      </c>
      <c r="MX187" s="87" t="str">
        <f>IF(MX186="","",VLOOKUP(MX$3,CONFIG.!$A:$M,MX$2,FALSE))</f>
        <v/>
      </c>
      <c r="MY187" s="87" t="str">
        <f>IF(MY186="","",VLOOKUP(MY$3,CONFIG.!$A:$M,MY$2,FALSE))</f>
        <v/>
      </c>
      <c r="MZ187" s="87" t="str">
        <f>IF(MZ186="","",VLOOKUP(MZ$3,CONFIG.!$A:$M,MZ$2,FALSE))</f>
        <v/>
      </c>
      <c r="NA187" s="87" t="str">
        <f>IF(NA186="","",VLOOKUP(NA$3,CONFIG.!$A:$M,NA$2,FALSE))</f>
        <v/>
      </c>
      <c r="NB187" s="87" t="str">
        <f>IF(NB186="","",VLOOKUP(NB$3,CONFIG.!$A:$M,NB$2,FALSE))</f>
        <v/>
      </c>
      <c r="NC187" s="87" t="str">
        <f>IF(NC186="","",VLOOKUP(NC$3,CONFIG.!$A:$M,NC$2,FALSE))</f>
        <v/>
      </c>
      <c r="ND187" s="87" t="str">
        <f>IF(ND186="","",VLOOKUP(ND$3,CONFIG.!$A:$M,ND$2,FALSE))</f>
        <v/>
      </c>
      <c r="NE187" s="88" t="str">
        <f>IF(NE186="","",VLOOKUP(NE$3,CONFIG.!$A:$M,NE$2,FALSE))</f>
        <v/>
      </c>
    </row>
    <row r="188" spans="1:370" ht="15.75" thickBot="1" x14ac:dyDescent="0.3">
      <c r="A188" s="11">
        <v>183</v>
      </c>
      <c r="B188" s="11">
        <f t="shared" ref="B188" si="555">B189</f>
        <v>92</v>
      </c>
      <c r="C188" s="11">
        <f t="shared" si="427"/>
        <v>850</v>
      </c>
      <c r="D188" s="139">
        <v>850</v>
      </c>
      <c r="E188" s="98" t="s">
        <v>69</v>
      </c>
      <c r="F188" s="98" t="s">
        <v>76</v>
      </c>
      <c r="G188" s="98" t="s">
        <v>82</v>
      </c>
      <c r="H188" s="10" t="str">
        <f t="shared" ref="H188" si="556">IF(ISERROR(HLOOKUP(H189,$T$4:$ZZ$1244,$A188+2,FALSE)=TRUE),"",HLOOKUP(H189,$T$4:$ZZ$1244,$A188+2,FALSE))</f>
        <v/>
      </c>
      <c r="I188" s="10" t="str">
        <f t="shared" ref="I188" si="557">IF(ISERROR(HLOOKUP(I189,$T$4:$ZZ$1244,$A188+2,FALSE)=TRUE),"",HLOOKUP(I189,$T$4:$ZZ$1244,$A188+2,FALSE))</f>
        <v/>
      </c>
      <c r="J188" s="10"/>
      <c r="K188" s="10" t="str">
        <f t="shared" ref="K188" si="558">IF(ISERROR(HLOOKUP(K189,$T$4:$ZZ$1244,$A188+2,FALSE)=TRUE),"",HLOOKUP(K189,$T$4:$ZZ$1244,$A188+2,FALSE))</f>
        <v/>
      </c>
      <c r="L188" s="10"/>
      <c r="M188" s="10"/>
      <c r="N188" s="10"/>
      <c r="O188" s="10"/>
      <c r="P188" s="10"/>
      <c r="Q188" s="10"/>
      <c r="R188" s="98" t="s">
        <v>68</v>
      </c>
      <c r="S188" s="98" t="s">
        <v>76</v>
      </c>
      <c r="T188" s="137"/>
      <c r="U188" s="90"/>
      <c r="V188" s="90"/>
      <c r="W188" s="90"/>
      <c r="X188" s="90"/>
      <c r="Y188" s="90"/>
      <c r="Z188" s="90"/>
      <c r="AA188" s="90"/>
      <c r="AB188" s="90"/>
      <c r="AC188" s="90"/>
      <c r="AD188" s="90" t="s">
        <v>84</v>
      </c>
      <c r="AE188" s="90" t="s">
        <v>84</v>
      </c>
      <c r="AF188" s="90" t="s">
        <v>69</v>
      </c>
      <c r="AG188" s="90" t="s">
        <v>69</v>
      </c>
      <c r="AH188" s="90" t="s">
        <v>69</v>
      </c>
      <c r="AI188" s="90" t="s">
        <v>69</v>
      </c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1"/>
      <c r="BC188" s="89" t="s">
        <v>68</v>
      </c>
      <c r="BD188" s="90"/>
      <c r="BE188" s="90" t="s">
        <v>68</v>
      </c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1"/>
      <c r="CL188" s="92"/>
      <c r="CM188" s="93"/>
      <c r="CN188" s="93"/>
      <c r="CO188" s="93"/>
      <c r="CP188" s="93" t="s">
        <v>60</v>
      </c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4"/>
      <c r="DU188" s="89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1"/>
      <c r="FD188" s="92" t="s">
        <v>60</v>
      </c>
      <c r="FE188" s="93" t="s">
        <v>60</v>
      </c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4"/>
      <c r="GM188" s="92"/>
      <c r="GN188" s="93"/>
      <c r="GO188" s="93" t="s">
        <v>60</v>
      </c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4"/>
      <c r="HV188" s="92" t="s">
        <v>60</v>
      </c>
      <c r="HW188" s="93"/>
      <c r="HX188" s="93"/>
      <c r="HY188" s="93"/>
      <c r="HZ188" s="93" t="s">
        <v>60</v>
      </c>
      <c r="IA188" s="93"/>
      <c r="IB188" s="93" t="s">
        <v>60</v>
      </c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  <c r="IX188" s="93"/>
      <c r="IY188" s="93"/>
      <c r="IZ188" s="93"/>
      <c r="JA188" s="93"/>
      <c r="JB188" s="93"/>
      <c r="JC188" s="93"/>
      <c r="JD188" s="94"/>
      <c r="JE188" s="92"/>
      <c r="JF188" s="93"/>
      <c r="JG188" s="93"/>
      <c r="JH188" s="93"/>
      <c r="JI188" s="93"/>
      <c r="JJ188" s="93"/>
      <c r="JK188" s="93"/>
      <c r="JL188" s="93"/>
      <c r="JM188" s="93"/>
      <c r="JN188" s="93"/>
      <c r="JO188" s="93"/>
      <c r="JP188" s="93"/>
      <c r="JQ188" s="93"/>
      <c r="JR188" s="93"/>
      <c r="JS188" s="93"/>
      <c r="JT188" s="93"/>
      <c r="JU188" s="93"/>
      <c r="JV188" s="93"/>
      <c r="JW188" s="93"/>
      <c r="JX188" s="93"/>
      <c r="JY188" s="93"/>
      <c r="JZ188" s="93"/>
      <c r="KA188" s="93"/>
      <c r="KB188" s="93"/>
      <c r="KC188" s="93"/>
      <c r="KD188" s="93"/>
      <c r="KE188" s="93"/>
      <c r="KF188" s="93"/>
      <c r="KG188" s="93"/>
      <c r="KH188" s="93"/>
      <c r="KI188" s="93"/>
      <c r="KJ188" s="93"/>
      <c r="KK188" s="93"/>
      <c r="KL188" s="93"/>
      <c r="KM188" s="94"/>
      <c r="KN188" s="92" t="s">
        <v>60</v>
      </c>
      <c r="KO188" s="93"/>
      <c r="KP188" s="93"/>
      <c r="KQ188" s="93"/>
      <c r="KR188" s="93"/>
      <c r="KS188" s="93" t="s">
        <v>60</v>
      </c>
      <c r="KT188" s="93" t="s">
        <v>60</v>
      </c>
      <c r="KU188" s="93"/>
      <c r="KV188" s="93"/>
      <c r="KW188" s="93"/>
      <c r="KX188" s="93"/>
      <c r="KY188" s="93" t="s">
        <v>60</v>
      </c>
      <c r="KZ188" s="93"/>
      <c r="LA188" s="93"/>
      <c r="LB188" s="93"/>
      <c r="LC188" s="93"/>
      <c r="LD188" s="93"/>
      <c r="LE188" s="93"/>
      <c r="LF188" s="93"/>
      <c r="LG188" s="93"/>
      <c r="LH188" s="93" t="s">
        <v>60</v>
      </c>
      <c r="LI188" s="93"/>
      <c r="LJ188" s="93"/>
      <c r="LK188" s="93"/>
      <c r="LL188" s="93"/>
      <c r="LM188" s="93"/>
      <c r="LN188" s="93"/>
      <c r="LO188" s="93"/>
      <c r="LP188" s="93"/>
      <c r="LQ188" s="93"/>
      <c r="LR188" s="93"/>
      <c r="LS188" s="93"/>
      <c r="LT188" s="93"/>
      <c r="LU188" s="93"/>
      <c r="LV188" s="94"/>
      <c r="LW188" s="92"/>
      <c r="LX188" s="93"/>
      <c r="LY188" s="93"/>
      <c r="LZ188" s="93"/>
      <c r="MA188" s="93"/>
      <c r="MB188" s="93"/>
      <c r="MC188" s="93"/>
      <c r="MD188" s="93"/>
      <c r="ME188" s="93"/>
      <c r="MF188" s="93"/>
      <c r="MG188" s="93"/>
      <c r="MH188" s="93"/>
      <c r="MI188" s="93"/>
      <c r="MJ188" s="93"/>
      <c r="MK188" s="93"/>
      <c r="ML188" s="93"/>
      <c r="MM188" s="93"/>
      <c r="MN188" s="93"/>
      <c r="MO188" s="93"/>
      <c r="MP188" s="93"/>
      <c r="MQ188" s="93"/>
      <c r="MR188" s="93"/>
      <c r="MS188" s="93"/>
      <c r="MT188" s="93"/>
      <c r="MU188" s="93"/>
      <c r="MV188" s="93"/>
      <c r="MW188" s="93"/>
      <c r="MX188" s="93"/>
      <c r="MY188" s="93"/>
      <c r="MZ188" s="93"/>
      <c r="NA188" s="93"/>
      <c r="NB188" s="93"/>
      <c r="NC188" s="93"/>
      <c r="ND188" s="93"/>
      <c r="NE188" s="94"/>
      <c r="NF188" s="138"/>
    </row>
    <row r="189" spans="1:370" ht="15.75" hidden="1" thickBot="1" x14ac:dyDescent="0.3">
      <c r="A189" s="11">
        <v>184</v>
      </c>
      <c r="B189" s="11">
        <f t="shared" ref="B189" si="559">IF(D189="OK",1+B187,B187)</f>
        <v>92</v>
      </c>
      <c r="C189" s="11" t="str">
        <f t="shared" si="427"/>
        <v/>
      </c>
      <c r="D189" s="140" t="str">
        <f>IF(ISERROR(IF(CONCATENATE(H189,I189,J189,K189,L189,M189,N189,O189,P189,Q189)=CONCATENATE(H$5,I$5,J$5,K$5,L$5,M$5,N$5,O$5,P$5,Q$5),"OK","NON")=TRUE),"NON",IF(CONCATENATE(H189,I189,J189,K189,L189,M189,N189,O189,P189,Q189)=CONCATENATE(H$5,I$5,J$5,K$5,L$5,M$5,N$5,O$5,P$5,Q$5),"OK","NON"))</f>
        <v>OK</v>
      </c>
      <c r="E189" s="84"/>
      <c r="F189" s="84"/>
      <c r="G189" s="84"/>
      <c r="H189" s="85" t="str">
        <f t="shared" ref="H189" si="560">HLOOKUP(H$5,$T189:$AAG189,1,FALSE)</f>
        <v/>
      </c>
      <c r="I189" s="85" t="str">
        <f t="shared" si="397"/>
        <v/>
      </c>
      <c r="J189" s="85" t="str">
        <f t="shared" si="397"/>
        <v/>
      </c>
      <c r="K189" s="85" t="str">
        <f t="shared" si="397"/>
        <v/>
      </c>
      <c r="L189" s="85" t="str">
        <f t="shared" si="397"/>
        <v/>
      </c>
      <c r="M189" s="85" t="str">
        <f t="shared" si="397"/>
        <v/>
      </c>
      <c r="N189" s="85" t="str">
        <f t="shared" si="397"/>
        <v/>
      </c>
      <c r="O189" s="85" t="str">
        <f t="shared" si="397"/>
        <v/>
      </c>
      <c r="P189" s="85" t="str">
        <f t="shared" si="397"/>
        <v/>
      </c>
      <c r="Q189" s="85" t="str">
        <f t="shared" si="397"/>
        <v/>
      </c>
      <c r="R189" s="85"/>
      <c r="S189" s="84"/>
      <c r="T189" s="86" t="str">
        <f>IF(T188="","",VLOOKUP(T$3,CONFIG.!$A:$M,T$2,FALSE))</f>
        <v/>
      </c>
      <c r="U189" s="87" t="str">
        <f>IF(U188="","",VLOOKUP(U$3,CONFIG.!$A:$M,U$2,FALSE))</f>
        <v/>
      </c>
      <c r="V189" s="87" t="str">
        <f>IF(V188="","",VLOOKUP(V$3,CONFIG.!$A:$M,V$2,FALSE))</f>
        <v/>
      </c>
      <c r="W189" s="87" t="str">
        <f>IF(W188="","",VLOOKUP(W$3,CONFIG.!$A:$M,W$2,FALSE))</f>
        <v/>
      </c>
      <c r="X189" s="87" t="str">
        <f>IF(X188="","",VLOOKUP(X$3,CONFIG.!$A:$M,X$2,FALSE))</f>
        <v/>
      </c>
      <c r="Y189" s="87" t="str">
        <f>IF(Y188="","",VLOOKUP(Y$3,CONFIG.!$A:$M,Y$2,FALSE))</f>
        <v/>
      </c>
      <c r="Z189" s="87" t="str">
        <f>IF(Z188="","",VLOOKUP(Z$3,CONFIG.!$A:$M,Z$2,FALSE))</f>
        <v/>
      </c>
      <c r="AA189" s="87" t="str">
        <f>IF(AA188="","",VLOOKUP(AA$3,CONFIG.!$A:$M,AA$2,FALSE))</f>
        <v/>
      </c>
      <c r="AB189" s="87" t="str">
        <f>IF(AB188="","",VLOOKUP(AB$3,CONFIG.!$A:$M,AB$2,FALSE))</f>
        <v/>
      </c>
      <c r="AC189" s="87" t="str">
        <f>IF(AC188="","",VLOOKUP(AC$3,CONFIG.!$A:$M,AC$2,FALSE))</f>
        <v/>
      </c>
      <c r="AD189" s="87" t="str">
        <f>IF(AD188="","",VLOOKUP(AD$3,CONFIG.!$A:$M,AD$2,FALSE))</f>
        <v>Bois à tanin</v>
      </c>
      <c r="AE189" s="87" t="str">
        <f>IF(AE188="","",VLOOKUP(AE$3,CONFIG.!$A:$M,AE$2,FALSE))</f>
        <v xml:space="preserve">Bois absorbant </v>
      </c>
      <c r="AF189" s="87" t="str">
        <f>IF(AF188="","",VLOOKUP(AF$3,CONFIG.!$A:$M,AF$2,FALSE))</f>
        <v>Bois contreplaqué</v>
      </c>
      <c r="AG189" s="87" t="str">
        <f>IF(AG188="","",VLOOKUP(AG$3,CONFIG.!$A:$M,AG$2,FALSE))</f>
        <v>Bois Médium</v>
      </c>
      <c r="AH189" s="87" t="str">
        <f>IF(AH188="","",VLOOKUP(AH$3,CONFIG.!$A:$M,AH$2,FALSE))</f>
        <v>Bois non absorbant type imputrescible</v>
      </c>
      <c r="AI189" s="87" t="str">
        <f>IF(AI188="","",VLOOKUP(AI$3,CONFIG.!$A:$M,AI$2,FALSE))</f>
        <v>Bois OSB</v>
      </c>
      <c r="AJ189" s="87" t="str">
        <f>IF(AJ188="","",VLOOKUP(AJ$3,CONFIG.!$A:$M,AJ$2,FALSE))</f>
        <v/>
      </c>
      <c r="AK189" s="87" t="str">
        <f>IF(AK188="","",VLOOKUP(AK$3,CONFIG.!$A:$M,AK$2,FALSE))</f>
        <v/>
      </c>
      <c r="AL189" s="87" t="str">
        <f>IF(AL188="","",VLOOKUP(AL$3,CONFIG.!$A:$M,AL$2,FALSE))</f>
        <v/>
      </c>
      <c r="AM189" s="87" t="str">
        <f>IF(AM188="","",VLOOKUP(AM$3,CONFIG.!$A:$M,AM$2,FALSE))</f>
        <v/>
      </c>
      <c r="AN189" s="87" t="str">
        <f>IF(AN188="","",VLOOKUP(AN$3,CONFIG.!$A:$M,AN$2,FALSE))</f>
        <v/>
      </c>
      <c r="AO189" s="87" t="str">
        <f>IF(AO188="","",VLOOKUP(AO$3,CONFIG.!$A:$M,AO$2,FALSE))</f>
        <v/>
      </c>
      <c r="AP189" s="87" t="str">
        <f>IF(AP188="","",VLOOKUP(AP$3,CONFIG.!$A:$M,AP$2,FALSE))</f>
        <v/>
      </c>
      <c r="AQ189" s="87" t="str">
        <f>IF(AQ188="","",VLOOKUP(AQ$3,CONFIG.!$A:$M,AQ$2,FALSE))</f>
        <v/>
      </c>
      <c r="AR189" s="87" t="str">
        <f>IF(AR188="","",VLOOKUP(AR$3,CONFIG.!$A:$M,AR$2,FALSE))</f>
        <v/>
      </c>
      <c r="AS189" s="87" t="str">
        <f>IF(AS188="","",VLOOKUP(AS$3,CONFIG.!$A:$M,AS$2,FALSE))</f>
        <v/>
      </c>
      <c r="AT189" s="87" t="str">
        <f>IF(AT188="","",VLOOKUP(AT$3,CONFIG.!$A:$M,AT$2,FALSE))</f>
        <v/>
      </c>
      <c r="AU189" s="87" t="str">
        <f>IF(AU188="","",VLOOKUP(AU$3,CONFIG.!$A:$M,AU$2,FALSE))</f>
        <v/>
      </c>
      <c r="AV189" s="87" t="str">
        <f>IF(AV188="","",VLOOKUP(AV$3,CONFIG.!$A:$M,AV$2,FALSE))</f>
        <v/>
      </c>
      <c r="AW189" s="87" t="str">
        <f>IF(AW188="","",VLOOKUP(AW$3,CONFIG.!$A:$M,AW$2,FALSE))</f>
        <v/>
      </c>
      <c r="AX189" s="87" t="str">
        <f>IF(AX188="","",VLOOKUP(AX$3,CONFIG.!$A:$M,AX$2,FALSE))</f>
        <v/>
      </c>
      <c r="AY189" s="87" t="str">
        <f>IF(AY188="","",VLOOKUP(AY$3,CONFIG.!$A:$M,AY$2,FALSE))</f>
        <v/>
      </c>
      <c r="AZ189" s="87" t="str">
        <f>IF(AZ188="","",VLOOKUP(AZ$3,CONFIG.!$A:$M,AZ$2,FALSE))</f>
        <v/>
      </c>
      <c r="BA189" s="87" t="str">
        <f>IF(BA188="","",VLOOKUP(BA$3,CONFIG.!$A:$M,BA$2,FALSE))</f>
        <v/>
      </c>
      <c r="BB189" s="88" t="str">
        <f>IF(BB188="","",VLOOKUP(BB$3,CONFIG.!$A:$M,BB$2,FALSE))</f>
        <v/>
      </c>
      <c r="BC189" s="86" t="str">
        <f>IF(BC188="","",VLOOKUP(BC$3,CONFIG.!$A:$M,BC$2,FALSE))</f>
        <v>EXTERIEUR</v>
      </c>
      <c r="BD189" s="87" t="str">
        <f>IF(BD188="","",VLOOKUP(BD$3,CONFIG.!$A:$M,BD$2,FALSE))</f>
        <v/>
      </c>
      <c r="BE189" s="87" t="str">
        <f>IF(BE188="","",VLOOKUP(BE$3,CONFIG.!$A:$M,BE$2,FALSE))</f>
        <v>INTERIEUR</v>
      </c>
      <c r="BF189" s="87" t="str">
        <f>IF(BF188="","",VLOOKUP(BF$3,CONFIG.!$A:$M,BF$2,FALSE))</f>
        <v/>
      </c>
      <c r="BG189" s="87" t="str">
        <f>IF(BG188="","",VLOOKUP(BG$3,CONFIG.!$A:$M,BG$2,FALSE))</f>
        <v/>
      </c>
      <c r="BH189" s="87" t="str">
        <f>IF(BH188="","",VLOOKUP(BH$3,CONFIG.!$A:$M,BH$2,FALSE))</f>
        <v/>
      </c>
      <c r="BI189" s="87" t="str">
        <f>IF(BI188="","",VLOOKUP(BI$3,CONFIG.!$A:$M,BI$2,FALSE))</f>
        <v/>
      </c>
      <c r="BJ189" s="87" t="str">
        <f>IF(BJ188="","",VLOOKUP(BJ$3,CONFIG.!$A:$M,BJ$2,FALSE))</f>
        <v/>
      </c>
      <c r="BK189" s="87" t="str">
        <f>IF(BK188="","",VLOOKUP(BK$3,CONFIG.!$A:$M,BK$2,FALSE))</f>
        <v/>
      </c>
      <c r="BL189" s="87" t="str">
        <f>IF(BL188="","",VLOOKUP(BL$3,CONFIG.!$A:$M,BL$2,FALSE))</f>
        <v/>
      </c>
      <c r="BM189" s="87" t="str">
        <f>IF(BM188="","",VLOOKUP(BM$3,CONFIG.!$A:$M,BM$2,FALSE))</f>
        <v/>
      </c>
      <c r="BN189" s="87" t="str">
        <f>IF(BN188="","",VLOOKUP(BN$3,CONFIG.!$A:$M,BN$2,FALSE))</f>
        <v/>
      </c>
      <c r="BO189" s="87" t="str">
        <f>IF(BO188="","",VLOOKUP(BO$3,CONFIG.!$A:$M,BO$2,FALSE))</f>
        <v/>
      </c>
      <c r="BP189" s="87" t="str">
        <f>IF(BP188="","",VLOOKUP(BP$3,CONFIG.!$A:$M,BP$2,FALSE))</f>
        <v/>
      </c>
      <c r="BQ189" s="87" t="str">
        <f>IF(BQ188="","",VLOOKUP(BQ$3,CONFIG.!$A:$M,BQ$2,FALSE))</f>
        <v/>
      </c>
      <c r="BR189" s="87" t="str">
        <f>IF(BR188="","",VLOOKUP(BR$3,CONFIG.!$A:$M,BR$2,FALSE))</f>
        <v/>
      </c>
      <c r="BS189" s="87" t="str">
        <f>IF(BS188="","",VLOOKUP(BS$3,CONFIG.!$A:$M,BS$2,FALSE))</f>
        <v/>
      </c>
      <c r="BT189" s="87" t="str">
        <f>IF(BT188="","",VLOOKUP(BT$3,CONFIG.!$A:$M,BT$2,FALSE))</f>
        <v/>
      </c>
      <c r="BU189" s="87" t="str">
        <f>IF(BU188="","",VLOOKUP(BU$3,CONFIG.!$A:$M,BU$2,FALSE))</f>
        <v/>
      </c>
      <c r="BV189" s="87" t="str">
        <f>IF(BV188="","",VLOOKUP(BV$3,CONFIG.!$A:$M,BV$2,FALSE))</f>
        <v/>
      </c>
      <c r="BW189" s="87" t="str">
        <f>IF(BW188="","",VLOOKUP(BW$3,CONFIG.!$A:$M,BW$2,FALSE))</f>
        <v/>
      </c>
      <c r="BX189" s="87" t="str">
        <f>IF(BX188="","",VLOOKUP(BX$3,CONFIG.!$A:$M,BX$2,FALSE))</f>
        <v/>
      </c>
      <c r="BY189" s="87" t="str">
        <f>IF(BY188="","",VLOOKUP(BY$3,CONFIG.!$A:$M,BY$2,FALSE))</f>
        <v/>
      </c>
      <c r="BZ189" s="87" t="str">
        <f>IF(BZ188="","",VLOOKUP(BZ$3,CONFIG.!$A:$M,BZ$2,FALSE))</f>
        <v/>
      </c>
      <c r="CA189" s="87" t="str">
        <f>IF(CA188="","",VLOOKUP(CA$3,CONFIG.!$A:$M,CA$2,FALSE))</f>
        <v/>
      </c>
      <c r="CB189" s="87" t="str">
        <f>IF(CB188="","",VLOOKUP(CB$3,CONFIG.!$A:$M,CB$2,FALSE))</f>
        <v/>
      </c>
      <c r="CC189" s="87" t="str">
        <f>IF(CC188="","",VLOOKUP(CC$3,CONFIG.!$A:$M,CC$2,FALSE))</f>
        <v/>
      </c>
      <c r="CD189" s="87" t="str">
        <f>IF(CD188="","",VLOOKUP(CD$3,CONFIG.!$A:$M,CD$2,FALSE))</f>
        <v/>
      </c>
      <c r="CE189" s="87" t="str">
        <f>IF(CE188="","",VLOOKUP(CE$3,CONFIG.!$A:$M,CE$2,FALSE))</f>
        <v/>
      </c>
      <c r="CF189" s="87" t="str">
        <f>IF(CF188="","",VLOOKUP(CF$3,CONFIG.!$A:$M,CF$2,FALSE))</f>
        <v/>
      </c>
      <c r="CG189" s="87" t="str">
        <f>IF(CG188="","",VLOOKUP(CG$3,CONFIG.!$A:$M,CG$2,FALSE))</f>
        <v/>
      </c>
      <c r="CH189" s="87" t="str">
        <f>IF(CH188="","",VLOOKUP(CH$3,CONFIG.!$A:$M,CH$2,FALSE))</f>
        <v/>
      </c>
      <c r="CI189" s="87" t="str">
        <f>IF(CI188="","",VLOOKUP(CI$3,CONFIG.!$A:$M,CI$2,FALSE))</f>
        <v/>
      </c>
      <c r="CJ189" s="87" t="str">
        <f>IF(CJ188="","",VLOOKUP(CJ$3,CONFIG.!$A:$M,CJ$2,FALSE))</f>
        <v/>
      </c>
      <c r="CK189" s="88" t="str">
        <f>IF(CK188="","",VLOOKUP(CK$3,CONFIG.!$A:$M,CK$2,FALSE))</f>
        <v/>
      </c>
      <c r="CL189" s="86" t="str">
        <f>IF(CL188="","",VLOOKUP(CL$3,CONFIG.!$A:$M,CL$2,FALSE))</f>
        <v/>
      </c>
      <c r="CM189" s="87" t="str">
        <f>IF(CM188="","",VLOOKUP(CM$3,CONFIG.!$A:$M,CM$2,FALSE))</f>
        <v/>
      </c>
      <c r="CN189" s="87" t="str">
        <f>IF(CN188="","",VLOOKUP(CN$3,CONFIG.!$A:$M,CN$2,FALSE))</f>
        <v/>
      </c>
      <c r="CO189" s="87" t="str">
        <f>IF(CO188="","",VLOOKUP(CO$3,CONFIG.!$A:$M,CO$2,FALSE))</f>
        <v/>
      </c>
      <c r="CP189" s="87" t="str">
        <f>IF(CP188="","",VLOOKUP(CP$3,CONFIG.!$A:$M,CP$2,FALSE))</f>
        <v>SOLVANTE</v>
      </c>
      <c r="CQ189" s="87" t="str">
        <f>IF(CQ188="","",VLOOKUP(CQ$3,CONFIG.!$A:$M,CQ$2,FALSE))</f>
        <v/>
      </c>
      <c r="CR189" s="87" t="str">
        <f>IF(CR188="","",VLOOKUP(CR$3,CONFIG.!$A:$M,CR$2,FALSE))</f>
        <v/>
      </c>
      <c r="CS189" s="87" t="str">
        <f>IF(CS188="","",VLOOKUP(CS$3,CONFIG.!$A:$M,CS$2,FALSE))</f>
        <v/>
      </c>
      <c r="CT189" s="87" t="str">
        <f>IF(CT188="","",VLOOKUP(CT$3,CONFIG.!$A:$M,CT$2,FALSE))</f>
        <v/>
      </c>
      <c r="CU189" s="87" t="str">
        <f>IF(CU188="","",VLOOKUP(CU$3,CONFIG.!$A:$M,CU$2,FALSE))</f>
        <v/>
      </c>
      <c r="CV189" s="87" t="str">
        <f>IF(CV188="","",VLOOKUP(CV$3,CONFIG.!$A:$M,CV$2,FALSE))</f>
        <v/>
      </c>
      <c r="CW189" s="87" t="str">
        <f>IF(CW188="","",VLOOKUP(CW$3,CONFIG.!$A:$M,CW$2,FALSE))</f>
        <v/>
      </c>
      <c r="CX189" s="87" t="str">
        <f>IF(CX188="","",VLOOKUP(CX$3,CONFIG.!$A:$M,CX$2,FALSE))</f>
        <v/>
      </c>
      <c r="CY189" s="87" t="str">
        <f>IF(CY188="","",VLOOKUP(CY$3,CONFIG.!$A:$M,CY$2,FALSE))</f>
        <v/>
      </c>
      <c r="CZ189" s="87" t="str">
        <f>IF(CZ188="","",VLOOKUP(CZ$3,CONFIG.!$A:$M,CZ$2,FALSE))</f>
        <v/>
      </c>
      <c r="DA189" s="87" t="str">
        <f>IF(DA188="","",VLOOKUP(DA$3,CONFIG.!$A:$M,DA$2,FALSE))</f>
        <v/>
      </c>
      <c r="DB189" s="87" t="str">
        <f>IF(DB188="","",VLOOKUP(DB$3,CONFIG.!$A:$M,DB$2,FALSE))</f>
        <v/>
      </c>
      <c r="DC189" s="87" t="str">
        <f>IF(DC188="","",VLOOKUP(DC$3,CONFIG.!$A:$M,DC$2,FALSE))</f>
        <v/>
      </c>
      <c r="DD189" s="87" t="str">
        <f>IF(DD188="","",VLOOKUP(DD$3,CONFIG.!$A:$M,DD$2,FALSE))</f>
        <v/>
      </c>
      <c r="DE189" s="87" t="str">
        <f>IF(DE188="","",VLOOKUP(DE$3,CONFIG.!$A:$M,DE$2,FALSE))</f>
        <v/>
      </c>
      <c r="DF189" s="87" t="str">
        <f>IF(DF188="","",VLOOKUP(DF$3,CONFIG.!$A:$M,DF$2,FALSE))</f>
        <v/>
      </c>
      <c r="DG189" s="87" t="str">
        <f>IF(DG188="","",VLOOKUP(DG$3,CONFIG.!$A:$M,DG$2,FALSE))</f>
        <v/>
      </c>
      <c r="DH189" s="87" t="str">
        <f>IF(DH188="","",VLOOKUP(DH$3,CONFIG.!$A:$M,DH$2,FALSE))</f>
        <v/>
      </c>
      <c r="DI189" s="87" t="str">
        <f>IF(DI188="","",VLOOKUP(DI$3,CONFIG.!$A:$M,DI$2,FALSE))</f>
        <v/>
      </c>
      <c r="DJ189" s="87" t="str">
        <f>IF(DJ188="","",VLOOKUP(DJ$3,CONFIG.!$A:$M,DJ$2,FALSE))</f>
        <v/>
      </c>
      <c r="DK189" s="87" t="str">
        <f>IF(DK188="","",VLOOKUP(DK$3,CONFIG.!$A:$M,DK$2,FALSE))</f>
        <v/>
      </c>
      <c r="DL189" s="87" t="str">
        <f>IF(DL188="","",VLOOKUP(DL$3,CONFIG.!$A:$M,DL$2,FALSE))</f>
        <v/>
      </c>
      <c r="DM189" s="87" t="str">
        <f>IF(DM188="","",VLOOKUP(DM$3,CONFIG.!$A:$M,DM$2,FALSE))</f>
        <v/>
      </c>
      <c r="DN189" s="87" t="str">
        <f>IF(DN188="","",VLOOKUP(DN$3,CONFIG.!$A:$M,DN$2,FALSE))</f>
        <v/>
      </c>
      <c r="DO189" s="87" t="str">
        <f>IF(DO188="","",VLOOKUP(DO$3,CONFIG.!$A:$M,DO$2,FALSE))</f>
        <v/>
      </c>
      <c r="DP189" s="87" t="str">
        <f>IF(DP188="","",VLOOKUP(DP$3,CONFIG.!$A:$M,DP$2,FALSE))</f>
        <v/>
      </c>
      <c r="DQ189" s="87" t="str">
        <f>IF(DQ188="","",VLOOKUP(DQ$3,CONFIG.!$A:$M,DQ$2,FALSE))</f>
        <v/>
      </c>
      <c r="DR189" s="87" t="str">
        <f>IF(DR188="","",VLOOKUP(DR$3,CONFIG.!$A:$M,DR$2,FALSE))</f>
        <v/>
      </c>
      <c r="DS189" s="87" t="str">
        <f>IF(DS188="","",VLOOKUP(DS$3,CONFIG.!$A:$M,DS$2,FALSE))</f>
        <v/>
      </c>
      <c r="DT189" s="88" t="str">
        <f>IF(DT188="","",VLOOKUP(DT$3,CONFIG.!$A:$M,DT$2,FALSE))</f>
        <v/>
      </c>
      <c r="DU189" s="86" t="str">
        <f>IF(DU188="","",VLOOKUP(DU$3,CONFIG.!$A:$M,DU$2,FALSE))</f>
        <v/>
      </c>
      <c r="DV189" s="87" t="str">
        <f>IF(DV188="","",VLOOKUP(DV$3,CONFIG.!$A:$M,DV$2,FALSE))</f>
        <v/>
      </c>
      <c r="DW189" s="87" t="str">
        <f>IF(DW188="","",VLOOKUP(DW$3,CONFIG.!$A:$M,DW$2,FALSE))</f>
        <v/>
      </c>
      <c r="DX189" s="87" t="str">
        <f>IF(DX188="","",VLOOKUP(DX$3,CONFIG.!$A:$M,DX$2,FALSE))</f>
        <v/>
      </c>
      <c r="DY189" s="87" t="str">
        <f>IF(DY188="","",VLOOKUP(DY$3,CONFIG.!$A:$M,DY$2,FALSE))</f>
        <v/>
      </c>
      <c r="DZ189" s="87" t="str">
        <f>IF(DZ188="","",VLOOKUP(DZ$3,CONFIG.!$A:$M,DZ$2,FALSE))</f>
        <v/>
      </c>
      <c r="EA189" s="87" t="str">
        <f>IF(EA188="","",VLOOKUP(EA$3,CONFIG.!$A:$M,EA$2,FALSE))</f>
        <v/>
      </c>
      <c r="EB189" s="87" t="str">
        <f>IF(EB188="","",VLOOKUP(EB$3,CONFIG.!$A:$M,EB$2,FALSE))</f>
        <v/>
      </c>
      <c r="EC189" s="87" t="str">
        <f>IF(EC188="","",VLOOKUP(EC$3,CONFIG.!$A:$M,EC$2,FALSE))</f>
        <v/>
      </c>
      <c r="ED189" s="87" t="str">
        <f>IF(ED188="","",VLOOKUP(ED$3,CONFIG.!$A:$M,ED$2,FALSE))</f>
        <v/>
      </c>
      <c r="EE189" s="87" t="str">
        <f>IF(EE188="","",VLOOKUP(EE$3,CONFIG.!$A:$M,EE$2,FALSE))</f>
        <v/>
      </c>
      <c r="EF189" s="87" t="str">
        <f>IF(EF188="","",VLOOKUP(EF$3,CONFIG.!$A:$M,EF$2,FALSE))</f>
        <v/>
      </c>
      <c r="EG189" s="87" t="str">
        <f>IF(EG188="","",VLOOKUP(EG$3,CONFIG.!$A:$M,EG$2,FALSE))</f>
        <v/>
      </c>
      <c r="EH189" s="87" t="str">
        <f>IF(EH188="","",VLOOKUP(EH$3,CONFIG.!$A:$M,EH$2,FALSE))</f>
        <v/>
      </c>
      <c r="EI189" s="87" t="str">
        <f>IF(EI188="","",VLOOKUP(EI$3,CONFIG.!$A:$M,EI$2,FALSE))</f>
        <v/>
      </c>
      <c r="EJ189" s="87" t="str">
        <f>IF(EJ188="","",VLOOKUP(EJ$3,CONFIG.!$A:$M,EJ$2,FALSE))</f>
        <v/>
      </c>
      <c r="EK189" s="87" t="str">
        <f>IF(EK188="","",VLOOKUP(EK$3,CONFIG.!$A:$M,EK$2,FALSE))</f>
        <v/>
      </c>
      <c r="EL189" s="87" t="str">
        <f>IF(EL188="","",VLOOKUP(EL$3,CONFIG.!$A:$M,EL$2,FALSE))</f>
        <v/>
      </c>
      <c r="EM189" s="87" t="str">
        <f>IF(EM188="","",VLOOKUP(EM$3,CONFIG.!$A:$M,EM$2,FALSE))</f>
        <v/>
      </c>
      <c r="EN189" s="87" t="str">
        <f>IF(EN188="","",VLOOKUP(EN$3,CONFIG.!$A:$M,EN$2,FALSE))</f>
        <v/>
      </c>
      <c r="EO189" s="87" t="str">
        <f>IF(EO188="","",VLOOKUP(EO$3,CONFIG.!$A:$M,EO$2,FALSE))</f>
        <v/>
      </c>
      <c r="EP189" s="87" t="str">
        <f>IF(EP188="","",VLOOKUP(EP$3,CONFIG.!$A:$M,EP$2,FALSE))</f>
        <v/>
      </c>
      <c r="EQ189" s="87" t="str">
        <f>IF(EQ188="","",VLOOKUP(EQ$3,CONFIG.!$A:$M,EQ$2,FALSE))</f>
        <v/>
      </c>
      <c r="ER189" s="87" t="str">
        <f>IF(ER188="","",VLOOKUP(ER$3,CONFIG.!$A:$M,ER$2,FALSE))</f>
        <v/>
      </c>
      <c r="ES189" s="87" t="str">
        <f>IF(ES188="","",VLOOKUP(ES$3,CONFIG.!$A:$M,ES$2,FALSE))</f>
        <v/>
      </c>
      <c r="ET189" s="87" t="str">
        <f>IF(ET188="","",VLOOKUP(ET$3,CONFIG.!$A:$M,ET$2,FALSE))</f>
        <v/>
      </c>
      <c r="EU189" s="87" t="str">
        <f>IF(EU188="","",VLOOKUP(EU$3,CONFIG.!$A:$M,EU$2,FALSE))</f>
        <v/>
      </c>
      <c r="EV189" s="87" t="str">
        <f>IF(EV188="","",VLOOKUP(EV$3,CONFIG.!$A:$M,EV$2,FALSE))</f>
        <v/>
      </c>
      <c r="EW189" s="87" t="str">
        <f>IF(EW188="","",VLOOKUP(EW$3,CONFIG.!$A:$M,EW$2,FALSE))</f>
        <v/>
      </c>
      <c r="EX189" s="87" t="str">
        <f>IF(EX188="","",VLOOKUP(EX$3,CONFIG.!$A:$M,EX$2,FALSE))</f>
        <v/>
      </c>
      <c r="EY189" s="87" t="str">
        <f>IF(EY188="","",VLOOKUP(EY$3,CONFIG.!$A:$M,EY$2,FALSE))</f>
        <v/>
      </c>
      <c r="EZ189" s="87" t="str">
        <f>IF(EZ188="","",VLOOKUP(EZ$3,CONFIG.!$A:$M,EZ$2,FALSE))</f>
        <v/>
      </c>
      <c r="FA189" s="87" t="str">
        <f>IF(FA188="","",VLOOKUP(FA$3,CONFIG.!$A:$M,FA$2,FALSE))</f>
        <v/>
      </c>
      <c r="FB189" s="87" t="str">
        <f>IF(FB188="","",VLOOKUP(FB$3,CONFIG.!$A:$M,FB$2,FALSE))</f>
        <v/>
      </c>
      <c r="FC189" s="88" t="str">
        <f>IF(FC188="","",VLOOKUP(FC$3,CONFIG.!$A:$M,FC$2,FALSE))</f>
        <v/>
      </c>
      <c r="FD189" s="86" t="str">
        <f>IF(FD188="","",VLOOKUP(FD$3,CONFIG.!$A:$M,FD$2,FALSE))</f>
        <v>Brosse, rouleau</v>
      </c>
      <c r="FE189" s="87" t="str">
        <f>IF(FE188="","",VLOOKUP(FE$3,CONFIG.!$A:$M,FE$2,FALSE))</f>
        <v>Pulvérisation</v>
      </c>
      <c r="FF189" s="87" t="str">
        <f>IF(FF188="","",VLOOKUP(FF$3,CONFIG.!$A:$M,FF$2,FALSE))</f>
        <v/>
      </c>
      <c r="FG189" s="87" t="str">
        <f>IF(FG188="","",VLOOKUP(FG$3,CONFIG.!$A:$M,FG$2,FALSE))</f>
        <v/>
      </c>
      <c r="FH189" s="87" t="str">
        <f>IF(FH188="","",VLOOKUP(FH$3,CONFIG.!$A:$M,FH$2,FALSE))</f>
        <v/>
      </c>
      <c r="FI189" s="87" t="str">
        <f>IF(FI188="","",VLOOKUP(FI$3,CONFIG.!$A:$M,FI$2,FALSE))</f>
        <v/>
      </c>
      <c r="FJ189" s="87" t="str">
        <f>IF(FJ188="","",VLOOKUP(FJ$3,CONFIG.!$A:$M,FJ$2,FALSE))</f>
        <v/>
      </c>
      <c r="FK189" s="87" t="str">
        <f>IF(FK188="","",VLOOKUP(FK$3,CONFIG.!$A:$M,FK$2,FALSE))</f>
        <v/>
      </c>
      <c r="FL189" s="87" t="str">
        <f>IF(FL188="","",VLOOKUP(FL$3,CONFIG.!$A:$M,FL$2,FALSE))</f>
        <v/>
      </c>
      <c r="FM189" s="87" t="str">
        <f>IF(FM188="","",VLOOKUP(FM$3,CONFIG.!$A:$M,FM$2,FALSE))</f>
        <v/>
      </c>
      <c r="FN189" s="87" t="str">
        <f>IF(FN188="","",VLOOKUP(FN$3,CONFIG.!$A:$M,FN$2,FALSE))</f>
        <v/>
      </c>
      <c r="FO189" s="87" t="str">
        <f>IF(FO188="","",VLOOKUP(FO$3,CONFIG.!$A:$M,FO$2,FALSE))</f>
        <v/>
      </c>
      <c r="FP189" s="87" t="str">
        <f>IF(FP188="","",VLOOKUP(FP$3,CONFIG.!$A:$M,FP$2,FALSE))</f>
        <v/>
      </c>
      <c r="FQ189" s="87" t="str">
        <f>IF(FQ188="","",VLOOKUP(FQ$3,CONFIG.!$A:$M,FQ$2,FALSE))</f>
        <v/>
      </c>
      <c r="FR189" s="87" t="str">
        <f>IF(FR188="","",VLOOKUP(FR$3,CONFIG.!$A:$M,FR$2,FALSE))</f>
        <v/>
      </c>
      <c r="FS189" s="87" t="str">
        <f>IF(FS188="","",VLOOKUP(FS$3,CONFIG.!$A:$M,FS$2,FALSE))</f>
        <v/>
      </c>
      <c r="FT189" s="87" t="str">
        <f>IF(FT188="","",VLOOKUP(FT$3,CONFIG.!$A:$M,FT$2,FALSE))</f>
        <v/>
      </c>
      <c r="FU189" s="87" t="str">
        <f>IF(FU188="","",VLOOKUP(FU$3,CONFIG.!$A:$M,FU$2,FALSE))</f>
        <v/>
      </c>
      <c r="FV189" s="87" t="str">
        <f>IF(FV188="","",VLOOKUP(FV$3,CONFIG.!$A:$M,FV$2,FALSE))</f>
        <v/>
      </c>
      <c r="FW189" s="87" t="str">
        <f>IF(FW188="","",VLOOKUP(FW$3,CONFIG.!$A:$M,FW$2,FALSE))</f>
        <v/>
      </c>
      <c r="FX189" s="87" t="str">
        <f>IF(FX188="","",VLOOKUP(FX$3,CONFIG.!$A:$M,FX$2,FALSE))</f>
        <v/>
      </c>
      <c r="FY189" s="87" t="str">
        <f>IF(FY188="","",VLOOKUP(FY$3,CONFIG.!$A:$M,FY$2,FALSE))</f>
        <v/>
      </c>
      <c r="FZ189" s="87" t="str">
        <f>IF(FZ188="","",VLOOKUP(FZ$3,CONFIG.!$A:$M,FZ$2,FALSE))</f>
        <v/>
      </c>
      <c r="GA189" s="87" t="str">
        <f>IF(GA188="","",VLOOKUP(GA$3,CONFIG.!$A:$M,GA$2,FALSE))</f>
        <v/>
      </c>
      <c r="GB189" s="87" t="str">
        <f>IF(GB188="","",VLOOKUP(GB$3,CONFIG.!$A:$M,GB$2,FALSE))</f>
        <v/>
      </c>
      <c r="GC189" s="87" t="str">
        <f>IF(GC188="","",VLOOKUP(GC$3,CONFIG.!$A:$M,GC$2,FALSE))</f>
        <v/>
      </c>
      <c r="GD189" s="87" t="str">
        <f>IF(GD188="","",VLOOKUP(GD$3,CONFIG.!$A:$M,GD$2,FALSE))</f>
        <v/>
      </c>
      <c r="GE189" s="87" t="str">
        <f>IF(GE188="","",VLOOKUP(GE$3,CONFIG.!$A:$M,GE$2,FALSE))</f>
        <v/>
      </c>
      <c r="GF189" s="87" t="str">
        <f>IF(GF188="","",VLOOKUP(GF$3,CONFIG.!$A:$M,GF$2,FALSE))</f>
        <v/>
      </c>
      <c r="GG189" s="87" t="str">
        <f>IF(GG188="","",VLOOKUP(GG$3,CONFIG.!$A:$M,GG$2,FALSE))</f>
        <v/>
      </c>
      <c r="GH189" s="87" t="str">
        <f>IF(GH188="","",VLOOKUP(GH$3,CONFIG.!$A:$M,GH$2,FALSE))</f>
        <v/>
      </c>
      <c r="GI189" s="87" t="str">
        <f>IF(GI188="","",VLOOKUP(GI$3,CONFIG.!$A:$M,GI$2,FALSE))</f>
        <v/>
      </c>
      <c r="GJ189" s="87" t="str">
        <f>IF(GJ188="","",VLOOKUP(GJ$3,CONFIG.!$A:$M,GJ$2,FALSE))</f>
        <v/>
      </c>
      <c r="GK189" s="87" t="str">
        <f>IF(GK188="","",VLOOKUP(GK$3,CONFIG.!$A:$M,GK$2,FALSE))</f>
        <v/>
      </c>
      <c r="GL189" s="88" t="str">
        <f>IF(GL188="","",VLOOKUP(GL$3,CONFIG.!$A:$M,GL$2,FALSE))</f>
        <v/>
      </c>
      <c r="GM189" s="86" t="str">
        <f>IF(GM188="","",VLOOKUP(GM$3,CONFIG.!$A:$M,GM$2,FALSE))</f>
        <v/>
      </c>
      <c r="GN189" s="87" t="str">
        <f>IF(GN188="","",VLOOKUP(GN$3,CONFIG.!$A:$M,GN$2,FALSE))</f>
        <v/>
      </c>
      <c r="GO189" s="87" t="str">
        <f>IF(GO188="","",VLOOKUP(GO$3,CONFIG.!$A:$M,GO$2,FALSE))</f>
        <v>Satiné</v>
      </c>
      <c r="GP189" s="87" t="str">
        <f>IF(GP188="","",VLOOKUP(GP$3,CONFIG.!$A:$M,GP$2,FALSE))</f>
        <v/>
      </c>
      <c r="GQ189" s="87" t="str">
        <f>IF(GQ188="","",VLOOKUP(GQ$3,CONFIG.!$A:$M,GQ$2,FALSE))</f>
        <v/>
      </c>
      <c r="GR189" s="87" t="str">
        <f>IF(GR188="","",VLOOKUP(GR$3,CONFIG.!$A:$M,GR$2,FALSE))</f>
        <v/>
      </c>
      <c r="GS189" s="87" t="str">
        <f>IF(GS188="","",VLOOKUP(GS$3,CONFIG.!$A:$M,GS$2,FALSE))</f>
        <v/>
      </c>
      <c r="GT189" s="87" t="str">
        <f>IF(GT188="","",VLOOKUP(GT$3,CONFIG.!$A:$M,GT$2,FALSE))</f>
        <v/>
      </c>
      <c r="GU189" s="87" t="str">
        <f>IF(GU188="","",VLOOKUP(GU$3,CONFIG.!$A:$M,GU$2,FALSE))</f>
        <v/>
      </c>
      <c r="GV189" s="87" t="str">
        <f>IF(GV188="","",VLOOKUP(GV$3,CONFIG.!$A:$M,GV$2,FALSE))</f>
        <v/>
      </c>
      <c r="GW189" s="87" t="str">
        <f>IF(GW188="","",VLOOKUP(GW$3,CONFIG.!$A:$M,GW$2,FALSE))</f>
        <v/>
      </c>
      <c r="GX189" s="87" t="str">
        <f>IF(GX188="","",VLOOKUP(GX$3,CONFIG.!$A:$M,GX$2,FALSE))</f>
        <v/>
      </c>
      <c r="GY189" s="87" t="str">
        <f>IF(GY188="","",VLOOKUP(GY$3,CONFIG.!$A:$M,GY$2,FALSE))</f>
        <v/>
      </c>
      <c r="GZ189" s="87" t="str">
        <f>IF(GZ188="","",VLOOKUP(GZ$3,CONFIG.!$A:$M,GZ$2,FALSE))</f>
        <v/>
      </c>
      <c r="HA189" s="87" t="str">
        <f>IF(HA188="","",VLOOKUP(HA$3,CONFIG.!$A:$M,HA$2,FALSE))</f>
        <v/>
      </c>
      <c r="HB189" s="87" t="str">
        <f>IF(HB188="","",VLOOKUP(HB$3,CONFIG.!$A:$M,HB$2,FALSE))</f>
        <v/>
      </c>
      <c r="HC189" s="87" t="str">
        <f>IF(HC188="","",VLOOKUP(HC$3,CONFIG.!$A:$M,HC$2,FALSE))</f>
        <v/>
      </c>
      <c r="HD189" s="87" t="str">
        <f>IF(HD188="","",VLOOKUP(HD$3,CONFIG.!$A:$M,HD$2,FALSE))</f>
        <v/>
      </c>
      <c r="HE189" s="87" t="str">
        <f>IF(HE188="","",VLOOKUP(HE$3,CONFIG.!$A:$M,HE$2,FALSE))</f>
        <v/>
      </c>
      <c r="HF189" s="87" t="str">
        <f>IF(HF188="","",VLOOKUP(HF$3,CONFIG.!$A:$M,HF$2,FALSE))</f>
        <v/>
      </c>
      <c r="HG189" s="87" t="str">
        <f>IF(HG188="","",VLOOKUP(HG$3,CONFIG.!$A:$M,HG$2,FALSE))</f>
        <v/>
      </c>
      <c r="HH189" s="87" t="str">
        <f>IF(HH188="","",VLOOKUP(HH$3,CONFIG.!$A:$M,HH$2,FALSE))</f>
        <v/>
      </c>
      <c r="HI189" s="87" t="str">
        <f>IF(HI188="","",VLOOKUP(HI$3,CONFIG.!$A:$M,HI$2,FALSE))</f>
        <v/>
      </c>
      <c r="HJ189" s="87" t="str">
        <f>IF(HJ188="","",VLOOKUP(HJ$3,CONFIG.!$A:$M,HJ$2,FALSE))</f>
        <v/>
      </c>
      <c r="HK189" s="87" t="str">
        <f>IF(HK188="","",VLOOKUP(HK$3,CONFIG.!$A:$M,HK$2,FALSE))</f>
        <v/>
      </c>
      <c r="HL189" s="87" t="str">
        <f>IF(HL188="","",VLOOKUP(HL$3,CONFIG.!$A:$M,HL$2,FALSE))</f>
        <v/>
      </c>
      <c r="HM189" s="87" t="str">
        <f>IF(HM188="","",VLOOKUP(HM$3,CONFIG.!$A:$M,HM$2,FALSE))</f>
        <v/>
      </c>
      <c r="HN189" s="87" t="str">
        <f>IF(HN188="","",VLOOKUP(HN$3,CONFIG.!$A:$M,HN$2,FALSE))</f>
        <v/>
      </c>
      <c r="HO189" s="87" t="str">
        <f>IF(HO188="","",VLOOKUP(HO$3,CONFIG.!$A:$M,HO$2,FALSE))</f>
        <v/>
      </c>
      <c r="HP189" s="87" t="str">
        <f>IF(HP188="","",VLOOKUP(HP$3,CONFIG.!$A:$M,HP$2,FALSE))</f>
        <v/>
      </c>
      <c r="HQ189" s="87" t="str">
        <f>IF(HQ188="","",VLOOKUP(HQ$3,CONFIG.!$A:$M,HQ$2,FALSE))</f>
        <v/>
      </c>
      <c r="HR189" s="87" t="str">
        <f>IF(HR188="","",VLOOKUP(HR$3,CONFIG.!$A:$M,HR$2,FALSE))</f>
        <v/>
      </c>
      <c r="HS189" s="87" t="str">
        <f>IF(HS188="","",VLOOKUP(HS$3,CONFIG.!$A:$M,HS$2,FALSE))</f>
        <v/>
      </c>
      <c r="HT189" s="87" t="str">
        <f>IF(HT188="","",VLOOKUP(HT$3,CONFIG.!$A:$M,HT$2,FALSE))</f>
        <v/>
      </c>
      <c r="HU189" s="88" t="str">
        <f>IF(HU188="","",VLOOKUP(HU$3,CONFIG.!$A:$M,HU$2,FALSE))</f>
        <v/>
      </c>
      <c r="HV189" s="86" t="str">
        <f>IF(HV188="","",VLOOKUP(HV$3,CONFIG.!$A:$M,HV$2,FALSE))</f>
        <v>Couleurs / Teintes</v>
      </c>
      <c r="HW189" s="87" t="str">
        <f>IF(HW188="","",VLOOKUP(HW$3,CONFIG.!$A:$M,HW$2,FALSE))</f>
        <v/>
      </c>
      <c r="HX189" s="87" t="str">
        <f>IF(HX188="","",VLOOKUP(HX$3,CONFIG.!$A:$M,HX$2,FALSE))</f>
        <v/>
      </c>
      <c r="HY189" s="87" t="str">
        <f>IF(HY188="","",VLOOKUP(HY$3,CONFIG.!$A:$M,HY$2,FALSE))</f>
        <v/>
      </c>
      <c r="HZ189" s="87" t="str">
        <f>IF(HZ188="","",VLOOKUP(HZ$3,CONFIG.!$A:$M,HZ$2,FALSE))</f>
        <v>Système plusieurs couches</v>
      </c>
      <c r="IA189" s="87" t="str">
        <f>IF(IA188="","",VLOOKUP(IA$3,CONFIG.!$A:$M,IA$2,FALSE))</f>
        <v/>
      </c>
      <c r="IB189" s="87" t="str">
        <f>IF(IB188="","",VLOOKUP(IB$3,CONFIG.!$A:$M,IB$2,FALSE))</f>
        <v>Teintes bois</v>
      </c>
      <c r="IC189" s="87" t="str">
        <f>IF(IC188="","",VLOOKUP(IC$3,CONFIG.!$A:$M,IC$2,FALSE))</f>
        <v/>
      </c>
      <c r="ID189" s="87" t="str">
        <f>IF(ID188="","",VLOOKUP(ID$3,CONFIG.!$A:$M,ID$2,FALSE))</f>
        <v/>
      </c>
      <c r="IE189" s="87" t="str">
        <f>IF(IE188="","",VLOOKUP(IE$3,CONFIG.!$A:$M,IE$2,FALSE))</f>
        <v/>
      </c>
      <c r="IF189" s="87" t="str">
        <f>IF(IF188="","",VLOOKUP(IF$3,CONFIG.!$A:$M,IF$2,FALSE))</f>
        <v/>
      </c>
      <c r="IG189" s="87" t="str">
        <f>IF(IG188="","",VLOOKUP(IG$3,CONFIG.!$A:$M,IG$2,FALSE))</f>
        <v/>
      </c>
      <c r="IH189" s="87" t="str">
        <f>IF(IH188="","",VLOOKUP(IH$3,CONFIG.!$A:$M,IH$2,FALSE))</f>
        <v/>
      </c>
      <c r="II189" s="87" t="str">
        <f>IF(II188="","",VLOOKUP(II$3,CONFIG.!$A:$M,II$2,FALSE))</f>
        <v/>
      </c>
      <c r="IJ189" s="87" t="str">
        <f>IF(IJ188="","",VLOOKUP(IJ$3,CONFIG.!$A:$M,IJ$2,FALSE))</f>
        <v/>
      </c>
      <c r="IK189" s="87" t="str">
        <f>IF(IK188="","",VLOOKUP(IK$3,CONFIG.!$A:$M,IK$2,FALSE))</f>
        <v/>
      </c>
      <c r="IL189" s="87" t="str">
        <f>IF(IL188="","",VLOOKUP(IL$3,CONFIG.!$A:$M,IL$2,FALSE))</f>
        <v/>
      </c>
      <c r="IM189" s="87" t="str">
        <f>IF(IM188="","",VLOOKUP(IM$3,CONFIG.!$A:$M,IM$2,FALSE))</f>
        <v/>
      </c>
      <c r="IN189" s="87" t="str">
        <f>IF(IN188="","",VLOOKUP(IN$3,CONFIG.!$A:$M,IN$2,FALSE))</f>
        <v/>
      </c>
      <c r="IO189" s="87" t="str">
        <f>IF(IO188="","",VLOOKUP(IO$3,CONFIG.!$A:$M,IO$2,FALSE))</f>
        <v/>
      </c>
      <c r="IP189" s="87" t="str">
        <f>IF(IP188="","",VLOOKUP(IP$3,CONFIG.!$A:$M,IP$2,FALSE))</f>
        <v/>
      </c>
      <c r="IQ189" s="87" t="str">
        <f>IF(IQ188="","",VLOOKUP(IQ$3,CONFIG.!$A:$M,IQ$2,FALSE))</f>
        <v/>
      </c>
      <c r="IR189" s="87" t="str">
        <f>IF(IR188="","",VLOOKUP(IR$3,CONFIG.!$A:$M,IR$2,FALSE))</f>
        <v/>
      </c>
      <c r="IS189" s="87" t="str">
        <f>IF(IS188="","",VLOOKUP(IS$3,CONFIG.!$A:$M,IS$2,FALSE))</f>
        <v/>
      </c>
      <c r="IT189" s="87" t="str">
        <f>IF(IT188="","",VLOOKUP(IT$3,CONFIG.!$A:$M,IT$2,FALSE))</f>
        <v/>
      </c>
      <c r="IU189" s="87" t="str">
        <f>IF(IU188="","",VLOOKUP(IU$3,CONFIG.!$A:$M,IU$2,FALSE))</f>
        <v/>
      </c>
      <c r="IV189" s="87" t="str">
        <f>IF(IV188="","",VLOOKUP(IV$3,CONFIG.!$A:$M,IV$2,FALSE))</f>
        <v/>
      </c>
      <c r="IW189" s="87" t="str">
        <f>IF(IW188="","",VLOOKUP(IW$3,CONFIG.!$A:$M,IW$2,FALSE))</f>
        <v/>
      </c>
      <c r="IX189" s="87" t="str">
        <f>IF(IX188="","",VLOOKUP(IX$3,CONFIG.!$A:$M,IX$2,FALSE))</f>
        <v/>
      </c>
      <c r="IY189" s="87" t="str">
        <f>IF(IY188="","",VLOOKUP(IY$3,CONFIG.!$A:$M,IY$2,FALSE))</f>
        <v/>
      </c>
      <c r="IZ189" s="87" t="str">
        <f>IF(IZ188="","",VLOOKUP(IZ$3,CONFIG.!$A:$M,IZ$2,FALSE))</f>
        <v/>
      </c>
      <c r="JA189" s="87" t="str">
        <f>IF(JA188="","",VLOOKUP(JA$3,CONFIG.!$A:$M,JA$2,FALSE))</f>
        <v/>
      </c>
      <c r="JB189" s="87" t="str">
        <f>IF(JB188="","",VLOOKUP(JB$3,CONFIG.!$A:$M,JB$2,FALSE))</f>
        <v/>
      </c>
      <c r="JC189" s="87" t="str">
        <f>IF(JC188="","",VLOOKUP(JC$3,CONFIG.!$A:$M,JC$2,FALSE))</f>
        <v/>
      </c>
      <c r="JD189" s="88" t="str">
        <f>IF(JD188="","",VLOOKUP(JD$3,CONFIG.!$A:$M,JD$2,FALSE))</f>
        <v/>
      </c>
      <c r="JE189" s="86" t="str">
        <f>IF(JE188="","",VLOOKUP(JE$3,CONFIG.!$A:$M,JE$2,FALSE))</f>
        <v/>
      </c>
      <c r="JF189" s="87" t="str">
        <f>IF(JF188="","",VLOOKUP(JF$3,CONFIG.!$A:$M,JF$2,FALSE))</f>
        <v/>
      </c>
      <c r="JG189" s="87" t="str">
        <f>IF(JG188="","",VLOOKUP(JG$3,CONFIG.!$A:$M,JG$2,FALSE))</f>
        <v/>
      </c>
      <c r="JH189" s="87" t="str">
        <f>IF(JH188="","",VLOOKUP(JH$3,CONFIG.!$A:$M,JH$2,FALSE))</f>
        <v/>
      </c>
      <c r="JI189" s="87" t="str">
        <f>IF(JI188="","",VLOOKUP(JI$3,CONFIG.!$A:$M,JI$2,FALSE))</f>
        <v/>
      </c>
      <c r="JJ189" s="87" t="str">
        <f>IF(JJ188="","",VLOOKUP(JJ$3,CONFIG.!$A:$M,JJ$2,FALSE))</f>
        <v/>
      </c>
      <c r="JK189" s="87" t="str">
        <f>IF(JK188="","",VLOOKUP(JK$3,CONFIG.!$A:$M,JK$2,FALSE))</f>
        <v/>
      </c>
      <c r="JL189" s="87" t="str">
        <f>IF(JL188="","",VLOOKUP(JL$3,CONFIG.!$A:$M,JL$2,FALSE))</f>
        <v/>
      </c>
      <c r="JM189" s="87" t="str">
        <f>IF(JM188="","",VLOOKUP(JM$3,CONFIG.!$A:$M,JM$2,FALSE))</f>
        <v/>
      </c>
      <c r="JN189" s="87" t="str">
        <f>IF(JN188="","",VLOOKUP(JN$3,CONFIG.!$A:$M,JN$2,FALSE))</f>
        <v/>
      </c>
      <c r="JO189" s="87" t="str">
        <f>IF(JO188="","",VLOOKUP(JO$3,CONFIG.!$A:$M,JO$2,FALSE))</f>
        <v/>
      </c>
      <c r="JP189" s="87" t="str">
        <f>IF(JP188="","",VLOOKUP(JP$3,CONFIG.!$A:$M,JP$2,FALSE))</f>
        <v/>
      </c>
      <c r="JQ189" s="87" t="str">
        <f>IF(JQ188="","",VLOOKUP(JQ$3,CONFIG.!$A:$M,JQ$2,FALSE))</f>
        <v/>
      </c>
      <c r="JR189" s="87" t="str">
        <f>IF(JR188="","",VLOOKUP(JR$3,CONFIG.!$A:$M,JR$2,FALSE))</f>
        <v/>
      </c>
      <c r="JS189" s="87" t="str">
        <f>IF(JS188="","",VLOOKUP(JS$3,CONFIG.!$A:$M,JS$2,FALSE))</f>
        <v/>
      </c>
      <c r="JT189" s="87" t="str">
        <f>IF(JT188="","",VLOOKUP(JT$3,CONFIG.!$A:$M,JT$2,FALSE))</f>
        <v/>
      </c>
      <c r="JU189" s="87" t="str">
        <f>IF(JU188="","",VLOOKUP(JU$3,CONFIG.!$A:$M,JU$2,FALSE))</f>
        <v/>
      </c>
      <c r="JV189" s="87" t="str">
        <f>IF(JV188="","",VLOOKUP(JV$3,CONFIG.!$A:$M,JV$2,FALSE))</f>
        <v/>
      </c>
      <c r="JW189" s="87" t="str">
        <f>IF(JW188="","",VLOOKUP(JW$3,CONFIG.!$A:$M,JW$2,FALSE))</f>
        <v/>
      </c>
      <c r="JX189" s="87" t="str">
        <f>IF(JX188="","",VLOOKUP(JX$3,CONFIG.!$A:$M,JX$2,FALSE))</f>
        <v/>
      </c>
      <c r="JY189" s="87" t="str">
        <f>IF(JY188="","",VLOOKUP(JY$3,CONFIG.!$A:$M,JY$2,FALSE))</f>
        <v/>
      </c>
      <c r="JZ189" s="87" t="str">
        <f>IF(JZ188="","",VLOOKUP(JZ$3,CONFIG.!$A:$M,JZ$2,FALSE))</f>
        <v/>
      </c>
      <c r="KA189" s="87" t="str">
        <f>IF(KA188="","",VLOOKUP(KA$3,CONFIG.!$A:$M,KA$2,FALSE))</f>
        <v/>
      </c>
      <c r="KB189" s="87" t="str">
        <f>IF(KB188="","",VLOOKUP(KB$3,CONFIG.!$A:$M,KB$2,FALSE))</f>
        <v/>
      </c>
      <c r="KC189" s="87" t="str">
        <f>IF(KC188="","",VLOOKUP(KC$3,CONFIG.!$A:$M,KC$2,FALSE))</f>
        <v/>
      </c>
      <c r="KD189" s="87" t="str">
        <f>IF(KD188="","",VLOOKUP(KD$3,CONFIG.!$A:$M,KD$2,FALSE))</f>
        <v/>
      </c>
      <c r="KE189" s="87" t="str">
        <f>IF(KE188="","",VLOOKUP(KE$3,CONFIG.!$A:$M,KE$2,FALSE))</f>
        <v/>
      </c>
      <c r="KF189" s="87" t="str">
        <f>IF(KF188="","",VLOOKUP(KF$3,CONFIG.!$A:$M,KF$2,FALSE))</f>
        <v/>
      </c>
      <c r="KG189" s="87" t="str">
        <f>IF(KG188="","",VLOOKUP(KG$3,CONFIG.!$A:$M,KG$2,FALSE))</f>
        <v/>
      </c>
      <c r="KH189" s="87" t="str">
        <f>IF(KH188="","",VLOOKUP(KH$3,CONFIG.!$A:$M,KH$2,FALSE))</f>
        <v/>
      </c>
      <c r="KI189" s="87" t="str">
        <f>IF(KI188="","",VLOOKUP(KI$3,CONFIG.!$A:$M,KI$2,FALSE))</f>
        <v/>
      </c>
      <c r="KJ189" s="87" t="str">
        <f>IF(KJ188="","",VLOOKUP(KJ$3,CONFIG.!$A:$M,KJ$2,FALSE))</f>
        <v/>
      </c>
      <c r="KK189" s="87" t="str">
        <f>IF(KK188="","",VLOOKUP(KK$3,CONFIG.!$A:$M,KK$2,FALSE))</f>
        <v/>
      </c>
      <c r="KL189" s="87" t="str">
        <f>IF(KL188="","",VLOOKUP(KL$3,CONFIG.!$A:$M,KL$2,FALSE))</f>
        <v/>
      </c>
      <c r="KM189" s="88" t="str">
        <f>IF(KM188="","",VLOOKUP(KM$3,CONFIG.!$A:$M,KM$2,FALSE))</f>
        <v/>
      </c>
      <c r="KN189" s="86" t="str">
        <f>IF(KN188="","",VLOOKUP(KN$3,CONFIG.!$A:$M,KN$2,FALSE))</f>
        <v>Agricole.</v>
      </c>
      <c r="KO189" s="87" t="str">
        <f>IF(KO188="","",VLOOKUP(KO$3,CONFIG.!$A:$M,KO$2,FALSE))</f>
        <v/>
      </c>
      <c r="KP189" s="87" t="str">
        <f>IF(KP188="","",VLOOKUP(KP$3,CONFIG.!$A:$M,KP$2,FALSE))</f>
        <v/>
      </c>
      <c r="KQ189" s="87" t="str">
        <f>IF(KQ188="","",VLOOKUP(KQ$3,CONFIG.!$A:$M,KQ$2,FALSE))</f>
        <v/>
      </c>
      <c r="KR189" s="87" t="str">
        <f>IF(KR188="","",VLOOKUP(KR$3,CONFIG.!$A:$M,KR$2,FALSE))</f>
        <v/>
      </c>
      <c r="KS189" s="87" t="str">
        <f>IF(KS188="","",VLOOKUP(KS$3,CONFIG.!$A:$M,KS$2,FALSE))</f>
        <v>Bâtiment Extérieur</v>
      </c>
      <c r="KT189" s="87" t="str">
        <f>IF(KT188="","",VLOOKUP(KT$3,CONFIG.!$A:$M,KT$2,FALSE))</f>
        <v>Bâtiment Intérieur</v>
      </c>
      <c r="KU189" s="87" t="str">
        <f>IF(KU188="","",VLOOKUP(KU$3,CONFIG.!$A:$M,KU$2,FALSE))</f>
        <v/>
      </c>
      <c r="KV189" s="87" t="str">
        <f>IF(KV188="","",VLOOKUP(KV$3,CONFIG.!$A:$M,KV$2,FALSE))</f>
        <v/>
      </c>
      <c r="KW189" s="87" t="str">
        <f>IF(KW188="","",VLOOKUP(KW$3,CONFIG.!$A:$M,KW$2,FALSE))</f>
        <v/>
      </c>
      <c r="KX189" s="87" t="str">
        <f>IF(KX188="","",VLOOKUP(KX$3,CONFIG.!$A:$M,KX$2,FALSE))</f>
        <v/>
      </c>
      <c r="KY189" s="87" t="str">
        <f>IF(KY188="","",VLOOKUP(KY$3,CONFIG.!$A:$M,KY$2,FALSE))</f>
        <v>Décoration</v>
      </c>
      <c r="KZ189" s="87" t="str">
        <f>IF(KZ188="","",VLOOKUP(KZ$3,CONFIG.!$A:$M,KZ$2,FALSE))</f>
        <v/>
      </c>
      <c r="LA189" s="87" t="str">
        <f>IF(LA188="","",VLOOKUP(LA$3,CONFIG.!$A:$M,LA$2,FALSE))</f>
        <v/>
      </c>
      <c r="LB189" s="87" t="str">
        <f>IF(LB188="","",VLOOKUP(LB$3,CONFIG.!$A:$M,LB$2,FALSE))</f>
        <v/>
      </c>
      <c r="LC189" s="87" t="str">
        <f>IF(LC188="","",VLOOKUP(LC$3,CONFIG.!$A:$M,LC$2,FALSE))</f>
        <v/>
      </c>
      <c r="LD189" s="87" t="str">
        <f>IF(LD188="","",VLOOKUP(LD$3,CONFIG.!$A:$M,LD$2,FALSE))</f>
        <v/>
      </c>
      <c r="LE189" s="87" t="str">
        <f>IF(LE188="","",VLOOKUP(LE$3,CONFIG.!$A:$M,LE$2,FALSE))</f>
        <v/>
      </c>
      <c r="LF189" s="87" t="str">
        <f>IF(LF188="","",VLOOKUP(LF$3,CONFIG.!$A:$M,LF$2,FALSE))</f>
        <v/>
      </c>
      <c r="LG189" s="87" t="str">
        <f>IF(LG188="","",VLOOKUP(LG$3,CONFIG.!$A:$M,LG$2,FALSE))</f>
        <v/>
      </c>
      <c r="LH189" s="87" t="str">
        <f>IF(LH188="","",VLOOKUP(LH$3,CONFIG.!$A:$M,LH$2,FALSE))</f>
        <v>Ouvrages en bois</v>
      </c>
      <c r="LI189" s="87" t="str">
        <f>IF(LI188="","",VLOOKUP(LI$3,CONFIG.!$A:$M,LI$2,FALSE))</f>
        <v/>
      </c>
      <c r="LJ189" s="87" t="str">
        <f>IF(LJ188="","",VLOOKUP(LJ$3,CONFIG.!$A:$M,LJ$2,FALSE))</f>
        <v/>
      </c>
      <c r="LK189" s="87" t="str">
        <f>IF(LK188="","",VLOOKUP(LK$3,CONFIG.!$A:$M,LK$2,FALSE))</f>
        <v/>
      </c>
      <c r="LL189" s="87" t="str">
        <f>IF(LL188="","",VLOOKUP(LL$3,CONFIG.!$A:$M,LL$2,FALSE))</f>
        <v/>
      </c>
      <c r="LM189" s="87" t="str">
        <f>IF(LM188="","",VLOOKUP(LM$3,CONFIG.!$A:$M,LM$2,FALSE))</f>
        <v/>
      </c>
      <c r="LN189" s="87" t="str">
        <f>IF(LN188="","",VLOOKUP(LN$3,CONFIG.!$A:$M,LN$2,FALSE))</f>
        <v/>
      </c>
      <c r="LO189" s="87" t="str">
        <f>IF(LO188="","",VLOOKUP(LO$3,CONFIG.!$A:$M,LO$2,FALSE))</f>
        <v/>
      </c>
      <c r="LP189" s="87" t="str">
        <f>IF(LP188="","",VLOOKUP(LP$3,CONFIG.!$A:$M,LP$2,FALSE))</f>
        <v/>
      </c>
      <c r="LQ189" s="87" t="str">
        <f>IF(LQ188="","",VLOOKUP(LQ$3,CONFIG.!$A:$M,LQ$2,FALSE))</f>
        <v/>
      </c>
      <c r="LR189" s="87" t="str">
        <f>IF(LR188="","",VLOOKUP(LR$3,CONFIG.!$A:$M,LR$2,FALSE))</f>
        <v/>
      </c>
      <c r="LS189" s="87" t="str">
        <f>IF(LS188="","",VLOOKUP(LS$3,CONFIG.!$A:$M,LS$2,FALSE))</f>
        <v/>
      </c>
      <c r="LT189" s="87" t="str">
        <f>IF(LT188="","",VLOOKUP(LT$3,CONFIG.!$A:$M,LT$2,FALSE))</f>
        <v/>
      </c>
      <c r="LU189" s="87" t="str">
        <f>IF(LU188="","",VLOOKUP(LU$3,CONFIG.!$A:$M,LU$2,FALSE))</f>
        <v/>
      </c>
      <c r="LV189" s="88" t="str">
        <f>IF(LV188="","",VLOOKUP(LV$3,CONFIG.!$A:$M,LV$2,FALSE))</f>
        <v/>
      </c>
      <c r="LW189" s="86" t="str">
        <f>IF(LW188="","",VLOOKUP(LW$3,CONFIG.!$A:$M,LW$2,FALSE))</f>
        <v/>
      </c>
      <c r="LX189" s="87" t="str">
        <f>IF(LX188="","",VLOOKUP(LX$3,CONFIG.!$A:$M,LX$2,FALSE))</f>
        <v/>
      </c>
      <c r="LY189" s="87" t="str">
        <f>IF(LY188="","",VLOOKUP(LY$3,CONFIG.!$A:$M,LY$2,FALSE))</f>
        <v/>
      </c>
      <c r="LZ189" s="87" t="str">
        <f>IF(LZ188="","",VLOOKUP(LZ$3,CONFIG.!$A:$M,LZ$2,FALSE))</f>
        <v/>
      </c>
      <c r="MA189" s="87" t="str">
        <f>IF(MA188="","",VLOOKUP(MA$3,CONFIG.!$A:$M,MA$2,FALSE))</f>
        <v/>
      </c>
      <c r="MB189" s="87" t="str">
        <f>IF(MB188="","",VLOOKUP(MB$3,CONFIG.!$A:$M,MB$2,FALSE))</f>
        <v/>
      </c>
      <c r="MC189" s="87" t="str">
        <f>IF(MC188="","",VLOOKUP(MC$3,CONFIG.!$A:$M,MC$2,FALSE))</f>
        <v/>
      </c>
      <c r="MD189" s="87" t="str">
        <f>IF(MD188="","",VLOOKUP(MD$3,CONFIG.!$A:$M,MD$2,FALSE))</f>
        <v/>
      </c>
      <c r="ME189" s="87" t="str">
        <f>IF(ME188="","",VLOOKUP(ME$3,CONFIG.!$A:$M,ME$2,FALSE))</f>
        <v/>
      </c>
      <c r="MF189" s="87" t="str">
        <f>IF(MF188="","",VLOOKUP(MF$3,CONFIG.!$A:$M,MF$2,FALSE))</f>
        <v/>
      </c>
      <c r="MG189" s="87" t="str">
        <f>IF(MG188="","",VLOOKUP(MG$3,CONFIG.!$A:$M,MG$2,FALSE))</f>
        <v/>
      </c>
      <c r="MH189" s="87" t="str">
        <f>IF(MH188="","",VLOOKUP(MH$3,CONFIG.!$A:$M,MH$2,FALSE))</f>
        <v/>
      </c>
      <c r="MI189" s="87" t="str">
        <f>IF(MI188="","",VLOOKUP(MI$3,CONFIG.!$A:$M,MI$2,FALSE))</f>
        <v/>
      </c>
      <c r="MJ189" s="87" t="str">
        <f>IF(MJ188="","",VLOOKUP(MJ$3,CONFIG.!$A:$M,MJ$2,FALSE))</f>
        <v/>
      </c>
      <c r="MK189" s="87" t="str">
        <f>IF(MK188="","",VLOOKUP(MK$3,CONFIG.!$A:$M,MK$2,FALSE))</f>
        <v/>
      </c>
      <c r="ML189" s="87" t="str">
        <f>IF(ML188="","",VLOOKUP(ML$3,CONFIG.!$A:$M,ML$2,FALSE))</f>
        <v/>
      </c>
      <c r="MM189" s="87" t="str">
        <f>IF(MM188="","",VLOOKUP(MM$3,CONFIG.!$A:$M,MM$2,FALSE))</f>
        <v/>
      </c>
      <c r="MN189" s="87" t="str">
        <f>IF(MN188="","",VLOOKUP(MN$3,CONFIG.!$A:$M,MN$2,FALSE))</f>
        <v/>
      </c>
      <c r="MO189" s="87" t="str">
        <f>IF(MO188="","",VLOOKUP(MO$3,CONFIG.!$A:$M,MO$2,FALSE))</f>
        <v/>
      </c>
      <c r="MP189" s="87" t="str">
        <f>IF(MP188="","",VLOOKUP(MP$3,CONFIG.!$A:$M,MP$2,FALSE))</f>
        <v/>
      </c>
      <c r="MQ189" s="87" t="str">
        <f>IF(MQ188="","",VLOOKUP(MQ$3,CONFIG.!$A:$M,MQ$2,FALSE))</f>
        <v/>
      </c>
      <c r="MR189" s="87" t="str">
        <f>IF(MR188="","",VLOOKUP(MR$3,CONFIG.!$A:$M,MR$2,FALSE))</f>
        <v/>
      </c>
      <c r="MS189" s="87" t="str">
        <f>IF(MS188="","",VLOOKUP(MS$3,CONFIG.!$A:$M,MS$2,FALSE))</f>
        <v/>
      </c>
      <c r="MT189" s="87" t="str">
        <f>IF(MT188="","",VLOOKUP(MT$3,CONFIG.!$A:$M,MT$2,FALSE))</f>
        <v/>
      </c>
      <c r="MU189" s="87" t="str">
        <f>IF(MU188="","",VLOOKUP(MU$3,CONFIG.!$A:$M,MU$2,FALSE))</f>
        <v/>
      </c>
      <c r="MV189" s="87" t="str">
        <f>IF(MV188="","",VLOOKUP(MV$3,CONFIG.!$A:$M,MV$2,FALSE))</f>
        <v/>
      </c>
      <c r="MW189" s="87" t="str">
        <f>IF(MW188="","",VLOOKUP(MW$3,CONFIG.!$A:$M,MW$2,FALSE))</f>
        <v/>
      </c>
      <c r="MX189" s="87" t="str">
        <f>IF(MX188="","",VLOOKUP(MX$3,CONFIG.!$A:$M,MX$2,FALSE))</f>
        <v/>
      </c>
      <c r="MY189" s="87" t="str">
        <f>IF(MY188="","",VLOOKUP(MY$3,CONFIG.!$A:$M,MY$2,FALSE))</f>
        <v/>
      </c>
      <c r="MZ189" s="87" t="str">
        <f>IF(MZ188="","",VLOOKUP(MZ$3,CONFIG.!$A:$M,MZ$2,FALSE))</f>
        <v/>
      </c>
      <c r="NA189" s="87" t="str">
        <f>IF(NA188="","",VLOOKUP(NA$3,CONFIG.!$A:$M,NA$2,FALSE))</f>
        <v/>
      </c>
      <c r="NB189" s="87" t="str">
        <f>IF(NB188="","",VLOOKUP(NB$3,CONFIG.!$A:$M,NB$2,FALSE))</f>
        <v/>
      </c>
      <c r="NC189" s="87" t="str">
        <f>IF(NC188="","",VLOOKUP(NC$3,CONFIG.!$A:$M,NC$2,FALSE))</f>
        <v/>
      </c>
      <c r="ND189" s="87" t="str">
        <f>IF(ND188="","",VLOOKUP(ND$3,CONFIG.!$A:$M,ND$2,FALSE))</f>
        <v/>
      </c>
      <c r="NE189" s="88" t="str">
        <f>IF(NE188="","",VLOOKUP(NE$3,CONFIG.!$A:$M,NE$2,FALSE))</f>
        <v/>
      </c>
    </row>
    <row r="190" spans="1:370" ht="15.75" thickBot="1" x14ac:dyDescent="0.3">
      <c r="A190" s="11">
        <v>185</v>
      </c>
      <c r="B190" s="11">
        <f t="shared" ref="B190" si="561">B191</f>
        <v>93</v>
      </c>
      <c r="C190" s="11" t="str">
        <f t="shared" si="427"/>
        <v>428 V</v>
      </c>
      <c r="D190" s="139" t="s">
        <v>141</v>
      </c>
      <c r="E190" s="98" t="s">
        <v>69</v>
      </c>
      <c r="F190" s="98" t="s">
        <v>76</v>
      </c>
      <c r="G190" s="98" t="s">
        <v>67</v>
      </c>
      <c r="H190" s="10" t="str">
        <f t="shared" ref="H190" si="562">IF(ISERROR(HLOOKUP(H191,$T$4:$ZZ$1244,$A190+2,FALSE)=TRUE),"",HLOOKUP(H191,$T$4:$ZZ$1244,$A190+2,FALSE))</f>
        <v/>
      </c>
      <c r="I190" s="10" t="str">
        <f t="shared" ref="I190" si="563">IF(ISERROR(HLOOKUP(I191,$T$4:$ZZ$1244,$A190+2,FALSE)=TRUE),"",HLOOKUP(I191,$T$4:$ZZ$1244,$A190+2,FALSE))</f>
        <v/>
      </c>
      <c r="J190" s="10"/>
      <c r="K190" s="10" t="str">
        <f t="shared" ref="K190" si="564">IF(ISERROR(HLOOKUP(K191,$T$4:$ZZ$1244,$A190+2,FALSE)=TRUE),"",HLOOKUP(K191,$T$4:$ZZ$1244,$A190+2,FALSE))</f>
        <v/>
      </c>
      <c r="L190" s="10"/>
      <c r="M190" s="10"/>
      <c r="N190" s="10"/>
      <c r="O190" s="10"/>
      <c r="P190" s="10"/>
      <c r="Q190" s="10"/>
      <c r="R190" s="98" t="s">
        <v>68</v>
      </c>
      <c r="S190" s="98" t="s">
        <v>69</v>
      </c>
      <c r="T190" s="137"/>
      <c r="U190" s="90"/>
      <c r="V190" s="90"/>
      <c r="W190" s="90"/>
      <c r="X190" s="90"/>
      <c r="Y190" s="90"/>
      <c r="Z190" s="90" t="s">
        <v>69</v>
      </c>
      <c r="AA190" s="90" t="s">
        <v>69</v>
      </c>
      <c r="AB190" s="90"/>
      <c r="AC190" s="90"/>
      <c r="AD190" s="90" t="s">
        <v>67</v>
      </c>
      <c r="AE190" s="90" t="s">
        <v>69</v>
      </c>
      <c r="AF190" s="90" t="s">
        <v>76</v>
      </c>
      <c r="AG190" s="90" t="s">
        <v>76</v>
      </c>
      <c r="AH190" s="90" t="s">
        <v>76</v>
      </c>
      <c r="AI190" s="90" t="s">
        <v>76</v>
      </c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1"/>
      <c r="BC190" s="89" t="s">
        <v>69</v>
      </c>
      <c r="BD190" s="90"/>
      <c r="BE190" s="90" t="s">
        <v>68</v>
      </c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1"/>
      <c r="CL190" s="92"/>
      <c r="CM190" s="93" t="s">
        <v>60</v>
      </c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4"/>
      <c r="DU190" s="89" t="s">
        <v>75</v>
      </c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1"/>
      <c r="FD190" s="92" t="s">
        <v>60</v>
      </c>
      <c r="FE190" s="93" t="s">
        <v>60</v>
      </c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4"/>
      <c r="GM190" s="92" t="s">
        <v>60</v>
      </c>
      <c r="GN190" s="93" t="s">
        <v>60</v>
      </c>
      <c r="GO190" s="93" t="s">
        <v>60</v>
      </c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4"/>
      <c r="HV190" s="92"/>
      <c r="HW190" s="93"/>
      <c r="HX190" s="93"/>
      <c r="HY190" s="93"/>
      <c r="HZ190" s="93" t="s">
        <v>60</v>
      </c>
      <c r="IA190" s="93"/>
      <c r="IB190" s="93"/>
      <c r="IC190" s="93" t="s">
        <v>60</v>
      </c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  <c r="IX190" s="93"/>
      <c r="IY190" s="93"/>
      <c r="IZ190" s="93"/>
      <c r="JA190" s="93"/>
      <c r="JB190" s="93"/>
      <c r="JC190" s="93"/>
      <c r="JD190" s="94"/>
      <c r="JE190" s="92"/>
      <c r="JF190" s="93"/>
      <c r="JG190" s="93"/>
      <c r="JH190" s="93"/>
      <c r="JI190" s="93"/>
      <c r="JJ190" s="93"/>
      <c r="JK190" s="93"/>
      <c r="JL190" s="93"/>
      <c r="JM190" s="93"/>
      <c r="JN190" s="93"/>
      <c r="JO190" s="93"/>
      <c r="JP190" s="93"/>
      <c r="JQ190" s="93"/>
      <c r="JR190" s="93"/>
      <c r="JS190" s="93"/>
      <c r="JT190" s="93"/>
      <c r="JU190" s="93"/>
      <c r="JV190" s="93"/>
      <c r="JW190" s="93"/>
      <c r="JX190" s="93"/>
      <c r="JY190" s="93"/>
      <c r="JZ190" s="93"/>
      <c r="KA190" s="93"/>
      <c r="KB190" s="93"/>
      <c r="KC190" s="93"/>
      <c r="KD190" s="93"/>
      <c r="KE190" s="93"/>
      <c r="KF190" s="93"/>
      <c r="KG190" s="93"/>
      <c r="KH190" s="93"/>
      <c r="KI190" s="93"/>
      <c r="KJ190" s="93"/>
      <c r="KK190" s="93"/>
      <c r="KL190" s="93"/>
      <c r="KM190" s="94"/>
      <c r="KN190" s="92"/>
      <c r="KO190" s="93"/>
      <c r="KP190" s="93"/>
      <c r="KQ190" s="93"/>
      <c r="KR190" s="93"/>
      <c r="KS190" s="93" t="s">
        <v>60</v>
      </c>
      <c r="KT190" s="93" t="s">
        <v>60</v>
      </c>
      <c r="KU190" s="93"/>
      <c r="KV190" s="93"/>
      <c r="KW190" s="93"/>
      <c r="KX190" s="93"/>
      <c r="KY190" s="93" t="s">
        <v>60</v>
      </c>
      <c r="KZ190" s="93"/>
      <c r="LA190" s="93"/>
      <c r="LB190" s="93"/>
      <c r="LC190" s="93"/>
      <c r="LD190" s="93"/>
      <c r="LE190" s="93"/>
      <c r="LF190" s="93"/>
      <c r="LG190" s="93"/>
      <c r="LH190" s="93" t="s">
        <v>60</v>
      </c>
      <c r="LI190" s="93"/>
      <c r="LJ190" s="93"/>
      <c r="LK190" s="93"/>
      <c r="LL190" s="93"/>
      <c r="LM190" s="93"/>
      <c r="LN190" s="93"/>
      <c r="LO190" s="93"/>
      <c r="LP190" s="93"/>
      <c r="LQ190" s="93"/>
      <c r="LR190" s="93"/>
      <c r="LS190" s="93"/>
      <c r="LT190" s="93"/>
      <c r="LU190" s="93"/>
      <c r="LV190" s="94"/>
      <c r="LW190" s="92"/>
      <c r="LX190" s="93"/>
      <c r="LY190" s="93"/>
      <c r="LZ190" s="93"/>
      <c r="MA190" s="93"/>
      <c r="MB190" s="93"/>
      <c r="MC190" s="93"/>
      <c r="MD190" s="93"/>
      <c r="ME190" s="93"/>
      <c r="MF190" s="93"/>
      <c r="MG190" s="93"/>
      <c r="MH190" s="93"/>
      <c r="MI190" s="93"/>
      <c r="MJ190" s="93"/>
      <c r="MK190" s="93"/>
      <c r="ML190" s="93"/>
      <c r="MM190" s="93"/>
      <c r="MN190" s="93"/>
      <c r="MO190" s="93"/>
      <c r="MP190" s="93"/>
      <c r="MQ190" s="93"/>
      <c r="MR190" s="93"/>
      <c r="MS190" s="93"/>
      <c r="MT190" s="93"/>
      <c r="MU190" s="93"/>
      <c r="MV190" s="93"/>
      <c r="MW190" s="93"/>
      <c r="MX190" s="93"/>
      <c r="MY190" s="93"/>
      <c r="MZ190" s="93"/>
      <c r="NA190" s="93"/>
      <c r="NB190" s="93"/>
      <c r="NC190" s="93"/>
      <c r="ND190" s="93"/>
      <c r="NE190" s="94"/>
      <c r="NF190" s="138"/>
    </row>
    <row r="191" spans="1:370" ht="15.75" hidden="1" thickBot="1" x14ac:dyDescent="0.3">
      <c r="A191" s="11">
        <v>186</v>
      </c>
      <c r="B191" s="11">
        <f t="shared" ref="B191" si="565">IF(D191="OK",1+B189,B189)</f>
        <v>93</v>
      </c>
      <c r="C191" s="11" t="str">
        <f t="shared" si="427"/>
        <v/>
      </c>
      <c r="D191" s="140" t="str">
        <f>IF(ISERROR(IF(CONCATENATE(H191,I191,J191,K191,L191,M191,N191,O191,P191,Q191)=CONCATENATE(H$5,I$5,J$5,K$5,L$5,M$5,N$5,O$5,P$5,Q$5),"OK","NON")=TRUE),"NON",IF(CONCATENATE(H191,I191,J191,K191,L191,M191,N191,O191,P191,Q191)=CONCATENATE(H$5,I$5,J$5,K$5,L$5,M$5,N$5,O$5,P$5,Q$5),"OK","NON"))</f>
        <v>OK</v>
      </c>
      <c r="E191" s="84"/>
      <c r="F191" s="84"/>
      <c r="G191" s="84"/>
      <c r="H191" s="85" t="str">
        <f t="shared" ref="H191" si="566">HLOOKUP(H$5,$T191:$AAG191,1,FALSE)</f>
        <v/>
      </c>
      <c r="I191" s="85" t="str">
        <f t="shared" si="397"/>
        <v/>
      </c>
      <c r="J191" s="85" t="str">
        <f t="shared" si="397"/>
        <v/>
      </c>
      <c r="K191" s="85" t="str">
        <f t="shared" si="397"/>
        <v/>
      </c>
      <c r="L191" s="85" t="str">
        <f t="shared" si="397"/>
        <v/>
      </c>
      <c r="M191" s="85" t="str">
        <f t="shared" si="397"/>
        <v/>
      </c>
      <c r="N191" s="85" t="str">
        <f t="shared" si="397"/>
        <v/>
      </c>
      <c r="O191" s="85" t="str">
        <f t="shared" si="397"/>
        <v/>
      </c>
      <c r="P191" s="85" t="str">
        <f t="shared" si="397"/>
        <v/>
      </c>
      <c r="Q191" s="85" t="str">
        <f t="shared" ref="I191:Q249" si="567">HLOOKUP(Q$5,$T191:$AAG191,1,FALSE)</f>
        <v/>
      </c>
      <c r="R191" s="85"/>
      <c r="S191" s="84"/>
      <c r="T191" s="86" t="str">
        <f>IF(T190="","",VLOOKUP(T$3,CONFIG.!$A:$M,T$2,FALSE))</f>
        <v/>
      </c>
      <c r="U191" s="87" t="str">
        <f>IF(U190="","",VLOOKUP(U$3,CONFIG.!$A:$M,U$2,FALSE))</f>
        <v/>
      </c>
      <c r="V191" s="87" t="str">
        <f>IF(V190="","",VLOOKUP(V$3,CONFIG.!$A:$M,V$2,FALSE))</f>
        <v/>
      </c>
      <c r="W191" s="87" t="str">
        <f>IF(W190="","",VLOOKUP(W$3,CONFIG.!$A:$M,W$2,FALSE))</f>
        <v/>
      </c>
      <c r="X191" s="87" t="str">
        <f>IF(X190="","",VLOOKUP(X$3,CONFIG.!$A:$M,X$2,FALSE))</f>
        <v/>
      </c>
      <c r="Y191" s="87" t="str">
        <f>IF(Y190="","",VLOOKUP(Y$3,CONFIG.!$A:$M,Y$2,FALSE))</f>
        <v/>
      </c>
      <c r="Z191" s="87" t="str">
        <f>IF(Z190="","",VLOOKUP(Z$3,CONFIG.!$A:$M,Z$2,FALSE))</f>
        <v>Anciens fonds de peintures insensibles aux solvants</v>
      </c>
      <c r="AA191" s="87" t="str">
        <f>IF(AA190="","",VLOOKUP(AA$3,CONFIG.!$A:$M,AA$2,FALSE))</f>
        <v>Anciens fonds de peintures sensibles aux solvants</v>
      </c>
      <c r="AB191" s="87" t="str">
        <f>IF(AB190="","",VLOOKUP(AB$3,CONFIG.!$A:$M,AB$2,FALSE))</f>
        <v/>
      </c>
      <c r="AC191" s="87" t="str">
        <f>IF(AC190="","",VLOOKUP(AC$3,CONFIG.!$A:$M,AC$2,FALSE))</f>
        <v/>
      </c>
      <c r="AD191" s="87" t="str">
        <f>IF(AD190="","",VLOOKUP(AD$3,CONFIG.!$A:$M,AD$2,FALSE))</f>
        <v>Bois à tanin</v>
      </c>
      <c r="AE191" s="87" t="str">
        <f>IF(AE190="","",VLOOKUP(AE$3,CONFIG.!$A:$M,AE$2,FALSE))</f>
        <v xml:space="preserve">Bois absorbant </v>
      </c>
      <c r="AF191" s="90" t="s">
        <v>76</v>
      </c>
      <c r="AG191" s="90" t="s">
        <v>76</v>
      </c>
      <c r="AH191" s="90" t="s">
        <v>76</v>
      </c>
      <c r="AI191" s="90" t="s">
        <v>76</v>
      </c>
      <c r="AJ191" s="87" t="str">
        <f>IF(AJ190="","",VLOOKUP(AJ$3,CONFIG.!$A:$M,AJ$2,FALSE))</f>
        <v/>
      </c>
      <c r="AK191" s="87" t="str">
        <f>IF(AK190="","",VLOOKUP(AK$3,CONFIG.!$A:$M,AK$2,FALSE))</f>
        <v/>
      </c>
      <c r="AL191" s="87" t="str">
        <f>IF(AL190="","",VLOOKUP(AL$3,CONFIG.!$A:$M,AL$2,FALSE))</f>
        <v/>
      </c>
      <c r="AM191" s="87" t="str">
        <f>IF(AM190="","",VLOOKUP(AM$3,CONFIG.!$A:$M,AM$2,FALSE))</f>
        <v/>
      </c>
      <c r="AN191" s="87" t="str">
        <f>IF(AN190="","",VLOOKUP(AN$3,CONFIG.!$A:$M,AN$2,FALSE))</f>
        <v/>
      </c>
      <c r="AO191" s="87" t="str">
        <f>IF(AO190="","",VLOOKUP(AO$3,CONFIG.!$A:$M,AO$2,FALSE))</f>
        <v/>
      </c>
      <c r="AP191" s="87" t="str">
        <f>IF(AP190="","",VLOOKUP(AP$3,CONFIG.!$A:$M,AP$2,FALSE))</f>
        <v/>
      </c>
      <c r="AQ191" s="87" t="str">
        <f>IF(AQ190="","",VLOOKUP(AQ$3,CONFIG.!$A:$M,AQ$2,FALSE))</f>
        <v/>
      </c>
      <c r="AR191" s="87" t="str">
        <f>IF(AR190="","",VLOOKUP(AR$3,CONFIG.!$A:$M,AR$2,FALSE))</f>
        <v/>
      </c>
      <c r="AS191" s="87" t="str">
        <f>IF(AS190="","",VLOOKUP(AS$3,CONFIG.!$A:$M,AS$2,FALSE))</f>
        <v/>
      </c>
      <c r="AT191" s="87" t="str">
        <f>IF(AT190="","",VLOOKUP(AT$3,CONFIG.!$A:$M,AT$2,FALSE))</f>
        <v/>
      </c>
      <c r="AU191" s="87" t="str">
        <f>IF(AU190="","",VLOOKUP(AU$3,CONFIG.!$A:$M,AU$2,FALSE))</f>
        <v/>
      </c>
      <c r="AV191" s="87" t="str">
        <f>IF(AV190="","",VLOOKUP(AV$3,CONFIG.!$A:$M,AV$2,FALSE))</f>
        <v/>
      </c>
      <c r="AW191" s="87" t="str">
        <f>IF(AW190="","",VLOOKUP(AW$3,CONFIG.!$A:$M,AW$2,FALSE))</f>
        <v/>
      </c>
      <c r="AX191" s="87" t="str">
        <f>IF(AX190="","",VLOOKUP(AX$3,CONFIG.!$A:$M,AX$2,FALSE))</f>
        <v/>
      </c>
      <c r="AY191" s="87" t="str">
        <f>IF(AY190="","",VLOOKUP(AY$3,CONFIG.!$A:$M,AY$2,FALSE))</f>
        <v/>
      </c>
      <c r="AZ191" s="87" t="str">
        <f>IF(AZ190="","",VLOOKUP(AZ$3,CONFIG.!$A:$M,AZ$2,FALSE))</f>
        <v/>
      </c>
      <c r="BA191" s="87" t="str">
        <f>IF(BA190="","",VLOOKUP(BA$3,CONFIG.!$A:$M,BA$2,FALSE))</f>
        <v/>
      </c>
      <c r="BB191" s="88" t="str">
        <f>IF(BB190="","",VLOOKUP(BB$3,CONFIG.!$A:$M,BB$2,FALSE))</f>
        <v/>
      </c>
      <c r="BC191" s="86" t="str">
        <f>IF(BC190="","",VLOOKUP(BC$3,CONFIG.!$A:$M,BC$2,FALSE))</f>
        <v>EXTERIEUR</v>
      </c>
      <c r="BD191" s="87" t="str">
        <f>IF(BD190="","",VLOOKUP(BD$3,CONFIG.!$A:$M,BD$2,FALSE))</f>
        <v/>
      </c>
      <c r="BE191" s="87" t="str">
        <f>IF(BE190="","",VLOOKUP(BE$3,CONFIG.!$A:$M,BE$2,FALSE))</f>
        <v>INTERIEUR</v>
      </c>
      <c r="BF191" s="87" t="str">
        <f>IF(BF190="","",VLOOKUP(BF$3,CONFIG.!$A:$M,BF$2,FALSE))</f>
        <v/>
      </c>
      <c r="BG191" s="87" t="str">
        <f>IF(BG190="","",VLOOKUP(BG$3,CONFIG.!$A:$M,BG$2,FALSE))</f>
        <v/>
      </c>
      <c r="BH191" s="87" t="str">
        <f>IF(BH190="","",VLOOKUP(BH$3,CONFIG.!$A:$M,BH$2,FALSE))</f>
        <v/>
      </c>
      <c r="BI191" s="87" t="str">
        <f>IF(BI190="","",VLOOKUP(BI$3,CONFIG.!$A:$M,BI$2,FALSE))</f>
        <v/>
      </c>
      <c r="BJ191" s="87" t="str">
        <f>IF(BJ190="","",VLOOKUP(BJ$3,CONFIG.!$A:$M,BJ$2,FALSE))</f>
        <v/>
      </c>
      <c r="BK191" s="87" t="str">
        <f>IF(BK190="","",VLOOKUP(BK$3,CONFIG.!$A:$M,BK$2,FALSE))</f>
        <v/>
      </c>
      <c r="BL191" s="87" t="str">
        <f>IF(BL190="","",VLOOKUP(BL$3,CONFIG.!$A:$M,BL$2,FALSE))</f>
        <v/>
      </c>
      <c r="BM191" s="87" t="str">
        <f>IF(BM190="","",VLOOKUP(BM$3,CONFIG.!$A:$M,BM$2,FALSE))</f>
        <v/>
      </c>
      <c r="BN191" s="87" t="str">
        <f>IF(BN190="","",VLOOKUP(BN$3,CONFIG.!$A:$M,BN$2,FALSE))</f>
        <v/>
      </c>
      <c r="BO191" s="87" t="str">
        <f>IF(BO190="","",VLOOKUP(BO$3,CONFIG.!$A:$M,BO$2,FALSE))</f>
        <v/>
      </c>
      <c r="BP191" s="87" t="str">
        <f>IF(BP190="","",VLOOKUP(BP$3,CONFIG.!$A:$M,BP$2,FALSE))</f>
        <v/>
      </c>
      <c r="BQ191" s="87" t="str">
        <f>IF(BQ190="","",VLOOKUP(BQ$3,CONFIG.!$A:$M,BQ$2,FALSE))</f>
        <v/>
      </c>
      <c r="BR191" s="87" t="str">
        <f>IF(BR190="","",VLOOKUP(BR$3,CONFIG.!$A:$M,BR$2,FALSE))</f>
        <v/>
      </c>
      <c r="BS191" s="87" t="str">
        <f>IF(BS190="","",VLOOKUP(BS$3,CONFIG.!$A:$M,BS$2,FALSE))</f>
        <v/>
      </c>
      <c r="BT191" s="87" t="str">
        <f>IF(BT190="","",VLOOKUP(BT$3,CONFIG.!$A:$M,BT$2,FALSE))</f>
        <v/>
      </c>
      <c r="BU191" s="87" t="str">
        <f>IF(BU190="","",VLOOKUP(BU$3,CONFIG.!$A:$M,BU$2,FALSE))</f>
        <v/>
      </c>
      <c r="BV191" s="87" t="str">
        <f>IF(BV190="","",VLOOKUP(BV$3,CONFIG.!$A:$M,BV$2,FALSE))</f>
        <v/>
      </c>
      <c r="BW191" s="87" t="str">
        <f>IF(BW190="","",VLOOKUP(BW$3,CONFIG.!$A:$M,BW$2,FALSE))</f>
        <v/>
      </c>
      <c r="BX191" s="87" t="str">
        <f>IF(BX190="","",VLOOKUP(BX$3,CONFIG.!$A:$M,BX$2,FALSE))</f>
        <v/>
      </c>
      <c r="BY191" s="87" t="str">
        <f>IF(BY190="","",VLOOKUP(BY$3,CONFIG.!$A:$M,BY$2,FALSE))</f>
        <v/>
      </c>
      <c r="BZ191" s="87" t="str">
        <f>IF(BZ190="","",VLOOKUP(BZ$3,CONFIG.!$A:$M,BZ$2,FALSE))</f>
        <v/>
      </c>
      <c r="CA191" s="87" t="str">
        <f>IF(CA190="","",VLOOKUP(CA$3,CONFIG.!$A:$M,CA$2,FALSE))</f>
        <v/>
      </c>
      <c r="CB191" s="87" t="str">
        <f>IF(CB190="","",VLOOKUP(CB$3,CONFIG.!$A:$M,CB$2,FALSE))</f>
        <v/>
      </c>
      <c r="CC191" s="87" t="str">
        <f>IF(CC190="","",VLOOKUP(CC$3,CONFIG.!$A:$M,CC$2,FALSE))</f>
        <v/>
      </c>
      <c r="CD191" s="87" t="str">
        <f>IF(CD190="","",VLOOKUP(CD$3,CONFIG.!$A:$M,CD$2,FALSE))</f>
        <v/>
      </c>
      <c r="CE191" s="87" t="str">
        <f>IF(CE190="","",VLOOKUP(CE$3,CONFIG.!$A:$M,CE$2,FALSE))</f>
        <v/>
      </c>
      <c r="CF191" s="87" t="str">
        <f>IF(CF190="","",VLOOKUP(CF$3,CONFIG.!$A:$M,CF$2,FALSE))</f>
        <v/>
      </c>
      <c r="CG191" s="87" t="str">
        <f>IF(CG190="","",VLOOKUP(CG$3,CONFIG.!$A:$M,CG$2,FALSE))</f>
        <v/>
      </c>
      <c r="CH191" s="87" t="str">
        <f>IF(CH190="","",VLOOKUP(CH$3,CONFIG.!$A:$M,CH$2,FALSE))</f>
        <v/>
      </c>
      <c r="CI191" s="87" t="str">
        <f>IF(CI190="","",VLOOKUP(CI$3,CONFIG.!$A:$M,CI$2,FALSE))</f>
        <v/>
      </c>
      <c r="CJ191" s="87" t="str">
        <f>IF(CJ190="","",VLOOKUP(CJ$3,CONFIG.!$A:$M,CJ$2,FALSE))</f>
        <v/>
      </c>
      <c r="CK191" s="88" t="str">
        <f>IF(CK190="","",VLOOKUP(CK$3,CONFIG.!$A:$M,CK$2,FALSE))</f>
        <v/>
      </c>
      <c r="CL191" s="86" t="str">
        <f>IF(CL190="","",VLOOKUP(CL$3,CONFIG.!$A:$M,CL$2,FALSE))</f>
        <v/>
      </c>
      <c r="CM191" s="87" t="str">
        <f>IF(CM190="","",VLOOKUP(CM$3,CONFIG.!$A:$M,CM$2,FALSE))</f>
        <v>A BASE DE MATIERES NATURELLES</v>
      </c>
      <c r="CN191" s="87" t="str">
        <f>IF(CN190="","",VLOOKUP(CN$3,CONFIG.!$A:$M,CN$2,FALSE))</f>
        <v/>
      </c>
      <c r="CO191" s="87" t="str">
        <f>IF(CO190="","",VLOOKUP(CO$3,CONFIG.!$A:$M,CO$2,FALSE))</f>
        <v/>
      </c>
      <c r="CP191" s="87" t="str">
        <f>IF(CP190="","",VLOOKUP(CP$3,CONFIG.!$A:$M,CP$2,FALSE))</f>
        <v/>
      </c>
      <c r="CQ191" s="87" t="str">
        <f>IF(CQ190="","",VLOOKUP(CQ$3,CONFIG.!$A:$M,CQ$2,FALSE))</f>
        <v/>
      </c>
      <c r="CR191" s="87" t="str">
        <f>IF(CR190="","",VLOOKUP(CR$3,CONFIG.!$A:$M,CR$2,FALSE))</f>
        <v/>
      </c>
      <c r="CS191" s="87" t="str">
        <f>IF(CS190="","",VLOOKUP(CS$3,CONFIG.!$A:$M,CS$2,FALSE))</f>
        <v/>
      </c>
      <c r="CT191" s="87" t="str">
        <f>IF(CT190="","",VLOOKUP(CT$3,CONFIG.!$A:$M,CT$2,FALSE))</f>
        <v/>
      </c>
      <c r="CU191" s="87" t="str">
        <f>IF(CU190="","",VLOOKUP(CU$3,CONFIG.!$A:$M,CU$2,FALSE))</f>
        <v/>
      </c>
      <c r="CV191" s="87" t="str">
        <f>IF(CV190="","",VLOOKUP(CV$3,CONFIG.!$A:$M,CV$2,FALSE))</f>
        <v/>
      </c>
      <c r="CW191" s="87" t="str">
        <f>IF(CW190="","",VLOOKUP(CW$3,CONFIG.!$A:$M,CW$2,FALSE))</f>
        <v/>
      </c>
      <c r="CX191" s="87" t="str">
        <f>IF(CX190="","",VLOOKUP(CX$3,CONFIG.!$A:$M,CX$2,FALSE))</f>
        <v/>
      </c>
      <c r="CY191" s="87" t="str">
        <f>IF(CY190="","",VLOOKUP(CY$3,CONFIG.!$A:$M,CY$2,FALSE))</f>
        <v/>
      </c>
      <c r="CZ191" s="87" t="str">
        <f>IF(CZ190="","",VLOOKUP(CZ$3,CONFIG.!$A:$M,CZ$2,FALSE))</f>
        <v/>
      </c>
      <c r="DA191" s="87" t="str">
        <f>IF(DA190="","",VLOOKUP(DA$3,CONFIG.!$A:$M,DA$2,FALSE))</f>
        <v/>
      </c>
      <c r="DB191" s="87" t="str">
        <f>IF(DB190="","",VLOOKUP(DB$3,CONFIG.!$A:$M,DB$2,FALSE))</f>
        <v/>
      </c>
      <c r="DC191" s="87" t="str">
        <f>IF(DC190="","",VLOOKUP(DC$3,CONFIG.!$A:$M,DC$2,FALSE))</f>
        <v/>
      </c>
      <c r="DD191" s="87" t="str">
        <f>IF(DD190="","",VLOOKUP(DD$3,CONFIG.!$A:$M,DD$2,FALSE))</f>
        <v/>
      </c>
      <c r="DE191" s="87" t="str">
        <f>IF(DE190="","",VLOOKUP(DE$3,CONFIG.!$A:$M,DE$2,FALSE))</f>
        <v/>
      </c>
      <c r="DF191" s="87" t="str">
        <f>IF(DF190="","",VLOOKUP(DF$3,CONFIG.!$A:$M,DF$2,FALSE))</f>
        <v/>
      </c>
      <c r="DG191" s="87" t="str">
        <f>IF(DG190="","",VLOOKUP(DG$3,CONFIG.!$A:$M,DG$2,FALSE))</f>
        <v/>
      </c>
      <c r="DH191" s="87" t="str">
        <f>IF(DH190="","",VLOOKUP(DH$3,CONFIG.!$A:$M,DH$2,FALSE))</f>
        <v/>
      </c>
      <c r="DI191" s="87" t="str">
        <f>IF(DI190="","",VLOOKUP(DI$3,CONFIG.!$A:$M,DI$2,FALSE))</f>
        <v/>
      </c>
      <c r="DJ191" s="87" t="str">
        <f>IF(DJ190="","",VLOOKUP(DJ$3,CONFIG.!$A:$M,DJ$2,FALSE))</f>
        <v/>
      </c>
      <c r="DK191" s="87" t="str">
        <f>IF(DK190="","",VLOOKUP(DK$3,CONFIG.!$A:$M,DK$2,FALSE))</f>
        <v/>
      </c>
      <c r="DL191" s="87" t="str">
        <f>IF(DL190="","",VLOOKUP(DL$3,CONFIG.!$A:$M,DL$2,FALSE))</f>
        <v/>
      </c>
      <c r="DM191" s="87" t="str">
        <f>IF(DM190="","",VLOOKUP(DM$3,CONFIG.!$A:$M,DM$2,FALSE))</f>
        <v/>
      </c>
      <c r="DN191" s="87" t="str">
        <f>IF(DN190="","",VLOOKUP(DN$3,CONFIG.!$A:$M,DN$2,FALSE))</f>
        <v/>
      </c>
      <c r="DO191" s="87" t="str">
        <f>IF(DO190="","",VLOOKUP(DO$3,CONFIG.!$A:$M,DO$2,FALSE))</f>
        <v/>
      </c>
      <c r="DP191" s="87" t="str">
        <f>IF(DP190="","",VLOOKUP(DP$3,CONFIG.!$A:$M,DP$2,FALSE))</f>
        <v/>
      </c>
      <c r="DQ191" s="87" t="str">
        <f>IF(DQ190="","",VLOOKUP(DQ$3,CONFIG.!$A:$M,DQ$2,FALSE))</f>
        <v/>
      </c>
      <c r="DR191" s="87" t="str">
        <f>IF(DR190="","",VLOOKUP(DR$3,CONFIG.!$A:$M,DR$2,FALSE))</f>
        <v/>
      </c>
      <c r="DS191" s="87" t="str">
        <f>IF(DS190="","",VLOOKUP(DS$3,CONFIG.!$A:$M,DS$2,FALSE))</f>
        <v/>
      </c>
      <c r="DT191" s="88" t="str">
        <f>IF(DT190="","",VLOOKUP(DT$3,CONFIG.!$A:$M,DT$2,FALSE))</f>
        <v/>
      </c>
      <c r="DU191" s="86" t="str">
        <f>IF(DU190="","",VLOOKUP(DU$3,CONFIG.!$A:$M,DU$2,FALSE))</f>
        <v>ABRASION</v>
      </c>
      <c r="DV191" s="87" t="str">
        <f>IF(DV190="","",VLOOKUP(DV$3,CONFIG.!$A:$M,DV$2,FALSE))</f>
        <v/>
      </c>
      <c r="DW191" s="87" t="str">
        <f>IF(DW190="","",VLOOKUP(DW$3,CONFIG.!$A:$M,DW$2,FALSE))</f>
        <v/>
      </c>
      <c r="DX191" s="87" t="str">
        <f>IF(DX190="","",VLOOKUP(DX$3,CONFIG.!$A:$M,DX$2,FALSE))</f>
        <v/>
      </c>
      <c r="DY191" s="87" t="str">
        <f>IF(DY190="","",VLOOKUP(DY$3,CONFIG.!$A:$M,DY$2,FALSE))</f>
        <v/>
      </c>
      <c r="DZ191" s="87" t="str">
        <f>IF(DZ190="","",VLOOKUP(DZ$3,CONFIG.!$A:$M,DZ$2,FALSE))</f>
        <v/>
      </c>
      <c r="EA191" s="87" t="str">
        <f>IF(EA190="","",VLOOKUP(EA$3,CONFIG.!$A:$M,EA$2,FALSE))</f>
        <v/>
      </c>
      <c r="EB191" s="87" t="str">
        <f>IF(EB190="","",VLOOKUP(EB$3,CONFIG.!$A:$M,EB$2,FALSE))</f>
        <v/>
      </c>
      <c r="EC191" s="87" t="str">
        <f>IF(EC190="","",VLOOKUP(EC$3,CONFIG.!$A:$M,EC$2,FALSE))</f>
        <v/>
      </c>
      <c r="ED191" s="87" t="str">
        <f>IF(ED190="","",VLOOKUP(ED$3,CONFIG.!$A:$M,ED$2,FALSE))</f>
        <v/>
      </c>
      <c r="EE191" s="87" t="str">
        <f>IF(EE190="","",VLOOKUP(EE$3,CONFIG.!$A:$M,EE$2,FALSE))</f>
        <v/>
      </c>
      <c r="EF191" s="87" t="str">
        <f>IF(EF190="","",VLOOKUP(EF$3,CONFIG.!$A:$M,EF$2,FALSE))</f>
        <v/>
      </c>
      <c r="EG191" s="87" t="str">
        <f>IF(EG190="","",VLOOKUP(EG$3,CONFIG.!$A:$M,EG$2,FALSE))</f>
        <v/>
      </c>
      <c r="EH191" s="87" t="str">
        <f>IF(EH190="","",VLOOKUP(EH$3,CONFIG.!$A:$M,EH$2,FALSE))</f>
        <v/>
      </c>
      <c r="EI191" s="87" t="str">
        <f>IF(EI190="","",VLOOKUP(EI$3,CONFIG.!$A:$M,EI$2,FALSE))</f>
        <v/>
      </c>
      <c r="EJ191" s="87" t="str">
        <f>IF(EJ190="","",VLOOKUP(EJ$3,CONFIG.!$A:$M,EJ$2,FALSE))</f>
        <v/>
      </c>
      <c r="EK191" s="87" t="str">
        <f>IF(EK190="","",VLOOKUP(EK$3,CONFIG.!$A:$M,EK$2,FALSE))</f>
        <v/>
      </c>
      <c r="EL191" s="87" t="str">
        <f>IF(EL190="","",VLOOKUP(EL$3,CONFIG.!$A:$M,EL$2,FALSE))</f>
        <v/>
      </c>
      <c r="EM191" s="87" t="str">
        <f>IF(EM190="","",VLOOKUP(EM$3,CONFIG.!$A:$M,EM$2,FALSE))</f>
        <v/>
      </c>
      <c r="EN191" s="87" t="str">
        <f>IF(EN190="","",VLOOKUP(EN$3,CONFIG.!$A:$M,EN$2,FALSE))</f>
        <v/>
      </c>
      <c r="EO191" s="87" t="str">
        <f>IF(EO190="","",VLOOKUP(EO$3,CONFIG.!$A:$M,EO$2,FALSE))</f>
        <v/>
      </c>
      <c r="EP191" s="87" t="str">
        <f>IF(EP190="","",VLOOKUP(EP$3,CONFIG.!$A:$M,EP$2,FALSE))</f>
        <v/>
      </c>
      <c r="EQ191" s="87" t="str">
        <f>IF(EQ190="","",VLOOKUP(EQ$3,CONFIG.!$A:$M,EQ$2,FALSE))</f>
        <v/>
      </c>
      <c r="ER191" s="87" t="str">
        <f>IF(ER190="","",VLOOKUP(ER$3,CONFIG.!$A:$M,ER$2,FALSE))</f>
        <v/>
      </c>
      <c r="ES191" s="87" t="str">
        <f>IF(ES190="","",VLOOKUP(ES$3,CONFIG.!$A:$M,ES$2,FALSE))</f>
        <v/>
      </c>
      <c r="ET191" s="87" t="str">
        <f>IF(ET190="","",VLOOKUP(ET$3,CONFIG.!$A:$M,ET$2,FALSE))</f>
        <v/>
      </c>
      <c r="EU191" s="87" t="str">
        <f>IF(EU190="","",VLOOKUP(EU$3,CONFIG.!$A:$M,EU$2,FALSE))</f>
        <v/>
      </c>
      <c r="EV191" s="87" t="str">
        <f>IF(EV190="","",VLOOKUP(EV$3,CONFIG.!$A:$M,EV$2,FALSE))</f>
        <v/>
      </c>
      <c r="EW191" s="87" t="str">
        <f>IF(EW190="","",VLOOKUP(EW$3,CONFIG.!$A:$M,EW$2,FALSE))</f>
        <v/>
      </c>
      <c r="EX191" s="87" t="str">
        <f>IF(EX190="","",VLOOKUP(EX$3,CONFIG.!$A:$M,EX$2,FALSE))</f>
        <v/>
      </c>
      <c r="EY191" s="87" t="str">
        <f>IF(EY190="","",VLOOKUP(EY$3,CONFIG.!$A:$M,EY$2,FALSE))</f>
        <v/>
      </c>
      <c r="EZ191" s="87" t="str">
        <f>IF(EZ190="","",VLOOKUP(EZ$3,CONFIG.!$A:$M,EZ$2,FALSE))</f>
        <v/>
      </c>
      <c r="FA191" s="87" t="str">
        <f>IF(FA190="","",VLOOKUP(FA$3,CONFIG.!$A:$M,FA$2,FALSE))</f>
        <v/>
      </c>
      <c r="FB191" s="87" t="str">
        <f>IF(FB190="","",VLOOKUP(FB$3,CONFIG.!$A:$M,FB$2,FALSE))</f>
        <v/>
      </c>
      <c r="FC191" s="88" t="str">
        <f>IF(FC190="","",VLOOKUP(FC$3,CONFIG.!$A:$M,FC$2,FALSE))</f>
        <v/>
      </c>
      <c r="FD191" s="86" t="str">
        <f>IF(FD190="","",VLOOKUP(FD$3,CONFIG.!$A:$M,FD$2,FALSE))</f>
        <v>Brosse, rouleau</v>
      </c>
      <c r="FE191" s="87" t="str">
        <f>IF(FE190="","",VLOOKUP(FE$3,CONFIG.!$A:$M,FE$2,FALSE))</f>
        <v>Pulvérisation</v>
      </c>
      <c r="FF191" s="87" t="str">
        <f>IF(FF190="","",VLOOKUP(FF$3,CONFIG.!$A:$M,FF$2,FALSE))</f>
        <v/>
      </c>
      <c r="FG191" s="87" t="str">
        <f>IF(FG190="","",VLOOKUP(FG$3,CONFIG.!$A:$M,FG$2,FALSE))</f>
        <v/>
      </c>
      <c r="FH191" s="87" t="str">
        <f>IF(FH190="","",VLOOKUP(FH$3,CONFIG.!$A:$M,FH$2,FALSE))</f>
        <v/>
      </c>
      <c r="FI191" s="87" t="str">
        <f>IF(FI190="","",VLOOKUP(FI$3,CONFIG.!$A:$M,FI$2,FALSE))</f>
        <v/>
      </c>
      <c r="FJ191" s="87" t="str">
        <f>IF(FJ190="","",VLOOKUP(FJ$3,CONFIG.!$A:$M,FJ$2,FALSE))</f>
        <v/>
      </c>
      <c r="FK191" s="87" t="str">
        <f>IF(FK190="","",VLOOKUP(FK$3,CONFIG.!$A:$M,FK$2,FALSE))</f>
        <v/>
      </c>
      <c r="FL191" s="87" t="str">
        <f>IF(FL190="","",VLOOKUP(FL$3,CONFIG.!$A:$M,FL$2,FALSE))</f>
        <v/>
      </c>
      <c r="FM191" s="87" t="str">
        <f>IF(FM190="","",VLOOKUP(FM$3,CONFIG.!$A:$M,FM$2,FALSE))</f>
        <v/>
      </c>
      <c r="FN191" s="87" t="str">
        <f>IF(FN190="","",VLOOKUP(FN$3,CONFIG.!$A:$M,FN$2,FALSE))</f>
        <v/>
      </c>
      <c r="FO191" s="87" t="str">
        <f>IF(FO190="","",VLOOKUP(FO$3,CONFIG.!$A:$M,FO$2,FALSE))</f>
        <v/>
      </c>
      <c r="FP191" s="87" t="str">
        <f>IF(FP190="","",VLOOKUP(FP$3,CONFIG.!$A:$M,FP$2,FALSE))</f>
        <v/>
      </c>
      <c r="FQ191" s="87" t="str">
        <f>IF(FQ190="","",VLOOKUP(FQ$3,CONFIG.!$A:$M,FQ$2,FALSE))</f>
        <v/>
      </c>
      <c r="FR191" s="87" t="str">
        <f>IF(FR190="","",VLOOKUP(FR$3,CONFIG.!$A:$M,FR$2,FALSE))</f>
        <v/>
      </c>
      <c r="FS191" s="87" t="str">
        <f>IF(FS190="","",VLOOKUP(FS$3,CONFIG.!$A:$M,FS$2,FALSE))</f>
        <v/>
      </c>
      <c r="FT191" s="87" t="str">
        <f>IF(FT190="","",VLOOKUP(FT$3,CONFIG.!$A:$M,FT$2,FALSE))</f>
        <v/>
      </c>
      <c r="FU191" s="87" t="str">
        <f>IF(FU190="","",VLOOKUP(FU$3,CONFIG.!$A:$M,FU$2,FALSE))</f>
        <v/>
      </c>
      <c r="FV191" s="87" t="str">
        <f>IF(FV190="","",VLOOKUP(FV$3,CONFIG.!$A:$M,FV$2,FALSE))</f>
        <v/>
      </c>
      <c r="FW191" s="87" t="str">
        <f>IF(FW190="","",VLOOKUP(FW$3,CONFIG.!$A:$M,FW$2,FALSE))</f>
        <v/>
      </c>
      <c r="FX191" s="87" t="str">
        <f>IF(FX190="","",VLOOKUP(FX$3,CONFIG.!$A:$M,FX$2,FALSE))</f>
        <v/>
      </c>
      <c r="FY191" s="87" t="str">
        <f>IF(FY190="","",VLOOKUP(FY$3,CONFIG.!$A:$M,FY$2,FALSE))</f>
        <v/>
      </c>
      <c r="FZ191" s="87" t="str">
        <f>IF(FZ190="","",VLOOKUP(FZ$3,CONFIG.!$A:$M,FZ$2,FALSE))</f>
        <v/>
      </c>
      <c r="GA191" s="87" t="str">
        <f>IF(GA190="","",VLOOKUP(GA$3,CONFIG.!$A:$M,GA$2,FALSE))</f>
        <v/>
      </c>
      <c r="GB191" s="87" t="str">
        <f>IF(GB190="","",VLOOKUP(GB$3,CONFIG.!$A:$M,GB$2,FALSE))</f>
        <v/>
      </c>
      <c r="GC191" s="87" t="str">
        <f>IF(GC190="","",VLOOKUP(GC$3,CONFIG.!$A:$M,GC$2,FALSE))</f>
        <v/>
      </c>
      <c r="GD191" s="87" t="str">
        <f>IF(GD190="","",VLOOKUP(GD$3,CONFIG.!$A:$M,GD$2,FALSE))</f>
        <v/>
      </c>
      <c r="GE191" s="87" t="str">
        <f>IF(GE190="","",VLOOKUP(GE$3,CONFIG.!$A:$M,GE$2,FALSE))</f>
        <v/>
      </c>
      <c r="GF191" s="87" t="str">
        <f>IF(GF190="","",VLOOKUP(GF$3,CONFIG.!$A:$M,GF$2,FALSE))</f>
        <v/>
      </c>
      <c r="GG191" s="87" t="str">
        <f>IF(GG190="","",VLOOKUP(GG$3,CONFIG.!$A:$M,GG$2,FALSE))</f>
        <v/>
      </c>
      <c r="GH191" s="87" t="str">
        <f>IF(GH190="","",VLOOKUP(GH$3,CONFIG.!$A:$M,GH$2,FALSE))</f>
        <v/>
      </c>
      <c r="GI191" s="87" t="str">
        <f>IF(GI190="","",VLOOKUP(GI$3,CONFIG.!$A:$M,GI$2,FALSE))</f>
        <v/>
      </c>
      <c r="GJ191" s="87" t="str">
        <f>IF(GJ190="","",VLOOKUP(GJ$3,CONFIG.!$A:$M,GJ$2,FALSE))</f>
        <v/>
      </c>
      <c r="GK191" s="87" t="str">
        <f>IF(GK190="","",VLOOKUP(GK$3,CONFIG.!$A:$M,GK$2,FALSE))</f>
        <v/>
      </c>
      <c r="GL191" s="88" t="str">
        <f>IF(GL190="","",VLOOKUP(GL$3,CONFIG.!$A:$M,GL$2,FALSE))</f>
        <v/>
      </c>
      <c r="GM191" s="86" t="str">
        <f>IF(GM190="","",VLOOKUP(GM$3,CONFIG.!$A:$M,GM$2,FALSE))</f>
        <v>Brillant</v>
      </c>
      <c r="GN191" s="87" t="str">
        <f>IF(GN190="","",VLOOKUP(GN$3,CONFIG.!$A:$M,GN$2,FALSE))</f>
        <v>Mat</v>
      </c>
      <c r="GO191" s="87" t="str">
        <f>IF(GO190="","",VLOOKUP(GO$3,CONFIG.!$A:$M,GO$2,FALSE))</f>
        <v>Satiné</v>
      </c>
      <c r="GP191" s="87" t="str">
        <f>IF(GP190="","",VLOOKUP(GP$3,CONFIG.!$A:$M,GP$2,FALSE))</f>
        <v/>
      </c>
      <c r="GQ191" s="87" t="str">
        <f>IF(GQ190="","",VLOOKUP(GQ$3,CONFIG.!$A:$M,GQ$2,FALSE))</f>
        <v/>
      </c>
      <c r="GR191" s="87" t="str">
        <f>IF(GR190="","",VLOOKUP(GR$3,CONFIG.!$A:$M,GR$2,FALSE))</f>
        <v/>
      </c>
      <c r="GS191" s="87" t="str">
        <f>IF(GS190="","",VLOOKUP(GS$3,CONFIG.!$A:$M,GS$2,FALSE))</f>
        <v/>
      </c>
      <c r="GT191" s="87" t="str">
        <f>IF(GT190="","",VLOOKUP(GT$3,CONFIG.!$A:$M,GT$2,FALSE))</f>
        <v/>
      </c>
      <c r="GU191" s="87" t="str">
        <f>IF(GU190="","",VLOOKUP(GU$3,CONFIG.!$A:$M,GU$2,FALSE))</f>
        <v/>
      </c>
      <c r="GV191" s="87" t="str">
        <f>IF(GV190="","",VLOOKUP(GV$3,CONFIG.!$A:$M,GV$2,FALSE))</f>
        <v/>
      </c>
      <c r="GW191" s="87" t="str">
        <f>IF(GW190="","",VLOOKUP(GW$3,CONFIG.!$A:$M,GW$2,FALSE))</f>
        <v/>
      </c>
      <c r="GX191" s="87" t="str">
        <f>IF(GX190="","",VLOOKUP(GX$3,CONFIG.!$A:$M,GX$2,FALSE))</f>
        <v/>
      </c>
      <c r="GY191" s="87" t="str">
        <f>IF(GY190="","",VLOOKUP(GY$3,CONFIG.!$A:$M,GY$2,FALSE))</f>
        <v/>
      </c>
      <c r="GZ191" s="87" t="str">
        <f>IF(GZ190="","",VLOOKUP(GZ$3,CONFIG.!$A:$M,GZ$2,FALSE))</f>
        <v/>
      </c>
      <c r="HA191" s="87" t="str">
        <f>IF(HA190="","",VLOOKUP(HA$3,CONFIG.!$A:$M,HA$2,FALSE))</f>
        <v/>
      </c>
      <c r="HB191" s="87" t="str">
        <f>IF(HB190="","",VLOOKUP(HB$3,CONFIG.!$A:$M,HB$2,FALSE))</f>
        <v/>
      </c>
      <c r="HC191" s="87" t="str">
        <f>IF(HC190="","",VLOOKUP(HC$3,CONFIG.!$A:$M,HC$2,FALSE))</f>
        <v/>
      </c>
      <c r="HD191" s="87" t="str">
        <f>IF(HD190="","",VLOOKUP(HD$3,CONFIG.!$A:$M,HD$2,FALSE))</f>
        <v/>
      </c>
      <c r="HE191" s="87" t="str">
        <f>IF(HE190="","",VLOOKUP(HE$3,CONFIG.!$A:$M,HE$2,FALSE))</f>
        <v/>
      </c>
      <c r="HF191" s="87" t="str">
        <f>IF(HF190="","",VLOOKUP(HF$3,CONFIG.!$A:$M,HF$2,FALSE))</f>
        <v/>
      </c>
      <c r="HG191" s="87" t="str">
        <f>IF(HG190="","",VLOOKUP(HG$3,CONFIG.!$A:$M,HG$2,FALSE))</f>
        <v/>
      </c>
      <c r="HH191" s="87" t="str">
        <f>IF(HH190="","",VLOOKUP(HH$3,CONFIG.!$A:$M,HH$2,FALSE))</f>
        <v/>
      </c>
      <c r="HI191" s="87" t="str">
        <f>IF(HI190="","",VLOOKUP(HI$3,CONFIG.!$A:$M,HI$2,FALSE))</f>
        <v/>
      </c>
      <c r="HJ191" s="87" t="str">
        <f>IF(HJ190="","",VLOOKUP(HJ$3,CONFIG.!$A:$M,HJ$2,FALSE))</f>
        <v/>
      </c>
      <c r="HK191" s="87" t="str">
        <f>IF(HK190="","",VLOOKUP(HK$3,CONFIG.!$A:$M,HK$2,FALSE))</f>
        <v/>
      </c>
      <c r="HL191" s="87" t="str">
        <f>IF(HL190="","",VLOOKUP(HL$3,CONFIG.!$A:$M,HL$2,FALSE))</f>
        <v/>
      </c>
      <c r="HM191" s="87" t="str">
        <f>IF(HM190="","",VLOOKUP(HM$3,CONFIG.!$A:$M,HM$2,FALSE))</f>
        <v/>
      </c>
      <c r="HN191" s="87" t="str">
        <f>IF(HN190="","",VLOOKUP(HN$3,CONFIG.!$A:$M,HN$2,FALSE))</f>
        <v/>
      </c>
      <c r="HO191" s="87" t="str">
        <f>IF(HO190="","",VLOOKUP(HO$3,CONFIG.!$A:$M,HO$2,FALSE))</f>
        <v/>
      </c>
      <c r="HP191" s="87" t="str">
        <f>IF(HP190="","",VLOOKUP(HP$3,CONFIG.!$A:$M,HP$2,FALSE))</f>
        <v/>
      </c>
      <c r="HQ191" s="87" t="str">
        <f>IF(HQ190="","",VLOOKUP(HQ$3,CONFIG.!$A:$M,HQ$2,FALSE))</f>
        <v/>
      </c>
      <c r="HR191" s="87" t="str">
        <f>IF(HR190="","",VLOOKUP(HR$3,CONFIG.!$A:$M,HR$2,FALSE))</f>
        <v/>
      </c>
      <c r="HS191" s="87" t="str">
        <f>IF(HS190="","",VLOOKUP(HS$3,CONFIG.!$A:$M,HS$2,FALSE))</f>
        <v/>
      </c>
      <c r="HT191" s="87" t="str">
        <f>IF(HT190="","",VLOOKUP(HT$3,CONFIG.!$A:$M,HT$2,FALSE))</f>
        <v/>
      </c>
      <c r="HU191" s="88" t="str">
        <f>IF(HU190="","",VLOOKUP(HU$3,CONFIG.!$A:$M,HU$2,FALSE))</f>
        <v/>
      </c>
      <c r="HV191" s="86" t="str">
        <f>IF(HV190="","",VLOOKUP(HV$3,CONFIG.!$A:$M,HV$2,FALSE))</f>
        <v/>
      </c>
      <c r="HW191" s="87" t="str">
        <f>IF(HW190="","",VLOOKUP(HW$3,CONFIG.!$A:$M,HW$2,FALSE))</f>
        <v/>
      </c>
      <c r="HX191" s="87" t="str">
        <f>IF(HX190="","",VLOOKUP(HX$3,CONFIG.!$A:$M,HX$2,FALSE))</f>
        <v/>
      </c>
      <c r="HY191" s="87" t="str">
        <f>IF(HY190="","",VLOOKUP(HY$3,CONFIG.!$A:$M,HY$2,FALSE))</f>
        <v/>
      </c>
      <c r="HZ191" s="87" t="str">
        <f>IF(HZ190="","",VLOOKUP(HZ$3,CONFIG.!$A:$M,HZ$2,FALSE))</f>
        <v>Système plusieurs couches</v>
      </c>
      <c r="IA191" s="87" t="str">
        <f>IF(IA190="","",VLOOKUP(IA$3,CONFIG.!$A:$M,IA$2,FALSE))</f>
        <v/>
      </c>
      <c r="IB191" s="87" t="str">
        <f>IF(IB190="","",VLOOKUP(IB$3,CONFIG.!$A:$M,IB$2,FALSE))</f>
        <v/>
      </c>
      <c r="IC191" s="87" t="str">
        <f>IF(IC190="","",VLOOKUP(IC$3,CONFIG.!$A:$M,IC$2,FALSE))</f>
        <v>Vernis incolore</v>
      </c>
      <c r="ID191" s="87" t="str">
        <f>IF(ID190="","",VLOOKUP(ID$3,CONFIG.!$A:$M,ID$2,FALSE))</f>
        <v/>
      </c>
      <c r="IE191" s="87" t="str">
        <f>IF(IE190="","",VLOOKUP(IE$3,CONFIG.!$A:$M,IE$2,FALSE))</f>
        <v/>
      </c>
      <c r="IF191" s="87" t="str">
        <f>IF(IF190="","",VLOOKUP(IF$3,CONFIG.!$A:$M,IF$2,FALSE))</f>
        <v/>
      </c>
      <c r="IG191" s="87" t="str">
        <f>IF(IG190="","",VLOOKUP(IG$3,CONFIG.!$A:$M,IG$2,FALSE))</f>
        <v/>
      </c>
      <c r="IH191" s="87" t="str">
        <f>IF(IH190="","",VLOOKUP(IH$3,CONFIG.!$A:$M,IH$2,FALSE))</f>
        <v/>
      </c>
      <c r="II191" s="87" t="str">
        <f>IF(II190="","",VLOOKUP(II$3,CONFIG.!$A:$M,II$2,FALSE))</f>
        <v/>
      </c>
      <c r="IJ191" s="87" t="str">
        <f>IF(IJ190="","",VLOOKUP(IJ$3,CONFIG.!$A:$M,IJ$2,FALSE))</f>
        <v/>
      </c>
      <c r="IK191" s="87" t="str">
        <f>IF(IK190="","",VLOOKUP(IK$3,CONFIG.!$A:$M,IK$2,FALSE))</f>
        <v/>
      </c>
      <c r="IL191" s="87" t="str">
        <f>IF(IL190="","",VLOOKUP(IL$3,CONFIG.!$A:$M,IL$2,FALSE))</f>
        <v/>
      </c>
      <c r="IM191" s="87" t="str">
        <f>IF(IM190="","",VLOOKUP(IM$3,CONFIG.!$A:$M,IM$2,FALSE))</f>
        <v/>
      </c>
      <c r="IN191" s="87" t="str">
        <f>IF(IN190="","",VLOOKUP(IN$3,CONFIG.!$A:$M,IN$2,FALSE))</f>
        <v/>
      </c>
      <c r="IO191" s="87" t="str">
        <f>IF(IO190="","",VLOOKUP(IO$3,CONFIG.!$A:$M,IO$2,FALSE))</f>
        <v/>
      </c>
      <c r="IP191" s="87" t="str">
        <f>IF(IP190="","",VLOOKUP(IP$3,CONFIG.!$A:$M,IP$2,FALSE))</f>
        <v/>
      </c>
      <c r="IQ191" s="87" t="str">
        <f>IF(IQ190="","",VLOOKUP(IQ$3,CONFIG.!$A:$M,IQ$2,FALSE))</f>
        <v/>
      </c>
      <c r="IR191" s="87" t="str">
        <f>IF(IR190="","",VLOOKUP(IR$3,CONFIG.!$A:$M,IR$2,FALSE))</f>
        <v/>
      </c>
      <c r="IS191" s="87" t="str">
        <f>IF(IS190="","",VLOOKUP(IS$3,CONFIG.!$A:$M,IS$2,FALSE))</f>
        <v/>
      </c>
      <c r="IT191" s="87" t="str">
        <f>IF(IT190="","",VLOOKUP(IT$3,CONFIG.!$A:$M,IT$2,FALSE))</f>
        <v/>
      </c>
      <c r="IU191" s="87" t="str">
        <f>IF(IU190="","",VLOOKUP(IU$3,CONFIG.!$A:$M,IU$2,FALSE))</f>
        <v/>
      </c>
      <c r="IV191" s="87" t="str">
        <f>IF(IV190="","",VLOOKUP(IV$3,CONFIG.!$A:$M,IV$2,FALSE))</f>
        <v/>
      </c>
      <c r="IW191" s="87" t="str">
        <f>IF(IW190="","",VLOOKUP(IW$3,CONFIG.!$A:$M,IW$2,FALSE))</f>
        <v/>
      </c>
      <c r="IX191" s="87" t="str">
        <f>IF(IX190="","",VLOOKUP(IX$3,CONFIG.!$A:$M,IX$2,FALSE))</f>
        <v/>
      </c>
      <c r="IY191" s="87" t="str">
        <f>IF(IY190="","",VLOOKUP(IY$3,CONFIG.!$A:$M,IY$2,FALSE))</f>
        <v/>
      </c>
      <c r="IZ191" s="87" t="str">
        <f>IF(IZ190="","",VLOOKUP(IZ$3,CONFIG.!$A:$M,IZ$2,FALSE))</f>
        <v/>
      </c>
      <c r="JA191" s="87" t="str">
        <f>IF(JA190="","",VLOOKUP(JA$3,CONFIG.!$A:$M,JA$2,FALSE))</f>
        <v/>
      </c>
      <c r="JB191" s="87" t="str">
        <f>IF(JB190="","",VLOOKUP(JB$3,CONFIG.!$A:$M,JB$2,FALSE))</f>
        <v/>
      </c>
      <c r="JC191" s="87" t="str">
        <f>IF(JC190="","",VLOOKUP(JC$3,CONFIG.!$A:$M,JC$2,FALSE))</f>
        <v/>
      </c>
      <c r="JD191" s="88" t="str">
        <f>IF(JD190="","",VLOOKUP(JD$3,CONFIG.!$A:$M,JD$2,FALSE))</f>
        <v/>
      </c>
      <c r="JE191" s="86" t="str">
        <f>IF(JE190="","",VLOOKUP(JE$3,CONFIG.!$A:$M,JE$2,FALSE))</f>
        <v/>
      </c>
      <c r="JF191" s="87" t="str">
        <f>IF(JF190="","",VLOOKUP(JF$3,CONFIG.!$A:$M,JF$2,FALSE))</f>
        <v/>
      </c>
      <c r="JG191" s="87" t="str">
        <f>IF(JG190="","",VLOOKUP(JG$3,CONFIG.!$A:$M,JG$2,FALSE))</f>
        <v/>
      </c>
      <c r="JH191" s="87" t="str">
        <f>IF(JH190="","",VLOOKUP(JH$3,CONFIG.!$A:$M,JH$2,FALSE))</f>
        <v/>
      </c>
      <c r="JI191" s="87" t="str">
        <f>IF(JI190="","",VLOOKUP(JI$3,CONFIG.!$A:$M,JI$2,FALSE))</f>
        <v/>
      </c>
      <c r="JJ191" s="87" t="str">
        <f>IF(JJ190="","",VLOOKUP(JJ$3,CONFIG.!$A:$M,JJ$2,FALSE))</f>
        <v/>
      </c>
      <c r="JK191" s="87" t="str">
        <f>IF(JK190="","",VLOOKUP(JK$3,CONFIG.!$A:$M,JK$2,FALSE))</f>
        <v/>
      </c>
      <c r="JL191" s="87" t="str">
        <f>IF(JL190="","",VLOOKUP(JL$3,CONFIG.!$A:$M,JL$2,FALSE))</f>
        <v/>
      </c>
      <c r="JM191" s="87" t="str">
        <f>IF(JM190="","",VLOOKUP(JM$3,CONFIG.!$A:$M,JM$2,FALSE))</f>
        <v/>
      </c>
      <c r="JN191" s="87" t="str">
        <f>IF(JN190="","",VLOOKUP(JN$3,CONFIG.!$A:$M,JN$2,FALSE))</f>
        <v/>
      </c>
      <c r="JO191" s="87" t="str">
        <f>IF(JO190="","",VLOOKUP(JO$3,CONFIG.!$A:$M,JO$2,FALSE))</f>
        <v/>
      </c>
      <c r="JP191" s="87" t="str">
        <f>IF(JP190="","",VLOOKUP(JP$3,CONFIG.!$A:$M,JP$2,FALSE))</f>
        <v/>
      </c>
      <c r="JQ191" s="87" t="str">
        <f>IF(JQ190="","",VLOOKUP(JQ$3,CONFIG.!$A:$M,JQ$2,FALSE))</f>
        <v/>
      </c>
      <c r="JR191" s="87" t="str">
        <f>IF(JR190="","",VLOOKUP(JR$3,CONFIG.!$A:$M,JR$2,FALSE))</f>
        <v/>
      </c>
      <c r="JS191" s="87" t="str">
        <f>IF(JS190="","",VLOOKUP(JS$3,CONFIG.!$A:$M,JS$2,FALSE))</f>
        <v/>
      </c>
      <c r="JT191" s="87" t="str">
        <f>IF(JT190="","",VLOOKUP(JT$3,CONFIG.!$A:$M,JT$2,FALSE))</f>
        <v/>
      </c>
      <c r="JU191" s="87" t="str">
        <f>IF(JU190="","",VLOOKUP(JU$3,CONFIG.!$A:$M,JU$2,FALSE))</f>
        <v/>
      </c>
      <c r="JV191" s="87" t="str">
        <f>IF(JV190="","",VLOOKUP(JV$3,CONFIG.!$A:$M,JV$2,FALSE))</f>
        <v/>
      </c>
      <c r="JW191" s="87" t="str">
        <f>IF(JW190="","",VLOOKUP(JW$3,CONFIG.!$A:$M,JW$2,FALSE))</f>
        <v/>
      </c>
      <c r="JX191" s="87" t="str">
        <f>IF(JX190="","",VLOOKUP(JX$3,CONFIG.!$A:$M,JX$2,FALSE))</f>
        <v/>
      </c>
      <c r="JY191" s="87" t="str">
        <f>IF(JY190="","",VLOOKUP(JY$3,CONFIG.!$A:$M,JY$2,FALSE))</f>
        <v/>
      </c>
      <c r="JZ191" s="87" t="str">
        <f>IF(JZ190="","",VLOOKUP(JZ$3,CONFIG.!$A:$M,JZ$2,FALSE))</f>
        <v/>
      </c>
      <c r="KA191" s="87" t="str">
        <f>IF(KA190="","",VLOOKUP(KA$3,CONFIG.!$A:$M,KA$2,FALSE))</f>
        <v/>
      </c>
      <c r="KB191" s="87" t="str">
        <f>IF(KB190="","",VLOOKUP(KB$3,CONFIG.!$A:$M,KB$2,FALSE))</f>
        <v/>
      </c>
      <c r="KC191" s="87" t="str">
        <f>IF(KC190="","",VLOOKUP(KC$3,CONFIG.!$A:$M,KC$2,FALSE))</f>
        <v/>
      </c>
      <c r="KD191" s="87" t="str">
        <f>IF(KD190="","",VLOOKUP(KD$3,CONFIG.!$A:$M,KD$2,FALSE))</f>
        <v/>
      </c>
      <c r="KE191" s="87" t="str">
        <f>IF(KE190="","",VLOOKUP(KE$3,CONFIG.!$A:$M,KE$2,FALSE))</f>
        <v/>
      </c>
      <c r="KF191" s="87" t="str">
        <f>IF(KF190="","",VLOOKUP(KF$3,CONFIG.!$A:$M,KF$2,FALSE))</f>
        <v/>
      </c>
      <c r="KG191" s="87" t="str">
        <f>IF(KG190="","",VLOOKUP(KG$3,CONFIG.!$A:$M,KG$2,FALSE))</f>
        <v/>
      </c>
      <c r="KH191" s="87" t="str">
        <f>IF(KH190="","",VLOOKUP(KH$3,CONFIG.!$A:$M,KH$2,FALSE))</f>
        <v/>
      </c>
      <c r="KI191" s="87" t="str">
        <f>IF(KI190="","",VLOOKUP(KI$3,CONFIG.!$A:$M,KI$2,FALSE))</f>
        <v/>
      </c>
      <c r="KJ191" s="87" t="str">
        <f>IF(KJ190="","",VLOOKUP(KJ$3,CONFIG.!$A:$M,KJ$2,FALSE))</f>
        <v/>
      </c>
      <c r="KK191" s="87" t="str">
        <f>IF(KK190="","",VLOOKUP(KK$3,CONFIG.!$A:$M,KK$2,FALSE))</f>
        <v/>
      </c>
      <c r="KL191" s="87" t="str">
        <f>IF(KL190="","",VLOOKUP(KL$3,CONFIG.!$A:$M,KL$2,FALSE))</f>
        <v/>
      </c>
      <c r="KM191" s="88" t="str">
        <f>IF(KM190="","",VLOOKUP(KM$3,CONFIG.!$A:$M,KM$2,FALSE))</f>
        <v/>
      </c>
      <c r="KN191" s="86" t="str">
        <f>IF(KN190="","",VLOOKUP(KN$3,CONFIG.!$A:$M,KN$2,FALSE))</f>
        <v/>
      </c>
      <c r="KO191" s="87" t="str">
        <f>IF(KO190="","",VLOOKUP(KO$3,CONFIG.!$A:$M,KO$2,FALSE))</f>
        <v/>
      </c>
      <c r="KP191" s="87" t="str">
        <f>IF(KP190="","",VLOOKUP(KP$3,CONFIG.!$A:$M,KP$2,FALSE))</f>
        <v/>
      </c>
      <c r="KQ191" s="87" t="str">
        <f>IF(KQ190="","",VLOOKUP(KQ$3,CONFIG.!$A:$M,KQ$2,FALSE))</f>
        <v/>
      </c>
      <c r="KR191" s="87" t="str">
        <f>IF(KR190="","",VLOOKUP(KR$3,CONFIG.!$A:$M,KR$2,FALSE))</f>
        <v/>
      </c>
      <c r="KS191" s="87" t="str">
        <f>IF(KS190="","",VLOOKUP(KS$3,CONFIG.!$A:$M,KS$2,FALSE))</f>
        <v>Bâtiment Extérieur</v>
      </c>
      <c r="KT191" s="87" t="str">
        <f>IF(KT190="","",VLOOKUP(KT$3,CONFIG.!$A:$M,KT$2,FALSE))</f>
        <v>Bâtiment Intérieur</v>
      </c>
      <c r="KU191" s="87" t="str">
        <f>IF(KU190="","",VLOOKUP(KU$3,CONFIG.!$A:$M,KU$2,FALSE))</f>
        <v/>
      </c>
      <c r="KV191" s="87" t="str">
        <f>IF(KV190="","",VLOOKUP(KV$3,CONFIG.!$A:$M,KV$2,FALSE))</f>
        <v/>
      </c>
      <c r="KW191" s="87" t="str">
        <f>IF(KW190="","",VLOOKUP(KW$3,CONFIG.!$A:$M,KW$2,FALSE))</f>
        <v/>
      </c>
      <c r="KX191" s="87" t="str">
        <f>IF(KX190="","",VLOOKUP(KX$3,CONFIG.!$A:$M,KX$2,FALSE))</f>
        <v/>
      </c>
      <c r="KY191" s="87" t="str">
        <f>IF(KY190="","",VLOOKUP(KY$3,CONFIG.!$A:$M,KY$2,FALSE))</f>
        <v>Décoration</v>
      </c>
      <c r="KZ191" s="87" t="str">
        <f>IF(KZ190="","",VLOOKUP(KZ$3,CONFIG.!$A:$M,KZ$2,FALSE))</f>
        <v/>
      </c>
      <c r="LA191" s="87" t="str">
        <f>IF(LA190="","",VLOOKUP(LA$3,CONFIG.!$A:$M,LA$2,FALSE))</f>
        <v/>
      </c>
      <c r="LB191" s="87" t="str">
        <f>IF(LB190="","",VLOOKUP(LB$3,CONFIG.!$A:$M,LB$2,FALSE))</f>
        <v/>
      </c>
      <c r="LC191" s="87" t="str">
        <f>IF(LC190="","",VLOOKUP(LC$3,CONFIG.!$A:$M,LC$2,FALSE))</f>
        <v/>
      </c>
      <c r="LD191" s="87" t="str">
        <f>IF(LD190="","",VLOOKUP(LD$3,CONFIG.!$A:$M,LD$2,FALSE))</f>
        <v/>
      </c>
      <c r="LE191" s="87" t="str">
        <f>IF(LE190="","",VLOOKUP(LE$3,CONFIG.!$A:$M,LE$2,FALSE))</f>
        <v/>
      </c>
      <c r="LF191" s="87" t="str">
        <f>IF(LF190="","",VLOOKUP(LF$3,CONFIG.!$A:$M,LF$2,FALSE))</f>
        <v/>
      </c>
      <c r="LG191" s="87" t="str">
        <f>IF(LG190="","",VLOOKUP(LG$3,CONFIG.!$A:$M,LG$2,FALSE))</f>
        <v/>
      </c>
      <c r="LH191" s="87" t="str">
        <f>IF(LH190="","",VLOOKUP(LH$3,CONFIG.!$A:$M,LH$2,FALSE))</f>
        <v>Ouvrages en bois</v>
      </c>
      <c r="LI191" s="87" t="str">
        <f>IF(LI190="","",VLOOKUP(LI$3,CONFIG.!$A:$M,LI$2,FALSE))</f>
        <v/>
      </c>
      <c r="LJ191" s="87" t="str">
        <f>IF(LJ190="","",VLOOKUP(LJ$3,CONFIG.!$A:$M,LJ$2,FALSE))</f>
        <v/>
      </c>
      <c r="LK191" s="87" t="str">
        <f>IF(LK190="","",VLOOKUP(LK$3,CONFIG.!$A:$M,LK$2,FALSE))</f>
        <v/>
      </c>
      <c r="LL191" s="87" t="str">
        <f>IF(LL190="","",VLOOKUP(LL$3,CONFIG.!$A:$M,LL$2,FALSE))</f>
        <v/>
      </c>
      <c r="LM191" s="87" t="str">
        <f>IF(LM190="","",VLOOKUP(LM$3,CONFIG.!$A:$M,LM$2,FALSE))</f>
        <v/>
      </c>
      <c r="LN191" s="87" t="str">
        <f>IF(LN190="","",VLOOKUP(LN$3,CONFIG.!$A:$M,LN$2,FALSE))</f>
        <v/>
      </c>
      <c r="LO191" s="87" t="str">
        <f>IF(LO190="","",VLOOKUP(LO$3,CONFIG.!$A:$M,LO$2,FALSE))</f>
        <v/>
      </c>
      <c r="LP191" s="87" t="str">
        <f>IF(LP190="","",VLOOKUP(LP$3,CONFIG.!$A:$M,LP$2,FALSE))</f>
        <v/>
      </c>
      <c r="LQ191" s="87" t="str">
        <f>IF(LQ190="","",VLOOKUP(LQ$3,CONFIG.!$A:$M,LQ$2,FALSE))</f>
        <v/>
      </c>
      <c r="LR191" s="87" t="str">
        <f>IF(LR190="","",VLOOKUP(LR$3,CONFIG.!$A:$M,LR$2,FALSE))</f>
        <v/>
      </c>
      <c r="LS191" s="87" t="str">
        <f>IF(LS190="","",VLOOKUP(LS$3,CONFIG.!$A:$M,LS$2,FALSE))</f>
        <v/>
      </c>
      <c r="LT191" s="87" t="str">
        <f>IF(LT190="","",VLOOKUP(LT$3,CONFIG.!$A:$M,LT$2,FALSE))</f>
        <v/>
      </c>
      <c r="LU191" s="87" t="str">
        <f>IF(LU190="","",VLOOKUP(LU$3,CONFIG.!$A:$M,LU$2,FALSE))</f>
        <v/>
      </c>
      <c r="LV191" s="88" t="str">
        <f>IF(LV190="","",VLOOKUP(LV$3,CONFIG.!$A:$M,LV$2,FALSE))</f>
        <v/>
      </c>
      <c r="LW191" s="86" t="str">
        <f>IF(LW190="","",VLOOKUP(LW$3,CONFIG.!$A:$M,LW$2,FALSE))</f>
        <v/>
      </c>
      <c r="LX191" s="87" t="str">
        <f>IF(LX190="","",VLOOKUP(LX$3,CONFIG.!$A:$M,LX$2,FALSE))</f>
        <v/>
      </c>
      <c r="LY191" s="87" t="str">
        <f>IF(LY190="","",VLOOKUP(LY$3,CONFIG.!$A:$M,LY$2,FALSE))</f>
        <v/>
      </c>
      <c r="LZ191" s="87" t="str">
        <f>IF(LZ190="","",VLOOKUP(LZ$3,CONFIG.!$A:$M,LZ$2,FALSE))</f>
        <v/>
      </c>
      <c r="MA191" s="87" t="str">
        <f>IF(MA190="","",VLOOKUP(MA$3,CONFIG.!$A:$M,MA$2,FALSE))</f>
        <v/>
      </c>
      <c r="MB191" s="87" t="str">
        <f>IF(MB190="","",VLOOKUP(MB$3,CONFIG.!$A:$M,MB$2,FALSE))</f>
        <v/>
      </c>
      <c r="MC191" s="87" t="str">
        <f>IF(MC190="","",VLOOKUP(MC$3,CONFIG.!$A:$M,MC$2,FALSE))</f>
        <v/>
      </c>
      <c r="MD191" s="87" t="str">
        <f>IF(MD190="","",VLOOKUP(MD$3,CONFIG.!$A:$M,MD$2,FALSE))</f>
        <v/>
      </c>
      <c r="ME191" s="87" t="str">
        <f>IF(ME190="","",VLOOKUP(ME$3,CONFIG.!$A:$M,ME$2,FALSE))</f>
        <v/>
      </c>
      <c r="MF191" s="87" t="str">
        <f>IF(MF190="","",VLOOKUP(MF$3,CONFIG.!$A:$M,MF$2,FALSE))</f>
        <v/>
      </c>
      <c r="MG191" s="87" t="str">
        <f>IF(MG190="","",VLOOKUP(MG$3,CONFIG.!$A:$M,MG$2,FALSE))</f>
        <v/>
      </c>
      <c r="MH191" s="87" t="str">
        <f>IF(MH190="","",VLOOKUP(MH$3,CONFIG.!$A:$M,MH$2,FALSE))</f>
        <v/>
      </c>
      <c r="MI191" s="87" t="str">
        <f>IF(MI190="","",VLOOKUP(MI$3,CONFIG.!$A:$M,MI$2,FALSE))</f>
        <v/>
      </c>
      <c r="MJ191" s="87" t="str">
        <f>IF(MJ190="","",VLOOKUP(MJ$3,CONFIG.!$A:$M,MJ$2,FALSE))</f>
        <v/>
      </c>
      <c r="MK191" s="87" t="str">
        <f>IF(MK190="","",VLOOKUP(MK$3,CONFIG.!$A:$M,MK$2,FALSE))</f>
        <v/>
      </c>
      <c r="ML191" s="87" t="str">
        <f>IF(ML190="","",VLOOKUP(ML$3,CONFIG.!$A:$M,ML$2,FALSE))</f>
        <v/>
      </c>
      <c r="MM191" s="87" t="str">
        <f>IF(MM190="","",VLOOKUP(MM$3,CONFIG.!$A:$M,MM$2,FALSE))</f>
        <v/>
      </c>
      <c r="MN191" s="87" t="str">
        <f>IF(MN190="","",VLOOKUP(MN$3,CONFIG.!$A:$M,MN$2,FALSE))</f>
        <v/>
      </c>
      <c r="MO191" s="87" t="str">
        <f>IF(MO190="","",VLOOKUP(MO$3,CONFIG.!$A:$M,MO$2,FALSE))</f>
        <v/>
      </c>
      <c r="MP191" s="87" t="str">
        <f>IF(MP190="","",VLOOKUP(MP$3,CONFIG.!$A:$M,MP$2,FALSE))</f>
        <v/>
      </c>
      <c r="MQ191" s="87" t="str">
        <f>IF(MQ190="","",VLOOKUP(MQ$3,CONFIG.!$A:$M,MQ$2,FALSE))</f>
        <v/>
      </c>
      <c r="MR191" s="87" t="str">
        <f>IF(MR190="","",VLOOKUP(MR$3,CONFIG.!$A:$M,MR$2,FALSE))</f>
        <v/>
      </c>
      <c r="MS191" s="87" t="str">
        <f>IF(MS190="","",VLOOKUP(MS$3,CONFIG.!$A:$M,MS$2,FALSE))</f>
        <v/>
      </c>
      <c r="MT191" s="87" t="str">
        <f>IF(MT190="","",VLOOKUP(MT$3,CONFIG.!$A:$M,MT$2,FALSE))</f>
        <v/>
      </c>
      <c r="MU191" s="87" t="str">
        <f>IF(MU190="","",VLOOKUP(MU$3,CONFIG.!$A:$M,MU$2,FALSE))</f>
        <v/>
      </c>
      <c r="MV191" s="87" t="str">
        <f>IF(MV190="","",VLOOKUP(MV$3,CONFIG.!$A:$M,MV$2,FALSE))</f>
        <v/>
      </c>
      <c r="MW191" s="87" t="str">
        <f>IF(MW190="","",VLOOKUP(MW$3,CONFIG.!$A:$M,MW$2,FALSE))</f>
        <v/>
      </c>
      <c r="MX191" s="87" t="str">
        <f>IF(MX190="","",VLOOKUP(MX$3,CONFIG.!$A:$M,MX$2,FALSE))</f>
        <v/>
      </c>
      <c r="MY191" s="87" t="str">
        <f>IF(MY190="","",VLOOKUP(MY$3,CONFIG.!$A:$M,MY$2,FALSE))</f>
        <v/>
      </c>
      <c r="MZ191" s="87" t="str">
        <f>IF(MZ190="","",VLOOKUP(MZ$3,CONFIG.!$A:$M,MZ$2,FALSE))</f>
        <v/>
      </c>
      <c r="NA191" s="87" t="str">
        <f>IF(NA190="","",VLOOKUP(NA$3,CONFIG.!$A:$M,NA$2,FALSE))</f>
        <v/>
      </c>
      <c r="NB191" s="87" t="str">
        <f>IF(NB190="","",VLOOKUP(NB$3,CONFIG.!$A:$M,NB$2,FALSE))</f>
        <v/>
      </c>
      <c r="NC191" s="87" t="str">
        <f>IF(NC190="","",VLOOKUP(NC$3,CONFIG.!$A:$M,NC$2,FALSE))</f>
        <v/>
      </c>
      <c r="ND191" s="87" t="str">
        <f>IF(ND190="","",VLOOKUP(ND$3,CONFIG.!$A:$M,ND$2,FALSE))</f>
        <v/>
      </c>
      <c r="NE191" s="88" t="str">
        <f>IF(NE190="","",VLOOKUP(NE$3,CONFIG.!$A:$M,NE$2,FALSE))</f>
        <v/>
      </c>
    </row>
    <row r="192" spans="1:370" ht="15.75" thickBot="1" x14ac:dyDescent="0.3">
      <c r="A192" s="11">
        <v>187</v>
      </c>
      <c r="B192" s="11">
        <f t="shared" ref="B192" si="568">B193</f>
        <v>94</v>
      </c>
      <c r="C192" s="11" t="str">
        <f t="shared" si="427"/>
        <v>428 F</v>
      </c>
      <c r="D192" s="139" t="s">
        <v>142</v>
      </c>
      <c r="E192" s="98" t="s">
        <v>68</v>
      </c>
      <c r="F192" s="98" t="s">
        <v>69</v>
      </c>
      <c r="G192" s="98" t="s">
        <v>67</v>
      </c>
      <c r="H192" s="10" t="str">
        <f t="shared" ref="H192" si="569">IF(ISERROR(HLOOKUP(H193,$T$4:$ZZ$1244,$A192+2,FALSE)=TRUE),"",HLOOKUP(H193,$T$4:$ZZ$1244,$A192+2,FALSE))</f>
        <v/>
      </c>
      <c r="I192" s="10" t="str">
        <f t="shared" ref="I192" si="570">IF(ISERROR(HLOOKUP(I193,$T$4:$ZZ$1244,$A192+2,FALSE)=TRUE),"",HLOOKUP(I193,$T$4:$ZZ$1244,$A192+2,FALSE))</f>
        <v/>
      </c>
      <c r="J192" s="10"/>
      <c r="K192" s="10" t="str">
        <f t="shared" ref="K192" si="571">IF(ISERROR(HLOOKUP(K193,$T$4:$ZZ$1244,$A192+2,FALSE)=TRUE),"",HLOOKUP(K193,$T$4:$ZZ$1244,$A192+2,FALSE))</f>
        <v/>
      </c>
      <c r="L192" s="10"/>
      <c r="M192" s="10"/>
      <c r="N192" s="10"/>
      <c r="O192" s="10"/>
      <c r="P192" s="10"/>
      <c r="Q192" s="10"/>
      <c r="R192" s="98" t="s">
        <v>68</v>
      </c>
      <c r="S192" s="98" t="s">
        <v>69</v>
      </c>
      <c r="T192" s="137"/>
      <c r="U192" s="90"/>
      <c r="V192" s="90"/>
      <c r="W192" s="90"/>
      <c r="X192" s="90"/>
      <c r="Y192" s="90"/>
      <c r="Z192" s="90" t="s">
        <v>69</v>
      </c>
      <c r="AA192" s="90" t="s">
        <v>69</v>
      </c>
      <c r="AB192" s="90"/>
      <c r="AC192" s="90"/>
      <c r="AD192" s="90"/>
      <c r="AE192" s="90" t="s">
        <v>67</v>
      </c>
      <c r="AF192" s="90" t="s">
        <v>76</v>
      </c>
      <c r="AG192" s="90" t="s">
        <v>76</v>
      </c>
      <c r="AH192" s="90" t="s">
        <v>76</v>
      </c>
      <c r="AI192" s="90" t="s">
        <v>76</v>
      </c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1"/>
      <c r="BC192" s="89" t="s">
        <v>69</v>
      </c>
      <c r="BD192" s="90"/>
      <c r="BE192" s="90" t="s">
        <v>68</v>
      </c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1"/>
      <c r="CL192" s="92"/>
      <c r="CM192" s="93" t="s">
        <v>60</v>
      </c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4"/>
      <c r="DU192" s="89" t="s">
        <v>75</v>
      </c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1"/>
      <c r="FD192" s="92" t="s">
        <v>60</v>
      </c>
      <c r="FE192" s="93" t="s">
        <v>60</v>
      </c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4"/>
      <c r="GM192" s="92"/>
      <c r="GN192" s="93" t="s">
        <v>60</v>
      </c>
      <c r="GO192" s="93" t="s">
        <v>60</v>
      </c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4"/>
      <c r="HV192" s="92" t="s">
        <v>60</v>
      </c>
      <c r="HW192" s="93" t="s">
        <v>60</v>
      </c>
      <c r="HX192" s="93"/>
      <c r="HY192" s="93"/>
      <c r="HZ192" s="93" t="s">
        <v>60</v>
      </c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  <c r="IX192" s="93"/>
      <c r="IY192" s="93"/>
      <c r="IZ192" s="93"/>
      <c r="JA192" s="93"/>
      <c r="JB192" s="93"/>
      <c r="JC192" s="93"/>
      <c r="JD192" s="94"/>
      <c r="JE192" s="92"/>
      <c r="JF192" s="93"/>
      <c r="JG192" s="93" t="s">
        <v>60</v>
      </c>
      <c r="JH192" s="93"/>
      <c r="JI192" s="93"/>
      <c r="JJ192" s="93"/>
      <c r="JK192" s="93"/>
      <c r="JL192" s="93"/>
      <c r="JM192" s="93"/>
      <c r="JN192" s="93" t="s">
        <v>60</v>
      </c>
      <c r="JO192" s="93"/>
      <c r="JP192" s="93"/>
      <c r="JQ192" s="93"/>
      <c r="JR192" s="93"/>
      <c r="JS192" s="93"/>
      <c r="JT192" s="93"/>
      <c r="JU192" s="93"/>
      <c r="JV192" s="93"/>
      <c r="JW192" s="93"/>
      <c r="JX192" s="93"/>
      <c r="JY192" s="93"/>
      <c r="JZ192" s="93"/>
      <c r="KA192" s="93"/>
      <c r="KB192" s="93"/>
      <c r="KC192" s="93"/>
      <c r="KD192" s="93"/>
      <c r="KE192" s="93"/>
      <c r="KF192" s="93"/>
      <c r="KG192" s="93"/>
      <c r="KH192" s="93"/>
      <c r="KI192" s="93"/>
      <c r="KJ192" s="93"/>
      <c r="KK192" s="93"/>
      <c r="KL192" s="93"/>
      <c r="KM192" s="94"/>
      <c r="KN192" s="92" t="s">
        <v>60</v>
      </c>
      <c r="KO192" s="93"/>
      <c r="KP192" s="93"/>
      <c r="KQ192" s="93"/>
      <c r="KR192" s="93"/>
      <c r="KS192" s="93" t="s">
        <v>60</v>
      </c>
      <c r="KT192" s="93" t="s">
        <v>60</v>
      </c>
      <c r="KU192" s="93"/>
      <c r="KV192" s="93"/>
      <c r="KW192" s="93"/>
      <c r="KX192" s="93"/>
      <c r="KY192" s="93" t="s">
        <v>60</v>
      </c>
      <c r="KZ192" s="93"/>
      <c r="LA192" s="93"/>
      <c r="LB192" s="93"/>
      <c r="LC192" s="93"/>
      <c r="LD192" s="93"/>
      <c r="LE192" s="93"/>
      <c r="LF192" s="93"/>
      <c r="LG192" s="93"/>
      <c r="LH192" s="93" t="s">
        <v>60</v>
      </c>
      <c r="LI192" s="93"/>
      <c r="LJ192" s="93"/>
      <c r="LK192" s="93"/>
      <c r="LL192" s="93"/>
      <c r="LM192" s="93"/>
      <c r="LN192" s="93"/>
      <c r="LO192" s="93"/>
      <c r="LP192" s="93"/>
      <c r="LQ192" s="93"/>
      <c r="LR192" s="93"/>
      <c r="LS192" s="93"/>
      <c r="LT192" s="93"/>
      <c r="LU192" s="93"/>
      <c r="LV192" s="94"/>
      <c r="LW192" s="92"/>
      <c r="LX192" s="93"/>
      <c r="LY192" s="93"/>
      <c r="LZ192" s="93"/>
      <c r="MA192" s="93"/>
      <c r="MB192" s="93"/>
      <c r="MC192" s="93"/>
      <c r="MD192" s="93"/>
      <c r="ME192" s="93"/>
      <c r="MF192" s="93"/>
      <c r="MG192" s="93"/>
      <c r="MH192" s="93"/>
      <c r="MI192" s="93"/>
      <c r="MJ192" s="93"/>
      <c r="MK192" s="93"/>
      <c r="ML192" s="93"/>
      <c r="MM192" s="93"/>
      <c r="MN192" s="93"/>
      <c r="MO192" s="93"/>
      <c r="MP192" s="93"/>
      <c r="MQ192" s="93"/>
      <c r="MR192" s="93"/>
      <c r="MS192" s="93"/>
      <c r="MT192" s="93"/>
      <c r="MU192" s="93"/>
      <c r="MV192" s="93"/>
      <c r="MW192" s="93"/>
      <c r="MX192" s="93"/>
      <c r="MY192" s="93"/>
      <c r="MZ192" s="93"/>
      <c r="NA192" s="93"/>
      <c r="NB192" s="93"/>
      <c r="NC192" s="93"/>
      <c r="ND192" s="93"/>
      <c r="NE192" s="94"/>
      <c r="NF192" s="138"/>
    </row>
    <row r="193" spans="1:370" ht="15.75" hidden="1" thickBot="1" x14ac:dyDescent="0.3">
      <c r="A193" s="11">
        <v>188</v>
      </c>
      <c r="B193" s="11">
        <f t="shared" ref="B193" si="572">IF(D193="OK",1+B191,B191)</f>
        <v>94</v>
      </c>
      <c r="C193" s="11" t="str">
        <f t="shared" si="427"/>
        <v/>
      </c>
      <c r="D193" s="140" t="str">
        <f>IF(ISERROR(IF(CONCATENATE(H193,I193,J193,K193,L193,M193,N193,O193,P193,Q193)=CONCATENATE(H$5,I$5,J$5,K$5,L$5,M$5,N$5,O$5,P$5,Q$5),"OK","NON")=TRUE),"NON",IF(CONCATENATE(H193,I193,J193,K193,L193,M193,N193,O193,P193,Q193)=CONCATENATE(H$5,I$5,J$5,K$5,L$5,M$5,N$5,O$5,P$5,Q$5),"OK","NON"))</f>
        <v>OK</v>
      </c>
      <c r="E193" s="84"/>
      <c r="F193" s="84"/>
      <c r="G193" s="84"/>
      <c r="H193" s="85" t="str">
        <f t="shared" ref="H193" si="573">HLOOKUP(H$5,$T193:$AAG193,1,FALSE)</f>
        <v/>
      </c>
      <c r="I193" s="85" t="str">
        <f t="shared" si="567"/>
        <v/>
      </c>
      <c r="J193" s="85" t="str">
        <f t="shared" si="567"/>
        <v/>
      </c>
      <c r="K193" s="85" t="str">
        <f t="shared" si="567"/>
        <v/>
      </c>
      <c r="L193" s="85" t="str">
        <f t="shared" si="567"/>
        <v/>
      </c>
      <c r="M193" s="85" t="str">
        <f t="shared" si="567"/>
        <v/>
      </c>
      <c r="N193" s="85" t="str">
        <f t="shared" si="567"/>
        <v/>
      </c>
      <c r="O193" s="85" t="str">
        <f t="shared" si="567"/>
        <v/>
      </c>
      <c r="P193" s="85" t="str">
        <f t="shared" si="567"/>
        <v/>
      </c>
      <c r="Q193" s="85" t="str">
        <f t="shared" si="567"/>
        <v/>
      </c>
      <c r="R193" s="85"/>
      <c r="S193" s="84"/>
      <c r="T193" s="86" t="str">
        <f>IF(T192="","",VLOOKUP(T$3,CONFIG.!$A:$M,T$2,FALSE))</f>
        <v/>
      </c>
      <c r="U193" s="87" t="str">
        <f>IF(U192="","",VLOOKUP(U$3,CONFIG.!$A:$M,U$2,FALSE))</f>
        <v/>
      </c>
      <c r="V193" s="87" t="str">
        <f>IF(V192="","",VLOOKUP(V$3,CONFIG.!$A:$M,V$2,FALSE))</f>
        <v/>
      </c>
      <c r="W193" s="87" t="str">
        <f>IF(W192="","",VLOOKUP(W$3,CONFIG.!$A:$M,W$2,FALSE))</f>
        <v/>
      </c>
      <c r="X193" s="87" t="str">
        <f>IF(X192="","",VLOOKUP(X$3,CONFIG.!$A:$M,X$2,FALSE))</f>
        <v/>
      </c>
      <c r="Y193" s="87" t="str">
        <f>IF(Y192="","",VLOOKUP(Y$3,CONFIG.!$A:$M,Y$2,FALSE))</f>
        <v/>
      </c>
      <c r="Z193" s="87" t="str">
        <f>IF(Z192="","",VLOOKUP(Z$3,CONFIG.!$A:$M,Z$2,FALSE))</f>
        <v>Anciens fonds de peintures insensibles aux solvants</v>
      </c>
      <c r="AA193" s="87" t="str">
        <f>IF(AA192="","",VLOOKUP(AA$3,CONFIG.!$A:$M,AA$2,FALSE))</f>
        <v>Anciens fonds de peintures sensibles aux solvants</v>
      </c>
      <c r="AB193" s="87" t="str">
        <f>IF(AB192="","",VLOOKUP(AB$3,CONFIG.!$A:$M,AB$2,FALSE))</f>
        <v/>
      </c>
      <c r="AC193" s="87" t="str">
        <f>IF(AC192="","",VLOOKUP(AC$3,CONFIG.!$A:$M,AC$2,FALSE))</f>
        <v/>
      </c>
      <c r="AD193" s="87" t="str">
        <f>IF(AD192="","",VLOOKUP(AD$3,CONFIG.!$A:$M,AD$2,FALSE))</f>
        <v/>
      </c>
      <c r="AE193" s="87" t="str">
        <f>IF(AE192="","",VLOOKUP(AE$3,CONFIG.!$A:$M,AE$2,FALSE))</f>
        <v xml:space="preserve">Bois absorbant </v>
      </c>
      <c r="AF193" s="90" t="s">
        <v>76</v>
      </c>
      <c r="AG193" s="90" t="s">
        <v>76</v>
      </c>
      <c r="AH193" s="90" t="s">
        <v>76</v>
      </c>
      <c r="AI193" s="90" t="s">
        <v>76</v>
      </c>
      <c r="AJ193" s="87" t="str">
        <f>IF(AJ192="","",VLOOKUP(AJ$3,CONFIG.!$A:$M,AJ$2,FALSE))</f>
        <v/>
      </c>
      <c r="AK193" s="87" t="str">
        <f>IF(AK192="","",VLOOKUP(AK$3,CONFIG.!$A:$M,AK$2,FALSE))</f>
        <v/>
      </c>
      <c r="AL193" s="87" t="str">
        <f>IF(AL192="","",VLOOKUP(AL$3,CONFIG.!$A:$M,AL$2,FALSE))</f>
        <v/>
      </c>
      <c r="AM193" s="87" t="str">
        <f>IF(AM192="","",VLOOKUP(AM$3,CONFIG.!$A:$M,AM$2,FALSE))</f>
        <v/>
      </c>
      <c r="AN193" s="87" t="str">
        <f>IF(AN192="","",VLOOKUP(AN$3,CONFIG.!$A:$M,AN$2,FALSE))</f>
        <v/>
      </c>
      <c r="AO193" s="87" t="str">
        <f>IF(AO192="","",VLOOKUP(AO$3,CONFIG.!$A:$M,AO$2,FALSE))</f>
        <v/>
      </c>
      <c r="AP193" s="87" t="str">
        <f>IF(AP192="","",VLOOKUP(AP$3,CONFIG.!$A:$M,AP$2,FALSE))</f>
        <v/>
      </c>
      <c r="AQ193" s="87" t="str">
        <f>IF(AQ192="","",VLOOKUP(AQ$3,CONFIG.!$A:$M,AQ$2,FALSE))</f>
        <v/>
      </c>
      <c r="AR193" s="87" t="str">
        <f>IF(AR192="","",VLOOKUP(AR$3,CONFIG.!$A:$M,AR$2,FALSE))</f>
        <v/>
      </c>
      <c r="AS193" s="87" t="str">
        <f>IF(AS192="","",VLOOKUP(AS$3,CONFIG.!$A:$M,AS$2,FALSE))</f>
        <v/>
      </c>
      <c r="AT193" s="87" t="str">
        <f>IF(AT192="","",VLOOKUP(AT$3,CONFIG.!$A:$M,AT$2,FALSE))</f>
        <v/>
      </c>
      <c r="AU193" s="87" t="str">
        <f>IF(AU192="","",VLOOKUP(AU$3,CONFIG.!$A:$M,AU$2,FALSE))</f>
        <v/>
      </c>
      <c r="AV193" s="87" t="str">
        <f>IF(AV192="","",VLOOKUP(AV$3,CONFIG.!$A:$M,AV$2,FALSE))</f>
        <v/>
      </c>
      <c r="AW193" s="87" t="str">
        <f>IF(AW192="","",VLOOKUP(AW$3,CONFIG.!$A:$M,AW$2,FALSE))</f>
        <v/>
      </c>
      <c r="AX193" s="87" t="str">
        <f>IF(AX192="","",VLOOKUP(AX$3,CONFIG.!$A:$M,AX$2,FALSE))</f>
        <v/>
      </c>
      <c r="AY193" s="87" t="str">
        <f>IF(AY192="","",VLOOKUP(AY$3,CONFIG.!$A:$M,AY$2,FALSE))</f>
        <v/>
      </c>
      <c r="AZ193" s="87" t="str">
        <f>IF(AZ192="","",VLOOKUP(AZ$3,CONFIG.!$A:$M,AZ$2,FALSE))</f>
        <v/>
      </c>
      <c r="BA193" s="87" t="str">
        <f>IF(BA192="","",VLOOKUP(BA$3,CONFIG.!$A:$M,BA$2,FALSE))</f>
        <v/>
      </c>
      <c r="BB193" s="88" t="str">
        <f>IF(BB192="","",VLOOKUP(BB$3,CONFIG.!$A:$M,BB$2,FALSE))</f>
        <v/>
      </c>
      <c r="BC193" s="86" t="str">
        <f>IF(BC192="","",VLOOKUP(BC$3,CONFIG.!$A:$M,BC$2,FALSE))</f>
        <v>EXTERIEUR</v>
      </c>
      <c r="BD193" s="87" t="str">
        <f>IF(BD192="","",VLOOKUP(BD$3,CONFIG.!$A:$M,BD$2,FALSE))</f>
        <v/>
      </c>
      <c r="BE193" s="87" t="str">
        <f>IF(BE192="","",VLOOKUP(BE$3,CONFIG.!$A:$M,BE$2,FALSE))</f>
        <v>INTERIEUR</v>
      </c>
      <c r="BF193" s="87" t="str">
        <f>IF(BF192="","",VLOOKUP(BF$3,CONFIG.!$A:$M,BF$2,FALSE))</f>
        <v/>
      </c>
      <c r="BG193" s="87" t="str">
        <f>IF(BG192="","",VLOOKUP(BG$3,CONFIG.!$A:$M,BG$2,FALSE))</f>
        <v/>
      </c>
      <c r="BH193" s="87" t="str">
        <f>IF(BH192="","",VLOOKUP(BH$3,CONFIG.!$A:$M,BH$2,FALSE))</f>
        <v/>
      </c>
      <c r="BI193" s="87" t="str">
        <f>IF(BI192="","",VLOOKUP(BI$3,CONFIG.!$A:$M,BI$2,FALSE))</f>
        <v/>
      </c>
      <c r="BJ193" s="87" t="str">
        <f>IF(BJ192="","",VLOOKUP(BJ$3,CONFIG.!$A:$M,BJ$2,FALSE))</f>
        <v/>
      </c>
      <c r="BK193" s="87" t="str">
        <f>IF(BK192="","",VLOOKUP(BK$3,CONFIG.!$A:$M,BK$2,FALSE))</f>
        <v/>
      </c>
      <c r="BL193" s="87" t="str">
        <f>IF(BL192="","",VLOOKUP(BL$3,CONFIG.!$A:$M,BL$2,FALSE))</f>
        <v/>
      </c>
      <c r="BM193" s="87" t="str">
        <f>IF(BM192="","",VLOOKUP(BM$3,CONFIG.!$A:$M,BM$2,FALSE))</f>
        <v/>
      </c>
      <c r="BN193" s="87" t="str">
        <f>IF(BN192="","",VLOOKUP(BN$3,CONFIG.!$A:$M,BN$2,FALSE))</f>
        <v/>
      </c>
      <c r="BO193" s="87" t="str">
        <f>IF(BO192="","",VLOOKUP(BO$3,CONFIG.!$A:$M,BO$2,FALSE))</f>
        <v/>
      </c>
      <c r="BP193" s="87" t="str">
        <f>IF(BP192="","",VLOOKUP(BP$3,CONFIG.!$A:$M,BP$2,FALSE))</f>
        <v/>
      </c>
      <c r="BQ193" s="87" t="str">
        <f>IF(BQ192="","",VLOOKUP(BQ$3,CONFIG.!$A:$M,BQ$2,FALSE))</f>
        <v/>
      </c>
      <c r="BR193" s="87" t="str">
        <f>IF(BR192="","",VLOOKUP(BR$3,CONFIG.!$A:$M,BR$2,FALSE))</f>
        <v/>
      </c>
      <c r="BS193" s="87" t="str">
        <f>IF(BS192="","",VLOOKUP(BS$3,CONFIG.!$A:$M,BS$2,FALSE))</f>
        <v/>
      </c>
      <c r="BT193" s="87" t="str">
        <f>IF(BT192="","",VLOOKUP(BT$3,CONFIG.!$A:$M,BT$2,FALSE))</f>
        <v/>
      </c>
      <c r="BU193" s="87" t="str">
        <f>IF(BU192="","",VLOOKUP(BU$3,CONFIG.!$A:$M,BU$2,FALSE))</f>
        <v/>
      </c>
      <c r="BV193" s="87" t="str">
        <f>IF(BV192="","",VLOOKUP(BV$3,CONFIG.!$A:$M,BV$2,FALSE))</f>
        <v/>
      </c>
      <c r="BW193" s="87" t="str">
        <f>IF(BW192="","",VLOOKUP(BW$3,CONFIG.!$A:$M,BW$2,FALSE))</f>
        <v/>
      </c>
      <c r="BX193" s="87" t="str">
        <f>IF(BX192="","",VLOOKUP(BX$3,CONFIG.!$A:$M,BX$2,FALSE))</f>
        <v/>
      </c>
      <c r="BY193" s="87" t="str">
        <f>IF(BY192="","",VLOOKUP(BY$3,CONFIG.!$A:$M,BY$2,FALSE))</f>
        <v/>
      </c>
      <c r="BZ193" s="87" t="str">
        <f>IF(BZ192="","",VLOOKUP(BZ$3,CONFIG.!$A:$M,BZ$2,FALSE))</f>
        <v/>
      </c>
      <c r="CA193" s="87" t="str">
        <f>IF(CA192="","",VLOOKUP(CA$3,CONFIG.!$A:$M,CA$2,FALSE))</f>
        <v/>
      </c>
      <c r="CB193" s="87" t="str">
        <f>IF(CB192="","",VLOOKUP(CB$3,CONFIG.!$A:$M,CB$2,FALSE))</f>
        <v/>
      </c>
      <c r="CC193" s="87" t="str">
        <f>IF(CC192="","",VLOOKUP(CC$3,CONFIG.!$A:$M,CC$2,FALSE))</f>
        <v/>
      </c>
      <c r="CD193" s="87" t="str">
        <f>IF(CD192="","",VLOOKUP(CD$3,CONFIG.!$A:$M,CD$2,FALSE))</f>
        <v/>
      </c>
      <c r="CE193" s="87" t="str">
        <f>IF(CE192="","",VLOOKUP(CE$3,CONFIG.!$A:$M,CE$2,FALSE))</f>
        <v/>
      </c>
      <c r="CF193" s="87" t="str">
        <f>IF(CF192="","",VLOOKUP(CF$3,CONFIG.!$A:$M,CF$2,FALSE))</f>
        <v/>
      </c>
      <c r="CG193" s="87" t="str">
        <f>IF(CG192="","",VLOOKUP(CG$3,CONFIG.!$A:$M,CG$2,FALSE))</f>
        <v/>
      </c>
      <c r="CH193" s="87" t="str">
        <f>IF(CH192="","",VLOOKUP(CH$3,CONFIG.!$A:$M,CH$2,FALSE))</f>
        <v/>
      </c>
      <c r="CI193" s="87" t="str">
        <f>IF(CI192="","",VLOOKUP(CI$3,CONFIG.!$A:$M,CI$2,FALSE))</f>
        <v/>
      </c>
      <c r="CJ193" s="87" t="str">
        <f>IF(CJ192="","",VLOOKUP(CJ$3,CONFIG.!$A:$M,CJ$2,FALSE))</f>
        <v/>
      </c>
      <c r="CK193" s="88" t="str">
        <f>IF(CK192="","",VLOOKUP(CK$3,CONFIG.!$A:$M,CK$2,FALSE))</f>
        <v/>
      </c>
      <c r="CL193" s="86" t="str">
        <f>IF(CL192="","",VLOOKUP(CL$3,CONFIG.!$A:$M,CL$2,FALSE))</f>
        <v/>
      </c>
      <c r="CM193" s="87" t="str">
        <f>IF(CM192="","",VLOOKUP(CM$3,CONFIG.!$A:$M,CM$2,FALSE))</f>
        <v>A BASE DE MATIERES NATURELLES</v>
      </c>
      <c r="CN193" s="87" t="str">
        <f>IF(CN192="","",VLOOKUP(CN$3,CONFIG.!$A:$M,CN$2,FALSE))</f>
        <v/>
      </c>
      <c r="CO193" s="87" t="str">
        <f>IF(CO192="","",VLOOKUP(CO$3,CONFIG.!$A:$M,CO$2,FALSE))</f>
        <v/>
      </c>
      <c r="CP193" s="87" t="str">
        <f>IF(CP192="","",VLOOKUP(CP$3,CONFIG.!$A:$M,CP$2,FALSE))</f>
        <v/>
      </c>
      <c r="CQ193" s="87" t="str">
        <f>IF(CQ192="","",VLOOKUP(CQ$3,CONFIG.!$A:$M,CQ$2,FALSE))</f>
        <v/>
      </c>
      <c r="CR193" s="87" t="str">
        <f>IF(CR192="","",VLOOKUP(CR$3,CONFIG.!$A:$M,CR$2,FALSE))</f>
        <v/>
      </c>
      <c r="CS193" s="87" t="str">
        <f>IF(CS192="","",VLOOKUP(CS$3,CONFIG.!$A:$M,CS$2,FALSE))</f>
        <v/>
      </c>
      <c r="CT193" s="87" t="str">
        <f>IF(CT192="","",VLOOKUP(CT$3,CONFIG.!$A:$M,CT$2,FALSE))</f>
        <v/>
      </c>
      <c r="CU193" s="87" t="str">
        <f>IF(CU192="","",VLOOKUP(CU$3,CONFIG.!$A:$M,CU$2,FALSE))</f>
        <v/>
      </c>
      <c r="CV193" s="87" t="str">
        <f>IF(CV192="","",VLOOKUP(CV$3,CONFIG.!$A:$M,CV$2,FALSE))</f>
        <v/>
      </c>
      <c r="CW193" s="87" t="str">
        <f>IF(CW192="","",VLOOKUP(CW$3,CONFIG.!$A:$M,CW$2,FALSE))</f>
        <v/>
      </c>
      <c r="CX193" s="87" t="str">
        <f>IF(CX192="","",VLOOKUP(CX$3,CONFIG.!$A:$M,CX$2,FALSE))</f>
        <v/>
      </c>
      <c r="CY193" s="87" t="str">
        <f>IF(CY192="","",VLOOKUP(CY$3,CONFIG.!$A:$M,CY$2,FALSE))</f>
        <v/>
      </c>
      <c r="CZ193" s="87" t="str">
        <f>IF(CZ192="","",VLOOKUP(CZ$3,CONFIG.!$A:$M,CZ$2,FALSE))</f>
        <v/>
      </c>
      <c r="DA193" s="87" t="str">
        <f>IF(DA192="","",VLOOKUP(DA$3,CONFIG.!$A:$M,DA$2,FALSE))</f>
        <v/>
      </c>
      <c r="DB193" s="87" t="str">
        <f>IF(DB192="","",VLOOKUP(DB$3,CONFIG.!$A:$M,DB$2,FALSE))</f>
        <v/>
      </c>
      <c r="DC193" s="87" t="str">
        <f>IF(DC192="","",VLOOKUP(DC$3,CONFIG.!$A:$M,DC$2,FALSE))</f>
        <v/>
      </c>
      <c r="DD193" s="87" t="str">
        <f>IF(DD192="","",VLOOKUP(DD$3,CONFIG.!$A:$M,DD$2,FALSE))</f>
        <v/>
      </c>
      <c r="DE193" s="87" t="str">
        <f>IF(DE192="","",VLOOKUP(DE$3,CONFIG.!$A:$M,DE$2,FALSE))</f>
        <v/>
      </c>
      <c r="DF193" s="87" t="str">
        <f>IF(DF192="","",VLOOKUP(DF$3,CONFIG.!$A:$M,DF$2,FALSE))</f>
        <v/>
      </c>
      <c r="DG193" s="87" t="str">
        <f>IF(DG192="","",VLOOKUP(DG$3,CONFIG.!$A:$M,DG$2,FALSE))</f>
        <v/>
      </c>
      <c r="DH193" s="87" t="str">
        <f>IF(DH192="","",VLOOKUP(DH$3,CONFIG.!$A:$M,DH$2,FALSE))</f>
        <v/>
      </c>
      <c r="DI193" s="87" t="str">
        <f>IF(DI192="","",VLOOKUP(DI$3,CONFIG.!$A:$M,DI$2,FALSE))</f>
        <v/>
      </c>
      <c r="DJ193" s="87" t="str">
        <f>IF(DJ192="","",VLOOKUP(DJ$3,CONFIG.!$A:$M,DJ$2,FALSE))</f>
        <v/>
      </c>
      <c r="DK193" s="87" t="str">
        <f>IF(DK192="","",VLOOKUP(DK$3,CONFIG.!$A:$M,DK$2,FALSE))</f>
        <v/>
      </c>
      <c r="DL193" s="87" t="str">
        <f>IF(DL192="","",VLOOKUP(DL$3,CONFIG.!$A:$M,DL$2,FALSE))</f>
        <v/>
      </c>
      <c r="DM193" s="87" t="str">
        <f>IF(DM192="","",VLOOKUP(DM$3,CONFIG.!$A:$M,DM$2,FALSE))</f>
        <v/>
      </c>
      <c r="DN193" s="87" t="str">
        <f>IF(DN192="","",VLOOKUP(DN$3,CONFIG.!$A:$M,DN$2,FALSE))</f>
        <v/>
      </c>
      <c r="DO193" s="87" t="str">
        <f>IF(DO192="","",VLOOKUP(DO$3,CONFIG.!$A:$M,DO$2,FALSE))</f>
        <v/>
      </c>
      <c r="DP193" s="87" t="str">
        <f>IF(DP192="","",VLOOKUP(DP$3,CONFIG.!$A:$M,DP$2,FALSE))</f>
        <v/>
      </c>
      <c r="DQ193" s="87" t="str">
        <f>IF(DQ192="","",VLOOKUP(DQ$3,CONFIG.!$A:$M,DQ$2,FALSE))</f>
        <v/>
      </c>
      <c r="DR193" s="87" t="str">
        <f>IF(DR192="","",VLOOKUP(DR$3,CONFIG.!$A:$M,DR$2,FALSE))</f>
        <v/>
      </c>
      <c r="DS193" s="87" t="str">
        <f>IF(DS192="","",VLOOKUP(DS$3,CONFIG.!$A:$M,DS$2,FALSE))</f>
        <v/>
      </c>
      <c r="DT193" s="88" t="str">
        <f>IF(DT192="","",VLOOKUP(DT$3,CONFIG.!$A:$M,DT$2,FALSE))</f>
        <v/>
      </c>
      <c r="DU193" s="86" t="str">
        <f>IF(DU192="","",VLOOKUP(DU$3,CONFIG.!$A:$M,DU$2,FALSE))</f>
        <v>ABRASION</v>
      </c>
      <c r="DV193" s="87" t="str">
        <f>IF(DV192="","",VLOOKUP(DV$3,CONFIG.!$A:$M,DV$2,FALSE))</f>
        <v/>
      </c>
      <c r="DW193" s="87" t="str">
        <f>IF(DW192="","",VLOOKUP(DW$3,CONFIG.!$A:$M,DW$2,FALSE))</f>
        <v/>
      </c>
      <c r="DX193" s="87" t="str">
        <f>IF(DX192="","",VLOOKUP(DX$3,CONFIG.!$A:$M,DX$2,FALSE))</f>
        <v/>
      </c>
      <c r="DY193" s="87" t="str">
        <f>IF(DY192="","",VLOOKUP(DY$3,CONFIG.!$A:$M,DY$2,FALSE))</f>
        <v/>
      </c>
      <c r="DZ193" s="87" t="str">
        <f>IF(DZ192="","",VLOOKUP(DZ$3,CONFIG.!$A:$M,DZ$2,FALSE))</f>
        <v/>
      </c>
      <c r="EA193" s="87" t="str">
        <f>IF(EA192="","",VLOOKUP(EA$3,CONFIG.!$A:$M,EA$2,FALSE))</f>
        <v/>
      </c>
      <c r="EB193" s="87" t="str">
        <f>IF(EB192="","",VLOOKUP(EB$3,CONFIG.!$A:$M,EB$2,FALSE))</f>
        <v/>
      </c>
      <c r="EC193" s="87" t="str">
        <f>IF(EC192="","",VLOOKUP(EC$3,CONFIG.!$A:$M,EC$2,FALSE))</f>
        <v/>
      </c>
      <c r="ED193" s="87" t="str">
        <f>IF(ED192="","",VLOOKUP(ED$3,CONFIG.!$A:$M,ED$2,FALSE))</f>
        <v/>
      </c>
      <c r="EE193" s="87" t="str">
        <f>IF(EE192="","",VLOOKUP(EE$3,CONFIG.!$A:$M,EE$2,FALSE))</f>
        <v/>
      </c>
      <c r="EF193" s="87" t="str">
        <f>IF(EF192="","",VLOOKUP(EF$3,CONFIG.!$A:$M,EF$2,FALSE))</f>
        <v/>
      </c>
      <c r="EG193" s="87" t="str">
        <f>IF(EG192="","",VLOOKUP(EG$3,CONFIG.!$A:$M,EG$2,FALSE))</f>
        <v/>
      </c>
      <c r="EH193" s="87" t="str">
        <f>IF(EH192="","",VLOOKUP(EH$3,CONFIG.!$A:$M,EH$2,FALSE))</f>
        <v/>
      </c>
      <c r="EI193" s="87" t="str">
        <f>IF(EI192="","",VLOOKUP(EI$3,CONFIG.!$A:$M,EI$2,FALSE))</f>
        <v/>
      </c>
      <c r="EJ193" s="87" t="str">
        <f>IF(EJ192="","",VLOOKUP(EJ$3,CONFIG.!$A:$M,EJ$2,FALSE))</f>
        <v/>
      </c>
      <c r="EK193" s="87" t="str">
        <f>IF(EK192="","",VLOOKUP(EK$3,CONFIG.!$A:$M,EK$2,FALSE))</f>
        <v/>
      </c>
      <c r="EL193" s="87" t="str">
        <f>IF(EL192="","",VLOOKUP(EL$3,CONFIG.!$A:$M,EL$2,FALSE))</f>
        <v/>
      </c>
      <c r="EM193" s="87" t="str">
        <f>IF(EM192="","",VLOOKUP(EM$3,CONFIG.!$A:$M,EM$2,FALSE))</f>
        <v/>
      </c>
      <c r="EN193" s="87" t="str">
        <f>IF(EN192="","",VLOOKUP(EN$3,CONFIG.!$A:$M,EN$2,FALSE))</f>
        <v/>
      </c>
      <c r="EO193" s="87" t="str">
        <f>IF(EO192="","",VLOOKUP(EO$3,CONFIG.!$A:$M,EO$2,FALSE))</f>
        <v/>
      </c>
      <c r="EP193" s="87" t="str">
        <f>IF(EP192="","",VLOOKUP(EP$3,CONFIG.!$A:$M,EP$2,FALSE))</f>
        <v/>
      </c>
      <c r="EQ193" s="87" t="str">
        <f>IF(EQ192="","",VLOOKUP(EQ$3,CONFIG.!$A:$M,EQ$2,FALSE))</f>
        <v/>
      </c>
      <c r="ER193" s="87" t="str">
        <f>IF(ER192="","",VLOOKUP(ER$3,CONFIG.!$A:$M,ER$2,FALSE))</f>
        <v/>
      </c>
      <c r="ES193" s="87" t="str">
        <f>IF(ES192="","",VLOOKUP(ES$3,CONFIG.!$A:$M,ES$2,FALSE))</f>
        <v/>
      </c>
      <c r="ET193" s="87" t="str">
        <f>IF(ET192="","",VLOOKUP(ET$3,CONFIG.!$A:$M,ET$2,FALSE))</f>
        <v/>
      </c>
      <c r="EU193" s="87" t="str">
        <f>IF(EU192="","",VLOOKUP(EU$3,CONFIG.!$A:$M,EU$2,FALSE))</f>
        <v/>
      </c>
      <c r="EV193" s="87" t="str">
        <f>IF(EV192="","",VLOOKUP(EV$3,CONFIG.!$A:$M,EV$2,FALSE))</f>
        <v/>
      </c>
      <c r="EW193" s="87" t="str">
        <f>IF(EW192="","",VLOOKUP(EW$3,CONFIG.!$A:$M,EW$2,FALSE))</f>
        <v/>
      </c>
      <c r="EX193" s="87" t="str">
        <f>IF(EX192="","",VLOOKUP(EX$3,CONFIG.!$A:$M,EX$2,FALSE))</f>
        <v/>
      </c>
      <c r="EY193" s="87" t="str">
        <f>IF(EY192="","",VLOOKUP(EY$3,CONFIG.!$A:$M,EY$2,FALSE))</f>
        <v/>
      </c>
      <c r="EZ193" s="87" t="str">
        <f>IF(EZ192="","",VLOOKUP(EZ$3,CONFIG.!$A:$M,EZ$2,FALSE))</f>
        <v/>
      </c>
      <c r="FA193" s="87" t="str">
        <f>IF(FA192="","",VLOOKUP(FA$3,CONFIG.!$A:$M,FA$2,FALSE))</f>
        <v/>
      </c>
      <c r="FB193" s="87" t="str">
        <f>IF(FB192="","",VLOOKUP(FB$3,CONFIG.!$A:$M,FB$2,FALSE))</f>
        <v/>
      </c>
      <c r="FC193" s="88" t="str">
        <f>IF(FC192="","",VLOOKUP(FC$3,CONFIG.!$A:$M,FC$2,FALSE))</f>
        <v/>
      </c>
      <c r="FD193" s="86" t="str">
        <f>IF(FD192="","",VLOOKUP(FD$3,CONFIG.!$A:$M,FD$2,FALSE))</f>
        <v>Brosse, rouleau</v>
      </c>
      <c r="FE193" s="87" t="str">
        <f>IF(FE192="","",VLOOKUP(FE$3,CONFIG.!$A:$M,FE$2,FALSE))</f>
        <v>Pulvérisation</v>
      </c>
      <c r="FF193" s="87" t="str">
        <f>IF(FF192="","",VLOOKUP(FF$3,CONFIG.!$A:$M,FF$2,FALSE))</f>
        <v/>
      </c>
      <c r="FG193" s="87" t="str">
        <f>IF(FG192="","",VLOOKUP(FG$3,CONFIG.!$A:$M,FG$2,FALSE))</f>
        <v/>
      </c>
      <c r="FH193" s="87" t="str">
        <f>IF(FH192="","",VLOOKUP(FH$3,CONFIG.!$A:$M,FH$2,FALSE))</f>
        <v/>
      </c>
      <c r="FI193" s="87" t="str">
        <f>IF(FI192="","",VLOOKUP(FI$3,CONFIG.!$A:$M,FI$2,FALSE))</f>
        <v/>
      </c>
      <c r="FJ193" s="87" t="str">
        <f>IF(FJ192="","",VLOOKUP(FJ$3,CONFIG.!$A:$M,FJ$2,FALSE))</f>
        <v/>
      </c>
      <c r="FK193" s="87" t="str">
        <f>IF(FK192="","",VLOOKUP(FK$3,CONFIG.!$A:$M,FK$2,FALSE))</f>
        <v/>
      </c>
      <c r="FL193" s="87" t="str">
        <f>IF(FL192="","",VLOOKUP(FL$3,CONFIG.!$A:$M,FL$2,FALSE))</f>
        <v/>
      </c>
      <c r="FM193" s="87" t="str">
        <f>IF(FM192="","",VLOOKUP(FM$3,CONFIG.!$A:$M,FM$2,FALSE))</f>
        <v/>
      </c>
      <c r="FN193" s="87" t="str">
        <f>IF(FN192="","",VLOOKUP(FN$3,CONFIG.!$A:$M,FN$2,FALSE))</f>
        <v/>
      </c>
      <c r="FO193" s="87" t="str">
        <f>IF(FO192="","",VLOOKUP(FO$3,CONFIG.!$A:$M,FO$2,FALSE))</f>
        <v/>
      </c>
      <c r="FP193" s="87" t="str">
        <f>IF(FP192="","",VLOOKUP(FP$3,CONFIG.!$A:$M,FP$2,FALSE))</f>
        <v/>
      </c>
      <c r="FQ193" s="87" t="str">
        <f>IF(FQ192="","",VLOOKUP(FQ$3,CONFIG.!$A:$M,FQ$2,FALSE))</f>
        <v/>
      </c>
      <c r="FR193" s="87" t="str">
        <f>IF(FR192="","",VLOOKUP(FR$3,CONFIG.!$A:$M,FR$2,FALSE))</f>
        <v/>
      </c>
      <c r="FS193" s="87" t="str">
        <f>IF(FS192="","",VLOOKUP(FS$3,CONFIG.!$A:$M,FS$2,FALSE))</f>
        <v/>
      </c>
      <c r="FT193" s="87" t="str">
        <f>IF(FT192="","",VLOOKUP(FT$3,CONFIG.!$A:$M,FT$2,FALSE))</f>
        <v/>
      </c>
      <c r="FU193" s="87" t="str">
        <f>IF(FU192="","",VLOOKUP(FU$3,CONFIG.!$A:$M,FU$2,FALSE))</f>
        <v/>
      </c>
      <c r="FV193" s="87" t="str">
        <f>IF(FV192="","",VLOOKUP(FV$3,CONFIG.!$A:$M,FV$2,FALSE))</f>
        <v/>
      </c>
      <c r="FW193" s="87" t="str">
        <f>IF(FW192="","",VLOOKUP(FW$3,CONFIG.!$A:$M,FW$2,FALSE))</f>
        <v/>
      </c>
      <c r="FX193" s="87" t="str">
        <f>IF(FX192="","",VLOOKUP(FX$3,CONFIG.!$A:$M,FX$2,FALSE))</f>
        <v/>
      </c>
      <c r="FY193" s="87" t="str">
        <f>IF(FY192="","",VLOOKUP(FY$3,CONFIG.!$A:$M,FY$2,FALSE))</f>
        <v/>
      </c>
      <c r="FZ193" s="87" t="str">
        <f>IF(FZ192="","",VLOOKUP(FZ$3,CONFIG.!$A:$M,FZ$2,FALSE))</f>
        <v/>
      </c>
      <c r="GA193" s="87" t="str">
        <f>IF(GA192="","",VLOOKUP(GA$3,CONFIG.!$A:$M,GA$2,FALSE))</f>
        <v/>
      </c>
      <c r="GB193" s="87" t="str">
        <f>IF(GB192="","",VLOOKUP(GB$3,CONFIG.!$A:$M,GB$2,FALSE))</f>
        <v/>
      </c>
      <c r="GC193" s="87" t="str">
        <f>IF(GC192="","",VLOOKUP(GC$3,CONFIG.!$A:$M,GC$2,FALSE))</f>
        <v/>
      </c>
      <c r="GD193" s="87" t="str">
        <f>IF(GD192="","",VLOOKUP(GD$3,CONFIG.!$A:$M,GD$2,FALSE))</f>
        <v/>
      </c>
      <c r="GE193" s="87" t="str">
        <f>IF(GE192="","",VLOOKUP(GE$3,CONFIG.!$A:$M,GE$2,FALSE))</f>
        <v/>
      </c>
      <c r="GF193" s="87" t="str">
        <f>IF(GF192="","",VLOOKUP(GF$3,CONFIG.!$A:$M,GF$2,FALSE))</f>
        <v/>
      </c>
      <c r="GG193" s="87" t="str">
        <f>IF(GG192="","",VLOOKUP(GG$3,CONFIG.!$A:$M,GG$2,FALSE))</f>
        <v/>
      </c>
      <c r="GH193" s="87" t="str">
        <f>IF(GH192="","",VLOOKUP(GH$3,CONFIG.!$A:$M,GH$2,FALSE))</f>
        <v/>
      </c>
      <c r="GI193" s="87" t="str">
        <f>IF(GI192="","",VLOOKUP(GI$3,CONFIG.!$A:$M,GI$2,FALSE))</f>
        <v/>
      </c>
      <c r="GJ193" s="87" t="str">
        <f>IF(GJ192="","",VLOOKUP(GJ$3,CONFIG.!$A:$M,GJ$2,FALSE))</f>
        <v/>
      </c>
      <c r="GK193" s="87" t="str">
        <f>IF(GK192="","",VLOOKUP(GK$3,CONFIG.!$A:$M,GK$2,FALSE))</f>
        <v/>
      </c>
      <c r="GL193" s="88" t="str">
        <f>IF(GL192="","",VLOOKUP(GL$3,CONFIG.!$A:$M,GL$2,FALSE))</f>
        <v/>
      </c>
      <c r="GM193" s="86" t="str">
        <f>IF(GM192="","",VLOOKUP(GM$3,CONFIG.!$A:$M,GM$2,FALSE))</f>
        <v/>
      </c>
      <c r="GN193" s="87" t="str">
        <f>IF(GN192="","",VLOOKUP(GN$3,CONFIG.!$A:$M,GN$2,FALSE))</f>
        <v>Mat</v>
      </c>
      <c r="GO193" s="87" t="str">
        <f>IF(GO192="","",VLOOKUP(GO$3,CONFIG.!$A:$M,GO$2,FALSE))</f>
        <v>Satiné</v>
      </c>
      <c r="GP193" s="87" t="str">
        <f>IF(GP192="","",VLOOKUP(GP$3,CONFIG.!$A:$M,GP$2,FALSE))</f>
        <v/>
      </c>
      <c r="GQ193" s="87" t="str">
        <f>IF(GQ192="","",VLOOKUP(GQ$3,CONFIG.!$A:$M,GQ$2,FALSE))</f>
        <v/>
      </c>
      <c r="GR193" s="87" t="str">
        <f>IF(GR192="","",VLOOKUP(GR$3,CONFIG.!$A:$M,GR$2,FALSE))</f>
        <v/>
      </c>
      <c r="GS193" s="87" t="str">
        <f>IF(GS192="","",VLOOKUP(GS$3,CONFIG.!$A:$M,GS$2,FALSE))</f>
        <v/>
      </c>
      <c r="GT193" s="87" t="str">
        <f>IF(GT192="","",VLOOKUP(GT$3,CONFIG.!$A:$M,GT$2,FALSE))</f>
        <v/>
      </c>
      <c r="GU193" s="87" t="str">
        <f>IF(GU192="","",VLOOKUP(GU$3,CONFIG.!$A:$M,GU$2,FALSE))</f>
        <v/>
      </c>
      <c r="GV193" s="87" t="str">
        <f>IF(GV192="","",VLOOKUP(GV$3,CONFIG.!$A:$M,GV$2,FALSE))</f>
        <v/>
      </c>
      <c r="GW193" s="87" t="str">
        <f>IF(GW192="","",VLOOKUP(GW$3,CONFIG.!$A:$M,GW$2,FALSE))</f>
        <v/>
      </c>
      <c r="GX193" s="87" t="str">
        <f>IF(GX192="","",VLOOKUP(GX$3,CONFIG.!$A:$M,GX$2,FALSE))</f>
        <v/>
      </c>
      <c r="GY193" s="87" t="str">
        <f>IF(GY192="","",VLOOKUP(GY$3,CONFIG.!$A:$M,GY$2,FALSE))</f>
        <v/>
      </c>
      <c r="GZ193" s="87" t="str">
        <f>IF(GZ192="","",VLOOKUP(GZ$3,CONFIG.!$A:$M,GZ$2,FALSE))</f>
        <v/>
      </c>
      <c r="HA193" s="87" t="str">
        <f>IF(HA192="","",VLOOKUP(HA$3,CONFIG.!$A:$M,HA$2,FALSE))</f>
        <v/>
      </c>
      <c r="HB193" s="87" t="str">
        <f>IF(HB192="","",VLOOKUP(HB$3,CONFIG.!$A:$M,HB$2,FALSE))</f>
        <v/>
      </c>
      <c r="HC193" s="87" t="str">
        <f>IF(HC192="","",VLOOKUP(HC$3,CONFIG.!$A:$M,HC$2,FALSE))</f>
        <v/>
      </c>
      <c r="HD193" s="87" t="str">
        <f>IF(HD192="","",VLOOKUP(HD$3,CONFIG.!$A:$M,HD$2,FALSE))</f>
        <v/>
      </c>
      <c r="HE193" s="87" t="str">
        <f>IF(HE192="","",VLOOKUP(HE$3,CONFIG.!$A:$M,HE$2,FALSE))</f>
        <v/>
      </c>
      <c r="HF193" s="87" t="str">
        <f>IF(HF192="","",VLOOKUP(HF$3,CONFIG.!$A:$M,HF$2,FALSE))</f>
        <v/>
      </c>
      <c r="HG193" s="87" t="str">
        <f>IF(HG192="","",VLOOKUP(HG$3,CONFIG.!$A:$M,HG$2,FALSE))</f>
        <v/>
      </c>
      <c r="HH193" s="87" t="str">
        <f>IF(HH192="","",VLOOKUP(HH$3,CONFIG.!$A:$M,HH$2,FALSE))</f>
        <v/>
      </c>
      <c r="HI193" s="87" t="str">
        <f>IF(HI192="","",VLOOKUP(HI$3,CONFIG.!$A:$M,HI$2,FALSE))</f>
        <v/>
      </c>
      <c r="HJ193" s="87" t="str">
        <f>IF(HJ192="","",VLOOKUP(HJ$3,CONFIG.!$A:$M,HJ$2,FALSE))</f>
        <v/>
      </c>
      <c r="HK193" s="87" t="str">
        <f>IF(HK192="","",VLOOKUP(HK$3,CONFIG.!$A:$M,HK$2,FALSE))</f>
        <v/>
      </c>
      <c r="HL193" s="87" t="str">
        <f>IF(HL192="","",VLOOKUP(HL$3,CONFIG.!$A:$M,HL$2,FALSE))</f>
        <v/>
      </c>
      <c r="HM193" s="87" t="str">
        <f>IF(HM192="","",VLOOKUP(HM$3,CONFIG.!$A:$M,HM$2,FALSE))</f>
        <v/>
      </c>
      <c r="HN193" s="87" t="str">
        <f>IF(HN192="","",VLOOKUP(HN$3,CONFIG.!$A:$M,HN$2,FALSE))</f>
        <v/>
      </c>
      <c r="HO193" s="87" t="str">
        <f>IF(HO192="","",VLOOKUP(HO$3,CONFIG.!$A:$M,HO$2,FALSE))</f>
        <v/>
      </c>
      <c r="HP193" s="87" t="str">
        <f>IF(HP192="","",VLOOKUP(HP$3,CONFIG.!$A:$M,HP$2,FALSE))</f>
        <v/>
      </c>
      <c r="HQ193" s="87" t="str">
        <f>IF(HQ192="","",VLOOKUP(HQ$3,CONFIG.!$A:$M,HQ$2,FALSE))</f>
        <v/>
      </c>
      <c r="HR193" s="87" t="str">
        <f>IF(HR192="","",VLOOKUP(HR$3,CONFIG.!$A:$M,HR$2,FALSE))</f>
        <v/>
      </c>
      <c r="HS193" s="87" t="str">
        <f>IF(HS192="","",VLOOKUP(HS$3,CONFIG.!$A:$M,HS$2,FALSE))</f>
        <v/>
      </c>
      <c r="HT193" s="87" t="str">
        <f>IF(HT192="","",VLOOKUP(HT$3,CONFIG.!$A:$M,HT$2,FALSE))</f>
        <v/>
      </c>
      <c r="HU193" s="88" t="str">
        <f>IF(HU192="","",VLOOKUP(HU$3,CONFIG.!$A:$M,HU$2,FALSE))</f>
        <v/>
      </c>
      <c r="HV193" s="86" t="str">
        <f>IF(HV192="","",VLOOKUP(HV$3,CONFIG.!$A:$M,HV$2,FALSE))</f>
        <v>Couleurs / Teintes</v>
      </c>
      <c r="HW193" s="87" t="str">
        <f>IF(HW192="","",VLOOKUP(HW$3,CONFIG.!$A:$M,HW$2,FALSE))</f>
        <v>Fluo / Photoluminescent</v>
      </c>
      <c r="HX193" s="87" t="str">
        <f>IF(HX192="","",VLOOKUP(HX$3,CONFIG.!$A:$M,HX$2,FALSE))</f>
        <v/>
      </c>
      <c r="HY193" s="87" t="str">
        <f>IF(HY192="","",VLOOKUP(HY$3,CONFIG.!$A:$M,HY$2,FALSE))</f>
        <v/>
      </c>
      <c r="HZ193" s="87" t="str">
        <f>IF(HZ192="","",VLOOKUP(HZ$3,CONFIG.!$A:$M,HZ$2,FALSE))</f>
        <v>Système plusieurs couches</v>
      </c>
      <c r="IA193" s="87" t="str">
        <f>IF(IA192="","",VLOOKUP(IA$3,CONFIG.!$A:$M,IA$2,FALSE))</f>
        <v/>
      </c>
      <c r="IB193" s="87" t="str">
        <f>IF(IB192="","",VLOOKUP(IB$3,CONFIG.!$A:$M,IB$2,FALSE))</f>
        <v/>
      </c>
      <c r="IC193" s="87" t="str">
        <f>IF(IC192="","",VLOOKUP(IC$3,CONFIG.!$A:$M,IC$2,FALSE))</f>
        <v/>
      </c>
      <c r="ID193" s="87" t="str">
        <f>IF(ID192="","",VLOOKUP(ID$3,CONFIG.!$A:$M,ID$2,FALSE))</f>
        <v/>
      </c>
      <c r="IE193" s="87" t="str">
        <f>IF(IE192="","",VLOOKUP(IE$3,CONFIG.!$A:$M,IE$2,FALSE))</f>
        <v/>
      </c>
      <c r="IF193" s="87" t="str">
        <f>IF(IF192="","",VLOOKUP(IF$3,CONFIG.!$A:$M,IF$2,FALSE))</f>
        <v/>
      </c>
      <c r="IG193" s="87" t="str">
        <f>IF(IG192="","",VLOOKUP(IG$3,CONFIG.!$A:$M,IG$2,FALSE))</f>
        <v/>
      </c>
      <c r="IH193" s="87" t="str">
        <f>IF(IH192="","",VLOOKUP(IH$3,CONFIG.!$A:$M,IH$2,FALSE))</f>
        <v/>
      </c>
      <c r="II193" s="87" t="str">
        <f>IF(II192="","",VLOOKUP(II$3,CONFIG.!$A:$M,II$2,FALSE))</f>
        <v/>
      </c>
      <c r="IJ193" s="87" t="str">
        <f>IF(IJ192="","",VLOOKUP(IJ$3,CONFIG.!$A:$M,IJ$2,FALSE))</f>
        <v/>
      </c>
      <c r="IK193" s="87" t="str">
        <f>IF(IK192="","",VLOOKUP(IK$3,CONFIG.!$A:$M,IK$2,FALSE))</f>
        <v/>
      </c>
      <c r="IL193" s="87" t="str">
        <f>IF(IL192="","",VLOOKUP(IL$3,CONFIG.!$A:$M,IL$2,FALSE))</f>
        <v/>
      </c>
      <c r="IM193" s="87" t="str">
        <f>IF(IM192="","",VLOOKUP(IM$3,CONFIG.!$A:$M,IM$2,FALSE))</f>
        <v/>
      </c>
      <c r="IN193" s="87" t="str">
        <f>IF(IN192="","",VLOOKUP(IN$3,CONFIG.!$A:$M,IN$2,FALSE))</f>
        <v/>
      </c>
      <c r="IO193" s="87" t="str">
        <f>IF(IO192="","",VLOOKUP(IO$3,CONFIG.!$A:$M,IO$2,FALSE))</f>
        <v/>
      </c>
      <c r="IP193" s="87" t="str">
        <f>IF(IP192="","",VLOOKUP(IP$3,CONFIG.!$A:$M,IP$2,FALSE))</f>
        <v/>
      </c>
      <c r="IQ193" s="87" t="str">
        <f>IF(IQ192="","",VLOOKUP(IQ$3,CONFIG.!$A:$M,IQ$2,FALSE))</f>
        <v/>
      </c>
      <c r="IR193" s="87" t="str">
        <f>IF(IR192="","",VLOOKUP(IR$3,CONFIG.!$A:$M,IR$2,FALSE))</f>
        <v/>
      </c>
      <c r="IS193" s="87" t="str">
        <f>IF(IS192="","",VLOOKUP(IS$3,CONFIG.!$A:$M,IS$2,FALSE))</f>
        <v/>
      </c>
      <c r="IT193" s="87" t="str">
        <f>IF(IT192="","",VLOOKUP(IT$3,CONFIG.!$A:$M,IT$2,FALSE))</f>
        <v/>
      </c>
      <c r="IU193" s="87" t="str">
        <f>IF(IU192="","",VLOOKUP(IU$3,CONFIG.!$A:$M,IU$2,FALSE))</f>
        <v/>
      </c>
      <c r="IV193" s="87" t="str">
        <f>IF(IV192="","",VLOOKUP(IV$3,CONFIG.!$A:$M,IV$2,FALSE))</f>
        <v/>
      </c>
      <c r="IW193" s="87" t="str">
        <f>IF(IW192="","",VLOOKUP(IW$3,CONFIG.!$A:$M,IW$2,FALSE))</f>
        <v/>
      </c>
      <c r="IX193" s="87" t="str">
        <f>IF(IX192="","",VLOOKUP(IX$3,CONFIG.!$A:$M,IX$2,FALSE))</f>
        <v/>
      </c>
      <c r="IY193" s="87" t="str">
        <f>IF(IY192="","",VLOOKUP(IY$3,CONFIG.!$A:$M,IY$2,FALSE))</f>
        <v/>
      </c>
      <c r="IZ193" s="87" t="str">
        <f>IF(IZ192="","",VLOOKUP(IZ$3,CONFIG.!$A:$M,IZ$2,FALSE))</f>
        <v/>
      </c>
      <c r="JA193" s="87" t="str">
        <f>IF(JA192="","",VLOOKUP(JA$3,CONFIG.!$A:$M,JA$2,FALSE))</f>
        <v/>
      </c>
      <c r="JB193" s="87" t="str">
        <f>IF(JB192="","",VLOOKUP(JB$3,CONFIG.!$A:$M,JB$2,FALSE))</f>
        <v/>
      </c>
      <c r="JC193" s="87" t="str">
        <f>IF(JC192="","",VLOOKUP(JC$3,CONFIG.!$A:$M,JC$2,FALSE))</f>
        <v/>
      </c>
      <c r="JD193" s="88" t="str">
        <f>IF(JD192="","",VLOOKUP(JD$3,CONFIG.!$A:$M,JD$2,FALSE))</f>
        <v/>
      </c>
      <c r="JE193" s="86" t="str">
        <f>IF(JE192="","",VLOOKUP(JE$3,CONFIG.!$A:$M,JE$2,FALSE))</f>
        <v/>
      </c>
      <c r="JF193" s="87" t="str">
        <f>IF(JF192="","",VLOOKUP(JF$3,CONFIG.!$A:$M,JF$2,FALSE))</f>
        <v/>
      </c>
      <c r="JG193" s="87" t="str">
        <f>IF(JG192="","",VLOOKUP(JG$3,CONFIG.!$A:$M,JG$2,FALSE))</f>
        <v>BS &gt; 100 H</v>
      </c>
      <c r="JH193" s="87" t="str">
        <f>IF(JH192="","",VLOOKUP(JH$3,CONFIG.!$A:$M,JH$2,FALSE))</f>
        <v/>
      </c>
      <c r="JI193" s="87" t="str">
        <f>IF(JI192="","",VLOOKUP(JI$3,CONFIG.!$A:$M,JI$2,FALSE))</f>
        <v/>
      </c>
      <c r="JJ193" s="87" t="str">
        <f>IF(JJ192="","",VLOOKUP(JJ$3,CONFIG.!$A:$M,JJ$2,FALSE))</f>
        <v/>
      </c>
      <c r="JK193" s="87" t="str">
        <f>IF(JK192="","",VLOOKUP(JK$3,CONFIG.!$A:$M,JK$2,FALSE))</f>
        <v/>
      </c>
      <c r="JL193" s="87" t="str">
        <f>IF(JL192="","",VLOOKUP(JL$3,CONFIG.!$A:$M,JL$2,FALSE))</f>
        <v/>
      </c>
      <c r="JM193" s="87" t="str">
        <f>IF(JM192="","",VLOOKUP(JM$3,CONFIG.!$A:$M,JM$2,FALSE))</f>
        <v/>
      </c>
      <c r="JN193" s="87" t="str">
        <f>IF(JN192="","",VLOOKUP(JN$3,CONFIG.!$A:$M,JN$2,FALSE))</f>
        <v>Norme Jouet</v>
      </c>
      <c r="JO193" s="87" t="str">
        <f>IF(JO192="","",VLOOKUP(JO$3,CONFIG.!$A:$M,JO$2,FALSE))</f>
        <v/>
      </c>
      <c r="JP193" s="87" t="str">
        <f>IF(JP192="","",VLOOKUP(JP$3,CONFIG.!$A:$M,JP$2,FALSE))</f>
        <v/>
      </c>
      <c r="JQ193" s="87" t="str">
        <f>IF(JQ192="","",VLOOKUP(JQ$3,CONFIG.!$A:$M,JQ$2,FALSE))</f>
        <v/>
      </c>
      <c r="JR193" s="87" t="str">
        <f>IF(JR192="","",VLOOKUP(JR$3,CONFIG.!$A:$M,JR$2,FALSE))</f>
        <v/>
      </c>
      <c r="JS193" s="87" t="str">
        <f>IF(JS192="","",VLOOKUP(JS$3,CONFIG.!$A:$M,JS$2,FALSE))</f>
        <v/>
      </c>
      <c r="JT193" s="87" t="str">
        <f>IF(JT192="","",VLOOKUP(JT$3,CONFIG.!$A:$M,JT$2,FALSE))</f>
        <v/>
      </c>
      <c r="JU193" s="87" t="str">
        <f>IF(JU192="","",VLOOKUP(JU$3,CONFIG.!$A:$M,JU$2,FALSE))</f>
        <v/>
      </c>
      <c r="JV193" s="87" t="str">
        <f>IF(JV192="","",VLOOKUP(JV$3,CONFIG.!$A:$M,JV$2,FALSE))</f>
        <v/>
      </c>
      <c r="JW193" s="87" t="str">
        <f>IF(JW192="","",VLOOKUP(JW$3,CONFIG.!$A:$M,JW$2,FALSE))</f>
        <v/>
      </c>
      <c r="JX193" s="87" t="str">
        <f>IF(JX192="","",VLOOKUP(JX$3,CONFIG.!$A:$M,JX$2,FALSE))</f>
        <v/>
      </c>
      <c r="JY193" s="87" t="str">
        <f>IF(JY192="","",VLOOKUP(JY$3,CONFIG.!$A:$M,JY$2,FALSE))</f>
        <v/>
      </c>
      <c r="JZ193" s="87" t="str">
        <f>IF(JZ192="","",VLOOKUP(JZ$3,CONFIG.!$A:$M,JZ$2,FALSE))</f>
        <v/>
      </c>
      <c r="KA193" s="87" t="str">
        <f>IF(KA192="","",VLOOKUP(KA$3,CONFIG.!$A:$M,KA$2,FALSE))</f>
        <v/>
      </c>
      <c r="KB193" s="87" t="str">
        <f>IF(KB192="","",VLOOKUP(KB$3,CONFIG.!$A:$M,KB$2,FALSE))</f>
        <v/>
      </c>
      <c r="KC193" s="87" t="str">
        <f>IF(KC192="","",VLOOKUP(KC$3,CONFIG.!$A:$M,KC$2,FALSE))</f>
        <v/>
      </c>
      <c r="KD193" s="87" t="str">
        <f>IF(KD192="","",VLOOKUP(KD$3,CONFIG.!$A:$M,KD$2,FALSE))</f>
        <v/>
      </c>
      <c r="KE193" s="87" t="str">
        <f>IF(KE192="","",VLOOKUP(KE$3,CONFIG.!$A:$M,KE$2,FALSE))</f>
        <v/>
      </c>
      <c r="KF193" s="87" t="str">
        <f>IF(KF192="","",VLOOKUP(KF$3,CONFIG.!$A:$M,KF$2,FALSE))</f>
        <v/>
      </c>
      <c r="KG193" s="87" t="str">
        <f>IF(KG192="","",VLOOKUP(KG$3,CONFIG.!$A:$M,KG$2,FALSE))</f>
        <v/>
      </c>
      <c r="KH193" s="87" t="str">
        <f>IF(KH192="","",VLOOKUP(KH$3,CONFIG.!$A:$M,KH$2,FALSE))</f>
        <v/>
      </c>
      <c r="KI193" s="87" t="str">
        <f>IF(KI192="","",VLOOKUP(KI$3,CONFIG.!$A:$M,KI$2,FALSE))</f>
        <v/>
      </c>
      <c r="KJ193" s="87" t="str">
        <f>IF(KJ192="","",VLOOKUP(KJ$3,CONFIG.!$A:$M,KJ$2,FALSE))</f>
        <v/>
      </c>
      <c r="KK193" s="87" t="str">
        <f>IF(KK192="","",VLOOKUP(KK$3,CONFIG.!$A:$M,KK$2,FALSE))</f>
        <v/>
      </c>
      <c r="KL193" s="87" t="str">
        <f>IF(KL192="","",VLOOKUP(KL$3,CONFIG.!$A:$M,KL$2,FALSE))</f>
        <v/>
      </c>
      <c r="KM193" s="88" t="str">
        <f>IF(KM192="","",VLOOKUP(KM$3,CONFIG.!$A:$M,KM$2,FALSE))</f>
        <v/>
      </c>
      <c r="KN193" s="86" t="str">
        <f>IF(KN192="","",VLOOKUP(KN$3,CONFIG.!$A:$M,KN$2,FALSE))</f>
        <v>Agricole.</v>
      </c>
      <c r="KO193" s="87" t="str">
        <f>IF(KO192="","",VLOOKUP(KO$3,CONFIG.!$A:$M,KO$2,FALSE))</f>
        <v/>
      </c>
      <c r="KP193" s="87" t="str">
        <f>IF(KP192="","",VLOOKUP(KP$3,CONFIG.!$A:$M,KP$2,FALSE))</f>
        <v/>
      </c>
      <c r="KQ193" s="87" t="str">
        <f>IF(KQ192="","",VLOOKUP(KQ$3,CONFIG.!$A:$M,KQ$2,FALSE))</f>
        <v/>
      </c>
      <c r="KR193" s="87" t="str">
        <f>IF(KR192="","",VLOOKUP(KR$3,CONFIG.!$A:$M,KR$2,FALSE))</f>
        <v/>
      </c>
      <c r="KS193" s="87" t="str">
        <f>IF(KS192="","",VLOOKUP(KS$3,CONFIG.!$A:$M,KS$2,FALSE))</f>
        <v>Bâtiment Extérieur</v>
      </c>
      <c r="KT193" s="87" t="str">
        <f>IF(KT192="","",VLOOKUP(KT$3,CONFIG.!$A:$M,KT$2,FALSE))</f>
        <v>Bâtiment Intérieur</v>
      </c>
      <c r="KU193" s="87" t="str">
        <f>IF(KU192="","",VLOOKUP(KU$3,CONFIG.!$A:$M,KU$2,FALSE))</f>
        <v/>
      </c>
      <c r="KV193" s="87" t="str">
        <f>IF(KV192="","",VLOOKUP(KV$3,CONFIG.!$A:$M,KV$2,FALSE))</f>
        <v/>
      </c>
      <c r="KW193" s="87" t="str">
        <f>IF(KW192="","",VLOOKUP(KW$3,CONFIG.!$A:$M,KW$2,FALSE))</f>
        <v/>
      </c>
      <c r="KX193" s="87" t="str">
        <f>IF(KX192="","",VLOOKUP(KX$3,CONFIG.!$A:$M,KX$2,FALSE))</f>
        <v/>
      </c>
      <c r="KY193" s="87" t="str">
        <f>IF(KY192="","",VLOOKUP(KY$3,CONFIG.!$A:$M,KY$2,FALSE))</f>
        <v>Décoration</v>
      </c>
      <c r="KZ193" s="87" t="str">
        <f>IF(KZ192="","",VLOOKUP(KZ$3,CONFIG.!$A:$M,KZ$2,FALSE))</f>
        <v/>
      </c>
      <c r="LA193" s="87" t="str">
        <f>IF(LA192="","",VLOOKUP(LA$3,CONFIG.!$A:$M,LA$2,FALSE))</f>
        <v/>
      </c>
      <c r="LB193" s="87" t="str">
        <f>IF(LB192="","",VLOOKUP(LB$3,CONFIG.!$A:$M,LB$2,FALSE))</f>
        <v/>
      </c>
      <c r="LC193" s="87" t="str">
        <f>IF(LC192="","",VLOOKUP(LC$3,CONFIG.!$A:$M,LC$2,FALSE))</f>
        <v/>
      </c>
      <c r="LD193" s="87" t="str">
        <f>IF(LD192="","",VLOOKUP(LD$3,CONFIG.!$A:$M,LD$2,FALSE))</f>
        <v/>
      </c>
      <c r="LE193" s="87" t="str">
        <f>IF(LE192="","",VLOOKUP(LE$3,CONFIG.!$A:$M,LE$2,FALSE))</f>
        <v/>
      </c>
      <c r="LF193" s="87" t="str">
        <f>IF(LF192="","",VLOOKUP(LF$3,CONFIG.!$A:$M,LF$2,FALSE))</f>
        <v/>
      </c>
      <c r="LG193" s="87" t="str">
        <f>IF(LG192="","",VLOOKUP(LG$3,CONFIG.!$A:$M,LG$2,FALSE))</f>
        <v/>
      </c>
      <c r="LH193" s="87" t="str">
        <f>IF(LH192="","",VLOOKUP(LH$3,CONFIG.!$A:$M,LH$2,FALSE))</f>
        <v>Ouvrages en bois</v>
      </c>
      <c r="LI193" s="87" t="str">
        <f>IF(LI192="","",VLOOKUP(LI$3,CONFIG.!$A:$M,LI$2,FALSE))</f>
        <v/>
      </c>
      <c r="LJ193" s="87" t="str">
        <f>IF(LJ192="","",VLOOKUP(LJ$3,CONFIG.!$A:$M,LJ$2,FALSE))</f>
        <v/>
      </c>
      <c r="LK193" s="87" t="str">
        <f>IF(LK192="","",VLOOKUP(LK$3,CONFIG.!$A:$M,LK$2,FALSE))</f>
        <v/>
      </c>
      <c r="LL193" s="87" t="str">
        <f>IF(LL192="","",VLOOKUP(LL$3,CONFIG.!$A:$M,LL$2,FALSE))</f>
        <v/>
      </c>
      <c r="LM193" s="87" t="str">
        <f>IF(LM192="","",VLOOKUP(LM$3,CONFIG.!$A:$M,LM$2,FALSE))</f>
        <v/>
      </c>
      <c r="LN193" s="87" t="str">
        <f>IF(LN192="","",VLOOKUP(LN$3,CONFIG.!$A:$M,LN$2,FALSE))</f>
        <v/>
      </c>
      <c r="LO193" s="87" t="str">
        <f>IF(LO192="","",VLOOKUP(LO$3,CONFIG.!$A:$M,LO$2,FALSE))</f>
        <v/>
      </c>
      <c r="LP193" s="87" t="str">
        <f>IF(LP192="","",VLOOKUP(LP$3,CONFIG.!$A:$M,LP$2,FALSE))</f>
        <v/>
      </c>
      <c r="LQ193" s="87" t="str">
        <f>IF(LQ192="","",VLOOKUP(LQ$3,CONFIG.!$A:$M,LQ$2,FALSE))</f>
        <v/>
      </c>
      <c r="LR193" s="87" t="str">
        <f>IF(LR192="","",VLOOKUP(LR$3,CONFIG.!$A:$M,LR$2,FALSE))</f>
        <v/>
      </c>
      <c r="LS193" s="87" t="str">
        <f>IF(LS192="","",VLOOKUP(LS$3,CONFIG.!$A:$M,LS$2,FALSE))</f>
        <v/>
      </c>
      <c r="LT193" s="87" t="str">
        <f>IF(LT192="","",VLOOKUP(LT$3,CONFIG.!$A:$M,LT$2,FALSE))</f>
        <v/>
      </c>
      <c r="LU193" s="87" t="str">
        <f>IF(LU192="","",VLOOKUP(LU$3,CONFIG.!$A:$M,LU$2,FALSE))</f>
        <v/>
      </c>
      <c r="LV193" s="88" t="str">
        <f>IF(LV192="","",VLOOKUP(LV$3,CONFIG.!$A:$M,LV$2,FALSE))</f>
        <v/>
      </c>
      <c r="LW193" s="86" t="str">
        <f>IF(LW192="","",VLOOKUP(LW$3,CONFIG.!$A:$M,LW$2,FALSE))</f>
        <v/>
      </c>
      <c r="LX193" s="87" t="str">
        <f>IF(LX192="","",VLOOKUP(LX$3,CONFIG.!$A:$M,LX$2,FALSE))</f>
        <v/>
      </c>
      <c r="LY193" s="87" t="str">
        <f>IF(LY192="","",VLOOKUP(LY$3,CONFIG.!$A:$M,LY$2,FALSE))</f>
        <v/>
      </c>
      <c r="LZ193" s="87" t="str">
        <f>IF(LZ192="","",VLOOKUP(LZ$3,CONFIG.!$A:$M,LZ$2,FALSE))</f>
        <v/>
      </c>
      <c r="MA193" s="87" t="str">
        <f>IF(MA192="","",VLOOKUP(MA$3,CONFIG.!$A:$M,MA$2,FALSE))</f>
        <v/>
      </c>
      <c r="MB193" s="87" t="str">
        <f>IF(MB192="","",VLOOKUP(MB$3,CONFIG.!$A:$M,MB$2,FALSE))</f>
        <v/>
      </c>
      <c r="MC193" s="87" t="str">
        <f>IF(MC192="","",VLOOKUP(MC$3,CONFIG.!$A:$M,MC$2,FALSE))</f>
        <v/>
      </c>
      <c r="MD193" s="87" t="str">
        <f>IF(MD192="","",VLOOKUP(MD$3,CONFIG.!$A:$M,MD$2,FALSE))</f>
        <v/>
      </c>
      <c r="ME193" s="87" t="str">
        <f>IF(ME192="","",VLOOKUP(ME$3,CONFIG.!$A:$M,ME$2,FALSE))</f>
        <v/>
      </c>
      <c r="MF193" s="87" t="str">
        <f>IF(MF192="","",VLOOKUP(MF$3,CONFIG.!$A:$M,MF$2,FALSE))</f>
        <v/>
      </c>
      <c r="MG193" s="87" t="str">
        <f>IF(MG192="","",VLOOKUP(MG$3,CONFIG.!$A:$M,MG$2,FALSE))</f>
        <v/>
      </c>
      <c r="MH193" s="87" t="str">
        <f>IF(MH192="","",VLOOKUP(MH$3,CONFIG.!$A:$M,MH$2,FALSE))</f>
        <v/>
      </c>
      <c r="MI193" s="87" t="str">
        <f>IF(MI192="","",VLOOKUP(MI$3,CONFIG.!$A:$M,MI$2,FALSE))</f>
        <v/>
      </c>
      <c r="MJ193" s="87" t="str">
        <f>IF(MJ192="","",VLOOKUP(MJ$3,CONFIG.!$A:$M,MJ$2,FALSE))</f>
        <v/>
      </c>
      <c r="MK193" s="87" t="str">
        <f>IF(MK192="","",VLOOKUP(MK$3,CONFIG.!$A:$M,MK$2,FALSE))</f>
        <v/>
      </c>
      <c r="ML193" s="87" t="str">
        <f>IF(ML192="","",VLOOKUP(ML$3,CONFIG.!$A:$M,ML$2,FALSE))</f>
        <v/>
      </c>
      <c r="MM193" s="87" t="str">
        <f>IF(MM192="","",VLOOKUP(MM$3,CONFIG.!$A:$M,MM$2,FALSE))</f>
        <v/>
      </c>
      <c r="MN193" s="87" t="str">
        <f>IF(MN192="","",VLOOKUP(MN$3,CONFIG.!$A:$M,MN$2,FALSE))</f>
        <v/>
      </c>
      <c r="MO193" s="87" t="str">
        <f>IF(MO192="","",VLOOKUP(MO$3,CONFIG.!$A:$M,MO$2,FALSE))</f>
        <v/>
      </c>
      <c r="MP193" s="87" t="str">
        <f>IF(MP192="","",VLOOKUP(MP$3,CONFIG.!$A:$M,MP$2,FALSE))</f>
        <v/>
      </c>
      <c r="MQ193" s="87" t="str">
        <f>IF(MQ192="","",VLOOKUP(MQ$3,CONFIG.!$A:$M,MQ$2,FALSE))</f>
        <v/>
      </c>
      <c r="MR193" s="87" t="str">
        <f>IF(MR192="","",VLOOKUP(MR$3,CONFIG.!$A:$M,MR$2,FALSE))</f>
        <v/>
      </c>
      <c r="MS193" s="87" t="str">
        <f>IF(MS192="","",VLOOKUP(MS$3,CONFIG.!$A:$M,MS$2,FALSE))</f>
        <v/>
      </c>
      <c r="MT193" s="87" t="str">
        <f>IF(MT192="","",VLOOKUP(MT$3,CONFIG.!$A:$M,MT$2,FALSE))</f>
        <v/>
      </c>
      <c r="MU193" s="87" t="str">
        <f>IF(MU192="","",VLOOKUP(MU$3,CONFIG.!$A:$M,MU$2,FALSE))</f>
        <v/>
      </c>
      <c r="MV193" s="87" t="str">
        <f>IF(MV192="","",VLOOKUP(MV$3,CONFIG.!$A:$M,MV$2,FALSE))</f>
        <v/>
      </c>
      <c r="MW193" s="87" t="str">
        <f>IF(MW192="","",VLOOKUP(MW$3,CONFIG.!$A:$M,MW$2,FALSE))</f>
        <v/>
      </c>
      <c r="MX193" s="87" t="str">
        <f>IF(MX192="","",VLOOKUP(MX$3,CONFIG.!$A:$M,MX$2,FALSE))</f>
        <v/>
      </c>
      <c r="MY193" s="87" t="str">
        <f>IF(MY192="","",VLOOKUP(MY$3,CONFIG.!$A:$M,MY$2,FALSE))</f>
        <v/>
      </c>
      <c r="MZ193" s="87" t="str">
        <f>IF(MZ192="","",VLOOKUP(MZ$3,CONFIG.!$A:$M,MZ$2,FALSE))</f>
        <v/>
      </c>
      <c r="NA193" s="87" t="str">
        <f>IF(NA192="","",VLOOKUP(NA$3,CONFIG.!$A:$M,NA$2,FALSE))</f>
        <v/>
      </c>
      <c r="NB193" s="87" t="str">
        <f>IF(NB192="","",VLOOKUP(NB$3,CONFIG.!$A:$M,NB$2,FALSE))</f>
        <v/>
      </c>
      <c r="NC193" s="87" t="str">
        <f>IF(NC192="","",VLOOKUP(NC$3,CONFIG.!$A:$M,NC$2,FALSE))</f>
        <v/>
      </c>
      <c r="ND193" s="87" t="str">
        <f>IF(ND192="","",VLOOKUP(ND$3,CONFIG.!$A:$M,ND$2,FALSE))</f>
        <v/>
      </c>
      <c r="NE193" s="88" t="str">
        <f>IF(NE192="","",VLOOKUP(NE$3,CONFIG.!$A:$M,NE$2,FALSE))</f>
        <v/>
      </c>
    </row>
    <row r="194" spans="1:370" ht="15.75" thickBot="1" x14ac:dyDescent="0.3">
      <c r="A194" s="11">
        <v>189</v>
      </c>
      <c r="B194" s="11">
        <f t="shared" ref="B194" si="574">B195</f>
        <v>95</v>
      </c>
      <c r="C194" s="11" t="str">
        <f t="shared" si="427"/>
        <v>429 F</v>
      </c>
      <c r="D194" s="139" t="s">
        <v>143</v>
      </c>
      <c r="E194" s="98" t="s">
        <v>68</v>
      </c>
      <c r="F194" s="98" t="s">
        <v>69</v>
      </c>
      <c r="G194" s="98" t="s">
        <v>67</v>
      </c>
      <c r="H194" s="10" t="str">
        <f t="shared" ref="H194" si="575">IF(ISERROR(HLOOKUP(H195,$T$4:$ZZ$1244,$A194+2,FALSE)=TRUE),"",HLOOKUP(H195,$T$4:$ZZ$1244,$A194+2,FALSE))</f>
        <v/>
      </c>
      <c r="I194" s="10" t="str">
        <f t="shared" ref="I194" si="576">IF(ISERROR(HLOOKUP(I195,$T$4:$ZZ$1244,$A194+2,FALSE)=TRUE),"",HLOOKUP(I195,$T$4:$ZZ$1244,$A194+2,FALSE))</f>
        <v/>
      </c>
      <c r="J194" s="10"/>
      <c r="K194" s="10" t="str">
        <f t="shared" ref="K194" si="577">IF(ISERROR(HLOOKUP(K195,$T$4:$ZZ$1244,$A194+2,FALSE)=TRUE),"",HLOOKUP(K195,$T$4:$ZZ$1244,$A194+2,FALSE))</f>
        <v/>
      </c>
      <c r="L194" s="10"/>
      <c r="M194" s="10"/>
      <c r="N194" s="10"/>
      <c r="O194" s="10"/>
      <c r="P194" s="10"/>
      <c r="Q194" s="10"/>
      <c r="R194" s="98" t="s">
        <v>68</v>
      </c>
      <c r="S194" s="98" t="s">
        <v>69</v>
      </c>
      <c r="T194" s="137"/>
      <c r="U194" s="90"/>
      <c r="V194" s="90"/>
      <c r="W194" s="90"/>
      <c r="X194" s="90"/>
      <c r="Y194" s="90"/>
      <c r="Z194" s="90" t="s">
        <v>69</v>
      </c>
      <c r="AA194" s="90" t="s">
        <v>69</v>
      </c>
      <c r="AB194" s="90"/>
      <c r="AC194" s="90"/>
      <c r="AD194" s="90"/>
      <c r="AE194" s="90" t="s">
        <v>67</v>
      </c>
      <c r="AF194" s="90" t="s">
        <v>76</v>
      </c>
      <c r="AG194" s="90" t="s">
        <v>76</v>
      </c>
      <c r="AH194" s="90" t="s">
        <v>76</v>
      </c>
      <c r="AI194" s="90" t="s">
        <v>76</v>
      </c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1"/>
      <c r="BC194" s="89" t="s">
        <v>69</v>
      </c>
      <c r="BD194" s="90"/>
      <c r="BE194" s="90" t="s">
        <v>68</v>
      </c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1"/>
      <c r="CL194" s="92"/>
      <c r="CM194" s="93" t="s">
        <v>60</v>
      </c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4"/>
      <c r="DU194" s="89" t="s">
        <v>75</v>
      </c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1"/>
      <c r="FD194" s="92" t="s">
        <v>60</v>
      </c>
      <c r="FE194" s="93" t="s">
        <v>60</v>
      </c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4"/>
      <c r="GM194" s="92" t="s">
        <v>60</v>
      </c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4"/>
      <c r="HV194" s="92" t="s">
        <v>60</v>
      </c>
      <c r="HW194" s="93"/>
      <c r="HX194" s="93"/>
      <c r="HY194" s="93"/>
      <c r="HZ194" s="93" t="s">
        <v>60</v>
      </c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  <c r="IX194" s="93"/>
      <c r="IY194" s="93"/>
      <c r="IZ194" s="93"/>
      <c r="JA194" s="93"/>
      <c r="JB194" s="93"/>
      <c r="JC194" s="93"/>
      <c r="JD194" s="94"/>
      <c r="JE194" s="92"/>
      <c r="JF194" s="93"/>
      <c r="JG194" s="93" t="s">
        <v>60</v>
      </c>
      <c r="JH194" s="93"/>
      <c r="JI194" s="93"/>
      <c r="JJ194" s="93"/>
      <c r="JK194" s="93"/>
      <c r="JL194" s="93"/>
      <c r="JM194" s="93"/>
      <c r="JN194" s="93" t="s">
        <v>60</v>
      </c>
      <c r="JO194" s="93"/>
      <c r="JP194" s="93"/>
      <c r="JQ194" s="93"/>
      <c r="JR194" s="93"/>
      <c r="JS194" s="93"/>
      <c r="JT194" s="93"/>
      <c r="JU194" s="93"/>
      <c r="JV194" s="93"/>
      <c r="JW194" s="93"/>
      <c r="JX194" s="93"/>
      <c r="JY194" s="93"/>
      <c r="JZ194" s="93"/>
      <c r="KA194" s="93"/>
      <c r="KB194" s="93"/>
      <c r="KC194" s="93"/>
      <c r="KD194" s="93"/>
      <c r="KE194" s="93"/>
      <c r="KF194" s="93"/>
      <c r="KG194" s="93"/>
      <c r="KH194" s="93"/>
      <c r="KI194" s="93"/>
      <c r="KJ194" s="93"/>
      <c r="KK194" s="93"/>
      <c r="KL194" s="93"/>
      <c r="KM194" s="94"/>
      <c r="KN194" s="92" t="s">
        <v>60</v>
      </c>
      <c r="KO194" s="93"/>
      <c r="KP194" s="93"/>
      <c r="KQ194" s="93"/>
      <c r="KR194" s="93"/>
      <c r="KS194" s="93" t="s">
        <v>60</v>
      </c>
      <c r="KT194" s="93" t="s">
        <v>60</v>
      </c>
      <c r="KU194" s="93"/>
      <c r="KV194" s="93"/>
      <c r="KW194" s="93"/>
      <c r="KX194" s="93"/>
      <c r="KY194" s="93" t="s">
        <v>60</v>
      </c>
      <c r="KZ194" s="93"/>
      <c r="LA194" s="93"/>
      <c r="LB194" s="93"/>
      <c r="LC194" s="93"/>
      <c r="LD194" s="93"/>
      <c r="LE194" s="93"/>
      <c r="LF194" s="93"/>
      <c r="LG194" s="93"/>
      <c r="LH194" s="93" t="s">
        <v>60</v>
      </c>
      <c r="LI194" s="93"/>
      <c r="LJ194" s="93"/>
      <c r="LK194" s="93"/>
      <c r="LL194" s="93"/>
      <c r="LM194" s="93"/>
      <c r="LN194" s="93"/>
      <c r="LO194" s="93"/>
      <c r="LP194" s="93"/>
      <c r="LQ194" s="93"/>
      <c r="LR194" s="93"/>
      <c r="LS194" s="93"/>
      <c r="LT194" s="93"/>
      <c r="LU194" s="93"/>
      <c r="LV194" s="94"/>
      <c r="LW194" s="92"/>
      <c r="LX194" s="93"/>
      <c r="LY194" s="93"/>
      <c r="LZ194" s="93"/>
      <c r="MA194" s="93"/>
      <c r="MB194" s="93"/>
      <c r="MC194" s="93"/>
      <c r="MD194" s="93"/>
      <c r="ME194" s="93"/>
      <c r="MF194" s="93"/>
      <c r="MG194" s="93"/>
      <c r="MH194" s="93"/>
      <c r="MI194" s="93"/>
      <c r="MJ194" s="93"/>
      <c r="MK194" s="93"/>
      <c r="ML194" s="93"/>
      <c r="MM194" s="93"/>
      <c r="MN194" s="93"/>
      <c r="MO194" s="93"/>
      <c r="MP194" s="93"/>
      <c r="MQ194" s="93"/>
      <c r="MR194" s="93"/>
      <c r="MS194" s="93"/>
      <c r="MT194" s="93"/>
      <c r="MU194" s="93"/>
      <c r="MV194" s="93"/>
      <c r="MW194" s="93"/>
      <c r="MX194" s="93"/>
      <c r="MY194" s="93"/>
      <c r="MZ194" s="93"/>
      <c r="NA194" s="93"/>
      <c r="NB194" s="93"/>
      <c r="NC194" s="93"/>
      <c r="ND194" s="93"/>
      <c r="NE194" s="94"/>
      <c r="NF194" s="138"/>
    </row>
    <row r="195" spans="1:370" ht="15.75" hidden="1" thickBot="1" x14ac:dyDescent="0.3">
      <c r="A195" s="11">
        <v>190</v>
      </c>
      <c r="B195" s="11">
        <f t="shared" ref="B195" si="578">IF(D195="OK",1+B193,B193)</f>
        <v>95</v>
      </c>
      <c r="C195" s="11" t="str">
        <f t="shared" si="427"/>
        <v/>
      </c>
      <c r="D195" s="140" t="str">
        <f>IF(ISERROR(IF(CONCATENATE(H195,I195,J195,K195,L195,M195,N195,O195,P195,Q195)=CONCATENATE(H$5,I$5,J$5,K$5,L$5,M$5,N$5,O$5,P$5,Q$5),"OK","NON")=TRUE),"NON",IF(CONCATENATE(H195,I195,J195,K195,L195,M195,N195,O195,P195,Q195)=CONCATENATE(H$5,I$5,J$5,K$5,L$5,M$5,N$5,O$5,P$5,Q$5),"OK","NON"))</f>
        <v>OK</v>
      </c>
      <c r="E195" s="84"/>
      <c r="F195" s="84"/>
      <c r="G195" s="84"/>
      <c r="H195" s="85" t="str">
        <f t="shared" ref="H195" si="579">HLOOKUP(H$5,$T195:$AAG195,1,FALSE)</f>
        <v/>
      </c>
      <c r="I195" s="85" t="str">
        <f t="shared" si="567"/>
        <v/>
      </c>
      <c r="J195" s="85" t="str">
        <f t="shared" si="567"/>
        <v/>
      </c>
      <c r="K195" s="85" t="str">
        <f t="shared" si="567"/>
        <v/>
      </c>
      <c r="L195" s="85" t="str">
        <f t="shared" si="567"/>
        <v/>
      </c>
      <c r="M195" s="85" t="str">
        <f t="shared" si="567"/>
        <v/>
      </c>
      <c r="N195" s="85" t="str">
        <f t="shared" si="567"/>
        <v/>
      </c>
      <c r="O195" s="85" t="str">
        <f t="shared" si="567"/>
        <v/>
      </c>
      <c r="P195" s="85" t="str">
        <f t="shared" si="567"/>
        <v/>
      </c>
      <c r="Q195" s="85" t="str">
        <f t="shared" si="567"/>
        <v/>
      </c>
      <c r="R195" s="85"/>
      <c r="S195" s="84"/>
      <c r="T195" s="86" t="str">
        <f>IF(T194="","",VLOOKUP(T$3,CONFIG.!$A:$M,T$2,FALSE))</f>
        <v/>
      </c>
      <c r="U195" s="87" t="str">
        <f>IF(U194="","",VLOOKUP(U$3,CONFIG.!$A:$M,U$2,FALSE))</f>
        <v/>
      </c>
      <c r="V195" s="87" t="str">
        <f>IF(V194="","",VLOOKUP(V$3,CONFIG.!$A:$M,V$2,FALSE))</f>
        <v/>
      </c>
      <c r="W195" s="87" t="str">
        <f>IF(W194="","",VLOOKUP(W$3,CONFIG.!$A:$M,W$2,FALSE))</f>
        <v/>
      </c>
      <c r="X195" s="87" t="str">
        <f>IF(X194="","",VLOOKUP(X$3,CONFIG.!$A:$M,X$2,FALSE))</f>
        <v/>
      </c>
      <c r="Y195" s="87" t="str">
        <f>IF(Y194="","",VLOOKUP(Y$3,CONFIG.!$A:$M,Y$2,FALSE))</f>
        <v/>
      </c>
      <c r="Z195" s="87" t="str">
        <f>IF(Z194="","",VLOOKUP(Z$3,CONFIG.!$A:$M,Z$2,FALSE))</f>
        <v>Anciens fonds de peintures insensibles aux solvants</v>
      </c>
      <c r="AA195" s="87" t="str">
        <f>IF(AA194="","",VLOOKUP(AA$3,CONFIG.!$A:$M,AA$2,FALSE))</f>
        <v>Anciens fonds de peintures sensibles aux solvants</v>
      </c>
      <c r="AB195" s="87" t="str">
        <f>IF(AB194="","",VLOOKUP(AB$3,CONFIG.!$A:$M,AB$2,FALSE))</f>
        <v/>
      </c>
      <c r="AC195" s="87" t="str">
        <f>IF(AC194="","",VLOOKUP(AC$3,CONFIG.!$A:$M,AC$2,FALSE))</f>
        <v/>
      </c>
      <c r="AD195" s="87" t="str">
        <f>IF(AD194="","",VLOOKUP(AD$3,CONFIG.!$A:$M,AD$2,FALSE))</f>
        <v/>
      </c>
      <c r="AE195" s="87" t="str">
        <f>IF(AE194="","",VLOOKUP(AE$3,CONFIG.!$A:$M,AE$2,FALSE))</f>
        <v xml:space="preserve">Bois absorbant </v>
      </c>
      <c r="AF195" s="90" t="s">
        <v>76</v>
      </c>
      <c r="AG195" s="90" t="s">
        <v>76</v>
      </c>
      <c r="AH195" s="90" t="s">
        <v>76</v>
      </c>
      <c r="AI195" s="90" t="s">
        <v>76</v>
      </c>
      <c r="AJ195" s="87" t="str">
        <f>IF(AJ194="","",VLOOKUP(AJ$3,CONFIG.!$A:$M,AJ$2,FALSE))</f>
        <v/>
      </c>
      <c r="AK195" s="87" t="str">
        <f>IF(AK194="","",VLOOKUP(AK$3,CONFIG.!$A:$M,AK$2,FALSE))</f>
        <v/>
      </c>
      <c r="AL195" s="87" t="str">
        <f>IF(AL194="","",VLOOKUP(AL$3,CONFIG.!$A:$M,AL$2,FALSE))</f>
        <v/>
      </c>
      <c r="AM195" s="87" t="str">
        <f>IF(AM194="","",VLOOKUP(AM$3,CONFIG.!$A:$M,AM$2,FALSE))</f>
        <v/>
      </c>
      <c r="AN195" s="87" t="str">
        <f>IF(AN194="","",VLOOKUP(AN$3,CONFIG.!$A:$M,AN$2,FALSE))</f>
        <v/>
      </c>
      <c r="AO195" s="87" t="str">
        <f>IF(AO194="","",VLOOKUP(AO$3,CONFIG.!$A:$M,AO$2,FALSE))</f>
        <v/>
      </c>
      <c r="AP195" s="87" t="str">
        <f>IF(AP194="","",VLOOKUP(AP$3,CONFIG.!$A:$M,AP$2,FALSE))</f>
        <v/>
      </c>
      <c r="AQ195" s="87" t="str">
        <f>IF(AQ194="","",VLOOKUP(AQ$3,CONFIG.!$A:$M,AQ$2,FALSE))</f>
        <v/>
      </c>
      <c r="AR195" s="87" t="str">
        <f>IF(AR194="","",VLOOKUP(AR$3,CONFIG.!$A:$M,AR$2,FALSE))</f>
        <v/>
      </c>
      <c r="AS195" s="87" t="str">
        <f>IF(AS194="","",VLOOKUP(AS$3,CONFIG.!$A:$M,AS$2,FALSE))</f>
        <v/>
      </c>
      <c r="AT195" s="87" t="str">
        <f>IF(AT194="","",VLOOKUP(AT$3,CONFIG.!$A:$M,AT$2,FALSE))</f>
        <v/>
      </c>
      <c r="AU195" s="87" t="str">
        <f>IF(AU194="","",VLOOKUP(AU$3,CONFIG.!$A:$M,AU$2,FALSE))</f>
        <v/>
      </c>
      <c r="AV195" s="87" t="str">
        <f>IF(AV194="","",VLOOKUP(AV$3,CONFIG.!$A:$M,AV$2,FALSE))</f>
        <v/>
      </c>
      <c r="AW195" s="87" t="str">
        <f>IF(AW194="","",VLOOKUP(AW$3,CONFIG.!$A:$M,AW$2,FALSE))</f>
        <v/>
      </c>
      <c r="AX195" s="87" t="str">
        <f>IF(AX194="","",VLOOKUP(AX$3,CONFIG.!$A:$M,AX$2,FALSE))</f>
        <v/>
      </c>
      <c r="AY195" s="87" t="str">
        <f>IF(AY194="","",VLOOKUP(AY$3,CONFIG.!$A:$M,AY$2,FALSE))</f>
        <v/>
      </c>
      <c r="AZ195" s="87" t="str">
        <f>IF(AZ194="","",VLOOKUP(AZ$3,CONFIG.!$A:$M,AZ$2,FALSE))</f>
        <v/>
      </c>
      <c r="BA195" s="87" t="str">
        <f>IF(BA194="","",VLOOKUP(BA$3,CONFIG.!$A:$M,BA$2,FALSE))</f>
        <v/>
      </c>
      <c r="BB195" s="88" t="str">
        <f>IF(BB194="","",VLOOKUP(BB$3,CONFIG.!$A:$M,BB$2,FALSE))</f>
        <v/>
      </c>
      <c r="BC195" s="86" t="str">
        <f>IF(BC194="","",VLOOKUP(BC$3,CONFIG.!$A:$M,BC$2,FALSE))</f>
        <v>EXTERIEUR</v>
      </c>
      <c r="BD195" s="87" t="str">
        <f>IF(BD194="","",VLOOKUP(BD$3,CONFIG.!$A:$M,BD$2,FALSE))</f>
        <v/>
      </c>
      <c r="BE195" s="87" t="str">
        <f>IF(BE194="","",VLOOKUP(BE$3,CONFIG.!$A:$M,BE$2,FALSE))</f>
        <v>INTERIEUR</v>
      </c>
      <c r="BF195" s="87" t="str">
        <f>IF(BF194="","",VLOOKUP(BF$3,CONFIG.!$A:$M,BF$2,FALSE))</f>
        <v/>
      </c>
      <c r="BG195" s="87" t="str">
        <f>IF(BG194="","",VLOOKUP(BG$3,CONFIG.!$A:$M,BG$2,FALSE))</f>
        <v/>
      </c>
      <c r="BH195" s="87" t="str">
        <f>IF(BH194="","",VLOOKUP(BH$3,CONFIG.!$A:$M,BH$2,FALSE))</f>
        <v/>
      </c>
      <c r="BI195" s="87" t="str">
        <f>IF(BI194="","",VLOOKUP(BI$3,CONFIG.!$A:$M,BI$2,FALSE))</f>
        <v/>
      </c>
      <c r="BJ195" s="87" t="str">
        <f>IF(BJ194="","",VLOOKUP(BJ$3,CONFIG.!$A:$M,BJ$2,FALSE))</f>
        <v/>
      </c>
      <c r="BK195" s="87" t="str">
        <f>IF(BK194="","",VLOOKUP(BK$3,CONFIG.!$A:$M,BK$2,FALSE))</f>
        <v/>
      </c>
      <c r="BL195" s="87" t="str">
        <f>IF(BL194="","",VLOOKUP(BL$3,CONFIG.!$A:$M,BL$2,FALSE))</f>
        <v/>
      </c>
      <c r="BM195" s="87" t="str">
        <f>IF(BM194="","",VLOOKUP(BM$3,CONFIG.!$A:$M,BM$2,FALSE))</f>
        <v/>
      </c>
      <c r="BN195" s="87" t="str">
        <f>IF(BN194="","",VLOOKUP(BN$3,CONFIG.!$A:$M,BN$2,FALSE))</f>
        <v/>
      </c>
      <c r="BO195" s="87" t="str">
        <f>IF(BO194="","",VLOOKUP(BO$3,CONFIG.!$A:$M,BO$2,FALSE))</f>
        <v/>
      </c>
      <c r="BP195" s="87" t="str">
        <f>IF(BP194="","",VLOOKUP(BP$3,CONFIG.!$A:$M,BP$2,FALSE))</f>
        <v/>
      </c>
      <c r="BQ195" s="87" t="str">
        <f>IF(BQ194="","",VLOOKUP(BQ$3,CONFIG.!$A:$M,BQ$2,FALSE))</f>
        <v/>
      </c>
      <c r="BR195" s="87" t="str">
        <f>IF(BR194="","",VLOOKUP(BR$3,CONFIG.!$A:$M,BR$2,FALSE))</f>
        <v/>
      </c>
      <c r="BS195" s="87" t="str">
        <f>IF(BS194="","",VLOOKUP(BS$3,CONFIG.!$A:$M,BS$2,FALSE))</f>
        <v/>
      </c>
      <c r="BT195" s="87" t="str">
        <f>IF(BT194="","",VLOOKUP(BT$3,CONFIG.!$A:$M,BT$2,FALSE))</f>
        <v/>
      </c>
      <c r="BU195" s="87" t="str">
        <f>IF(BU194="","",VLOOKUP(BU$3,CONFIG.!$A:$M,BU$2,FALSE))</f>
        <v/>
      </c>
      <c r="BV195" s="87" t="str">
        <f>IF(BV194="","",VLOOKUP(BV$3,CONFIG.!$A:$M,BV$2,FALSE))</f>
        <v/>
      </c>
      <c r="BW195" s="87" t="str">
        <f>IF(BW194="","",VLOOKUP(BW$3,CONFIG.!$A:$M,BW$2,FALSE))</f>
        <v/>
      </c>
      <c r="BX195" s="87" t="str">
        <f>IF(BX194="","",VLOOKUP(BX$3,CONFIG.!$A:$M,BX$2,FALSE))</f>
        <v/>
      </c>
      <c r="BY195" s="87" t="str">
        <f>IF(BY194="","",VLOOKUP(BY$3,CONFIG.!$A:$M,BY$2,FALSE))</f>
        <v/>
      </c>
      <c r="BZ195" s="87" t="str">
        <f>IF(BZ194="","",VLOOKUP(BZ$3,CONFIG.!$A:$M,BZ$2,FALSE))</f>
        <v/>
      </c>
      <c r="CA195" s="87" t="str">
        <f>IF(CA194="","",VLOOKUP(CA$3,CONFIG.!$A:$M,CA$2,FALSE))</f>
        <v/>
      </c>
      <c r="CB195" s="87" t="str">
        <f>IF(CB194="","",VLOOKUP(CB$3,CONFIG.!$A:$M,CB$2,FALSE))</f>
        <v/>
      </c>
      <c r="CC195" s="87" t="str">
        <f>IF(CC194="","",VLOOKUP(CC$3,CONFIG.!$A:$M,CC$2,FALSE))</f>
        <v/>
      </c>
      <c r="CD195" s="87" t="str">
        <f>IF(CD194="","",VLOOKUP(CD$3,CONFIG.!$A:$M,CD$2,FALSE))</f>
        <v/>
      </c>
      <c r="CE195" s="87" t="str">
        <f>IF(CE194="","",VLOOKUP(CE$3,CONFIG.!$A:$M,CE$2,FALSE))</f>
        <v/>
      </c>
      <c r="CF195" s="87" t="str">
        <f>IF(CF194="","",VLOOKUP(CF$3,CONFIG.!$A:$M,CF$2,FALSE))</f>
        <v/>
      </c>
      <c r="CG195" s="87" t="str">
        <f>IF(CG194="","",VLOOKUP(CG$3,CONFIG.!$A:$M,CG$2,FALSE))</f>
        <v/>
      </c>
      <c r="CH195" s="87" t="str">
        <f>IF(CH194="","",VLOOKUP(CH$3,CONFIG.!$A:$M,CH$2,FALSE))</f>
        <v/>
      </c>
      <c r="CI195" s="87" t="str">
        <f>IF(CI194="","",VLOOKUP(CI$3,CONFIG.!$A:$M,CI$2,FALSE))</f>
        <v/>
      </c>
      <c r="CJ195" s="87" t="str">
        <f>IF(CJ194="","",VLOOKUP(CJ$3,CONFIG.!$A:$M,CJ$2,FALSE))</f>
        <v/>
      </c>
      <c r="CK195" s="88" t="str">
        <f>IF(CK194="","",VLOOKUP(CK$3,CONFIG.!$A:$M,CK$2,FALSE))</f>
        <v/>
      </c>
      <c r="CL195" s="86" t="str">
        <f>IF(CL194="","",VLOOKUP(CL$3,CONFIG.!$A:$M,CL$2,FALSE))</f>
        <v/>
      </c>
      <c r="CM195" s="87" t="str">
        <f>IF(CM194="","",VLOOKUP(CM$3,CONFIG.!$A:$M,CM$2,FALSE))</f>
        <v>A BASE DE MATIERES NATURELLES</v>
      </c>
      <c r="CN195" s="87" t="str">
        <f>IF(CN194="","",VLOOKUP(CN$3,CONFIG.!$A:$M,CN$2,FALSE))</f>
        <v/>
      </c>
      <c r="CO195" s="87" t="str">
        <f>IF(CO194="","",VLOOKUP(CO$3,CONFIG.!$A:$M,CO$2,FALSE))</f>
        <v/>
      </c>
      <c r="CP195" s="87" t="str">
        <f>IF(CP194="","",VLOOKUP(CP$3,CONFIG.!$A:$M,CP$2,FALSE))</f>
        <v/>
      </c>
      <c r="CQ195" s="87" t="str">
        <f>IF(CQ194="","",VLOOKUP(CQ$3,CONFIG.!$A:$M,CQ$2,FALSE))</f>
        <v/>
      </c>
      <c r="CR195" s="87" t="str">
        <f>IF(CR194="","",VLOOKUP(CR$3,CONFIG.!$A:$M,CR$2,FALSE))</f>
        <v/>
      </c>
      <c r="CS195" s="87" t="str">
        <f>IF(CS194="","",VLOOKUP(CS$3,CONFIG.!$A:$M,CS$2,FALSE))</f>
        <v/>
      </c>
      <c r="CT195" s="87" t="str">
        <f>IF(CT194="","",VLOOKUP(CT$3,CONFIG.!$A:$M,CT$2,FALSE))</f>
        <v/>
      </c>
      <c r="CU195" s="87" t="str">
        <f>IF(CU194="","",VLOOKUP(CU$3,CONFIG.!$A:$M,CU$2,FALSE))</f>
        <v/>
      </c>
      <c r="CV195" s="87" t="str">
        <f>IF(CV194="","",VLOOKUP(CV$3,CONFIG.!$A:$M,CV$2,FALSE))</f>
        <v/>
      </c>
      <c r="CW195" s="87" t="str">
        <f>IF(CW194="","",VLOOKUP(CW$3,CONFIG.!$A:$M,CW$2,FALSE))</f>
        <v/>
      </c>
      <c r="CX195" s="87" t="str">
        <f>IF(CX194="","",VLOOKUP(CX$3,CONFIG.!$A:$M,CX$2,FALSE))</f>
        <v/>
      </c>
      <c r="CY195" s="87" t="str">
        <f>IF(CY194="","",VLOOKUP(CY$3,CONFIG.!$A:$M,CY$2,FALSE))</f>
        <v/>
      </c>
      <c r="CZ195" s="87" t="str">
        <f>IF(CZ194="","",VLOOKUP(CZ$3,CONFIG.!$A:$M,CZ$2,FALSE))</f>
        <v/>
      </c>
      <c r="DA195" s="87" t="str">
        <f>IF(DA194="","",VLOOKUP(DA$3,CONFIG.!$A:$M,DA$2,FALSE))</f>
        <v/>
      </c>
      <c r="DB195" s="87" t="str">
        <f>IF(DB194="","",VLOOKUP(DB$3,CONFIG.!$A:$M,DB$2,FALSE))</f>
        <v/>
      </c>
      <c r="DC195" s="87" t="str">
        <f>IF(DC194="","",VLOOKUP(DC$3,CONFIG.!$A:$M,DC$2,FALSE))</f>
        <v/>
      </c>
      <c r="DD195" s="87" t="str">
        <f>IF(DD194="","",VLOOKUP(DD$3,CONFIG.!$A:$M,DD$2,FALSE))</f>
        <v/>
      </c>
      <c r="DE195" s="87" t="str">
        <f>IF(DE194="","",VLOOKUP(DE$3,CONFIG.!$A:$M,DE$2,FALSE))</f>
        <v/>
      </c>
      <c r="DF195" s="87" t="str">
        <f>IF(DF194="","",VLOOKUP(DF$3,CONFIG.!$A:$M,DF$2,FALSE))</f>
        <v/>
      </c>
      <c r="DG195" s="87" t="str">
        <f>IF(DG194="","",VLOOKUP(DG$3,CONFIG.!$A:$M,DG$2,FALSE))</f>
        <v/>
      </c>
      <c r="DH195" s="87" t="str">
        <f>IF(DH194="","",VLOOKUP(DH$3,CONFIG.!$A:$M,DH$2,FALSE))</f>
        <v/>
      </c>
      <c r="DI195" s="87" t="str">
        <f>IF(DI194="","",VLOOKUP(DI$3,CONFIG.!$A:$M,DI$2,FALSE))</f>
        <v/>
      </c>
      <c r="DJ195" s="87" t="str">
        <f>IF(DJ194="","",VLOOKUP(DJ$3,CONFIG.!$A:$M,DJ$2,FALSE))</f>
        <v/>
      </c>
      <c r="DK195" s="87" t="str">
        <f>IF(DK194="","",VLOOKUP(DK$3,CONFIG.!$A:$M,DK$2,FALSE))</f>
        <v/>
      </c>
      <c r="DL195" s="87" t="str">
        <f>IF(DL194="","",VLOOKUP(DL$3,CONFIG.!$A:$M,DL$2,FALSE))</f>
        <v/>
      </c>
      <c r="DM195" s="87" t="str">
        <f>IF(DM194="","",VLOOKUP(DM$3,CONFIG.!$A:$M,DM$2,FALSE))</f>
        <v/>
      </c>
      <c r="DN195" s="87" t="str">
        <f>IF(DN194="","",VLOOKUP(DN$3,CONFIG.!$A:$M,DN$2,FALSE))</f>
        <v/>
      </c>
      <c r="DO195" s="87" t="str">
        <f>IF(DO194="","",VLOOKUP(DO$3,CONFIG.!$A:$M,DO$2,FALSE))</f>
        <v/>
      </c>
      <c r="DP195" s="87" t="str">
        <f>IF(DP194="","",VLOOKUP(DP$3,CONFIG.!$A:$M,DP$2,FALSE))</f>
        <v/>
      </c>
      <c r="DQ195" s="87" t="str">
        <f>IF(DQ194="","",VLOOKUP(DQ$3,CONFIG.!$A:$M,DQ$2,FALSE))</f>
        <v/>
      </c>
      <c r="DR195" s="87" t="str">
        <f>IF(DR194="","",VLOOKUP(DR$3,CONFIG.!$A:$M,DR$2,FALSE))</f>
        <v/>
      </c>
      <c r="DS195" s="87" t="str">
        <f>IF(DS194="","",VLOOKUP(DS$3,CONFIG.!$A:$M,DS$2,FALSE))</f>
        <v/>
      </c>
      <c r="DT195" s="88" t="str">
        <f>IF(DT194="","",VLOOKUP(DT$3,CONFIG.!$A:$M,DT$2,FALSE))</f>
        <v/>
      </c>
      <c r="DU195" s="86" t="str">
        <f>IF(DU194="","",VLOOKUP(DU$3,CONFIG.!$A:$M,DU$2,FALSE))</f>
        <v>ABRASION</v>
      </c>
      <c r="DV195" s="87" t="str">
        <f>IF(DV194="","",VLOOKUP(DV$3,CONFIG.!$A:$M,DV$2,FALSE))</f>
        <v/>
      </c>
      <c r="DW195" s="87" t="str">
        <f>IF(DW194="","",VLOOKUP(DW$3,CONFIG.!$A:$M,DW$2,FALSE))</f>
        <v/>
      </c>
      <c r="DX195" s="87" t="str">
        <f>IF(DX194="","",VLOOKUP(DX$3,CONFIG.!$A:$M,DX$2,FALSE))</f>
        <v/>
      </c>
      <c r="DY195" s="87" t="str">
        <f>IF(DY194="","",VLOOKUP(DY$3,CONFIG.!$A:$M,DY$2,FALSE))</f>
        <v/>
      </c>
      <c r="DZ195" s="87" t="str">
        <f>IF(DZ194="","",VLOOKUP(DZ$3,CONFIG.!$A:$M,DZ$2,FALSE))</f>
        <v/>
      </c>
      <c r="EA195" s="87" t="str">
        <f>IF(EA194="","",VLOOKUP(EA$3,CONFIG.!$A:$M,EA$2,FALSE))</f>
        <v/>
      </c>
      <c r="EB195" s="87" t="str">
        <f>IF(EB194="","",VLOOKUP(EB$3,CONFIG.!$A:$M,EB$2,FALSE))</f>
        <v/>
      </c>
      <c r="EC195" s="87" t="str">
        <f>IF(EC194="","",VLOOKUP(EC$3,CONFIG.!$A:$M,EC$2,FALSE))</f>
        <v/>
      </c>
      <c r="ED195" s="87" t="str">
        <f>IF(ED194="","",VLOOKUP(ED$3,CONFIG.!$A:$M,ED$2,FALSE))</f>
        <v/>
      </c>
      <c r="EE195" s="87" t="str">
        <f>IF(EE194="","",VLOOKUP(EE$3,CONFIG.!$A:$M,EE$2,FALSE))</f>
        <v/>
      </c>
      <c r="EF195" s="87" t="str">
        <f>IF(EF194="","",VLOOKUP(EF$3,CONFIG.!$A:$M,EF$2,FALSE))</f>
        <v/>
      </c>
      <c r="EG195" s="87" t="str">
        <f>IF(EG194="","",VLOOKUP(EG$3,CONFIG.!$A:$M,EG$2,FALSE))</f>
        <v/>
      </c>
      <c r="EH195" s="87" t="str">
        <f>IF(EH194="","",VLOOKUP(EH$3,CONFIG.!$A:$M,EH$2,FALSE))</f>
        <v/>
      </c>
      <c r="EI195" s="87" t="str">
        <f>IF(EI194="","",VLOOKUP(EI$3,CONFIG.!$A:$M,EI$2,FALSE))</f>
        <v/>
      </c>
      <c r="EJ195" s="87" t="str">
        <f>IF(EJ194="","",VLOOKUP(EJ$3,CONFIG.!$A:$M,EJ$2,FALSE))</f>
        <v/>
      </c>
      <c r="EK195" s="87" t="str">
        <f>IF(EK194="","",VLOOKUP(EK$3,CONFIG.!$A:$M,EK$2,FALSE))</f>
        <v/>
      </c>
      <c r="EL195" s="87" t="str">
        <f>IF(EL194="","",VLOOKUP(EL$3,CONFIG.!$A:$M,EL$2,FALSE))</f>
        <v/>
      </c>
      <c r="EM195" s="87" t="str">
        <f>IF(EM194="","",VLOOKUP(EM$3,CONFIG.!$A:$M,EM$2,FALSE))</f>
        <v/>
      </c>
      <c r="EN195" s="87" t="str">
        <f>IF(EN194="","",VLOOKUP(EN$3,CONFIG.!$A:$M,EN$2,FALSE))</f>
        <v/>
      </c>
      <c r="EO195" s="87" t="str">
        <f>IF(EO194="","",VLOOKUP(EO$3,CONFIG.!$A:$M,EO$2,FALSE))</f>
        <v/>
      </c>
      <c r="EP195" s="87" t="str">
        <f>IF(EP194="","",VLOOKUP(EP$3,CONFIG.!$A:$M,EP$2,FALSE))</f>
        <v/>
      </c>
      <c r="EQ195" s="87" t="str">
        <f>IF(EQ194="","",VLOOKUP(EQ$3,CONFIG.!$A:$M,EQ$2,FALSE))</f>
        <v/>
      </c>
      <c r="ER195" s="87" t="str">
        <f>IF(ER194="","",VLOOKUP(ER$3,CONFIG.!$A:$M,ER$2,FALSE))</f>
        <v/>
      </c>
      <c r="ES195" s="87" t="str">
        <f>IF(ES194="","",VLOOKUP(ES$3,CONFIG.!$A:$M,ES$2,FALSE))</f>
        <v/>
      </c>
      <c r="ET195" s="87" t="str">
        <f>IF(ET194="","",VLOOKUP(ET$3,CONFIG.!$A:$M,ET$2,FALSE))</f>
        <v/>
      </c>
      <c r="EU195" s="87" t="str">
        <f>IF(EU194="","",VLOOKUP(EU$3,CONFIG.!$A:$M,EU$2,FALSE))</f>
        <v/>
      </c>
      <c r="EV195" s="87" t="str">
        <f>IF(EV194="","",VLOOKUP(EV$3,CONFIG.!$A:$M,EV$2,FALSE))</f>
        <v/>
      </c>
      <c r="EW195" s="87" t="str">
        <f>IF(EW194="","",VLOOKUP(EW$3,CONFIG.!$A:$M,EW$2,FALSE))</f>
        <v/>
      </c>
      <c r="EX195" s="87" t="str">
        <f>IF(EX194="","",VLOOKUP(EX$3,CONFIG.!$A:$M,EX$2,FALSE))</f>
        <v/>
      </c>
      <c r="EY195" s="87" t="str">
        <f>IF(EY194="","",VLOOKUP(EY$3,CONFIG.!$A:$M,EY$2,FALSE))</f>
        <v/>
      </c>
      <c r="EZ195" s="87" t="str">
        <f>IF(EZ194="","",VLOOKUP(EZ$3,CONFIG.!$A:$M,EZ$2,FALSE))</f>
        <v/>
      </c>
      <c r="FA195" s="87" t="str">
        <f>IF(FA194="","",VLOOKUP(FA$3,CONFIG.!$A:$M,FA$2,FALSE))</f>
        <v/>
      </c>
      <c r="FB195" s="87" t="str">
        <f>IF(FB194="","",VLOOKUP(FB$3,CONFIG.!$A:$M,FB$2,FALSE))</f>
        <v/>
      </c>
      <c r="FC195" s="88" t="str">
        <f>IF(FC194="","",VLOOKUP(FC$3,CONFIG.!$A:$M,FC$2,FALSE))</f>
        <v/>
      </c>
      <c r="FD195" s="86" t="str">
        <f>IF(FD194="","",VLOOKUP(FD$3,CONFIG.!$A:$M,FD$2,FALSE))</f>
        <v>Brosse, rouleau</v>
      </c>
      <c r="FE195" s="87" t="str">
        <f>IF(FE194="","",VLOOKUP(FE$3,CONFIG.!$A:$M,FE$2,FALSE))</f>
        <v>Pulvérisation</v>
      </c>
      <c r="FF195" s="87" t="str">
        <f>IF(FF194="","",VLOOKUP(FF$3,CONFIG.!$A:$M,FF$2,FALSE))</f>
        <v/>
      </c>
      <c r="FG195" s="87" t="str">
        <f>IF(FG194="","",VLOOKUP(FG$3,CONFIG.!$A:$M,FG$2,FALSE))</f>
        <v/>
      </c>
      <c r="FH195" s="87" t="str">
        <f>IF(FH194="","",VLOOKUP(FH$3,CONFIG.!$A:$M,FH$2,FALSE))</f>
        <v/>
      </c>
      <c r="FI195" s="87" t="str">
        <f>IF(FI194="","",VLOOKUP(FI$3,CONFIG.!$A:$M,FI$2,FALSE))</f>
        <v/>
      </c>
      <c r="FJ195" s="87" t="str">
        <f>IF(FJ194="","",VLOOKUP(FJ$3,CONFIG.!$A:$M,FJ$2,FALSE))</f>
        <v/>
      </c>
      <c r="FK195" s="87" t="str">
        <f>IF(FK194="","",VLOOKUP(FK$3,CONFIG.!$A:$M,FK$2,FALSE))</f>
        <v/>
      </c>
      <c r="FL195" s="87" t="str">
        <f>IF(FL194="","",VLOOKUP(FL$3,CONFIG.!$A:$M,FL$2,FALSE))</f>
        <v/>
      </c>
      <c r="FM195" s="87" t="str">
        <f>IF(FM194="","",VLOOKUP(FM$3,CONFIG.!$A:$M,FM$2,FALSE))</f>
        <v/>
      </c>
      <c r="FN195" s="87" t="str">
        <f>IF(FN194="","",VLOOKUP(FN$3,CONFIG.!$A:$M,FN$2,FALSE))</f>
        <v/>
      </c>
      <c r="FO195" s="87" t="str">
        <f>IF(FO194="","",VLOOKUP(FO$3,CONFIG.!$A:$M,FO$2,FALSE))</f>
        <v/>
      </c>
      <c r="FP195" s="87" t="str">
        <f>IF(FP194="","",VLOOKUP(FP$3,CONFIG.!$A:$M,FP$2,FALSE))</f>
        <v/>
      </c>
      <c r="FQ195" s="87" t="str">
        <f>IF(FQ194="","",VLOOKUP(FQ$3,CONFIG.!$A:$M,FQ$2,FALSE))</f>
        <v/>
      </c>
      <c r="FR195" s="87" t="str">
        <f>IF(FR194="","",VLOOKUP(FR$3,CONFIG.!$A:$M,FR$2,FALSE))</f>
        <v/>
      </c>
      <c r="FS195" s="87" t="str">
        <f>IF(FS194="","",VLOOKUP(FS$3,CONFIG.!$A:$M,FS$2,FALSE))</f>
        <v/>
      </c>
      <c r="FT195" s="87" t="str">
        <f>IF(FT194="","",VLOOKUP(FT$3,CONFIG.!$A:$M,FT$2,FALSE))</f>
        <v/>
      </c>
      <c r="FU195" s="87" t="str">
        <f>IF(FU194="","",VLOOKUP(FU$3,CONFIG.!$A:$M,FU$2,FALSE))</f>
        <v/>
      </c>
      <c r="FV195" s="87" t="str">
        <f>IF(FV194="","",VLOOKUP(FV$3,CONFIG.!$A:$M,FV$2,FALSE))</f>
        <v/>
      </c>
      <c r="FW195" s="87" t="str">
        <f>IF(FW194="","",VLOOKUP(FW$3,CONFIG.!$A:$M,FW$2,FALSE))</f>
        <v/>
      </c>
      <c r="FX195" s="87" t="str">
        <f>IF(FX194="","",VLOOKUP(FX$3,CONFIG.!$A:$M,FX$2,FALSE))</f>
        <v/>
      </c>
      <c r="FY195" s="87" t="str">
        <f>IF(FY194="","",VLOOKUP(FY$3,CONFIG.!$A:$M,FY$2,FALSE))</f>
        <v/>
      </c>
      <c r="FZ195" s="87" t="str">
        <f>IF(FZ194="","",VLOOKUP(FZ$3,CONFIG.!$A:$M,FZ$2,FALSE))</f>
        <v/>
      </c>
      <c r="GA195" s="87" t="str">
        <f>IF(GA194="","",VLOOKUP(GA$3,CONFIG.!$A:$M,GA$2,FALSE))</f>
        <v/>
      </c>
      <c r="GB195" s="87" t="str">
        <f>IF(GB194="","",VLOOKUP(GB$3,CONFIG.!$A:$M,GB$2,FALSE))</f>
        <v/>
      </c>
      <c r="GC195" s="87" t="str">
        <f>IF(GC194="","",VLOOKUP(GC$3,CONFIG.!$A:$M,GC$2,FALSE))</f>
        <v/>
      </c>
      <c r="GD195" s="87" t="str">
        <f>IF(GD194="","",VLOOKUP(GD$3,CONFIG.!$A:$M,GD$2,FALSE))</f>
        <v/>
      </c>
      <c r="GE195" s="87" t="str">
        <f>IF(GE194="","",VLOOKUP(GE$3,CONFIG.!$A:$M,GE$2,FALSE))</f>
        <v/>
      </c>
      <c r="GF195" s="87" t="str">
        <f>IF(GF194="","",VLOOKUP(GF$3,CONFIG.!$A:$M,GF$2,FALSE))</f>
        <v/>
      </c>
      <c r="GG195" s="87" t="str">
        <f>IF(GG194="","",VLOOKUP(GG$3,CONFIG.!$A:$M,GG$2,FALSE))</f>
        <v/>
      </c>
      <c r="GH195" s="87" t="str">
        <f>IF(GH194="","",VLOOKUP(GH$3,CONFIG.!$A:$M,GH$2,FALSE))</f>
        <v/>
      </c>
      <c r="GI195" s="87" t="str">
        <f>IF(GI194="","",VLOOKUP(GI$3,CONFIG.!$A:$M,GI$2,FALSE))</f>
        <v/>
      </c>
      <c r="GJ195" s="87" t="str">
        <f>IF(GJ194="","",VLOOKUP(GJ$3,CONFIG.!$A:$M,GJ$2,FALSE))</f>
        <v/>
      </c>
      <c r="GK195" s="87" t="str">
        <f>IF(GK194="","",VLOOKUP(GK$3,CONFIG.!$A:$M,GK$2,FALSE))</f>
        <v/>
      </c>
      <c r="GL195" s="88" t="str">
        <f>IF(GL194="","",VLOOKUP(GL$3,CONFIG.!$A:$M,GL$2,FALSE))</f>
        <v/>
      </c>
      <c r="GM195" s="86" t="str">
        <f>IF(GM194="","",VLOOKUP(GM$3,CONFIG.!$A:$M,GM$2,FALSE))</f>
        <v>Brillant</v>
      </c>
      <c r="GN195" s="87" t="str">
        <f>IF(GN194="","",VLOOKUP(GN$3,CONFIG.!$A:$M,GN$2,FALSE))</f>
        <v/>
      </c>
      <c r="GO195" s="87" t="str">
        <f>IF(GO194="","",VLOOKUP(GO$3,CONFIG.!$A:$M,GO$2,FALSE))</f>
        <v/>
      </c>
      <c r="GP195" s="87" t="str">
        <f>IF(GP194="","",VLOOKUP(GP$3,CONFIG.!$A:$M,GP$2,FALSE))</f>
        <v/>
      </c>
      <c r="GQ195" s="87" t="str">
        <f>IF(GQ194="","",VLOOKUP(GQ$3,CONFIG.!$A:$M,GQ$2,FALSE))</f>
        <v/>
      </c>
      <c r="GR195" s="87" t="str">
        <f>IF(GR194="","",VLOOKUP(GR$3,CONFIG.!$A:$M,GR$2,FALSE))</f>
        <v/>
      </c>
      <c r="GS195" s="87" t="str">
        <f>IF(GS194="","",VLOOKUP(GS$3,CONFIG.!$A:$M,GS$2,FALSE))</f>
        <v/>
      </c>
      <c r="GT195" s="87" t="str">
        <f>IF(GT194="","",VLOOKUP(GT$3,CONFIG.!$A:$M,GT$2,FALSE))</f>
        <v/>
      </c>
      <c r="GU195" s="87" t="str">
        <f>IF(GU194="","",VLOOKUP(GU$3,CONFIG.!$A:$M,GU$2,FALSE))</f>
        <v/>
      </c>
      <c r="GV195" s="87" t="str">
        <f>IF(GV194="","",VLOOKUP(GV$3,CONFIG.!$A:$M,GV$2,FALSE))</f>
        <v/>
      </c>
      <c r="GW195" s="87" t="str">
        <f>IF(GW194="","",VLOOKUP(GW$3,CONFIG.!$A:$M,GW$2,FALSE))</f>
        <v/>
      </c>
      <c r="GX195" s="87" t="str">
        <f>IF(GX194="","",VLOOKUP(GX$3,CONFIG.!$A:$M,GX$2,FALSE))</f>
        <v/>
      </c>
      <c r="GY195" s="87" t="str">
        <f>IF(GY194="","",VLOOKUP(GY$3,CONFIG.!$A:$M,GY$2,FALSE))</f>
        <v/>
      </c>
      <c r="GZ195" s="87" t="str">
        <f>IF(GZ194="","",VLOOKUP(GZ$3,CONFIG.!$A:$M,GZ$2,FALSE))</f>
        <v/>
      </c>
      <c r="HA195" s="87" t="str">
        <f>IF(HA194="","",VLOOKUP(HA$3,CONFIG.!$A:$M,HA$2,FALSE))</f>
        <v/>
      </c>
      <c r="HB195" s="87" t="str">
        <f>IF(HB194="","",VLOOKUP(HB$3,CONFIG.!$A:$M,HB$2,FALSE))</f>
        <v/>
      </c>
      <c r="HC195" s="87" t="str">
        <f>IF(HC194="","",VLOOKUP(HC$3,CONFIG.!$A:$M,HC$2,FALSE))</f>
        <v/>
      </c>
      <c r="HD195" s="87" t="str">
        <f>IF(HD194="","",VLOOKUP(HD$3,CONFIG.!$A:$M,HD$2,FALSE))</f>
        <v/>
      </c>
      <c r="HE195" s="87" t="str">
        <f>IF(HE194="","",VLOOKUP(HE$3,CONFIG.!$A:$M,HE$2,FALSE))</f>
        <v/>
      </c>
      <c r="HF195" s="87" t="str">
        <f>IF(HF194="","",VLOOKUP(HF$3,CONFIG.!$A:$M,HF$2,FALSE))</f>
        <v/>
      </c>
      <c r="HG195" s="87" t="str">
        <f>IF(HG194="","",VLOOKUP(HG$3,CONFIG.!$A:$M,HG$2,FALSE))</f>
        <v/>
      </c>
      <c r="HH195" s="87" t="str">
        <f>IF(HH194="","",VLOOKUP(HH$3,CONFIG.!$A:$M,HH$2,FALSE))</f>
        <v/>
      </c>
      <c r="HI195" s="87" t="str">
        <f>IF(HI194="","",VLOOKUP(HI$3,CONFIG.!$A:$M,HI$2,FALSE))</f>
        <v/>
      </c>
      <c r="HJ195" s="87" t="str">
        <f>IF(HJ194="","",VLOOKUP(HJ$3,CONFIG.!$A:$M,HJ$2,FALSE))</f>
        <v/>
      </c>
      <c r="HK195" s="87" t="str">
        <f>IF(HK194="","",VLOOKUP(HK$3,CONFIG.!$A:$M,HK$2,FALSE))</f>
        <v/>
      </c>
      <c r="HL195" s="87" t="str">
        <f>IF(HL194="","",VLOOKUP(HL$3,CONFIG.!$A:$M,HL$2,FALSE))</f>
        <v/>
      </c>
      <c r="HM195" s="87" t="str">
        <f>IF(HM194="","",VLOOKUP(HM$3,CONFIG.!$A:$M,HM$2,FALSE))</f>
        <v/>
      </c>
      <c r="HN195" s="87" t="str">
        <f>IF(HN194="","",VLOOKUP(HN$3,CONFIG.!$A:$M,HN$2,FALSE))</f>
        <v/>
      </c>
      <c r="HO195" s="87" t="str">
        <f>IF(HO194="","",VLOOKUP(HO$3,CONFIG.!$A:$M,HO$2,FALSE))</f>
        <v/>
      </c>
      <c r="HP195" s="87" t="str">
        <f>IF(HP194="","",VLOOKUP(HP$3,CONFIG.!$A:$M,HP$2,FALSE))</f>
        <v/>
      </c>
      <c r="HQ195" s="87" t="str">
        <f>IF(HQ194="","",VLOOKUP(HQ$3,CONFIG.!$A:$M,HQ$2,FALSE))</f>
        <v/>
      </c>
      <c r="HR195" s="87" t="str">
        <f>IF(HR194="","",VLOOKUP(HR$3,CONFIG.!$A:$M,HR$2,FALSE))</f>
        <v/>
      </c>
      <c r="HS195" s="87" t="str">
        <f>IF(HS194="","",VLOOKUP(HS$3,CONFIG.!$A:$M,HS$2,FALSE))</f>
        <v/>
      </c>
      <c r="HT195" s="87" t="str">
        <f>IF(HT194="","",VLOOKUP(HT$3,CONFIG.!$A:$M,HT$2,FALSE))</f>
        <v/>
      </c>
      <c r="HU195" s="88" t="str">
        <f>IF(HU194="","",VLOOKUP(HU$3,CONFIG.!$A:$M,HU$2,FALSE))</f>
        <v/>
      </c>
      <c r="HV195" s="86" t="str">
        <f>IF(HV194="","",VLOOKUP(HV$3,CONFIG.!$A:$M,HV$2,FALSE))</f>
        <v>Couleurs / Teintes</v>
      </c>
      <c r="HW195" s="87" t="str">
        <f>IF(HW194="","",VLOOKUP(HW$3,CONFIG.!$A:$M,HW$2,FALSE))</f>
        <v/>
      </c>
      <c r="HX195" s="87" t="str">
        <f>IF(HX194="","",VLOOKUP(HX$3,CONFIG.!$A:$M,HX$2,FALSE))</f>
        <v/>
      </c>
      <c r="HY195" s="87" t="str">
        <f>IF(HY194="","",VLOOKUP(HY$3,CONFIG.!$A:$M,HY$2,FALSE))</f>
        <v/>
      </c>
      <c r="HZ195" s="87" t="str">
        <f>IF(HZ194="","",VLOOKUP(HZ$3,CONFIG.!$A:$M,HZ$2,FALSE))</f>
        <v>Système plusieurs couches</v>
      </c>
      <c r="IA195" s="87" t="str">
        <f>IF(IA194="","",VLOOKUP(IA$3,CONFIG.!$A:$M,IA$2,FALSE))</f>
        <v/>
      </c>
      <c r="IB195" s="87" t="str">
        <f>IF(IB194="","",VLOOKUP(IB$3,CONFIG.!$A:$M,IB$2,FALSE))</f>
        <v/>
      </c>
      <c r="IC195" s="87" t="str">
        <f>IF(IC194="","",VLOOKUP(IC$3,CONFIG.!$A:$M,IC$2,FALSE))</f>
        <v/>
      </c>
      <c r="ID195" s="87" t="str">
        <f>IF(ID194="","",VLOOKUP(ID$3,CONFIG.!$A:$M,ID$2,FALSE))</f>
        <v/>
      </c>
      <c r="IE195" s="87" t="str">
        <f>IF(IE194="","",VLOOKUP(IE$3,CONFIG.!$A:$M,IE$2,FALSE))</f>
        <v/>
      </c>
      <c r="IF195" s="87" t="str">
        <f>IF(IF194="","",VLOOKUP(IF$3,CONFIG.!$A:$M,IF$2,FALSE))</f>
        <v/>
      </c>
      <c r="IG195" s="87" t="str">
        <f>IF(IG194="","",VLOOKUP(IG$3,CONFIG.!$A:$M,IG$2,FALSE))</f>
        <v/>
      </c>
      <c r="IH195" s="87" t="str">
        <f>IF(IH194="","",VLOOKUP(IH$3,CONFIG.!$A:$M,IH$2,FALSE))</f>
        <v/>
      </c>
      <c r="II195" s="87" t="str">
        <f>IF(II194="","",VLOOKUP(II$3,CONFIG.!$A:$M,II$2,FALSE))</f>
        <v/>
      </c>
      <c r="IJ195" s="87" t="str">
        <f>IF(IJ194="","",VLOOKUP(IJ$3,CONFIG.!$A:$M,IJ$2,FALSE))</f>
        <v/>
      </c>
      <c r="IK195" s="87" t="str">
        <f>IF(IK194="","",VLOOKUP(IK$3,CONFIG.!$A:$M,IK$2,FALSE))</f>
        <v/>
      </c>
      <c r="IL195" s="87" t="str">
        <f>IF(IL194="","",VLOOKUP(IL$3,CONFIG.!$A:$M,IL$2,FALSE))</f>
        <v/>
      </c>
      <c r="IM195" s="87" t="str">
        <f>IF(IM194="","",VLOOKUP(IM$3,CONFIG.!$A:$M,IM$2,FALSE))</f>
        <v/>
      </c>
      <c r="IN195" s="87" t="str">
        <f>IF(IN194="","",VLOOKUP(IN$3,CONFIG.!$A:$M,IN$2,FALSE))</f>
        <v/>
      </c>
      <c r="IO195" s="87" t="str">
        <f>IF(IO194="","",VLOOKUP(IO$3,CONFIG.!$A:$M,IO$2,FALSE))</f>
        <v/>
      </c>
      <c r="IP195" s="87" t="str">
        <f>IF(IP194="","",VLOOKUP(IP$3,CONFIG.!$A:$M,IP$2,FALSE))</f>
        <v/>
      </c>
      <c r="IQ195" s="87" t="str">
        <f>IF(IQ194="","",VLOOKUP(IQ$3,CONFIG.!$A:$M,IQ$2,FALSE))</f>
        <v/>
      </c>
      <c r="IR195" s="87" t="str">
        <f>IF(IR194="","",VLOOKUP(IR$3,CONFIG.!$A:$M,IR$2,FALSE))</f>
        <v/>
      </c>
      <c r="IS195" s="87" t="str">
        <f>IF(IS194="","",VLOOKUP(IS$3,CONFIG.!$A:$M,IS$2,FALSE))</f>
        <v/>
      </c>
      <c r="IT195" s="87" t="str">
        <f>IF(IT194="","",VLOOKUP(IT$3,CONFIG.!$A:$M,IT$2,FALSE))</f>
        <v/>
      </c>
      <c r="IU195" s="87" t="str">
        <f>IF(IU194="","",VLOOKUP(IU$3,CONFIG.!$A:$M,IU$2,FALSE))</f>
        <v/>
      </c>
      <c r="IV195" s="87" t="str">
        <f>IF(IV194="","",VLOOKUP(IV$3,CONFIG.!$A:$M,IV$2,FALSE))</f>
        <v/>
      </c>
      <c r="IW195" s="87" t="str">
        <f>IF(IW194="","",VLOOKUP(IW$3,CONFIG.!$A:$M,IW$2,FALSE))</f>
        <v/>
      </c>
      <c r="IX195" s="87" t="str">
        <f>IF(IX194="","",VLOOKUP(IX$3,CONFIG.!$A:$M,IX$2,FALSE))</f>
        <v/>
      </c>
      <c r="IY195" s="87" t="str">
        <f>IF(IY194="","",VLOOKUP(IY$3,CONFIG.!$A:$M,IY$2,FALSE))</f>
        <v/>
      </c>
      <c r="IZ195" s="87" t="str">
        <f>IF(IZ194="","",VLOOKUP(IZ$3,CONFIG.!$A:$M,IZ$2,FALSE))</f>
        <v/>
      </c>
      <c r="JA195" s="87" t="str">
        <f>IF(JA194="","",VLOOKUP(JA$3,CONFIG.!$A:$M,JA$2,FALSE))</f>
        <v/>
      </c>
      <c r="JB195" s="87" t="str">
        <f>IF(JB194="","",VLOOKUP(JB$3,CONFIG.!$A:$M,JB$2,FALSE))</f>
        <v/>
      </c>
      <c r="JC195" s="87" t="str">
        <f>IF(JC194="","",VLOOKUP(JC$3,CONFIG.!$A:$M,JC$2,FALSE))</f>
        <v/>
      </c>
      <c r="JD195" s="88" t="str">
        <f>IF(JD194="","",VLOOKUP(JD$3,CONFIG.!$A:$M,JD$2,FALSE))</f>
        <v/>
      </c>
      <c r="JE195" s="86" t="str">
        <f>IF(JE194="","",VLOOKUP(JE$3,CONFIG.!$A:$M,JE$2,FALSE))</f>
        <v/>
      </c>
      <c r="JF195" s="87" t="str">
        <f>IF(JF194="","",VLOOKUP(JF$3,CONFIG.!$A:$M,JF$2,FALSE))</f>
        <v/>
      </c>
      <c r="JG195" s="87" t="str">
        <f>IF(JG194="","",VLOOKUP(JG$3,CONFIG.!$A:$M,JG$2,FALSE))</f>
        <v>BS &gt; 100 H</v>
      </c>
      <c r="JH195" s="87" t="str">
        <f>IF(JH194="","",VLOOKUP(JH$3,CONFIG.!$A:$M,JH$2,FALSE))</f>
        <v/>
      </c>
      <c r="JI195" s="87" t="str">
        <f>IF(JI194="","",VLOOKUP(JI$3,CONFIG.!$A:$M,JI$2,FALSE))</f>
        <v/>
      </c>
      <c r="JJ195" s="87" t="str">
        <f>IF(JJ194="","",VLOOKUP(JJ$3,CONFIG.!$A:$M,JJ$2,FALSE))</f>
        <v/>
      </c>
      <c r="JK195" s="87" t="str">
        <f>IF(JK194="","",VLOOKUP(JK$3,CONFIG.!$A:$M,JK$2,FALSE))</f>
        <v/>
      </c>
      <c r="JL195" s="87" t="str">
        <f>IF(JL194="","",VLOOKUP(JL$3,CONFIG.!$A:$M,JL$2,FALSE))</f>
        <v/>
      </c>
      <c r="JM195" s="87" t="str">
        <f>IF(JM194="","",VLOOKUP(JM$3,CONFIG.!$A:$M,JM$2,FALSE))</f>
        <v/>
      </c>
      <c r="JN195" s="87" t="str">
        <f>IF(JN194="","",VLOOKUP(JN$3,CONFIG.!$A:$M,JN$2,FALSE))</f>
        <v>Norme Jouet</v>
      </c>
      <c r="JO195" s="87" t="str">
        <f>IF(JO194="","",VLOOKUP(JO$3,CONFIG.!$A:$M,JO$2,FALSE))</f>
        <v/>
      </c>
      <c r="JP195" s="87" t="str">
        <f>IF(JP194="","",VLOOKUP(JP$3,CONFIG.!$A:$M,JP$2,FALSE))</f>
        <v/>
      </c>
      <c r="JQ195" s="87" t="str">
        <f>IF(JQ194="","",VLOOKUP(JQ$3,CONFIG.!$A:$M,JQ$2,FALSE))</f>
        <v/>
      </c>
      <c r="JR195" s="87" t="str">
        <f>IF(JR194="","",VLOOKUP(JR$3,CONFIG.!$A:$M,JR$2,FALSE))</f>
        <v/>
      </c>
      <c r="JS195" s="87" t="str">
        <f>IF(JS194="","",VLOOKUP(JS$3,CONFIG.!$A:$M,JS$2,FALSE))</f>
        <v/>
      </c>
      <c r="JT195" s="87" t="str">
        <f>IF(JT194="","",VLOOKUP(JT$3,CONFIG.!$A:$M,JT$2,FALSE))</f>
        <v/>
      </c>
      <c r="JU195" s="87" t="str">
        <f>IF(JU194="","",VLOOKUP(JU$3,CONFIG.!$A:$M,JU$2,FALSE))</f>
        <v/>
      </c>
      <c r="JV195" s="87" t="str">
        <f>IF(JV194="","",VLOOKUP(JV$3,CONFIG.!$A:$M,JV$2,FALSE))</f>
        <v/>
      </c>
      <c r="JW195" s="87" t="str">
        <f>IF(JW194="","",VLOOKUP(JW$3,CONFIG.!$A:$M,JW$2,FALSE))</f>
        <v/>
      </c>
      <c r="JX195" s="87" t="str">
        <f>IF(JX194="","",VLOOKUP(JX$3,CONFIG.!$A:$M,JX$2,FALSE))</f>
        <v/>
      </c>
      <c r="JY195" s="87" t="str">
        <f>IF(JY194="","",VLOOKUP(JY$3,CONFIG.!$A:$M,JY$2,FALSE))</f>
        <v/>
      </c>
      <c r="JZ195" s="87" t="str">
        <f>IF(JZ194="","",VLOOKUP(JZ$3,CONFIG.!$A:$M,JZ$2,FALSE))</f>
        <v/>
      </c>
      <c r="KA195" s="87" t="str">
        <f>IF(KA194="","",VLOOKUP(KA$3,CONFIG.!$A:$M,KA$2,FALSE))</f>
        <v/>
      </c>
      <c r="KB195" s="87" t="str">
        <f>IF(KB194="","",VLOOKUP(KB$3,CONFIG.!$A:$M,KB$2,FALSE))</f>
        <v/>
      </c>
      <c r="KC195" s="87" t="str">
        <f>IF(KC194="","",VLOOKUP(KC$3,CONFIG.!$A:$M,KC$2,FALSE))</f>
        <v/>
      </c>
      <c r="KD195" s="87" t="str">
        <f>IF(KD194="","",VLOOKUP(KD$3,CONFIG.!$A:$M,KD$2,FALSE))</f>
        <v/>
      </c>
      <c r="KE195" s="87" t="str">
        <f>IF(KE194="","",VLOOKUP(KE$3,CONFIG.!$A:$M,KE$2,FALSE))</f>
        <v/>
      </c>
      <c r="KF195" s="87" t="str">
        <f>IF(KF194="","",VLOOKUP(KF$3,CONFIG.!$A:$M,KF$2,FALSE))</f>
        <v/>
      </c>
      <c r="KG195" s="87" t="str">
        <f>IF(KG194="","",VLOOKUP(KG$3,CONFIG.!$A:$M,KG$2,FALSE))</f>
        <v/>
      </c>
      <c r="KH195" s="87" t="str">
        <f>IF(KH194="","",VLOOKUP(KH$3,CONFIG.!$A:$M,KH$2,FALSE))</f>
        <v/>
      </c>
      <c r="KI195" s="87" t="str">
        <f>IF(KI194="","",VLOOKUP(KI$3,CONFIG.!$A:$M,KI$2,FALSE))</f>
        <v/>
      </c>
      <c r="KJ195" s="87" t="str">
        <f>IF(KJ194="","",VLOOKUP(KJ$3,CONFIG.!$A:$M,KJ$2,FALSE))</f>
        <v/>
      </c>
      <c r="KK195" s="87" t="str">
        <f>IF(KK194="","",VLOOKUP(KK$3,CONFIG.!$A:$M,KK$2,FALSE))</f>
        <v/>
      </c>
      <c r="KL195" s="87" t="str">
        <f>IF(KL194="","",VLOOKUP(KL$3,CONFIG.!$A:$M,KL$2,FALSE))</f>
        <v/>
      </c>
      <c r="KM195" s="88" t="str">
        <f>IF(KM194="","",VLOOKUP(KM$3,CONFIG.!$A:$M,KM$2,FALSE))</f>
        <v/>
      </c>
      <c r="KN195" s="86" t="str">
        <f>IF(KN194="","",VLOOKUP(KN$3,CONFIG.!$A:$M,KN$2,FALSE))</f>
        <v>Agricole.</v>
      </c>
      <c r="KO195" s="87" t="str">
        <f>IF(KO194="","",VLOOKUP(KO$3,CONFIG.!$A:$M,KO$2,FALSE))</f>
        <v/>
      </c>
      <c r="KP195" s="87" t="str">
        <f>IF(KP194="","",VLOOKUP(KP$3,CONFIG.!$A:$M,KP$2,FALSE))</f>
        <v/>
      </c>
      <c r="KQ195" s="87" t="str">
        <f>IF(KQ194="","",VLOOKUP(KQ$3,CONFIG.!$A:$M,KQ$2,FALSE))</f>
        <v/>
      </c>
      <c r="KR195" s="87" t="str">
        <f>IF(KR194="","",VLOOKUP(KR$3,CONFIG.!$A:$M,KR$2,FALSE))</f>
        <v/>
      </c>
      <c r="KS195" s="87" t="str">
        <f>IF(KS194="","",VLOOKUP(KS$3,CONFIG.!$A:$M,KS$2,FALSE))</f>
        <v>Bâtiment Extérieur</v>
      </c>
      <c r="KT195" s="87" t="str">
        <f>IF(KT194="","",VLOOKUP(KT$3,CONFIG.!$A:$M,KT$2,FALSE))</f>
        <v>Bâtiment Intérieur</v>
      </c>
      <c r="KU195" s="87" t="str">
        <f>IF(KU194="","",VLOOKUP(KU$3,CONFIG.!$A:$M,KU$2,FALSE))</f>
        <v/>
      </c>
      <c r="KV195" s="87" t="str">
        <f>IF(KV194="","",VLOOKUP(KV$3,CONFIG.!$A:$M,KV$2,FALSE))</f>
        <v/>
      </c>
      <c r="KW195" s="87" t="str">
        <f>IF(KW194="","",VLOOKUP(KW$3,CONFIG.!$A:$M,KW$2,FALSE))</f>
        <v/>
      </c>
      <c r="KX195" s="87" t="str">
        <f>IF(KX194="","",VLOOKUP(KX$3,CONFIG.!$A:$M,KX$2,FALSE))</f>
        <v/>
      </c>
      <c r="KY195" s="87" t="str">
        <f>IF(KY194="","",VLOOKUP(KY$3,CONFIG.!$A:$M,KY$2,FALSE))</f>
        <v>Décoration</v>
      </c>
      <c r="KZ195" s="87" t="str">
        <f>IF(KZ194="","",VLOOKUP(KZ$3,CONFIG.!$A:$M,KZ$2,FALSE))</f>
        <v/>
      </c>
      <c r="LA195" s="87" t="str">
        <f>IF(LA194="","",VLOOKUP(LA$3,CONFIG.!$A:$M,LA$2,FALSE))</f>
        <v/>
      </c>
      <c r="LB195" s="87" t="str">
        <f>IF(LB194="","",VLOOKUP(LB$3,CONFIG.!$A:$M,LB$2,FALSE))</f>
        <v/>
      </c>
      <c r="LC195" s="87" t="str">
        <f>IF(LC194="","",VLOOKUP(LC$3,CONFIG.!$A:$M,LC$2,FALSE))</f>
        <v/>
      </c>
      <c r="LD195" s="87" t="str">
        <f>IF(LD194="","",VLOOKUP(LD$3,CONFIG.!$A:$M,LD$2,FALSE))</f>
        <v/>
      </c>
      <c r="LE195" s="87" t="str">
        <f>IF(LE194="","",VLOOKUP(LE$3,CONFIG.!$A:$M,LE$2,FALSE))</f>
        <v/>
      </c>
      <c r="LF195" s="87" t="str">
        <f>IF(LF194="","",VLOOKUP(LF$3,CONFIG.!$A:$M,LF$2,FALSE))</f>
        <v/>
      </c>
      <c r="LG195" s="87" t="str">
        <f>IF(LG194="","",VLOOKUP(LG$3,CONFIG.!$A:$M,LG$2,FALSE))</f>
        <v/>
      </c>
      <c r="LH195" s="87" t="str">
        <f>IF(LH194="","",VLOOKUP(LH$3,CONFIG.!$A:$M,LH$2,FALSE))</f>
        <v>Ouvrages en bois</v>
      </c>
      <c r="LI195" s="87" t="str">
        <f>IF(LI194="","",VLOOKUP(LI$3,CONFIG.!$A:$M,LI$2,FALSE))</f>
        <v/>
      </c>
      <c r="LJ195" s="87" t="str">
        <f>IF(LJ194="","",VLOOKUP(LJ$3,CONFIG.!$A:$M,LJ$2,FALSE))</f>
        <v/>
      </c>
      <c r="LK195" s="87" t="str">
        <f>IF(LK194="","",VLOOKUP(LK$3,CONFIG.!$A:$M,LK$2,FALSE))</f>
        <v/>
      </c>
      <c r="LL195" s="87" t="str">
        <f>IF(LL194="","",VLOOKUP(LL$3,CONFIG.!$A:$M,LL$2,FALSE))</f>
        <v/>
      </c>
      <c r="LM195" s="87" t="str">
        <f>IF(LM194="","",VLOOKUP(LM$3,CONFIG.!$A:$M,LM$2,FALSE))</f>
        <v/>
      </c>
      <c r="LN195" s="87" t="str">
        <f>IF(LN194="","",VLOOKUP(LN$3,CONFIG.!$A:$M,LN$2,FALSE))</f>
        <v/>
      </c>
      <c r="LO195" s="87" t="str">
        <f>IF(LO194="","",VLOOKUP(LO$3,CONFIG.!$A:$M,LO$2,FALSE))</f>
        <v/>
      </c>
      <c r="LP195" s="87" t="str">
        <f>IF(LP194="","",VLOOKUP(LP$3,CONFIG.!$A:$M,LP$2,FALSE))</f>
        <v/>
      </c>
      <c r="LQ195" s="87" t="str">
        <f>IF(LQ194="","",VLOOKUP(LQ$3,CONFIG.!$A:$M,LQ$2,FALSE))</f>
        <v/>
      </c>
      <c r="LR195" s="87" t="str">
        <f>IF(LR194="","",VLOOKUP(LR$3,CONFIG.!$A:$M,LR$2,FALSE))</f>
        <v/>
      </c>
      <c r="LS195" s="87" t="str">
        <f>IF(LS194="","",VLOOKUP(LS$3,CONFIG.!$A:$M,LS$2,FALSE))</f>
        <v/>
      </c>
      <c r="LT195" s="87" t="str">
        <f>IF(LT194="","",VLOOKUP(LT$3,CONFIG.!$A:$M,LT$2,FALSE))</f>
        <v/>
      </c>
      <c r="LU195" s="87" t="str">
        <f>IF(LU194="","",VLOOKUP(LU$3,CONFIG.!$A:$M,LU$2,FALSE))</f>
        <v/>
      </c>
      <c r="LV195" s="88" t="str">
        <f>IF(LV194="","",VLOOKUP(LV$3,CONFIG.!$A:$M,LV$2,FALSE))</f>
        <v/>
      </c>
      <c r="LW195" s="86" t="str">
        <f>IF(LW194="","",VLOOKUP(LW$3,CONFIG.!$A:$M,LW$2,FALSE))</f>
        <v/>
      </c>
      <c r="LX195" s="87" t="str">
        <f>IF(LX194="","",VLOOKUP(LX$3,CONFIG.!$A:$M,LX$2,FALSE))</f>
        <v/>
      </c>
      <c r="LY195" s="87" t="str">
        <f>IF(LY194="","",VLOOKUP(LY$3,CONFIG.!$A:$M,LY$2,FALSE))</f>
        <v/>
      </c>
      <c r="LZ195" s="87" t="str">
        <f>IF(LZ194="","",VLOOKUP(LZ$3,CONFIG.!$A:$M,LZ$2,FALSE))</f>
        <v/>
      </c>
      <c r="MA195" s="87" t="str">
        <f>IF(MA194="","",VLOOKUP(MA$3,CONFIG.!$A:$M,MA$2,FALSE))</f>
        <v/>
      </c>
      <c r="MB195" s="87" t="str">
        <f>IF(MB194="","",VLOOKUP(MB$3,CONFIG.!$A:$M,MB$2,FALSE))</f>
        <v/>
      </c>
      <c r="MC195" s="87" t="str">
        <f>IF(MC194="","",VLOOKUP(MC$3,CONFIG.!$A:$M,MC$2,FALSE))</f>
        <v/>
      </c>
      <c r="MD195" s="87" t="str">
        <f>IF(MD194="","",VLOOKUP(MD$3,CONFIG.!$A:$M,MD$2,FALSE))</f>
        <v/>
      </c>
      <c r="ME195" s="87" t="str">
        <f>IF(ME194="","",VLOOKUP(ME$3,CONFIG.!$A:$M,ME$2,FALSE))</f>
        <v/>
      </c>
      <c r="MF195" s="87" t="str">
        <f>IF(MF194="","",VLOOKUP(MF$3,CONFIG.!$A:$M,MF$2,FALSE))</f>
        <v/>
      </c>
      <c r="MG195" s="87" t="str">
        <f>IF(MG194="","",VLOOKUP(MG$3,CONFIG.!$A:$M,MG$2,FALSE))</f>
        <v/>
      </c>
      <c r="MH195" s="87" t="str">
        <f>IF(MH194="","",VLOOKUP(MH$3,CONFIG.!$A:$M,MH$2,FALSE))</f>
        <v/>
      </c>
      <c r="MI195" s="87" t="str">
        <f>IF(MI194="","",VLOOKUP(MI$3,CONFIG.!$A:$M,MI$2,FALSE))</f>
        <v/>
      </c>
      <c r="MJ195" s="87" t="str">
        <f>IF(MJ194="","",VLOOKUP(MJ$3,CONFIG.!$A:$M,MJ$2,FALSE))</f>
        <v/>
      </c>
      <c r="MK195" s="87" t="str">
        <f>IF(MK194="","",VLOOKUP(MK$3,CONFIG.!$A:$M,MK$2,FALSE))</f>
        <v/>
      </c>
      <c r="ML195" s="87" t="str">
        <f>IF(ML194="","",VLOOKUP(ML$3,CONFIG.!$A:$M,ML$2,FALSE))</f>
        <v/>
      </c>
      <c r="MM195" s="87" t="str">
        <f>IF(MM194="","",VLOOKUP(MM$3,CONFIG.!$A:$M,MM$2,FALSE))</f>
        <v/>
      </c>
      <c r="MN195" s="87" t="str">
        <f>IF(MN194="","",VLOOKUP(MN$3,CONFIG.!$A:$M,MN$2,FALSE))</f>
        <v/>
      </c>
      <c r="MO195" s="87" t="str">
        <f>IF(MO194="","",VLOOKUP(MO$3,CONFIG.!$A:$M,MO$2,FALSE))</f>
        <v/>
      </c>
      <c r="MP195" s="87" t="str">
        <f>IF(MP194="","",VLOOKUP(MP$3,CONFIG.!$A:$M,MP$2,FALSE))</f>
        <v/>
      </c>
      <c r="MQ195" s="87" t="str">
        <f>IF(MQ194="","",VLOOKUP(MQ$3,CONFIG.!$A:$M,MQ$2,FALSE))</f>
        <v/>
      </c>
      <c r="MR195" s="87" t="str">
        <f>IF(MR194="","",VLOOKUP(MR$3,CONFIG.!$A:$M,MR$2,FALSE))</f>
        <v/>
      </c>
      <c r="MS195" s="87" t="str">
        <f>IF(MS194="","",VLOOKUP(MS$3,CONFIG.!$A:$M,MS$2,FALSE))</f>
        <v/>
      </c>
      <c r="MT195" s="87" t="str">
        <f>IF(MT194="","",VLOOKUP(MT$3,CONFIG.!$A:$M,MT$2,FALSE))</f>
        <v/>
      </c>
      <c r="MU195" s="87" t="str">
        <f>IF(MU194="","",VLOOKUP(MU$3,CONFIG.!$A:$M,MU$2,FALSE))</f>
        <v/>
      </c>
      <c r="MV195" s="87" t="str">
        <f>IF(MV194="","",VLOOKUP(MV$3,CONFIG.!$A:$M,MV$2,FALSE))</f>
        <v/>
      </c>
      <c r="MW195" s="87" t="str">
        <f>IF(MW194="","",VLOOKUP(MW$3,CONFIG.!$A:$M,MW$2,FALSE))</f>
        <v/>
      </c>
      <c r="MX195" s="87" t="str">
        <f>IF(MX194="","",VLOOKUP(MX$3,CONFIG.!$A:$M,MX$2,FALSE))</f>
        <v/>
      </c>
      <c r="MY195" s="87" t="str">
        <f>IF(MY194="","",VLOOKUP(MY$3,CONFIG.!$A:$M,MY$2,FALSE))</f>
        <v/>
      </c>
      <c r="MZ195" s="87" t="str">
        <f>IF(MZ194="","",VLOOKUP(MZ$3,CONFIG.!$A:$M,MZ$2,FALSE))</f>
        <v/>
      </c>
      <c r="NA195" s="87" t="str">
        <f>IF(NA194="","",VLOOKUP(NA$3,CONFIG.!$A:$M,NA$2,FALSE))</f>
        <v/>
      </c>
      <c r="NB195" s="87" t="str">
        <f>IF(NB194="","",VLOOKUP(NB$3,CONFIG.!$A:$M,NB$2,FALSE))</f>
        <v/>
      </c>
      <c r="NC195" s="87" t="str">
        <f>IF(NC194="","",VLOOKUP(NC$3,CONFIG.!$A:$M,NC$2,FALSE))</f>
        <v/>
      </c>
      <c r="ND195" s="87" t="str">
        <f>IF(ND194="","",VLOOKUP(ND$3,CONFIG.!$A:$M,ND$2,FALSE))</f>
        <v/>
      </c>
      <c r="NE195" s="88" t="str">
        <f>IF(NE194="","",VLOOKUP(NE$3,CONFIG.!$A:$M,NE$2,FALSE))</f>
        <v/>
      </c>
    </row>
    <row r="196" spans="1:370" ht="15.75" thickBot="1" x14ac:dyDescent="0.3">
      <c r="A196" s="11">
        <v>191</v>
      </c>
      <c r="B196" s="11">
        <f t="shared" ref="B196" si="580">B197</f>
        <v>96</v>
      </c>
      <c r="C196" s="11" t="str">
        <f t="shared" si="427"/>
        <v>448 V</v>
      </c>
      <c r="D196" s="139" t="s">
        <v>144</v>
      </c>
      <c r="E196" s="98" t="s">
        <v>68</v>
      </c>
      <c r="F196" s="98" t="s">
        <v>84</v>
      </c>
      <c r="G196" s="98" t="s">
        <v>84</v>
      </c>
      <c r="H196" s="10" t="str">
        <f t="shared" ref="H196" si="581">IF(ISERROR(HLOOKUP(H197,$T$4:$ZZ$1244,$A196+2,FALSE)=TRUE),"",HLOOKUP(H197,$T$4:$ZZ$1244,$A196+2,FALSE))</f>
        <v/>
      </c>
      <c r="I196" s="10" t="str">
        <f t="shared" ref="I196" si="582">IF(ISERROR(HLOOKUP(I197,$T$4:$ZZ$1244,$A196+2,FALSE)=TRUE),"",HLOOKUP(I197,$T$4:$ZZ$1244,$A196+2,FALSE))</f>
        <v/>
      </c>
      <c r="J196" s="10"/>
      <c r="K196" s="10" t="str">
        <f t="shared" ref="K196" si="583">IF(ISERROR(HLOOKUP(K197,$T$4:$ZZ$1244,$A196+2,FALSE)=TRUE),"",HLOOKUP(K197,$T$4:$ZZ$1244,$A196+2,FALSE))</f>
        <v/>
      </c>
      <c r="L196" s="10"/>
      <c r="M196" s="10"/>
      <c r="N196" s="10"/>
      <c r="O196" s="10"/>
      <c r="P196" s="10"/>
      <c r="Q196" s="10"/>
      <c r="R196" s="98" t="s">
        <v>76</v>
      </c>
      <c r="S196" s="98" t="s">
        <v>82</v>
      </c>
      <c r="T196" s="137"/>
      <c r="U196" s="90"/>
      <c r="V196" s="90"/>
      <c r="W196" s="90"/>
      <c r="X196" s="90"/>
      <c r="Y196" s="90"/>
      <c r="Z196" s="90" t="s">
        <v>68</v>
      </c>
      <c r="AA196" s="90" t="s">
        <v>68</v>
      </c>
      <c r="AB196" s="90" t="s">
        <v>84</v>
      </c>
      <c r="AC196" s="90" t="s">
        <v>84</v>
      </c>
      <c r="AD196" s="90" t="s">
        <v>69</v>
      </c>
      <c r="AE196" s="90" t="s">
        <v>68</v>
      </c>
      <c r="AF196" s="90" t="s">
        <v>68</v>
      </c>
      <c r="AG196" s="90" t="s">
        <v>68</v>
      </c>
      <c r="AH196" s="90" t="s">
        <v>68</v>
      </c>
      <c r="AI196" s="90" t="s">
        <v>68</v>
      </c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1"/>
      <c r="BC196" s="89" t="s">
        <v>69</v>
      </c>
      <c r="BD196" s="90"/>
      <c r="BE196" s="90" t="s">
        <v>68</v>
      </c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1"/>
      <c r="CL196" s="92"/>
      <c r="CM196" s="93"/>
      <c r="CN196" s="93"/>
      <c r="CO196" s="93" t="s">
        <v>60</v>
      </c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4"/>
      <c r="DU196" s="89" t="s">
        <v>68</v>
      </c>
      <c r="DV196" s="89" t="s">
        <v>68</v>
      </c>
      <c r="DW196" s="90"/>
      <c r="DX196" s="90"/>
      <c r="DY196" s="90"/>
      <c r="DZ196" s="89" t="s">
        <v>68</v>
      </c>
      <c r="EA196" s="90"/>
      <c r="EB196" s="90"/>
      <c r="EC196" s="90"/>
      <c r="ED196" s="90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0"/>
      <c r="EQ196" s="90"/>
      <c r="ER196" s="90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1"/>
      <c r="FD196" s="92" t="s">
        <v>60</v>
      </c>
      <c r="FE196" s="93" t="s">
        <v>60</v>
      </c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4"/>
      <c r="GM196" s="92" t="s">
        <v>60</v>
      </c>
      <c r="GN196" s="93" t="s">
        <v>60</v>
      </c>
      <c r="GO196" s="93" t="s">
        <v>60</v>
      </c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4"/>
      <c r="HV196" s="92"/>
      <c r="HW196" s="93"/>
      <c r="HX196" s="93"/>
      <c r="HY196" s="93"/>
      <c r="HZ196" s="93" t="s">
        <v>60</v>
      </c>
      <c r="IA196" s="93"/>
      <c r="IB196" s="93"/>
      <c r="IC196" s="93" t="s">
        <v>60</v>
      </c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  <c r="IX196" s="93"/>
      <c r="IY196" s="93"/>
      <c r="IZ196" s="93"/>
      <c r="JA196" s="93"/>
      <c r="JB196" s="93"/>
      <c r="JC196" s="93"/>
      <c r="JD196" s="94"/>
      <c r="JE196" s="92"/>
      <c r="JF196" s="93"/>
      <c r="JG196" s="93"/>
      <c r="JH196" s="93"/>
      <c r="JI196" s="93"/>
      <c r="JJ196" s="93"/>
      <c r="JK196" s="93"/>
      <c r="JL196" s="93"/>
      <c r="JM196" s="93"/>
      <c r="JN196" s="93"/>
      <c r="JO196" s="93" t="s">
        <v>60</v>
      </c>
      <c r="JP196" s="93" t="s">
        <v>60</v>
      </c>
      <c r="JQ196" s="93"/>
      <c r="JR196" s="93"/>
      <c r="JS196" s="93"/>
      <c r="JT196" s="93"/>
      <c r="JU196" s="93"/>
      <c r="JV196" s="93"/>
      <c r="JW196" s="93"/>
      <c r="JX196" s="93"/>
      <c r="JY196" s="93"/>
      <c r="JZ196" s="93"/>
      <c r="KA196" s="93"/>
      <c r="KB196" s="93"/>
      <c r="KC196" s="93"/>
      <c r="KD196" s="93"/>
      <c r="KE196" s="93"/>
      <c r="KF196" s="93"/>
      <c r="KG196" s="93"/>
      <c r="KH196" s="93"/>
      <c r="KI196" s="93"/>
      <c r="KJ196" s="93"/>
      <c r="KK196" s="93"/>
      <c r="KL196" s="93"/>
      <c r="KM196" s="94"/>
      <c r="KN196" s="92"/>
      <c r="KO196" s="93" t="s">
        <v>60</v>
      </c>
      <c r="KP196" s="93"/>
      <c r="KQ196" s="93" t="s">
        <v>60</v>
      </c>
      <c r="KR196" s="93"/>
      <c r="KS196" s="93" t="s">
        <v>60</v>
      </c>
      <c r="KT196" s="93" t="s">
        <v>60</v>
      </c>
      <c r="KU196" s="93"/>
      <c r="KV196" s="93"/>
      <c r="KW196" s="93"/>
      <c r="KX196" s="93"/>
      <c r="KY196" s="93" t="s">
        <v>60</v>
      </c>
      <c r="KZ196" s="93"/>
      <c r="LA196" s="93"/>
      <c r="LB196" s="93"/>
      <c r="LC196" s="93"/>
      <c r="LD196" s="93"/>
      <c r="LE196" s="93"/>
      <c r="LF196" s="93"/>
      <c r="LG196" s="93" t="s">
        <v>60</v>
      </c>
      <c r="LH196" s="93" t="s">
        <v>60</v>
      </c>
      <c r="LI196" s="93"/>
      <c r="LJ196" s="93"/>
      <c r="LK196" s="93"/>
      <c r="LL196" s="93"/>
      <c r="LM196" s="93"/>
      <c r="LN196" s="93"/>
      <c r="LO196" s="93"/>
      <c r="LP196" s="93"/>
      <c r="LQ196" s="93"/>
      <c r="LR196" s="93"/>
      <c r="LS196" s="93"/>
      <c r="LT196" s="93"/>
      <c r="LU196" s="93"/>
      <c r="LV196" s="94"/>
      <c r="LW196" s="92"/>
      <c r="LX196" s="93"/>
      <c r="LY196" s="93"/>
      <c r="LZ196" s="93"/>
      <c r="MA196" s="93"/>
      <c r="MB196" s="93"/>
      <c r="MC196" s="93"/>
      <c r="MD196" s="93"/>
      <c r="ME196" s="93"/>
      <c r="MF196" s="93"/>
      <c r="MG196" s="93"/>
      <c r="MH196" s="93"/>
      <c r="MI196" s="93"/>
      <c r="MJ196" s="93"/>
      <c r="MK196" s="93"/>
      <c r="ML196" s="93"/>
      <c r="MM196" s="93"/>
      <c r="MN196" s="93"/>
      <c r="MO196" s="93"/>
      <c r="MP196" s="93"/>
      <c r="MQ196" s="93"/>
      <c r="MR196" s="93"/>
      <c r="MS196" s="93"/>
      <c r="MT196" s="93"/>
      <c r="MU196" s="93"/>
      <c r="MV196" s="93"/>
      <c r="MW196" s="93"/>
      <c r="MX196" s="93"/>
      <c r="MY196" s="93"/>
      <c r="MZ196" s="93"/>
      <c r="NA196" s="93"/>
      <c r="NB196" s="93"/>
      <c r="NC196" s="93"/>
      <c r="ND196" s="93"/>
      <c r="NE196" s="94"/>
      <c r="NF196" s="138"/>
    </row>
    <row r="197" spans="1:370" ht="15.75" hidden="1" thickBot="1" x14ac:dyDescent="0.3">
      <c r="A197" s="11">
        <v>192</v>
      </c>
      <c r="B197" s="11">
        <f t="shared" ref="B197" si="584">IF(D197="OK",1+B195,B195)</f>
        <v>96</v>
      </c>
      <c r="C197" s="11" t="str">
        <f t="shared" si="427"/>
        <v/>
      </c>
      <c r="D197" s="140" t="str">
        <f>IF(ISERROR(IF(CONCATENATE(H197,I197,J197,K197,L197,M197,N197,O197,P197,Q197)=CONCATENATE(H$5,I$5,J$5,K$5,L$5,M$5,N$5,O$5,P$5,Q$5),"OK","NON")=TRUE),"NON",IF(CONCATENATE(H197,I197,J197,K197,L197,M197,N197,O197,P197,Q197)=CONCATENATE(H$5,I$5,J$5,K$5,L$5,M$5,N$5,O$5,P$5,Q$5),"OK","NON"))</f>
        <v>OK</v>
      </c>
      <c r="E197" s="84"/>
      <c r="F197" s="84"/>
      <c r="G197" s="84"/>
      <c r="H197" s="85" t="str">
        <f t="shared" ref="H197" si="585">HLOOKUP(H$5,$T197:$AAG197,1,FALSE)</f>
        <v/>
      </c>
      <c r="I197" s="85" t="str">
        <f t="shared" si="567"/>
        <v/>
      </c>
      <c r="J197" s="85" t="str">
        <f t="shared" si="567"/>
        <v/>
      </c>
      <c r="K197" s="85" t="str">
        <f t="shared" si="567"/>
        <v/>
      </c>
      <c r="L197" s="85" t="str">
        <f t="shared" si="567"/>
        <v/>
      </c>
      <c r="M197" s="85" t="str">
        <f t="shared" si="567"/>
        <v/>
      </c>
      <c r="N197" s="85" t="str">
        <f t="shared" si="567"/>
        <v/>
      </c>
      <c r="O197" s="85" t="str">
        <f t="shared" si="567"/>
        <v/>
      </c>
      <c r="P197" s="85" t="str">
        <f t="shared" si="567"/>
        <v/>
      </c>
      <c r="Q197" s="85" t="str">
        <f t="shared" si="567"/>
        <v/>
      </c>
      <c r="R197" s="85"/>
      <c r="S197" s="84"/>
      <c r="T197" s="86" t="str">
        <f>IF(T196="","",VLOOKUP(T$3,CONFIG.!$A:$M,T$2,FALSE))</f>
        <v/>
      </c>
      <c r="U197" s="87" t="str">
        <f>IF(U196="","",VLOOKUP(U$3,CONFIG.!$A:$M,U$2,FALSE))</f>
        <v/>
      </c>
      <c r="V197" s="87" t="str">
        <f>IF(V196="","",VLOOKUP(V$3,CONFIG.!$A:$M,V$2,FALSE))</f>
        <v/>
      </c>
      <c r="W197" s="87" t="str">
        <f>IF(W196="","",VLOOKUP(W$3,CONFIG.!$A:$M,W$2,FALSE))</f>
        <v/>
      </c>
      <c r="X197" s="87" t="str">
        <f>IF(X196="","",VLOOKUP(X$3,CONFIG.!$A:$M,X$2,FALSE))</f>
        <v/>
      </c>
      <c r="Y197" s="87" t="str">
        <f>IF(Y196="","",VLOOKUP(Y$3,CONFIG.!$A:$M,Y$2,FALSE))</f>
        <v/>
      </c>
      <c r="Z197" s="87" t="str">
        <f>IF(Z196="","",VLOOKUP(Z$3,CONFIG.!$A:$M,Z$2,FALSE))</f>
        <v>Anciens fonds de peintures insensibles aux solvants</v>
      </c>
      <c r="AA197" s="87" t="str">
        <f>IF(AA196="","",VLOOKUP(AA$3,CONFIG.!$A:$M,AA$2,FALSE))</f>
        <v>Anciens fonds de peintures sensibles aux solvants</v>
      </c>
      <c r="AB197" s="87" t="str">
        <f>IF(AB196="","",VLOOKUP(AB$3,CONFIG.!$A:$M,AB$2,FALSE))</f>
        <v>Bétons non poreux.</v>
      </c>
      <c r="AC197" s="87" t="str">
        <f>IF(AC196="","",VLOOKUP(AC$3,CONFIG.!$A:$M,AC$2,FALSE))</f>
        <v>Bétons poreux.</v>
      </c>
      <c r="AD197" s="87" t="str">
        <f>IF(AD196="","",VLOOKUP(AD$3,CONFIG.!$A:$M,AD$2,FALSE))</f>
        <v>Bois à tanin</v>
      </c>
      <c r="AE197" s="87" t="str">
        <f>IF(AE196="","",VLOOKUP(AE$3,CONFIG.!$A:$M,AE$2,FALSE))</f>
        <v xml:space="preserve">Bois absorbant </v>
      </c>
      <c r="AF197" s="87" t="str">
        <f>IF(AF196="","",VLOOKUP(AF$3,CONFIG.!$A:$M,AF$2,FALSE))</f>
        <v>Bois contreplaqué</v>
      </c>
      <c r="AG197" s="87" t="str">
        <f>IF(AG196="","",VLOOKUP(AG$3,CONFIG.!$A:$M,AG$2,FALSE))</f>
        <v>Bois Médium</v>
      </c>
      <c r="AH197" s="87" t="str">
        <f>IF(AH196="","",VLOOKUP(AH$3,CONFIG.!$A:$M,AH$2,FALSE))</f>
        <v>Bois non absorbant type imputrescible</v>
      </c>
      <c r="AI197" s="87" t="str">
        <f>IF(AI196="","",VLOOKUP(AI$3,CONFIG.!$A:$M,AI$2,FALSE))</f>
        <v>Bois OSB</v>
      </c>
      <c r="AJ197" s="87" t="str">
        <f>IF(AJ196="","",VLOOKUP(AJ$3,CONFIG.!$A:$M,AJ$2,FALSE))</f>
        <v/>
      </c>
      <c r="AK197" s="87" t="str">
        <f>IF(AK196="","",VLOOKUP(AK$3,CONFIG.!$A:$M,AK$2,FALSE))</f>
        <v/>
      </c>
      <c r="AL197" s="87" t="str">
        <f>IF(AL196="","",VLOOKUP(AL$3,CONFIG.!$A:$M,AL$2,FALSE))</f>
        <v/>
      </c>
      <c r="AM197" s="87" t="str">
        <f>IF(AM196="","",VLOOKUP(AM$3,CONFIG.!$A:$M,AM$2,FALSE))</f>
        <v/>
      </c>
      <c r="AN197" s="87" t="str">
        <f>IF(AN196="","",VLOOKUP(AN$3,CONFIG.!$A:$M,AN$2,FALSE))</f>
        <v/>
      </c>
      <c r="AO197" s="87" t="str">
        <f>IF(AO196="","",VLOOKUP(AO$3,CONFIG.!$A:$M,AO$2,FALSE))</f>
        <v/>
      </c>
      <c r="AP197" s="87" t="str">
        <f>IF(AP196="","",VLOOKUP(AP$3,CONFIG.!$A:$M,AP$2,FALSE))</f>
        <v/>
      </c>
      <c r="AQ197" s="87" t="str">
        <f>IF(AQ196="","",VLOOKUP(AQ$3,CONFIG.!$A:$M,AQ$2,FALSE))</f>
        <v/>
      </c>
      <c r="AR197" s="87" t="str">
        <f>IF(AR196="","",VLOOKUP(AR$3,CONFIG.!$A:$M,AR$2,FALSE))</f>
        <v/>
      </c>
      <c r="AS197" s="87" t="str">
        <f>IF(AS196="","",VLOOKUP(AS$3,CONFIG.!$A:$M,AS$2,FALSE))</f>
        <v/>
      </c>
      <c r="AT197" s="87" t="str">
        <f>IF(AT196="","",VLOOKUP(AT$3,CONFIG.!$A:$M,AT$2,FALSE))</f>
        <v/>
      </c>
      <c r="AU197" s="87" t="str">
        <f>IF(AU196="","",VLOOKUP(AU$3,CONFIG.!$A:$M,AU$2,FALSE))</f>
        <v/>
      </c>
      <c r="AV197" s="87" t="str">
        <f>IF(AV196="","",VLOOKUP(AV$3,CONFIG.!$A:$M,AV$2,FALSE))</f>
        <v/>
      </c>
      <c r="AW197" s="87" t="str">
        <f>IF(AW196="","",VLOOKUP(AW$3,CONFIG.!$A:$M,AW$2,FALSE))</f>
        <v/>
      </c>
      <c r="AX197" s="87" t="str">
        <f>IF(AX196="","",VLOOKUP(AX$3,CONFIG.!$A:$M,AX$2,FALSE))</f>
        <v/>
      </c>
      <c r="AY197" s="87" t="str">
        <f>IF(AY196="","",VLOOKUP(AY$3,CONFIG.!$A:$M,AY$2,FALSE))</f>
        <v/>
      </c>
      <c r="AZ197" s="87" t="str">
        <f>IF(AZ196="","",VLOOKUP(AZ$3,CONFIG.!$A:$M,AZ$2,FALSE))</f>
        <v/>
      </c>
      <c r="BA197" s="87" t="str">
        <f>IF(BA196="","",VLOOKUP(BA$3,CONFIG.!$A:$M,BA$2,FALSE))</f>
        <v/>
      </c>
      <c r="BB197" s="88" t="str">
        <f>IF(BB196="","",VLOOKUP(BB$3,CONFIG.!$A:$M,BB$2,FALSE))</f>
        <v/>
      </c>
      <c r="BC197" s="86" t="s">
        <v>68</v>
      </c>
      <c r="BD197" s="87" t="str">
        <f>IF(BD196="","",VLOOKUP(BD$3,CONFIG.!$A:$M,BD$2,FALSE))</f>
        <v/>
      </c>
      <c r="BE197" s="87" t="str">
        <f>IF(BE196="","",VLOOKUP(BE$3,CONFIG.!$A:$M,BE$2,FALSE))</f>
        <v>INTERIEUR</v>
      </c>
      <c r="BF197" s="87" t="str">
        <f>IF(BF196="","",VLOOKUP(BF$3,CONFIG.!$A:$M,BF$2,FALSE))</f>
        <v/>
      </c>
      <c r="BG197" s="87" t="str">
        <f>IF(BG196="","",VLOOKUP(BG$3,CONFIG.!$A:$M,BG$2,FALSE))</f>
        <v/>
      </c>
      <c r="BH197" s="87" t="str">
        <f>IF(BH196="","",VLOOKUP(BH$3,CONFIG.!$A:$M,BH$2,FALSE))</f>
        <v/>
      </c>
      <c r="BI197" s="87" t="str">
        <f>IF(BI196="","",VLOOKUP(BI$3,CONFIG.!$A:$M,BI$2,FALSE))</f>
        <v/>
      </c>
      <c r="BJ197" s="87" t="str">
        <f>IF(BJ196="","",VLOOKUP(BJ$3,CONFIG.!$A:$M,BJ$2,FALSE))</f>
        <v/>
      </c>
      <c r="BK197" s="87" t="str">
        <f>IF(BK196="","",VLOOKUP(BK$3,CONFIG.!$A:$M,BK$2,FALSE))</f>
        <v/>
      </c>
      <c r="BL197" s="87" t="str">
        <f>IF(BL196="","",VLOOKUP(BL$3,CONFIG.!$A:$M,BL$2,FALSE))</f>
        <v/>
      </c>
      <c r="BM197" s="87" t="str">
        <f>IF(BM196="","",VLOOKUP(BM$3,CONFIG.!$A:$M,BM$2,FALSE))</f>
        <v/>
      </c>
      <c r="BN197" s="87" t="str">
        <f>IF(BN196="","",VLOOKUP(BN$3,CONFIG.!$A:$M,BN$2,FALSE))</f>
        <v/>
      </c>
      <c r="BO197" s="87" t="str">
        <f>IF(BO196="","",VLOOKUP(BO$3,CONFIG.!$A:$M,BO$2,FALSE))</f>
        <v/>
      </c>
      <c r="BP197" s="87" t="str">
        <f>IF(BP196="","",VLOOKUP(BP$3,CONFIG.!$A:$M,BP$2,FALSE))</f>
        <v/>
      </c>
      <c r="BQ197" s="87" t="str">
        <f>IF(BQ196="","",VLOOKUP(BQ$3,CONFIG.!$A:$M,BQ$2,FALSE))</f>
        <v/>
      </c>
      <c r="BR197" s="87" t="str">
        <f>IF(BR196="","",VLOOKUP(BR$3,CONFIG.!$A:$M,BR$2,FALSE))</f>
        <v/>
      </c>
      <c r="BS197" s="87" t="str">
        <f>IF(BS196="","",VLOOKUP(BS$3,CONFIG.!$A:$M,BS$2,FALSE))</f>
        <v/>
      </c>
      <c r="BT197" s="87" t="str">
        <f>IF(BT196="","",VLOOKUP(BT$3,CONFIG.!$A:$M,BT$2,FALSE))</f>
        <v/>
      </c>
      <c r="BU197" s="87" t="str">
        <f>IF(BU196="","",VLOOKUP(BU$3,CONFIG.!$A:$M,BU$2,FALSE))</f>
        <v/>
      </c>
      <c r="BV197" s="87" t="str">
        <f>IF(BV196="","",VLOOKUP(BV$3,CONFIG.!$A:$M,BV$2,FALSE))</f>
        <v/>
      </c>
      <c r="BW197" s="87" t="str">
        <f>IF(BW196="","",VLOOKUP(BW$3,CONFIG.!$A:$M,BW$2,FALSE))</f>
        <v/>
      </c>
      <c r="BX197" s="87" t="str">
        <f>IF(BX196="","",VLOOKUP(BX$3,CONFIG.!$A:$M,BX$2,FALSE))</f>
        <v/>
      </c>
      <c r="BY197" s="87" t="str">
        <f>IF(BY196="","",VLOOKUP(BY$3,CONFIG.!$A:$M,BY$2,FALSE))</f>
        <v/>
      </c>
      <c r="BZ197" s="87" t="str">
        <f>IF(BZ196="","",VLOOKUP(BZ$3,CONFIG.!$A:$M,BZ$2,FALSE))</f>
        <v/>
      </c>
      <c r="CA197" s="87" t="str">
        <f>IF(CA196="","",VLOOKUP(CA$3,CONFIG.!$A:$M,CA$2,FALSE))</f>
        <v/>
      </c>
      <c r="CB197" s="87" t="str">
        <f>IF(CB196="","",VLOOKUP(CB$3,CONFIG.!$A:$M,CB$2,FALSE))</f>
        <v/>
      </c>
      <c r="CC197" s="87" t="str">
        <f>IF(CC196="","",VLOOKUP(CC$3,CONFIG.!$A:$M,CC$2,FALSE))</f>
        <v/>
      </c>
      <c r="CD197" s="87" t="str">
        <f>IF(CD196="","",VLOOKUP(CD$3,CONFIG.!$A:$M,CD$2,FALSE))</f>
        <v/>
      </c>
      <c r="CE197" s="87" t="str">
        <f>IF(CE196="","",VLOOKUP(CE$3,CONFIG.!$A:$M,CE$2,FALSE))</f>
        <v/>
      </c>
      <c r="CF197" s="87" t="str">
        <f>IF(CF196="","",VLOOKUP(CF$3,CONFIG.!$A:$M,CF$2,FALSE))</f>
        <v/>
      </c>
      <c r="CG197" s="87" t="str">
        <f>IF(CG196="","",VLOOKUP(CG$3,CONFIG.!$A:$M,CG$2,FALSE))</f>
        <v/>
      </c>
      <c r="CH197" s="87" t="str">
        <f>IF(CH196="","",VLOOKUP(CH$3,CONFIG.!$A:$M,CH$2,FALSE))</f>
        <v/>
      </c>
      <c r="CI197" s="87" t="str">
        <f>IF(CI196="","",VLOOKUP(CI$3,CONFIG.!$A:$M,CI$2,FALSE))</f>
        <v/>
      </c>
      <c r="CJ197" s="87" t="str">
        <f>IF(CJ196="","",VLOOKUP(CJ$3,CONFIG.!$A:$M,CJ$2,FALSE))</f>
        <v/>
      </c>
      <c r="CK197" s="88" t="str">
        <f>IF(CK196="","",VLOOKUP(CK$3,CONFIG.!$A:$M,CK$2,FALSE))</f>
        <v/>
      </c>
      <c r="CL197" s="86" t="str">
        <f>IF(CL196="","",VLOOKUP(CL$3,CONFIG.!$A:$M,CL$2,FALSE))</f>
        <v/>
      </c>
      <c r="CM197" s="87" t="str">
        <f>IF(CM196="","",VLOOKUP(CM$3,CONFIG.!$A:$M,CM$2,FALSE))</f>
        <v/>
      </c>
      <c r="CN197" s="87" t="str">
        <f>IF(CN196="","",VLOOKUP(CN$3,CONFIG.!$A:$M,CN$2,FALSE))</f>
        <v/>
      </c>
      <c r="CO197" s="87" t="str">
        <f>IF(CO196="","",VLOOKUP(CO$3,CONFIG.!$A:$M,CO$2,FALSE))</f>
        <v>HYDRO</v>
      </c>
      <c r="CP197" s="87" t="str">
        <f>IF(CP196="","",VLOOKUP(CP$3,CONFIG.!$A:$M,CP$2,FALSE))</f>
        <v/>
      </c>
      <c r="CQ197" s="87" t="str">
        <f>IF(CQ196="","",VLOOKUP(CQ$3,CONFIG.!$A:$M,CQ$2,FALSE))</f>
        <v/>
      </c>
      <c r="CR197" s="87" t="str">
        <f>IF(CR196="","",VLOOKUP(CR$3,CONFIG.!$A:$M,CR$2,FALSE))</f>
        <v/>
      </c>
      <c r="CS197" s="87" t="str">
        <f>IF(CS196="","",VLOOKUP(CS$3,CONFIG.!$A:$M,CS$2,FALSE))</f>
        <v/>
      </c>
      <c r="CT197" s="87" t="str">
        <f>IF(CT196="","",VLOOKUP(CT$3,CONFIG.!$A:$M,CT$2,FALSE))</f>
        <v/>
      </c>
      <c r="CU197" s="87" t="str">
        <f>IF(CU196="","",VLOOKUP(CU$3,CONFIG.!$A:$M,CU$2,FALSE))</f>
        <v/>
      </c>
      <c r="CV197" s="87" t="str">
        <f>IF(CV196="","",VLOOKUP(CV$3,CONFIG.!$A:$M,CV$2,FALSE))</f>
        <v/>
      </c>
      <c r="CW197" s="87" t="str">
        <f>IF(CW196="","",VLOOKUP(CW$3,CONFIG.!$A:$M,CW$2,FALSE))</f>
        <v/>
      </c>
      <c r="CX197" s="87" t="str">
        <f>IF(CX196="","",VLOOKUP(CX$3,CONFIG.!$A:$M,CX$2,FALSE))</f>
        <v/>
      </c>
      <c r="CY197" s="87" t="str">
        <f>IF(CY196="","",VLOOKUP(CY$3,CONFIG.!$A:$M,CY$2,FALSE))</f>
        <v/>
      </c>
      <c r="CZ197" s="87" t="str">
        <f>IF(CZ196="","",VLOOKUP(CZ$3,CONFIG.!$A:$M,CZ$2,FALSE))</f>
        <v/>
      </c>
      <c r="DA197" s="87" t="str">
        <f>IF(DA196="","",VLOOKUP(DA$3,CONFIG.!$A:$M,DA$2,FALSE))</f>
        <v/>
      </c>
      <c r="DB197" s="87" t="str">
        <f>IF(DB196="","",VLOOKUP(DB$3,CONFIG.!$A:$M,DB$2,FALSE))</f>
        <v/>
      </c>
      <c r="DC197" s="87" t="str">
        <f>IF(DC196="","",VLOOKUP(DC$3,CONFIG.!$A:$M,DC$2,FALSE))</f>
        <v/>
      </c>
      <c r="DD197" s="87" t="str">
        <f>IF(DD196="","",VLOOKUP(DD$3,CONFIG.!$A:$M,DD$2,FALSE))</f>
        <v/>
      </c>
      <c r="DE197" s="87" t="str">
        <f>IF(DE196="","",VLOOKUP(DE$3,CONFIG.!$A:$M,DE$2,FALSE))</f>
        <v/>
      </c>
      <c r="DF197" s="87" t="str">
        <f>IF(DF196="","",VLOOKUP(DF$3,CONFIG.!$A:$M,DF$2,FALSE))</f>
        <v/>
      </c>
      <c r="DG197" s="87" t="str">
        <f>IF(DG196="","",VLOOKUP(DG$3,CONFIG.!$A:$M,DG$2,FALSE))</f>
        <v/>
      </c>
      <c r="DH197" s="87" t="str">
        <f>IF(DH196="","",VLOOKUP(DH$3,CONFIG.!$A:$M,DH$2,FALSE))</f>
        <v/>
      </c>
      <c r="DI197" s="87" t="str">
        <f>IF(DI196="","",VLOOKUP(DI$3,CONFIG.!$A:$M,DI$2,FALSE))</f>
        <v/>
      </c>
      <c r="DJ197" s="87" t="str">
        <f>IF(DJ196="","",VLOOKUP(DJ$3,CONFIG.!$A:$M,DJ$2,FALSE))</f>
        <v/>
      </c>
      <c r="DK197" s="87" t="str">
        <f>IF(DK196="","",VLOOKUP(DK$3,CONFIG.!$A:$M,DK$2,FALSE))</f>
        <v/>
      </c>
      <c r="DL197" s="87" t="str">
        <f>IF(DL196="","",VLOOKUP(DL$3,CONFIG.!$A:$M,DL$2,FALSE))</f>
        <v/>
      </c>
      <c r="DM197" s="87" t="str">
        <f>IF(DM196="","",VLOOKUP(DM$3,CONFIG.!$A:$M,DM$2,FALSE))</f>
        <v/>
      </c>
      <c r="DN197" s="87" t="str">
        <f>IF(DN196="","",VLOOKUP(DN$3,CONFIG.!$A:$M,DN$2,FALSE))</f>
        <v/>
      </c>
      <c r="DO197" s="87" t="str">
        <f>IF(DO196="","",VLOOKUP(DO$3,CONFIG.!$A:$M,DO$2,FALSE))</f>
        <v/>
      </c>
      <c r="DP197" s="87" t="str">
        <f>IF(DP196="","",VLOOKUP(DP$3,CONFIG.!$A:$M,DP$2,FALSE))</f>
        <v/>
      </c>
      <c r="DQ197" s="87" t="str">
        <f>IF(DQ196="","",VLOOKUP(DQ$3,CONFIG.!$A:$M,DQ$2,FALSE))</f>
        <v/>
      </c>
      <c r="DR197" s="87" t="str">
        <f>IF(DR196="","",VLOOKUP(DR$3,CONFIG.!$A:$M,DR$2,FALSE))</f>
        <v/>
      </c>
      <c r="DS197" s="87" t="str">
        <f>IF(DS196="","",VLOOKUP(DS$3,CONFIG.!$A:$M,DS$2,FALSE))</f>
        <v/>
      </c>
      <c r="DT197" s="88" t="str">
        <f>IF(DT196="","",VLOOKUP(DT$3,CONFIG.!$A:$M,DT$2,FALSE))</f>
        <v/>
      </c>
      <c r="DU197" s="86" t="str">
        <f>IF(DU196="","",VLOOKUP(DU$3,CONFIG.!$A:$M,DU$2,FALSE))</f>
        <v>ABRASION</v>
      </c>
      <c r="DV197" s="87" t="str">
        <f>IF(DV196="","",VLOOKUP(DV$3,CONFIG.!$A:$M,DV$2,FALSE))</f>
        <v>CHIMIQUE</v>
      </c>
      <c r="DW197" s="87" t="str">
        <f>IF(DW196="","",VLOOKUP(DW$3,CONFIG.!$A:$M,DW$2,FALSE))</f>
        <v/>
      </c>
      <c r="DX197" s="87" t="str">
        <f>IF(DX196="","",VLOOKUP(DX$3,CONFIG.!$A:$M,DX$2,FALSE))</f>
        <v/>
      </c>
      <c r="DY197" s="87" t="str">
        <f>IF(DY196="","",VLOOKUP(DY$3,CONFIG.!$A:$M,DY$2,FALSE))</f>
        <v/>
      </c>
      <c r="DZ197" s="87" t="str">
        <f>IF(DZ196="","",VLOOKUP(DZ$3,CONFIG.!$A:$M,DZ$2,FALSE))</f>
        <v>ULTRA VIOLET</v>
      </c>
      <c r="EA197" s="87" t="str">
        <f>IF(EA196="","",VLOOKUP(EA$3,CONFIG.!$A:$M,EA$2,FALSE))</f>
        <v/>
      </c>
      <c r="EB197" s="87" t="str">
        <f>IF(EB196="","",VLOOKUP(EB$3,CONFIG.!$A:$M,EB$2,FALSE))</f>
        <v/>
      </c>
      <c r="EC197" s="87" t="str">
        <f>IF(EC196="","",VLOOKUP(EC$3,CONFIG.!$A:$M,EC$2,FALSE))</f>
        <v/>
      </c>
      <c r="ED197" s="87" t="str">
        <f>IF(ED196="","",VLOOKUP(ED$3,CONFIG.!$A:$M,ED$2,FALSE))</f>
        <v/>
      </c>
      <c r="EE197" s="87" t="str">
        <f>IF(EE196="","",VLOOKUP(EE$3,CONFIG.!$A:$M,EE$2,FALSE))</f>
        <v/>
      </c>
      <c r="EF197" s="87" t="str">
        <f>IF(EF196="","",VLOOKUP(EF$3,CONFIG.!$A:$M,EF$2,FALSE))</f>
        <v/>
      </c>
      <c r="EG197" s="87" t="str">
        <f>IF(EG196="","",VLOOKUP(EG$3,CONFIG.!$A:$M,EG$2,FALSE))</f>
        <v/>
      </c>
      <c r="EH197" s="87" t="str">
        <f>IF(EH196="","",VLOOKUP(EH$3,CONFIG.!$A:$M,EH$2,FALSE))</f>
        <v/>
      </c>
      <c r="EI197" s="87" t="str">
        <f>IF(EI196="","",VLOOKUP(EI$3,CONFIG.!$A:$M,EI$2,FALSE))</f>
        <v/>
      </c>
      <c r="EJ197" s="87" t="str">
        <f>IF(EJ196="","",VLOOKUP(EJ$3,CONFIG.!$A:$M,EJ$2,FALSE))</f>
        <v/>
      </c>
      <c r="EK197" s="87" t="str">
        <f>IF(EK196="","",VLOOKUP(EK$3,CONFIG.!$A:$M,EK$2,FALSE))</f>
        <v/>
      </c>
      <c r="EL197" s="87" t="str">
        <f>IF(EL196="","",VLOOKUP(EL$3,CONFIG.!$A:$M,EL$2,FALSE))</f>
        <v/>
      </c>
      <c r="EM197" s="87" t="str">
        <f>IF(EM196="","",VLOOKUP(EM$3,CONFIG.!$A:$M,EM$2,FALSE))</f>
        <v/>
      </c>
      <c r="EN197" s="87" t="str">
        <f>IF(EN196="","",VLOOKUP(EN$3,CONFIG.!$A:$M,EN$2,FALSE))</f>
        <v/>
      </c>
      <c r="EO197" s="87" t="str">
        <f>IF(EO196="","",VLOOKUP(EO$3,CONFIG.!$A:$M,EO$2,FALSE))</f>
        <v/>
      </c>
      <c r="EP197" s="87" t="str">
        <f>IF(EP196="","",VLOOKUP(EP$3,CONFIG.!$A:$M,EP$2,FALSE))</f>
        <v/>
      </c>
      <c r="EQ197" s="87" t="str">
        <f>IF(EQ196="","",VLOOKUP(EQ$3,CONFIG.!$A:$M,EQ$2,FALSE))</f>
        <v/>
      </c>
      <c r="ER197" s="87" t="str">
        <f>IF(ER196="","",VLOOKUP(ER$3,CONFIG.!$A:$M,ER$2,FALSE))</f>
        <v/>
      </c>
      <c r="ES197" s="87" t="str">
        <f>IF(ES196="","",VLOOKUP(ES$3,CONFIG.!$A:$M,ES$2,FALSE))</f>
        <v/>
      </c>
      <c r="ET197" s="87" t="str">
        <f>IF(ET196="","",VLOOKUP(ET$3,CONFIG.!$A:$M,ET$2,FALSE))</f>
        <v/>
      </c>
      <c r="EU197" s="87" t="str">
        <f>IF(EU196="","",VLOOKUP(EU$3,CONFIG.!$A:$M,EU$2,FALSE))</f>
        <v/>
      </c>
      <c r="EV197" s="87" t="str">
        <f>IF(EV196="","",VLOOKUP(EV$3,CONFIG.!$A:$M,EV$2,FALSE))</f>
        <v/>
      </c>
      <c r="EW197" s="87" t="str">
        <f>IF(EW196="","",VLOOKUP(EW$3,CONFIG.!$A:$M,EW$2,FALSE))</f>
        <v/>
      </c>
      <c r="EX197" s="87" t="str">
        <f>IF(EX196="","",VLOOKUP(EX$3,CONFIG.!$A:$M,EX$2,FALSE))</f>
        <v/>
      </c>
      <c r="EY197" s="87" t="str">
        <f>IF(EY196="","",VLOOKUP(EY$3,CONFIG.!$A:$M,EY$2,FALSE))</f>
        <v/>
      </c>
      <c r="EZ197" s="87" t="str">
        <f>IF(EZ196="","",VLOOKUP(EZ$3,CONFIG.!$A:$M,EZ$2,FALSE))</f>
        <v/>
      </c>
      <c r="FA197" s="87" t="str">
        <f>IF(FA196="","",VLOOKUP(FA$3,CONFIG.!$A:$M,FA$2,FALSE))</f>
        <v/>
      </c>
      <c r="FB197" s="87" t="str">
        <f>IF(FB196="","",VLOOKUP(FB$3,CONFIG.!$A:$M,FB$2,FALSE))</f>
        <v/>
      </c>
      <c r="FC197" s="88" t="str">
        <f>IF(FC196="","",VLOOKUP(FC$3,CONFIG.!$A:$M,FC$2,FALSE))</f>
        <v/>
      </c>
      <c r="FD197" s="86" t="str">
        <f>IF(FD196="","",VLOOKUP(FD$3,CONFIG.!$A:$M,FD$2,FALSE))</f>
        <v>Brosse, rouleau</v>
      </c>
      <c r="FE197" s="87" t="str">
        <f>IF(FE196="","",VLOOKUP(FE$3,CONFIG.!$A:$M,FE$2,FALSE))</f>
        <v>Pulvérisation</v>
      </c>
      <c r="FF197" s="87" t="str">
        <f>IF(FF196="","",VLOOKUP(FF$3,CONFIG.!$A:$M,FF$2,FALSE))</f>
        <v/>
      </c>
      <c r="FG197" s="87" t="str">
        <f>IF(FG196="","",VLOOKUP(FG$3,CONFIG.!$A:$M,FG$2,FALSE))</f>
        <v/>
      </c>
      <c r="FH197" s="87" t="str">
        <f>IF(FH196="","",VLOOKUP(FH$3,CONFIG.!$A:$M,FH$2,FALSE))</f>
        <v/>
      </c>
      <c r="FI197" s="87" t="str">
        <f>IF(FI196="","",VLOOKUP(FI$3,CONFIG.!$A:$M,FI$2,FALSE))</f>
        <v/>
      </c>
      <c r="FJ197" s="87" t="str">
        <f>IF(FJ196="","",VLOOKUP(FJ$3,CONFIG.!$A:$M,FJ$2,FALSE))</f>
        <v/>
      </c>
      <c r="FK197" s="87" t="str">
        <f>IF(FK196="","",VLOOKUP(FK$3,CONFIG.!$A:$M,FK$2,FALSE))</f>
        <v/>
      </c>
      <c r="FL197" s="87" t="str">
        <f>IF(FL196="","",VLOOKUP(FL$3,CONFIG.!$A:$M,FL$2,FALSE))</f>
        <v/>
      </c>
      <c r="FM197" s="87" t="str">
        <f>IF(FM196="","",VLOOKUP(FM$3,CONFIG.!$A:$M,FM$2,FALSE))</f>
        <v/>
      </c>
      <c r="FN197" s="87" t="str">
        <f>IF(FN196="","",VLOOKUP(FN$3,CONFIG.!$A:$M,FN$2,FALSE))</f>
        <v/>
      </c>
      <c r="FO197" s="87" t="str">
        <f>IF(FO196="","",VLOOKUP(FO$3,CONFIG.!$A:$M,FO$2,FALSE))</f>
        <v/>
      </c>
      <c r="FP197" s="87" t="str">
        <f>IF(FP196="","",VLOOKUP(FP$3,CONFIG.!$A:$M,FP$2,FALSE))</f>
        <v/>
      </c>
      <c r="FQ197" s="87" t="str">
        <f>IF(FQ196="","",VLOOKUP(FQ$3,CONFIG.!$A:$M,FQ$2,FALSE))</f>
        <v/>
      </c>
      <c r="FR197" s="87" t="str">
        <f>IF(FR196="","",VLOOKUP(FR$3,CONFIG.!$A:$M,FR$2,FALSE))</f>
        <v/>
      </c>
      <c r="FS197" s="87" t="str">
        <f>IF(FS196="","",VLOOKUP(FS$3,CONFIG.!$A:$M,FS$2,FALSE))</f>
        <v/>
      </c>
      <c r="FT197" s="87" t="str">
        <f>IF(FT196="","",VLOOKUP(FT$3,CONFIG.!$A:$M,FT$2,FALSE))</f>
        <v/>
      </c>
      <c r="FU197" s="87" t="str">
        <f>IF(FU196="","",VLOOKUP(FU$3,CONFIG.!$A:$M,FU$2,FALSE))</f>
        <v/>
      </c>
      <c r="FV197" s="87" t="str">
        <f>IF(FV196="","",VLOOKUP(FV$3,CONFIG.!$A:$M,FV$2,FALSE))</f>
        <v/>
      </c>
      <c r="FW197" s="87" t="str">
        <f>IF(FW196="","",VLOOKUP(FW$3,CONFIG.!$A:$M,FW$2,FALSE))</f>
        <v/>
      </c>
      <c r="FX197" s="87" t="str">
        <f>IF(FX196="","",VLOOKUP(FX$3,CONFIG.!$A:$M,FX$2,FALSE))</f>
        <v/>
      </c>
      <c r="FY197" s="87" t="str">
        <f>IF(FY196="","",VLOOKUP(FY$3,CONFIG.!$A:$M,FY$2,FALSE))</f>
        <v/>
      </c>
      <c r="FZ197" s="87" t="str">
        <f>IF(FZ196="","",VLOOKUP(FZ$3,CONFIG.!$A:$M,FZ$2,FALSE))</f>
        <v/>
      </c>
      <c r="GA197" s="87" t="str">
        <f>IF(GA196="","",VLOOKUP(GA$3,CONFIG.!$A:$M,GA$2,FALSE))</f>
        <v/>
      </c>
      <c r="GB197" s="87" t="str">
        <f>IF(GB196="","",VLOOKUP(GB$3,CONFIG.!$A:$M,GB$2,FALSE))</f>
        <v/>
      </c>
      <c r="GC197" s="87" t="str">
        <f>IF(GC196="","",VLOOKUP(GC$3,CONFIG.!$A:$M,GC$2,FALSE))</f>
        <v/>
      </c>
      <c r="GD197" s="87" t="str">
        <f>IF(GD196="","",VLOOKUP(GD$3,CONFIG.!$A:$M,GD$2,FALSE))</f>
        <v/>
      </c>
      <c r="GE197" s="87" t="str">
        <f>IF(GE196="","",VLOOKUP(GE$3,CONFIG.!$A:$M,GE$2,FALSE))</f>
        <v/>
      </c>
      <c r="GF197" s="87" t="str">
        <f>IF(GF196="","",VLOOKUP(GF$3,CONFIG.!$A:$M,GF$2,FALSE))</f>
        <v/>
      </c>
      <c r="GG197" s="87" t="str">
        <f>IF(GG196="","",VLOOKUP(GG$3,CONFIG.!$A:$M,GG$2,FALSE))</f>
        <v/>
      </c>
      <c r="GH197" s="87" t="str">
        <f>IF(GH196="","",VLOOKUP(GH$3,CONFIG.!$A:$M,GH$2,FALSE))</f>
        <v/>
      </c>
      <c r="GI197" s="87" t="str">
        <f>IF(GI196="","",VLOOKUP(GI$3,CONFIG.!$A:$M,GI$2,FALSE))</f>
        <v/>
      </c>
      <c r="GJ197" s="87" t="str">
        <f>IF(GJ196="","",VLOOKUP(GJ$3,CONFIG.!$A:$M,GJ$2,FALSE))</f>
        <v/>
      </c>
      <c r="GK197" s="87" t="str">
        <f>IF(GK196="","",VLOOKUP(GK$3,CONFIG.!$A:$M,GK$2,FALSE))</f>
        <v/>
      </c>
      <c r="GL197" s="88" t="str">
        <f>IF(GL196="","",VLOOKUP(GL$3,CONFIG.!$A:$M,GL$2,FALSE))</f>
        <v/>
      </c>
      <c r="GM197" s="86" t="str">
        <f>IF(GM196="","",VLOOKUP(GM$3,CONFIG.!$A:$M,GM$2,FALSE))</f>
        <v>Brillant</v>
      </c>
      <c r="GN197" s="87" t="str">
        <f>IF(GN196="","",VLOOKUP(GN$3,CONFIG.!$A:$M,GN$2,FALSE))</f>
        <v>Mat</v>
      </c>
      <c r="GO197" s="87" t="str">
        <f>IF(GO196="","",VLOOKUP(GO$3,CONFIG.!$A:$M,GO$2,FALSE))</f>
        <v>Satiné</v>
      </c>
      <c r="GP197" s="87" t="str">
        <f>IF(GP196="","",VLOOKUP(GP$3,CONFIG.!$A:$M,GP$2,FALSE))</f>
        <v/>
      </c>
      <c r="GQ197" s="87" t="str">
        <f>IF(GQ196="","",VLOOKUP(GQ$3,CONFIG.!$A:$M,GQ$2,FALSE))</f>
        <v/>
      </c>
      <c r="GR197" s="87" t="str">
        <f>IF(GR196="","",VLOOKUP(GR$3,CONFIG.!$A:$M,GR$2,FALSE))</f>
        <v/>
      </c>
      <c r="GS197" s="87" t="str">
        <f>IF(GS196="","",VLOOKUP(GS$3,CONFIG.!$A:$M,GS$2,FALSE))</f>
        <v/>
      </c>
      <c r="GT197" s="87" t="str">
        <f>IF(GT196="","",VLOOKUP(GT$3,CONFIG.!$A:$M,GT$2,FALSE))</f>
        <v/>
      </c>
      <c r="GU197" s="87" t="str">
        <f>IF(GU196="","",VLOOKUP(GU$3,CONFIG.!$A:$M,GU$2,FALSE))</f>
        <v/>
      </c>
      <c r="GV197" s="87" t="str">
        <f>IF(GV196="","",VLOOKUP(GV$3,CONFIG.!$A:$M,GV$2,FALSE))</f>
        <v/>
      </c>
      <c r="GW197" s="87" t="str">
        <f>IF(GW196="","",VLOOKUP(GW$3,CONFIG.!$A:$M,GW$2,FALSE))</f>
        <v/>
      </c>
      <c r="GX197" s="87" t="str">
        <f>IF(GX196="","",VLOOKUP(GX$3,CONFIG.!$A:$M,GX$2,FALSE))</f>
        <v/>
      </c>
      <c r="GY197" s="87" t="str">
        <f>IF(GY196="","",VLOOKUP(GY$3,CONFIG.!$A:$M,GY$2,FALSE))</f>
        <v/>
      </c>
      <c r="GZ197" s="87" t="str">
        <f>IF(GZ196="","",VLOOKUP(GZ$3,CONFIG.!$A:$M,GZ$2,FALSE))</f>
        <v/>
      </c>
      <c r="HA197" s="87" t="str">
        <f>IF(HA196="","",VLOOKUP(HA$3,CONFIG.!$A:$M,HA$2,FALSE))</f>
        <v/>
      </c>
      <c r="HB197" s="87" t="str">
        <f>IF(HB196="","",VLOOKUP(HB$3,CONFIG.!$A:$M,HB$2,FALSE))</f>
        <v/>
      </c>
      <c r="HC197" s="87" t="str">
        <f>IF(HC196="","",VLOOKUP(HC$3,CONFIG.!$A:$M,HC$2,FALSE))</f>
        <v/>
      </c>
      <c r="HD197" s="87" t="str">
        <f>IF(HD196="","",VLOOKUP(HD$3,CONFIG.!$A:$M,HD$2,FALSE))</f>
        <v/>
      </c>
      <c r="HE197" s="87" t="str">
        <f>IF(HE196="","",VLOOKUP(HE$3,CONFIG.!$A:$M,HE$2,FALSE))</f>
        <v/>
      </c>
      <c r="HF197" s="87" t="str">
        <f>IF(HF196="","",VLOOKUP(HF$3,CONFIG.!$A:$M,HF$2,FALSE))</f>
        <v/>
      </c>
      <c r="HG197" s="87" t="str">
        <f>IF(HG196="","",VLOOKUP(HG$3,CONFIG.!$A:$M,HG$2,FALSE))</f>
        <v/>
      </c>
      <c r="HH197" s="87" t="str">
        <f>IF(HH196="","",VLOOKUP(HH$3,CONFIG.!$A:$M,HH$2,FALSE))</f>
        <v/>
      </c>
      <c r="HI197" s="87" t="str">
        <f>IF(HI196="","",VLOOKUP(HI$3,CONFIG.!$A:$M,HI$2,FALSE))</f>
        <v/>
      </c>
      <c r="HJ197" s="87" t="str">
        <f>IF(HJ196="","",VLOOKUP(HJ$3,CONFIG.!$A:$M,HJ$2,FALSE))</f>
        <v/>
      </c>
      <c r="HK197" s="87" t="str">
        <f>IF(HK196="","",VLOOKUP(HK$3,CONFIG.!$A:$M,HK$2,FALSE))</f>
        <v/>
      </c>
      <c r="HL197" s="87" t="str">
        <f>IF(HL196="","",VLOOKUP(HL$3,CONFIG.!$A:$M,HL$2,FALSE))</f>
        <v/>
      </c>
      <c r="HM197" s="87" t="str">
        <f>IF(HM196="","",VLOOKUP(HM$3,CONFIG.!$A:$M,HM$2,FALSE))</f>
        <v/>
      </c>
      <c r="HN197" s="87" t="str">
        <f>IF(HN196="","",VLOOKUP(HN$3,CONFIG.!$A:$M,HN$2,FALSE))</f>
        <v/>
      </c>
      <c r="HO197" s="87" t="str">
        <f>IF(HO196="","",VLOOKUP(HO$3,CONFIG.!$A:$M,HO$2,FALSE))</f>
        <v/>
      </c>
      <c r="HP197" s="87" t="str">
        <f>IF(HP196="","",VLOOKUP(HP$3,CONFIG.!$A:$M,HP$2,FALSE))</f>
        <v/>
      </c>
      <c r="HQ197" s="87" t="str">
        <f>IF(HQ196="","",VLOOKUP(HQ$3,CONFIG.!$A:$M,HQ$2,FALSE))</f>
        <v/>
      </c>
      <c r="HR197" s="87" t="str">
        <f>IF(HR196="","",VLOOKUP(HR$3,CONFIG.!$A:$M,HR$2,FALSE))</f>
        <v/>
      </c>
      <c r="HS197" s="87" t="str">
        <f>IF(HS196="","",VLOOKUP(HS$3,CONFIG.!$A:$M,HS$2,FALSE))</f>
        <v/>
      </c>
      <c r="HT197" s="87" t="str">
        <f>IF(HT196="","",VLOOKUP(HT$3,CONFIG.!$A:$M,HT$2,FALSE))</f>
        <v/>
      </c>
      <c r="HU197" s="88" t="str">
        <f>IF(HU196="","",VLOOKUP(HU$3,CONFIG.!$A:$M,HU$2,FALSE))</f>
        <v/>
      </c>
      <c r="HV197" s="86" t="str">
        <f>IF(HV196="","",VLOOKUP(HV$3,CONFIG.!$A:$M,HV$2,FALSE))</f>
        <v/>
      </c>
      <c r="HW197" s="87" t="str">
        <f>IF(HW196="","",VLOOKUP(HW$3,CONFIG.!$A:$M,HW$2,FALSE))</f>
        <v/>
      </c>
      <c r="HX197" s="87" t="str">
        <f>IF(HX196="","",VLOOKUP(HX$3,CONFIG.!$A:$M,HX$2,FALSE))</f>
        <v/>
      </c>
      <c r="HY197" s="87" t="str">
        <f>IF(HY196="","",VLOOKUP(HY$3,CONFIG.!$A:$M,HY$2,FALSE))</f>
        <v/>
      </c>
      <c r="HZ197" s="87" t="str">
        <f>IF(HZ196="","",VLOOKUP(HZ$3,CONFIG.!$A:$M,HZ$2,FALSE))</f>
        <v>Système plusieurs couches</v>
      </c>
      <c r="IA197" s="87" t="str">
        <f>IF(IA196="","",VLOOKUP(IA$3,CONFIG.!$A:$M,IA$2,FALSE))</f>
        <v/>
      </c>
      <c r="IB197" s="87" t="str">
        <f>IF(IB196="","",VLOOKUP(IB$3,CONFIG.!$A:$M,IB$2,FALSE))</f>
        <v/>
      </c>
      <c r="IC197" s="87" t="str">
        <f>IF(IC196="","",VLOOKUP(IC$3,CONFIG.!$A:$M,IC$2,FALSE))</f>
        <v>Vernis incolore</v>
      </c>
      <c r="ID197" s="87" t="str">
        <f>IF(ID196="","",VLOOKUP(ID$3,CONFIG.!$A:$M,ID$2,FALSE))</f>
        <v/>
      </c>
      <c r="IE197" s="87" t="str">
        <f>IF(IE196="","",VLOOKUP(IE$3,CONFIG.!$A:$M,IE$2,FALSE))</f>
        <v/>
      </c>
      <c r="IF197" s="87" t="str">
        <f>IF(IF196="","",VLOOKUP(IF$3,CONFIG.!$A:$M,IF$2,FALSE))</f>
        <v/>
      </c>
      <c r="IG197" s="87" t="str">
        <f>IF(IG196="","",VLOOKUP(IG$3,CONFIG.!$A:$M,IG$2,FALSE))</f>
        <v/>
      </c>
      <c r="IH197" s="87" t="str">
        <f>IF(IH196="","",VLOOKUP(IH$3,CONFIG.!$A:$M,IH$2,FALSE))</f>
        <v/>
      </c>
      <c r="II197" s="87" t="str">
        <f>IF(II196="","",VLOOKUP(II$3,CONFIG.!$A:$M,II$2,FALSE))</f>
        <v/>
      </c>
      <c r="IJ197" s="87" t="str">
        <f>IF(IJ196="","",VLOOKUP(IJ$3,CONFIG.!$A:$M,IJ$2,FALSE))</f>
        <v/>
      </c>
      <c r="IK197" s="87" t="str">
        <f>IF(IK196="","",VLOOKUP(IK$3,CONFIG.!$A:$M,IK$2,FALSE))</f>
        <v/>
      </c>
      <c r="IL197" s="87" t="str">
        <f>IF(IL196="","",VLOOKUP(IL$3,CONFIG.!$A:$M,IL$2,FALSE))</f>
        <v/>
      </c>
      <c r="IM197" s="87" t="str">
        <f>IF(IM196="","",VLOOKUP(IM$3,CONFIG.!$A:$M,IM$2,FALSE))</f>
        <v/>
      </c>
      <c r="IN197" s="87" t="str">
        <f>IF(IN196="","",VLOOKUP(IN$3,CONFIG.!$A:$M,IN$2,FALSE))</f>
        <v/>
      </c>
      <c r="IO197" s="87" t="str">
        <f>IF(IO196="","",VLOOKUP(IO$3,CONFIG.!$A:$M,IO$2,FALSE))</f>
        <v/>
      </c>
      <c r="IP197" s="87" t="str">
        <f>IF(IP196="","",VLOOKUP(IP$3,CONFIG.!$A:$M,IP$2,FALSE))</f>
        <v/>
      </c>
      <c r="IQ197" s="87" t="str">
        <f>IF(IQ196="","",VLOOKUP(IQ$3,CONFIG.!$A:$M,IQ$2,FALSE))</f>
        <v/>
      </c>
      <c r="IR197" s="87" t="str">
        <f>IF(IR196="","",VLOOKUP(IR$3,CONFIG.!$A:$M,IR$2,FALSE))</f>
        <v/>
      </c>
      <c r="IS197" s="87" t="str">
        <f>IF(IS196="","",VLOOKUP(IS$3,CONFIG.!$A:$M,IS$2,FALSE))</f>
        <v/>
      </c>
      <c r="IT197" s="87" t="str">
        <f>IF(IT196="","",VLOOKUP(IT$3,CONFIG.!$A:$M,IT$2,FALSE))</f>
        <v/>
      </c>
      <c r="IU197" s="87" t="str">
        <f>IF(IU196="","",VLOOKUP(IU$3,CONFIG.!$A:$M,IU$2,FALSE))</f>
        <v/>
      </c>
      <c r="IV197" s="87" t="str">
        <f>IF(IV196="","",VLOOKUP(IV$3,CONFIG.!$A:$M,IV$2,FALSE))</f>
        <v/>
      </c>
      <c r="IW197" s="87" t="str">
        <f>IF(IW196="","",VLOOKUP(IW$3,CONFIG.!$A:$M,IW$2,FALSE))</f>
        <v/>
      </c>
      <c r="IX197" s="87" t="str">
        <f>IF(IX196="","",VLOOKUP(IX$3,CONFIG.!$A:$M,IX$2,FALSE))</f>
        <v/>
      </c>
      <c r="IY197" s="87" t="str">
        <f>IF(IY196="","",VLOOKUP(IY$3,CONFIG.!$A:$M,IY$2,FALSE))</f>
        <v/>
      </c>
      <c r="IZ197" s="87" t="str">
        <f>IF(IZ196="","",VLOOKUP(IZ$3,CONFIG.!$A:$M,IZ$2,FALSE))</f>
        <v/>
      </c>
      <c r="JA197" s="87" t="str">
        <f>IF(JA196="","",VLOOKUP(JA$3,CONFIG.!$A:$M,JA$2,FALSE))</f>
        <v/>
      </c>
      <c r="JB197" s="87" t="str">
        <f>IF(JB196="","",VLOOKUP(JB$3,CONFIG.!$A:$M,JB$2,FALSE))</f>
        <v/>
      </c>
      <c r="JC197" s="87" t="str">
        <f>IF(JC196="","",VLOOKUP(JC$3,CONFIG.!$A:$M,JC$2,FALSE))</f>
        <v/>
      </c>
      <c r="JD197" s="88" t="str">
        <f>IF(JD196="","",VLOOKUP(JD$3,CONFIG.!$A:$M,JD$2,FALSE))</f>
        <v/>
      </c>
      <c r="JE197" s="86" t="str">
        <f>IF(JE196="","",VLOOKUP(JE$3,CONFIG.!$A:$M,JE$2,FALSE))</f>
        <v/>
      </c>
      <c r="JF197" s="87" t="str">
        <f>IF(JF196="","",VLOOKUP(JF$3,CONFIG.!$A:$M,JF$2,FALSE))</f>
        <v/>
      </c>
      <c r="JG197" s="87" t="str">
        <f>IF(JG196="","",VLOOKUP(JG$3,CONFIG.!$A:$M,JG$2,FALSE))</f>
        <v/>
      </c>
      <c r="JH197" s="87" t="str">
        <f>IF(JH196="","",VLOOKUP(JH$3,CONFIG.!$A:$M,JH$2,FALSE))</f>
        <v/>
      </c>
      <c r="JI197" s="87" t="str">
        <f>IF(JI196="","",VLOOKUP(JI$3,CONFIG.!$A:$M,JI$2,FALSE))</f>
        <v/>
      </c>
      <c r="JJ197" s="87" t="str">
        <f>IF(JJ196="","",VLOOKUP(JJ$3,CONFIG.!$A:$M,JJ$2,FALSE))</f>
        <v/>
      </c>
      <c r="JK197" s="87" t="str">
        <f>IF(JK196="","",VLOOKUP(JK$3,CONFIG.!$A:$M,JK$2,FALSE))</f>
        <v/>
      </c>
      <c r="JL197" s="87" t="str">
        <f>IF(JL196="","",VLOOKUP(JL$3,CONFIG.!$A:$M,JL$2,FALSE))</f>
        <v/>
      </c>
      <c r="JM197" s="87" t="str">
        <f>IF(JM196="","",VLOOKUP(JM$3,CONFIG.!$A:$M,JM$2,FALSE))</f>
        <v/>
      </c>
      <c r="JN197" s="87" t="str">
        <f>IF(JN196="","",VLOOKUP(JN$3,CONFIG.!$A:$M,JN$2,FALSE))</f>
        <v/>
      </c>
      <c r="JO197" s="87" t="str">
        <f>IF(JO196="","",VLOOKUP(JO$3,CONFIG.!$A:$M,JO$2,FALSE))</f>
        <v>PV alimentaire</v>
      </c>
      <c r="JP197" s="87" t="str">
        <f>IF(JP196="","",VLOOKUP(JP$3,CONFIG.!$A:$M,JP$2,FALSE))</f>
        <v>PV feu</v>
      </c>
      <c r="JQ197" s="87" t="str">
        <f>IF(JQ196="","",VLOOKUP(JQ$3,CONFIG.!$A:$M,JQ$2,FALSE))</f>
        <v/>
      </c>
      <c r="JR197" s="87" t="str">
        <f>IF(JR196="","",VLOOKUP(JR$3,CONFIG.!$A:$M,JR$2,FALSE))</f>
        <v/>
      </c>
      <c r="JS197" s="87" t="str">
        <f>IF(JS196="","",VLOOKUP(JS$3,CONFIG.!$A:$M,JS$2,FALSE))</f>
        <v/>
      </c>
      <c r="JT197" s="87" t="str">
        <f>IF(JT196="","",VLOOKUP(JT$3,CONFIG.!$A:$M,JT$2,FALSE))</f>
        <v/>
      </c>
      <c r="JU197" s="87" t="str">
        <f>IF(JU196="","",VLOOKUP(JU$3,CONFIG.!$A:$M,JU$2,FALSE))</f>
        <v/>
      </c>
      <c r="JV197" s="87" t="str">
        <f>IF(JV196="","",VLOOKUP(JV$3,CONFIG.!$A:$M,JV$2,FALSE))</f>
        <v/>
      </c>
      <c r="JW197" s="87" t="str">
        <f>IF(JW196="","",VLOOKUP(JW$3,CONFIG.!$A:$M,JW$2,FALSE))</f>
        <v/>
      </c>
      <c r="JX197" s="87" t="str">
        <f>IF(JX196="","",VLOOKUP(JX$3,CONFIG.!$A:$M,JX$2,FALSE))</f>
        <v/>
      </c>
      <c r="JY197" s="87" t="str">
        <f>IF(JY196="","",VLOOKUP(JY$3,CONFIG.!$A:$M,JY$2,FALSE))</f>
        <v/>
      </c>
      <c r="JZ197" s="87" t="str">
        <f>IF(JZ196="","",VLOOKUP(JZ$3,CONFIG.!$A:$M,JZ$2,FALSE))</f>
        <v/>
      </c>
      <c r="KA197" s="87" t="str">
        <f>IF(KA196="","",VLOOKUP(KA$3,CONFIG.!$A:$M,KA$2,FALSE))</f>
        <v/>
      </c>
      <c r="KB197" s="87" t="str">
        <f>IF(KB196="","",VLOOKUP(KB$3,CONFIG.!$A:$M,KB$2,FALSE))</f>
        <v/>
      </c>
      <c r="KC197" s="87" t="str">
        <f>IF(KC196="","",VLOOKUP(KC$3,CONFIG.!$A:$M,KC$2,FALSE))</f>
        <v/>
      </c>
      <c r="KD197" s="87" t="str">
        <f>IF(KD196="","",VLOOKUP(KD$3,CONFIG.!$A:$M,KD$2,FALSE))</f>
        <v/>
      </c>
      <c r="KE197" s="87" t="str">
        <f>IF(KE196="","",VLOOKUP(KE$3,CONFIG.!$A:$M,KE$2,FALSE))</f>
        <v/>
      </c>
      <c r="KF197" s="87" t="str">
        <f>IF(KF196="","",VLOOKUP(KF$3,CONFIG.!$A:$M,KF$2,FALSE))</f>
        <v/>
      </c>
      <c r="KG197" s="87" t="str">
        <f>IF(KG196="","",VLOOKUP(KG$3,CONFIG.!$A:$M,KG$2,FALSE))</f>
        <v/>
      </c>
      <c r="KH197" s="87" t="str">
        <f>IF(KH196="","",VLOOKUP(KH$3,CONFIG.!$A:$M,KH$2,FALSE))</f>
        <v/>
      </c>
      <c r="KI197" s="87" t="str">
        <f>IF(KI196="","",VLOOKUP(KI$3,CONFIG.!$A:$M,KI$2,FALSE))</f>
        <v/>
      </c>
      <c r="KJ197" s="87" t="str">
        <f>IF(KJ196="","",VLOOKUP(KJ$3,CONFIG.!$A:$M,KJ$2,FALSE))</f>
        <v/>
      </c>
      <c r="KK197" s="87" t="str">
        <f>IF(KK196="","",VLOOKUP(KK$3,CONFIG.!$A:$M,KK$2,FALSE))</f>
        <v/>
      </c>
      <c r="KL197" s="87" t="str">
        <f>IF(KL196="","",VLOOKUP(KL$3,CONFIG.!$A:$M,KL$2,FALSE))</f>
        <v/>
      </c>
      <c r="KM197" s="88" t="str">
        <f>IF(KM196="","",VLOOKUP(KM$3,CONFIG.!$A:$M,KM$2,FALSE))</f>
        <v/>
      </c>
      <c r="KN197" s="86" t="str">
        <f>IF(KN196="","",VLOOKUP(KN$3,CONFIG.!$A:$M,KN$2,FALSE))</f>
        <v/>
      </c>
      <c r="KO197" s="87" t="str">
        <f>IF(KO196="","",VLOOKUP(KO$3,CONFIG.!$A:$M,KO$2,FALSE))</f>
        <v>Alimentaire.</v>
      </c>
      <c r="KP197" s="87" t="str">
        <f>IF(KP196="","",VLOOKUP(KP$3,CONFIG.!$A:$M,KP$2,FALSE))</f>
        <v/>
      </c>
      <c r="KQ197" s="87" t="str">
        <f>IF(KQ196="","",VLOOKUP(KQ$3,CONFIG.!$A:$M,KQ$2,FALSE))</f>
        <v>Anti-graffiti.</v>
      </c>
      <c r="KR197" s="87" t="str">
        <f>IF(KR196="","",VLOOKUP(KR$3,CONFIG.!$A:$M,KR$2,FALSE))</f>
        <v/>
      </c>
      <c r="KS197" s="87" t="str">
        <f>IF(KS196="","",VLOOKUP(KS$3,CONFIG.!$A:$M,KS$2,FALSE))</f>
        <v>Bâtiment Extérieur</v>
      </c>
      <c r="KT197" s="87" t="str">
        <f>IF(KT196="","",VLOOKUP(KT$3,CONFIG.!$A:$M,KT$2,FALSE))</f>
        <v>Bâtiment Intérieur</v>
      </c>
      <c r="KU197" s="87" t="str">
        <f>IF(KU196="","",VLOOKUP(KU$3,CONFIG.!$A:$M,KU$2,FALSE))</f>
        <v/>
      </c>
      <c r="KV197" s="87" t="str">
        <f>IF(KV196="","",VLOOKUP(KV$3,CONFIG.!$A:$M,KV$2,FALSE))</f>
        <v/>
      </c>
      <c r="KW197" s="87" t="str">
        <f>IF(KW196="","",VLOOKUP(KW$3,CONFIG.!$A:$M,KW$2,FALSE))</f>
        <v/>
      </c>
      <c r="KX197" s="87" t="str">
        <f>IF(KX196="","",VLOOKUP(KX$3,CONFIG.!$A:$M,KX$2,FALSE))</f>
        <v/>
      </c>
      <c r="KY197" s="87" t="str">
        <f>IF(KY196="","",VLOOKUP(KY$3,CONFIG.!$A:$M,KY$2,FALSE))</f>
        <v>Décoration</v>
      </c>
      <c r="KZ197" s="87" t="str">
        <f>IF(KZ196="","",VLOOKUP(KZ$3,CONFIG.!$A:$M,KZ$2,FALSE))</f>
        <v/>
      </c>
      <c r="LA197" s="87" t="str">
        <f>IF(LA196="","",VLOOKUP(LA$3,CONFIG.!$A:$M,LA$2,FALSE))</f>
        <v/>
      </c>
      <c r="LB197" s="87" t="str">
        <f>IF(LB196="","",VLOOKUP(LB$3,CONFIG.!$A:$M,LB$2,FALSE))</f>
        <v/>
      </c>
      <c r="LC197" s="87" t="str">
        <f>IF(LC196="","",VLOOKUP(LC$3,CONFIG.!$A:$M,LC$2,FALSE))</f>
        <v/>
      </c>
      <c r="LD197" s="87" t="str">
        <f>IF(LD196="","",VLOOKUP(LD$3,CONFIG.!$A:$M,LD$2,FALSE))</f>
        <v/>
      </c>
      <c r="LE197" s="87" t="str">
        <f>IF(LE196="","",VLOOKUP(LE$3,CONFIG.!$A:$M,LE$2,FALSE))</f>
        <v/>
      </c>
      <c r="LF197" s="87" t="str">
        <f>IF(LF196="","",VLOOKUP(LF$3,CONFIG.!$A:$M,LF$2,FALSE))</f>
        <v/>
      </c>
      <c r="LG197" s="87" t="str">
        <f>IF(LG196="","",VLOOKUP(LG$3,CONFIG.!$A:$M,LG$2,FALSE))</f>
        <v>Ouvrages d'art</v>
      </c>
      <c r="LH197" s="87" t="str">
        <f>IF(LH196="","",VLOOKUP(LH$3,CONFIG.!$A:$M,LH$2,FALSE))</f>
        <v>Ouvrages en bois</v>
      </c>
      <c r="LI197" s="87" t="str">
        <f>IF(LI196="","",VLOOKUP(LI$3,CONFIG.!$A:$M,LI$2,FALSE))</f>
        <v/>
      </c>
      <c r="LJ197" s="87" t="str">
        <f>IF(LJ196="","",VLOOKUP(LJ$3,CONFIG.!$A:$M,LJ$2,FALSE))</f>
        <v/>
      </c>
      <c r="LK197" s="87" t="str">
        <f>IF(LK196="","",VLOOKUP(LK$3,CONFIG.!$A:$M,LK$2,FALSE))</f>
        <v/>
      </c>
      <c r="LL197" s="87" t="str">
        <f>IF(LL196="","",VLOOKUP(LL$3,CONFIG.!$A:$M,LL$2,FALSE))</f>
        <v/>
      </c>
      <c r="LM197" s="87" t="str">
        <f>IF(LM196="","",VLOOKUP(LM$3,CONFIG.!$A:$M,LM$2,FALSE))</f>
        <v/>
      </c>
      <c r="LN197" s="87" t="str">
        <f>IF(LN196="","",VLOOKUP(LN$3,CONFIG.!$A:$M,LN$2,FALSE))</f>
        <v/>
      </c>
      <c r="LO197" s="87" t="str">
        <f>IF(LO196="","",VLOOKUP(LO$3,CONFIG.!$A:$M,LO$2,FALSE))</f>
        <v/>
      </c>
      <c r="LP197" s="87" t="str">
        <f>IF(LP196="","",VLOOKUP(LP$3,CONFIG.!$A:$M,LP$2,FALSE))</f>
        <v/>
      </c>
      <c r="LQ197" s="87" t="str">
        <f>IF(LQ196="","",VLOOKUP(LQ$3,CONFIG.!$A:$M,LQ$2,FALSE))</f>
        <v/>
      </c>
      <c r="LR197" s="87" t="str">
        <f>IF(LR196="","",VLOOKUP(LR$3,CONFIG.!$A:$M,LR$2,FALSE))</f>
        <v/>
      </c>
      <c r="LS197" s="87" t="str">
        <f>IF(LS196="","",VLOOKUP(LS$3,CONFIG.!$A:$M,LS$2,FALSE))</f>
        <v/>
      </c>
      <c r="LT197" s="87" t="str">
        <f>IF(LT196="","",VLOOKUP(LT$3,CONFIG.!$A:$M,LT$2,FALSE))</f>
        <v/>
      </c>
      <c r="LU197" s="87" t="str">
        <f>IF(LU196="","",VLOOKUP(LU$3,CONFIG.!$A:$M,LU$2,FALSE))</f>
        <v/>
      </c>
      <c r="LV197" s="88" t="str">
        <f>IF(LV196="","",VLOOKUP(LV$3,CONFIG.!$A:$M,LV$2,FALSE))</f>
        <v/>
      </c>
      <c r="LW197" s="86" t="str">
        <f>IF(LW196="","",VLOOKUP(LW$3,CONFIG.!$A:$M,LW$2,FALSE))</f>
        <v/>
      </c>
      <c r="LX197" s="87" t="str">
        <f>IF(LX196="","",VLOOKUP(LX$3,CONFIG.!$A:$M,LX$2,FALSE))</f>
        <v/>
      </c>
      <c r="LY197" s="87" t="str">
        <f>IF(LY196="","",VLOOKUP(LY$3,CONFIG.!$A:$M,LY$2,FALSE))</f>
        <v/>
      </c>
      <c r="LZ197" s="87" t="str">
        <f>IF(LZ196="","",VLOOKUP(LZ$3,CONFIG.!$A:$M,LZ$2,FALSE))</f>
        <v/>
      </c>
      <c r="MA197" s="87" t="str">
        <f>IF(MA196="","",VLOOKUP(MA$3,CONFIG.!$A:$M,MA$2,FALSE))</f>
        <v/>
      </c>
      <c r="MB197" s="87" t="str">
        <f>IF(MB196="","",VLOOKUP(MB$3,CONFIG.!$A:$M,MB$2,FALSE))</f>
        <v/>
      </c>
      <c r="MC197" s="87" t="str">
        <f>IF(MC196="","",VLOOKUP(MC$3,CONFIG.!$A:$M,MC$2,FALSE))</f>
        <v/>
      </c>
      <c r="MD197" s="87" t="str">
        <f>IF(MD196="","",VLOOKUP(MD$3,CONFIG.!$A:$M,MD$2,FALSE))</f>
        <v/>
      </c>
      <c r="ME197" s="87" t="str">
        <f>IF(ME196="","",VLOOKUP(ME$3,CONFIG.!$A:$M,ME$2,FALSE))</f>
        <v/>
      </c>
      <c r="MF197" s="87" t="str">
        <f>IF(MF196="","",VLOOKUP(MF$3,CONFIG.!$A:$M,MF$2,FALSE))</f>
        <v/>
      </c>
      <c r="MG197" s="87" t="str">
        <f>IF(MG196="","",VLOOKUP(MG$3,CONFIG.!$A:$M,MG$2,FALSE))</f>
        <v/>
      </c>
      <c r="MH197" s="87" t="str">
        <f>IF(MH196="","",VLOOKUP(MH$3,CONFIG.!$A:$M,MH$2,FALSE))</f>
        <v/>
      </c>
      <c r="MI197" s="87" t="str">
        <f>IF(MI196="","",VLOOKUP(MI$3,CONFIG.!$A:$M,MI$2,FALSE))</f>
        <v/>
      </c>
      <c r="MJ197" s="87" t="str">
        <f>IF(MJ196="","",VLOOKUP(MJ$3,CONFIG.!$A:$M,MJ$2,FALSE))</f>
        <v/>
      </c>
      <c r="MK197" s="87" t="str">
        <f>IF(MK196="","",VLOOKUP(MK$3,CONFIG.!$A:$M,MK$2,FALSE))</f>
        <v/>
      </c>
      <c r="ML197" s="87" t="str">
        <f>IF(ML196="","",VLOOKUP(ML$3,CONFIG.!$A:$M,ML$2,FALSE))</f>
        <v/>
      </c>
      <c r="MM197" s="87" t="str">
        <f>IF(MM196="","",VLOOKUP(MM$3,CONFIG.!$A:$M,MM$2,FALSE))</f>
        <v/>
      </c>
      <c r="MN197" s="87" t="str">
        <f>IF(MN196="","",VLOOKUP(MN$3,CONFIG.!$A:$M,MN$2,FALSE))</f>
        <v/>
      </c>
      <c r="MO197" s="87" t="str">
        <f>IF(MO196="","",VLOOKUP(MO$3,CONFIG.!$A:$M,MO$2,FALSE))</f>
        <v/>
      </c>
      <c r="MP197" s="87" t="str">
        <f>IF(MP196="","",VLOOKUP(MP$3,CONFIG.!$A:$M,MP$2,FALSE))</f>
        <v/>
      </c>
      <c r="MQ197" s="87" t="str">
        <f>IF(MQ196="","",VLOOKUP(MQ$3,CONFIG.!$A:$M,MQ$2,FALSE))</f>
        <v/>
      </c>
      <c r="MR197" s="87" t="str">
        <f>IF(MR196="","",VLOOKUP(MR$3,CONFIG.!$A:$M,MR$2,FALSE))</f>
        <v/>
      </c>
      <c r="MS197" s="87" t="str">
        <f>IF(MS196="","",VLOOKUP(MS$3,CONFIG.!$A:$M,MS$2,FALSE))</f>
        <v/>
      </c>
      <c r="MT197" s="87" t="str">
        <f>IF(MT196="","",VLOOKUP(MT$3,CONFIG.!$A:$M,MT$2,FALSE))</f>
        <v/>
      </c>
      <c r="MU197" s="87" t="str">
        <f>IF(MU196="","",VLOOKUP(MU$3,CONFIG.!$A:$M,MU$2,FALSE))</f>
        <v/>
      </c>
      <c r="MV197" s="87" t="str">
        <f>IF(MV196="","",VLOOKUP(MV$3,CONFIG.!$A:$M,MV$2,FALSE))</f>
        <v/>
      </c>
      <c r="MW197" s="87" t="str">
        <f>IF(MW196="","",VLOOKUP(MW$3,CONFIG.!$A:$M,MW$2,FALSE))</f>
        <v/>
      </c>
      <c r="MX197" s="87" t="str">
        <f>IF(MX196="","",VLOOKUP(MX$3,CONFIG.!$A:$M,MX$2,FALSE))</f>
        <v/>
      </c>
      <c r="MY197" s="87" t="str">
        <f>IF(MY196="","",VLOOKUP(MY$3,CONFIG.!$A:$M,MY$2,FALSE))</f>
        <v/>
      </c>
      <c r="MZ197" s="87" t="str">
        <f>IF(MZ196="","",VLOOKUP(MZ$3,CONFIG.!$A:$M,MZ$2,FALSE))</f>
        <v/>
      </c>
      <c r="NA197" s="87" t="str">
        <f>IF(NA196="","",VLOOKUP(NA$3,CONFIG.!$A:$M,NA$2,FALSE))</f>
        <v/>
      </c>
      <c r="NB197" s="87" t="str">
        <f>IF(NB196="","",VLOOKUP(NB$3,CONFIG.!$A:$M,NB$2,FALSE))</f>
        <v/>
      </c>
      <c r="NC197" s="87" t="str">
        <f>IF(NC196="","",VLOOKUP(NC$3,CONFIG.!$A:$M,NC$2,FALSE))</f>
        <v/>
      </c>
      <c r="ND197" s="87" t="str">
        <f>IF(ND196="","",VLOOKUP(ND$3,CONFIG.!$A:$M,ND$2,FALSE))</f>
        <v/>
      </c>
      <c r="NE197" s="88" t="str">
        <f>IF(NE196="","",VLOOKUP(NE$3,CONFIG.!$A:$M,NE$2,FALSE))</f>
        <v/>
      </c>
    </row>
    <row r="198" spans="1:370" ht="15.75" thickBot="1" x14ac:dyDescent="0.3">
      <c r="A198" s="11">
        <v>193</v>
      </c>
      <c r="B198" s="11">
        <f t="shared" ref="B198" si="586">B199</f>
        <v>97</v>
      </c>
      <c r="C198" s="11">
        <f t="shared" si="427"/>
        <v>169</v>
      </c>
      <c r="D198" s="139">
        <v>169</v>
      </c>
      <c r="E198" s="98" t="s">
        <v>68</v>
      </c>
      <c r="F198" s="98" t="s">
        <v>238</v>
      </c>
      <c r="G198" s="98" t="s">
        <v>67</v>
      </c>
      <c r="H198" s="10" t="str">
        <f t="shared" ref="H198" si="587">IF(ISERROR(HLOOKUP(H199,$T$4:$ZZ$1244,$A198+2,FALSE)=TRUE),"",HLOOKUP(H199,$T$4:$ZZ$1244,$A198+2,FALSE))</f>
        <v/>
      </c>
      <c r="I198" s="10" t="str">
        <f t="shared" ref="I198" si="588">IF(ISERROR(HLOOKUP(I199,$T$4:$ZZ$1244,$A198+2,FALSE)=TRUE),"",HLOOKUP(I199,$T$4:$ZZ$1244,$A198+2,FALSE))</f>
        <v/>
      </c>
      <c r="J198" s="10"/>
      <c r="K198" s="10" t="str">
        <f t="shared" ref="K198" si="589">IF(ISERROR(HLOOKUP(K199,$T$4:$ZZ$1244,$A198+2,FALSE)=TRUE),"",HLOOKUP(K199,$T$4:$ZZ$1244,$A198+2,FALSE))</f>
        <v/>
      </c>
      <c r="L198" s="10"/>
      <c r="M198" s="10"/>
      <c r="N198" s="10"/>
      <c r="O198" s="10"/>
      <c r="P198" s="10"/>
      <c r="Q198" s="10"/>
      <c r="R198" s="98" t="s">
        <v>69</v>
      </c>
      <c r="S198" s="98" t="s">
        <v>75</v>
      </c>
      <c r="T198" s="137"/>
      <c r="U198" s="90"/>
      <c r="V198" s="90"/>
      <c r="W198" s="90"/>
      <c r="X198" s="90"/>
      <c r="Y198" s="90"/>
      <c r="Z198" s="90"/>
      <c r="AA198" s="90"/>
      <c r="AB198" s="90"/>
      <c r="AC198" s="90"/>
      <c r="AD198" s="90" t="s">
        <v>69</v>
      </c>
      <c r="AE198" s="90" t="s">
        <v>69</v>
      </c>
      <c r="AF198" s="90" t="s">
        <v>69</v>
      </c>
      <c r="AG198" s="90" t="s">
        <v>69</v>
      </c>
      <c r="AH198" s="90" t="s">
        <v>69</v>
      </c>
      <c r="AI198" s="90" t="s">
        <v>69</v>
      </c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1"/>
      <c r="BC198" s="89"/>
      <c r="BD198" s="90"/>
      <c r="BE198" s="90" t="s">
        <v>68</v>
      </c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1"/>
      <c r="CL198" s="92"/>
      <c r="CM198" s="93" t="s">
        <v>60</v>
      </c>
      <c r="CN198" s="93"/>
      <c r="CO198" s="93"/>
      <c r="CP198" s="93" t="s">
        <v>60</v>
      </c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4"/>
      <c r="DU198" s="89" t="s">
        <v>69</v>
      </c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  <c r="FA198" s="90"/>
      <c r="FB198" s="90"/>
      <c r="FC198" s="91"/>
      <c r="FD198" s="92" t="s">
        <v>60</v>
      </c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4"/>
      <c r="GM198" s="92"/>
      <c r="GN198" s="93" t="s">
        <v>60</v>
      </c>
      <c r="GO198" s="93" t="s">
        <v>60</v>
      </c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4"/>
      <c r="HV198" s="92"/>
      <c r="HW198" s="93"/>
      <c r="HX198" s="93"/>
      <c r="HY198" s="93"/>
      <c r="HZ198" s="93" t="s">
        <v>60</v>
      </c>
      <c r="IA198" s="93"/>
      <c r="IB198" s="93"/>
      <c r="IC198" s="93" t="s">
        <v>60</v>
      </c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  <c r="IX198" s="93"/>
      <c r="IY198" s="93"/>
      <c r="IZ198" s="93"/>
      <c r="JA198" s="93"/>
      <c r="JB198" s="93"/>
      <c r="JC198" s="93"/>
      <c r="JD198" s="94"/>
      <c r="JE198" s="92"/>
      <c r="JF198" s="93"/>
      <c r="JG198" s="93"/>
      <c r="JH198" s="93"/>
      <c r="JI198" s="93"/>
      <c r="JJ198" s="93"/>
      <c r="JK198" s="93"/>
      <c r="JL198" s="93"/>
      <c r="JM198" s="93"/>
      <c r="JN198" s="93" t="s">
        <v>60</v>
      </c>
      <c r="JO198" s="93"/>
      <c r="JP198" s="93"/>
      <c r="JQ198" s="93"/>
      <c r="JR198" s="93"/>
      <c r="JS198" s="93"/>
      <c r="JT198" s="93"/>
      <c r="JU198" s="93"/>
      <c r="JV198" s="93"/>
      <c r="JW198" s="93"/>
      <c r="JX198" s="93"/>
      <c r="JY198" s="93"/>
      <c r="JZ198" s="93"/>
      <c r="KA198" s="93"/>
      <c r="KB198" s="93"/>
      <c r="KC198" s="93"/>
      <c r="KD198" s="93"/>
      <c r="KE198" s="93"/>
      <c r="KF198" s="93"/>
      <c r="KG198" s="93"/>
      <c r="KH198" s="93"/>
      <c r="KI198" s="93"/>
      <c r="KJ198" s="93"/>
      <c r="KK198" s="93"/>
      <c r="KL198" s="93"/>
      <c r="KM198" s="94"/>
      <c r="KN198" s="92"/>
      <c r="KO198" s="93"/>
      <c r="KP198" s="93"/>
      <c r="KQ198" s="93"/>
      <c r="KR198" s="93"/>
      <c r="KS198" s="93"/>
      <c r="KT198" s="93" t="s">
        <v>60</v>
      </c>
      <c r="KU198" s="93"/>
      <c r="KV198" s="93"/>
      <c r="KW198" s="93"/>
      <c r="KX198" s="93"/>
      <c r="KY198" s="93" t="s">
        <v>60</v>
      </c>
      <c r="KZ198" s="93"/>
      <c r="LA198" s="93"/>
      <c r="LB198" s="93"/>
      <c r="LC198" s="93"/>
      <c r="LD198" s="93"/>
      <c r="LE198" s="93"/>
      <c r="LF198" s="93"/>
      <c r="LG198" s="93"/>
      <c r="LH198" s="93" t="s">
        <v>60</v>
      </c>
      <c r="LI198" s="93"/>
      <c r="LJ198" s="93"/>
      <c r="LK198" s="93"/>
      <c r="LL198" s="93"/>
      <c r="LM198" s="93"/>
      <c r="LN198" s="93"/>
      <c r="LO198" s="93"/>
      <c r="LP198" s="93"/>
      <c r="LQ198" s="93"/>
      <c r="LR198" s="93"/>
      <c r="LS198" s="93"/>
      <c r="LT198" s="93"/>
      <c r="LU198" s="93"/>
      <c r="LV198" s="94"/>
      <c r="LW198" s="92"/>
      <c r="LX198" s="93"/>
      <c r="LY198" s="93"/>
      <c r="LZ198" s="93"/>
      <c r="MA198" s="93"/>
      <c r="MB198" s="93"/>
      <c r="MC198" s="93"/>
      <c r="MD198" s="93"/>
      <c r="ME198" s="93"/>
      <c r="MF198" s="93"/>
      <c r="MG198" s="93"/>
      <c r="MH198" s="93"/>
      <c r="MI198" s="93"/>
      <c r="MJ198" s="93"/>
      <c r="MK198" s="93"/>
      <c r="ML198" s="93"/>
      <c r="MM198" s="93"/>
      <c r="MN198" s="93"/>
      <c r="MO198" s="93"/>
      <c r="MP198" s="93"/>
      <c r="MQ198" s="93"/>
      <c r="MR198" s="93"/>
      <c r="MS198" s="93"/>
      <c r="MT198" s="93"/>
      <c r="MU198" s="93"/>
      <c r="MV198" s="93"/>
      <c r="MW198" s="93"/>
      <c r="MX198" s="93"/>
      <c r="MY198" s="93"/>
      <c r="MZ198" s="93"/>
      <c r="NA198" s="93"/>
      <c r="NB198" s="93"/>
      <c r="NC198" s="93"/>
      <c r="ND198" s="93"/>
      <c r="NE198" s="94"/>
      <c r="NF198" s="138"/>
    </row>
    <row r="199" spans="1:370" ht="15.75" hidden="1" thickBot="1" x14ac:dyDescent="0.3">
      <c r="A199" s="11">
        <v>194</v>
      </c>
      <c r="B199" s="11">
        <f t="shared" ref="B199" si="590">IF(D199="OK",1+B197,B197)</f>
        <v>97</v>
      </c>
      <c r="C199" s="11" t="str">
        <f t="shared" si="427"/>
        <v/>
      </c>
      <c r="D199" s="140" t="str">
        <f>IF(ISERROR(IF(CONCATENATE(H199,I199,J199,K199,L199,M199,N199,O199,P199,Q199)=CONCATENATE(H$5,I$5,J$5,K$5,L$5,M$5,N$5,O$5,P$5,Q$5),"OK","NON")=TRUE),"NON",IF(CONCATENATE(H199,I199,J199,K199,L199,M199,N199,O199,P199,Q199)=CONCATENATE(H$5,I$5,J$5,K$5,L$5,M$5,N$5,O$5,P$5,Q$5),"OK","NON"))</f>
        <v>OK</v>
      </c>
      <c r="E199" s="84"/>
      <c r="F199" s="84"/>
      <c r="G199" s="84"/>
      <c r="H199" s="85" t="str">
        <f t="shared" ref="H199" si="591">HLOOKUP(H$5,$T199:$AAG199,1,FALSE)</f>
        <v/>
      </c>
      <c r="I199" s="85" t="str">
        <f t="shared" si="567"/>
        <v/>
      </c>
      <c r="J199" s="85" t="str">
        <f t="shared" si="567"/>
        <v/>
      </c>
      <c r="K199" s="85" t="str">
        <f t="shared" si="567"/>
        <v/>
      </c>
      <c r="L199" s="85" t="str">
        <f t="shared" si="567"/>
        <v/>
      </c>
      <c r="M199" s="85" t="str">
        <f t="shared" si="567"/>
        <v/>
      </c>
      <c r="N199" s="85" t="str">
        <f t="shared" si="567"/>
        <v/>
      </c>
      <c r="O199" s="85" t="str">
        <f t="shared" si="567"/>
        <v/>
      </c>
      <c r="P199" s="85" t="str">
        <f t="shared" si="567"/>
        <v/>
      </c>
      <c r="Q199" s="85" t="str">
        <f t="shared" si="567"/>
        <v/>
      </c>
      <c r="R199" s="85"/>
      <c r="S199" s="84"/>
      <c r="T199" s="86" t="str">
        <f>IF(T198="","",VLOOKUP(T$3,CONFIG.!$A:$M,T$2,FALSE))</f>
        <v/>
      </c>
      <c r="U199" s="87" t="str">
        <f>IF(U198="","",VLOOKUP(U$3,CONFIG.!$A:$M,U$2,FALSE))</f>
        <v/>
      </c>
      <c r="V199" s="87" t="str">
        <f>IF(V198="","",VLOOKUP(V$3,CONFIG.!$A:$M,V$2,FALSE))</f>
        <v/>
      </c>
      <c r="W199" s="87" t="str">
        <f>IF(W198="","",VLOOKUP(W$3,CONFIG.!$A:$M,W$2,FALSE))</f>
        <v/>
      </c>
      <c r="X199" s="87" t="str">
        <f>IF(X198="","",VLOOKUP(X$3,CONFIG.!$A:$M,X$2,FALSE))</f>
        <v/>
      </c>
      <c r="Y199" s="87" t="str">
        <f>IF(Y198="","",VLOOKUP(Y$3,CONFIG.!$A:$M,Y$2,FALSE))</f>
        <v/>
      </c>
      <c r="Z199" s="87" t="str">
        <f>IF(Z198="","",VLOOKUP(Z$3,CONFIG.!$A:$M,Z$2,FALSE))</f>
        <v/>
      </c>
      <c r="AA199" s="87" t="str">
        <f>IF(AA198="","",VLOOKUP(AA$3,CONFIG.!$A:$M,AA$2,FALSE))</f>
        <v/>
      </c>
      <c r="AB199" s="87" t="str">
        <f>IF(AB198="","",VLOOKUP(AB$3,CONFIG.!$A:$M,AB$2,FALSE))</f>
        <v/>
      </c>
      <c r="AC199" s="87" t="str">
        <f>IF(AC198="","",VLOOKUP(AC$3,CONFIG.!$A:$M,AC$2,FALSE))</f>
        <v/>
      </c>
      <c r="AD199" s="87" t="str">
        <f>IF(AD198="","",VLOOKUP(AD$3,CONFIG.!$A:$M,AD$2,FALSE))</f>
        <v>Bois à tanin</v>
      </c>
      <c r="AE199" s="87" t="str">
        <f>IF(AE198="","",VLOOKUP(AE$3,CONFIG.!$A:$M,AE$2,FALSE))</f>
        <v xml:space="preserve">Bois absorbant </v>
      </c>
      <c r="AF199" s="87" t="str">
        <f>IF(AF198="","",VLOOKUP(AF$3,CONFIG.!$A:$M,AF$2,FALSE))</f>
        <v>Bois contreplaqué</v>
      </c>
      <c r="AG199" s="87" t="str">
        <f>IF(AG198="","",VLOOKUP(AG$3,CONFIG.!$A:$M,AG$2,FALSE))</f>
        <v>Bois Médium</v>
      </c>
      <c r="AH199" s="87" t="str">
        <f>IF(AH198="","",VLOOKUP(AH$3,CONFIG.!$A:$M,AH$2,FALSE))</f>
        <v>Bois non absorbant type imputrescible</v>
      </c>
      <c r="AI199" s="87" t="str">
        <f>IF(AI198="","",VLOOKUP(AI$3,CONFIG.!$A:$M,AI$2,FALSE))</f>
        <v>Bois OSB</v>
      </c>
      <c r="AJ199" s="87" t="str">
        <f>IF(AJ198="","",VLOOKUP(AJ$3,CONFIG.!$A:$M,AJ$2,FALSE))</f>
        <v/>
      </c>
      <c r="AK199" s="87" t="str">
        <f>IF(AK198="","",VLOOKUP(AK$3,CONFIG.!$A:$M,AK$2,FALSE))</f>
        <v/>
      </c>
      <c r="AL199" s="87" t="str">
        <f>IF(AL198="","",VLOOKUP(AL$3,CONFIG.!$A:$M,AL$2,FALSE))</f>
        <v/>
      </c>
      <c r="AM199" s="87" t="str">
        <f>IF(AM198="","",VLOOKUP(AM$3,CONFIG.!$A:$M,AM$2,FALSE))</f>
        <v/>
      </c>
      <c r="AN199" s="87" t="str">
        <f>IF(AN198="","",VLOOKUP(AN$3,CONFIG.!$A:$M,AN$2,FALSE))</f>
        <v/>
      </c>
      <c r="AO199" s="87" t="str">
        <f>IF(AO198="","",VLOOKUP(AO$3,CONFIG.!$A:$M,AO$2,FALSE))</f>
        <v/>
      </c>
      <c r="AP199" s="87" t="str">
        <f>IF(AP198="","",VLOOKUP(AP$3,CONFIG.!$A:$M,AP$2,FALSE))</f>
        <v/>
      </c>
      <c r="AQ199" s="87" t="str">
        <f>IF(AQ198="","",VLOOKUP(AQ$3,CONFIG.!$A:$M,AQ$2,FALSE))</f>
        <v/>
      </c>
      <c r="AR199" s="87" t="str">
        <f>IF(AR198="","",VLOOKUP(AR$3,CONFIG.!$A:$M,AR$2,FALSE))</f>
        <v/>
      </c>
      <c r="AS199" s="87" t="str">
        <f>IF(AS198="","",VLOOKUP(AS$3,CONFIG.!$A:$M,AS$2,FALSE))</f>
        <v/>
      </c>
      <c r="AT199" s="87" t="str">
        <f>IF(AT198="","",VLOOKUP(AT$3,CONFIG.!$A:$M,AT$2,FALSE))</f>
        <v/>
      </c>
      <c r="AU199" s="87" t="str">
        <f>IF(AU198="","",VLOOKUP(AU$3,CONFIG.!$A:$M,AU$2,FALSE))</f>
        <v/>
      </c>
      <c r="AV199" s="87" t="str">
        <f>IF(AV198="","",VLOOKUP(AV$3,CONFIG.!$A:$M,AV$2,FALSE))</f>
        <v/>
      </c>
      <c r="AW199" s="87" t="str">
        <f>IF(AW198="","",VLOOKUP(AW$3,CONFIG.!$A:$M,AW$2,FALSE))</f>
        <v/>
      </c>
      <c r="AX199" s="87" t="str">
        <f>IF(AX198="","",VLOOKUP(AX$3,CONFIG.!$A:$M,AX$2,FALSE))</f>
        <v/>
      </c>
      <c r="AY199" s="87" t="str">
        <f>IF(AY198="","",VLOOKUP(AY$3,CONFIG.!$A:$M,AY$2,FALSE))</f>
        <v/>
      </c>
      <c r="AZ199" s="87" t="str">
        <f>IF(AZ198="","",VLOOKUP(AZ$3,CONFIG.!$A:$M,AZ$2,FALSE))</f>
        <v/>
      </c>
      <c r="BA199" s="87" t="str">
        <f>IF(BA198="","",VLOOKUP(BA$3,CONFIG.!$A:$M,BA$2,FALSE))</f>
        <v/>
      </c>
      <c r="BB199" s="88" t="str">
        <f>IF(BB198="","",VLOOKUP(BB$3,CONFIG.!$A:$M,BB$2,FALSE))</f>
        <v/>
      </c>
      <c r="BC199" s="86" t="s">
        <v>68</v>
      </c>
      <c r="BD199" s="87" t="str">
        <f>IF(BD198="","",VLOOKUP(BD$3,CONFIG.!$A:$M,BD$2,FALSE))</f>
        <v/>
      </c>
      <c r="BE199" s="87" t="str">
        <f>IF(BE198="","",VLOOKUP(BE$3,CONFIG.!$A:$M,BE$2,FALSE))</f>
        <v>INTERIEUR</v>
      </c>
      <c r="BF199" s="87" t="str">
        <f>IF(BF198="","",VLOOKUP(BF$3,CONFIG.!$A:$M,BF$2,FALSE))</f>
        <v/>
      </c>
      <c r="BG199" s="87" t="str">
        <f>IF(BG198="","",VLOOKUP(BG$3,CONFIG.!$A:$M,BG$2,FALSE))</f>
        <v/>
      </c>
      <c r="BH199" s="87" t="str">
        <f>IF(BH198="","",VLOOKUP(BH$3,CONFIG.!$A:$M,BH$2,FALSE))</f>
        <v/>
      </c>
      <c r="BI199" s="87" t="str">
        <f>IF(BI198="","",VLOOKUP(BI$3,CONFIG.!$A:$M,BI$2,FALSE))</f>
        <v/>
      </c>
      <c r="BJ199" s="87" t="str">
        <f>IF(BJ198="","",VLOOKUP(BJ$3,CONFIG.!$A:$M,BJ$2,FALSE))</f>
        <v/>
      </c>
      <c r="BK199" s="87" t="str">
        <f>IF(BK198="","",VLOOKUP(BK$3,CONFIG.!$A:$M,BK$2,FALSE))</f>
        <v/>
      </c>
      <c r="BL199" s="87" t="str">
        <f>IF(BL198="","",VLOOKUP(BL$3,CONFIG.!$A:$M,BL$2,FALSE))</f>
        <v/>
      </c>
      <c r="BM199" s="87" t="str">
        <f>IF(BM198="","",VLOOKUP(BM$3,CONFIG.!$A:$M,BM$2,FALSE))</f>
        <v/>
      </c>
      <c r="BN199" s="87" t="str">
        <f>IF(BN198="","",VLOOKUP(BN$3,CONFIG.!$A:$M,BN$2,FALSE))</f>
        <v/>
      </c>
      <c r="BO199" s="87" t="str">
        <f>IF(BO198="","",VLOOKUP(BO$3,CONFIG.!$A:$M,BO$2,FALSE))</f>
        <v/>
      </c>
      <c r="BP199" s="87" t="str">
        <f>IF(BP198="","",VLOOKUP(BP$3,CONFIG.!$A:$M,BP$2,FALSE))</f>
        <v/>
      </c>
      <c r="BQ199" s="87" t="str">
        <f>IF(BQ198="","",VLOOKUP(BQ$3,CONFIG.!$A:$M,BQ$2,FALSE))</f>
        <v/>
      </c>
      <c r="BR199" s="87" t="str">
        <f>IF(BR198="","",VLOOKUP(BR$3,CONFIG.!$A:$M,BR$2,FALSE))</f>
        <v/>
      </c>
      <c r="BS199" s="87" t="str">
        <f>IF(BS198="","",VLOOKUP(BS$3,CONFIG.!$A:$M,BS$2,FALSE))</f>
        <v/>
      </c>
      <c r="BT199" s="87" t="str">
        <f>IF(BT198="","",VLOOKUP(BT$3,CONFIG.!$A:$M,BT$2,FALSE))</f>
        <v/>
      </c>
      <c r="BU199" s="87" t="str">
        <f>IF(BU198="","",VLOOKUP(BU$3,CONFIG.!$A:$M,BU$2,FALSE))</f>
        <v/>
      </c>
      <c r="BV199" s="87" t="str">
        <f>IF(BV198="","",VLOOKUP(BV$3,CONFIG.!$A:$M,BV$2,FALSE))</f>
        <v/>
      </c>
      <c r="BW199" s="87" t="str">
        <f>IF(BW198="","",VLOOKUP(BW$3,CONFIG.!$A:$M,BW$2,FALSE))</f>
        <v/>
      </c>
      <c r="BX199" s="87" t="str">
        <f>IF(BX198="","",VLOOKUP(BX$3,CONFIG.!$A:$M,BX$2,FALSE))</f>
        <v/>
      </c>
      <c r="BY199" s="87" t="str">
        <f>IF(BY198="","",VLOOKUP(BY$3,CONFIG.!$A:$M,BY$2,FALSE))</f>
        <v/>
      </c>
      <c r="BZ199" s="87" t="str">
        <f>IF(BZ198="","",VLOOKUP(BZ$3,CONFIG.!$A:$M,BZ$2,FALSE))</f>
        <v/>
      </c>
      <c r="CA199" s="87" t="str">
        <f>IF(CA198="","",VLOOKUP(CA$3,CONFIG.!$A:$M,CA$2,FALSE))</f>
        <v/>
      </c>
      <c r="CB199" s="87" t="str">
        <f>IF(CB198="","",VLOOKUP(CB$3,CONFIG.!$A:$M,CB$2,FALSE))</f>
        <v/>
      </c>
      <c r="CC199" s="87" t="str">
        <f>IF(CC198="","",VLOOKUP(CC$3,CONFIG.!$A:$M,CC$2,FALSE))</f>
        <v/>
      </c>
      <c r="CD199" s="87" t="str">
        <f>IF(CD198="","",VLOOKUP(CD$3,CONFIG.!$A:$M,CD$2,FALSE))</f>
        <v/>
      </c>
      <c r="CE199" s="87" t="str">
        <f>IF(CE198="","",VLOOKUP(CE$3,CONFIG.!$A:$M,CE$2,FALSE))</f>
        <v/>
      </c>
      <c r="CF199" s="87" t="str">
        <f>IF(CF198="","",VLOOKUP(CF$3,CONFIG.!$A:$M,CF$2,FALSE))</f>
        <v/>
      </c>
      <c r="CG199" s="87" t="str">
        <f>IF(CG198="","",VLOOKUP(CG$3,CONFIG.!$A:$M,CG$2,FALSE))</f>
        <v/>
      </c>
      <c r="CH199" s="87" t="str">
        <f>IF(CH198="","",VLOOKUP(CH$3,CONFIG.!$A:$M,CH$2,FALSE))</f>
        <v/>
      </c>
      <c r="CI199" s="87" t="str">
        <f>IF(CI198="","",VLOOKUP(CI$3,CONFIG.!$A:$M,CI$2,FALSE))</f>
        <v/>
      </c>
      <c r="CJ199" s="87" t="str">
        <f>IF(CJ198="","",VLOOKUP(CJ$3,CONFIG.!$A:$M,CJ$2,FALSE))</f>
        <v/>
      </c>
      <c r="CK199" s="88" t="str">
        <f>IF(CK198="","",VLOOKUP(CK$3,CONFIG.!$A:$M,CK$2,FALSE))</f>
        <v/>
      </c>
      <c r="CL199" s="86" t="str">
        <f>IF(CL198="","",VLOOKUP(CL$3,CONFIG.!$A:$M,CL$2,FALSE))</f>
        <v/>
      </c>
      <c r="CM199" s="87" t="str">
        <f>IF(CM198="","",VLOOKUP(CM$3,CONFIG.!$A:$M,CM$2,FALSE))</f>
        <v>A BASE DE MATIERES NATURELLES</v>
      </c>
      <c r="CN199" s="87" t="str">
        <f>IF(CN198="","",VLOOKUP(CN$3,CONFIG.!$A:$M,CN$2,FALSE))</f>
        <v/>
      </c>
      <c r="CO199" s="87" t="str">
        <f>IF(CO198="","",VLOOKUP(CO$3,CONFIG.!$A:$M,CO$2,FALSE))</f>
        <v/>
      </c>
      <c r="CP199" s="87" t="str">
        <f>IF(CP198="","",VLOOKUP(CP$3,CONFIG.!$A:$M,CP$2,FALSE))</f>
        <v>SOLVANTE</v>
      </c>
      <c r="CQ199" s="87" t="str">
        <f>IF(CQ198="","",VLOOKUP(CQ$3,CONFIG.!$A:$M,CQ$2,FALSE))</f>
        <v/>
      </c>
      <c r="CR199" s="87" t="str">
        <f>IF(CR198="","",VLOOKUP(CR$3,CONFIG.!$A:$M,CR$2,FALSE))</f>
        <v/>
      </c>
      <c r="CS199" s="87" t="str">
        <f>IF(CS198="","",VLOOKUP(CS$3,CONFIG.!$A:$M,CS$2,FALSE))</f>
        <v/>
      </c>
      <c r="CT199" s="87" t="str">
        <f>IF(CT198="","",VLOOKUP(CT$3,CONFIG.!$A:$M,CT$2,FALSE))</f>
        <v/>
      </c>
      <c r="CU199" s="87" t="str">
        <f>IF(CU198="","",VLOOKUP(CU$3,CONFIG.!$A:$M,CU$2,FALSE))</f>
        <v/>
      </c>
      <c r="CV199" s="87" t="str">
        <f>IF(CV198="","",VLOOKUP(CV$3,CONFIG.!$A:$M,CV$2,FALSE))</f>
        <v/>
      </c>
      <c r="CW199" s="87" t="str">
        <f>IF(CW198="","",VLOOKUP(CW$3,CONFIG.!$A:$M,CW$2,FALSE))</f>
        <v/>
      </c>
      <c r="CX199" s="87" t="str">
        <f>IF(CX198="","",VLOOKUP(CX$3,CONFIG.!$A:$M,CX$2,FALSE))</f>
        <v/>
      </c>
      <c r="CY199" s="87" t="str">
        <f>IF(CY198="","",VLOOKUP(CY$3,CONFIG.!$A:$M,CY$2,FALSE))</f>
        <v/>
      </c>
      <c r="CZ199" s="87" t="str">
        <f>IF(CZ198="","",VLOOKUP(CZ$3,CONFIG.!$A:$M,CZ$2,FALSE))</f>
        <v/>
      </c>
      <c r="DA199" s="87" t="str">
        <f>IF(DA198="","",VLOOKUP(DA$3,CONFIG.!$A:$M,DA$2,FALSE))</f>
        <v/>
      </c>
      <c r="DB199" s="87" t="str">
        <f>IF(DB198="","",VLOOKUP(DB$3,CONFIG.!$A:$M,DB$2,FALSE))</f>
        <v/>
      </c>
      <c r="DC199" s="87" t="str">
        <f>IF(DC198="","",VLOOKUP(DC$3,CONFIG.!$A:$M,DC$2,FALSE))</f>
        <v/>
      </c>
      <c r="DD199" s="87" t="str">
        <f>IF(DD198="","",VLOOKUP(DD$3,CONFIG.!$A:$M,DD$2,FALSE))</f>
        <v/>
      </c>
      <c r="DE199" s="87" t="str">
        <f>IF(DE198="","",VLOOKUP(DE$3,CONFIG.!$A:$M,DE$2,FALSE))</f>
        <v/>
      </c>
      <c r="DF199" s="87" t="str">
        <f>IF(DF198="","",VLOOKUP(DF$3,CONFIG.!$A:$M,DF$2,FALSE))</f>
        <v/>
      </c>
      <c r="DG199" s="87" t="str">
        <f>IF(DG198="","",VLOOKUP(DG$3,CONFIG.!$A:$M,DG$2,FALSE))</f>
        <v/>
      </c>
      <c r="DH199" s="87" t="str">
        <f>IF(DH198="","",VLOOKUP(DH$3,CONFIG.!$A:$M,DH$2,FALSE))</f>
        <v/>
      </c>
      <c r="DI199" s="87" t="str">
        <f>IF(DI198="","",VLOOKUP(DI$3,CONFIG.!$A:$M,DI$2,FALSE))</f>
        <v/>
      </c>
      <c r="DJ199" s="87" t="str">
        <f>IF(DJ198="","",VLOOKUP(DJ$3,CONFIG.!$A:$M,DJ$2,FALSE))</f>
        <v/>
      </c>
      <c r="DK199" s="87" t="str">
        <f>IF(DK198="","",VLOOKUP(DK$3,CONFIG.!$A:$M,DK$2,FALSE))</f>
        <v/>
      </c>
      <c r="DL199" s="87" t="str">
        <f>IF(DL198="","",VLOOKUP(DL$3,CONFIG.!$A:$M,DL$2,FALSE))</f>
        <v/>
      </c>
      <c r="DM199" s="87" t="str">
        <f>IF(DM198="","",VLOOKUP(DM$3,CONFIG.!$A:$M,DM$2,FALSE))</f>
        <v/>
      </c>
      <c r="DN199" s="87" t="str">
        <f>IF(DN198="","",VLOOKUP(DN$3,CONFIG.!$A:$M,DN$2,FALSE))</f>
        <v/>
      </c>
      <c r="DO199" s="87" t="str">
        <f>IF(DO198="","",VLOOKUP(DO$3,CONFIG.!$A:$M,DO$2,FALSE))</f>
        <v/>
      </c>
      <c r="DP199" s="87" t="str">
        <f>IF(DP198="","",VLOOKUP(DP$3,CONFIG.!$A:$M,DP$2,FALSE))</f>
        <v/>
      </c>
      <c r="DQ199" s="87" t="str">
        <f>IF(DQ198="","",VLOOKUP(DQ$3,CONFIG.!$A:$M,DQ$2,FALSE))</f>
        <v/>
      </c>
      <c r="DR199" s="87" t="str">
        <f>IF(DR198="","",VLOOKUP(DR$3,CONFIG.!$A:$M,DR$2,FALSE))</f>
        <v/>
      </c>
      <c r="DS199" s="87" t="str">
        <f>IF(DS198="","",VLOOKUP(DS$3,CONFIG.!$A:$M,DS$2,FALSE))</f>
        <v/>
      </c>
      <c r="DT199" s="88" t="str">
        <f>IF(DT198="","",VLOOKUP(DT$3,CONFIG.!$A:$M,DT$2,FALSE))</f>
        <v/>
      </c>
      <c r="DU199" s="86" t="str">
        <f>IF(DU198="","",VLOOKUP(DU$3,CONFIG.!$A:$M,DU$2,FALSE))</f>
        <v>ABRASION</v>
      </c>
      <c r="DV199" s="87" t="str">
        <f>IF(DV198="","",VLOOKUP(DV$3,CONFIG.!$A:$M,DV$2,FALSE))</f>
        <v/>
      </c>
      <c r="DW199" s="87" t="str">
        <f>IF(DW198="","",VLOOKUP(DW$3,CONFIG.!$A:$M,DW$2,FALSE))</f>
        <v/>
      </c>
      <c r="DX199" s="87" t="str">
        <f>IF(DX198="","",VLOOKUP(DX$3,CONFIG.!$A:$M,DX$2,FALSE))</f>
        <v/>
      </c>
      <c r="DY199" s="87" t="str">
        <f>IF(DY198="","",VLOOKUP(DY$3,CONFIG.!$A:$M,DY$2,FALSE))</f>
        <v/>
      </c>
      <c r="DZ199" s="87" t="str">
        <f>IF(DZ198="","",VLOOKUP(DZ$3,CONFIG.!$A:$M,DZ$2,FALSE))</f>
        <v/>
      </c>
      <c r="EA199" s="87" t="str">
        <f>IF(EA198="","",VLOOKUP(EA$3,CONFIG.!$A:$M,EA$2,FALSE))</f>
        <v/>
      </c>
      <c r="EB199" s="87" t="str">
        <f>IF(EB198="","",VLOOKUP(EB$3,CONFIG.!$A:$M,EB$2,FALSE))</f>
        <v/>
      </c>
      <c r="EC199" s="87" t="str">
        <f>IF(EC198="","",VLOOKUP(EC$3,CONFIG.!$A:$M,EC$2,FALSE))</f>
        <v/>
      </c>
      <c r="ED199" s="87" t="str">
        <f>IF(ED198="","",VLOOKUP(ED$3,CONFIG.!$A:$M,ED$2,FALSE))</f>
        <v/>
      </c>
      <c r="EE199" s="87" t="str">
        <f>IF(EE198="","",VLOOKUP(EE$3,CONFIG.!$A:$M,EE$2,FALSE))</f>
        <v/>
      </c>
      <c r="EF199" s="87" t="str">
        <f>IF(EF198="","",VLOOKUP(EF$3,CONFIG.!$A:$M,EF$2,FALSE))</f>
        <v/>
      </c>
      <c r="EG199" s="87" t="str">
        <f>IF(EG198="","",VLOOKUP(EG$3,CONFIG.!$A:$M,EG$2,FALSE))</f>
        <v/>
      </c>
      <c r="EH199" s="87" t="str">
        <f>IF(EH198="","",VLOOKUP(EH$3,CONFIG.!$A:$M,EH$2,FALSE))</f>
        <v/>
      </c>
      <c r="EI199" s="87" t="str">
        <f>IF(EI198="","",VLOOKUP(EI$3,CONFIG.!$A:$M,EI$2,FALSE))</f>
        <v/>
      </c>
      <c r="EJ199" s="87" t="str">
        <f>IF(EJ198="","",VLOOKUP(EJ$3,CONFIG.!$A:$M,EJ$2,FALSE))</f>
        <v/>
      </c>
      <c r="EK199" s="87" t="str">
        <f>IF(EK198="","",VLOOKUP(EK$3,CONFIG.!$A:$M,EK$2,FALSE))</f>
        <v/>
      </c>
      <c r="EL199" s="87" t="str">
        <f>IF(EL198="","",VLOOKUP(EL$3,CONFIG.!$A:$M,EL$2,FALSE))</f>
        <v/>
      </c>
      <c r="EM199" s="87" t="str">
        <f>IF(EM198="","",VLOOKUP(EM$3,CONFIG.!$A:$M,EM$2,FALSE))</f>
        <v/>
      </c>
      <c r="EN199" s="87" t="str">
        <f>IF(EN198="","",VLOOKUP(EN$3,CONFIG.!$A:$M,EN$2,FALSE))</f>
        <v/>
      </c>
      <c r="EO199" s="87" t="str">
        <f>IF(EO198="","",VLOOKUP(EO$3,CONFIG.!$A:$M,EO$2,FALSE))</f>
        <v/>
      </c>
      <c r="EP199" s="87" t="str">
        <f>IF(EP198="","",VLOOKUP(EP$3,CONFIG.!$A:$M,EP$2,FALSE))</f>
        <v/>
      </c>
      <c r="EQ199" s="87" t="str">
        <f>IF(EQ198="","",VLOOKUP(EQ$3,CONFIG.!$A:$M,EQ$2,FALSE))</f>
        <v/>
      </c>
      <c r="ER199" s="87" t="str">
        <f>IF(ER198="","",VLOOKUP(ER$3,CONFIG.!$A:$M,ER$2,FALSE))</f>
        <v/>
      </c>
      <c r="ES199" s="87" t="str">
        <f>IF(ES198="","",VLOOKUP(ES$3,CONFIG.!$A:$M,ES$2,FALSE))</f>
        <v/>
      </c>
      <c r="ET199" s="87" t="str">
        <f>IF(ET198="","",VLOOKUP(ET$3,CONFIG.!$A:$M,ET$2,FALSE))</f>
        <v/>
      </c>
      <c r="EU199" s="87" t="str">
        <f>IF(EU198="","",VLOOKUP(EU$3,CONFIG.!$A:$M,EU$2,FALSE))</f>
        <v/>
      </c>
      <c r="EV199" s="87" t="str">
        <f>IF(EV198="","",VLOOKUP(EV$3,CONFIG.!$A:$M,EV$2,FALSE))</f>
        <v/>
      </c>
      <c r="EW199" s="87" t="str">
        <f>IF(EW198="","",VLOOKUP(EW$3,CONFIG.!$A:$M,EW$2,FALSE))</f>
        <v/>
      </c>
      <c r="EX199" s="87" t="str">
        <f>IF(EX198="","",VLOOKUP(EX$3,CONFIG.!$A:$M,EX$2,FALSE))</f>
        <v/>
      </c>
      <c r="EY199" s="87" t="str">
        <f>IF(EY198="","",VLOOKUP(EY$3,CONFIG.!$A:$M,EY$2,FALSE))</f>
        <v/>
      </c>
      <c r="EZ199" s="87" t="str">
        <f>IF(EZ198="","",VLOOKUP(EZ$3,CONFIG.!$A:$M,EZ$2,FALSE))</f>
        <v/>
      </c>
      <c r="FA199" s="87" t="str">
        <f>IF(FA198="","",VLOOKUP(FA$3,CONFIG.!$A:$M,FA$2,FALSE))</f>
        <v/>
      </c>
      <c r="FB199" s="87" t="str">
        <f>IF(FB198="","",VLOOKUP(FB$3,CONFIG.!$A:$M,FB$2,FALSE))</f>
        <v/>
      </c>
      <c r="FC199" s="88" t="str">
        <f>IF(FC198="","",VLOOKUP(FC$3,CONFIG.!$A:$M,FC$2,FALSE))</f>
        <v/>
      </c>
      <c r="FD199" s="86" t="str">
        <f>IF(FD198="","",VLOOKUP(FD$3,CONFIG.!$A:$M,FD$2,FALSE))</f>
        <v>Brosse, rouleau</v>
      </c>
      <c r="FE199" s="87" t="str">
        <f>IF(FE198="","",VLOOKUP(FE$3,CONFIG.!$A:$M,FE$2,FALSE))</f>
        <v/>
      </c>
      <c r="FF199" s="87" t="str">
        <f>IF(FF198="","",VLOOKUP(FF$3,CONFIG.!$A:$M,FF$2,FALSE))</f>
        <v/>
      </c>
      <c r="FG199" s="87" t="str">
        <f>IF(FG198="","",VLOOKUP(FG$3,CONFIG.!$A:$M,FG$2,FALSE))</f>
        <v/>
      </c>
      <c r="FH199" s="87" t="str">
        <f>IF(FH198="","",VLOOKUP(FH$3,CONFIG.!$A:$M,FH$2,FALSE))</f>
        <v/>
      </c>
      <c r="FI199" s="87" t="str">
        <f>IF(FI198="","",VLOOKUP(FI$3,CONFIG.!$A:$M,FI$2,FALSE))</f>
        <v/>
      </c>
      <c r="FJ199" s="87" t="str">
        <f>IF(FJ198="","",VLOOKUP(FJ$3,CONFIG.!$A:$M,FJ$2,FALSE))</f>
        <v/>
      </c>
      <c r="FK199" s="87" t="str">
        <f>IF(FK198="","",VLOOKUP(FK$3,CONFIG.!$A:$M,FK$2,FALSE))</f>
        <v/>
      </c>
      <c r="FL199" s="87" t="str">
        <f>IF(FL198="","",VLOOKUP(FL$3,CONFIG.!$A:$M,FL$2,FALSE))</f>
        <v/>
      </c>
      <c r="FM199" s="87" t="str">
        <f>IF(FM198="","",VLOOKUP(FM$3,CONFIG.!$A:$M,FM$2,FALSE))</f>
        <v/>
      </c>
      <c r="FN199" s="87" t="str">
        <f>IF(FN198="","",VLOOKUP(FN$3,CONFIG.!$A:$M,FN$2,FALSE))</f>
        <v/>
      </c>
      <c r="FO199" s="87" t="str">
        <f>IF(FO198="","",VLOOKUP(FO$3,CONFIG.!$A:$M,FO$2,FALSE))</f>
        <v/>
      </c>
      <c r="FP199" s="87" t="str">
        <f>IF(FP198="","",VLOOKUP(FP$3,CONFIG.!$A:$M,FP$2,FALSE))</f>
        <v/>
      </c>
      <c r="FQ199" s="87" t="str">
        <f>IF(FQ198="","",VLOOKUP(FQ$3,CONFIG.!$A:$M,FQ$2,FALSE))</f>
        <v/>
      </c>
      <c r="FR199" s="87" t="str">
        <f>IF(FR198="","",VLOOKUP(FR$3,CONFIG.!$A:$M,FR$2,FALSE))</f>
        <v/>
      </c>
      <c r="FS199" s="87" t="str">
        <f>IF(FS198="","",VLOOKUP(FS$3,CONFIG.!$A:$M,FS$2,FALSE))</f>
        <v/>
      </c>
      <c r="FT199" s="87" t="str">
        <f>IF(FT198="","",VLOOKUP(FT$3,CONFIG.!$A:$M,FT$2,FALSE))</f>
        <v/>
      </c>
      <c r="FU199" s="87" t="str">
        <f>IF(FU198="","",VLOOKUP(FU$3,CONFIG.!$A:$M,FU$2,FALSE))</f>
        <v/>
      </c>
      <c r="FV199" s="87" t="str">
        <f>IF(FV198="","",VLOOKUP(FV$3,CONFIG.!$A:$M,FV$2,FALSE))</f>
        <v/>
      </c>
      <c r="FW199" s="87" t="str">
        <f>IF(FW198="","",VLOOKUP(FW$3,CONFIG.!$A:$M,FW$2,FALSE))</f>
        <v/>
      </c>
      <c r="FX199" s="87" t="str">
        <f>IF(FX198="","",VLOOKUP(FX$3,CONFIG.!$A:$M,FX$2,FALSE))</f>
        <v/>
      </c>
      <c r="FY199" s="87" t="str">
        <f>IF(FY198="","",VLOOKUP(FY$3,CONFIG.!$A:$M,FY$2,FALSE))</f>
        <v/>
      </c>
      <c r="FZ199" s="87" t="str">
        <f>IF(FZ198="","",VLOOKUP(FZ$3,CONFIG.!$A:$M,FZ$2,FALSE))</f>
        <v/>
      </c>
      <c r="GA199" s="87" t="str">
        <f>IF(GA198="","",VLOOKUP(GA$3,CONFIG.!$A:$M,GA$2,FALSE))</f>
        <v/>
      </c>
      <c r="GB199" s="87" t="str">
        <f>IF(GB198="","",VLOOKUP(GB$3,CONFIG.!$A:$M,GB$2,FALSE))</f>
        <v/>
      </c>
      <c r="GC199" s="87" t="str">
        <f>IF(GC198="","",VLOOKUP(GC$3,CONFIG.!$A:$M,GC$2,FALSE))</f>
        <v/>
      </c>
      <c r="GD199" s="87" t="str">
        <f>IF(GD198="","",VLOOKUP(GD$3,CONFIG.!$A:$M,GD$2,FALSE))</f>
        <v/>
      </c>
      <c r="GE199" s="87" t="str">
        <f>IF(GE198="","",VLOOKUP(GE$3,CONFIG.!$A:$M,GE$2,FALSE))</f>
        <v/>
      </c>
      <c r="GF199" s="87" t="str">
        <f>IF(GF198="","",VLOOKUP(GF$3,CONFIG.!$A:$M,GF$2,FALSE))</f>
        <v/>
      </c>
      <c r="GG199" s="87" t="str">
        <f>IF(GG198="","",VLOOKUP(GG$3,CONFIG.!$A:$M,GG$2,FALSE))</f>
        <v/>
      </c>
      <c r="GH199" s="87" t="str">
        <f>IF(GH198="","",VLOOKUP(GH$3,CONFIG.!$A:$M,GH$2,FALSE))</f>
        <v/>
      </c>
      <c r="GI199" s="87" t="str">
        <f>IF(GI198="","",VLOOKUP(GI$3,CONFIG.!$A:$M,GI$2,FALSE))</f>
        <v/>
      </c>
      <c r="GJ199" s="87" t="str">
        <f>IF(GJ198="","",VLOOKUP(GJ$3,CONFIG.!$A:$M,GJ$2,FALSE))</f>
        <v/>
      </c>
      <c r="GK199" s="87" t="str">
        <f>IF(GK198="","",VLOOKUP(GK$3,CONFIG.!$A:$M,GK$2,FALSE))</f>
        <v/>
      </c>
      <c r="GL199" s="88" t="str">
        <f>IF(GL198="","",VLOOKUP(GL$3,CONFIG.!$A:$M,GL$2,FALSE))</f>
        <v/>
      </c>
      <c r="GM199" s="86" t="str">
        <f>IF(GM198="","",VLOOKUP(GM$3,CONFIG.!$A:$M,GM$2,FALSE))</f>
        <v/>
      </c>
      <c r="GN199" s="87" t="str">
        <f>IF(GN198="","",VLOOKUP(GN$3,CONFIG.!$A:$M,GN$2,FALSE))</f>
        <v>Mat</v>
      </c>
      <c r="GO199" s="87" t="str">
        <f>IF(GO198="","",VLOOKUP(GO$3,CONFIG.!$A:$M,GO$2,FALSE))</f>
        <v>Satiné</v>
      </c>
      <c r="GP199" s="87" t="str">
        <f>IF(GP198="","",VLOOKUP(GP$3,CONFIG.!$A:$M,GP$2,FALSE))</f>
        <v/>
      </c>
      <c r="GQ199" s="87" t="str">
        <f>IF(GQ198="","",VLOOKUP(GQ$3,CONFIG.!$A:$M,GQ$2,FALSE))</f>
        <v/>
      </c>
      <c r="GR199" s="87" t="str">
        <f>IF(GR198="","",VLOOKUP(GR$3,CONFIG.!$A:$M,GR$2,FALSE))</f>
        <v/>
      </c>
      <c r="GS199" s="87" t="str">
        <f>IF(GS198="","",VLOOKUP(GS$3,CONFIG.!$A:$M,GS$2,FALSE))</f>
        <v/>
      </c>
      <c r="GT199" s="87" t="str">
        <f>IF(GT198="","",VLOOKUP(GT$3,CONFIG.!$A:$M,GT$2,FALSE))</f>
        <v/>
      </c>
      <c r="GU199" s="87" t="str">
        <f>IF(GU198="","",VLOOKUP(GU$3,CONFIG.!$A:$M,GU$2,FALSE))</f>
        <v/>
      </c>
      <c r="GV199" s="87" t="str">
        <f>IF(GV198="","",VLOOKUP(GV$3,CONFIG.!$A:$M,GV$2,FALSE))</f>
        <v/>
      </c>
      <c r="GW199" s="87" t="str">
        <f>IF(GW198="","",VLOOKUP(GW$3,CONFIG.!$A:$M,GW$2,FALSE))</f>
        <v/>
      </c>
      <c r="GX199" s="87" t="str">
        <f>IF(GX198="","",VLOOKUP(GX$3,CONFIG.!$A:$M,GX$2,FALSE))</f>
        <v/>
      </c>
      <c r="GY199" s="87" t="str">
        <f>IF(GY198="","",VLOOKUP(GY$3,CONFIG.!$A:$M,GY$2,FALSE))</f>
        <v/>
      </c>
      <c r="GZ199" s="87" t="str">
        <f>IF(GZ198="","",VLOOKUP(GZ$3,CONFIG.!$A:$M,GZ$2,FALSE))</f>
        <v/>
      </c>
      <c r="HA199" s="87" t="str">
        <f>IF(HA198="","",VLOOKUP(HA$3,CONFIG.!$A:$M,HA$2,FALSE))</f>
        <v/>
      </c>
      <c r="HB199" s="87" t="str">
        <f>IF(HB198="","",VLOOKUP(HB$3,CONFIG.!$A:$M,HB$2,FALSE))</f>
        <v/>
      </c>
      <c r="HC199" s="87" t="str">
        <f>IF(HC198="","",VLOOKUP(HC$3,CONFIG.!$A:$M,HC$2,FALSE))</f>
        <v/>
      </c>
      <c r="HD199" s="87" t="str">
        <f>IF(HD198="","",VLOOKUP(HD$3,CONFIG.!$A:$M,HD$2,FALSE))</f>
        <v/>
      </c>
      <c r="HE199" s="87" t="str">
        <f>IF(HE198="","",VLOOKUP(HE$3,CONFIG.!$A:$M,HE$2,FALSE))</f>
        <v/>
      </c>
      <c r="HF199" s="87" t="str">
        <f>IF(HF198="","",VLOOKUP(HF$3,CONFIG.!$A:$M,HF$2,FALSE))</f>
        <v/>
      </c>
      <c r="HG199" s="87" t="str">
        <f>IF(HG198="","",VLOOKUP(HG$3,CONFIG.!$A:$M,HG$2,FALSE))</f>
        <v/>
      </c>
      <c r="HH199" s="87" t="str">
        <f>IF(HH198="","",VLOOKUP(HH$3,CONFIG.!$A:$M,HH$2,FALSE))</f>
        <v/>
      </c>
      <c r="HI199" s="87" t="str">
        <f>IF(HI198="","",VLOOKUP(HI$3,CONFIG.!$A:$M,HI$2,FALSE))</f>
        <v/>
      </c>
      <c r="HJ199" s="87" t="str">
        <f>IF(HJ198="","",VLOOKUP(HJ$3,CONFIG.!$A:$M,HJ$2,FALSE))</f>
        <v/>
      </c>
      <c r="HK199" s="87" t="str">
        <f>IF(HK198="","",VLOOKUP(HK$3,CONFIG.!$A:$M,HK$2,FALSE))</f>
        <v/>
      </c>
      <c r="HL199" s="87" t="str">
        <f>IF(HL198="","",VLOOKUP(HL$3,CONFIG.!$A:$M,HL$2,FALSE))</f>
        <v/>
      </c>
      <c r="HM199" s="87" t="str">
        <f>IF(HM198="","",VLOOKUP(HM$3,CONFIG.!$A:$M,HM$2,FALSE))</f>
        <v/>
      </c>
      <c r="HN199" s="87" t="str">
        <f>IF(HN198="","",VLOOKUP(HN$3,CONFIG.!$A:$M,HN$2,FALSE))</f>
        <v/>
      </c>
      <c r="HO199" s="87" t="str">
        <f>IF(HO198="","",VLOOKUP(HO$3,CONFIG.!$A:$M,HO$2,FALSE))</f>
        <v/>
      </c>
      <c r="HP199" s="87" t="str">
        <f>IF(HP198="","",VLOOKUP(HP$3,CONFIG.!$A:$M,HP$2,FALSE))</f>
        <v/>
      </c>
      <c r="HQ199" s="87" t="str">
        <f>IF(HQ198="","",VLOOKUP(HQ$3,CONFIG.!$A:$M,HQ$2,FALSE))</f>
        <v/>
      </c>
      <c r="HR199" s="87" t="str">
        <f>IF(HR198="","",VLOOKUP(HR$3,CONFIG.!$A:$M,HR$2,FALSE))</f>
        <v/>
      </c>
      <c r="HS199" s="87" t="str">
        <f>IF(HS198="","",VLOOKUP(HS$3,CONFIG.!$A:$M,HS$2,FALSE))</f>
        <v/>
      </c>
      <c r="HT199" s="87" t="str">
        <f>IF(HT198="","",VLOOKUP(HT$3,CONFIG.!$A:$M,HT$2,FALSE))</f>
        <v/>
      </c>
      <c r="HU199" s="88" t="str">
        <f>IF(HU198="","",VLOOKUP(HU$3,CONFIG.!$A:$M,HU$2,FALSE))</f>
        <v/>
      </c>
      <c r="HV199" s="86" t="str">
        <f>IF(HV198="","",VLOOKUP(HV$3,CONFIG.!$A:$M,HV$2,FALSE))</f>
        <v/>
      </c>
      <c r="HW199" s="87" t="str">
        <f>IF(HW198="","",VLOOKUP(HW$3,CONFIG.!$A:$M,HW$2,FALSE))</f>
        <v/>
      </c>
      <c r="HX199" s="87" t="str">
        <f>IF(HX198="","",VLOOKUP(HX$3,CONFIG.!$A:$M,HX$2,FALSE))</f>
        <v/>
      </c>
      <c r="HY199" s="87" t="str">
        <f>IF(HY198="","",VLOOKUP(HY$3,CONFIG.!$A:$M,HY$2,FALSE))</f>
        <v/>
      </c>
      <c r="HZ199" s="87" t="str">
        <f>IF(HZ198="","",VLOOKUP(HZ$3,CONFIG.!$A:$M,HZ$2,FALSE))</f>
        <v>Système plusieurs couches</v>
      </c>
      <c r="IA199" s="87" t="str">
        <f>IF(IA198="","",VLOOKUP(IA$3,CONFIG.!$A:$M,IA$2,FALSE))</f>
        <v/>
      </c>
      <c r="IB199" s="87" t="str">
        <f>IF(IB198="","",VLOOKUP(IB$3,CONFIG.!$A:$M,IB$2,FALSE))</f>
        <v/>
      </c>
      <c r="IC199" s="87" t="str">
        <f>IF(IC198="","",VLOOKUP(IC$3,CONFIG.!$A:$M,IC$2,FALSE))</f>
        <v>Vernis incolore</v>
      </c>
      <c r="ID199" s="87" t="str">
        <f>IF(ID198="","",VLOOKUP(ID$3,CONFIG.!$A:$M,ID$2,FALSE))</f>
        <v/>
      </c>
      <c r="IE199" s="87" t="str">
        <f>IF(IE198="","",VLOOKUP(IE$3,CONFIG.!$A:$M,IE$2,FALSE))</f>
        <v/>
      </c>
      <c r="IF199" s="87" t="str">
        <f>IF(IF198="","",VLOOKUP(IF$3,CONFIG.!$A:$M,IF$2,FALSE))</f>
        <v/>
      </c>
      <c r="IG199" s="87" t="str">
        <f>IF(IG198="","",VLOOKUP(IG$3,CONFIG.!$A:$M,IG$2,FALSE))</f>
        <v/>
      </c>
      <c r="IH199" s="87" t="str">
        <f>IF(IH198="","",VLOOKUP(IH$3,CONFIG.!$A:$M,IH$2,FALSE))</f>
        <v/>
      </c>
      <c r="II199" s="87" t="str">
        <f>IF(II198="","",VLOOKUP(II$3,CONFIG.!$A:$M,II$2,FALSE))</f>
        <v/>
      </c>
      <c r="IJ199" s="87" t="str">
        <f>IF(IJ198="","",VLOOKUP(IJ$3,CONFIG.!$A:$M,IJ$2,FALSE))</f>
        <v/>
      </c>
      <c r="IK199" s="87" t="str">
        <f>IF(IK198="","",VLOOKUP(IK$3,CONFIG.!$A:$M,IK$2,FALSE))</f>
        <v/>
      </c>
      <c r="IL199" s="87" t="str">
        <f>IF(IL198="","",VLOOKUP(IL$3,CONFIG.!$A:$M,IL$2,FALSE))</f>
        <v/>
      </c>
      <c r="IM199" s="87" t="str">
        <f>IF(IM198="","",VLOOKUP(IM$3,CONFIG.!$A:$M,IM$2,FALSE))</f>
        <v/>
      </c>
      <c r="IN199" s="87" t="str">
        <f>IF(IN198="","",VLOOKUP(IN$3,CONFIG.!$A:$M,IN$2,FALSE))</f>
        <v/>
      </c>
      <c r="IO199" s="87" t="str">
        <f>IF(IO198="","",VLOOKUP(IO$3,CONFIG.!$A:$M,IO$2,FALSE))</f>
        <v/>
      </c>
      <c r="IP199" s="87" t="str">
        <f>IF(IP198="","",VLOOKUP(IP$3,CONFIG.!$A:$M,IP$2,FALSE))</f>
        <v/>
      </c>
      <c r="IQ199" s="87" t="str">
        <f>IF(IQ198="","",VLOOKUP(IQ$3,CONFIG.!$A:$M,IQ$2,FALSE))</f>
        <v/>
      </c>
      <c r="IR199" s="87" t="str">
        <f>IF(IR198="","",VLOOKUP(IR$3,CONFIG.!$A:$M,IR$2,FALSE))</f>
        <v/>
      </c>
      <c r="IS199" s="87" t="str">
        <f>IF(IS198="","",VLOOKUP(IS$3,CONFIG.!$A:$M,IS$2,FALSE))</f>
        <v/>
      </c>
      <c r="IT199" s="87" t="str">
        <f>IF(IT198="","",VLOOKUP(IT$3,CONFIG.!$A:$M,IT$2,FALSE))</f>
        <v/>
      </c>
      <c r="IU199" s="87" t="str">
        <f>IF(IU198="","",VLOOKUP(IU$3,CONFIG.!$A:$M,IU$2,FALSE))</f>
        <v/>
      </c>
      <c r="IV199" s="87" t="str">
        <f>IF(IV198="","",VLOOKUP(IV$3,CONFIG.!$A:$M,IV$2,FALSE))</f>
        <v/>
      </c>
      <c r="IW199" s="87" t="str">
        <f>IF(IW198="","",VLOOKUP(IW$3,CONFIG.!$A:$M,IW$2,FALSE))</f>
        <v/>
      </c>
      <c r="IX199" s="87" t="str">
        <f>IF(IX198="","",VLOOKUP(IX$3,CONFIG.!$A:$M,IX$2,FALSE))</f>
        <v/>
      </c>
      <c r="IY199" s="87" t="str">
        <f>IF(IY198="","",VLOOKUP(IY$3,CONFIG.!$A:$M,IY$2,FALSE))</f>
        <v/>
      </c>
      <c r="IZ199" s="87" t="str">
        <f>IF(IZ198="","",VLOOKUP(IZ$3,CONFIG.!$A:$M,IZ$2,FALSE))</f>
        <v/>
      </c>
      <c r="JA199" s="87" t="str">
        <f>IF(JA198="","",VLOOKUP(JA$3,CONFIG.!$A:$M,JA$2,FALSE))</f>
        <v/>
      </c>
      <c r="JB199" s="87" t="str">
        <f>IF(JB198="","",VLOOKUP(JB$3,CONFIG.!$A:$M,JB$2,FALSE))</f>
        <v/>
      </c>
      <c r="JC199" s="87" t="str">
        <f>IF(JC198="","",VLOOKUP(JC$3,CONFIG.!$A:$M,JC$2,FALSE))</f>
        <v/>
      </c>
      <c r="JD199" s="88" t="str">
        <f>IF(JD198="","",VLOOKUP(JD$3,CONFIG.!$A:$M,JD$2,FALSE))</f>
        <v/>
      </c>
      <c r="JE199" s="86" t="str">
        <f>IF(JE198="","",VLOOKUP(JE$3,CONFIG.!$A:$M,JE$2,FALSE))</f>
        <v/>
      </c>
      <c r="JF199" s="87" t="str">
        <f>IF(JF198="","",VLOOKUP(JF$3,CONFIG.!$A:$M,JF$2,FALSE))</f>
        <v/>
      </c>
      <c r="JG199" s="87" t="str">
        <f>IF(JG198="","",VLOOKUP(JG$3,CONFIG.!$A:$M,JG$2,FALSE))</f>
        <v/>
      </c>
      <c r="JH199" s="87" t="str">
        <f>IF(JH198="","",VLOOKUP(JH$3,CONFIG.!$A:$M,JH$2,FALSE))</f>
        <v/>
      </c>
      <c r="JI199" s="87" t="str">
        <f>IF(JI198="","",VLOOKUP(JI$3,CONFIG.!$A:$M,JI$2,FALSE))</f>
        <v/>
      </c>
      <c r="JJ199" s="87" t="str">
        <f>IF(JJ198="","",VLOOKUP(JJ$3,CONFIG.!$A:$M,JJ$2,FALSE))</f>
        <v/>
      </c>
      <c r="JK199" s="87" t="str">
        <f>IF(JK198="","",VLOOKUP(JK$3,CONFIG.!$A:$M,JK$2,FALSE))</f>
        <v/>
      </c>
      <c r="JL199" s="87" t="str">
        <f>IF(JL198="","",VLOOKUP(JL$3,CONFIG.!$A:$M,JL$2,FALSE))</f>
        <v/>
      </c>
      <c r="JM199" s="87" t="str">
        <f>IF(JM198="","",VLOOKUP(JM$3,CONFIG.!$A:$M,JM$2,FALSE))</f>
        <v/>
      </c>
      <c r="JN199" s="87" t="str">
        <f>IF(JN198="","",VLOOKUP(JN$3,CONFIG.!$A:$M,JN$2,FALSE))</f>
        <v>Norme Jouet</v>
      </c>
      <c r="JO199" s="87" t="str">
        <f>IF(JO198="","",VLOOKUP(JO$3,CONFIG.!$A:$M,JO$2,FALSE))</f>
        <v/>
      </c>
      <c r="JP199" s="87" t="str">
        <f>IF(JP198="","",VLOOKUP(JP$3,CONFIG.!$A:$M,JP$2,FALSE))</f>
        <v/>
      </c>
      <c r="JQ199" s="87" t="str">
        <f>IF(JQ198="","",VLOOKUP(JQ$3,CONFIG.!$A:$M,JQ$2,FALSE))</f>
        <v/>
      </c>
      <c r="JR199" s="87" t="str">
        <f>IF(JR198="","",VLOOKUP(JR$3,CONFIG.!$A:$M,JR$2,FALSE))</f>
        <v/>
      </c>
      <c r="JS199" s="87" t="str">
        <f>IF(JS198="","",VLOOKUP(JS$3,CONFIG.!$A:$M,JS$2,FALSE))</f>
        <v/>
      </c>
      <c r="JT199" s="87" t="str">
        <f>IF(JT198="","",VLOOKUP(JT$3,CONFIG.!$A:$M,JT$2,FALSE))</f>
        <v/>
      </c>
      <c r="JU199" s="87" t="str">
        <f>IF(JU198="","",VLOOKUP(JU$3,CONFIG.!$A:$M,JU$2,FALSE))</f>
        <v/>
      </c>
      <c r="JV199" s="87" t="str">
        <f>IF(JV198="","",VLOOKUP(JV$3,CONFIG.!$A:$M,JV$2,FALSE))</f>
        <v/>
      </c>
      <c r="JW199" s="87" t="str">
        <f>IF(JW198="","",VLOOKUP(JW$3,CONFIG.!$A:$M,JW$2,FALSE))</f>
        <v/>
      </c>
      <c r="JX199" s="87" t="str">
        <f>IF(JX198="","",VLOOKUP(JX$3,CONFIG.!$A:$M,JX$2,FALSE))</f>
        <v/>
      </c>
      <c r="JY199" s="87" t="str">
        <f>IF(JY198="","",VLOOKUP(JY$3,CONFIG.!$A:$M,JY$2,FALSE))</f>
        <v/>
      </c>
      <c r="JZ199" s="87" t="str">
        <f>IF(JZ198="","",VLOOKUP(JZ$3,CONFIG.!$A:$M,JZ$2,FALSE))</f>
        <v/>
      </c>
      <c r="KA199" s="87" t="str">
        <f>IF(KA198="","",VLOOKUP(KA$3,CONFIG.!$A:$M,KA$2,FALSE))</f>
        <v/>
      </c>
      <c r="KB199" s="87" t="str">
        <f>IF(KB198="","",VLOOKUP(KB$3,CONFIG.!$A:$M,KB$2,FALSE))</f>
        <v/>
      </c>
      <c r="KC199" s="87" t="str">
        <f>IF(KC198="","",VLOOKUP(KC$3,CONFIG.!$A:$M,KC$2,FALSE))</f>
        <v/>
      </c>
      <c r="KD199" s="87" t="str">
        <f>IF(KD198="","",VLOOKUP(KD$3,CONFIG.!$A:$M,KD$2,FALSE))</f>
        <v/>
      </c>
      <c r="KE199" s="87" t="str">
        <f>IF(KE198="","",VLOOKUP(KE$3,CONFIG.!$A:$M,KE$2,FALSE))</f>
        <v/>
      </c>
      <c r="KF199" s="87" t="str">
        <f>IF(KF198="","",VLOOKUP(KF$3,CONFIG.!$A:$M,KF$2,FALSE))</f>
        <v/>
      </c>
      <c r="KG199" s="87" t="str">
        <f>IF(KG198="","",VLOOKUP(KG$3,CONFIG.!$A:$M,KG$2,FALSE))</f>
        <v/>
      </c>
      <c r="KH199" s="87" t="str">
        <f>IF(KH198="","",VLOOKUP(KH$3,CONFIG.!$A:$M,KH$2,FALSE))</f>
        <v/>
      </c>
      <c r="KI199" s="87" t="str">
        <f>IF(KI198="","",VLOOKUP(KI$3,CONFIG.!$A:$M,KI$2,FALSE))</f>
        <v/>
      </c>
      <c r="KJ199" s="87" t="str">
        <f>IF(KJ198="","",VLOOKUP(KJ$3,CONFIG.!$A:$M,KJ$2,FALSE))</f>
        <v/>
      </c>
      <c r="KK199" s="87" t="str">
        <f>IF(KK198="","",VLOOKUP(KK$3,CONFIG.!$A:$M,KK$2,FALSE))</f>
        <v/>
      </c>
      <c r="KL199" s="87" t="str">
        <f>IF(KL198="","",VLOOKUP(KL$3,CONFIG.!$A:$M,KL$2,FALSE))</f>
        <v/>
      </c>
      <c r="KM199" s="88" t="str">
        <f>IF(KM198="","",VLOOKUP(KM$3,CONFIG.!$A:$M,KM$2,FALSE))</f>
        <v/>
      </c>
      <c r="KN199" s="86" t="str">
        <f>IF(KN198="","",VLOOKUP(KN$3,CONFIG.!$A:$M,KN$2,FALSE))</f>
        <v/>
      </c>
      <c r="KO199" s="87" t="str">
        <f>IF(KO198="","",VLOOKUP(KO$3,CONFIG.!$A:$M,KO$2,FALSE))</f>
        <v/>
      </c>
      <c r="KP199" s="87" t="str">
        <f>IF(KP198="","",VLOOKUP(KP$3,CONFIG.!$A:$M,KP$2,FALSE))</f>
        <v/>
      </c>
      <c r="KQ199" s="87" t="str">
        <f>IF(KQ198="","",VLOOKUP(KQ$3,CONFIG.!$A:$M,KQ$2,FALSE))</f>
        <v/>
      </c>
      <c r="KR199" s="87" t="str">
        <f>IF(KR198="","",VLOOKUP(KR$3,CONFIG.!$A:$M,KR$2,FALSE))</f>
        <v/>
      </c>
      <c r="KS199" s="87" t="str">
        <f>IF(KS198="","",VLOOKUP(KS$3,CONFIG.!$A:$M,KS$2,FALSE))</f>
        <v/>
      </c>
      <c r="KT199" s="87" t="str">
        <f>IF(KT198="","",VLOOKUP(KT$3,CONFIG.!$A:$M,KT$2,FALSE))</f>
        <v>Bâtiment Intérieur</v>
      </c>
      <c r="KU199" s="87" t="str">
        <f>IF(KU198="","",VLOOKUP(KU$3,CONFIG.!$A:$M,KU$2,FALSE))</f>
        <v/>
      </c>
      <c r="KV199" s="87" t="str">
        <f>IF(KV198="","",VLOOKUP(KV$3,CONFIG.!$A:$M,KV$2,FALSE))</f>
        <v/>
      </c>
      <c r="KW199" s="87" t="str">
        <f>IF(KW198="","",VLOOKUP(KW$3,CONFIG.!$A:$M,KW$2,FALSE))</f>
        <v/>
      </c>
      <c r="KX199" s="87" t="str">
        <f>IF(KX198="","",VLOOKUP(KX$3,CONFIG.!$A:$M,KX$2,FALSE))</f>
        <v/>
      </c>
      <c r="KY199" s="87" t="str">
        <f>IF(KY198="","",VLOOKUP(KY$3,CONFIG.!$A:$M,KY$2,FALSE))</f>
        <v>Décoration</v>
      </c>
      <c r="KZ199" s="87" t="str">
        <f>IF(KZ198="","",VLOOKUP(KZ$3,CONFIG.!$A:$M,KZ$2,FALSE))</f>
        <v/>
      </c>
      <c r="LA199" s="87" t="str">
        <f>IF(LA198="","",VLOOKUP(LA$3,CONFIG.!$A:$M,LA$2,FALSE))</f>
        <v/>
      </c>
      <c r="LB199" s="87" t="str">
        <f>IF(LB198="","",VLOOKUP(LB$3,CONFIG.!$A:$M,LB$2,FALSE))</f>
        <v/>
      </c>
      <c r="LC199" s="87" t="str">
        <f>IF(LC198="","",VLOOKUP(LC$3,CONFIG.!$A:$M,LC$2,FALSE))</f>
        <v/>
      </c>
      <c r="LD199" s="87" t="str">
        <f>IF(LD198="","",VLOOKUP(LD$3,CONFIG.!$A:$M,LD$2,FALSE))</f>
        <v/>
      </c>
      <c r="LE199" s="87" t="str">
        <f>IF(LE198="","",VLOOKUP(LE$3,CONFIG.!$A:$M,LE$2,FALSE))</f>
        <v/>
      </c>
      <c r="LF199" s="87" t="str">
        <f>IF(LF198="","",VLOOKUP(LF$3,CONFIG.!$A:$M,LF$2,FALSE))</f>
        <v/>
      </c>
      <c r="LG199" s="87" t="str">
        <f>IF(LG198="","",VLOOKUP(LG$3,CONFIG.!$A:$M,LG$2,FALSE))</f>
        <v/>
      </c>
      <c r="LH199" s="87" t="str">
        <f>IF(LH198="","",VLOOKUP(LH$3,CONFIG.!$A:$M,LH$2,FALSE))</f>
        <v>Ouvrages en bois</v>
      </c>
      <c r="LI199" s="87" t="str">
        <f>IF(LI198="","",VLOOKUP(LI$3,CONFIG.!$A:$M,LI$2,FALSE))</f>
        <v/>
      </c>
      <c r="LJ199" s="87" t="str">
        <f>IF(LJ198="","",VLOOKUP(LJ$3,CONFIG.!$A:$M,LJ$2,FALSE))</f>
        <v/>
      </c>
      <c r="LK199" s="87" t="str">
        <f>IF(LK198="","",VLOOKUP(LK$3,CONFIG.!$A:$M,LK$2,FALSE))</f>
        <v/>
      </c>
      <c r="LL199" s="87" t="str">
        <f>IF(LL198="","",VLOOKUP(LL$3,CONFIG.!$A:$M,LL$2,FALSE))</f>
        <v/>
      </c>
      <c r="LM199" s="87" t="str">
        <f>IF(LM198="","",VLOOKUP(LM$3,CONFIG.!$A:$M,LM$2,FALSE))</f>
        <v/>
      </c>
      <c r="LN199" s="87" t="str">
        <f>IF(LN198="","",VLOOKUP(LN$3,CONFIG.!$A:$M,LN$2,FALSE))</f>
        <v/>
      </c>
      <c r="LO199" s="87" t="str">
        <f>IF(LO198="","",VLOOKUP(LO$3,CONFIG.!$A:$M,LO$2,FALSE))</f>
        <v/>
      </c>
      <c r="LP199" s="87" t="str">
        <f>IF(LP198="","",VLOOKUP(LP$3,CONFIG.!$A:$M,LP$2,FALSE))</f>
        <v/>
      </c>
      <c r="LQ199" s="87" t="str">
        <f>IF(LQ198="","",VLOOKUP(LQ$3,CONFIG.!$A:$M,LQ$2,FALSE))</f>
        <v/>
      </c>
      <c r="LR199" s="87" t="str">
        <f>IF(LR198="","",VLOOKUP(LR$3,CONFIG.!$A:$M,LR$2,FALSE))</f>
        <v/>
      </c>
      <c r="LS199" s="87" t="str">
        <f>IF(LS198="","",VLOOKUP(LS$3,CONFIG.!$A:$M,LS$2,FALSE))</f>
        <v/>
      </c>
      <c r="LT199" s="87" t="str">
        <f>IF(LT198="","",VLOOKUP(LT$3,CONFIG.!$A:$M,LT$2,FALSE))</f>
        <v/>
      </c>
      <c r="LU199" s="87" t="str">
        <f>IF(LU198="","",VLOOKUP(LU$3,CONFIG.!$A:$M,LU$2,FALSE))</f>
        <v/>
      </c>
      <c r="LV199" s="88" t="str">
        <f>IF(LV198="","",VLOOKUP(LV$3,CONFIG.!$A:$M,LV$2,FALSE))</f>
        <v/>
      </c>
      <c r="LW199" s="86" t="str">
        <f>IF(LW198="","",VLOOKUP(LW$3,CONFIG.!$A:$M,LW$2,FALSE))</f>
        <v/>
      </c>
      <c r="LX199" s="87" t="str">
        <f>IF(LX198="","",VLOOKUP(LX$3,CONFIG.!$A:$M,LX$2,FALSE))</f>
        <v/>
      </c>
      <c r="LY199" s="87" t="str">
        <f>IF(LY198="","",VLOOKUP(LY$3,CONFIG.!$A:$M,LY$2,FALSE))</f>
        <v/>
      </c>
      <c r="LZ199" s="87" t="str">
        <f>IF(LZ198="","",VLOOKUP(LZ$3,CONFIG.!$A:$M,LZ$2,FALSE))</f>
        <v/>
      </c>
      <c r="MA199" s="87" t="str">
        <f>IF(MA198="","",VLOOKUP(MA$3,CONFIG.!$A:$M,MA$2,FALSE))</f>
        <v/>
      </c>
      <c r="MB199" s="87" t="str">
        <f>IF(MB198="","",VLOOKUP(MB$3,CONFIG.!$A:$M,MB$2,FALSE))</f>
        <v/>
      </c>
      <c r="MC199" s="87" t="str">
        <f>IF(MC198="","",VLOOKUP(MC$3,CONFIG.!$A:$M,MC$2,FALSE))</f>
        <v/>
      </c>
      <c r="MD199" s="87" t="str">
        <f>IF(MD198="","",VLOOKUP(MD$3,CONFIG.!$A:$M,MD$2,FALSE))</f>
        <v/>
      </c>
      <c r="ME199" s="87" t="str">
        <f>IF(ME198="","",VLOOKUP(ME$3,CONFIG.!$A:$M,ME$2,FALSE))</f>
        <v/>
      </c>
      <c r="MF199" s="87" t="str">
        <f>IF(MF198="","",VLOOKUP(MF$3,CONFIG.!$A:$M,MF$2,FALSE))</f>
        <v/>
      </c>
      <c r="MG199" s="87" t="str">
        <f>IF(MG198="","",VLOOKUP(MG$3,CONFIG.!$A:$M,MG$2,FALSE))</f>
        <v/>
      </c>
      <c r="MH199" s="87" t="str">
        <f>IF(MH198="","",VLOOKUP(MH$3,CONFIG.!$A:$M,MH$2,FALSE))</f>
        <v/>
      </c>
      <c r="MI199" s="87" t="str">
        <f>IF(MI198="","",VLOOKUP(MI$3,CONFIG.!$A:$M,MI$2,FALSE))</f>
        <v/>
      </c>
      <c r="MJ199" s="87" t="str">
        <f>IF(MJ198="","",VLOOKUP(MJ$3,CONFIG.!$A:$M,MJ$2,FALSE))</f>
        <v/>
      </c>
      <c r="MK199" s="87" t="str">
        <f>IF(MK198="","",VLOOKUP(MK$3,CONFIG.!$A:$M,MK$2,FALSE))</f>
        <v/>
      </c>
      <c r="ML199" s="87" t="str">
        <f>IF(ML198="","",VLOOKUP(ML$3,CONFIG.!$A:$M,ML$2,FALSE))</f>
        <v/>
      </c>
      <c r="MM199" s="87" t="str">
        <f>IF(MM198="","",VLOOKUP(MM$3,CONFIG.!$A:$M,MM$2,FALSE))</f>
        <v/>
      </c>
      <c r="MN199" s="87" t="str">
        <f>IF(MN198="","",VLOOKUP(MN$3,CONFIG.!$A:$M,MN$2,FALSE))</f>
        <v/>
      </c>
      <c r="MO199" s="87" t="str">
        <f>IF(MO198="","",VLOOKUP(MO$3,CONFIG.!$A:$M,MO$2,FALSE))</f>
        <v/>
      </c>
      <c r="MP199" s="87" t="str">
        <f>IF(MP198="","",VLOOKUP(MP$3,CONFIG.!$A:$M,MP$2,FALSE))</f>
        <v/>
      </c>
      <c r="MQ199" s="87" t="str">
        <f>IF(MQ198="","",VLOOKUP(MQ$3,CONFIG.!$A:$M,MQ$2,FALSE))</f>
        <v/>
      </c>
      <c r="MR199" s="87" t="str">
        <f>IF(MR198="","",VLOOKUP(MR$3,CONFIG.!$A:$M,MR$2,FALSE))</f>
        <v/>
      </c>
      <c r="MS199" s="87" t="str">
        <f>IF(MS198="","",VLOOKUP(MS$3,CONFIG.!$A:$M,MS$2,FALSE))</f>
        <v/>
      </c>
      <c r="MT199" s="87" t="str">
        <f>IF(MT198="","",VLOOKUP(MT$3,CONFIG.!$A:$M,MT$2,FALSE))</f>
        <v/>
      </c>
      <c r="MU199" s="87" t="str">
        <f>IF(MU198="","",VLOOKUP(MU$3,CONFIG.!$A:$M,MU$2,FALSE))</f>
        <v/>
      </c>
      <c r="MV199" s="87" t="str">
        <f>IF(MV198="","",VLOOKUP(MV$3,CONFIG.!$A:$M,MV$2,FALSE))</f>
        <v/>
      </c>
      <c r="MW199" s="87" t="str">
        <f>IF(MW198="","",VLOOKUP(MW$3,CONFIG.!$A:$M,MW$2,FALSE))</f>
        <v/>
      </c>
      <c r="MX199" s="87" t="str">
        <f>IF(MX198="","",VLOOKUP(MX$3,CONFIG.!$A:$M,MX$2,FALSE))</f>
        <v/>
      </c>
      <c r="MY199" s="87" t="str">
        <f>IF(MY198="","",VLOOKUP(MY$3,CONFIG.!$A:$M,MY$2,FALSE))</f>
        <v/>
      </c>
      <c r="MZ199" s="87" t="str">
        <f>IF(MZ198="","",VLOOKUP(MZ$3,CONFIG.!$A:$M,MZ$2,FALSE))</f>
        <v/>
      </c>
      <c r="NA199" s="87" t="str">
        <f>IF(NA198="","",VLOOKUP(NA$3,CONFIG.!$A:$M,NA$2,FALSE))</f>
        <v/>
      </c>
      <c r="NB199" s="87" t="str">
        <f>IF(NB198="","",VLOOKUP(NB$3,CONFIG.!$A:$M,NB$2,FALSE))</f>
        <v/>
      </c>
      <c r="NC199" s="87" t="str">
        <f>IF(NC198="","",VLOOKUP(NC$3,CONFIG.!$A:$M,NC$2,FALSE))</f>
        <v/>
      </c>
      <c r="ND199" s="87" t="str">
        <f>IF(ND198="","",VLOOKUP(ND$3,CONFIG.!$A:$M,ND$2,FALSE))</f>
        <v/>
      </c>
      <c r="NE199" s="88" t="str">
        <f>IF(NE198="","",VLOOKUP(NE$3,CONFIG.!$A:$M,NE$2,FALSE))</f>
        <v/>
      </c>
    </row>
    <row r="200" spans="1:370" ht="15.75" thickBot="1" x14ac:dyDescent="0.3">
      <c r="A200" s="11">
        <v>195</v>
      </c>
      <c r="B200" s="11">
        <f t="shared" ref="B200" si="592">B201</f>
        <v>98</v>
      </c>
      <c r="C200" s="11">
        <f t="shared" si="427"/>
        <v>467</v>
      </c>
      <c r="D200" s="139">
        <v>467</v>
      </c>
      <c r="E200" s="98" t="s">
        <v>68</v>
      </c>
      <c r="F200" s="98" t="s">
        <v>238</v>
      </c>
      <c r="G200" s="98" t="s">
        <v>67</v>
      </c>
      <c r="H200" s="10" t="str">
        <f t="shared" ref="H200" si="593">IF(ISERROR(HLOOKUP(H201,$T$4:$ZZ$1244,$A200+2,FALSE)=TRUE),"",HLOOKUP(H201,$T$4:$ZZ$1244,$A200+2,FALSE))</f>
        <v/>
      </c>
      <c r="I200" s="10" t="str">
        <f t="shared" ref="I200" si="594">IF(ISERROR(HLOOKUP(I201,$T$4:$ZZ$1244,$A200+2,FALSE)=TRUE),"",HLOOKUP(I201,$T$4:$ZZ$1244,$A200+2,FALSE))</f>
        <v/>
      </c>
      <c r="J200" s="10"/>
      <c r="K200" s="10" t="str">
        <f t="shared" ref="K200" si="595">IF(ISERROR(HLOOKUP(K201,$T$4:$ZZ$1244,$A200+2,FALSE)=TRUE),"",HLOOKUP(K201,$T$4:$ZZ$1244,$A200+2,FALSE))</f>
        <v/>
      </c>
      <c r="L200" s="10"/>
      <c r="M200" s="10"/>
      <c r="N200" s="10"/>
      <c r="O200" s="10"/>
      <c r="P200" s="10"/>
      <c r="Q200" s="10"/>
      <c r="R200" s="98" t="s">
        <v>67</v>
      </c>
      <c r="S200" s="98" t="s">
        <v>67</v>
      </c>
      <c r="T200" s="137"/>
      <c r="U200" s="90"/>
      <c r="V200" s="90"/>
      <c r="W200" s="90"/>
      <c r="X200" s="90"/>
      <c r="Y200" s="90"/>
      <c r="Z200" s="90"/>
      <c r="AA200" s="90"/>
      <c r="AB200" s="90"/>
      <c r="AC200" s="90"/>
      <c r="AD200" s="90" t="s">
        <v>69</v>
      </c>
      <c r="AE200" s="90" t="s">
        <v>69</v>
      </c>
      <c r="AF200" s="90" t="s">
        <v>69</v>
      </c>
      <c r="AG200" s="90" t="s">
        <v>69</v>
      </c>
      <c r="AH200" s="90" t="s">
        <v>69</v>
      </c>
      <c r="AI200" s="90" t="s">
        <v>69</v>
      </c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1"/>
      <c r="BC200" s="89"/>
      <c r="BD200" s="90"/>
      <c r="BE200" s="90" t="s">
        <v>68</v>
      </c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1"/>
      <c r="CL200" s="92"/>
      <c r="CM200" s="93" t="s">
        <v>60</v>
      </c>
      <c r="CN200" s="93" t="s">
        <v>60</v>
      </c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4"/>
      <c r="DU200" s="89" t="s">
        <v>69</v>
      </c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1"/>
      <c r="FD200" s="92" t="s">
        <v>60</v>
      </c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4"/>
      <c r="GM200" s="92"/>
      <c r="GN200" s="93"/>
      <c r="GO200" s="93" t="s">
        <v>60</v>
      </c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4"/>
      <c r="HV200" s="92" t="s">
        <v>60</v>
      </c>
      <c r="HW200" s="93"/>
      <c r="HX200" s="93"/>
      <c r="HY200" s="93"/>
      <c r="HZ200" s="93" t="s">
        <v>60</v>
      </c>
      <c r="IA200" s="93"/>
      <c r="IB200" s="93" t="s">
        <v>60</v>
      </c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  <c r="IX200" s="93"/>
      <c r="IY200" s="93"/>
      <c r="IZ200" s="93"/>
      <c r="JA200" s="93"/>
      <c r="JB200" s="93"/>
      <c r="JC200" s="93"/>
      <c r="JD200" s="94"/>
      <c r="JE200" s="92"/>
      <c r="JF200" s="93"/>
      <c r="JG200" s="93"/>
      <c r="JH200" s="93"/>
      <c r="JI200" s="93"/>
      <c r="JJ200" s="93"/>
      <c r="JK200" s="93"/>
      <c r="JL200" s="93"/>
      <c r="JM200" s="93"/>
      <c r="JN200" s="93"/>
      <c r="JO200" s="93"/>
      <c r="JP200" s="93"/>
      <c r="JQ200" s="93"/>
      <c r="JR200" s="93"/>
      <c r="JS200" s="93"/>
      <c r="JT200" s="93"/>
      <c r="JU200" s="93"/>
      <c r="JV200" s="93"/>
      <c r="JW200" s="93"/>
      <c r="JX200" s="93"/>
      <c r="JY200" s="93"/>
      <c r="JZ200" s="93"/>
      <c r="KA200" s="93"/>
      <c r="KB200" s="93"/>
      <c r="KC200" s="93"/>
      <c r="KD200" s="93"/>
      <c r="KE200" s="93"/>
      <c r="KF200" s="93"/>
      <c r="KG200" s="93"/>
      <c r="KH200" s="93"/>
      <c r="KI200" s="93"/>
      <c r="KJ200" s="93"/>
      <c r="KK200" s="93"/>
      <c r="KL200" s="93"/>
      <c r="KM200" s="94"/>
      <c r="KN200" s="92"/>
      <c r="KO200" s="93"/>
      <c r="KP200" s="93"/>
      <c r="KQ200" s="93"/>
      <c r="KR200" s="93"/>
      <c r="KS200" s="93"/>
      <c r="KT200" s="93" t="s">
        <v>60</v>
      </c>
      <c r="KU200" s="93"/>
      <c r="KV200" s="93"/>
      <c r="KW200" s="93"/>
      <c r="KX200" s="93"/>
      <c r="KY200" s="93" t="s">
        <v>60</v>
      </c>
      <c r="KZ200" s="93"/>
      <c r="LA200" s="93"/>
      <c r="LB200" s="93"/>
      <c r="LC200" s="93"/>
      <c r="LD200" s="93"/>
      <c r="LE200" s="93"/>
      <c r="LF200" s="93"/>
      <c r="LG200" s="93"/>
      <c r="LH200" s="93" t="s">
        <v>60</v>
      </c>
      <c r="LI200" s="93"/>
      <c r="LJ200" s="93"/>
      <c r="LK200" s="93"/>
      <c r="LL200" s="93"/>
      <c r="LM200" s="93"/>
      <c r="LN200" s="93"/>
      <c r="LO200" s="93"/>
      <c r="LP200" s="93"/>
      <c r="LQ200" s="93"/>
      <c r="LR200" s="93"/>
      <c r="LS200" s="93"/>
      <c r="LT200" s="93"/>
      <c r="LU200" s="93"/>
      <c r="LV200" s="94"/>
      <c r="LW200" s="92"/>
      <c r="LX200" s="93"/>
      <c r="LY200" s="93"/>
      <c r="LZ200" s="93"/>
      <c r="MA200" s="93"/>
      <c r="MB200" s="93"/>
      <c r="MC200" s="93"/>
      <c r="MD200" s="93"/>
      <c r="ME200" s="93"/>
      <c r="MF200" s="93"/>
      <c r="MG200" s="93"/>
      <c r="MH200" s="93"/>
      <c r="MI200" s="93"/>
      <c r="MJ200" s="93"/>
      <c r="MK200" s="93"/>
      <c r="ML200" s="93"/>
      <c r="MM200" s="93"/>
      <c r="MN200" s="93"/>
      <c r="MO200" s="93"/>
      <c r="MP200" s="93"/>
      <c r="MQ200" s="93"/>
      <c r="MR200" s="93"/>
      <c r="MS200" s="93"/>
      <c r="MT200" s="93"/>
      <c r="MU200" s="93"/>
      <c r="MV200" s="93"/>
      <c r="MW200" s="93"/>
      <c r="MX200" s="93"/>
      <c r="MY200" s="93"/>
      <c r="MZ200" s="93"/>
      <c r="NA200" s="93"/>
      <c r="NB200" s="93"/>
      <c r="NC200" s="93"/>
      <c r="ND200" s="93"/>
      <c r="NE200" s="94"/>
      <c r="NF200" s="138"/>
    </row>
    <row r="201" spans="1:370" ht="15.75" hidden="1" thickBot="1" x14ac:dyDescent="0.3">
      <c r="A201" s="11">
        <v>196</v>
      </c>
      <c r="B201" s="11">
        <f t="shared" ref="B201" si="596">IF(D201="OK",1+B199,B199)</f>
        <v>98</v>
      </c>
      <c r="C201" s="11" t="str">
        <f t="shared" si="427"/>
        <v/>
      </c>
      <c r="D201" s="140" t="str">
        <f>IF(ISERROR(IF(CONCATENATE(H201,I201,J201,K201,L201,M201,N201,O201,P201,Q201)=CONCATENATE(H$5,I$5,J$5,K$5,L$5,M$5,N$5,O$5,P$5,Q$5),"OK","NON")=TRUE),"NON",IF(CONCATENATE(H201,I201,J201,K201,L201,M201,N201,O201,P201,Q201)=CONCATENATE(H$5,I$5,J$5,K$5,L$5,M$5,N$5,O$5,P$5,Q$5),"OK","NON"))</f>
        <v>OK</v>
      </c>
      <c r="E201" s="84"/>
      <c r="F201" s="84"/>
      <c r="G201" s="84"/>
      <c r="H201" s="85" t="str">
        <f t="shared" ref="H201" si="597">HLOOKUP(H$5,$T201:$AAG201,1,FALSE)</f>
        <v/>
      </c>
      <c r="I201" s="85" t="str">
        <f t="shared" si="567"/>
        <v/>
      </c>
      <c r="J201" s="85" t="str">
        <f t="shared" si="567"/>
        <v/>
      </c>
      <c r="K201" s="85" t="str">
        <f t="shared" si="567"/>
        <v/>
      </c>
      <c r="L201" s="85" t="str">
        <f t="shared" si="567"/>
        <v/>
      </c>
      <c r="M201" s="85" t="str">
        <f t="shared" si="567"/>
        <v/>
      </c>
      <c r="N201" s="85" t="str">
        <f t="shared" si="567"/>
        <v/>
      </c>
      <c r="O201" s="85" t="str">
        <f t="shared" si="567"/>
        <v/>
      </c>
      <c r="P201" s="85" t="str">
        <f t="shared" si="567"/>
        <v/>
      </c>
      <c r="Q201" s="85" t="str">
        <f t="shared" si="567"/>
        <v/>
      </c>
      <c r="R201" s="85"/>
      <c r="S201" s="84"/>
      <c r="T201" s="86" t="str">
        <f>IF(T200="","",VLOOKUP(T$3,CONFIG.!$A:$M,T$2,FALSE))</f>
        <v/>
      </c>
      <c r="U201" s="87" t="str">
        <f>IF(U200="","",VLOOKUP(U$3,CONFIG.!$A:$M,U$2,FALSE))</f>
        <v/>
      </c>
      <c r="V201" s="87" t="str">
        <f>IF(V200="","",VLOOKUP(V$3,CONFIG.!$A:$M,V$2,FALSE))</f>
        <v/>
      </c>
      <c r="W201" s="87" t="str">
        <f>IF(W200="","",VLOOKUP(W$3,CONFIG.!$A:$M,W$2,FALSE))</f>
        <v/>
      </c>
      <c r="X201" s="87" t="str">
        <f>IF(X200="","",VLOOKUP(X$3,CONFIG.!$A:$M,X$2,FALSE))</f>
        <v/>
      </c>
      <c r="Y201" s="87" t="str">
        <f>IF(Y200="","",VLOOKUP(Y$3,CONFIG.!$A:$M,Y$2,FALSE))</f>
        <v/>
      </c>
      <c r="Z201" s="87" t="str">
        <f>IF(Z200="","",VLOOKUP(Z$3,CONFIG.!$A:$M,Z$2,FALSE))</f>
        <v/>
      </c>
      <c r="AA201" s="87" t="str">
        <f>IF(AA200="","",VLOOKUP(AA$3,CONFIG.!$A:$M,AA$2,FALSE))</f>
        <v/>
      </c>
      <c r="AB201" s="87" t="str">
        <f>IF(AB200="","",VLOOKUP(AB$3,CONFIG.!$A:$M,AB$2,FALSE))</f>
        <v/>
      </c>
      <c r="AC201" s="87" t="str">
        <f>IF(AC200="","",VLOOKUP(AC$3,CONFIG.!$A:$M,AC$2,FALSE))</f>
        <v/>
      </c>
      <c r="AD201" s="87" t="str">
        <f>IF(AD200="","",VLOOKUP(AD$3,CONFIG.!$A:$M,AD$2,FALSE))</f>
        <v>Bois à tanin</v>
      </c>
      <c r="AE201" s="87" t="str">
        <f>IF(AE200="","",VLOOKUP(AE$3,CONFIG.!$A:$M,AE$2,FALSE))</f>
        <v xml:space="preserve">Bois absorbant </v>
      </c>
      <c r="AF201" s="87" t="str">
        <f>IF(AF200="","",VLOOKUP(AF$3,CONFIG.!$A:$M,AF$2,FALSE))</f>
        <v>Bois contreplaqué</v>
      </c>
      <c r="AG201" s="87" t="str">
        <f>IF(AG200="","",VLOOKUP(AG$3,CONFIG.!$A:$M,AG$2,FALSE))</f>
        <v>Bois Médium</v>
      </c>
      <c r="AH201" s="87" t="str">
        <f>IF(AH200="","",VLOOKUP(AH$3,CONFIG.!$A:$M,AH$2,FALSE))</f>
        <v>Bois non absorbant type imputrescible</v>
      </c>
      <c r="AI201" s="87" t="str">
        <f>IF(AI200="","",VLOOKUP(AI$3,CONFIG.!$A:$M,AI$2,FALSE))</f>
        <v>Bois OSB</v>
      </c>
      <c r="AJ201" s="87" t="str">
        <f>IF(AJ200="","",VLOOKUP(AJ$3,CONFIG.!$A:$M,AJ$2,FALSE))</f>
        <v/>
      </c>
      <c r="AK201" s="87" t="str">
        <f>IF(AK200="","",VLOOKUP(AK$3,CONFIG.!$A:$M,AK$2,FALSE))</f>
        <v/>
      </c>
      <c r="AL201" s="87" t="str">
        <f>IF(AL200="","",VLOOKUP(AL$3,CONFIG.!$A:$M,AL$2,FALSE))</f>
        <v/>
      </c>
      <c r="AM201" s="87" t="str">
        <f>IF(AM200="","",VLOOKUP(AM$3,CONFIG.!$A:$M,AM$2,FALSE))</f>
        <v/>
      </c>
      <c r="AN201" s="87" t="str">
        <f>IF(AN200="","",VLOOKUP(AN$3,CONFIG.!$A:$M,AN$2,FALSE))</f>
        <v/>
      </c>
      <c r="AO201" s="87" t="str">
        <f>IF(AO200="","",VLOOKUP(AO$3,CONFIG.!$A:$M,AO$2,FALSE))</f>
        <v/>
      </c>
      <c r="AP201" s="87" t="str">
        <f>IF(AP200="","",VLOOKUP(AP$3,CONFIG.!$A:$M,AP$2,FALSE))</f>
        <v/>
      </c>
      <c r="AQ201" s="87" t="str">
        <f>IF(AQ200="","",VLOOKUP(AQ$3,CONFIG.!$A:$M,AQ$2,FALSE))</f>
        <v/>
      </c>
      <c r="AR201" s="87" t="str">
        <f>IF(AR200="","",VLOOKUP(AR$3,CONFIG.!$A:$M,AR$2,FALSE))</f>
        <v/>
      </c>
      <c r="AS201" s="87" t="str">
        <f>IF(AS200="","",VLOOKUP(AS$3,CONFIG.!$A:$M,AS$2,FALSE))</f>
        <v/>
      </c>
      <c r="AT201" s="87" t="str">
        <f>IF(AT200="","",VLOOKUP(AT$3,CONFIG.!$A:$M,AT$2,FALSE))</f>
        <v/>
      </c>
      <c r="AU201" s="87" t="str">
        <f>IF(AU200="","",VLOOKUP(AU$3,CONFIG.!$A:$M,AU$2,FALSE))</f>
        <v/>
      </c>
      <c r="AV201" s="87" t="str">
        <f>IF(AV200="","",VLOOKUP(AV$3,CONFIG.!$A:$M,AV$2,FALSE))</f>
        <v/>
      </c>
      <c r="AW201" s="87" t="str">
        <f>IF(AW200="","",VLOOKUP(AW$3,CONFIG.!$A:$M,AW$2,FALSE))</f>
        <v/>
      </c>
      <c r="AX201" s="87" t="str">
        <f>IF(AX200="","",VLOOKUP(AX$3,CONFIG.!$A:$M,AX$2,FALSE))</f>
        <v/>
      </c>
      <c r="AY201" s="87" t="str">
        <f>IF(AY200="","",VLOOKUP(AY$3,CONFIG.!$A:$M,AY$2,FALSE))</f>
        <v/>
      </c>
      <c r="AZ201" s="87" t="str">
        <f>IF(AZ200="","",VLOOKUP(AZ$3,CONFIG.!$A:$M,AZ$2,FALSE))</f>
        <v/>
      </c>
      <c r="BA201" s="87" t="str">
        <f>IF(BA200="","",VLOOKUP(BA$3,CONFIG.!$A:$M,BA$2,FALSE))</f>
        <v/>
      </c>
      <c r="BB201" s="88" t="str">
        <f>IF(BB200="","",VLOOKUP(BB$3,CONFIG.!$A:$M,BB$2,FALSE))</f>
        <v/>
      </c>
      <c r="BC201" s="86" t="s">
        <v>68</v>
      </c>
      <c r="BD201" s="87" t="str">
        <f>IF(BD200="","",VLOOKUP(BD$3,CONFIG.!$A:$M,BD$2,FALSE))</f>
        <v/>
      </c>
      <c r="BE201" s="87" t="str">
        <f>IF(BE200="","",VLOOKUP(BE$3,CONFIG.!$A:$M,BE$2,FALSE))</f>
        <v>INTERIEUR</v>
      </c>
      <c r="BF201" s="87" t="str">
        <f>IF(BF200="","",VLOOKUP(BF$3,CONFIG.!$A:$M,BF$2,FALSE))</f>
        <v/>
      </c>
      <c r="BG201" s="87" t="str">
        <f>IF(BG200="","",VLOOKUP(BG$3,CONFIG.!$A:$M,BG$2,FALSE))</f>
        <v/>
      </c>
      <c r="BH201" s="87" t="str">
        <f>IF(BH200="","",VLOOKUP(BH$3,CONFIG.!$A:$M,BH$2,FALSE))</f>
        <v/>
      </c>
      <c r="BI201" s="87" t="str">
        <f>IF(BI200="","",VLOOKUP(BI$3,CONFIG.!$A:$M,BI$2,FALSE))</f>
        <v/>
      </c>
      <c r="BJ201" s="87" t="str">
        <f>IF(BJ200="","",VLOOKUP(BJ$3,CONFIG.!$A:$M,BJ$2,FALSE))</f>
        <v/>
      </c>
      <c r="BK201" s="87" t="str">
        <f>IF(BK200="","",VLOOKUP(BK$3,CONFIG.!$A:$M,BK$2,FALSE))</f>
        <v/>
      </c>
      <c r="BL201" s="87" t="str">
        <f>IF(BL200="","",VLOOKUP(BL$3,CONFIG.!$A:$M,BL$2,FALSE))</f>
        <v/>
      </c>
      <c r="BM201" s="87" t="str">
        <f>IF(BM200="","",VLOOKUP(BM$3,CONFIG.!$A:$M,BM$2,FALSE))</f>
        <v/>
      </c>
      <c r="BN201" s="87" t="str">
        <f>IF(BN200="","",VLOOKUP(BN$3,CONFIG.!$A:$M,BN$2,FALSE))</f>
        <v/>
      </c>
      <c r="BO201" s="87" t="str">
        <f>IF(BO200="","",VLOOKUP(BO$3,CONFIG.!$A:$M,BO$2,FALSE))</f>
        <v/>
      </c>
      <c r="BP201" s="87" t="str">
        <f>IF(BP200="","",VLOOKUP(BP$3,CONFIG.!$A:$M,BP$2,FALSE))</f>
        <v/>
      </c>
      <c r="BQ201" s="87" t="str">
        <f>IF(BQ200="","",VLOOKUP(BQ$3,CONFIG.!$A:$M,BQ$2,FALSE))</f>
        <v/>
      </c>
      <c r="BR201" s="87" t="str">
        <f>IF(BR200="","",VLOOKUP(BR$3,CONFIG.!$A:$M,BR$2,FALSE))</f>
        <v/>
      </c>
      <c r="BS201" s="87" t="str">
        <f>IF(BS200="","",VLOOKUP(BS$3,CONFIG.!$A:$M,BS$2,FALSE))</f>
        <v/>
      </c>
      <c r="BT201" s="87" t="str">
        <f>IF(BT200="","",VLOOKUP(BT$3,CONFIG.!$A:$M,BT$2,FALSE))</f>
        <v/>
      </c>
      <c r="BU201" s="87" t="str">
        <f>IF(BU200="","",VLOOKUP(BU$3,CONFIG.!$A:$M,BU$2,FALSE))</f>
        <v/>
      </c>
      <c r="BV201" s="87" t="str">
        <f>IF(BV200="","",VLOOKUP(BV$3,CONFIG.!$A:$M,BV$2,FALSE))</f>
        <v/>
      </c>
      <c r="BW201" s="87" t="str">
        <f>IF(BW200="","",VLOOKUP(BW$3,CONFIG.!$A:$M,BW$2,FALSE))</f>
        <v/>
      </c>
      <c r="BX201" s="87" t="str">
        <f>IF(BX200="","",VLOOKUP(BX$3,CONFIG.!$A:$M,BX$2,FALSE))</f>
        <v/>
      </c>
      <c r="BY201" s="87" t="str">
        <f>IF(BY200="","",VLOOKUP(BY$3,CONFIG.!$A:$M,BY$2,FALSE))</f>
        <v/>
      </c>
      <c r="BZ201" s="87" t="str">
        <f>IF(BZ200="","",VLOOKUP(BZ$3,CONFIG.!$A:$M,BZ$2,FALSE))</f>
        <v/>
      </c>
      <c r="CA201" s="87" t="str">
        <f>IF(CA200="","",VLOOKUP(CA$3,CONFIG.!$A:$M,CA$2,FALSE))</f>
        <v/>
      </c>
      <c r="CB201" s="87" t="str">
        <f>IF(CB200="","",VLOOKUP(CB$3,CONFIG.!$A:$M,CB$2,FALSE))</f>
        <v/>
      </c>
      <c r="CC201" s="87" t="str">
        <f>IF(CC200="","",VLOOKUP(CC$3,CONFIG.!$A:$M,CC$2,FALSE))</f>
        <v/>
      </c>
      <c r="CD201" s="87" t="str">
        <f>IF(CD200="","",VLOOKUP(CD$3,CONFIG.!$A:$M,CD$2,FALSE))</f>
        <v/>
      </c>
      <c r="CE201" s="87" t="str">
        <f>IF(CE200="","",VLOOKUP(CE$3,CONFIG.!$A:$M,CE$2,FALSE))</f>
        <v/>
      </c>
      <c r="CF201" s="87" t="str">
        <f>IF(CF200="","",VLOOKUP(CF$3,CONFIG.!$A:$M,CF$2,FALSE))</f>
        <v/>
      </c>
      <c r="CG201" s="87" t="str">
        <f>IF(CG200="","",VLOOKUP(CG$3,CONFIG.!$A:$M,CG$2,FALSE))</f>
        <v/>
      </c>
      <c r="CH201" s="87" t="str">
        <f>IF(CH200="","",VLOOKUP(CH$3,CONFIG.!$A:$M,CH$2,FALSE))</f>
        <v/>
      </c>
      <c r="CI201" s="87" t="str">
        <f>IF(CI200="","",VLOOKUP(CI$3,CONFIG.!$A:$M,CI$2,FALSE))</f>
        <v/>
      </c>
      <c r="CJ201" s="87" t="str">
        <f>IF(CJ200="","",VLOOKUP(CJ$3,CONFIG.!$A:$M,CJ$2,FALSE))</f>
        <v/>
      </c>
      <c r="CK201" s="88" t="str">
        <f>IF(CK200="","",VLOOKUP(CK$3,CONFIG.!$A:$M,CK$2,FALSE))</f>
        <v/>
      </c>
      <c r="CL201" s="86" t="str">
        <f>IF(CL200="","",VLOOKUP(CL$3,CONFIG.!$A:$M,CL$2,FALSE))</f>
        <v/>
      </c>
      <c r="CM201" s="87" t="str">
        <f>IF(CM200="","",VLOOKUP(CM$3,CONFIG.!$A:$M,CM$2,FALSE))</f>
        <v>A BASE DE MATIERES NATURELLES</v>
      </c>
      <c r="CN201" s="87" t="str">
        <f>IF(CN200="","",VLOOKUP(CN$3,CONFIG.!$A:$M,CN$2,FALSE))</f>
        <v>FAIBLE COV</v>
      </c>
      <c r="CO201" s="87" t="str">
        <f>IF(CO200="","",VLOOKUP(CO$3,CONFIG.!$A:$M,CO$2,FALSE))</f>
        <v/>
      </c>
      <c r="CP201" s="87" t="str">
        <f>IF(CP200="","",VLOOKUP(CP$3,CONFIG.!$A:$M,CP$2,FALSE))</f>
        <v/>
      </c>
      <c r="CQ201" s="87" t="str">
        <f>IF(CQ200="","",VLOOKUP(CQ$3,CONFIG.!$A:$M,CQ$2,FALSE))</f>
        <v/>
      </c>
      <c r="CR201" s="87" t="str">
        <f>IF(CR200="","",VLOOKUP(CR$3,CONFIG.!$A:$M,CR$2,FALSE))</f>
        <v/>
      </c>
      <c r="CS201" s="87" t="str">
        <f>IF(CS200="","",VLOOKUP(CS$3,CONFIG.!$A:$M,CS$2,FALSE))</f>
        <v/>
      </c>
      <c r="CT201" s="87" t="str">
        <f>IF(CT200="","",VLOOKUP(CT$3,CONFIG.!$A:$M,CT$2,FALSE))</f>
        <v/>
      </c>
      <c r="CU201" s="87" t="str">
        <f>IF(CU200="","",VLOOKUP(CU$3,CONFIG.!$A:$M,CU$2,FALSE))</f>
        <v/>
      </c>
      <c r="CV201" s="87" t="str">
        <f>IF(CV200="","",VLOOKUP(CV$3,CONFIG.!$A:$M,CV$2,FALSE))</f>
        <v/>
      </c>
      <c r="CW201" s="87" t="str">
        <f>IF(CW200="","",VLOOKUP(CW$3,CONFIG.!$A:$M,CW$2,FALSE))</f>
        <v/>
      </c>
      <c r="CX201" s="87" t="str">
        <f>IF(CX200="","",VLOOKUP(CX$3,CONFIG.!$A:$M,CX$2,FALSE))</f>
        <v/>
      </c>
      <c r="CY201" s="87" t="str">
        <f>IF(CY200="","",VLOOKUP(CY$3,CONFIG.!$A:$M,CY$2,FALSE))</f>
        <v/>
      </c>
      <c r="CZ201" s="87" t="str">
        <f>IF(CZ200="","",VLOOKUP(CZ$3,CONFIG.!$A:$M,CZ$2,FALSE))</f>
        <v/>
      </c>
      <c r="DA201" s="87" t="str">
        <f>IF(DA200="","",VLOOKUP(DA$3,CONFIG.!$A:$M,DA$2,FALSE))</f>
        <v/>
      </c>
      <c r="DB201" s="87" t="str">
        <f>IF(DB200="","",VLOOKUP(DB$3,CONFIG.!$A:$M,DB$2,FALSE))</f>
        <v/>
      </c>
      <c r="DC201" s="87" t="str">
        <f>IF(DC200="","",VLOOKUP(DC$3,CONFIG.!$A:$M,DC$2,FALSE))</f>
        <v/>
      </c>
      <c r="DD201" s="87" t="str">
        <f>IF(DD200="","",VLOOKUP(DD$3,CONFIG.!$A:$M,DD$2,FALSE))</f>
        <v/>
      </c>
      <c r="DE201" s="87" t="str">
        <f>IF(DE200="","",VLOOKUP(DE$3,CONFIG.!$A:$M,DE$2,FALSE))</f>
        <v/>
      </c>
      <c r="DF201" s="87" t="str">
        <f>IF(DF200="","",VLOOKUP(DF$3,CONFIG.!$A:$M,DF$2,FALSE))</f>
        <v/>
      </c>
      <c r="DG201" s="87" t="str">
        <f>IF(DG200="","",VLOOKUP(DG$3,CONFIG.!$A:$M,DG$2,FALSE))</f>
        <v/>
      </c>
      <c r="DH201" s="87" t="str">
        <f>IF(DH200="","",VLOOKUP(DH$3,CONFIG.!$A:$M,DH$2,FALSE))</f>
        <v/>
      </c>
      <c r="DI201" s="87" t="str">
        <f>IF(DI200="","",VLOOKUP(DI$3,CONFIG.!$A:$M,DI$2,FALSE))</f>
        <v/>
      </c>
      <c r="DJ201" s="87" t="str">
        <f>IF(DJ200="","",VLOOKUP(DJ$3,CONFIG.!$A:$M,DJ$2,FALSE))</f>
        <v/>
      </c>
      <c r="DK201" s="87" t="str">
        <f>IF(DK200="","",VLOOKUP(DK$3,CONFIG.!$A:$M,DK$2,FALSE))</f>
        <v/>
      </c>
      <c r="DL201" s="87" t="str">
        <f>IF(DL200="","",VLOOKUP(DL$3,CONFIG.!$A:$M,DL$2,FALSE))</f>
        <v/>
      </c>
      <c r="DM201" s="87" t="str">
        <f>IF(DM200="","",VLOOKUP(DM$3,CONFIG.!$A:$M,DM$2,FALSE))</f>
        <v/>
      </c>
      <c r="DN201" s="87" t="str">
        <f>IF(DN200="","",VLOOKUP(DN$3,CONFIG.!$A:$M,DN$2,FALSE))</f>
        <v/>
      </c>
      <c r="DO201" s="87" t="str">
        <f>IF(DO200="","",VLOOKUP(DO$3,CONFIG.!$A:$M,DO$2,FALSE))</f>
        <v/>
      </c>
      <c r="DP201" s="87" t="str">
        <f>IF(DP200="","",VLOOKUP(DP$3,CONFIG.!$A:$M,DP$2,FALSE))</f>
        <v/>
      </c>
      <c r="DQ201" s="87" t="str">
        <f>IF(DQ200="","",VLOOKUP(DQ$3,CONFIG.!$A:$M,DQ$2,FALSE))</f>
        <v/>
      </c>
      <c r="DR201" s="87" t="str">
        <f>IF(DR200="","",VLOOKUP(DR$3,CONFIG.!$A:$M,DR$2,FALSE))</f>
        <v/>
      </c>
      <c r="DS201" s="87" t="str">
        <f>IF(DS200="","",VLOOKUP(DS$3,CONFIG.!$A:$M,DS$2,FALSE))</f>
        <v/>
      </c>
      <c r="DT201" s="88" t="str">
        <f>IF(DT200="","",VLOOKUP(DT$3,CONFIG.!$A:$M,DT$2,FALSE))</f>
        <v/>
      </c>
      <c r="DU201" s="86" t="str">
        <f>IF(DU200="","",VLOOKUP(DU$3,CONFIG.!$A:$M,DU$2,FALSE))</f>
        <v>ABRASION</v>
      </c>
      <c r="DV201" s="87" t="str">
        <f>IF(DV200="","",VLOOKUP(DV$3,CONFIG.!$A:$M,DV$2,FALSE))</f>
        <v/>
      </c>
      <c r="DW201" s="87" t="str">
        <f>IF(DW200="","",VLOOKUP(DW$3,CONFIG.!$A:$M,DW$2,FALSE))</f>
        <v/>
      </c>
      <c r="DX201" s="87" t="str">
        <f>IF(DX200="","",VLOOKUP(DX$3,CONFIG.!$A:$M,DX$2,FALSE))</f>
        <v/>
      </c>
      <c r="DY201" s="87" t="str">
        <f>IF(DY200="","",VLOOKUP(DY$3,CONFIG.!$A:$M,DY$2,FALSE))</f>
        <v/>
      </c>
      <c r="DZ201" s="87" t="str">
        <f>IF(DZ200="","",VLOOKUP(DZ$3,CONFIG.!$A:$M,DZ$2,FALSE))</f>
        <v/>
      </c>
      <c r="EA201" s="87" t="str">
        <f>IF(EA200="","",VLOOKUP(EA$3,CONFIG.!$A:$M,EA$2,FALSE))</f>
        <v/>
      </c>
      <c r="EB201" s="87" t="str">
        <f>IF(EB200="","",VLOOKUP(EB$3,CONFIG.!$A:$M,EB$2,FALSE))</f>
        <v/>
      </c>
      <c r="EC201" s="87" t="str">
        <f>IF(EC200="","",VLOOKUP(EC$3,CONFIG.!$A:$M,EC$2,FALSE))</f>
        <v/>
      </c>
      <c r="ED201" s="87" t="str">
        <f>IF(ED200="","",VLOOKUP(ED$3,CONFIG.!$A:$M,ED$2,FALSE))</f>
        <v/>
      </c>
      <c r="EE201" s="87" t="str">
        <f>IF(EE200="","",VLOOKUP(EE$3,CONFIG.!$A:$M,EE$2,FALSE))</f>
        <v/>
      </c>
      <c r="EF201" s="87" t="str">
        <f>IF(EF200="","",VLOOKUP(EF$3,CONFIG.!$A:$M,EF$2,FALSE))</f>
        <v/>
      </c>
      <c r="EG201" s="87" t="str">
        <f>IF(EG200="","",VLOOKUP(EG$3,CONFIG.!$A:$M,EG$2,FALSE))</f>
        <v/>
      </c>
      <c r="EH201" s="87" t="str">
        <f>IF(EH200="","",VLOOKUP(EH$3,CONFIG.!$A:$M,EH$2,FALSE))</f>
        <v/>
      </c>
      <c r="EI201" s="87" t="str">
        <f>IF(EI200="","",VLOOKUP(EI$3,CONFIG.!$A:$M,EI$2,FALSE))</f>
        <v/>
      </c>
      <c r="EJ201" s="87" t="str">
        <f>IF(EJ200="","",VLOOKUP(EJ$3,CONFIG.!$A:$M,EJ$2,FALSE))</f>
        <v/>
      </c>
      <c r="EK201" s="87" t="str">
        <f>IF(EK200="","",VLOOKUP(EK$3,CONFIG.!$A:$M,EK$2,FALSE))</f>
        <v/>
      </c>
      <c r="EL201" s="87" t="str">
        <f>IF(EL200="","",VLOOKUP(EL$3,CONFIG.!$A:$M,EL$2,FALSE))</f>
        <v/>
      </c>
      <c r="EM201" s="87" t="str">
        <f>IF(EM200="","",VLOOKUP(EM$3,CONFIG.!$A:$M,EM$2,FALSE))</f>
        <v/>
      </c>
      <c r="EN201" s="87" t="str">
        <f>IF(EN200="","",VLOOKUP(EN$3,CONFIG.!$A:$M,EN$2,FALSE))</f>
        <v/>
      </c>
      <c r="EO201" s="87" t="str">
        <f>IF(EO200="","",VLOOKUP(EO$3,CONFIG.!$A:$M,EO$2,FALSE))</f>
        <v/>
      </c>
      <c r="EP201" s="87" t="str">
        <f>IF(EP200="","",VLOOKUP(EP$3,CONFIG.!$A:$M,EP$2,FALSE))</f>
        <v/>
      </c>
      <c r="EQ201" s="87" t="str">
        <f>IF(EQ200="","",VLOOKUP(EQ$3,CONFIG.!$A:$M,EQ$2,FALSE))</f>
        <v/>
      </c>
      <c r="ER201" s="87" t="str">
        <f>IF(ER200="","",VLOOKUP(ER$3,CONFIG.!$A:$M,ER$2,FALSE))</f>
        <v/>
      </c>
      <c r="ES201" s="87" t="str">
        <f>IF(ES200="","",VLOOKUP(ES$3,CONFIG.!$A:$M,ES$2,FALSE))</f>
        <v/>
      </c>
      <c r="ET201" s="87" t="str">
        <f>IF(ET200="","",VLOOKUP(ET$3,CONFIG.!$A:$M,ET$2,FALSE))</f>
        <v/>
      </c>
      <c r="EU201" s="87" t="str">
        <f>IF(EU200="","",VLOOKUP(EU$3,CONFIG.!$A:$M,EU$2,FALSE))</f>
        <v/>
      </c>
      <c r="EV201" s="87" t="str">
        <f>IF(EV200="","",VLOOKUP(EV$3,CONFIG.!$A:$M,EV$2,FALSE))</f>
        <v/>
      </c>
      <c r="EW201" s="87" t="str">
        <f>IF(EW200="","",VLOOKUP(EW$3,CONFIG.!$A:$M,EW$2,FALSE))</f>
        <v/>
      </c>
      <c r="EX201" s="87" t="str">
        <f>IF(EX200="","",VLOOKUP(EX$3,CONFIG.!$A:$M,EX$2,FALSE))</f>
        <v/>
      </c>
      <c r="EY201" s="87" t="str">
        <f>IF(EY200="","",VLOOKUP(EY$3,CONFIG.!$A:$M,EY$2,FALSE))</f>
        <v/>
      </c>
      <c r="EZ201" s="87" t="str">
        <f>IF(EZ200="","",VLOOKUP(EZ$3,CONFIG.!$A:$M,EZ$2,FALSE))</f>
        <v/>
      </c>
      <c r="FA201" s="87" t="str">
        <f>IF(FA200="","",VLOOKUP(FA$3,CONFIG.!$A:$M,FA$2,FALSE))</f>
        <v/>
      </c>
      <c r="FB201" s="87" t="str">
        <f>IF(FB200="","",VLOOKUP(FB$3,CONFIG.!$A:$M,FB$2,FALSE))</f>
        <v/>
      </c>
      <c r="FC201" s="88" t="str">
        <f>IF(FC200="","",VLOOKUP(FC$3,CONFIG.!$A:$M,FC$2,FALSE))</f>
        <v/>
      </c>
      <c r="FD201" s="86" t="str">
        <f>IF(FD200="","",VLOOKUP(FD$3,CONFIG.!$A:$M,FD$2,FALSE))</f>
        <v>Brosse, rouleau</v>
      </c>
      <c r="FE201" s="87" t="str">
        <f>IF(FE200="","",VLOOKUP(FE$3,CONFIG.!$A:$M,FE$2,FALSE))</f>
        <v/>
      </c>
      <c r="FF201" s="87" t="str">
        <f>IF(FF200="","",VLOOKUP(FF$3,CONFIG.!$A:$M,FF$2,FALSE))</f>
        <v/>
      </c>
      <c r="FG201" s="87" t="str">
        <f>IF(FG200="","",VLOOKUP(FG$3,CONFIG.!$A:$M,FG$2,FALSE))</f>
        <v/>
      </c>
      <c r="FH201" s="87" t="str">
        <f>IF(FH200="","",VLOOKUP(FH$3,CONFIG.!$A:$M,FH$2,FALSE))</f>
        <v/>
      </c>
      <c r="FI201" s="87" t="str">
        <f>IF(FI200="","",VLOOKUP(FI$3,CONFIG.!$A:$M,FI$2,FALSE))</f>
        <v/>
      </c>
      <c r="FJ201" s="87" t="str">
        <f>IF(FJ200="","",VLOOKUP(FJ$3,CONFIG.!$A:$M,FJ$2,FALSE))</f>
        <v/>
      </c>
      <c r="FK201" s="87" t="str">
        <f>IF(FK200="","",VLOOKUP(FK$3,CONFIG.!$A:$M,FK$2,FALSE))</f>
        <v/>
      </c>
      <c r="FL201" s="87" t="str">
        <f>IF(FL200="","",VLOOKUP(FL$3,CONFIG.!$A:$M,FL$2,FALSE))</f>
        <v/>
      </c>
      <c r="FM201" s="87" t="str">
        <f>IF(FM200="","",VLOOKUP(FM$3,CONFIG.!$A:$M,FM$2,FALSE))</f>
        <v/>
      </c>
      <c r="FN201" s="87" t="str">
        <f>IF(FN200="","",VLOOKUP(FN$3,CONFIG.!$A:$M,FN$2,FALSE))</f>
        <v/>
      </c>
      <c r="FO201" s="87" t="str">
        <f>IF(FO200="","",VLOOKUP(FO$3,CONFIG.!$A:$M,FO$2,FALSE))</f>
        <v/>
      </c>
      <c r="FP201" s="87" t="str">
        <f>IF(FP200="","",VLOOKUP(FP$3,CONFIG.!$A:$M,FP$2,FALSE))</f>
        <v/>
      </c>
      <c r="FQ201" s="87" t="str">
        <f>IF(FQ200="","",VLOOKUP(FQ$3,CONFIG.!$A:$M,FQ$2,FALSE))</f>
        <v/>
      </c>
      <c r="FR201" s="87" t="str">
        <f>IF(FR200="","",VLOOKUP(FR$3,CONFIG.!$A:$M,FR$2,FALSE))</f>
        <v/>
      </c>
      <c r="FS201" s="87" t="str">
        <f>IF(FS200="","",VLOOKUP(FS$3,CONFIG.!$A:$M,FS$2,FALSE))</f>
        <v/>
      </c>
      <c r="FT201" s="87" t="str">
        <f>IF(FT200="","",VLOOKUP(FT$3,CONFIG.!$A:$M,FT$2,FALSE))</f>
        <v/>
      </c>
      <c r="FU201" s="87" t="str">
        <f>IF(FU200="","",VLOOKUP(FU$3,CONFIG.!$A:$M,FU$2,FALSE))</f>
        <v/>
      </c>
      <c r="FV201" s="87" t="str">
        <f>IF(FV200="","",VLOOKUP(FV$3,CONFIG.!$A:$M,FV$2,FALSE))</f>
        <v/>
      </c>
      <c r="FW201" s="87" t="str">
        <f>IF(FW200="","",VLOOKUP(FW$3,CONFIG.!$A:$M,FW$2,FALSE))</f>
        <v/>
      </c>
      <c r="FX201" s="87" t="str">
        <f>IF(FX200="","",VLOOKUP(FX$3,CONFIG.!$A:$M,FX$2,FALSE))</f>
        <v/>
      </c>
      <c r="FY201" s="87" t="str">
        <f>IF(FY200="","",VLOOKUP(FY$3,CONFIG.!$A:$M,FY$2,FALSE))</f>
        <v/>
      </c>
      <c r="FZ201" s="87" t="str">
        <f>IF(FZ200="","",VLOOKUP(FZ$3,CONFIG.!$A:$M,FZ$2,FALSE))</f>
        <v/>
      </c>
      <c r="GA201" s="87" t="str">
        <f>IF(GA200="","",VLOOKUP(GA$3,CONFIG.!$A:$M,GA$2,FALSE))</f>
        <v/>
      </c>
      <c r="GB201" s="87" t="str">
        <f>IF(GB200="","",VLOOKUP(GB$3,CONFIG.!$A:$M,GB$2,FALSE))</f>
        <v/>
      </c>
      <c r="GC201" s="87" t="str">
        <f>IF(GC200="","",VLOOKUP(GC$3,CONFIG.!$A:$M,GC$2,FALSE))</f>
        <v/>
      </c>
      <c r="GD201" s="87" t="str">
        <f>IF(GD200="","",VLOOKUP(GD$3,CONFIG.!$A:$M,GD$2,FALSE))</f>
        <v/>
      </c>
      <c r="GE201" s="87" t="str">
        <f>IF(GE200="","",VLOOKUP(GE$3,CONFIG.!$A:$M,GE$2,FALSE))</f>
        <v/>
      </c>
      <c r="GF201" s="87" t="str">
        <f>IF(GF200="","",VLOOKUP(GF$3,CONFIG.!$A:$M,GF$2,FALSE))</f>
        <v/>
      </c>
      <c r="GG201" s="87" t="str">
        <f>IF(GG200="","",VLOOKUP(GG$3,CONFIG.!$A:$M,GG$2,FALSE))</f>
        <v/>
      </c>
      <c r="GH201" s="87" t="str">
        <f>IF(GH200="","",VLOOKUP(GH$3,CONFIG.!$A:$M,GH$2,FALSE))</f>
        <v/>
      </c>
      <c r="GI201" s="87" t="str">
        <f>IF(GI200="","",VLOOKUP(GI$3,CONFIG.!$A:$M,GI$2,FALSE))</f>
        <v/>
      </c>
      <c r="GJ201" s="87" t="str">
        <f>IF(GJ200="","",VLOOKUP(GJ$3,CONFIG.!$A:$M,GJ$2,FALSE))</f>
        <v/>
      </c>
      <c r="GK201" s="87" t="str">
        <f>IF(GK200="","",VLOOKUP(GK$3,CONFIG.!$A:$M,GK$2,FALSE))</f>
        <v/>
      </c>
      <c r="GL201" s="88" t="str">
        <f>IF(GL200="","",VLOOKUP(GL$3,CONFIG.!$A:$M,GL$2,FALSE))</f>
        <v/>
      </c>
      <c r="GM201" s="86" t="str">
        <f>IF(GM200="","",VLOOKUP(GM$3,CONFIG.!$A:$M,GM$2,FALSE))</f>
        <v/>
      </c>
      <c r="GN201" s="87" t="str">
        <f>IF(GN200="","",VLOOKUP(GN$3,CONFIG.!$A:$M,GN$2,FALSE))</f>
        <v/>
      </c>
      <c r="GO201" s="87" t="str">
        <f>IF(GO200="","",VLOOKUP(GO$3,CONFIG.!$A:$M,GO$2,FALSE))</f>
        <v>Satiné</v>
      </c>
      <c r="GP201" s="87" t="str">
        <f>IF(GP200="","",VLOOKUP(GP$3,CONFIG.!$A:$M,GP$2,FALSE))</f>
        <v/>
      </c>
      <c r="GQ201" s="87" t="str">
        <f>IF(GQ200="","",VLOOKUP(GQ$3,CONFIG.!$A:$M,GQ$2,FALSE))</f>
        <v/>
      </c>
      <c r="GR201" s="87" t="str">
        <f>IF(GR200="","",VLOOKUP(GR$3,CONFIG.!$A:$M,GR$2,FALSE))</f>
        <v/>
      </c>
      <c r="GS201" s="87" t="str">
        <f>IF(GS200="","",VLOOKUP(GS$3,CONFIG.!$A:$M,GS$2,FALSE))</f>
        <v/>
      </c>
      <c r="GT201" s="87" t="str">
        <f>IF(GT200="","",VLOOKUP(GT$3,CONFIG.!$A:$M,GT$2,FALSE))</f>
        <v/>
      </c>
      <c r="GU201" s="87" t="str">
        <f>IF(GU200="","",VLOOKUP(GU$3,CONFIG.!$A:$M,GU$2,FALSE))</f>
        <v/>
      </c>
      <c r="GV201" s="87" t="str">
        <f>IF(GV200="","",VLOOKUP(GV$3,CONFIG.!$A:$M,GV$2,FALSE))</f>
        <v/>
      </c>
      <c r="GW201" s="87" t="str">
        <f>IF(GW200="","",VLOOKUP(GW$3,CONFIG.!$A:$M,GW$2,FALSE))</f>
        <v/>
      </c>
      <c r="GX201" s="87" t="str">
        <f>IF(GX200="","",VLOOKUP(GX$3,CONFIG.!$A:$M,GX$2,FALSE))</f>
        <v/>
      </c>
      <c r="GY201" s="87" t="str">
        <f>IF(GY200="","",VLOOKUP(GY$3,CONFIG.!$A:$M,GY$2,FALSE))</f>
        <v/>
      </c>
      <c r="GZ201" s="87" t="str">
        <f>IF(GZ200="","",VLOOKUP(GZ$3,CONFIG.!$A:$M,GZ$2,FALSE))</f>
        <v/>
      </c>
      <c r="HA201" s="87" t="str">
        <f>IF(HA200="","",VLOOKUP(HA$3,CONFIG.!$A:$M,HA$2,FALSE))</f>
        <v/>
      </c>
      <c r="HB201" s="87" t="str">
        <f>IF(HB200="","",VLOOKUP(HB$3,CONFIG.!$A:$M,HB$2,FALSE))</f>
        <v/>
      </c>
      <c r="HC201" s="87" t="str">
        <f>IF(HC200="","",VLOOKUP(HC$3,CONFIG.!$A:$M,HC$2,FALSE))</f>
        <v/>
      </c>
      <c r="HD201" s="87" t="str">
        <f>IF(HD200="","",VLOOKUP(HD$3,CONFIG.!$A:$M,HD$2,FALSE))</f>
        <v/>
      </c>
      <c r="HE201" s="87" t="str">
        <f>IF(HE200="","",VLOOKUP(HE$3,CONFIG.!$A:$M,HE$2,FALSE))</f>
        <v/>
      </c>
      <c r="HF201" s="87" t="str">
        <f>IF(HF200="","",VLOOKUP(HF$3,CONFIG.!$A:$M,HF$2,FALSE))</f>
        <v/>
      </c>
      <c r="HG201" s="87" t="str">
        <f>IF(HG200="","",VLOOKUP(HG$3,CONFIG.!$A:$M,HG$2,FALSE))</f>
        <v/>
      </c>
      <c r="HH201" s="87" t="str">
        <f>IF(HH200="","",VLOOKUP(HH$3,CONFIG.!$A:$M,HH$2,FALSE))</f>
        <v/>
      </c>
      <c r="HI201" s="87" t="str">
        <f>IF(HI200="","",VLOOKUP(HI$3,CONFIG.!$A:$M,HI$2,FALSE))</f>
        <v/>
      </c>
      <c r="HJ201" s="87" t="str">
        <f>IF(HJ200="","",VLOOKUP(HJ$3,CONFIG.!$A:$M,HJ$2,FALSE))</f>
        <v/>
      </c>
      <c r="HK201" s="87" t="str">
        <f>IF(HK200="","",VLOOKUP(HK$3,CONFIG.!$A:$M,HK$2,FALSE))</f>
        <v/>
      </c>
      <c r="HL201" s="87" t="str">
        <f>IF(HL200="","",VLOOKUP(HL$3,CONFIG.!$A:$M,HL$2,FALSE))</f>
        <v/>
      </c>
      <c r="HM201" s="87" t="str">
        <f>IF(HM200="","",VLOOKUP(HM$3,CONFIG.!$A:$M,HM$2,FALSE))</f>
        <v/>
      </c>
      <c r="HN201" s="87" t="str">
        <f>IF(HN200="","",VLOOKUP(HN$3,CONFIG.!$A:$M,HN$2,FALSE))</f>
        <v/>
      </c>
      <c r="HO201" s="87" t="str">
        <f>IF(HO200="","",VLOOKUP(HO$3,CONFIG.!$A:$M,HO$2,FALSE))</f>
        <v/>
      </c>
      <c r="HP201" s="87" t="str">
        <f>IF(HP200="","",VLOOKUP(HP$3,CONFIG.!$A:$M,HP$2,FALSE))</f>
        <v/>
      </c>
      <c r="HQ201" s="87" t="str">
        <f>IF(HQ200="","",VLOOKUP(HQ$3,CONFIG.!$A:$M,HQ$2,FALSE))</f>
        <v/>
      </c>
      <c r="HR201" s="87" t="str">
        <f>IF(HR200="","",VLOOKUP(HR$3,CONFIG.!$A:$M,HR$2,FALSE))</f>
        <v/>
      </c>
      <c r="HS201" s="87" t="str">
        <f>IF(HS200="","",VLOOKUP(HS$3,CONFIG.!$A:$M,HS$2,FALSE))</f>
        <v/>
      </c>
      <c r="HT201" s="87" t="str">
        <f>IF(HT200="","",VLOOKUP(HT$3,CONFIG.!$A:$M,HT$2,FALSE))</f>
        <v/>
      </c>
      <c r="HU201" s="88" t="str">
        <f>IF(HU200="","",VLOOKUP(HU$3,CONFIG.!$A:$M,HU$2,FALSE))</f>
        <v/>
      </c>
      <c r="HV201" s="86" t="str">
        <f>IF(HV200="","",VLOOKUP(HV$3,CONFIG.!$A:$M,HV$2,FALSE))</f>
        <v>Couleurs / Teintes</v>
      </c>
      <c r="HW201" s="87" t="str">
        <f>IF(HW200="","",VLOOKUP(HW$3,CONFIG.!$A:$M,HW$2,FALSE))</f>
        <v/>
      </c>
      <c r="HX201" s="87" t="str">
        <f>IF(HX200="","",VLOOKUP(HX$3,CONFIG.!$A:$M,HX$2,FALSE))</f>
        <v/>
      </c>
      <c r="HY201" s="87" t="str">
        <f>IF(HY200="","",VLOOKUP(HY$3,CONFIG.!$A:$M,HY$2,FALSE))</f>
        <v/>
      </c>
      <c r="HZ201" s="87" t="str">
        <f>IF(HZ200="","",VLOOKUP(HZ$3,CONFIG.!$A:$M,HZ$2,FALSE))</f>
        <v>Système plusieurs couches</v>
      </c>
      <c r="IA201" s="87" t="str">
        <f>IF(IA200="","",VLOOKUP(IA$3,CONFIG.!$A:$M,IA$2,FALSE))</f>
        <v/>
      </c>
      <c r="IB201" s="87" t="str">
        <f>IF(IB200="","",VLOOKUP(IB$3,CONFIG.!$A:$M,IB$2,FALSE))</f>
        <v>Teintes bois</v>
      </c>
      <c r="IC201" s="87" t="str">
        <f>IF(IC200="","",VLOOKUP(IC$3,CONFIG.!$A:$M,IC$2,FALSE))</f>
        <v/>
      </c>
      <c r="ID201" s="87" t="str">
        <f>IF(ID200="","",VLOOKUP(ID$3,CONFIG.!$A:$M,ID$2,FALSE))</f>
        <v/>
      </c>
      <c r="IE201" s="87" t="str">
        <f>IF(IE200="","",VLOOKUP(IE$3,CONFIG.!$A:$M,IE$2,FALSE))</f>
        <v/>
      </c>
      <c r="IF201" s="87" t="str">
        <f>IF(IF200="","",VLOOKUP(IF$3,CONFIG.!$A:$M,IF$2,FALSE))</f>
        <v/>
      </c>
      <c r="IG201" s="87" t="str">
        <f>IF(IG200="","",VLOOKUP(IG$3,CONFIG.!$A:$M,IG$2,FALSE))</f>
        <v/>
      </c>
      <c r="IH201" s="87" t="str">
        <f>IF(IH200="","",VLOOKUP(IH$3,CONFIG.!$A:$M,IH$2,FALSE))</f>
        <v/>
      </c>
      <c r="II201" s="87" t="str">
        <f>IF(II200="","",VLOOKUP(II$3,CONFIG.!$A:$M,II$2,FALSE))</f>
        <v/>
      </c>
      <c r="IJ201" s="87" t="str">
        <f>IF(IJ200="","",VLOOKUP(IJ$3,CONFIG.!$A:$M,IJ$2,FALSE))</f>
        <v/>
      </c>
      <c r="IK201" s="87" t="str">
        <f>IF(IK200="","",VLOOKUP(IK$3,CONFIG.!$A:$M,IK$2,FALSE))</f>
        <v/>
      </c>
      <c r="IL201" s="87" t="str">
        <f>IF(IL200="","",VLOOKUP(IL$3,CONFIG.!$A:$M,IL$2,FALSE))</f>
        <v/>
      </c>
      <c r="IM201" s="87" t="str">
        <f>IF(IM200="","",VLOOKUP(IM$3,CONFIG.!$A:$M,IM$2,FALSE))</f>
        <v/>
      </c>
      <c r="IN201" s="87" t="str">
        <f>IF(IN200="","",VLOOKUP(IN$3,CONFIG.!$A:$M,IN$2,FALSE))</f>
        <v/>
      </c>
      <c r="IO201" s="87" t="str">
        <f>IF(IO200="","",VLOOKUP(IO$3,CONFIG.!$A:$M,IO$2,FALSE))</f>
        <v/>
      </c>
      <c r="IP201" s="87" t="str">
        <f>IF(IP200="","",VLOOKUP(IP$3,CONFIG.!$A:$M,IP$2,FALSE))</f>
        <v/>
      </c>
      <c r="IQ201" s="87" t="str">
        <f>IF(IQ200="","",VLOOKUP(IQ$3,CONFIG.!$A:$M,IQ$2,FALSE))</f>
        <v/>
      </c>
      <c r="IR201" s="87" t="str">
        <f>IF(IR200="","",VLOOKUP(IR$3,CONFIG.!$A:$M,IR$2,FALSE))</f>
        <v/>
      </c>
      <c r="IS201" s="87" t="str">
        <f>IF(IS200="","",VLOOKUP(IS$3,CONFIG.!$A:$M,IS$2,FALSE))</f>
        <v/>
      </c>
      <c r="IT201" s="87" t="str">
        <f>IF(IT200="","",VLOOKUP(IT$3,CONFIG.!$A:$M,IT$2,FALSE))</f>
        <v/>
      </c>
      <c r="IU201" s="87" t="str">
        <f>IF(IU200="","",VLOOKUP(IU$3,CONFIG.!$A:$M,IU$2,FALSE))</f>
        <v/>
      </c>
      <c r="IV201" s="87" t="str">
        <f>IF(IV200="","",VLOOKUP(IV$3,CONFIG.!$A:$M,IV$2,FALSE))</f>
        <v/>
      </c>
      <c r="IW201" s="87" t="str">
        <f>IF(IW200="","",VLOOKUP(IW$3,CONFIG.!$A:$M,IW$2,FALSE))</f>
        <v/>
      </c>
      <c r="IX201" s="87" t="str">
        <f>IF(IX200="","",VLOOKUP(IX$3,CONFIG.!$A:$M,IX$2,FALSE))</f>
        <v/>
      </c>
      <c r="IY201" s="87" t="str">
        <f>IF(IY200="","",VLOOKUP(IY$3,CONFIG.!$A:$M,IY$2,FALSE))</f>
        <v/>
      </c>
      <c r="IZ201" s="87" t="str">
        <f>IF(IZ200="","",VLOOKUP(IZ$3,CONFIG.!$A:$M,IZ$2,FALSE))</f>
        <v/>
      </c>
      <c r="JA201" s="87" t="str">
        <f>IF(JA200="","",VLOOKUP(JA$3,CONFIG.!$A:$M,JA$2,FALSE))</f>
        <v/>
      </c>
      <c r="JB201" s="87" t="str">
        <f>IF(JB200="","",VLOOKUP(JB$3,CONFIG.!$A:$M,JB$2,FALSE))</f>
        <v/>
      </c>
      <c r="JC201" s="87" t="str">
        <f>IF(JC200="","",VLOOKUP(JC$3,CONFIG.!$A:$M,JC$2,FALSE))</f>
        <v/>
      </c>
      <c r="JD201" s="88" t="str">
        <f>IF(JD200="","",VLOOKUP(JD$3,CONFIG.!$A:$M,JD$2,FALSE))</f>
        <v/>
      </c>
      <c r="JE201" s="86" t="str">
        <f>IF(JE200="","",VLOOKUP(JE$3,CONFIG.!$A:$M,JE$2,FALSE))</f>
        <v/>
      </c>
      <c r="JF201" s="87" t="str">
        <f>IF(JF200="","",VLOOKUP(JF$3,CONFIG.!$A:$M,JF$2,FALSE))</f>
        <v/>
      </c>
      <c r="JG201" s="87" t="str">
        <f>IF(JG200="","",VLOOKUP(JG$3,CONFIG.!$A:$M,JG$2,FALSE))</f>
        <v/>
      </c>
      <c r="JH201" s="87" t="str">
        <f>IF(JH200="","",VLOOKUP(JH$3,CONFIG.!$A:$M,JH$2,FALSE))</f>
        <v/>
      </c>
      <c r="JI201" s="87" t="str">
        <f>IF(JI200="","",VLOOKUP(JI$3,CONFIG.!$A:$M,JI$2,FALSE))</f>
        <v/>
      </c>
      <c r="JJ201" s="87" t="str">
        <f>IF(JJ200="","",VLOOKUP(JJ$3,CONFIG.!$A:$M,JJ$2,FALSE))</f>
        <v/>
      </c>
      <c r="JK201" s="87" t="str">
        <f>IF(JK200="","",VLOOKUP(JK$3,CONFIG.!$A:$M,JK$2,FALSE))</f>
        <v/>
      </c>
      <c r="JL201" s="87" t="str">
        <f>IF(JL200="","",VLOOKUP(JL$3,CONFIG.!$A:$M,JL$2,FALSE))</f>
        <v/>
      </c>
      <c r="JM201" s="87" t="str">
        <f>IF(JM200="","",VLOOKUP(JM$3,CONFIG.!$A:$M,JM$2,FALSE))</f>
        <v/>
      </c>
      <c r="JN201" s="87" t="str">
        <f>IF(JN200="","",VLOOKUP(JN$3,CONFIG.!$A:$M,JN$2,FALSE))</f>
        <v/>
      </c>
      <c r="JO201" s="87" t="str">
        <f>IF(JO200="","",VLOOKUP(JO$3,CONFIG.!$A:$M,JO$2,FALSE))</f>
        <v/>
      </c>
      <c r="JP201" s="87" t="str">
        <f>IF(JP200="","",VLOOKUP(JP$3,CONFIG.!$A:$M,JP$2,FALSE))</f>
        <v/>
      </c>
      <c r="JQ201" s="87" t="str">
        <f>IF(JQ200="","",VLOOKUP(JQ$3,CONFIG.!$A:$M,JQ$2,FALSE))</f>
        <v/>
      </c>
      <c r="JR201" s="87" t="str">
        <f>IF(JR200="","",VLOOKUP(JR$3,CONFIG.!$A:$M,JR$2,FALSE))</f>
        <v/>
      </c>
      <c r="JS201" s="87" t="str">
        <f>IF(JS200="","",VLOOKUP(JS$3,CONFIG.!$A:$M,JS$2,FALSE))</f>
        <v/>
      </c>
      <c r="JT201" s="87" t="str">
        <f>IF(JT200="","",VLOOKUP(JT$3,CONFIG.!$A:$M,JT$2,FALSE))</f>
        <v/>
      </c>
      <c r="JU201" s="87" t="str">
        <f>IF(JU200="","",VLOOKUP(JU$3,CONFIG.!$A:$M,JU$2,FALSE))</f>
        <v/>
      </c>
      <c r="JV201" s="87" t="str">
        <f>IF(JV200="","",VLOOKUP(JV$3,CONFIG.!$A:$M,JV$2,FALSE))</f>
        <v/>
      </c>
      <c r="JW201" s="87" t="str">
        <f>IF(JW200="","",VLOOKUP(JW$3,CONFIG.!$A:$M,JW$2,FALSE))</f>
        <v/>
      </c>
      <c r="JX201" s="87" t="str">
        <f>IF(JX200="","",VLOOKUP(JX$3,CONFIG.!$A:$M,JX$2,FALSE))</f>
        <v/>
      </c>
      <c r="JY201" s="87" t="str">
        <f>IF(JY200="","",VLOOKUP(JY$3,CONFIG.!$A:$M,JY$2,FALSE))</f>
        <v/>
      </c>
      <c r="JZ201" s="87" t="str">
        <f>IF(JZ200="","",VLOOKUP(JZ$3,CONFIG.!$A:$M,JZ$2,FALSE))</f>
        <v/>
      </c>
      <c r="KA201" s="87" t="str">
        <f>IF(KA200="","",VLOOKUP(KA$3,CONFIG.!$A:$M,KA$2,FALSE))</f>
        <v/>
      </c>
      <c r="KB201" s="87" t="str">
        <f>IF(KB200="","",VLOOKUP(KB$3,CONFIG.!$A:$M,KB$2,FALSE))</f>
        <v/>
      </c>
      <c r="KC201" s="87" t="str">
        <f>IF(KC200="","",VLOOKUP(KC$3,CONFIG.!$A:$M,KC$2,FALSE))</f>
        <v/>
      </c>
      <c r="KD201" s="87" t="str">
        <f>IF(KD200="","",VLOOKUP(KD$3,CONFIG.!$A:$M,KD$2,FALSE))</f>
        <v/>
      </c>
      <c r="KE201" s="87" t="str">
        <f>IF(KE200="","",VLOOKUP(KE$3,CONFIG.!$A:$M,KE$2,FALSE))</f>
        <v/>
      </c>
      <c r="KF201" s="87" t="str">
        <f>IF(KF200="","",VLOOKUP(KF$3,CONFIG.!$A:$M,KF$2,FALSE))</f>
        <v/>
      </c>
      <c r="KG201" s="87" t="str">
        <f>IF(KG200="","",VLOOKUP(KG$3,CONFIG.!$A:$M,KG$2,FALSE))</f>
        <v/>
      </c>
      <c r="KH201" s="87" t="str">
        <f>IF(KH200="","",VLOOKUP(KH$3,CONFIG.!$A:$M,KH$2,FALSE))</f>
        <v/>
      </c>
      <c r="KI201" s="87" t="str">
        <f>IF(KI200="","",VLOOKUP(KI$3,CONFIG.!$A:$M,KI$2,FALSE))</f>
        <v/>
      </c>
      <c r="KJ201" s="87" t="str">
        <f>IF(KJ200="","",VLOOKUP(KJ$3,CONFIG.!$A:$M,KJ$2,FALSE))</f>
        <v/>
      </c>
      <c r="KK201" s="87" t="str">
        <f>IF(KK200="","",VLOOKUP(KK$3,CONFIG.!$A:$M,KK$2,FALSE))</f>
        <v/>
      </c>
      <c r="KL201" s="87" t="str">
        <f>IF(KL200="","",VLOOKUP(KL$3,CONFIG.!$A:$M,KL$2,FALSE))</f>
        <v/>
      </c>
      <c r="KM201" s="88" t="str">
        <f>IF(KM200="","",VLOOKUP(KM$3,CONFIG.!$A:$M,KM$2,FALSE))</f>
        <v/>
      </c>
      <c r="KN201" s="86" t="str">
        <f>IF(KN200="","",VLOOKUP(KN$3,CONFIG.!$A:$M,KN$2,FALSE))</f>
        <v/>
      </c>
      <c r="KO201" s="87" t="str">
        <f>IF(KO200="","",VLOOKUP(KO$3,CONFIG.!$A:$M,KO$2,FALSE))</f>
        <v/>
      </c>
      <c r="KP201" s="87" t="str">
        <f>IF(KP200="","",VLOOKUP(KP$3,CONFIG.!$A:$M,KP$2,FALSE))</f>
        <v/>
      </c>
      <c r="KQ201" s="87" t="str">
        <f>IF(KQ200="","",VLOOKUP(KQ$3,CONFIG.!$A:$M,KQ$2,FALSE))</f>
        <v/>
      </c>
      <c r="KR201" s="87" t="str">
        <f>IF(KR200="","",VLOOKUP(KR$3,CONFIG.!$A:$M,KR$2,FALSE))</f>
        <v/>
      </c>
      <c r="KS201" s="87" t="str">
        <f>IF(KS200="","",VLOOKUP(KS$3,CONFIG.!$A:$M,KS$2,FALSE))</f>
        <v/>
      </c>
      <c r="KT201" s="87" t="str">
        <f>IF(KT200="","",VLOOKUP(KT$3,CONFIG.!$A:$M,KT$2,FALSE))</f>
        <v>Bâtiment Intérieur</v>
      </c>
      <c r="KU201" s="87" t="str">
        <f>IF(KU200="","",VLOOKUP(KU$3,CONFIG.!$A:$M,KU$2,FALSE))</f>
        <v/>
      </c>
      <c r="KV201" s="87" t="str">
        <f>IF(KV200="","",VLOOKUP(KV$3,CONFIG.!$A:$M,KV$2,FALSE))</f>
        <v/>
      </c>
      <c r="KW201" s="87" t="str">
        <f>IF(KW200="","",VLOOKUP(KW$3,CONFIG.!$A:$M,KW$2,FALSE))</f>
        <v/>
      </c>
      <c r="KX201" s="87" t="str">
        <f>IF(KX200="","",VLOOKUP(KX$3,CONFIG.!$A:$M,KX$2,FALSE))</f>
        <v/>
      </c>
      <c r="KY201" s="87" t="str">
        <f>IF(KY200="","",VLOOKUP(KY$3,CONFIG.!$A:$M,KY$2,FALSE))</f>
        <v>Décoration</v>
      </c>
      <c r="KZ201" s="87" t="str">
        <f>IF(KZ200="","",VLOOKUP(KZ$3,CONFIG.!$A:$M,KZ$2,FALSE))</f>
        <v/>
      </c>
      <c r="LA201" s="87" t="str">
        <f>IF(LA200="","",VLOOKUP(LA$3,CONFIG.!$A:$M,LA$2,FALSE))</f>
        <v/>
      </c>
      <c r="LB201" s="87" t="str">
        <f>IF(LB200="","",VLOOKUP(LB$3,CONFIG.!$A:$M,LB$2,FALSE))</f>
        <v/>
      </c>
      <c r="LC201" s="87" t="str">
        <f>IF(LC200="","",VLOOKUP(LC$3,CONFIG.!$A:$M,LC$2,FALSE))</f>
        <v/>
      </c>
      <c r="LD201" s="87" t="str">
        <f>IF(LD200="","",VLOOKUP(LD$3,CONFIG.!$A:$M,LD$2,FALSE))</f>
        <v/>
      </c>
      <c r="LE201" s="87" t="str">
        <f>IF(LE200="","",VLOOKUP(LE$3,CONFIG.!$A:$M,LE$2,FALSE))</f>
        <v/>
      </c>
      <c r="LF201" s="87" t="str">
        <f>IF(LF200="","",VLOOKUP(LF$3,CONFIG.!$A:$M,LF$2,FALSE))</f>
        <v/>
      </c>
      <c r="LG201" s="87" t="str">
        <f>IF(LG200="","",VLOOKUP(LG$3,CONFIG.!$A:$M,LG$2,FALSE))</f>
        <v/>
      </c>
      <c r="LH201" s="87" t="str">
        <f>IF(LH200="","",VLOOKUP(LH$3,CONFIG.!$A:$M,LH$2,FALSE))</f>
        <v>Ouvrages en bois</v>
      </c>
      <c r="LI201" s="87" t="str">
        <f>IF(LI200="","",VLOOKUP(LI$3,CONFIG.!$A:$M,LI$2,FALSE))</f>
        <v/>
      </c>
      <c r="LJ201" s="87" t="str">
        <f>IF(LJ200="","",VLOOKUP(LJ$3,CONFIG.!$A:$M,LJ$2,FALSE))</f>
        <v/>
      </c>
      <c r="LK201" s="87" t="str">
        <f>IF(LK200="","",VLOOKUP(LK$3,CONFIG.!$A:$M,LK$2,FALSE))</f>
        <v/>
      </c>
      <c r="LL201" s="87" t="str">
        <f>IF(LL200="","",VLOOKUP(LL$3,CONFIG.!$A:$M,LL$2,FALSE))</f>
        <v/>
      </c>
      <c r="LM201" s="87" t="str">
        <f>IF(LM200="","",VLOOKUP(LM$3,CONFIG.!$A:$M,LM$2,FALSE))</f>
        <v/>
      </c>
      <c r="LN201" s="87" t="str">
        <f>IF(LN200="","",VLOOKUP(LN$3,CONFIG.!$A:$M,LN$2,FALSE))</f>
        <v/>
      </c>
      <c r="LO201" s="87" t="str">
        <f>IF(LO200="","",VLOOKUP(LO$3,CONFIG.!$A:$M,LO$2,FALSE))</f>
        <v/>
      </c>
      <c r="LP201" s="87" t="str">
        <f>IF(LP200="","",VLOOKUP(LP$3,CONFIG.!$A:$M,LP$2,FALSE))</f>
        <v/>
      </c>
      <c r="LQ201" s="87" t="str">
        <f>IF(LQ200="","",VLOOKUP(LQ$3,CONFIG.!$A:$M,LQ$2,FALSE))</f>
        <v/>
      </c>
      <c r="LR201" s="87" t="str">
        <f>IF(LR200="","",VLOOKUP(LR$3,CONFIG.!$A:$M,LR$2,FALSE))</f>
        <v/>
      </c>
      <c r="LS201" s="87" t="str">
        <f>IF(LS200="","",VLOOKUP(LS$3,CONFIG.!$A:$M,LS$2,FALSE))</f>
        <v/>
      </c>
      <c r="LT201" s="87" t="str">
        <f>IF(LT200="","",VLOOKUP(LT$3,CONFIG.!$A:$M,LT$2,FALSE))</f>
        <v/>
      </c>
      <c r="LU201" s="87" t="str">
        <f>IF(LU200="","",VLOOKUP(LU$3,CONFIG.!$A:$M,LU$2,FALSE))</f>
        <v/>
      </c>
      <c r="LV201" s="88" t="str">
        <f>IF(LV200="","",VLOOKUP(LV$3,CONFIG.!$A:$M,LV$2,FALSE))</f>
        <v/>
      </c>
      <c r="LW201" s="86" t="str">
        <f>IF(LW200="","",VLOOKUP(LW$3,CONFIG.!$A:$M,LW$2,FALSE))</f>
        <v/>
      </c>
      <c r="LX201" s="87" t="str">
        <f>IF(LX200="","",VLOOKUP(LX$3,CONFIG.!$A:$M,LX$2,FALSE))</f>
        <v/>
      </c>
      <c r="LY201" s="87" t="str">
        <f>IF(LY200="","",VLOOKUP(LY$3,CONFIG.!$A:$M,LY$2,FALSE))</f>
        <v/>
      </c>
      <c r="LZ201" s="87" t="str">
        <f>IF(LZ200="","",VLOOKUP(LZ$3,CONFIG.!$A:$M,LZ$2,FALSE))</f>
        <v/>
      </c>
      <c r="MA201" s="87" t="str">
        <f>IF(MA200="","",VLOOKUP(MA$3,CONFIG.!$A:$M,MA$2,FALSE))</f>
        <v/>
      </c>
      <c r="MB201" s="87" t="str">
        <f>IF(MB200="","",VLOOKUP(MB$3,CONFIG.!$A:$M,MB$2,FALSE))</f>
        <v/>
      </c>
      <c r="MC201" s="87" t="str">
        <f>IF(MC200="","",VLOOKUP(MC$3,CONFIG.!$A:$M,MC$2,FALSE))</f>
        <v/>
      </c>
      <c r="MD201" s="87" t="str">
        <f>IF(MD200="","",VLOOKUP(MD$3,CONFIG.!$A:$M,MD$2,FALSE))</f>
        <v/>
      </c>
      <c r="ME201" s="87" t="str">
        <f>IF(ME200="","",VLOOKUP(ME$3,CONFIG.!$A:$M,ME$2,FALSE))</f>
        <v/>
      </c>
      <c r="MF201" s="87" t="str">
        <f>IF(MF200="","",VLOOKUP(MF$3,CONFIG.!$A:$M,MF$2,FALSE))</f>
        <v/>
      </c>
      <c r="MG201" s="87" t="str">
        <f>IF(MG200="","",VLOOKUP(MG$3,CONFIG.!$A:$M,MG$2,FALSE))</f>
        <v/>
      </c>
      <c r="MH201" s="87" t="str">
        <f>IF(MH200="","",VLOOKUP(MH$3,CONFIG.!$A:$M,MH$2,FALSE))</f>
        <v/>
      </c>
      <c r="MI201" s="87" t="str">
        <f>IF(MI200="","",VLOOKUP(MI$3,CONFIG.!$A:$M,MI$2,FALSE))</f>
        <v/>
      </c>
      <c r="MJ201" s="87" t="str">
        <f>IF(MJ200="","",VLOOKUP(MJ$3,CONFIG.!$A:$M,MJ$2,FALSE))</f>
        <v/>
      </c>
      <c r="MK201" s="87" t="str">
        <f>IF(MK200="","",VLOOKUP(MK$3,CONFIG.!$A:$M,MK$2,FALSE))</f>
        <v/>
      </c>
      <c r="ML201" s="87" t="str">
        <f>IF(ML200="","",VLOOKUP(ML$3,CONFIG.!$A:$M,ML$2,FALSE))</f>
        <v/>
      </c>
      <c r="MM201" s="87" t="str">
        <f>IF(MM200="","",VLOOKUP(MM$3,CONFIG.!$A:$M,MM$2,FALSE))</f>
        <v/>
      </c>
      <c r="MN201" s="87" t="str">
        <f>IF(MN200="","",VLOOKUP(MN$3,CONFIG.!$A:$M,MN$2,FALSE))</f>
        <v/>
      </c>
      <c r="MO201" s="87" t="str">
        <f>IF(MO200="","",VLOOKUP(MO$3,CONFIG.!$A:$M,MO$2,FALSE))</f>
        <v/>
      </c>
      <c r="MP201" s="87" t="str">
        <f>IF(MP200="","",VLOOKUP(MP$3,CONFIG.!$A:$M,MP$2,FALSE))</f>
        <v/>
      </c>
      <c r="MQ201" s="87" t="str">
        <f>IF(MQ200="","",VLOOKUP(MQ$3,CONFIG.!$A:$M,MQ$2,FALSE))</f>
        <v/>
      </c>
      <c r="MR201" s="87" t="str">
        <f>IF(MR200="","",VLOOKUP(MR$3,CONFIG.!$A:$M,MR$2,FALSE))</f>
        <v/>
      </c>
      <c r="MS201" s="87" t="str">
        <f>IF(MS200="","",VLOOKUP(MS$3,CONFIG.!$A:$M,MS$2,FALSE))</f>
        <v/>
      </c>
      <c r="MT201" s="87" t="str">
        <f>IF(MT200="","",VLOOKUP(MT$3,CONFIG.!$A:$M,MT$2,FALSE))</f>
        <v/>
      </c>
      <c r="MU201" s="87" t="str">
        <f>IF(MU200="","",VLOOKUP(MU$3,CONFIG.!$A:$M,MU$2,FALSE))</f>
        <v/>
      </c>
      <c r="MV201" s="87" t="str">
        <f>IF(MV200="","",VLOOKUP(MV$3,CONFIG.!$A:$M,MV$2,FALSE))</f>
        <v/>
      </c>
      <c r="MW201" s="87" t="str">
        <f>IF(MW200="","",VLOOKUP(MW$3,CONFIG.!$A:$M,MW$2,FALSE))</f>
        <v/>
      </c>
      <c r="MX201" s="87" t="str">
        <f>IF(MX200="","",VLOOKUP(MX$3,CONFIG.!$A:$M,MX$2,FALSE))</f>
        <v/>
      </c>
      <c r="MY201" s="87" t="str">
        <f>IF(MY200="","",VLOOKUP(MY$3,CONFIG.!$A:$M,MY$2,FALSE))</f>
        <v/>
      </c>
      <c r="MZ201" s="87" t="str">
        <f>IF(MZ200="","",VLOOKUP(MZ$3,CONFIG.!$A:$M,MZ$2,FALSE))</f>
        <v/>
      </c>
      <c r="NA201" s="87" t="str">
        <f>IF(NA200="","",VLOOKUP(NA$3,CONFIG.!$A:$M,NA$2,FALSE))</f>
        <v/>
      </c>
      <c r="NB201" s="87" t="str">
        <f>IF(NB200="","",VLOOKUP(NB$3,CONFIG.!$A:$M,NB$2,FALSE))</f>
        <v/>
      </c>
      <c r="NC201" s="87" t="str">
        <f>IF(NC200="","",VLOOKUP(NC$3,CONFIG.!$A:$M,NC$2,FALSE))</f>
        <v/>
      </c>
      <c r="ND201" s="87" t="str">
        <f>IF(ND200="","",VLOOKUP(ND$3,CONFIG.!$A:$M,ND$2,FALSE))</f>
        <v/>
      </c>
      <c r="NE201" s="88" t="str">
        <f>IF(NE200="","",VLOOKUP(NE$3,CONFIG.!$A:$M,NE$2,FALSE))</f>
        <v/>
      </c>
    </row>
    <row r="202" spans="1:370" ht="15.75" thickBot="1" x14ac:dyDescent="0.3">
      <c r="A202" s="11">
        <v>197</v>
      </c>
      <c r="B202" s="11">
        <f t="shared" ref="B202" si="598">B203</f>
        <v>99</v>
      </c>
      <c r="C202" s="11">
        <f t="shared" si="427"/>
        <v>468</v>
      </c>
      <c r="D202" s="139">
        <v>468</v>
      </c>
      <c r="E202" s="98" t="s">
        <v>68</v>
      </c>
      <c r="F202" s="98" t="s">
        <v>82</v>
      </c>
      <c r="G202" s="98" t="s">
        <v>81</v>
      </c>
      <c r="H202" s="10" t="str">
        <f t="shared" ref="H202" si="599">IF(ISERROR(HLOOKUP(H203,$T$4:$ZZ$1244,$A202+2,FALSE)=TRUE),"",HLOOKUP(H203,$T$4:$ZZ$1244,$A202+2,FALSE))</f>
        <v/>
      </c>
      <c r="I202" s="10" t="str">
        <f t="shared" ref="I202" si="600">IF(ISERROR(HLOOKUP(I203,$T$4:$ZZ$1244,$A202+2,FALSE)=TRUE),"",HLOOKUP(I203,$T$4:$ZZ$1244,$A202+2,FALSE))</f>
        <v/>
      </c>
      <c r="J202" s="10"/>
      <c r="K202" s="10" t="str">
        <f t="shared" ref="K202" si="601">IF(ISERROR(HLOOKUP(K203,$T$4:$ZZ$1244,$A202+2,FALSE)=TRUE),"",HLOOKUP(K203,$T$4:$ZZ$1244,$A202+2,FALSE))</f>
        <v/>
      </c>
      <c r="L202" s="10"/>
      <c r="M202" s="10"/>
      <c r="N202" s="10"/>
      <c r="O202" s="10"/>
      <c r="P202" s="10"/>
      <c r="Q202" s="10"/>
      <c r="R202" s="98" t="s">
        <v>68</v>
      </c>
      <c r="S202" s="98" t="s">
        <v>69</v>
      </c>
      <c r="T202" s="137"/>
      <c r="U202" s="90"/>
      <c r="V202" s="90"/>
      <c r="W202" s="90"/>
      <c r="X202" s="90"/>
      <c r="Y202" s="90"/>
      <c r="Z202" s="90"/>
      <c r="AA202" s="90"/>
      <c r="AB202" s="90"/>
      <c r="AC202" s="90"/>
      <c r="AD202" s="90" t="s">
        <v>69</v>
      </c>
      <c r="AE202" s="90" t="s">
        <v>84</v>
      </c>
      <c r="AF202" s="90" t="s">
        <v>69</v>
      </c>
      <c r="AG202" s="90" t="s">
        <v>69</v>
      </c>
      <c r="AH202" s="90" t="s">
        <v>69</v>
      </c>
      <c r="AI202" s="90" t="s">
        <v>69</v>
      </c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1"/>
      <c r="BC202" s="89" t="s">
        <v>68</v>
      </c>
      <c r="BD202" s="90"/>
      <c r="BE202" s="90" t="s">
        <v>68</v>
      </c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1"/>
      <c r="CL202" s="92"/>
      <c r="CM202" s="93" t="s">
        <v>60</v>
      </c>
      <c r="CN202" s="93" t="s">
        <v>60</v>
      </c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4"/>
      <c r="DU202" s="89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1"/>
      <c r="FD202" s="92" t="s">
        <v>60</v>
      </c>
      <c r="FE202" s="93" t="s">
        <v>60</v>
      </c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4"/>
      <c r="GM202" s="92"/>
      <c r="GN202" s="93" t="s">
        <v>60</v>
      </c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4"/>
      <c r="HV202" s="92" t="s">
        <v>60</v>
      </c>
      <c r="HW202" s="93"/>
      <c r="HX202" s="93"/>
      <c r="HY202" s="93"/>
      <c r="HZ202" s="93" t="s">
        <v>60</v>
      </c>
      <c r="IA202" s="93" t="s">
        <v>60</v>
      </c>
      <c r="IB202" s="93" t="s">
        <v>60</v>
      </c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  <c r="IX202" s="93"/>
      <c r="IY202" s="93"/>
      <c r="IZ202" s="93"/>
      <c r="JA202" s="93"/>
      <c r="JB202" s="93"/>
      <c r="JC202" s="93"/>
      <c r="JD202" s="94"/>
      <c r="JE202" s="92"/>
      <c r="JF202" s="93"/>
      <c r="JG202" s="93"/>
      <c r="JH202" s="93"/>
      <c r="JI202" s="93"/>
      <c r="JJ202" s="93"/>
      <c r="JK202" s="93"/>
      <c r="JL202" s="93"/>
      <c r="JM202" s="93"/>
      <c r="JN202" s="93"/>
      <c r="JO202" s="93"/>
      <c r="JP202" s="93"/>
      <c r="JQ202" s="93"/>
      <c r="JR202" s="93"/>
      <c r="JS202" s="93"/>
      <c r="JT202" s="93"/>
      <c r="JU202" s="93"/>
      <c r="JV202" s="93"/>
      <c r="JW202" s="93"/>
      <c r="JX202" s="93"/>
      <c r="JY202" s="93"/>
      <c r="JZ202" s="93"/>
      <c r="KA202" s="93"/>
      <c r="KB202" s="93"/>
      <c r="KC202" s="93"/>
      <c r="KD202" s="93"/>
      <c r="KE202" s="93"/>
      <c r="KF202" s="93"/>
      <c r="KG202" s="93"/>
      <c r="KH202" s="93"/>
      <c r="KI202" s="93"/>
      <c r="KJ202" s="93"/>
      <c r="KK202" s="93"/>
      <c r="KL202" s="93"/>
      <c r="KM202" s="94"/>
      <c r="KN202" s="92"/>
      <c r="KO202" s="93"/>
      <c r="KP202" s="93"/>
      <c r="KQ202" s="93"/>
      <c r="KR202" s="93"/>
      <c r="KS202" s="93" t="s">
        <v>60</v>
      </c>
      <c r="KT202" s="93" t="s">
        <v>60</v>
      </c>
      <c r="KU202" s="93"/>
      <c r="KV202" s="93"/>
      <c r="KW202" s="93"/>
      <c r="KX202" s="93"/>
      <c r="KY202" s="93" t="s">
        <v>60</v>
      </c>
      <c r="KZ202" s="93"/>
      <c r="LA202" s="93"/>
      <c r="LB202" s="93"/>
      <c r="LC202" s="93"/>
      <c r="LD202" s="93"/>
      <c r="LE202" s="93"/>
      <c r="LF202" s="93"/>
      <c r="LG202" s="93"/>
      <c r="LH202" s="93" t="s">
        <v>60</v>
      </c>
      <c r="LI202" s="93"/>
      <c r="LJ202" s="93"/>
      <c r="LK202" s="93"/>
      <c r="LL202" s="93"/>
      <c r="LM202" s="93"/>
      <c r="LN202" s="93"/>
      <c r="LO202" s="93"/>
      <c r="LP202" s="93"/>
      <c r="LQ202" s="93"/>
      <c r="LR202" s="93"/>
      <c r="LS202" s="93"/>
      <c r="LT202" s="93"/>
      <c r="LU202" s="93"/>
      <c r="LV202" s="94"/>
      <c r="LW202" s="92"/>
      <c r="LX202" s="93"/>
      <c r="LY202" s="93"/>
      <c r="LZ202" s="93"/>
      <c r="MA202" s="93"/>
      <c r="MB202" s="93"/>
      <c r="MC202" s="93"/>
      <c r="MD202" s="93"/>
      <c r="ME202" s="93"/>
      <c r="MF202" s="93"/>
      <c r="MG202" s="93"/>
      <c r="MH202" s="93"/>
      <c r="MI202" s="93"/>
      <c r="MJ202" s="93"/>
      <c r="MK202" s="93"/>
      <c r="ML202" s="93"/>
      <c r="MM202" s="93"/>
      <c r="MN202" s="93"/>
      <c r="MO202" s="93"/>
      <c r="MP202" s="93"/>
      <c r="MQ202" s="93"/>
      <c r="MR202" s="93"/>
      <c r="MS202" s="93"/>
      <c r="MT202" s="93"/>
      <c r="MU202" s="93"/>
      <c r="MV202" s="93"/>
      <c r="MW202" s="93"/>
      <c r="MX202" s="93"/>
      <c r="MY202" s="93"/>
      <c r="MZ202" s="93"/>
      <c r="NA202" s="93"/>
      <c r="NB202" s="93"/>
      <c r="NC202" s="93"/>
      <c r="ND202" s="93"/>
      <c r="NE202" s="94"/>
      <c r="NF202" s="138"/>
    </row>
    <row r="203" spans="1:370" ht="15.75" hidden="1" thickBot="1" x14ac:dyDescent="0.3">
      <c r="A203" s="11">
        <v>198</v>
      </c>
      <c r="B203" s="11">
        <f t="shared" ref="B203" si="602">IF(D203="OK",1+B201,B201)</f>
        <v>99</v>
      </c>
      <c r="C203" s="11" t="str">
        <f t="shared" si="427"/>
        <v/>
      </c>
      <c r="D203" s="140" t="str">
        <f>IF(ISERROR(IF(CONCATENATE(H203,I203,J203,K203,L203,M203,N203,O203,P203,Q203)=CONCATENATE(H$5,I$5,J$5,K$5,L$5,M$5,N$5,O$5,P$5,Q$5),"OK","NON")=TRUE),"NON",IF(CONCATENATE(H203,I203,J203,K203,L203,M203,N203,O203,P203,Q203)=CONCATENATE(H$5,I$5,J$5,K$5,L$5,M$5,N$5,O$5,P$5,Q$5),"OK","NON"))</f>
        <v>OK</v>
      </c>
      <c r="E203" s="84"/>
      <c r="F203" s="84"/>
      <c r="G203" s="84"/>
      <c r="H203" s="85" t="str">
        <f t="shared" ref="H203" si="603">HLOOKUP(H$5,$T203:$AAG203,1,FALSE)</f>
        <v/>
      </c>
      <c r="I203" s="85" t="str">
        <f t="shared" si="567"/>
        <v/>
      </c>
      <c r="J203" s="85" t="str">
        <f t="shared" si="567"/>
        <v/>
      </c>
      <c r="K203" s="85" t="str">
        <f t="shared" si="567"/>
        <v/>
      </c>
      <c r="L203" s="85" t="str">
        <f t="shared" si="567"/>
        <v/>
      </c>
      <c r="M203" s="85" t="str">
        <f t="shared" si="567"/>
        <v/>
      </c>
      <c r="N203" s="85" t="str">
        <f t="shared" si="567"/>
        <v/>
      </c>
      <c r="O203" s="85" t="str">
        <f t="shared" si="567"/>
        <v/>
      </c>
      <c r="P203" s="85" t="str">
        <f t="shared" si="567"/>
        <v/>
      </c>
      <c r="Q203" s="85" t="str">
        <f t="shared" si="567"/>
        <v/>
      </c>
      <c r="R203" s="85"/>
      <c r="S203" s="84"/>
      <c r="T203" s="86" t="str">
        <f>IF(T202="","",VLOOKUP(T$3,CONFIG.!$A:$M,T$2,FALSE))</f>
        <v/>
      </c>
      <c r="U203" s="87" t="str">
        <f>IF(U202="","",VLOOKUP(U$3,CONFIG.!$A:$M,U$2,FALSE))</f>
        <v/>
      </c>
      <c r="V203" s="87" t="str">
        <f>IF(V202="","",VLOOKUP(V$3,CONFIG.!$A:$M,V$2,FALSE))</f>
        <v/>
      </c>
      <c r="W203" s="87" t="str">
        <f>IF(W202="","",VLOOKUP(W$3,CONFIG.!$A:$M,W$2,FALSE))</f>
        <v/>
      </c>
      <c r="X203" s="87" t="str">
        <f>IF(X202="","",VLOOKUP(X$3,CONFIG.!$A:$M,X$2,FALSE))</f>
        <v/>
      </c>
      <c r="Y203" s="87" t="str">
        <f>IF(Y202="","",VLOOKUP(Y$3,CONFIG.!$A:$M,Y$2,FALSE))</f>
        <v/>
      </c>
      <c r="Z203" s="87" t="str">
        <f>IF(Z202="","",VLOOKUP(Z$3,CONFIG.!$A:$M,Z$2,FALSE))</f>
        <v/>
      </c>
      <c r="AA203" s="87" t="str">
        <f>IF(AA202="","",VLOOKUP(AA$3,CONFIG.!$A:$M,AA$2,FALSE))</f>
        <v/>
      </c>
      <c r="AB203" s="87" t="str">
        <f>IF(AB202="","",VLOOKUP(AB$3,CONFIG.!$A:$M,AB$2,FALSE))</f>
        <v/>
      </c>
      <c r="AC203" s="87" t="str">
        <f>IF(AC202="","",VLOOKUP(AC$3,CONFIG.!$A:$M,AC$2,FALSE))</f>
        <v/>
      </c>
      <c r="AD203" s="87" t="str">
        <f>IF(AD202="","",VLOOKUP(AD$3,CONFIG.!$A:$M,AD$2,FALSE))</f>
        <v>Bois à tanin</v>
      </c>
      <c r="AE203" s="87" t="str">
        <f>IF(AE202="","",VLOOKUP(AE$3,CONFIG.!$A:$M,AE$2,FALSE))</f>
        <v xml:space="preserve">Bois absorbant </v>
      </c>
      <c r="AF203" s="87" t="str">
        <f>IF(AF202="","",VLOOKUP(AF$3,CONFIG.!$A:$M,AF$2,FALSE))</f>
        <v>Bois contreplaqué</v>
      </c>
      <c r="AG203" s="87" t="str">
        <f>IF(AG202="","",VLOOKUP(AG$3,CONFIG.!$A:$M,AG$2,FALSE))</f>
        <v>Bois Médium</v>
      </c>
      <c r="AH203" s="87" t="str">
        <f>IF(AH202="","",VLOOKUP(AH$3,CONFIG.!$A:$M,AH$2,FALSE))</f>
        <v>Bois non absorbant type imputrescible</v>
      </c>
      <c r="AI203" s="87" t="str">
        <f>IF(AI202="","",VLOOKUP(AI$3,CONFIG.!$A:$M,AI$2,FALSE))</f>
        <v>Bois OSB</v>
      </c>
      <c r="AJ203" s="87" t="str">
        <f>IF(AJ202="","",VLOOKUP(AJ$3,CONFIG.!$A:$M,AJ$2,FALSE))</f>
        <v/>
      </c>
      <c r="AK203" s="87" t="str">
        <f>IF(AK202="","",VLOOKUP(AK$3,CONFIG.!$A:$M,AK$2,FALSE))</f>
        <v/>
      </c>
      <c r="AL203" s="87" t="str">
        <f>IF(AL202="","",VLOOKUP(AL$3,CONFIG.!$A:$M,AL$2,FALSE))</f>
        <v/>
      </c>
      <c r="AM203" s="87" t="str">
        <f>IF(AM202="","",VLOOKUP(AM$3,CONFIG.!$A:$M,AM$2,FALSE))</f>
        <v/>
      </c>
      <c r="AN203" s="87" t="str">
        <f>IF(AN202="","",VLOOKUP(AN$3,CONFIG.!$A:$M,AN$2,FALSE))</f>
        <v/>
      </c>
      <c r="AO203" s="87" t="str">
        <f>IF(AO202="","",VLOOKUP(AO$3,CONFIG.!$A:$M,AO$2,FALSE))</f>
        <v/>
      </c>
      <c r="AP203" s="87" t="str">
        <f>IF(AP202="","",VLOOKUP(AP$3,CONFIG.!$A:$M,AP$2,FALSE))</f>
        <v/>
      </c>
      <c r="AQ203" s="87" t="str">
        <f>IF(AQ202="","",VLOOKUP(AQ$3,CONFIG.!$A:$M,AQ$2,FALSE))</f>
        <v/>
      </c>
      <c r="AR203" s="87" t="str">
        <f>IF(AR202="","",VLOOKUP(AR$3,CONFIG.!$A:$M,AR$2,FALSE))</f>
        <v/>
      </c>
      <c r="AS203" s="87" t="str">
        <f>IF(AS202="","",VLOOKUP(AS$3,CONFIG.!$A:$M,AS$2,FALSE))</f>
        <v/>
      </c>
      <c r="AT203" s="87" t="str">
        <f>IF(AT202="","",VLOOKUP(AT$3,CONFIG.!$A:$M,AT$2,FALSE))</f>
        <v/>
      </c>
      <c r="AU203" s="87" t="str">
        <f>IF(AU202="","",VLOOKUP(AU$3,CONFIG.!$A:$M,AU$2,FALSE))</f>
        <v/>
      </c>
      <c r="AV203" s="87" t="str">
        <f>IF(AV202="","",VLOOKUP(AV$3,CONFIG.!$A:$M,AV$2,FALSE))</f>
        <v/>
      </c>
      <c r="AW203" s="87" t="str">
        <f>IF(AW202="","",VLOOKUP(AW$3,CONFIG.!$A:$M,AW$2,FALSE))</f>
        <v/>
      </c>
      <c r="AX203" s="87" t="str">
        <f>IF(AX202="","",VLOOKUP(AX$3,CONFIG.!$A:$M,AX$2,FALSE))</f>
        <v/>
      </c>
      <c r="AY203" s="87" t="str">
        <f>IF(AY202="","",VLOOKUP(AY$3,CONFIG.!$A:$M,AY$2,FALSE))</f>
        <v/>
      </c>
      <c r="AZ203" s="87" t="str">
        <f>IF(AZ202="","",VLOOKUP(AZ$3,CONFIG.!$A:$M,AZ$2,FALSE))</f>
        <v/>
      </c>
      <c r="BA203" s="87" t="str">
        <f>IF(BA202="","",VLOOKUP(BA$3,CONFIG.!$A:$M,BA$2,FALSE))</f>
        <v/>
      </c>
      <c r="BB203" s="88" t="str">
        <f>IF(BB202="","",VLOOKUP(BB$3,CONFIG.!$A:$M,BB$2,FALSE))</f>
        <v/>
      </c>
      <c r="BC203" s="86" t="s">
        <v>68</v>
      </c>
      <c r="BD203" s="87" t="str">
        <f>IF(BD202="","",VLOOKUP(BD$3,CONFIG.!$A:$M,BD$2,FALSE))</f>
        <v/>
      </c>
      <c r="BE203" s="87" t="str">
        <f>IF(BE202="","",VLOOKUP(BE$3,CONFIG.!$A:$M,BE$2,FALSE))</f>
        <v>INTERIEUR</v>
      </c>
      <c r="BF203" s="87" t="str">
        <f>IF(BF202="","",VLOOKUP(BF$3,CONFIG.!$A:$M,BF$2,FALSE))</f>
        <v/>
      </c>
      <c r="BG203" s="87" t="str">
        <f>IF(BG202="","",VLOOKUP(BG$3,CONFIG.!$A:$M,BG$2,FALSE))</f>
        <v/>
      </c>
      <c r="BH203" s="87" t="str">
        <f>IF(BH202="","",VLOOKUP(BH$3,CONFIG.!$A:$M,BH$2,FALSE))</f>
        <v/>
      </c>
      <c r="BI203" s="87" t="str">
        <f>IF(BI202="","",VLOOKUP(BI$3,CONFIG.!$A:$M,BI$2,FALSE))</f>
        <v/>
      </c>
      <c r="BJ203" s="87" t="str">
        <f>IF(BJ202="","",VLOOKUP(BJ$3,CONFIG.!$A:$M,BJ$2,FALSE))</f>
        <v/>
      </c>
      <c r="BK203" s="87" t="str">
        <f>IF(BK202="","",VLOOKUP(BK$3,CONFIG.!$A:$M,BK$2,FALSE))</f>
        <v/>
      </c>
      <c r="BL203" s="87" t="str">
        <f>IF(BL202="","",VLOOKUP(BL$3,CONFIG.!$A:$M,BL$2,FALSE))</f>
        <v/>
      </c>
      <c r="BM203" s="87" t="str">
        <f>IF(BM202="","",VLOOKUP(BM$3,CONFIG.!$A:$M,BM$2,FALSE))</f>
        <v/>
      </c>
      <c r="BN203" s="87" t="str">
        <f>IF(BN202="","",VLOOKUP(BN$3,CONFIG.!$A:$M,BN$2,FALSE))</f>
        <v/>
      </c>
      <c r="BO203" s="87" t="str">
        <f>IF(BO202="","",VLOOKUP(BO$3,CONFIG.!$A:$M,BO$2,FALSE))</f>
        <v/>
      </c>
      <c r="BP203" s="87" t="str">
        <f>IF(BP202="","",VLOOKUP(BP$3,CONFIG.!$A:$M,BP$2,FALSE))</f>
        <v/>
      </c>
      <c r="BQ203" s="87" t="str">
        <f>IF(BQ202="","",VLOOKUP(BQ$3,CONFIG.!$A:$M,BQ$2,FALSE))</f>
        <v/>
      </c>
      <c r="BR203" s="87" t="str">
        <f>IF(BR202="","",VLOOKUP(BR$3,CONFIG.!$A:$M,BR$2,FALSE))</f>
        <v/>
      </c>
      <c r="BS203" s="87" t="str">
        <f>IF(BS202="","",VLOOKUP(BS$3,CONFIG.!$A:$M,BS$2,FALSE))</f>
        <v/>
      </c>
      <c r="BT203" s="87" t="str">
        <f>IF(BT202="","",VLOOKUP(BT$3,CONFIG.!$A:$M,BT$2,FALSE))</f>
        <v/>
      </c>
      <c r="BU203" s="87" t="str">
        <f>IF(BU202="","",VLOOKUP(BU$3,CONFIG.!$A:$M,BU$2,FALSE))</f>
        <v/>
      </c>
      <c r="BV203" s="87" t="str">
        <f>IF(BV202="","",VLOOKUP(BV$3,CONFIG.!$A:$M,BV$2,FALSE))</f>
        <v/>
      </c>
      <c r="BW203" s="87" t="str">
        <f>IF(BW202="","",VLOOKUP(BW$3,CONFIG.!$A:$M,BW$2,FALSE))</f>
        <v/>
      </c>
      <c r="BX203" s="87" t="str">
        <f>IF(BX202="","",VLOOKUP(BX$3,CONFIG.!$A:$M,BX$2,FALSE))</f>
        <v/>
      </c>
      <c r="BY203" s="87" t="str">
        <f>IF(BY202="","",VLOOKUP(BY$3,CONFIG.!$A:$M,BY$2,FALSE))</f>
        <v/>
      </c>
      <c r="BZ203" s="87" t="str">
        <f>IF(BZ202="","",VLOOKUP(BZ$3,CONFIG.!$A:$M,BZ$2,FALSE))</f>
        <v/>
      </c>
      <c r="CA203" s="87" t="str">
        <f>IF(CA202="","",VLOOKUP(CA$3,CONFIG.!$A:$M,CA$2,FALSE))</f>
        <v/>
      </c>
      <c r="CB203" s="87" t="str">
        <f>IF(CB202="","",VLOOKUP(CB$3,CONFIG.!$A:$M,CB$2,FALSE))</f>
        <v/>
      </c>
      <c r="CC203" s="87" t="str">
        <f>IF(CC202="","",VLOOKUP(CC$3,CONFIG.!$A:$M,CC$2,FALSE))</f>
        <v/>
      </c>
      <c r="CD203" s="87" t="str">
        <f>IF(CD202="","",VLOOKUP(CD$3,CONFIG.!$A:$M,CD$2,FALSE))</f>
        <v/>
      </c>
      <c r="CE203" s="87" t="str">
        <f>IF(CE202="","",VLOOKUP(CE$3,CONFIG.!$A:$M,CE$2,FALSE))</f>
        <v/>
      </c>
      <c r="CF203" s="87" t="str">
        <f>IF(CF202="","",VLOOKUP(CF$3,CONFIG.!$A:$M,CF$2,FALSE))</f>
        <v/>
      </c>
      <c r="CG203" s="87" t="str">
        <f>IF(CG202="","",VLOOKUP(CG$3,CONFIG.!$A:$M,CG$2,FALSE))</f>
        <v/>
      </c>
      <c r="CH203" s="87" t="str">
        <f>IF(CH202="","",VLOOKUP(CH$3,CONFIG.!$A:$M,CH$2,FALSE))</f>
        <v/>
      </c>
      <c r="CI203" s="87" t="str">
        <f>IF(CI202="","",VLOOKUP(CI$3,CONFIG.!$A:$M,CI$2,FALSE))</f>
        <v/>
      </c>
      <c r="CJ203" s="87" t="str">
        <f>IF(CJ202="","",VLOOKUP(CJ$3,CONFIG.!$A:$M,CJ$2,FALSE))</f>
        <v/>
      </c>
      <c r="CK203" s="88" t="str">
        <f>IF(CK202="","",VLOOKUP(CK$3,CONFIG.!$A:$M,CK$2,FALSE))</f>
        <v/>
      </c>
      <c r="CL203" s="86" t="str">
        <f>IF(CL202="","",VLOOKUP(CL$3,CONFIG.!$A:$M,CL$2,FALSE))</f>
        <v/>
      </c>
      <c r="CM203" s="87" t="str">
        <f>IF(CM202="","",VLOOKUP(CM$3,CONFIG.!$A:$M,CM$2,FALSE))</f>
        <v>A BASE DE MATIERES NATURELLES</v>
      </c>
      <c r="CN203" s="87" t="str">
        <f>IF(CN202="","",VLOOKUP(CN$3,CONFIG.!$A:$M,CN$2,FALSE))</f>
        <v>FAIBLE COV</v>
      </c>
      <c r="CO203" s="87" t="str">
        <f>IF(CO202="","",VLOOKUP(CO$3,CONFIG.!$A:$M,CO$2,FALSE))</f>
        <v/>
      </c>
      <c r="CP203" s="87" t="str">
        <f>IF(CP202="","",VLOOKUP(CP$3,CONFIG.!$A:$M,CP$2,FALSE))</f>
        <v/>
      </c>
      <c r="CQ203" s="87" t="str">
        <f>IF(CQ202="","",VLOOKUP(CQ$3,CONFIG.!$A:$M,CQ$2,FALSE))</f>
        <v/>
      </c>
      <c r="CR203" s="87" t="str">
        <f>IF(CR202="","",VLOOKUP(CR$3,CONFIG.!$A:$M,CR$2,FALSE))</f>
        <v/>
      </c>
      <c r="CS203" s="87" t="str">
        <f>IF(CS202="","",VLOOKUP(CS$3,CONFIG.!$A:$M,CS$2,FALSE))</f>
        <v/>
      </c>
      <c r="CT203" s="87" t="str">
        <f>IF(CT202="","",VLOOKUP(CT$3,CONFIG.!$A:$M,CT$2,FALSE))</f>
        <v/>
      </c>
      <c r="CU203" s="87" t="str">
        <f>IF(CU202="","",VLOOKUP(CU$3,CONFIG.!$A:$M,CU$2,FALSE))</f>
        <v/>
      </c>
      <c r="CV203" s="87" t="str">
        <f>IF(CV202="","",VLOOKUP(CV$3,CONFIG.!$A:$M,CV$2,FALSE))</f>
        <v/>
      </c>
      <c r="CW203" s="87" t="str">
        <f>IF(CW202="","",VLOOKUP(CW$3,CONFIG.!$A:$M,CW$2,FALSE))</f>
        <v/>
      </c>
      <c r="CX203" s="87" t="str">
        <f>IF(CX202="","",VLOOKUP(CX$3,CONFIG.!$A:$M,CX$2,FALSE))</f>
        <v/>
      </c>
      <c r="CY203" s="87" t="str">
        <f>IF(CY202="","",VLOOKUP(CY$3,CONFIG.!$A:$M,CY$2,FALSE))</f>
        <v/>
      </c>
      <c r="CZ203" s="87" t="str">
        <f>IF(CZ202="","",VLOOKUP(CZ$3,CONFIG.!$A:$M,CZ$2,FALSE))</f>
        <v/>
      </c>
      <c r="DA203" s="87" t="str">
        <f>IF(DA202="","",VLOOKUP(DA$3,CONFIG.!$A:$M,DA$2,FALSE))</f>
        <v/>
      </c>
      <c r="DB203" s="87" t="str">
        <f>IF(DB202="","",VLOOKUP(DB$3,CONFIG.!$A:$M,DB$2,FALSE))</f>
        <v/>
      </c>
      <c r="DC203" s="87" t="str">
        <f>IF(DC202="","",VLOOKUP(DC$3,CONFIG.!$A:$M,DC$2,FALSE))</f>
        <v/>
      </c>
      <c r="DD203" s="87" t="str">
        <f>IF(DD202="","",VLOOKUP(DD$3,CONFIG.!$A:$M,DD$2,FALSE))</f>
        <v/>
      </c>
      <c r="DE203" s="87" t="str">
        <f>IF(DE202="","",VLOOKUP(DE$3,CONFIG.!$A:$M,DE$2,FALSE))</f>
        <v/>
      </c>
      <c r="DF203" s="87" t="str">
        <f>IF(DF202="","",VLOOKUP(DF$3,CONFIG.!$A:$M,DF$2,FALSE))</f>
        <v/>
      </c>
      <c r="DG203" s="87" t="str">
        <f>IF(DG202="","",VLOOKUP(DG$3,CONFIG.!$A:$M,DG$2,FALSE))</f>
        <v/>
      </c>
      <c r="DH203" s="87" t="str">
        <f>IF(DH202="","",VLOOKUP(DH$3,CONFIG.!$A:$M,DH$2,FALSE))</f>
        <v/>
      </c>
      <c r="DI203" s="87" t="str">
        <f>IF(DI202="","",VLOOKUP(DI$3,CONFIG.!$A:$M,DI$2,FALSE))</f>
        <v/>
      </c>
      <c r="DJ203" s="87" t="str">
        <f>IF(DJ202="","",VLOOKUP(DJ$3,CONFIG.!$A:$M,DJ$2,FALSE))</f>
        <v/>
      </c>
      <c r="DK203" s="87" t="str">
        <f>IF(DK202="","",VLOOKUP(DK$3,CONFIG.!$A:$M,DK$2,FALSE))</f>
        <v/>
      </c>
      <c r="DL203" s="87" t="str">
        <f>IF(DL202="","",VLOOKUP(DL$3,CONFIG.!$A:$M,DL$2,FALSE))</f>
        <v/>
      </c>
      <c r="DM203" s="87" t="str">
        <f>IF(DM202="","",VLOOKUP(DM$3,CONFIG.!$A:$M,DM$2,FALSE))</f>
        <v/>
      </c>
      <c r="DN203" s="87" t="str">
        <f>IF(DN202="","",VLOOKUP(DN$3,CONFIG.!$A:$M,DN$2,FALSE))</f>
        <v/>
      </c>
      <c r="DO203" s="87" t="str">
        <f>IF(DO202="","",VLOOKUP(DO$3,CONFIG.!$A:$M,DO$2,FALSE))</f>
        <v/>
      </c>
      <c r="DP203" s="87" t="str">
        <f>IF(DP202="","",VLOOKUP(DP$3,CONFIG.!$A:$M,DP$2,FALSE))</f>
        <v/>
      </c>
      <c r="DQ203" s="87" t="str">
        <f>IF(DQ202="","",VLOOKUP(DQ$3,CONFIG.!$A:$M,DQ$2,FALSE))</f>
        <v/>
      </c>
      <c r="DR203" s="87" t="str">
        <f>IF(DR202="","",VLOOKUP(DR$3,CONFIG.!$A:$M,DR$2,FALSE))</f>
        <v/>
      </c>
      <c r="DS203" s="87" t="str">
        <f>IF(DS202="","",VLOOKUP(DS$3,CONFIG.!$A:$M,DS$2,FALSE))</f>
        <v/>
      </c>
      <c r="DT203" s="88" t="str">
        <f>IF(DT202="","",VLOOKUP(DT$3,CONFIG.!$A:$M,DT$2,FALSE))</f>
        <v/>
      </c>
      <c r="DU203" s="86" t="str">
        <f>IF(DU202="","",VLOOKUP(DU$3,CONFIG.!$A:$M,DU$2,FALSE))</f>
        <v/>
      </c>
      <c r="DV203" s="87" t="str">
        <f>IF(DV202="","",VLOOKUP(DV$3,CONFIG.!$A:$M,DV$2,FALSE))</f>
        <v/>
      </c>
      <c r="DW203" s="87" t="str">
        <f>IF(DW202="","",VLOOKUP(DW$3,CONFIG.!$A:$M,DW$2,FALSE))</f>
        <v/>
      </c>
      <c r="DX203" s="87" t="str">
        <f>IF(DX202="","",VLOOKUP(DX$3,CONFIG.!$A:$M,DX$2,FALSE))</f>
        <v/>
      </c>
      <c r="DY203" s="87" t="str">
        <f>IF(DY202="","",VLOOKUP(DY$3,CONFIG.!$A:$M,DY$2,FALSE))</f>
        <v/>
      </c>
      <c r="DZ203" s="87" t="str">
        <f>IF(DZ202="","",VLOOKUP(DZ$3,CONFIG.!$A:$M,DZ$2,FALSE))</f>
        <v/>
      </c>
      <c r="EA203" s="87" t="str">
        <f>IF(EA202="","",VLOOKUP(EA$3,CONFIG.!$A:$M,EA$2,FALSE))</f>
        <v/>
      </c>
      <c r="EB203" s="87" t="str">
        <f>IF(EB202="","",VLOOKUP(EB$3,CONFIG.!$A:$M,EB$2,FALSE))</f>
        <v/>
      </c>
      <c r="EC203" s="87" t="str">
        <f>IF(EC202="","",VLOOKUP(EC$3,CONFIG.!$A:$M,EC$2,FALSE))</f>
        <v/>
      </c>
      <c r="ED203" s="87" t="str">
        <f>IF(ED202="","",VLOOKUP(ED$3,CONFIG.!$A:$M,ED$2,FALSE))</f>
        <v/>
      </c>
      <c r="EE203" s="87" t="str">
        <f>IF(EE202="","",VLOOKUP(EE$3,CONFIG.!$A:$M,EE$2,FALSE))</f>
        <v/>
      </c>
      <c r="EF203" s="87" t="str">
        <f>IF(EF202="","",VLOOKUP(EF$3,CONFIG.!$A:$M,EF$2,FALSE))</f>
        <v/>
      </c>
      <c r="EG203" s="87" t="str">
        <f>IF(EG202="","",VLOOKUP(EG$3,CONFIG.!$A:$M,EG$2,FALSE))</f>
        <v/>
      </c>
      <c r="EH203" s="87" t="str">
        <f>IF(EH202="","",VLOOKUP(EH$3,CONFIG.!$A:$M,EH$2,FALSE))</f>
        <v/>
      </c>
      <c r="EI203" s="87" t="str">
        <f>IF(EI202="","",VLOOKUP(EI$3,CONFIG.!$A:$M,EI$2,FALSE))</f>
        <v/>
      </c>
      <c r="EJ203" s="87" t="str">
        <f>IF(EJ202="","",VLOOKUP(EJ$3,CONFIG.!$A:$M,EJ$2,FALSE))</f>
        <v/>
      </c>
      <c r="EK203" s="87" t="str">
        <f>IF(EK202="","",VLOOKUP(EK$3,CONFIG.!$A:$M,EK$2,FALSE))</f>
        <v/>
      </c>
      <c r="EL203" s="87" t="str">
        <f>IF(EL202="","",VLOOKUP(EL$3,CONFIG.!$A:$M,EL$2,FALSE))</f>
        <v/>
      </c>
      <c r="EM203" s="87" t="str">
        <f>IF(EM202="","",VLOOKUP(EM$3,CONFIG.!$A:$M,EM$2,FALSE))</f>
        <v/>
      </c>
      <c r="EN203" s="87" t="str">
        <f>IF(EN202="","",VLOOKUP(EN$3,CONFIG.!$A:$M,EN$2,FALSE))</f>
        <v/>
      </c>
      <c r="EO203" s="87" t="str">
        <f>IF(EO202="","",VLOOKUP(EO$3,CONFIG.!$A:$M,EO$2,FALSE))</f>
        <v/>
      </c>
      <c r="EP203" s="87" t="str">
        <f>IF(EP202="","",VLOOKUP(EP$3,CONFIG.!$A:$M,EP$2,FALSE))</f>
        <v/>
      </c>
      <c r="EQ203" s="87" t="str">
        <f>IF(EQ202="","",VLOOKUP(EQ$3,CONFIG.!$A:$M,EQ$2,FALSE))</f>
        <v/>
      </c>
      <c r="ER203" s="87" t="str">
        <f>IF(ER202="","",VLOOKUP(ER$3,CONFIG.!$A:$M,ER$2,FALSE))</f>
        <v/>
      </c>
      <c r="ES203" s="87" t="str">
        <f>IF(ES202="","",VLOOKUP(ES$3,CONFIG.!$A:$M,ES$2,FALSE))</f>
        <v/>
      </c>
      <c r="ET203" s="87" t="str">
        <f>IF(ET202="","",VLOOKUP(ET$3,CONFIG.!$A:$M,ET$2,FALSE))</f>
        <v/>
      </c>
      <c r="EU203" s="87" t="str">
        <f>IF(EU202="","",VLOOKUP(EU$3,CONFIG.!$A:$M,EU$2,FALSE))</f>
        <v/>
      </c>
      <c r="EV203" s="87" t="str">
        <f>IF(EV202="","",VLOOKUP(EV$3,CONFIG.!$A:$M,EV$2,FALSE))</f>
        <v/>
      </c>
      <c r="EW203" s="87" t="str">
        <f>IF(EW202="","",VLOOKUP(EW$3,CONFIG.!$A:$M,EW$2,FALSE))</f>
        <v/>
      </c>
      <c r="EX203" s="87" t="str">
        <f>IF(EX202="","",VLOOKUP(EX$3,CONFIG.!$A:$M,EX$2,FALSE))</f>
        <v/>
      </c>
      <c r="EY203" s="87" t="str">
        <f>IF(EY202="","",VLOOKUP(EY$3,CONFIG.!$A:$M,EY$2,FALSE))</f>
        <v/>
      </c>
      <c r="EZ203" s="87" t="str">
        <f>IF(EZ202="","",VLOOKUP(EZ$3,CONFIG.!$A:$M,EZ$2,FALSE))</f>
        <v/>
      </c>
      <c r="FA203" s="87" t="str">
        <f>IF(FA202="","",VLOOKUP(FA$3,CONFIG.!$A:$M,FA$2,FALSE))</f>
        <v/>
      </c>
      <c r="FB203" s="87" t="str">
        <f>IF(FB202="","",VLOOKUP(FB$3,CONFIG.!$A:$M,FB$2,FALSE))</f>
        <v/>
      </c>
      <c r="FC203" s="88" t="str">
        <f>IF(FC202="","",VLOOKUP(FC$3,CONFIG.!$A:$M,FC$2,FALSE))</f>
        <v/>
      </c>
      <c r="FD203" s="86" t="str">
        <f>IF(FD202="","",VLOOKUP(FD$3,CONFIG.!$A:$M,FD$2,FALSE))</f>
        <v>Brosse, rouleau</v>
      </c>
      <c r="FE203" s="87" t="str">
        <f>IF(FE202="","",VLOOKUP(FE$3,CONFIG.!$A:$M,FE$2,FALSE))</f>
        <v>Pulvérisation</v>
      </c>
      <c r="FF203" s="87" t="str">
        <f>IF(FF202="","",VLOOKUP(FF$3,CONFIG.!$A:$M,FF$2,FALSE))</f>
        <v/>
      </c>
      <c r="FG203" s="87" t="str">
        <f>IF(FG202="","",VLOOKUP(FG$3,CONFIG.!$A:$M,FG$2,FALSE))</f>
        <v/>
      </c>
      <c r="FH203" s="87" t="str">
        <f>IF(FH202="","",VLOOKUP(FH$3,CONFIG.!$A:$M,FH$2,FALSE))</f>
        <v/>
      </c>
      <c r="FI203" s="87" t="str">
        <f>IF(FI202="","",VLOOKUP(FI$3,CONFIG.!$A:$M,FI$2,FALSE))</f>
        <v/>
      </c>
      <c r="FJ203" s="87" t="str">
        <f>IF(FJ202="","",VLOOKUP(FJ$3,CONFIG.!$A:$M,FJ$2,FALSE))</f>
        <v/>
      </c>
      <c r="FK203" s="87" t="str">
        <f>IF(FK202="","",VLOOKUP(FK$3,CONFIG.!$A:$M,FK$2,FALSE))</f>
        <v/>
      </c>
      <c r="FL203" s="87" t="str">
        <f>IF(FL202="","",VLOOKUP(FL$3,CONFIG.!$A:$M,FL$2,FALSE))</f>
        <v/>
      </c>
      <c r="FM203" s="87" t="str">
        <f>IF(FM202="","",VLOOKUP(FM$3,CONFIG.!$A:$M,FM$2,FALSE))</f>
        <v/>
      </c>
      <c r="FN203" s="87" t="str">
        <f>IF(FN202="","",VLOOKUP(FN$3,CONFIG.!$A:$M,FN$2,FALSE))</f>
        <v/>
      </c>
      <c r="FO203" s="87" t="str">
        <f>IF(FO202="","",VLOOKUP(FO$3,CONFIG.!$A:$M,FO$2,FALSE))</f>
        <v/>
      </c>
      <c r="FP203" s="87" t="str">
        <f>IF(FP202="","",VLOOKUP(FP$3,CONFIG.!$A:$M,FP$2,FALSE))</f>
        <v/>
      </c>
      <c r="FQ203" s="87" t="str">
        <f>IF(FQ202="","",VLOOKUP(FQ$3,CONFIG.!$A:$M,FQ$2,FALSE))</f>
        <v/>
      </c>
      <c r="FR203" s="87" t="str">
        <f>IF(FR202="","",VLOOKUP(FR$3,CONFIG.!$A:$M,FR$2,FALSE))</f>
        <v/>
      </c>
      <c r="FS203" s="87" t="str">
        <f>IF(FS202="","",VLOOKUP(FS$3,CONFIG.!$A:$M,FS$2,FALSE))</f>
        <v/>
      </c>
      <c r="FT203" s="87" t="str">
        <f>IF(FT202="","",VLOOKUP(FT$3,CONFIG.!$A:$M,FT$2,FALSE))</f>
        <v/>
      </c>
      <c r="FU203" s="87" t="str">
        <f>IF(FU202="","",VLOOKUP(FU$3,CONFIG.!$A:$M,FU$2,FALSE))</f>
        <v/>
      </c>
      <c r="FV203" s="87" t="str">
        <f>IF(FV202="","",VLOOKUP(FV$3,CONFIG.!$A:$M,FV$2,FALSE))</f>
        <v/>
      </c>
      <c r="FW203" s="87" t="str">
        <f>IF(FW202="","",VLOOKUP(FW$3,CONFIG.!$A:$M,FW$2,FALSE))</f>
        <v/>
      </c>
      <c r="FX203" s="87" t="str">
        <f>IF(FX202="","",VLOOKUP(FX$3,CONFIG.!$A:$M,FX$2,FALSE))</f>
        <v/>
      </c>
      <c r="FY203" s="87" t="str">
        <f>IF(FY202="","",VLOOKUP(FY$3,CONFIG.!$A:$M,FY$2,FALSE))</f>
        <v/>
      </c>
      <c r="FZ203" s="87" t="str">
        <f>IF(FZ202="","",VLOOKUP(FZ$3,CONFIG.!$A:$M,FZ$2,FALSE))</f>
        <v/>
      </c>
      <c r="GA203" s="87" t="str">
        <f>IF(GA202="","",VLOOKUP(GA$3,CONFIG.!$A:$M,GA$2,FALSE))</f>
        <v/>
      </c>
      <c r="GB203" s="87" t="str">
        <f>IF(GB202="","",VLOOKUP(GB$3,CONFIG.!$A:$M,GB$2,FALSE))</f>
        <v/>
      </c>
      <c r="GC203" s="87" t="str">
        <f>IF(GC202="","",VLOOKUP(GC$3,CONFIG.!$A:$M,GC$2,FALSE))</f>
        <v/>
      </c>
      <c r="GD203" s="87" t="str">
        <f>IF(GD202="","",VLOOKUP(GD$3,CONFIG.!$A:$M,GD$2,FALSE))</f>
        <v/>
      </c>
      <c r="GE203" s="87" t="str">
        <f>IF(GE202="","",VLOOKUP(GE$3,CONFIG.!$A:$M,GE$2,FALSE))</f>
        <v/>
      </c>
      <c r="GF203" s="87" t="str">
        <f>IF(GF202="","",VLOOKUP(GF$3,CONFIG.!$A:$M,GF$2,FALSE))</f>
        <v/>
      </c>
      <c r="GG203" s="87" t="str">
        <f>IF(GG202="","",VLOOKUP(GG$3,CONFIG.!$A:$M,GG$2,FALSE))</f>
        <v/>
      </c>
      <c r="GH203" s="87" t="str">
        <f>IF(GH202="","",VLOOKUP(GH$3,CONFIG.!$A:$M,GH$2,FALSE))</f>
        <v/>
      </c>
      <c r="GI203" s="87" t="str">
        <f>IF(GI202="","",VLOOKUP(GI$3,CONFIG.!$A:$M,GI$2,FALSE))</f>
        <v/>
      </c>
      <c r="GJ203" s="87" t="str">
        <f>IF(GJ202="","",VLOOKUP(GJ$3,CONFIG.!$A:$M,GJ$2,FALSE))</f>
        <v/>
      </c>
      <c r="GK203" s="87" t="str">
        <f>IF(GK202="","",VLOOKUP(GK$3,CONFIG.!$A:$M,GK$2,FALSE))</f>
        <v/>
      </c>
      <c r="GL203" s="88" t="str">
        <f>IF(GL202="","",VLOOKUP(GL$3,CONFIG.!$A:$M,GL$2,FALSE))</f>
        <v/>
      </c>
      <c r="GM203" s="86" t="str">
        <f>IF(GM202="","",VLOOKUP(GM$3,CONFIG.!$A:$M,GM$2,FALSE))</f>
        <v/>
      </c>
      <c r="GN203" s="87" t="str">
        <f>IF(GN202="","",VLOOKUP(GN$3,CONFIG.!$A:$M,GN$2,FALSE))</f>
        <v>Mat</v>
      </c>
      <c r="GO203" s="87" t="str">
        <f>IF(GO202="","",VLOOKUP(GO$3,CONFIG.!$A:$M,GO$2,FALSE))</f>
        <v/>
      </c>
      <c r="GP203" s="87" t="str">
        <f>IF(GP202="","",VLOOKUP(GP$3,CONFIG.!$A:$M,GP$2,FALSE))</f>
        <v/>
      </c>
      <c r="GQ203" s="87" t="str">
        <f>IF(GQ202="","",VLOOKUP(GQ$3,CONFIG.!$A:$M,GQ$2,FALSE))</f>
        <v/>
      </c>
      <c r="GR203" s="87" t="str">
        <f>IF(GR202="","",VLOOKUP(GR$3,CONFIG.!$A:$M,GR$2,FALSE))</f>
        <v/>
      </c>
      <c r="GS203" s="87" t="str">
        <f>IF(GS202="","",VLOOKUP(GS$3,CONFIG.!$A:$M,GS$2,FALSE))</f>
        <v/>
      </c>
      <c r="GT203" s="87" t="str">
        <f>IF(GT202="","",VLOOKUP(GT$3,CONFIG.!$A:$M,GT$2,FALSE))</f>
        <v/>
      </c>
      <c r="GU203" s="87" t="str">
        <f>IF(GU202="","",VLOOKUP(GU$3,CONFIG.!$A:$M,GU$2,FALSE))</f>
        <v/>
      </c>
      <c r="GV203" s="87" t="str">
        <f>IF(GV202="","",VLOOKUP(GV$3,CONFIG.!$A:$M,GV$2,FALSE))</f>
        <v/>
      </c>
      <c r="GW203" s="87" t="str">
        <f>IF(GW202="","",VLOOKUP(GW$3,CONFIG.!$A:$M,GW$2,FALSE))</f>
        <v/>
      </c>
      <c r="GX203" s="87" t="str">
        <f>IF(GX202="","",VLOOKUP(GX$3,CONFIG.!$A:$M,GX$2,FALSE))</f>
        <v/>
      </c>
      <c r="GY203" s="87" t="str">
        <f>IF(GY202="","",VLOOKUP(GY$3,CONFIG.!$A:$M,GY$2,FALSE))</f>
        <v/>
      </c>
      <c r="GZ203" s="87" t="str">
        <f>IF(GZ202="","",VLOOKUP(GZ$3,CONFIG.!$A:$M,GZ$2,FALSE))</f>
        <v/>
      </c>
      <c r="HA203" s="87" t="str">
        <f>IF(HA202="","",VLOOKUP(HA$3,CONFIG.!$A:$M,HA$2,FALSE))</f>
        <v/>
      </c>
      <c r="HB203" s="87" t="str">
        <f>IF(HB202="","",VLOOKUP(HB$3,CONFIG.!$A:$M,HB$2,FALSE))</f>
        <v/>
      </c>
      <c r="HC203" s="87" t="str">
        <f>IF(HC202="","",VLOOKUP(HC$3,CONFIG.!$A:$M,HC$2,FALSE))</f>
        <v/>
      </c>
      <c r="HD203" s="87" t="str">
        <f>IF(HD202="","",VLOOKUP(HD$3,CONFIG.!$A:$M,HD$2,FALSE))</f>
        <v/>
      </c>
      <c r="HE203" s="87" t="str">
        <f>IF(HE202="","",VLOOKUP(HE$3,CONFIG.!$A:$M,HE$2,FALSE))</f>
        <v/>
      </c>
      <c r="HF203" s="87" t="str">
        <f>IF(HF202="","",VLOOKUP(HF$3,CONFIG.!$A:$M,HF$2,FALSE))</f>
        <v/>
      </c>
      <c r="HG203" s="87" t="str">
        <f>IF(HG202="","",VLOOKUP(HG$3,CONFIG.!$A:$M,HG$2,FALSE))</f>
        <v/>
      </c>
      <c r="HH203" s="87" t="str">
        <f>IF(HH202="","",VLOOKUP(HH$3,CONFIG.!$A:$M,HH$2,FALSE))</f>
        <v/>
      </c>
      <c r="HI203" s="87" t="str">
        <f>IF(HI202="","",VLOOKUP(HI$3,CONFIG.!$A:$M,HI$2,FALSE))</f>
        <v/>
      </c>
      <c r="HJ203" s="87" t="str">
        <f>IF(HJ202="","",VLOOKUP(HJ$3,CONFIG.!$A:$M,HJ$2,FALSE))</f>
        <v/>
      </c>
      <c r="HK203" s="87" t="str">
        <f>IF(HK202="","",VLOOKUP(HK$3,CONFIG.!$A:$M,HK$2,FALSE))</f>
        <v/>
      </c>
      <c r="HL203" s="87" t="str">
        <f>IF(HL202="","",VLOOKUP(HL$3,CONFIG.!$A:$M,HL$2,FALSE))</f>
        <v/>
      </c>
      <c r="HM203" s="87" t="str">
        <f>IF(HM202="","",VLOOKUP(HM$3,CONFIG.!$A:$M,HM$2,FALSE))</f>
        <v/>
      </c>
      <c r="HN203" s="87" t="str">
        <f>IF(HN202="","",VLOOKUP(HN$3,CONFIG.!$A:$M,HN$2,FALSE))</f>
        <v/>
      </c>
      <c r="HO203" s="87" t="str">
        <f>IF(HO202="","",VLOOKUP(HO$3,CONFIG.!$A:$M,HO$2,FALSE))</f>
        <v/>
      </c>
      <c r="HP203" s="87" t="str">
        <f>IF(HP202="","",VLOOKUP(HP$3,CONFIG.!$A:$M,HP$2,FALSE))</f>
        <v/>
      </c>
      <c r="HQ203" s="87" t="str">
        <f>IF(HQ202="","",VLOOKUP(HQ$3,CONFIG.!$A:$M,HQ$2,FALSE))</f>
        <v/>
      </c>
      <c r="HR203" s="87" t="str">
        <f>IF(HR202="","",VLOOKUP(HR$3,CONFIG.!$A:$M,HR$2,FALSE))</f>
        <v/>
      </c>
      <c r="HS203" s="87" t="str">
        <f>IF(HS202="","",VLOOKUP(HS$3,CONFIG.!$A:$M,HS$2,FALSE))</f>
        <v/>
      </c>
      <c r="HT203" s="87" t="str">
        <f>IF(HT202="","",VLOOKUP(HT$3,CONFIG.!$A:$M,HT$2,FALSE))</f>
        <v/>
      </c>
      <c r="HU203" s="88" t="str">
        <f>IF(HU202="","",VLOOKUP(HU$3,CONFIG.!$A:$M,HU$2,FALSE))</f>
        <v/>
      </c>
      <c r="HV203" s="86" t="str">
        <f>IF(HV202="","",VLOOKUP(HV$3,CONFIG.!$A:$M,HV$2,FALSE))</f>
        <v>Couleurs / Teintes</v>
      </c>
      <c r="HW203" s="87" t="str">
        <f>IF(HW202="","",VLOOKUP(HW$3,CONFIG.!$A:$M,HW$2,FALSE))</f>
        <v/>
      </c>
      <c r="HX203" s="87" t="str">
        <f>IF(HX202="","",VLOOKUP(HX$3,CONFIG.!$A:$M,HX$2,FALSE))</f>
        <v/>
      </c>
      <c r="HY203" s="87" t="str">
        <f>IF(HY202="","",VLOOKUP(HY$3,CONFIG.!$A:$M,HY$2,FALSE))</f>
        <v/>
      </c>
      <c r="HZ203" s="87" t="str">
        <f>IF(HZ202="","",VLOOKUP(HZ$3,CONFIG.!$A:$M,HZ$2,FALSE))</f>
        <v>Système plusieurs couches</v>
      </c>
      <c r="IA203" s="87" t="str">
        <f>IF(IA202="","",VLOOKUP(IA$3,CONFIG.!$A:$M,IA$2,FALSE))</f>
        <v>Semi Opacifiant</v>
      </c>
      <c r="IB203" s="87" t="str">
        <f>IF(IB202="","",VLOOKUP(IB$3,CONFIG.!$A:$M,IB$2,FALSE))</f>
        <v>Teintes bois</v>
      </c>
      <c r="IC203" s="87" t="str">
        <f>IF(IC202="","",VLOOKUP(IC$3,CONFIG.!$A:$M,IC$2,FALSE))</f>
        <v/>
      </c>
      <c r="ID203" s="87" t="str">
        <f>IF(ID202="","",VLOOKUP(ID$3,CONFIG.!$A:$M,ID$2,FALSE))</f>
        <v/>
      </c>
      <c r="IE203" s="87" t="str">
        <f>IF(IE202="","",VLOOKUP(IE$3,CONFIG.!$A:$M,IE$2,FALSE))</f>
        <v/>
      </c>
      <c r="IF203" s="87" t="str">
        <f>IF(IF202="","",VLOOKUP(IF$3,CONFIG.!$A:$M,IF$2,FALSE))</f>
        <v/>
      </c>
      <c r="IG203" s="87" t="str">
        <f>IF(IG202="","",VLOOKUP(IG$3,CONFIG.!$A:$M,IG$2,FALSE))</f>
        <v/>
      </c>
      <c r="IH203" s="87" t="str">
        <f>IF(IH202="","",VLOOKUP(IH$3,CONFIG.!$A:$M,IH$2,FALSE))</f>
        <v/>
      </c>
      <c r="II203" s="87" t="str">
        <f>IF(II202="","",VLOOKUP(II$3,CONFIG.!$A:$M,II$2,FALSE))</f>
        <v/>
      </c>
      <c r="IJ203" s="87" t="str">
        <f>IF(IJ202="","",VLOOKUP(IJ$3,CONFIG.!$A:$M,IJ$2,FALSE))</f>
        <v/>
      </c>
      <c r="IK203" s="87" t="str">
        <f>IF(IK202="","",VLOOKUP(IK$3,CONFIG.!$A:$M,IK$2,FALSE))</f>
        <v/>
      </c>
      <c r="IL203" s="87" t="str">
        <f>IF(IL202="","",VLOOKUP(IL$3,CONFIG.!$A:$M,IL$2,FALSE))</f>
        <v/>
      </c>
      <c r="IM203" s="87" t="str">
        <f>IF(IM202="","",VLOOKUP(IM$3,CONFIG.!$A:$M,IM$2,FALSE))</f>
        <v/>
      </c>
      <c r="IN203" s="87" t="str">
        <f>IF(IN202="","",VLOOKUP(IN$3,CONFIG.!$A:$M,IN$2,FALSE))</f>
        <v/>
      </c>
      <c r="IO203" s="87" t="str">
        <f>IF(IO202="","",VLOOKUP(IO$3,CONFIG.!$A:$M,IO$2,FALSE))</f>
        <v/>
      </c>
      <c r="IP203" s="87" t="str">
        <f>IF(IP202="","",VLOOKUP(IP$3,CONFIG.!$A:$M,IP$2,FALSE))</f>
        <v/>
      </c>
      <c r="IQ203" s="87" t="str">
        <f>IF(IQ202="","",VLOOKUP(IQ$3,CONFIG.!$A:$M,IQ$2,FALSE))</f>
        <v/>
      </c>
      <c r="IR203" s="87" t="str">
        <f>IF(IR202="","",VLOOKUP(IR$3,CONFIG.!$A:$M,IR$2,FALSE))</f>
        <v/>
      </c>
      <c r="IS203" s="87" t="str">
        <f>IF(IS202="","",VLOOKUP(IS$3,CONFIG.!$A:$M,IS$2,FALSE))</f>
        <v/>
      </c>
      <c r="IT203" s="87" t="str">
        <f>IF(IT202="","",VLOOKUP(IT$3,CONFIG.!$A:$M,IT$2,FALSE))</f>
        <v/>
      </c>
      <c r="IU203" s="87" t="str">
        <f>IF(IU202="","",VLOOKUP(IU$3,CONFIG.!$A:$M,IU$2,FALSE))</f>
        <v/>
      </c>
      <c r="IV203" s="87" t="str">
        <f>IF(IV202="","",VLOOKUP(IV$3,CONFIG.!$A:$M,IV$2,FALSE))</f>
        <v/>
      </c>
      <c r="IW203" s="87" t="str">
        <f>IF(IW202="","",VLOOKUP(IW$3,CONFIG.!$A:$M,IW$2,FALSE))</f>
        <v/>
      </c>
      <c r="IX203" s="87" t="str">
        <f>IF(IX202="","",VLOOKUP(IX$3,CONFIG.!$A:$M,IX$2,FALSE))</f>
        <v/>
      </c>
      <c r="IY203" s="87" t="str">
        <f>IF(IY202="","",VLOOKUP(IY$3,CONFIG.!$A:$M,IY$2,FALSE))</f>
        <v/>
      </c>
      <c r="IZ203" s="87" t="str">
        <f>IF(IZ202="","",VLOOKUP(IZ$3,CONFIG.!$A:$M,IZ$2,FALSE))</f>
        <v/>
      </c>
      <c r="JA203" s="87" t="str">
        <f>IF(JA202="","",VLOOKUP(JA$3,CONFIG.!$A:$M,JA$2,FALSE))</f>
        <v/>
      </c>
      <c r="JB203" s="87" t="str">
        <f>IF(JB202="","",VLOOKUP(JB$3,CONFIG.!$A:$M,JB$2,FALSE))</f>
        <v/>
      </c>
      <c r="JC203" s="87" t="str">
        <f>IF(JC202="","",VLOOKUP(JC$3,CONFIG.!$A:$M,JC$2,FALSE))</f>
        <v/>
      </c>
      <c r="JD203" s="88" t="str">
        <f>IF(JD202="","",VLOOKUP(JD$3,CONFIG.!$A:$M,JD$2,FALSE))</f>
        <v/>
      </c>
      <c r="JE203" s="86" t="str">
        <f>IF(JE202="","",VLOOKUP(JE$3,CONFIG.!$A:$M,JE$2,FALSE))</f>
        <v/>
      </c>
      <c r="JF203" s="87" t="str">
        <f>IF(JF202="","",VLOOKUP(JF$3,CONFIG.!$A:$M,JF$2,FALSE))</f>
        <v/>
      </c>
      <c r="JG203" s="87" t="str">
        <f>IF(JG202="","",VLOOKUP(JG$3,CONFIG.!$A:$M,JG$2,FALSE))</f>
        <v/>
      </c>
      <c r="JH203" s="87" t="str">
        <f>IF(JH202="","",VLOOKUP(JH$3,CONFIG.!$A:$M,JH$2,FALSE))</f>
        <v/>
      </c>
      <c r="JI203" s="87" t="str">
        <f>IF(JI202="","",VLOOKUP(JI$3,CONFIG.!$A:$M,JI$2,FALSE))</f>
        <v/>
      </c>
      <c r="JJ203" s="87" t="str">
        <f>IF(JJ202="","",VLOOKUP(JJ$3,CONFIG.!$A:$M,JJ$2,FALSE))</f>
        <v/>
      </c>
      <c r="JK203" s="87" t="str">
        <f>IF(JK202="","",VLOOKUP(JK$3,CONFIG.!$A:$M,JK$2,FALSE))</f>
        <v/>
      </c>
      <c r="JL203" s="87" t="str">
        <f>IF(JL202="","",VLOOKUP(JL$3,CONFIG.!$A:$M,JL$2,FALSE))</f>
        <v/>
      </c>
      <c r="JM203" s="87" t="str">
        <f>IF(JM202="","",VLOOKUP(JM$3,CONFIG.!$A:$M,JM$2,FALSE))</f>
        <v/>
      </c>
      <c r="JN203" s="87" t="str">
        <f>IF(JN202="","",VLOOKUP(JN$3,CONFIG.!$A:$M,JN$2,FALSE))</f>
        <v/>
      </c>
      <c r="JO203" s="87" t="str">
        <f>IF(JO202="","",VLOOKUP(JO$3,CONFIG.!$A:$M,JO$2,FALSE))</f>
        <v/>
      </c>
      <c r="JP203" s="87" t="str">
        <f>IF(JP202="","",VLOOKUP(JP$3,CONFIG.!$A:$M,JP$2,FALSE))</f>
        <v/>
      </c>
      <c r="JQ203" s="87" t="str">
        <f>IF(JQ202="","",VLOOKUP(JQ$3,CONFIG.!$A:$M,JQ$2,FALSE))</f>
        <v/>
      </c>
      <c r="JR203" s="87" t="str">
        <f>IF(JR202="","",VLOOKUP(JR$3,CONFIG.!$A:$M,JR$2,FALSE))</f>
        <v/>
      </c>
      <c r="JS203" s="87" t="str">
        <f>IF(JS202="","",VLOOKUP(JS$3,CONFIG.!$A:$M,JS$2,FALSE))</f>
        <v/>
      </c>
      <c r="JT203" s="87" t="str">
        <f>IF(JT202="","",VLOOKUP(JT$3,CONFIG.!$A:$M,JT$2,FALSE))</f>
        <v/>
      </c>
      <c r="JU203" s="87" t="str">
        <f>IF(JU202="","",VLOOKUP(JU$3,CONFIG.!$A:$M,JU$2,FALSE))</f>
        <v/>
      </c>
      <c r="JV203" s="87" t="str">
        <f>IF(JV202="","",VLOOKUP(JV$3,CONFIG.!$A:$M,JV$2,FALSE))</f>
        <v/>
      </c>
      <c r="JW203" s="87" t="str">
        <f>IF(JW202="","",VLOOKUP(JW$3,CONFIG.!$A:$M,JW$2,FALSE))</f>
        <v/>
      </c>
      <c r="JX203" s="87" t="str">
        <f>IF(JX202="","",VLOOKUP(JX$3,CONFIG.!$A:$M,JX$2,FALSE))</f>
        <v/>
      </c>
      <c r="JY203" s="87" t="str">
        <f>IF(JY202="","",VLOOKUP(JY$3,CONFIG.!$A:$M,JY$2,FALSE))</f>
        <v/>
      </c>
      <c r="JZ203" s="87" t="str">
        <f>IF(JZ202="","",VLOOKUP(JZ$3,CONFIG.!$A:$M,JZ$2,FALSE))</f>
        <v/>
      </c>
      <c r="KA203" s="87" t="str">
        <f>IF(KA202="","",VLOOKUP(KA$3,CONFIG.!$A:$M,KA$2,FALSE))</f>
        <v/>
      </c>
      <c r="KB203" s="87" t="str">
        <f>IF(KB202="","",VLOOKUP(KB$3,CONFIG.!$A:$M,KB$2,FALSE))</f>
        <v/>
      </c>
      <c r="KC203" s="87" t="str">
        <f>IF(KC202="","",VLOOKUP(KC$3,CONFIG.!$A:$M,KC$2,FALSE))</f>
        <v/>
      </c>
      <c r="KD203" s="87" t="str">
        <f>IF(KD202="","",VLOOKUP(KD$3,CONFIG.!$A:$M,KD$2,FALSE))</f>
        <v/>
      </c>
      <c r="KE203" s="87" t="str">
        <f>IF(KE202="","",VLOOKUP(KE$3,CONFIG.!$A:$M,KE$2,FALSE))</f>
        <v/>
      </c>
      <c r="KF203" s="87" t="str">
        <f>IF(KF202="","",VLOOKUP(KF$3,CONFIG.!$A:$M,KF$2,FALSE))</f>
        <v/>
      </c>
      <c r="KG203" s="87" t="str">
        <f>IF(KG202="","",VLOOKUP(KG$3,CONFIG.!$A:$M,KG$2,FALSE))</f>
        <v/>
      </c>
      <c r="KH203" s="87" t="str">
        <f>IF(KH202="","",VLOOKUP(KH$3,CONFIG.!$A:$M,KH$2,FALSE))</f>
        <v/>
      </c>
      <c r="KI203" s="87" t="str">
        <f>IF(KI202="","",VLOOKUP(KI$3,CONFIG.!$A:$M,KI$2,FALSE))</f>
        <v/>
      </c>
      <c r="KJ203" s="87" t="str">
        <f>IF(KJ202="","",VLOOKUP(KJ$3,CONFIG.!$A:$M,KJ$2,FALSE))</f>
        <v/>
      </c>
      <c r="KK203" s="87" t="str">
        <f>IF(KK202="","",VLOOKUP(KK$3,CONFIG.!$A:$M,KK$2,FALSE))</f>
        <v/>
      </c>
      <c r="KL203" s="87" t="str">
        <f>IF(KL202="","",VLOOKUP(KL$3,CONFIG.!$A:$M,KL$2,FALSE))</f>
        <v/>
      </c>
      <c r="KM203" s="88" t="str">
        <f>IF(KM202="","",VLOOKUP(KM$3,CONFIG.!$A:$M,KM$2,FALSE))</f>
        <v/>
      </c>
      <c r="KN203" s="86" t="str">
        <f>IF(KN202="","",VLOOKUP(KN$3,CONFIG.!$A:$M,KN$2,FALSE))</f>
        <v/>
      </c>
      <c r="KO203" s="87" t="str">
        <f>IF(KO202="","",VLOOKUP(KO$3,CONFIG.!$A:$M,KO$2,FALSE))</f>
        <v/>
      </c>
      <c r="KP203" s="87" t="str">
        <f>IF(KP202="","",VLOOKUP(KP$3,CONFIG.!$A:$M,KP$2,FALSE))</f>
        <v/>
      </c>
      <c r="KQ203" s="87" t="str">
        <f>IF(KQ202="","",VLOOKUP(KQ$3,CONFIG.!$A:$M,KQ$2,FALSE))</f>
        <v/>
      </c>
      <c r="KR203" s="87" t="str">
        <f>IF(KR202="","",VLOOKUP(KR$3,CONFIG.!$A:$M,KR$2,FALSE))</f>
        <v/>
      </c>
      <c r="KS203" s="87" t="str">
        <f>IF(KS202="","",VLOOKUP(KS$3,CONFIG.!$A:$M,KS$2,FALSE))</f>
        <v>Bâtiment Extérieur</v>
      </c>
      <c r="KT203" s="87" t="str">
        <f>IF(KT202="","",VLOOKUP(KT$3,CONFIG.!$A:$M,KT$2,FALSE))</f>
        <v>Bâtiment Intérieur</v>
      </c>
      <c r="KU203" s="87" t="str">
        <f>IF(KU202="","",VLOOKUP(KU$3,CONFIG.!$A:$M,KU$2,FALSE))</f>
        <v/>
      </c>
      <c r="KV203" s="87" t="str">
        <f>IF(KV202="","",VLOOKUP(KV$3,CONFIG.!$A:$M,KV$2,FALSE))</f>
        <v/>
      </c>
      <c r="KW203" s="87" t="str">
        <f>IF(KW202="","",VLOOKUP(KW$3,CONFIG.!$A:$M,KW$2,FALSE))</f>
        <v/>
      </c>
      <c r="KX203" s="87" t="str">
        <f>IF(KX202="","",VLOOKUP(KX$3,CONFIG.!$A:$M,KX$2,FALSE))</f>
        <v/>
      </c>
      <c r="KY203" s="87" t="str">
        <f>IF(KY202="","",VLOOKUP(KY$3,CONFIG.!$A:$M,KY$2,FALSE))</f>
        <v>Décoration</v>
      </c>
      <c r="KZ203" s="87" t="str">
        <f>IF(KZ202="","",VLOOKUP(KZ$3,CONFIG.!$A:$M,KZ$2,FALSE))</f>
        <v/>
      </c>
      <c r="LA203" s="87" t="str">
        <f>IF(LA202="","",VLOOKUP(LA$3,CONFIG.!$A:$M,LA$2,FALSE))</f>
        <v/>
      </c>
      <c r="LB203" s="87" t="str">
        <f>IF(LB202="","",VLOOKUP(LB$3,CONFIG.!$A:$M,LB$2,FALSE))</f>
        <v/>
      </c>
      <c r="LC203" s="87" t="str">
        <f>IF(LC202="","",VLOOKUP(LC$3,CONFIG.!$A:$M,LC$2,FALSE))</f>
        <v/>
      </c>
      <c r="LD203" s="87" t="str">
        <f>IF(LD202="","",VLOOKUP(LD$3,CONFIG.!$A:$M,LD$2,FALSE))</f>
        <v/>
      </c>
      <c r="LE203" s="87" t="str">
        <f>IF(LE202="","",VLOOKUP(LE$3,CONFIG.!$A:$M,LE$2,FALSE))</f>
        <v/>
      </c>
      <c r="LF203" s="87" t="str">
        <f>IF(LF202="","",VLOOKUP(LF$3,CONFIG.!$A:$M,LF$2,FALSE))</f>
        <v/>
      </c>
      <c r="LG203" s="87" t="str">
        <f>IF(LG202="","",VLOOKUP(LG$3,CONFIG.!$A:$M,LG$2,FALSE))</f>
        <v/>
      </c>
      <c r="LH203" s="87" t="str">
        <f>IF(LH202="","",VLOOKUP(LH$3,CONFIG.!$A:$M,LH$2,FALSE))</f>
        <v>Ouvrages en bois</v>
      </c>
      <c r="LI203" s="87" t="str">
        <f>IF(LI202="","",VLOOKUP(LI$3,CONFIG.!$A:$M,LI$2,FALSE))</f>
        <v/>
      </c>
      <c r="LJ203" s="87" t="str">
        <f>IF(LJ202="","",VLOOKUP(LJ$3,CONFIG.!$A:$M,LJ$2,FALSE))</f>
        <v/>
      </c>
      <c r="LK203" s="87" t="str">
        <f>IF(LK202="","",VLOOKUP(LK$3,CONFIG.!$A:$M,LK$2,FALSE))</f>
        <v/>
      </c>
      <c r="LL203" s="87" t="str">
        <f>IF(LL202="","",VLOOKUP(LL$3,CONFIG.!$A:$M,LL$2,FALSE))</f>
        <v/>
      </c>
      <c r="LM203" s="87" t="str">
        <f>IF(LM202="","",VLOOKUP(LM$3,CONFIG.!$A:$M,LM$2,FALSE))</f>
        <v/>
      </c>
      <c r="LN203" s="87" t="str">
        <f>IF(LN202="","",VLOOKUP(LN$3,CONFIG.!$A:$M,LN$2,FALSE))</f>
        <v/>
      </c>
      <c r="LO203" s="87" t="str">
        <f>IF(LO202="","",VLOOKUP(LO$3,CONFIG.!$A:$M,LO$2,FALSE))</f>
        <v/>
      </c>
      <c r="LP203" s="87" t="str">
        <f>IF(LP202="","",VLOOKUP(LP$3,CONFIG.!$A:$M,LP$2,FALSE))</f>
        <v/>
      </c>
      <c r="LQ203" s="87" t="str">
        <f>IF(LQ202="","",VLOOKUP(LQ$3,CONFIG.!$A:$M,LQ$2,FALSE))</f>
        <v/>
      </c>
      <c r="LR203" s="87" t="str">
        <f>IF(LR202="","",VLOOKUP(LR$3,CONFIG.!$A:$M,LR$2,FALSE))</f>
        <v/>
      </c>
      <c r="LS203" s="87" t="str">
        <f>IF(LS202="","",VLOOKUP(LS$3,CONFIG.!$A:$M,LS$2,FALSE))</f>
        <v/>
      </c>
      <c r="LT203" s="87" t="str">
        <f>IF(LT202="","",VLOOKUP(LT$3,CONFIG.!$A:$M,LT$2,FALSE))</f>
        <v/>
      </c>
      <c r="LU203" s="87" t="str">
        <f>IF(LU202="","",VLOOKUP(LU$3,CONFIG.!$A:$M,LU$2,FALSE))</f>
        <v/>
      </c>
      <c r="LV203" s="88" t="str">
        <f>IF(LV202="","",VLOOKUP(LV$3,CONFIG.!$A:$M,LV$2,FALSE))</f>
        <v/>
      </c>
      <c r="LW203" s="86" t="str">
        <f>IF(LW202="","",VLOOKUP(LW$3,CONFIG.!$A:$M,LW$2,FALSE))</f>
        <v/>
      </c>
      <c r="LX203" s="87" t="str">
        <f>IF(LX202="","",VLOOKUP(LX$3,CONFIG.!$A:$M,LX$2,FALSE))</f>
        <v/>
      </c>
      <c r="LY203" s="87" t="str">
        <f>IF(LY202="","",VLOOKUP(LY$3,CONFIG.!$A:$M,LY$2,FALSE))</f>
        <v/>
      </c>
      <c r="LZ203" s="87" t="str">
        <f>IF(LZ202="","",VLOOKUP(LZ$3,CONFIG.!$A:$M,LZ$2,FALSE))</f>
        <v/>
      </c>
      <c r="MA203" s="87" t="str">
        <f>IF(MA202="","",VLOOKUP(MA$3,CONFIG.!$A:$M,MA$2,FALSE))</f>
        <v/>
      </c>
      <c r="MB203" s="87" t="str">
        <f>IF(MB202="","",VLOOKUP(MB$3,CONFIG.!$A:$M,MB$2,FALSE))</f>
        <v/>
      </c>
      <c r="MC203" s="87" t="str">
        <f>IF(MC202="","",VLOOKUP(MC$3,CONFIG.!$A:$M,MC$2,FALSE))</f>
        <v/>
      </c>
      <c r="MD203" s="87" t="str">
        <f>IF(MD202="","",VLOOKUP(MD$3,CONFIG.!$A:$M,MD$2,FALSE))</f>
        <v/>
      </c>
      <c r="ME203" s="87" t="str">
        <f>IF(ME202="","",VLOOKUP(ME$3,CONFIG.!$A:$M,ME$2,FALSE))</f>
        <v/>
      </c>
      <c r="MF203" s="87" t="str">
        <f>IF(MF202="","",VLOOKUP(MF$3,CONFIG.!$A:$M,MF$2,FALSE))</f>
        <v/>
      </c>
      <c r="MG203" s="87" t="str">
        <f>IF(MG202="","",VLOOKUP(MG$3,CONFIG.!$A:$M,MG$2,FALSE))</f>
        <v/>
      </c>
      <c r="MH203" s="87" t="str">
        <f>IF(MH202="","",VLOOKUP(MH$3,CONFIG.!$A:$M,MH$2,FALSE))</f>
        <v/>
      </c>
      <c r="MI203" s="87" t="str">
        <f>IF(MI202="","",VLOOKUP(MI$3,CONFIG.!$A:$M,MI$2,FALSE))</f>
        <v/>
      </c>
      <c r="MJ203" s="87" t="str">
        <f>IF(MJ202="","",VLOOKUP(MJ$3,CONFIG.!$A:$M,MJ$2,FALSE))</f>
        <v/>
      </c>
      <c r="MK203" s="87" t="str">
        <f>IF(MK202="","",VLOOKUP(MK$3,CONFIG.!$A:$M,MK$2,FALSE))</f>
        <v/>
      </c>
      <c r="ML203" s="87" t="str">
        <f>IF(ML202="","",VLOOKUP(ML$3,CONFIG.!$A:$M,ML$2,FALSE))</f>
        <v/>
      </c>
      <c r="MM203" s="87" t="str">
        <f>IF(MM202="","",VLOOKUP(MM$3,CONFIG.!$A:$M,MM$2,FALSE))</f>
        <v/>
      </c>
      <c r="MN203" s="87" t="str">
        <f>IF(MN202="","",VLOOKUP(MN$3,CONFIG.!$A:$M,MN$2,FALSE))</f>
        <v/>
      </c>
      <c r="MO203" s="87" t="str">
        <f>IF(MO202="","",VLOOKUP(MO$3,CONFIG.!$A:$M,MO$2,FALSE))</f>
        <v/>
      </c>
      <c r="MP203" s="87" t="str">
        <f>IF(MP202="","",VLOOKUP(MP$3,CONFIG.!$A:$M,MP$2,FALSE))</f>
        <v/>
      </c>
      <c r="MQ203" s="87" t="str">
        <f>IF(MQ202="","",VLOOKUP(MQ$3,CONFIG.!$A:$M,MQ$2,FALSE))</f>
        <v/>
      </c>
      <c r="MR203" s="87" t="str">
        <f>IF(MR202="","",VLOOKUP(MR$3,CONFIG.!$A:$M,MR$2,FALSE))</f>
        <v/>
      </c>
      <c r="MS203" s="87" t="str">
        <f>IF(MS202="","",VLOOKUP(MS$3,CONFIG.!$A:$M,MS$2,FALSE))</f>
        <v/>
      </c>
      <c r="MT203" s="87" t="str">
        <f>IF(MT202="","",VLOOKUP(MT$3,CONFIG.!$A:$M,MT$2,FALSE))</f>
        <v/>
      </c>
      <c r="MU203" s="87" t="str">
        <f>IF(MU202="","",VLOOKUP(MU$3,CONFIG.!$A:$M,MU$2,FALSE))</f>
        <v/>
      </c>
      <c r="MV203" s="87" t="str">
        <f>IF(MV202="","",VLOOKUP(MV$3,CONFIG.!$A:$M,MV$2,FALSE))</f>
        <v/>
      </c>
      <c r="MW203" s="87" t="str">
        <f>IF(MW202="","",VLOOKUP(MW$3,CONFIG.!$A:$M,MW$2,FALSE))</f>
        <v/>
      </c>
      <c r="MX203" s="87" t="str">
        <f>IF(MX202="","",VLOOKUP(MX$3,CONFIG.!$A:$M,MX$2,FALSE))</f>
        <v/>
      </c>
      <c r="MY203" s="87" t="str">
        <f>IF(MY202="","",VLOOKUP(MY$3,CONFIG.!$A:$M,MY$2,FALSE))</f>
        <v/>
      </c>
      <c r="MZ203" s="87" t="str">
        <f>IF(MZ202="","",VLOOKUP(MZ$3,CONFIG.!$A:$M,MZ$2,FALSE))</f>
        <v/>
      </c>
      <c r="NA203" s="87" t="str">
        <f>IF(NA202="","",VLOOKUP(NA$3,CONFIG.!$A:$M,NA$2,FALSE))</f>
        <v/>
      </c>
      <c r="NB203" s="87" t="str">
        <f>IF(NB202="","",VLOOKUP(NB$3,CONFIG.!$A:$M,NB$2,FALSE))</f>
        <v/>
      </c>
      <c r="NC203" s="87" t="str">
        <f>IF(NC202="","",VLOOKUP(NC$3,CONFIG.!$A:$M,NC$2,FALSE))</f>
        <v/>
      </c>
      <c r="ND203" s="87" t="str">
        <f>IF(ND202="","",VLOOKUP(ND$3,CONFIG.!$A:$M,ND$2,FALSE))</f>
        <v/>
      </c>
      <c r="NE203" s="88" t="str">
        <f>IF(NE202="","",VLOOKUP(NE$3,CONFIG.!$A:$M,NE$2,FALSE))</f>
        <v/>
      </c>
    </row>
    <row r="204" spans="1:370" ht="15.75" thickBot="1" x14ac:dyDescent="0.3">
      <c r="A204" s="11">
        <v>199</v>
      </c>
      <c r="B204" s="11">
        <f t="shared" ref="B204" si="604">B205</f>
        <v>100</v>
      </c>
      <c r="C204" s="11">
        <f t="shared" si="427"/>
        <v>469</v>
      </c>
      <c r="D204" s="139">
        <v>469</v>
      </c>
      <c r="E204" s="98" t="s">
        <v>69</v>
      </c>
      <c r="F204" s="98" t="s">
        <v>67</v>
      </c>
      <c r="G204" s="98" t="s">
        <v>82</v>
      </c>
      <c r="H204" s="10" t="str">
        <f t="shared" ref="H204" si="605">IF(ISERROR(HLOOKUP(H205,$T$4:$ZZ$1244,$A204+2,FALSE)=TRUE),"",HLOOKUP(H205,$T$4:$ZZ$1244,$A204+2,FALSE))</f>
        <v/>
      </c>
      <c r="I204" s="10" t="str">
        <f t="shared" ref="I204" si="606">IF(ISERROR(HLOOKUP(I205,$T$4:$ZZ$1244,$A204+2,FALSE)=TRUE),"",HLOOKUP(I205,$T$4:$ZZ$1244,$A204+2,FALSE))</f>
        <v/>
      </c>
      <c r="J204" s="10"/>
      <c r="K204" s="10" t="str">
        <f t="shared" ref="K204" si="607">IF(ISERROR(HLOOKUP(K205,$T$4:$ZZ$1244,$A204+2,FALSE)=TRUE),"",HLOOKUP(K205,$T$4:$ZZ$1244,$A204+2,FALSE))</f>
        <v/>
      </c>
      <c r="L204" s="10"/>
      <c r="M204" s="10"/>
      <c r="N204" s="10"/>
      <c r="O204" s="10"/>
      <c r="P204" s="10"/>
      <c r="Q204" s="10"/>
      <c r="R204" s="98" t="s">
        <v>68</v>
      </c>
      <c r="S204" s="98" t="s">
        <v>69</v>
      </c>
      <c r="T204" s="137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 t="s">
        <v>69</v>
      </c>
      <c r="AF204" s="90" t="s">
        <v>69</v>
      </c>
      <c r="AG204" s="90" t="s">
        <v>69</v>
      </c>
      <c r="AH204" s="90" t="s">
        <v>69</v>
      </c>
      <c r="AI204" s="90" t="s">
        <v>69</v>
      </c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1"/>
      <c r="BC204" s="89" t="s">
        <v>68</v>
      </c>
      <c r="BD204" s="90"/>
      <c r="BE204" s="90" t="s">
        <v>68</v>
      </c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1"/>
      <c r="CL204" s="92"/>
      <c r="CM204" s="93" t="s">
        <v>60</v>
      </c>
      <c r="CN204" s="93" t="s">
        <v>60</v>
      </c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4"/>
      <c r="DU204" s="89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  <c r="EK204" s="90"/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0"/>
      <c r="EW204" s="90"/>
      <c r="EX204" s="90"/>
      <c r="EY204" s="90"/>
      <c r="EZ204" s="90"/>
      <c r="FA204" s="90"/>
      <c r="FB204" s="90"/>
      <c r="FC204" s="91"/>
      <c r="FD204" s="92" t="s">
        <v>60</v>
      </c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4"/>
      <c r="GM204" s="92"/>
      <c r="GN204" s="93"/>
      <c r="GO204" s="93" t="s">
        <v>60</v>
      </c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4"/>
      <c r="HV204" s="92" t="s">
        <v>60</v>
      </c>
      <c r="HW204" s="93"/>
      <c r="HX204" s="93"/>
      <c r="HY204" s="93"/>
      <c r="HZ204" s="93" t="s">
        <v>60</v>
      </c>
      <c r="IA204" s="93" t="s">
        <v>60</v>
      </c>
      <c r="IB204" s="93" t="s">
        <v>60</v>
      </c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  <c r="IX204" s="93"/>
      <c r="IY204" s="93"/>
      <c r="IZ204" s="93"/>
      <c r="JA204" s="93"/>
      <c r="JB204" s="93"/>
      <c r="JC204" s="93"/>
      <c r="JD204" s="94"/>
      <c r="JE204" s="92"/>
      <c r="JF204" s="93"/>
      <c r="JG204" s="93"/>
      <c r="JH204" s="93"/>
      <c r="JI204" s="93"/>
      <c r="JJ204" s="93"/>
      <c r="JK204" s="93"/>
      <c r="JL204" s="93"/>
      <c r="JM204" s="93"/>
      <c r="JN204" s="93"/>
      <c r="JO204" s="93"/>
      <c r="JP204" s="93"/>
      <c r="JQ204" s="93"/>
      <c r="JR204" s="93"/>
      <c r="JS204" s="93"/>
      <c r="JT204" s="93"/>
      <c r="JU204" s="93"/>
      <c r="JV204" s="93"/>
      <c r="JW204" s="93"/>
      <c r="JX204" s="93"/>
      <c r="JY204" s="93"/>
      <c r="JZ204" s="93"/>
      <c r="KA204" s="93"/>
      <c r="KB204" s="93"/>
      <c r="KC204" s="93"/>
      <c r="KD204" s="93"/>
      <c r="KE204" s="93"/>
      <c r="KF204" s="93"/>
      <c r="KG204" s="93"/>
      <c r="KH204" s="93"/>
      <c r="KI204" s="93"/>
      <c r="KJ204" s="93"/>
      <c r="KK204" s="93"/>
      <c r="KL204" s="93"/>
      <c r="KM204" s="94"/>
      <c r="KN204" s="92"/>
      <c r="KO204" s="93"/>
      <c r="KP204" s="93"/>
      <c r="KQ204" s="93"/>
      <c r="KR204" s="93"/>
      <c r="KS204" s="93" t="s">
        <v>60</v>
      </c>
      <c r="KT204" s="93" t="s">
        <v>60</v>
      </c>
      <c r="KU204" s="93"/>
      <c r="KV204" s="93"/>
      <c r="KW204" s="93"/>
      <c r="KX204" s="93"/>
      <c r="KY204" s="93" t="s">
        <v>60</v>
      </c>
      <c r="KZ204" s="93"/>
      <c r="LA204" s="93"/>
      <c r="LB204" s="93"/>
      <c r="LC204" s="93"/>
      <c r="LD204" s="93"/>
      <c r="LE204" s="93"/>
      <c r="LF204" s="93" t="s">
        <v>60</v>
      </c>
      <c r="LG204" s="93"/>
      <c r="LH204" s="93" t="s">
        <v>60</v>
      </c>
      <c r="LI204" s="93"/>
      <c r="LJ204" s="93"/>
      <c r="LK204" s="93"/>
      <c r="LL204" s="93"/>
      <c r="LM204" s="93"/>
      <c r="LN204" s="93"/>
      <c r="LO204" s="93"/>
      <c r="LP204" s="93"/>
      <c r="LQ204" s="93"/>
      <c r="LR204" s="93"/>
      <c r="LS204" s="93"/>
      <c r="LT204" s="93"/>
      <c r="LU204" s="93"/>
      <c r="LV204" s="94"/>
      <c r="LW204" s="92"/>
      <c r="LX204" s="93"/>
      <c r="LY204" s="93"/>
      <c r="LZ204" s="93"/>
      <c r="MA204" s="93"/>
      <c r="MB204" s="93"/>
      <c r="MC204" s="93"/>
      <c r="MD204" s="93"/>
      <c r="ME204" s="93"/>
      <c r="MF204" s="93"/>
      <c r="MG204" s="93"/>
      <c r="MH204" s="93"/>
      <c r="MI204" s="93"/>
      <c r="MJ204" s="93"/>
      <c r="MK204" s="93"/>
      <c r="ML204" s="93"/>
      <c r="MM204" s="93"/>
      <c r="MN204" s="93"/>
      <c r="MO204" s="93"/>
      <c r="MP204" s="93"/>
      <c r="MQ204" s="93"/>
      <c r="MR204" s="93"/>
      <c r="MS204" s="93"/>
      <c r="MT204" s="93"/>
      <c r="MU204" s="93"/>
      <c r="MV204" s="93"/>
      <c r="MW204" s="93"/>
      <c r="MX204" s="93"/>
      <c r="MY204" s="93"/>
      <c r="MZ204" s="93"/>
      <c r="NA204" s="93"/>
      <c r="NB204" s="93"/>
      <c r="NC204" s="93"/>
      <c r="ND204" s="93"/>
      <c r="NE204" s="94"/>
      <c r="NF204" s="138"/>
    </row>
    <row r="205" spans="1:370" ht="15.75" hidden="1" thickBot="1" x14ac:dyDescent="0.3">
      <c r="A205" s="11">
        <v>200</v>
      </c>
      <c r="B205" s="11">
        <f t="shared" ref="B205" si="608">IF(D205="OK",1+B203,B203)</f>
        <v>100</v>
      </c>
      <c r="C205" s="11" t="str">
        <f t="shared" si="427"/>
        <v/>
      </c>
      <c r="D205" s="140" t="str">
        <f>IF(ISERROR(IF(CONCATENATE(H205,I205,J205,K205,L205,M205,N205,O205,P205,Q205)=CONCATENATE(H$5,I$5,J$5,K$5,L$5,M$5,N$5,O$5,P$5,Q$5),"OK","NON")=TRUE),"NON",IF(CONCATENATE(H205,I205,J205,K205,L205,M205,N205,O205,P205,Q205)=CONCATENATE(H$5,I$5,J$5,K$5,L$5,M$5,N$5,O$5,P$5,Q$5),"OK","NON"))</f>
        <v>OK</v>
      </c>
      <c r="E205" s="84"/>
      <c r="F205" s="84"/>
      <c r="G205" s="84"/>
      <c r="H205" s="85" t="str">
        <f t="shared" ref="H205" si="609">HLOOKUP(H$5,$T205:$AAG205,1,FALSE)</f>
        <v/>
      </c>
      <c r="I205" s="85" t="str">
        <f t="shared" si="567"/>
        <v/>
      </c>
      <c r="J205" s="85" t="str">
        <f t="shared" si="567"/>
        <v/>
      </c>
      <c r="K205" s="85" t="str">
        <f t="shared" si="567"/>
        <v/>
      </c>
      <c r="L205" s="85" t="str">
        <f t="shared" si="567"/>
        <v/>
      </c>
      <c r="M205" s="85" t="str">
        <f t="shared" si="567"/>
        <v/>
      </c>
      <c r="N205" s="85" t="str">
        <f t="shared" si="567"/>
        <v/>
      </c>
      <c r="O205" s="85" t="str">
        <f t="shared" si="567"/>
        <v/>
      </c>
      <c r="P205" s="85" t="str">
        <f t="shared" si="567"/>
        <v/>
      </c>
      <c r="Q205" s="85" t="str">
        <f t="shared" si="567"/>
        <v/>
      </c>
      <c r="R205" s="85"/>
      <c r="S205" s="84"/>
      <c r="T205" s="86" t="str">
        <f>IF(T204="","",VLOOKUP(T$3,CONFIG.!$A:$M,T$2,FALSE))</f>
        <v/>
      </c>
      <c r="U205" s="87" t="str">
        <f>IF(U204="","",VLOOKUP(U$3,CONFIG.!$A:$M,U$2,FALSE))</f>
        <v/>
      </c>
      <c r="V205" s="87" t="str">
        <f>IF(V204="","",VLOOKUP(V$3,CONFIG.!$A:$M,V$2,FALSE))</f>
        <v/>
      </c>
      <c r="W205" s="87" t="str">
        <f>IF(W204="","",VLOOKUP(W$3,CONFIG.!$A:$M,W$2,FALSE))</f>
        <v/>
      </c>
      <c r="X205" s="87" t="str">
        <f>IF(X204="","",VLOOKUP(X$3,CONFIG.!$A:$M,X$2,FALSE))</f>
        <v/>
      </c>
      <c r="Y205" s="87" t="str">
        <f>IF(Y204="","",VLOOKUP(Y$3,CONFIG.!$A:$M,Y$2,FALSE))</f>
        <v/>
      </c>
      <c r="Z205" s="87" t="str">
        <f>IF(Z204="","",VLOOKUP(Z$3,CONFIG.!$A:$M,Z$2,FALSE))</f>
        <v/>
      </c>
      <c r="AA205" s="87" t="str">
        <f>IF(AA204="","",VLOOKUP(AA$3,CONFIG.!$A:$M,AA$2,FALSE))</f>
        <v/>
      </c>
      <c r="AB205" s="87" t="str">
        <f>IF(AB204="","",VLOOKUP(AB$3,CONFIG.!$A:$M,AB$2,FALSE))</f>
        <v/>
      </c>
      <c r="AC205" s="87" t="str">
        <f>IF(AC204="","",VLOOKUP(AC$3,CONFIG.!$A:$M,AC$2,FALSE))</f>
        <v/>
      </c>
      <c r="AD205" s="87" t="str">
        <f>IF(AD204="","",VLOOKUP(AD$3,CONFIG.!$A:$M,AD$2,FALSE))</f>
        <v/>
      </c>
      <c r="AE205" s="87" t="str">
        <f>IF(AE204="","",VLOOKUP(AE$3,CONFIG.!$A:$M,AE$2,FALSE))</f>
        <v xml:space="preserve">Bois absorbant </v>
      </c>
      <c r="AF205" s="87" t="str">
        <f>IF(AF204="","",VLOOKUP(AF$3,CONFIG.!$A:$M,AF$2,FALSE))</f>
        <v>Bois contreplaqué</v>
      </c>
      <c r="AG205" s="87" t="str">
        <f>IF(AG204="","",VLOOKUP(AG$3,CONFIG.!$A:$M,AG$2,FALSE))</f>
        <v>Bois Médium</v>
      </c>
      <c r="AH205" s="87" t="str">
        <f>IF(AH204="","",VLOOKUP(AH$3,CONFIG.!$A:$M,AH$2,FALSE))</f>
        <v>Bois non absorbant type imputrescible</v>
      </c>
      <c r="AI205" s="87" t="str">
        <f>IF(AI204="","",VLOOKUP(AI$3,CONFIG.!$A:$M,AI$2,FALSE))</f>
        <v>Bois OSB</v>
      </c>
      <c r="AJ205" s="87" t="str">
        <f>IF(AJ204="","",VLOOKUP(AJ$3,CONFIG.!$A:$M,AJ$2,FALSE))</f>
        <v/>
      </c>
      <c r="AK205" s="87" t="str">
        <f>IF(AK204="","",VLOOKUP(AK$3,CONFIG.!$A:$M,AK$2,FALSE))</f>
        <v/>
      </c>
      <c r="AL205" s="87" t="str">
        <f>IF(AL204="","",VLOOKUP(AL$3,CONFIG.!$A:$M,AL$2,FALSE))</f>
        <v/>
      </c>
      <c r="AM205" s="87" t="str">
        <f>IF(AM204="","",VLOOKUP(AM$3,CONFIG.!$A:$M,AM$2,FALSE))</f>
        <v/>
      </c>
      <c r="AN205" s="87" t="str">
        <f>IF(AN204="","",VLOOKUP(AN$3,CONFIG.!$A:$M,AN$2,FALSE))</f>
        <v/>
      </c>
      <c r="AO205" s="87" t="str">
        <f>IF(AO204="","",VLOOKUP(AO$3,CONFIG.!$A:$M,AO$2,FALSE))</f>
        <v/>
      </c>
      <c r="AP205" s="87" t="str">
        <f>IF(AP204="","",VLOOKUP(AP$3,CONFIG.!$A:$M,AP$2,FALSE))</f>
        <v/>
      </c>
      <c r="AQ205" s="87" t="str">
        <f>IF(AQ204="","",VLOOKUP(AQ$3,CONFIG.!$A:$M,AQ$2,FALSE))</f>
        <v/>
      </c>
      <c r="AR205" s="87" t="str">
        <f>IF(AR204="","",VLOOKUP(AR$3,CONFIG.!$A:$M,AR$2,FALSE))</f>
        <v/>
      </c>
      <c r="AS205" s="87" t="str">
        <f>IF(AS204="","",VLOOKUP(AS$3,CONFIG.!$A:$M,AS$2,FALSE))</f>
        <v/>
      </c>
      <c r="AT205" s="87" t="str">
        <f>IF(AT204="","",VLOOKUP(AT$3,CONFIG.!$A:$M,AT$2,FALSE))</f>
        <v/>
      </c>
      <c r="AU205" s="87" t="str">
        <f>IF(AU204="","",VLOOKUP(AU$3,CONFIG.!$A:$M,AU$2,FALSE))</f>
        <v/>
      </c>
      <c r="AV205" s="87" t="str">
        <f>IF(AV204="","",VLOOKUP(AV$3,CONFIG.!$A:$M,AV$2,FALSE))</f>
        <v/>
      </c>
      <c r="AW205" s="87" t="str">
        <f>IF(AW204="","",VLOOKUP(AW$3,CONFIG.!$A:$M,AW$2,FALSE))</f>
        <v/>
      </c>
      <c r="AX205" s="87" t="str">
        <f>IF(AX204="","",VLOOKUP(AX$3,CONFIG.!$A:$M,AX$2,FALSE))</f>
        <v/>
      </c>
      <c r="AY205" s="87" t="str">
        <f>IF(AY204="","",VLOOKUP(AY$3,CONFIG.!$A:$M,AY$2,FALSE))</f>
        <v/>
      </c>
      <c r="AZ205" s="87" t="str">
        <f>IF(AZ204="","",VLOOKUP(AZ$3,CONFIG.!$A:$M,AZ$2,FALSE))</f>
        <v/>
      </c>
      <c r="BA205" s="87" t="str">
        <f>IF(BA204="","",VLOOKUP(BA$3,CONFIG.!$A:$M,BA$2,FALSE))</f>
        <v/>
      </c>
      <c r="BB205" s="88" t="str">
        <f>IF(BB204="","",VLOOKUP(BB$3,CONFIG.!$A:$M,BB$2,FALSE))</f>
        <v/>
      </c>
      <c r="BC205" s="86" t="s">
        <v>68</v>
      </c>
      <c r="BD205" s="87" t="str">
        <f>IF(BD204="","",VLOOKUP(BD$3,CONFIG.!$A:$M,BD$2,FALSE))</f>
        <v/>
      </c>
      <c r="BE205" s="87" t="str">
        <f>IF(BE204="","",VLOOKUP(BE$3,CONFIG.!$A:$M,BE$2,FALSE))</f>
        <v>INTERIEUR</v>
      </c>
      <c r="BF205" s="87" t="str">
        <f>IF(BF204="","",VLOOKUP(BF$3,CONFIG.!$A:$M,BF$2,FALSE))</f>
        <v/>
      </c>
      <c r="BG205" s="87" t="str">
        <f>IF(BG204="","",VLOOKUP(BG$3,CONFIG.!$A:$M,BG$2,FALSE))</f>
        <v/>
      </c>
      <c r="BH205" s="87" t="str">
        <f>IF(BH204="","",VLOOKUP(BH$3,CONFIG.!$A:$M,BH$2,FALSE))</f>
        <v/>
      </c>
      <c r="BI205" s="87" t="str">
        <f>IF(BI204="","",VLOOKUP(BI$3,CONFIG.!$A:$M,BI$2,FALSE))</f>
        <v/>
      </c>
      <c r="BJ205" s="87" t="str">
        <f>IF(BJ204="","",VLOOKUP(BJ$3,CONFIG.!$A:$M,BJ$2,FALSE))</f>
        <v/>
      </c>
      <c r="BK205" s="87" t="str">
        <f>IF(BK204="","",VLOOKUP(BK$3,CONFIG.!$A:$M,BK$2,FALSE))</f>
        <v/>
      </c>
      <c r="BL205" s="87" t="str">
        <f>IF(BL204="","",VLOOKUP(BL$3,CONFIG.!$A:$M,BL$2,FALSE))</f>
        <v/>
      </c>
      <c r="BM205" s="87" t="str">
        <f>IF(BM204="","",VLOOKUP(BM$3,CONFIG.!$A:$M,BM$2,FALSE))</f>
        <v/>
      </c>
      <c r="BN205" s="87" t="str">
        <f>IF(BN204="","",VLOOKUP(BN$3,CONFIG.!$A:$M,BN$2,FALSE))</f>
        <v/>
      </c>
      <c r="BO205" s="87" t="str">
        <f>IF(BO204="","",VLOOKUP(BO$3,CONFIG.!$A:$M,BO$2,FALSE))</f>
        <v/>
      </c>
      <c r="BP205" s="87" t="str">
        <f>IF(BP204="","",VLOOKUP(BP$3,CONFIG.!$A:$M,BP$2,FALSE))</f>
        <v/>
      </c>
      <c r="BQ205" s="87" t="str">
        <f>IF(BQ204="","",VLOOKUP(BQ$3,CONFIG.!$A:$M,BQ$2,FALSE))</f>
        <v/>
      </c>
      <c r="BR205" s="87" t="str">
        <f>IF(BR204="","",VLOOKUP(BR$3,CONFIG.!$A:$M,BR$2,FALSE))</f>
        <v/>
      </c>
      <c r="BS205" s="87" t="str">
        <f>IF(BS204="","",VLOOKUP(BS$3,CONFIG.!$A:$M,BS$2,FALSE))</f>
        <v/>
      </c>
      <c r="BT205" s="87" t="str">
        <f>IF(BT204="","",VLOOKUP(BT$3,CONFIG.!$A:$M,BT$2,FALSE))</f>
        <v/>
      </c>
      <c r="BU205" s="87" t="str">
        <f>IF(BU204="","",VLOOKUP(BU$3,CONFIG.!$A:$M,BU$2,FALSE))</f>
        <v/>
      </c>
      <c r="BV205" s="87" t="str">
        <f>IF(BV204="","",VLOOKUP(BV$3,CONFIG.!$A:$M,BV$2,FALSE))</f>
        <v/>
      </c>
      <c r="BW205" s="87" t="str">
        <f>IF(BW204="","",VLOOKUP(BW$3,CONFIG.!$A:$M,BW$2,FALSE))</f>
        <v/>
      </c>
      <c r="BX205" s="87" t="str">
        <f>IF(BX204="","",VLOOKUP(BX$3,CONFIG.!$A:$M,BX$2,FALSE))</f>
        <v/>
      </c>
      <c r="BY205" s="87" t="str">
        <f>IF(BY204="","",VLOOKUP(BY$3,CONFIG.!$A:$M,BY$2,FALSE))</f>
        <v/>
      </c>
      <c r="BZ205" s="87" t="str">
        <f>IF(BZ204="","",VLOOKUP(BZ$3,CONFIG.!$A:$M,BZ$2,FALSE))</f>
        <v/>
      </c>
      <c r="CA205" s="87" t="str">
        <f>IF(CA204="","",VLOOKUP(CA$3,CONFIG.!$A:$M,CA$2,FALSE))</f>
        <v/>
      </c>
      <c r="CB205" s="87" t="str">
        <f>IF(CB204="","",VLOOKUP(CB$3,CONFIG.!$A:$M,CB$2,FALSE))</f>
        <v/>
      </c>
      <c r="CC205" s="87" t="str">
        <f>IF(CC204="","",VLOOKUP(CC$3,CONFIG.!$A:$M,CC$2,FALSE))</f>
        <v/>
      </c>
      <c r="CD205" s="87" t="str">
        <f>IF(CD204="","",VLOOKUP(CD$3,CONFIG.!$A:$M,CD$2,FALSE))</f>
        <v/>
      </c>
      <c r="CE205" s="87" t="str">
        <f>IF(CE204="","",VLOOKUP(CE$3,CONFIG.!$A:$M,CE$2,FALSE))</f>
        <v/>
      </c>
      <c r="CF205" s="87" t="str">
        <f>IF(CF204="","",VLOOKUP(CF$3,CONFIG.!$A:$M,CF$2,FALSE))</f>
        <v/>
      </c>
      <c r="CG205" s="87" t="str">
        <f>IF(CG204="","",VLOOKUP(CG$3,CONFIG.!$A:$M,CG$2,FALSE))</f>
        <v/>
      </c>
      <c r="CH205" s="87" t="str">
        <f>IF(CH204="","",VLOOKUP(CH$3,CONFIG.!$A:$M,CH$2,FALSE))</f>
        <v/>
      </c>
      <c r="CI205" s="87" t="str">
        <f>IF(CI204="","",VLOOKUP(CI$3,CONFIG.!$A:$M,CI$2,FALSE))</f>
        <v/>
      </c>
      <c r="CJ205" s="87" t="str">
        <f>IF(CJ204="","",VLOOKUP(CJ$3,CONFIG.!$A:$M,CJ$2,FALSE))</f>
        <v/>
      </c>
      <c r="CK205" s="88" t="str">
        <f>IF(CK204="","",VLOOKUP(CK$3,CONFIG.!$A:$M,CK$2,FALSE))</f>
        <v/>
      </c>
      <c r="CL205" s="86" t="str">
        <f>IF(CL204="","",VLOOKUP(CL$3,CONFIG.!$A:$M,CL$2,FALSE))</f>
        <v/>
      </c>
      <c r="CM205" s="87" t="str">
        <f>IF(CM204="","",VLOOKUP(CM$3,CONFIG.!$A:$M,CM$2,FALSE))</f>
        <v>A BASE DE MATIERES NATURELLES</v>
      </c>
      <c r="CN205" s="87" t="str">
        <f>IF(CN204="","",VLOOKUP(CN$3,CONFIG.!$A:$M,CN$2,FALSE))</f>
        <v>FAIBLE COV</v>
      </c>
      <c r="CO205" s="87" t="str">
        <f>IF(CO204="","",VLOOKUP(CO$3,CONFIG.!$A:$M,CO$2,FALSE))</f>
        <v/>
      </c>
      <c r="CP205" s="87" t="str">
        <f>IF(CP204="","",VLOOKUP(CP$3,CONFIG.!$A:$M,CP$2,FALSE))</f>
        <v/>
      </c>
      <c r="CQ205" s="87" t="str">
        <f>IF(CQ204="","",VLOOKUP(CQ$3,CONFIG.!$A:$M,CQ$2,FALSE))</f>
        <v/>
      </c>
      <c r="CR205" s="87" t="str">
        <f>IF(CR204="","",VLOOKUP(CR$3,CONFIG.!$A:$M,CR$2,FALSE))</f>
        <v/>
      </c>
      <c r="CS205" s="87" t="str">
        <f>IF(CS204="","",VLOOKUP(CS$3,CONFIG.!$A:$M,CS$2,FALSE))</f>
        <v/>
      </c>
      <c r="CT205" s="87" t="str">
        <f>IF(CT204="","",VLOOKUP(CT$3,CONFIG.!$A:$M,CT$2,FALSE))</f>
        <v/>
      </c>
      <c r="CU205" s="87" t="str">
        <f>IF(CU204="","",VLOOKUP(CU$3,CONFIG.!$A:$M,CU$2,FALSE))</f>
        <v/>
      </c>
      <c r="CV205" s="87" t="str">
        <f>IF(CV204="","",VLOOKUP(CV$3,CONFIG.!$A:$M,CV$2,FALSE))</f>
        <v/>
      </c>
      <c r="CW205" s="87" t="str">
        <f>IF(CW204="","",VLOOKUP(CW$3,CONFIG.!$A:$M,CW$2,FALSE))</f>
        <v/>
      </c>
      <c r="CX205" s="87" t="str">
        <f>IF(CX204="","",VLOOKUP(CX$3,CONFIG.!$A:$M,CX$2,FALSE))</f>
        <v/>
      </c>
      <c r="CY205" s="87" t="str">
        <f>IF(CY204="","",VLOOKUP(CY$3,CONFIG.!$A:$M,CY$2,FALSE))</f>
        <v/>
      </c>
      <c r="CZ205" s="87" t="str">
        <f>IF(CZ204="","",VLOOKUP(CZ$3,CONFIG.!$A:$M,CZ$2,FALSE))</f>
        <v/>
      </c>
      <c r="DA205" s="87" t="str">
        <f>IF(DA204="","",VLOOKUP(DA$3,CONFIG.!$A:$M,DA$2,FALSE))</f>
        <v/>
      </c>
      <c r="DB205" s="87" t="str">
        <f>IF(DB204="","",VLOOKUP(DB$3,CONFIG.!$A:$M,DB$2,FALSE))</f>
        <v/>
      </c>
      <c r="DC205" s="87" t="str">
        <f>IF(DC204="","",VLOOKUP(DC$3,CONFIG.!$A:$M,DC$2,FALSE))</f>
        <v/>
      </c>
      <c r="DD205" s="87" t="str">
        <f>IF(DD204="","",VLOOKUP(DD$3,CONFIG.!$A:$M,DD$2,FALSE))</f>
        <v/>
      </c>
      <c r="DE205" s="87" t="str">
        <f>IF(DE204="","",VLOOKUP(DE$3,CONFIG.!$A:$M,DE$2,FALSE))</f>
        <v/>
      </c>
      <c r="DF205" s="87" t="str">
        <f>IF(DF204="","",VLOOKUP(DF$3,CONFIG.!$A:$M,DF$2,FALSE))</f>
        <v/>
      </c>
      <c r="DG205" s="87" t="str">
        <f>IF(DG204="","",VLOOKUP(DG$3,CONFIG.!$A:$M,DG$2,FALSE))</f>
        <v/>
      </c>
      <c r="DH205" s="87" t="str">
        <f>IF(DH204="","",VLOOKUP(DH$3,CONFIG.!$A:$M,DH$2,FALSE))</f>
        <v/>
      </c>
      <c r="DI205" s="87" t="str">
        <f>IF(DI204="","",VLOOKUP(DI$3,CONFIG.!$A:$M,DI$2,FALSE))</f>
        <v/>
      </c>
      <c r="DJ205" s="87" t="str">
        <f>IF(DJ204="","",VLOOKUP(DJ$3,CONFIG.!$A:$M,DJ$2,FALSE))</f>
        <v/>
      </c>
      <c r="DK205" s="87" t="str">
        <f>IF(DK204="","",VLOOKUP(DK$3,CONFIG.!$A:$M,DK$2,FALSE))</f>
        <v/>
      </c>
      <c r="DL205" s="87" t="str">
        <f>IF(DL204="","",VLOOKUP(DL$3,CONFIG.!$A:$M,DL$2,FALSE))</f>
        <v/>
      </c>
      <c r="DM205" s="87" t="str">
        <f>IF(DM204="","",VLOOKUP(DM$3,CONFIG.!$A:$M,DM$2,FALSE))</f>
        <v/>
      </c>
      <c r="DN205" s="87" t="str">
        <f>IF(DN204="","",VLOOKUP(DN$3,CONFIG.!$A:$M,DN$2,FALSE))</f>
        <v/>
      </c>
      <c r="DO205" s="87" t="str">
        <f>IF(DO204="","",VLOOKUP(DO$3,CONFIG.!$A:$M,DO$2,FALSE))</f>
        <v/>
      </c>
      <c r="DP205" s="87" t="str">
        <f>IF(DP204="","",VLOOKUP(DP$3,CONFIG.!$A:$M,DP$2,FALSE))</f>
        <v/>
      </c>
      <c r="DQ205" s="87" t="str">
        <f>IF(DQ204="","",VLOOKUP(DQ$3,CONFIG.!$A:$M,DQ$2,FALSE))</f>
        <v/>
      </c>
      <c r="DR205" s="87" t="str">
        <f>IF(DR204="","",VLOOKUP(DR$3,CONFIG.!$A:$M,DR$2,FALSE))</f>
        <v/>
      </c>
      <c r="DS205" s="87" t="str">
        <f>IF(DS204="","",VLOOKUP(DS$3,CONFIG.!$A:$M,DS$2,FALSE))</f>
        <v/>
      </c>
      <c r="DT205" s="88" t="str">
        <f>IF(DT204="","",VLOOKUP(DT$3,CONFIG.!$A:$M,DT$2,FALSE))</f>
        <v/>
      </c>
      <c r="DU205" s="86" t="str">
        <f>IF(DU204="","",VLOOKUP(DU$3,CONFIG.!$A:$M,DU$2,FALSE))</f>
        <v/>
      </c>
      <c r="DV205" s="87" t="str">
        <f>IF(DV204="","",VLOOKUP(DV$3,CONFIG.!$A:$M,DV$2,FALSE))</f>
        <v/>
      </c>
      <c r="DW205" s="87" t="str">
        <f>IF(DW204="","",VLOOKUP(DW$3,CONFIG.!$A:$M,DW$2,FALSE))</f>
        <v/>
      </c>
      <c r="DX205" s="87" t="str">
        <f>IF(DX204="","",VLOOKUP(DX$3,CONFIG.!$A:$M,DX$2,FALSE))</f>
        <v/>
      </c>
      <c r="DY205" s="87" t="str">
        <f>IF(DY204="","",VLOOKUP(DY$3,CONFIG.!$A:$M,DY$2,FALSE))</f>
        <v/>
      </c>
      <c r="DZ205" s="87" t="str">
        <f>IF(DZ204="","",VLOOKUP(DZ$3,CONFIG.!$A:$M,DZ$2,FALSE))</f>
        <v/>
      </c>
      <c r="EA205" s="87" t="str">
        <f>IF(EA204="","",VLOOKUP(EA$3,CONFIG.!$A:$M,EA$2,FALSE))</f>
        <v/>
      </c>
      <c r="EB205" s="87" t="str">
        <f>IF(EB204="","",VLOOKUP(EB$3,CONFIG.!$A:$M,EB$2,FALSE))</f>
        <v/>
      </c>
      <c r="EC205" s="87" t="str">
        <f>IF(EC204="","",VLOOKUP(EC$3,CONFIG.!$A:$M,EC$2,FALSE))</f>
        <v/>
      </c>
      <c r="ED205" s="87" t="str">
        <f>IF(ED204="","",VLOOKUP(ED$3,CONFIG.!$A:$M,ED$2,FALSE))</f>
        <v/>
      </c>
      <c r="EE205" s="87" t="str">
        <f>IF(EE204="","",VLOOKUP(EE$3,CONFIG.!$A:$M,EE$2,FALSE))</f>
        <v/>
      </c>
      <c r="EF205" s="87" t="str">
        <f>IF(EF204="","",VLOOKUP(EF$3,CONFIG.!$A:$M,EF$2,FALSE))</f>
        <v/>
      </c>
      <c r="EG205" s="87" t="str">
        <f>IF(EG204="","",VLOOKUP(EG$3,CONFIG.!$A:$M,EG$2,FALSE))</f>
        <v/>
      </c>
      <c r="EH205" s="87" t="str">
        <f>IF(EH204="","",VLOOKUP(EH$3,CONFIG.!$A:$M,EH$2,FALSE))</f>
        <v/>
      </c>
      <c r="EI205" s="87" t="str">
        <f>IF(EI204="","",VLOOKUP(EI$3,CONFIG.!$A:$M,EI$2,FALSE))</f>
        <v/>
      </c>
      <c r="EJ205" s="87" t="str">
        <f>IF(EJ204="","",VLOOKUP(EJ$3,CONFIG.!$A:$M,EJ$2,FALSE))</f>
        <v/>
      </c>
      <c r="EK205" s="87" t="str">
        <f>IF(EK204="","",VLOOKUP(EK$3,CONFIG.!$A:$M,EK$2,FALSE))</f>
        <v/>
      </c>
      <c r="EL205" s="87" t="str">
        <f>IF(EL204="","",VLOOKUP(EL$3,CONFIG.!$A:$M,EL$2,FALSE))</f>
        <v/>
      </c>
      <c r="EM205" s="87" t="str">
        <f>IF(EM204="","",VLOOKUP(EM$3,CONFIG.!$A:$M,EM$2,FALSE))</f>
        <v/>
      </c>
      <c r="EN205" s="87" t="str">
        <f>IF(EN204="","",VLOOKUP(EN$3,CONFIG.!$A:$M,EN$2,FALSE))</f>
        <v/>
      </c>
      <c r="EO205" s="87" t="str">
        <f>IF(EO204="","",VLOOKUP(EO$3,CONFIG.!$A:$M,EO$2,FALSE))</f>
        <v/>
      </c>
      <c r="EP205" s="87" t="str">
        <f>IF(EP204="","",VLOOKUP(EP$3,CONFIG.!$A:$M,EP$2,FALSE))</f>
        <v/>
      </c>
      <c r="EQ205" s="87" t="str">
        <f>IF(EQ204="","",VLOOKUP(EQ$3,CONFIG.!$A:$M,EQ$2,FALSE))</f>
        <v/>
      </c>
      <c r="ER205" s="87" t="str">
        <f>IF(ER204="","",VLOOKUP(ER$3,CONFIG.!$A:$M,ER$2,FALSE))</f>
        <v/>
      </c>
      <c r="ES205" s="87" t="str">
        <f>IF(ES204="","",VLOOKUP(ES$3,CONFIG.!$A:$M,ES$2,FALSE))</f>
        <v/>
      </c>
      <c r="ET205" s="87" t="str">
        <f>IF(ET204="","",VLOOKUP(ET$3,CONFIG.!$A:$M,ET$2,FALSE))</f>
        <v/>
      </c>
      <c r="EU205" s="87" t="str">
        <f>IF(EU204="","",VLOOKUP(EU$3,CONFIG.!$A:$M,EU$2,FALSE))</f>
        <v/>
      </c>
      <c r="EV205" s="87" t="str">
        <f>IF(EV204="","",VLOOKUP(EV$3,CONFIG.!$A:$M,EV$2,FALSE))</f>
        <v/>
      </c>
      <c r="EW205" s="87" t="str">
        <f>IF(EW204="","",VLOOKUP(EW$3,CONFIG.!$A:$M,EW$2,FALSE))</f>
        <v/>
      </c>
      <c r="EX205" s="87" t="str">
        <f>IF(EX204="","",VLOOKUP(EX$3,CONFIG.!$A:$M,EX$2,FALSE))</f>
        <v/>
      </c>
      <c r="EY205" s="87" t="str">
        <f>IF(EY204="","",VLOOKUP(EY$3,CONFIG.!$A:$M,EY$2,FALSE))</f>
        <v/>
      </c>
      <c r="EZ205" s="87" t="str">
        <f>IF(EZ204="","",VLOOKUP(EZ$3,CONFIG.!$A:$M,EZ$2,FALSE))</f>
        <v/>
      </c>
      <c r="FA205" s="87" t="str">
        <f>IF(FA204="","",VLOOKUP(FA$3,CONFIG.!$A:$M,FA$2,FALSE))</f>
        <v/>
      </c>
      <c r="FB205" s="87" t="str">
        <f>IF(FB204="","",VLOOKUP(FB$3,CONFIG.!$A:$M,FB$2,FALSE))</f>
        <v/>
      </c>
      <c r="FC205" s="88" t="str">
        <f>IF(FC204="","",VLOOKUP(FC$3,CONFIG.!$A:$M,FC$2,FALSE))</f>
        <v/>
      </c>
      <c r="FD205" s="86" t="str">
        <f>IF(FD204="","",VLOOKUP(FD$3,CONFIG.!$A:$M,FD$2,FALSE))</f>
        <v>Brosse, rouleau</v>
      </c>
      <c r="FE205" s="87" t="str">
        <f>IF(FE204="","",VLOOKUP(FE$3,CONFIG.!$A:$M,FE$2,FALSE))</f>
        <v/>
      </c>
      <c r="FF205" s="87" t="str">
        <f>IF(FF204="","",VLOOKUP(FF$3,CONFIG.!$A:$M,FF$2,FALSE))</f>
        <v/>
      </c>
      <c r="FG205" s="87" t="str">
        <f>IF(FG204="","",VLOOKUP(FG$3,CONFIG.!$A:$M,FG$2,FALSE))</f>
        <v/>
      </c>
      <c r="FH205" s="87" t="str">
        <f>IF(FH204="","",VLOOKUP(FH$3,CONFIG.!$A:$M,FH$2,FALSE))</f>
        <v/>
      </c>
      <c r="FI205" s="87" t="str">
        <f>IF(FI204="","",VLOOKUP(FI$3,CONFIG.!$A:$M,FI$2,FALSE))</f>
        <v/>
      </c>
      <c r="FJ205" s="87" t="str">
        <f>IF(FJ204="","",VLOOKUP(FJ$3,CONFIG.!$A:$M,FJ$2,FALSE))</f>
        <v/>
      </c>
      <c r="FK205" s="87" t="str">
        <f>IF(FK204="","",VLOOKUP(FK$3,CONFIG.!$A:$M,FK$2,FALSE))</f>
        <v/>
      </c>
      <c r="FL205" s="87" t="str">
        <f>IF(FL204="","",VLOOKUP(FL$3,CONFIG.!$A:$M,FL$2,FALSE))</f>
        <v/>
      </c>
      <c r="FM205" s="87" t="str">
        <f>IF(FM204="","",VLOOKUP(FM$3,CONFIG.!$A:$M,FM$2,FALSE))</f>
        <v/>
      </c>
      <c r="FN205" s="87" t="str">
        <f>IF(FN204="","",VLOOKUP(FN$3,CONFIG.!$A:$M,FN$2,FALSE))</f>
        <v/>
      </c>
      <c r="FO205" s="87" t="str">
        <f>IF(FO204="","",VLOOKUP(FO$3,CONFIG.!$A:$M,FO$2,FALSE))</f>
        <v/>
      </c>
      <c r="FP205" s="87" t="str">
        <f>IF(FP204="","",VLOOKUP(FP$3,CONFIG.!$A:$M,FP$2,FALSE))</f>
        <v/>
      </c>
      <c r="FQ205" s="87" t="str">
        <f>IF(FQ204="","",VLOOKUP(FQ$3,CONFIG.!$A:$M,FQ$2,FALSE))</f>
        <v/>
      </c>
      <c r="FR205" s="87" t="str">
        <f>IF(FR204="","",VLOOKUP(FR$3,CONFIG.!$A:$M,FR$2,FALSE))</f>
        <v/>
      </c>
      <c r="FS205" s="87" t="str">
        <f>IF(FS204="","",VLOOKUP(FS$3,CONFIG.!$A:$M,FS$2,FALSE))</f>
        <v/>
      </c>
      <c r="FT205" s="87" t="str">
        <f>IF(FT204="","",VLOOKUP(FT$3,CONFIG.!$A:$M,FT$2,FALSE))</f>
        <v/>
      </c>
      <c r="FU205" s="87" t="str">
        <f>IF(FU204="","",VLOOKUP(FU$3,CONFIG.!$A:$M,FU$2,FALSE))</f>
        <v/>
      </c>
      <c r="FV205" s="87" t="str">
        <f>IF(FV204="","",VLOOKUP(FV$3,CONFIG.!$A:$M,FV$2,FALSE))</f>
        <v/>
      </c>
      <c r="FW205" s="87" t="str">
        <f>IF(FW204="","",VLOOKUP(FW$3,CONFIG.!$A:$M,FW$2,FALSE))</f>
        <v/>
      </c>
      <c r="FX205" s="87" t="str">
        <f>IF(FX204="","",VLOOKUP(FX$3,CONFIG.!$A:$M,FX$2,FALSE))</f>
        <v/>
      </c>
      <c r="FY205" s="87" t="str">
        <f>IF(FY204="","",VLOOKUP(FY$3,CONFIG.!$A:$M,FY$2,FALSE))</f>
        <v/>
      </c>
      <c r="FZ205" s="87" t="str">
        <f>IF(FZ204="","",VLOOKUP(FZ$3,CONFIG.!$A:$M,FZ$2,FALSE))</f>
        <v/>
      </c>
      <c r="GA205" s="87" t="str">
        <f>IF(GA204="","",VLOOKUP(GA$3,CONFIG.!$A:$M,GA$2,FALSE))</f>
        <v/>
      </c>
      <c r="GB205" s="87" t="str">
        <f>IF(GB204="","",VLOOKUP(GB$3,CONFIG.!$A:$M,GB$2,FALSE))</f>
        <v/>
      </c>
      <c r="GC205" s="87" t="str">
        <f>IF(GC204="","",VLOOKUP(GC$3,CONFIG.!$A:$M,GC$2,FALSE))</f>
        <v/>
      </c>
      <c r="GD205" s="87" t="str">
        <f>IF(GD204="","",VLOOKUP(GD$3,CONFIG.!$A:$M,GD$2,FALSE))</f>
        <v/>
      </c>
      <c r="GE205" s="87" t="str">
        <f>IF(GE204="","",VLOOKUP(GE$3,CONFIG.!$A:$M,GE$2,FALSE))</f>
        <v/>
      </c>
      <c r="GF205" s="87" t="str">
        <f>IF(GF204="","",VLOOKUP(GF$3,CONFIG.!$A:$M,GF$2,FALSE))</f>
        <v/>
      </c>
      <c r="GG205" s="87" t="str">
        <f>IF(GG204="","",VLOOKUP(GG$3,CONFIG.!$A:$M,GG$2,FALSE))</f>
        <v/>
      </c>
      <c r="GH205" s="87" t="str">
        <f>IF(GH204="","",VLOOKUP(GH$3,CONFIG.!$A:$M,GH$2,FALSE))</f>
        <v/>
      </c>
      <c r="GI205" s="87" t="str">
        <f>IF(GI204="","",VLOOKUP(GI$3,CONFIG.!$A:$M,GI$2,FALSE))</f>
        <v/>
      </c>
      <c r="GJ205" s="87" t="str">
        <f>IF(GJ204="","",VLOOKUP(GJ$3,CONFIG.!$A:$M,GJ$2,FALSE))</f>
        <v/>
      </c>
      <c r="GK205" s="87" t="str">
        <f>IF(GK204="","",VLOOKUP(GK$3,CONFIG.!$A:$M,GK$2,FALSE))</f>
        <v/>
      </c>
      <c r="GL205" s="88" t="str">
        <f>IF(GL204="","",VLOOKUP(GL$3,CONFIG.!$A:$M,GL$2,FALSE))</f>
        <v/>
      </c>
      <c r="GM205" s="86" t="str">
        <f>IF(GM204="","",VLOOKUP(GM$3,CONFIG.!$A:$M,GM$2,FALSE))</f>
        <v/>
      </c>
      <c r="GN205" s="87" t="str">
        <f>IF(GN204="","",VLOOKUP(GN$3,CONFIG.!$A:$M,GN$2,FALSE))</f>
        <v/>
      </c>
      <c r="GO205" s="87" t="str">
        <f>IF(GO204="","",VLOOKUP(GO$3,CONFIG.!$A:$M,GO$2,FALSE))</f>
        <v>Satiné</v>
      </c>
      <c r="GP205" s="87" t="str">
        <f>IF(GP204="","",VLOOKUP(GP$3,CONFIG.!$A:$M,GP$2,FALSE))</f>
        <v/>
      </c>
      <c r="GQ205" s="87" t="str">
        <f>IF(GQ204="","",VLOOKUP(GQ$3,CONFIG.!$A:$M,GQ$2,FALSE))</f>
        <v/>
      </c>
      <c r="GR205" s="87" t="str">
        <f>IF(GR204="","",VLOOKUP(GR$3,CONFIG.!$A:$M,GR$2,FALSE))</f>
        <v/>
      </c>
      <c r="GS205" s="87" t="str">
        <f>IF(GS204="","",VLOOKUP(GS$3,CONFIG.!$A:$M,GS$2,FALSE))</f>
        <v/>
      </c>
      <c r="GT205" s="87" t="str">
        <f>IF(GT204="","",VLOOKUP(GT$3,CONFIG.!$A:$M,GT$2,FALSE))</f>
        <v/>
      </c>
      <c r="GU205" s="87" t="str">
        <f>IF(GU204="","",VLOOKUP(GU$3,CONFIG.!$A:$M,GU$2,FALSE))</f>
        <v/>
      </c>
      <c r="GV205" s="87" t="str">
        <f>IF(GV204="","",VLOOKUP(GV$3,CONFIG.!$A:$M,GV$2,FALSE))</f>
        <v/>
      </c>
      <c r="GW205" s="87" t="str">
        <f>IF(GW204="","",VLOOKUP(GW$3,CONFIG.!$A:$M,GW$2,FALSE))</f>
        <v/>
      </c>
      <c r="GX205" s="87" t="str">
        <f>IF(GX204="","",VLOOKUP(GX$3,CONFIG.!$A:$M,GX$2,FALSE))</f>
        <v/>
      </c>
      <c r="GY205" s="87" t="str">
        <f>IF(GY204="","",VLOOKUP(GY$3,CONFIG.!$A:$M,GY$2,FALSE))</f>
        <v/>
      </c>
      <c r="GZ205" s="87" t="str">
        <f>IF(GZ204="","",VLOOKUP(GZ$3,CONFIG.!$A:$M,GZ$2,FALSE))</f>
        <v/>
      </c>
      <c r="HA205" s="87" t="str">
        <f>IF(HA204="","",VLOOKUP(HA$3,CONFIG.!$A:$M,HA$2,FALSE))</f>
        <v/>
      </c>
      <c r="HB205" s="87" t="str">
        <f>IF(HB204="","",VLOOKUP(HB$3,CONFIG.!$A:$M,HB$2,FALSE))</f>
        <v/>
      </c>
      <c r="HC205" s="87" t="str">
        <f>IF(HC204="","",VLOOKUP(HC$3,CONFIG.!$A:$M,HC$2,FALSE))</f>
        <v/>
      </c>
      <c r="HD205" s="87" t="str">
        <f>IF(HD204="","",VLOOKUP(HD$3,CONFIG.!$A:$M,HD$2,FALSE))</f>
        <v/>
      </c>
      <c r="HE205" s="87" t="str">
        <f>IF(HE204="","",VLOOKUP(HE$3,CONFIG.!$A:$M,HE$2,FALSE))</f>
        <v/>
      </c>
      <c r="HF205" s="87" t="str">
        <f>IF(HF204="","",VLOOKUP(HF$3,CONFIG.!$A:$M,HF$2,FALSE))</f>
        <v/>
      </c>
      <c r="HG205" s="87" t="str">
        <f>IF(HG204="","",VLOOKUP(HG$3,CONFIG.!$A:$M,HG$2,FALSE))</f>
        <v/>
      </c>
      <c r="HH205" s="87" t="str">
        <f>IF(HH204="","",VLOOKUP(HH$3,CONFIG.!$A:$M,HH$2,FALSE))</f>
        <v/>
      </c>
      <c r="HI205" s="87" t="str">
        <f>IF(HI204="","",VLOOKUP(HI$3,CONFIG.!$A:$M,HI$2,FALSE))</f>
        <v/>
      </c>
      <c r="HJ205" s="87" t="str">
        <f>IF(HJ204="","",VLOOKUP(HJ$3,CONFIG.!$A:$M,HJ$2,FALSE))</f>
        <v/>
      </c>
      <c r="HK205" s="87" t="str">
        <f>IF(HK204="","",VLOOKUP(HK$3,CONFIG.!$A:$M,HK$2,FALSE))</f>
        <v/>
      </c>
      <c r="HL205" s="87" t="str">
        <f>IF(HL204="","",VLOOKUP(HL$3,CONFIG.!$A:$M,HL$2,FALSE))</f>
        <v/>
      </c>
      <c r="HM205" s="87" t="str">
        <f>IF(HM204="","",VLOOKUP(HM$3,CONFIG.!$A:$M,HM$2,FALSE))</f>
        <v/>
      </c>
      <c r="HN205" s="87" t="str">
        <f>IF(HN204="","",VLOOKUP(HN$3,CONFIG.!$A:$M,HN$2,FALSE))</f>
        <v/>
      </c>
      <c r="HO205" s="87" t="str">
        <f>IF(HO204="","",VLOOKUP(HO$3,CONFIG.!$A:$M,HO$2,FALSE))</f>
        <v/>
      </c>
      <c r="HP205" s="87" t="str">
        <f>IF(HP204="","",VLOOKUP(HP$3,CONFIG.!$A:$M,HP$2,FALSE))</f>
        <v/>
      </c>
      <c r="HQ205" s="87" t="str">
        <f>IF(HQ204="","",VLOOKUP(HQ$3,CONFIG.!$A:$M,HQ$2,FALSE))</f>
        <v/>
      </c>
      <c r="HR205" s="87" t="str">
        <f>IF(HR204="","",VLOOKUP(HR$3,CONFIG.!$A:$M,HR$2,FALSE))</f>
        <v/>
      </c>
      <c r="HS205" s="87" t="str">
        <f>IF(HS204="","",VLOOKUP(HS$3,CONFIG.!$A:$M,HS$2,FALSE))</f>
        <v/>
      </c>
      <c r="HT205" s="87" t="str">
        <f>IF(HT204="","",VLOOKUP(HT$3,CONFIG.!$A:$M,HT$2,FALSE))</f>
        <v/>
      </c>
      <c r="HU205" s="88" t="str">
        <f>IF(HU204="","",VLOOKUP(HU$3,CONFIG.!$A:$M,HU$2,FALSE))</f>
        <v/>
      </c>
      <c r="HV205" s="86" t="str">
        <f>IF(HV204="","",VLOOKUP(HV$3,CONFIG.!$A:$M,HV$2,FALSE))</f>
        <v>Couleurs / Teintes</v>
      </c>
      <c r="HW205" s="87" t="str">
        <f>IF(HW204="","",VLOOKUP(HW$3,CONFIG.!$A:$M,HW$2,FALSE))</f>
        <v/>
      </c>
      <c r="HX205" s="87" t="str">
        <f>IF(HX204="","",VLOOKUP(HX$3,CONFIG.!$A:$M,HX$2,FALSE))</f>
        <v/>
      </c>
      <c r="HY205" s="87" t="str">
        <f>IF(HY204="","",VLOOKUP(HY$3,CONFIG.!$A:$M,HY$2,FALSE))</f>
        <v/>
      </c>
      <c r="HZ205" s="87" t="str">
        <f>IF(HZ204="","",VLOOKUP(HZ$3,CONFIG.!$A:$M,HZ$2,FALSE))</f>
        <v>Système plusieurs couches</v>
      </c>
      <c r="IA205" s="87" t="str">
        <f>IF(IA204="","",VLOOKUP(IA$3,CONFIG.!$A:$M,IA$2,FALSE))</f>
        <v>Semi Opacifiant</v>
      </c>
      <c r="IB205" s="87" t="str">
        <f>IF(IB204="","",VLOOKUP(IB$3,CONFIG.!$A:$M,IB$2,FALSE))</f>
        <v>Teintes bois</v>
      </c>
      <c r="IC205" s="87" t="str">
        <f>IF(IC204="","",VLOOKUP(IC$3,CONFIG.!$A:$M,IC$2,FALSE))</f>
        <v/>
      </c>
      <c r="ID205" s="87" t="str">
        <f>IF(ID204="","",VLOOKUP(ID$3,CONFIG.!$A:$M,ID$2,FALSE))</f>
        <v/>
      </c>
      <c r="IE205" s="87" t="str">
        <f>IF(IE204="","",VLOOKUP(IE$3,CONFIG.!$A:$M,IE$2,FALSE))</f>
        <v/>
      </c>
      <c r="IF205" s="87" t="str">
        <f>IF(IF204="","",VLOOKUP(IF$3,CONFIG.!$A:$M,IF$2,FALSE))</f>
        <v/>
      </c>
      <c r="IG205" s="87" t="str">
        <f>IF(IG204="","",VLOOKUP(IG$3,CONFIG.!$A:$M,IG$2,FALSE))</f>
        <v/>
      </c>
      <c r="IH205" s="87" t="str">
        <f>IF(IH204="","",VLOOKUP(IH$3,CONFIG.!$A:$M,IH$2,FALSE))</f>
        <v/>
      </c>
      <c r="II205" s="87" t="str">
        <f>IF(II204="","",VLOOKUP(II$3,CONFIG.!$A:$M,II$2,FALSE))</f>
        <v/>
      </c>
      <c r="IJ205" s="87" t="str">
        <f>IF(IJ204="","",VLOOKUP(IJ$3,CONFIG.!$A:$M,IJ$2,FALSE))</f>
        <v/>
      </c>
      <c r="IK205" s="87" t="str">
        <f>IF(IK204="","",VLOOKUP(IK$3,CONFIG.!$A:$M,IK$2,FALSE))</f>
        <v/>
      </c>
      <c r="IL205" s="87" t="str">
        <f>IF(IL204="","",VLOOKUP(IL$3,CONFIG.!$A:$M,IL$2,FALSE))</f>
        <v/>
      </c>
      <c r="IM205" s="87" t="str">
        <f>IF(IM204="","",VLOOKUP(IM$3,CONFIG.!$A:$M,IM$2,FALSE))</f>
        <v/>
      </c>
      <c r="IN205" s="87" t="str">
        <f>IF(IN204="","",VLOOKUP(IN$3,CONFIG.!$A:$M,IN$2,FALSE))</f>
        <v/>
      </c>
      <c r="IO205" s="87" t="str">
        <f>IF(IO204="","",VLOOKUP(IO$3,CONFIG.!$A:$M,IO$2,FALSE))</f>
        <v/>
      </c>
      <c r="IP205" s="87" t="str">
        <f>IF(IP204="","",VLOOKUP(IP$3,CONFIG.!$A:$M,IP$2,FALSE))</f>
        <v/>
      </c>
      <c r="IQ205" s="87" t="str">
        <f>IF(IQ204="","",VLOOKUP(IQ$3,CONFIG.!$A:$M,IQ$2,FALSE))</f>
        <v/>
      </c>
      <c r="IR205" s="87" t="str">
        <f>IF(IR204="","",VLOOKUP(IR$3,CONFIG.!$A:$M,IR$2,FALSE))</f>
        <v/>
      </c>
      <c r="IS205" s="87" t="str">
        <f>IF(IS204="","",VLOOKUP(IS$3,CONFIG.!$A:$M,IS$2,FALSE))</f>
        <v/>
      </c>
      <c r="IT205" s="87" t="str">
        <f>IF(IT204="","",VLOOKUP(IT$3,CONFIG.!$A:$M,IT$2,FALSE))</f>
        <v/>
      </c>
      <c r="IU205" s="87" t="str">
        <f>IF(IU204="","",VLOOKUP(IU$3,CONFIG.!$A:$M,IU$2,FALSE))</f>
        <v/>
      </c>
      <c r="IV205" s="87" t="str">
        <f>IF(IV204="","",VLOOKUP(IV$3,CONFIG.!$A:$M,IV$2,FALSE))</f>
        <v/>
      </c>
      <c r="IW205" s="87" t="str">
        <f>IF(IW204="","",VLOOKUP(IW$3,CONFIG.!$A:$M,IW$2,FALSE))</f>
        <v/>
      </c>
      <c r="IX205" s="87" t="str">
        <f>IF(IX204="","",VLOOKUP(IX$3,CONFIG.!$A:$M,IX$2,FALSE))</f>
        <v/>
      </c>
      <c r="IY205" s="87" t="str">
        <f>IF(IY204="","",VLOOKUP(IY$3,CONFIG.!$A:$M,IY$2,FALSE))</f>
        <v/>
      </c>
      <c r="IZ205" s="87" t="str">
        <f>IF(IZ204="","",VLOOKUP(IZ$3,CONFIG.!$A:$M,IZ$2,FALSE))</f>
        <v/>
      </c>
      <c r="JA205" s="87" t="str">
        <f>IF(JA204="","",VLOOKUP(JA$3,CONFIG.!$A:$M,JA$2,FALSE))</f>
        <v/>
      </c>
      <c r="JB205" s="87" t="str">
        <f>IF(JB204="","",VLOOKUP(JB$3,CONFIG.!$A:$M,JB$2,FALSE))</f>
        <v/>
      </c>
      <c r="JC205" s="87" t="str">
        <f>IF(JC204="","",VLOOKUP(JC$3,CONFIG.!$A:$M,JC$2,FALSE))</f>
        <v/>
      </c>
      <c r="JD205" s="88" t="str">
        <f>IF(JD204="","",VLOOKUP(JD$3,CONFIG.!$A:$M,JD$2,FALSE))</f>
        <v/>
      </c>
      <c r="JE205" s="86" t="str">
        <f>IF(JE204="","",VLOOKUP(JE$3,CONFIG.!$A:$M,JE$2,FALSE))</f>
        <v/>
      </c>
      <c r="JF205" s="87" t="str">
        <f>IF(JF204="","",VLOOKUP(JF$3,CONFIG.!$A:$M,JF$2,FALSE))</f>
        <v/>
      </c>
      <c r="JG205" s="87" t="str">
        <f>IF(JG204="","",VLOOKUP(JG$3,CONFIG.!$A:$M,JG$2,FALSE))</f>
        <v/>
      </c>
      <c r="JH205" s="87" t="str">
        <f>IF(JH204="","",VLOOKUP(JH$3,CONFIG.!$A:$M,JH$2,FALSE))</f>
        <v/>
      </c>
      <c r="JI205" s="87" t="str">
        <f>IF(JI204="","",VLOOKUP(JI$3,CONFIG.!$A:$M,JI$2,FALSE))</f>
        <v/>
      </c>
      <c r="JJ205" s="87" t="str">
        <f>IF(JJ204="","",VLOOKUP(JJ$3,CONFIG.!$A:$M,JJ$2,FALSE))</f>
        <v/>
      </c>
      <c r="JK205" s="87" t="str">
        <f>IF(JK204="","",VLOOKUP(JK$3,CONFIG.!$A:$M,JK$2,FALSE))</f>
        <v/>
      </c>
      <c r="JL205" s="87" t="str">
        <f>IF(JL204="","",VLOOKUP(JL$3,CONFIG.!$A:$M,JL$2,FALSE))</f>
        <v/>
      </c>
      <c r="JM205" s="87" t="str">
        <f>IF(JM204="","",VLOOKUP(JM$3,CONFIG.!$A:$M,JM$2,FALSE))</f>
        <v/>
      </c>
      <c r="JN205" s="87" t="str">
        <f>IF(JN204="","",VLOOKUP(JN$3,CONFIG.!$A:$M,JN$2,FALSE))</f>
        <v/>
      </c>
      <c r="JO205" s="87" t="str">
        <f>IF(JO204="","",VLOOKUP(JO$3,CONFIG.!$A:$M,JO$2,FALSE))</f>
        <v/>
      </c>
      <c r="JP205" s="87" t="str">
        <f>IF(JP204="","",VLOOKUP(JP$3,CONFIG.!$A:$M,JP$2,FALSE))</f>
        <v/>
      </c>
      <c r="JQ205" s="87" t="str">
        <f>IF(JQ204="","",VLOOKUP(JQ$3,CONFIG.!$A:$M,JQ$2,FALSE))</f>
        <v/>
      </c>
      <c r="JR205" s="87" t="str">
        <f>IF(JR204="","",VLOOKUP(JR$3,CONFIG.!$A:$M,JR$2,FALSE))</f>
        <v/>
      </c>
      <c r="JS205" s="87" t="str">
        <f>IF(JS204="","",VLOOKUP(JS$3,CONFIG.!$A:$M,JS$2,FALSE))</f>
        <v/>
      </c>
      <c r="JT205" s="87" t="str">
        <f>IF(JT204="","",VLOOKUP(JT$3,CONFIG.!$A:$M,JT$2,FALSE))</f>
        <v/>
      </c>
      <c r="JU205" s="87" t="str">
        <f>IF(JU204="","",VLOOKUP(JU$3,CONFIG.!$A:$M,JU$2,FALSE))</f>
        <v/>
      </c>
      <c r="JV205" s="87" t="str">
        <f>IF(JV204="","",VLOOKUP(JV$3,CONFIG.!$A:$M,JV$2,FALSE))</f>
        <v/>
      </c>
      <c r="JW205" s="87" t="str">
        <f>IF(JW204="","",VLOOKUP(JW$3,CONFIG.!$A:$M,JW$2,FALSE))</f>
        <v/>
      </c>
      <c r="JX205" s="87" t="str">
        <f>IF(JX204="","",VLOOKUP(JX$3,CONFIG.!$A:$M,JX$2,FALSE))</f>
        <v/>
      </c>
      <c r="JY205" s="87" t="str">
        <f>IF(JY204="","",VLOOKUP(JY$3,CONFIG.!$A:$M,JY$2,FALSE))</f>
        <v/>
      </c>
      <c r="JZ205" s="87" t="str">
        <f>IF(JZ204="","",VLOOKUP(JZ$3,CONFIG.!$A:$M,JZ$2,FALSE))</f>
        <v/>
      </c>
      <c r="KA205" s="87" t="str">
        <f>IF(KA204="","",VLOOKUP(KA$3,CONFIG.!$A:$M,KA$2,FALSE))</f>
        <v/>
      </c>
      <c r="KB205" s="87" t="str">
        <f>IF(KB204="","",VLOOKUP(KB$3,CONFIG.!$A:$M,KB$2,FALSE))</f>
        <v/>
      </c>
      <c r="KC205" s="87" t="str">
        <f>IF(KC204="","",VLOOKUP(KC$3,CONFIG.!$A:$M,KC$2,FALSE))</f>
        <v/>
      </c>
      <c r="KD205" s="87" t="str">
        <f>IF(KD204="","",VLOOKUP(KD$3,CONFIG.!$A:$M,KD$2,FALSE))</f>
        <v/>
      </c>
      <c r="KE205" s="87" t="str">
        <f>IF(KE204="","",VLOOKUP(KE$3,CONFIG.!$A:$M,KE$2,FALSE))</f>
        <v/>
      </c>
      <c r="KF205" s="87" t="str">
        <f>IF(KF204="","",VLOOKUP(KF$3,CONFIG.!$A:$M,KF$2,FALSE))</f>
        <v/>
      </c>
      <c r="KG205" s="87" t="str">
        <f>IF(KG204="","",VLOOKUP(KG$3,CONFIG.!$A:$M,KG$2,FALSE))</f>
        <v/>
      </c>
      <c r="KH205" s="87" t="str">
        <f>IF(KH204="","",VLOOKUP(KH$3,CONFIG.!$A:$M,KH$2,FALSE))</f>
        <v/>
      </c>
      <c r="KI205" s="87" t="str">
        <f>IF(KI204="","",VLOOKUP(KI$3,CONFIG.!$A:$M,KI$2,FALSE))</f>
        <v/>
      </c>
      <c r="KJ205" s="87" t="str">
        <f>IF(KJ204="","",VLOOKUP(KJ$3,CONFIG.!$A:$M,KJ$2,FALSE))</f>
        <v/>
      </c>
      <c r="KK205" s="87" t="str">
        <f>IF(KK204="","",VLOOKUP(KK$3,CONFIG.!$A:$M,KK$2,FALSE))</f>
        <v/>
      </c>
      <c r="KL205" s="87" t="str">
        <f>IF(KL204="","",VLOOKUP(KL$3,CONFIG.!$A:$M,KL$2,FALSE))</f>
        <v/>
      </c>
      <c r="KM205" s="88" t="str">
        <f>IF(KM204="","",VLOOKUP(KM$3,CONFIG.!$A:$M,KM$2,FALSE))</f>
        <v/>
      </c>
      <c r="KN205" s="86" t="str">
        <f>IF(KN204="","",VLOOKUP(KN$3,CONFIG.!$A:$M,KN$2,FALSE))</f>
        <v/>
      </c>
      <c r="KO205" s="87" t="str">
        <f>IF(KO204="","",VLOOKUP(KO$3,CONFIG.!$A:$M,KO$2,FALSE))</f>
        <v/>
      </c>
      <c r="KP205" s="87" t="str">
        <f>IF(KP204="","",VLOOKUP(KP$3,CONFIG.!$A:$M,KP$2,FALSE))</f>
        <v/>
      </c>
      <c r="KQ205" s="87" t="str">
        <f>IF(KQ204="","",VLOOKUP(KQ$3,CONFIG.!$A:$M,KQ$2,FALSE))</f>
        <v/>
      </c>
      <c r="KR205" s="87" t="str">
        <f>IF(KR204="","",VLOOKUP(KR$3,CONFIG.!$A:$M,KR$2,FALSE))</f>
        <v/>
      </c>
      <c r="KS205" s="87" t="str">
        <f>IF(KS204="","",VLOOKUP(KS$3,CONFIG.!$A:$M,KS$2,FALSE))</f>
        <v>Bâtiment Extérieur</v>
      </c>
      <c r="KT205" s="87" t="str">
        <f>IF(KT204="","",VLOOKUP(KT$3,CONFIG.!$A:$M,KT$2,FALSE))</f>
        <v>Bâtiment Intérieur</v>
      </c>
      <c r="KU205" s="87" t="str">
        <f>IF(KU204="","",VLOOKUP(KU$3,CONFIG.!$A:$M,KU$2,FALSE))</f>
        <v/>
      </c>
      <c r="KV205" s="87" t="str">
        <f>IF(KV204="","",VLOOKUP(KV$3,CONFIG.!$A:$M,KV$2,FALSE))</f>
        <v/>
      </c>
      <c r="KW205" s="87" t="str">
        <f>IF(KW204="","",VLOOKUP(KW$3,CONFIG.!$A:$M,KW$2,FALSE))</f>
        <v/>
      </c>
      <c r="KX205" s="87" t="str">
        <f>IF(KX204="","",VLOOKUP(KX$3,CONFIG.!$A:$M,KX$2,FALSE))</f>
        <v/>
      </c>
      <c r="KY205" s="87" t="str">
        <f>IF(KY204="","",VLOOKUP(KY$3,CONFIG.!$A:$M,KY$2,FALSE))</f>
        <v>Décoration</v>
      </c>
      <c r="KZ205" s="87" t="str">
        <f>IF(KZ204="","",VLOOKUP(KZ$3,CONFIG.!$A:$M,KZ$2,FALSE))</f>
        <v/>
      </c>
      <c r="LA205" s="87" t="str">
        <f>IF(LA204="","",VLOOKUP(LA$3,CONFIG.!$A:$M,LA$2,FALSE))</f>
        <v/>
      </c>
      <c r="LB205" s="87" t="str">
        <f>IF(LB204="","",VLOOKUP(LB$3,CONFIG.!$A:$M,LB$2,FALSE))</f>
        <v/>
      </c>
      <c r="LC205" s="87" t="str">
        <f>IF(LC204="","",VLOOKUP(LC$3,CONFIG.!$A:$M,LC$2,FALSE))</f>
        <v/>
      </c>
      <c r="LD205" s="87" t="str">
        <f>IF(LD204="","",VLOOKUP(LD$3,CONFIG.!$A:$M,LD$2,FALSE))</f>
        <v/>
      </c>
      <c r="LE205" s="87" t="str">
        <f>IF(LE204="","",VLOOKUP(LE$3,CONFIG.!$A:$M,LE$2,FALSE))</f>
        <v/>
      </c>
      <c r="LF205" s="87" t="str">
        <f>IF(LF204="","",VLOOKUP(LF$3,CONFIG.!$A:$M,LF$2,FALSE))</f>
        <v>Monuments historiques</v>
      </c>
      <c r="LG205" s="87" t="str">
        <f>IF(LG204="","",VLOOKUP(LG$3,CONFIG.!$A:$M,LG$2,FALSE))</f>
        <v/>
      </c>
      <c r="LH205" s="87" t="str">
        <f>IF(LH204="","",VLOOKUP(LH$3,CONFIG.!$A:$M,LH$2,FALSE))</f>
        <v>Ouvrages en bois</v>
      </c>
      <c r="LI205" s="87" t="str">
        <f>IF(LI204="","",VLOOKUP(LI$3,CONFIG.!$A:$M,LI$2,FALSE))</f>
        <v/>
      </c>
      <c r="LJ205" s="87" t="str">
        <f>IF(LJ204="","",VLOOKUP(LJ$3,CONFIG.!$A:$M,LJ$2,FALSE))</f>
        <v/>
      </c>
      <c r="LK205" s="87" t="str">
        <f>IF(LK204="","",VLOOKUP(LK$3,CONFIG.!$A:$M,LK$2,FALSE))</f>
        <v/>
      </c>
      <c r="LL205" s="87" t="str">
        <f>IF(LL204="","",VLOOKUP(LL$3,CONFIG.!$A:$M,LL$2,FALSE))</f>
        <v/>
      </c>
      <c r="LM205" s="87" t="str">
        <f>IF(LM204="","",VLOOKUP(LM$3,CONFIG.!$A:$M,LM$2,FALSE))</f>
        <v/>
      </c>
      <c r="LN205" s="87" t="str">
        <f>IF(LN204="","",VLOOKUP(LN$3,CONFIG.!$A:$M,LN$2,FALSE))</f>
        <v/>
      </c>
      <c r="LO205" s="87" t="str">
        <f>IF(LO204="","",VLOOKUP(LO$3,CONFIG.!$A:$M,LO$2,FALSE))</f>
        <v/>
      </c>
      <c r="LP205" s="87" t="str">
        <f>IF(LP204="","",VLOOKUP(LP$3,CONFIG.!$A:$M,LP$2,FALSE))</f>
        <v/>
      </c>
      <c r="LQ205" s="87" t="str">
        <f>IF(LQ204="","",VLOOKUP(LQ$3,CONFIG.!$A:$M,LQ$2,FALSE))</f>
        <v/>
      </c>
      <c r="LR205" s="87" t="str">
        <f>IF(LR204="","",VLOOKUP(LR$3,CONFIG.!$A:$M,LR$2,FALSE))</f>
        <v/>
      </c>
      <c r="LS205" s="87" t="str">
        <f>IF(LS204="","",VLOOKUP(LS$3,CONFIG.!$A:$M,LS$2,FALSE))</f>
        <v/>
      </c>
      <c r="LT205" s="87" t="str">
        <f>IF(LT204="","",VLOOKUP(LT$3,CONFIG.!$A:$M,LT$2,FALSE))</f>
        <v/>
      </c>
      <c r="LU205" s="87" t="str">
        <f>IF(LU204="","",VLOOKUP(LU$3,CONFIG.!$A:$M,LU$2,FALSE))</f>
        <v/>
      </c>
      <c r="LV205" s="88" t="str">
        <f>IF(LV204="","",VLOOKUP(LV$3,CONFIG.!$A:$M,LV$2,FALSE))</f>
        <v/>
      </c>
      <c r="LW205" s="86" t="str">
        <f>IF(LW204="","",VLOOKUP(LW$3,CONFIG.!$A:$M,LW$2,FALSE))</f>
        <v/>
      </c>
      <c r="LX205" s="87" t="str">
        <f>IF(LX204="","",VLOOKUP(LX$3,CONFIG.!$A:$M,LX$2,FALSE))</f>
        <v/>
      </c>
      <c r="LY205" s="87" t="str">
        <f>IF(LY204="","",VLOOKUP(LY$3,CONFIG.!$A:$M,LY$2,FALSE))</f>
        <v/>
      </c>
      <c r="LZ205" s="87" t="str">
        <f>IF(LZ204="","",VLOOKUP(LZ$3,CONFIG.!$A:$M,LZ$2,FALSE))</f>
        <v/>
      </c>
      <c r="MA205" s="87" t="str">
        <f>IF(MA204="","",VLOOKUP(MA$3,CONFIG.!$A:$M,MA$2,FALSE))</f>
        <v/>
      </c>
      <c r="MB205" s="87" t="str">
        <f>IF(MB204="","",VLOOKUP(MB$3,CONFIG.!$A:$M,MB$2,FALSE))</f>
        <v/>
      </c>
      <c r="MC205" s="87" t="str">
        <f>IF(MC204="","",VLOOKUP(MC$3,CONFIG.!$A:$M,MC$2,FALSE))</f>
        <v/>
      </c>
      <c r="MD205" s="87" t="str">
        <f>IF(MD204="","",VLOOKUP(MD$3,CONFIG.!$A:$M,MD$2,FALSE))</f>
        <v/>
      </c>
      <c r="ME205" s="87" t="str">
        <f>IF(ME204="","",VLOOKUP(ME$3,CONFIG.!$A:$M,ME$2,FALSE))</f>
        <v/>
      </c>
      <c r="MF205" s="87" t="str">
        <f>IF(MF204="","",VLOOKUP(MF$3,CONFIG.!$A:$M,MF$2,FALSE))</f>
        <v/>
      </c>
      <c r="MG205" s="87" t="str">
        <f>IF(MG204="","",VLOOKUP(MG$3,CONFIG.!$A:$M,MG$2,FALSE))</f>
        <v/>
      </c>
      <c r="MH205" s="87" t="str">
        <f>IF(MH204="","",VLOOKUP(MH$3,CONFIG.!$A:$M,MH$2,FALSE))</f>
        <v/>
      </c>
      <c r="MI205" s="87" t="str">
        <f>IF(MI204="","",VLOOKUP(MI$3,CONFIG.!$A:$M,MI$2,FALSE))</f>
        <v/>
      </c>
      <c r="MJ205" s="87" t="str">
        <f>IF(MJ204="","",VLOOKUP(MJ$3,CONFIG.!$A:$M,MJ$2,FALSE))</f>
        <v/>
      </c>
      <c r="MK205" s="87" t="str">
        <f>IF(MK204="","",VLOOKUP(MK$3,CONFIG.!$A:$M,MK$2,FALSE))</f>
        <v/>
      </c>
      <c r="ML205" s="87" t="str">
        <f>IF(ML204="","",VLOOKUP(ML$3,CONFIG.!$A:$M,ML$2,FALSE))</f>
        <v/>
      </c>
      <c r="MM205" s="87" t="str">
        <f>IF(MM204="","",VLOOKUP(MM$3,CONFIG.!$A:$M,MM$2,FALSE))</f>
        <v/>
      </c>
      <c r="MN205" s="87" t="str">
        <f>IF(MN204="","",VLOOKUP(MN$3,CONFIG.!$A:$M,MN$2,FALSE))</f>
        <v/>
      </c>
      <c r="MO205" s="87" t="str">
        <f>IF(MO204="","",VLOOKUP(MO$3,CONFIG.!$A:$M,MO$2,FALSE))</f>
        <v/>
      </c>
      <c r="MP205" s="87" t="str">
        <f>IF(MP204="","",VLOOKUP(MP$3,CONFIG.!$A:$M,MP$2,FALSE))</f>
        <v/>
      </c>
      <c r="MQ205" s="87" t="str">
        <f>IF(MQ204="","",VLOOKUP(MQ$3,CONFIG.!$A:$M,MQ$2,FALSE))</f>
        <v/>
      </c>
      <c r="MR205" s="87" t="str">
        <f>IF(MR204="","",VLOOKUP(MR$3,CONFIG.!$A:$M,MR$2,FALSE))</f>
        <v/>
      </c>
      <c r="MS205" s="87" t="str">
        <f>IF(MS204="","",VLOOKUP(MS$3,CONFIG.!$A:$M,MS$2,FALSE))</f>
        <v/>
      </c>
      <c r="MT205" s="87" t="str">
        <f>IF(MT204="","",VLOOKUP(MT$3,CONFIG.!$A:$M,MT$2,FALSE))</f>
        <v/>
      </c>
      <c r="MU205" s="87" t="str">
        <f>IF(MU204="","",VLOOKUP(MU$3,CONFIG.!$A:$M,MU$2,FALSE))</f>
        <v/>
      </c>
      <c r="MV205" s="87" t="str">
        <f>IF(MV204="","",VLOOKUP(MV$3,CONFIG.!$A:$M,MV$2,FALSE))</f>
        <v/>
      </c>
      <c r="MW205" s="87" t="str">
        <f>IF(MW204="","",VLOOKUP(MW$3,CONFIG.!$A:$M,MW$2,FALSE))</f>
        <v/>
      </c>
      <c r="MX205" s="87" t="str">
        <f>IF(MX204="","",VLOOKUP(MX$3,CONFIG.!$A:$M,MX$2,FALSE))</f>
        <v/>
      </c>
      <c r="MY205" s="87" t="str">
        <f>IF(MY204="","",VLOOKUP(MY$3,CONFIG.!$A:$M,MY$2,FALSE))</f>
        <v/>
      </c>
      <c r="MZ205" s="87" t="str">
        <f>IF(MZ204="","",VLOOKUP(MZ$3,CONFIG.!$A:$M,MZ$2,FALSE))</f>
        <v/>
      </c>
      <c r="NA205" s="87" t="str">
        <f>IF(NA204="","",VLOOKUP(NA$3,CONFIG.!$A:$M,NA$2,FALSE))</f>
        <v/>
      </c>
      <c r="NB205" s="87" t="str">
        <f>IF(NB204="","",VLOOKUP(NB$3,CONFIG.!$A:$M,NB$2,FALSE))</f>
        <v/>
      </c>
      <c r="NC205" s="87" t="str">
        <f>IF(NC204="","",VLOOKUP(NC$3,CONFIG.!$A:$M,NC$2,FALSE))</f>
        <v/>
      </c>
      <c r="ND205" s="87" t="str">
        <f>IF(ND204="","",VLOOKUP(ND$3,CONFIG.!$A:$M,ND$2,FALSE))</f>
        <v/>
      </c>
      <c r="NE205" s="88" t="str">
        <f>IF(NE204="","",VLOOKUP(NE$3,CONFIG.!$A:$M,NE$2,FALSE))</f>
        <v/>
      </c>
    </row>
    <row r="206" spans="1:370" ht="15.75" thickBot="1" x14ac:dyDescent="0.3">
      <c r="A206" s="11">
        <v>201</v>
      </c>
      <c r="B206" s="11">
        <f t="shared" ref="B206" si="610">B207</f>
        <v>101</v>
      </c>
      <c r="C206" s="11" t="str">
        <f t="shared" si="427"/>
        <v>100 HC</v>
      </c>
      <c r="D206" s="139" t="s">
        <v>146</v>
      </c>
      <c r="E206" s="98" t="s">
        <v>68</v>
      </c>
      <c r="F206" s="98" t="s">
        <v>81</v>
      </c>
      <c r="G206" s="98" t="s">
        <v>239</v>
      </c>
      <c r="H206" s="10" t="str">
        <f t="shared" ref="H206" si="611">IF(ISERROR(HLOOKUP(H207,$T$4:$ZZ$1244,$A206+2,FALSE)=TRUE),"",HLOOKUP(H207,$T$4:$ZZ$1244,$A206+2,FALSE))</f>
        <v/>
      </c>
      <c r="I206" s="10" t="str">
        <f t="shared" ref="I206" si="612">IF(ISERROR(HLOOKUP(I207,$T$4:$ZZ$1244,$A206+2,FALSE)=TRUE),"",HLOOKUP(I207,$T$4:$ZZ$1244,$A206+2,FALSE))</f>
        <v/>
      </c>
      <c r="J206" s="10"/>
      <c r="K206" s="10" t="str">
        <f t="shared" ref="K206" si="613">IF(ISERROR(HLOOKUP(K207,$T$4:$ZZ$1244,$A206+2,FALSE)=TRUE),"",HLOOKUP(K207,$T$4:$ZZ$1244,$A206+2,FALSE))</f>
        <v/>
      </c>
      <c r="L206" s="10"/>
      <c r="M206" s="10"/>
      <c r="N206" s="10"/>
      <c r="O206" s="10"/>
      <c r="P206" s="10"/>
      <c r="Q206" s="10"/>
      <c r="R206" s="98" t="s">
        <v>68</v>
      </c>
      <c r="S206" s="98" t="s">
        <v>84</v>
      </c>
      <c r="T206" s="137"/>
      <c r="U206" s="90"/>
      <c r="V206" s="90"/>
      <c r="W206" s="90"/>
      <c r="X206" s="90"/>
      <c r="Y206" s="90"/>
      <c r="Z206" s="90"/>
      <c r="AA206" s="90"/>
      <c r="AB206" s="90"/>
      <c r="AC206" s="90"/>
      <c r="AD206" s="90" t="s">
        <v>76</v>
      </c>
      <c r="AE206" s="90" t="s">
        <v>76</v>
      </c>
      <c r="AF206" s="90" t="s">
        <v>76</v>
      </c>
      <c r="AG206" s="90"/>
      <c r="AH206" s="90" t="s">
        <v>76</v>
      </c>
      <c r="AI206" s="90" t="s">
        <v>76</v>
      </c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1"/>
      <c r="BC206" s="89" t="s">
        <v>69</v>
      </c>
      <c r="BD206" s="90"/>
      <c r="BE206" s="90" t="s">
        <v>68</v>
      </c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1"/>
      <c r="CL206" s="92"/>
      <c r="CM206" s="93" t="s">
        <v>60</v>
      </c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4"/>
      <c r="DU206" s="89"/>
      <c r="DV206" s="90"/>
      <c r="DW206" s="90"/>
      <c r="DX206" s="90"/>
      <c r="DY206" s="90"/>
      <c r="DZ206" s="90"/>
      <c r="EA206" s="90"/>
      <c r="EB206" s="90"/>
      <c r="EC206" s="90"/>
      <c r="ED206" s="90"/>
      <c r="EE206" s="90"/>
      <c r="EF206" s="90"/>
      <c r="EG206" s="90"/>
      <c r="EH206" s="90"/>
      <c r="EI206" s="90"/>
      <c r="EJ206" s="90"/>
      <c r="EK206" s="90"/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0"/>
      <c r="EW206" s="90"/>
      <c r="EX206" s="90"/>
      <c r="EY206" s="90"/>
      <c r="EZ206" s="90"/>
      <c r="FA206" s="90"/>
      <c r="FB206" s="90"/>
      <c r="FC206" s="91"/>
      <c r="FD206" s="92" t="s">
        <v>60</v>
      </c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4"/>
      <c r="GM206" s="92"/>
      <c r="GN206" s="93" t="s">
        <v>60</v>
      </c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4"/>
      <c r="HV206" s="92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  <c r="IX206" s="93"/>
      <c r="IY206" s="93"/>
      <c r="IZ206" s="93"/>
      <c r="JA206" s="93"/>
      <c r="JB206" s="93"/>
      <c r="JC206" s="93"/>
      <c r="JD206" s="94"/>
      <c r="JE206" s="92"/>
      <c r="JF206" s="93"/>
      <c r="JG206" s="93"/>
      <c r="JH206" s="93"/>
      <c r="JI206" s="93"/>
      <c r="JJ206" s="93"/>
      <c r="JK206" s="93"/>
      <c r="JL206" s="93"/>
      <c r="JM206" s="93"/>
      <c r="JN206" s="93"/>
      <c r="JO206" s="93"/>
      <c r="JP206" s="93"/>
      <c r="JQ206" s="93"/>
      <c r="JR206" s="93"/>
      <c r="JS206" s="93"/>
      <c r="JT206" s="93"/>
      <c r="JU206" s="93"/>
      <c r="JV206" s="93"/>
      <c r="JW206" s="93"/>
      <c r="JX206" s="93"/>
      <c r="JY206" s="93"/>
      <c r="JZ206" s="93"/>
      <c r="KA206" s="93"/>
      <c r="KB206" s="93"/>
      <c r="KC206" s="93"/>
      <c r="KD206" s="93"/>
      <c r="KE206" s="93"/>
      <c r="KF206" s="93"/>
      <c r="KG206" s="93"/>
      <c r="KH206" s="93"/>
      <c r="KI206" s="93"/>
      <c r="KJ206" s="93"/>
      <c r="KK206" s="93"/>
      <c r="KL206" s="93"/>
      <c r="KM206" s="94"/>
      <c r="KN206" s="92"/>
      <c r="KO206" s="93"/>
      <c r="KP206" s="93"/>
      <c r="KQ206" s="93"/>
      <c r="KR206" s="93"/>
      <c r="KS206" s="93" t="s">
        <v>60</v>
      </c>
      <c r="KT206" s="93" t="s">
        <v>60</v>
      </c>
      <c r="KU206" s="93"/>
      <c r="KV206" s="93"/>
      <c r="KW206" s="93"/>
      <c r="KX206" s="93"/>
      <c r="KY206" s="93"/>
      <c r="KZ206" s="93"/>
      <c r="LA206" s="93"/>
      <c r="LB206" s="93"/>
      <c r="LC206" s="93"/>
      <c r="LD206" s="93"/>
      <c r="LE206" s="93"/>
      <c r="LF206" s="93"/>
      <c r="LG206" s="93"/>
      <c r="LH206" s="93" t="s">
        <v>60</v>
      </c>
      <c r="LI206" s="93"/>
      <c r="LJ206" s="93"/>
      <c r="LK206" s="93"/>
      <c r="LL206" s="93"/>
      <c r="LM206" s="93"/>
      <c r="LN206" s="93"/>
      <c r="LO206" s="93"/>
      <c r="LP206" s="93"/>
      <c r="LQ206" s="93"/>
      <c r="LR206" s="93"/>
      <c r="LS206" s="93"/>
      <c r="LT206" s="93"/>
      <c r="LU206" s="93"/>
      <c r="LV206" s="94"/>
      <c r="LW206" s="92"/>
      <c r="LX206" s="93"/>
      <c r="LY206" s="93"/>
      <c r="LZ206" s="93"/>
      <c r="MA206" s="93"/>
      <c r="MB206" s="93"/>
      <c r="MC206" s="93"/>
      <c r="MD206" s="93"/>
      <c r="ME206" s="93"/>
      <c r="MF206" s="93"/>
      <c r="MG206" s="93"/>
      <c r="MH206" s="93"/>
      <c r="MI206" s="93"/>
      <c r="MJ206" s="93"/>
      <c r="MK206" s="93"/>
      <c r="ML206" s="93"/>
      <c r="MM206" s="93"/>
      <c r="MN206" s="93"/>
      <c r="MO206" s="93"/>
      <c r="MP206" s="93"/>
      <c r="MQ206" s="93"/>
      <c r="MR206" s="93"/>
      <c r="MS206" s="93"/>
      <c r="MT206" s="93"/>
      <c r="MU206" s="93"/>
      <c r="MV206" s="93"/>
      <c r="MW206" s="93"/>
      <c r="MX206" s="93"/>
      <c r="MY206" s="93"/>
      <c r="MZ206" s="93"/>
      <c r="NA206" s="93"/>
      <c r="NB206" s="93"/>
      <c r="NC206" s="93"/>
      <c r="ND206" s="93"/>
      <c r="NE206" s="94"/>
      <c r="NF206" s="138"/>
    </row>
    <row r="207" spans="1:370" ht="15.75" hidden="1" thickBot="1" x14ac:dyDescent="0.3">
      <c r="A207" s="11">
        <v>202</v>
      </c>
      <c r="B207" s="11">
        <f t="shared" ref="B207" si="614">IF(D207="OK",1+B205,B205)</f>
        <v>101</v>
      </c>
      <c r="C207" s="11" t="str">
        <f t="shared" si="427"/>
        <v/>
      </c>
      <c r="D207" s="140" t="str">
        <f>IF(ISERROR(IF(CONCATENATE(H207,I207,J207,K207,L207,M207,N207,O207,P207,Q207)=CONCATENATE(H$5,I$5,J$5,K$5,L$5,M$5,N$5,O$5,P$5,Q$5),"OK","NON")=TRUE),"NON",IF(CONCATENATE(H207,I207,J207,K207,L207,M207,N207,O207,P207,Q207)=CONCATENATE(H$5,I$5,J$5,K$5,L$5,M$5,N$5,O$5,P$5,Q$5),"OK","NON"))</f>
        <v>OK</v>
      </c>
      <c r="E207" s="84"/>
      <c r="F207" s="84"/>
      <c r="G207" s="84"/>
      <c r="H207" s="85" t="str">
        <f t="shared" ref="H207" si="615">HLOOKUP(H$5,$T207:$AAG207,1,FALSE)</f>
        <v/>
      </c>
      <c r="I207" s="85" t="str">
        <f t="shared" si="567"/>
        <v/>
      </c>
      <c r="J207" s="85" t="str">
        <f t="shared" si="567"/>
        <v/>
      </c>
      <c r="K207" s="85" t="str">
        <f t="shared" si="567"/>
        <v/>
      </c>
      <c r="L207" s="85" t="str">
        <f t="shared" si="567"/>
        <v/>
      </c>
      <c r="M207" s="85" t="str">
        <f t="shared" si="567"/>
        <v/>
      </c>
      <c r="N207" s="85" t="str">
        <f t="shared" si="567"/>
        <v/>
      </c>
      <c r="O207" s="85" t="str">
        <f t="shared" si="567"/>
        <v/>
      </c>
      <c r="P207" s="85" t="str">
        <f t="shared" si="567"/>
        <v/>
      </c>
      <c r="Q207" s="85" t="str">
        <f t="shared" si="567"/>
        <v/>
      </c>
      <c r="R207" s="85"/>
      <c r="S207" s="84"/>
      <c r="T207" s="86" t="str">
        <f>IF(T206="","",VLOOKUP(T$3,CONFIG.!$A:$M,T$2,FALSE))</f>
        <v/>
      </c>
      <c r="U207" s="87" t="str">
        <f>IF(U206="","",VLOOKUP(U$3,CONFIG.!$A:$M,U$2,FALSE))</f>
        <v/>
      </c>
      <c r="V207" s="87" t="str">
        <f>IF(V206="","",VLOOKUP(V$3,CONFIG.!$A:$M,V$2,FALSE))</f>
        <v/>
      </c>
      <c r="W207" s="87" t="str">
        <f>IF(W206="","",VLOOKUP(W$3,CONFIG.!$A:$M,W$2,FALSE))</f>
        <v/>
      </c>
      <c r="X207" s="87" t="str">
        <f>IF(X206="","",VLOOKUP(X$3,CONFIG.!$A:$M,X$2,FALSE))</f>
        <v/>
      </c>
      <c r="Y207" s="87" t="str">
        <f>IF(Y206="","",VLOOKUP(Y$3,CONFIG.!$A:$M,Y$2,FALSE))</f>
        <v/>
      </c>
      <c r="Z207" s="87" t="str">
        <f>IF(Z206="","",VLOOKUP(Z$3,CONFIG.!$A:$M,Z$2,FALSE))</f>
        <v/>
      </c>
      <c r="AA207" s="87" t="str">
        <f>IF(AA206="","",VLOOKUP(AA$3,CONFIG.!$A:$M,AA$2,FALSE))</f>
        <v/>
      </c>
      <c r="AB207" s="87" t="str">
        <f>IF(AB206="","",VLOOKUP(AB$3,CONFIG.!$A:$M,AB$2,FALSE))</f>
        <v/>
      </c>
      <c r="AC207" s="87" t="str">
        <f>IF(AC206="","",VLOOKUP(AC$3,CONFIG.!$A:$M,AC$2,FALSE))</f>
        <v/>
      </c>
      <c r="AD207" s="87" t="str">
        <f>IF(AD206="","",VLOOKUP(AD$3,CONFIG.!$A:$M,AD$2,FALSE))</f>
        <v>Bois à tanin</v>
      </c>
      <c r="AE207" s="87" t="str">
        <f>IF(AE206="","",VLOOKUP(AE$3,CONFIG.!$A:$M,AE$2,FALSE))</f>
        <v xml:space="preserve">Bois absorbant </v>
      </c>
      <c r="AF207" s="87" t="str">
        <f>IF(AF206="","",VLOOKUP(AF$3,CONFIG.!$A:$M,AF$2,FALSE))</f>
        <v>Bois contreplaqué</v>
      </c>
      <c r="AG207" s="87" t="str">
        <f>IF(AG206="","",VLOOKUP(AG$3,CONFIG.!$A:$M,AG$2,FALSE))</f>
        <v/>
      </c>
      <c r="AH207" s="87" t="str">
        <f>IF(AH206="","",VLOOKUP(AH$3,CONFIG.!$A:$M,AH$2,FALSE))</f>
        <v>Bois non absorbant type imputrescible</v>
      </c>
      <c r="AI207" s="87" t="str">
        <f>IF(AI206="","",VLOOKUP(AI$3,CONFIG.!$A:$M,AI$2,FALSE))</f>
        <v>Bois OSB</v>
      </c>
      <c r="AJ207" s="87" t="str">
        <f>IF(AJ206="","",VLOOKUP(AJ$3,CONFIG.!$A:$M,AJ$2,FALSE))</f>
        <v/>
      </c>
      <c r="AK207" s="87" t="str">
        <f>IF(AK206="","",VLOOKUP(AK$3,CONFIG.!$A:$M,AK$2,FALSE))</f>
        <v/>
      </c>
      <c r="AL207" s="87" t="str">
        <f>IF(AL206="","",VLOOKUP(AL$3,CONFIG.!$A:$M,AL$2,FALSE))</f>
        <v/>
      </c>
      <c r="AM207" s="87" t="str">
        <f>IF(AM206="","",VLOOKUP(AM$3,CONFIG.!$A:$M,AM$2,FALSE))</f>
        <v/>
      </c>
      <c r="AN207" s="87" t="str">
        <f>IF(AN206="","",VLOOKUP(AN$3,CONFIG.!$A:$M,AN$2,FALSE))</f>
        <v/>
      </c>
      <c r="AO207" s="87" t="str">
        <f>IF(AO206="","",VLOOKUP(AO$3,CONFIG.!$A:$M,AO$2,FALSE))</f>
        <v/>
      </c>
      <c r="AP207" s="87" t="str">
        <f>IF(AP206="","",VLOOKUP(AP$3,CONFIG.!$A:$M,AP$2,FALSE))</f>
        <v/>
      </c>
      <c r="AQ207" s="87" t="str">
        <f>IF(AQ206="","",VLOOKUP(AQ$3,CONFIG.!$A:$M,AQ$2,FALSE))</f>
        <v/>
      </c>
      <c r="AR207" s="87" t="str">
        <f>IF(AR206="","",VLOOKUP(AR$3,CONFIG.!$A:$M,AR$2,FALSE))</f>
        <v/>
      </c>
      <c r="AS207" s="87" t="str">
        <f>IF(AS206="","",VLOOKUP(AS$3,CONFIG.!$A:$M,AS$2,FALSE))</f>
        <v/>
      </c>
      <c r="AT207" s="87" t="str">
        <f>IF(AT206="","",VLOOKUP(AT$3,CONFIG.!$A:$M,AT$2,FALSE))</f>
        <v/>
      </c>
      <c r="AU207" s="87" t="str">
        <f>IF(AU206="","",VLOOKUP(AU$3,CONFIG.!$A:$M,AU$2,FALSE))</f>
        <v/>
      </c>
      <c r="AV207" s="87" t="str">
        <f>IF(AV206="","",VLOOKUP(AV$3,CONFIG.!$A:$M,AV$2,FALSE))</f>
        <v/>
      </c>
      <c r="AW207" s="87" t="str">
        <f>IF(AW206="","",VLOOKUP(AW$3,CONFIG.!$A:$M,AW$2,FALSE))</f>
        <v/>
      </c>
      <c r="AX207" s="87" t="str">
        <f>IF(AX206="","",VLOOKUP(AX$3,CONFIG.!$A:$M,AX$2,FALSE))</f>
        <v/>
      </c>
      <c r="AY207" s="87" t="str">
        <f>IF(AY206="","",VLOOKUP(AY$3,CONFIG.!$A:$M,AY$2,FALSE))</f>
        <v/>
      </c>
      <c r="AZ207" s="87" t="str">
        <f>IF(AZ206="","",VLOOKUP(AZ$3,CONFIG.!$A:$M,AZ$2,FALSE))</f>
        <v/>
      </c>
      <c r="BA207" s="87" t="str">
        <f>IF(BA206="","",VLOOKUP(BA$3,CONFIG.!$A:$M,BA$2,FALSE))</f>
        <v/>
      </c>
      <c r="BB207" s="88" t="str">
        <f>IF(BB206="","",VLOOKUP(BB$3,CONFIG.!$A:$M,BB$2,FALSE))</f>
        <v/>
      </c>
      <c r="BC207" s="86" t="s">
        <v>68</v>
      </c>
      <c r="BD207" s="87" t="str">
        <f>IF(BD206="","",VLOOKUP(BD$3,CONFIG.!$A:$M,BD$2,FALSE))</f>
        <v/>
      </c>
      <c r="BE207" s="87" t="str">
        <f>IF(BE206="","",VLOOKUP(BE$3,CONFIG.!$A:$M,BE$2,FALSE))</f>
        <v>INTERIEUR</v>
      </c>
      <c r="BF207" s="87" t="str">
        <f>IF(BF206="","",VLOOKUP(BF$3,CONFIG.!$A:$M,BF$2,FALSE))</f>
        <v/>
      </c>
      <c r="BG207" s="87" t="str">
        <f>IF(BG206="","",VLOOKUP(BG$3,CONFIG.!$A:$M,BG$2,FALSE))</f>
        <v/>
      </c>
      <c r="BH207" s="87" t="str">
        <f>IF(BH206="","",VLOOKUP(BH$3,CONFIG.!$A:$M,BH$2,FALSE))</f>
        <v/>
      </c>
      <c r="BI207" s="87" t="str">
        <f>IF(BI206="","",VLOOKUP(BI$3,CONFIG.!$A:$M,BI$2,FALSE))</f>
        <v/>
      </c>
      <c r="BJ207" s="87" t="str">
        <f>IF(BJ206="","",VLOOKUP(BJ$3,CONFIG.!$A:$M,BJ$2,FALSE))</f>
        <v/>
      </c>
      <c r="BK207" s="87" t="str">
        <f>IF(BK206="","",VLOOKUP(BK$3,CONFIG.!$A:$M,BK$2,FALSE))</f>
        <v/>
      </c>
      <c r="BL207" s="87" t="str">
        <f>IF(BL206="","",VLOOKUP(BL$3,CONFIG.!$A:$M,BL$2,FALSE))</f>
        <v/>
      </c>
      <c r="BM207" s="87" t="str">
        <f>IF(BM206="","",VLOOKUP(BM$3,CONFIG.!$A:$M,BM$2,FALSE))</f>
        <v/>
      </c>
      <c r="BN207" s="87" t="str">
        <f>IF(BN206="","",VLOOKUP(BN$3,CONFIG.!$A:$M,BN$2,FALSE))</f>
        <v/>
      </c>
      <c r="BO207" s="87" t="str">
        <f>IF(BO206="","",VLOOKUP(BO$3,CONFIG.!$A:$M,BO$2,FALSE))</f>
        <v/>
      </c>
      <c r="BP207" s="87" t="str">
        <f>IF(BP206="","",VLOOKUP(BP$3,CONFIG.!$A:$M,BP$2,FALSE))</f>
        <v/>
      </c>
      <c r="BQ207" s="87" t="str">
        <f>IF(BQ206="","",VLOOKUP(BQ$3,CONFIG.!$A:$M,BQ$2,FALSE))</f>
        <v/>
      </c>
      <c r="BR207" s="87" t="str">
        <f>IF(BR206="","",VLOOKUP(BR$3,CONFIG.!$A:$M,BR$2,FALSE))</f>
        <v/>
      </c>
      <c r="BS207" s="87" t="str">
        <f>IF(BS206="","",VLOOKUP(BS$3,CONFIG.!$A:$M,BS$2,FALSE))</f>
        <v/>
      </c>
      <c r="BT207" s="87" t="str">
        <f>IF(BT206="","",VLOOKUP(BT$3,CONFIG.!$A:$M,BT$2,FALSE))</f>
        <v/>
      </c>
      <c r="BU207" s="87" t="str">
        <f>IF(BU206="","",VLOOKUP(BU$3,CONFIG.!$A:$M,BU$2,FALSE))</f>
        <v/>
      </c>
      <c r="BV207" s="87" t="str">
        <f>IF(BV206="","",VLOOKUP(BV$3,CONFIG.!$A:$M,BV$2,FALSE))</f>
        <v/>
      </c>
      <c r="BW207" s="87" t="str">
        <f>IF(BW206="","",VLOOKUP(BW$3,CONFIG.!$A:$M,BW$2,FALSE))</f>
        <v/>
      </c>
      <c r="BX207" s="87" t="str">
        <f>IF(BX206="","",VLOOKUP(BX$3,CONFIG.!$A:$M,BX$2,FALSE))</f>
        <v/>
      </c>
      <c r="BY207" s="87" t="str">
        <f>IF(BY206="","",VLOOKUP(BY$3,CONFIG.!$A:$M,BY$2,FALSE))</f>
        <v/>
      </c>
      <c r="BZ207" s="87" t="str">
        <f>IF(BZ206="","",VLOOKUP(BZ$3,CONFIG.!$A:$M,BZ$2,FALSE))</f>
        <v/>
      </c>
      <c r="CA207" s="87" t="str">
        <f>IF(CA206="","",VLOOKUP(CA$3,CONFIG.!$A:$M,CA$2,FALSE))</f>
        <v/>
      </c>
      <c r="CB207" s="87" t="str">
        <f>IF(CB206="","",VLOOKUP(CB$3,CONFIG.!$A:$M,CB$2,FALSE))</f>
        <v/>
      </c>
      <c r="CC207" s="87" t="str">
        <f>IF(CC206="","",VLOOKUP(CC$3,CONFIG.!$A:$M,CC$2,FALSE))</f>
        <v/>
      </c>
      <c r="CD207" s="87" t="str">
        <f>IF(CD206="","",VLOOKUP(CD$3,CONFIG.!$A:$M,CD$2,FALSE))</f>
        <v/>
      </c>
      <c r="CE207" s="87" t="str">
        <f>IF(CE206="","",VLOOKUP(CE$3,CONFIG.!$A:$M,CE$2,FALSE))</f>
        <v/>
      </c>
      <c r="CF207" s="87" t="str">
        <f>IF(CF206="","",VLOOKUP(CF$3,CONFIG.!$A:$M,CF$2,FALSE))</f>
        <v/>
      </c>
      <c r="CG207" s="87" t="str">
        <f>IF(CG206="","",VLOOKUP(CG$3,CONFIG.!$A:$M,CG$2,FALSE))</f>
        <v/>
      </c>
      <c r="CH207" s="87" t="str">
        <f>IF(CH206="","",VLOOKUP(CH$3,CONFIG.!$A:$M,CH$2,FALSE))</f>
        <v/>
      </c>
      <c r="CI207" s="87" t="str">
        <f>IF(CI206="","",VLOOKUP(CI$3,CONFIG.!$A:$M,CI$2,FALSE))</f>
        <v/>
      </c>
      <c r="CJ207" s="87" t="str">
        <f>IF(CJ206="","",VLOOKUP(CJ$3,CONFIG.!$A:$M,CJ$2,FALSE))</f>
        <v/>
      </c>
      <c r="CK207" s="88" t="str">
        <f>IF(CK206="","",VLOOKUP(CK$3,CONFIG.!$A:$M,CK$2,FALSE))</f>
        <v/>
      </c>
      <c r="CL207" s="86" t="str">
        <f>IF(CL206="","",VLOOKUP(CL$3,CONFIG.!$A:$M,CL$2,FALSE))</f>
        <v/>
      </c>
      <c r="CM207" s="87" t="str">
        <f>IF(CM206="","",VLOOKUP(CM$3,CONFIG.!$A:$M,CM$2,FALSE))</f>
        <v>A BASE DE MATIERES NATURELLES</v>
      </c>
      <c r="CN207" s="87" t="str">
        <f>IF(CN206="","",VLOOKUP(CN$3,CONFIG.!$A:$M,CN$2,FALSE))</f>
        <v/>
      </c>
      <c r="CO207" s="87" t="str">
        <f>IF(CO206="","",VLOOKUP(CO$3,CONFIG.!$A:$M,CO$2,FALSE))</f>
        <v/>
      </c>
      <c r="CP207" s="87" t="str">
        <f>IF(CP206="","",VLOOKUP(CP$3,CONFIG.!$A:$M,CP$2,FALSE))</f>
        <v/>
      </c>
      <c r="CQ207" s="87" t="str">
        <f>IF(CQ206="","",VLOOKUP(CQ$3,CONFIG.!$A:$M,CQ$2,FALSE))</f>
        <v/>
      </c>
      <c r="CR207" s="87" t="str">
        <f>IF(CR206="","",VLOOKUP(CR$3,CONFIG.!$A:$M,CR$2,FALSE))</f>
        <v/>
      </c>
      <c r="CS207" s="87" t="str">
        <f>IF(CS206="","",VLOOKUP(CS$3,CONFIG.!$A:$M,CS$2,FALSE))</f>
        <v/>
      </c>
      <c r="CT207" s="87" t="str">
        <f>IF(CT206="","",VLOOKUP(CT$3,CONFIG.!$A:$M,CT$2,FALSE))</f>
        <v/>
      </c>
      <c r="CU207" s="87" t="str">
        <f>IF(CU206="","",VLOOKUP(CU$3,CONFIG.!$A:$M,CU$2,FALSE))</f>
        <v/>
      </c>
      <c r="CV207" s="87" t="str">
        <f>IF(CV206="","",VLOOKUP(CV$3,CONFIG.!$A:$M,CV$2,FALSE))</f>
        <v/>
      </c>
      <c r="CW207" s="87" t="str">
        <f>IF(CW206="","",VLOOKUP(CW$3,CONFIG.!$A:$M,CW$2,FALSE))</f>
        <v/>
      </c>
      <c r="CX207" s="87" t="str">
        <f>IF(CX206="","",VLOOKUP(CX$3,CONFIG.!$A:$M,CX$2,FALSE))</f>
        <v/>
      </c>
      <c r="CY207" s="87" t="str">
        <f>IF(CY206="","",VLOOKUP(CY$3,CONFIG.!$A:$M,CY$2,FALSE))</f>
        <v/>
      </c>
      <c r="CZ207" s="87" t="str">
        <f>IF(CZ206="","",VLOOKUP(CZ$3,CONFIG.!$A:$M,CZ$2,FALSE))</f>
        <v/>
      </c>
      <c r="DA207" s="87" t="str">
        <f>IF(DA206="","",VLOOKUP(DA$3,CONFIG.!$A:$M,DA$2,FALSE))</f>
        <v/>
      </c>
      <c r="DB207" s="87" t="str">
        <f>IF(DB206="","",VLOOKUP(DB$3,CONFIG.!$A:$M,DB$2,FALSE))</f>
        <v/>
      </c>
      <c r="DC207" s="87" t="str">
        <f>IF(DC206="","",VLOOKUP(DC$3,CONFIG.!$A:$M,DC$2,FALSE))</f>
        <v/>
      </c>
      <c r="DD207" s="87" t="str">
        <f>IF(DD206="","",VLOOKUP(DD$3,CONFIG.!$A:$M,DD$2,FALSE))</f>
        <v/>
      </c>
      <c r="DE207" s="87" t="str">
        <f>IF(DE206="","",VLOOKUP(DE$3,CONFIG.!$A:$M,DE$2,FALSE))</f>
        <v/>
      </c>
      <c r="DF207" s="87" t="str">
        <f>IF(DF206="","",VLOOKUP(DF$3,CONFIG.!$A:$M,DF$2,FALSE))</f>
        <v/>
      </c>
      <c r="DG207" s="87" t="str">
        <f>IF(DG206="","",VLOOKUP(DG$3,CONFIG.!$A:$M,DG$2,FALSE))</f>
        <v/>
      </c>
      <c r="DH207" s="87" t="str">
        <f>IF(DH206="","",VLOOKUP(DH$3,CONFIG.!$A:$M,DH$2,FALSE))</f>
        <v/>
      </c>
      <c r="DI207" s="87" t="str">
        <f>IF(DI206="","",VLOOKUP(DI$3,CONFIG.!$A:$M,DI$2,FALSE))</f>
        <v/>
      </c>
      <c r="DJ207" s="87" t="str">
        <f>IF(DJ206="","",VLOOKUP(DJ$3,CONFIG.!$A:$M,DJ$2,FALSE))</f>
        <v/>
      </c>
      <c r="DK207" s="87" t="str">
        <f>IF(DK206="","",VLOOKUP(DK$3,CONFIG.!$A:$M,DK$2,FALSE))</f>
        <v/>
      </c>
      <c r="DL207" s="87" t="str">
        <f>IF(DL206="","",VLOOKUP(DL$3,CONFIG.!$A:$M,DL$2,FALSE))</f>
        <v/>
      </c>
      <c r="DM207" s="87" t="str">
        <f>IF(DM206="","",VLOOKUP(DM$3,CONFIG.!$A:$M,DM$2,FALSE))</f>
        <v/>
      </c>
      <c r="DN207" s="87" t="str">
        <f>IF(DN206="","",VLOOKUP(DN$3,CONFIG.!$A:$M,DN$2,FALSE))</f>
        <v/>
      </c>
      <c r="DO207" s="87" t="str">
        <f>IF(DO206="","",VLOOKUP(DO$3,CONFIG.!$A:$M,DO$2,FALSE))</f>
        <v/>
      </c>
      <c r="DP207" s="87" t="str">
        <f>IF(DP206="","",VLOOKUP(DP$3,CONFIG.!$A:$M,DP$2,FALSE))</f>
        <v/>
      </c>
      <c r="DQ207" s="87" t="str">
        <f>IF(DQ206="","",VLOOKUP(DQ$3,CONFIG.!$A:$M,DQ$2,FALSE))</f>
        <v/>
      </c>
      <c r="DR207" s="87" t="str">
        <f>IF(DR206="","",VLOOKUP(DR$3,CONFIG.!$A:$M,DR$2,FALSE))</f>
        <v/>
      </c>
      <c r="DS207" s="87" t="str">
        <f>IF(DS206="","",VLOOKUP(DS$3,CONFIG.!$A:$M,DS$2,FALSE))</f>
        <v/>
      </c>
      <c r="DT207" s="88" t="str">
        <f>IF(DT206="","",VLOOKUP(DT$3,CONFIG.!$A:$M,DT$2,FALSE))</f>
        <v/>
      </c>
      <c r="DU207" s="86" t="str">
        <f>IF(DU206="","",VLOOKUP(DU$3,CONFIG.!$A:$M,DU$2,FALSE))</f>
        <v/>
      </c>
      <c r="DV207" s="87" t="str">
        <f>IF(DV206="","",VLOOKUP(DV$3,CONFIG.!$A:$M,DV$2,FALSE))</f>
        <v/>
      </c>
      <c r="DW207" s="87" t="str">
        <f>IF(DW206="","",VLOOKUP(DW$3,CONFIG.!$A:$M,DW$2,FALSE))</f>
        <v/>
      </c>
      <c r="DX207" s="87" t="str">
        <f>IF(DX206="","",VLOOKUP(DX$3,CONFIG.!$A:$M,DX$2,FALSE))</f>
        <v/>
      </c>
      <c r="DY207" s="87" t="str">
        <f>IF(DY206="","",VLOOKUP(DY$3,CONFIG.!$A:$M,DY$2,FALSE))</f>
        <v/>
      </c>
      <c r="DZ207" s="87" t="str">
        <f>IF(DZ206="","",VLOOKUP(DZ$3,CONFIG.!$A:$M,DZ$2,FALSE))</f>
        <v/>
      </c>
      <c r="EA207" s="87" t="str">
        <f>IF(EA206="","",VLOOKUP(EA$3,CONFIG.!$A:$M,EA$2,FALSE))</f>
        <v/>
      </c>
      <c r="EB207" s="87" t="str">
        <f>IF(EB206="","",VLOOKUP(EB$3,CONFIG.!$A:$M,EB$2,FALSE))</f>
        <v/>
      </c>
      <c r="EC207" s="87" t="str">
        <f>IF(EC206="","",VLOOKUP(EC$3,CONFIG.!$A:$M,EC$2,FALSE))</f>
        <v/>
      </c>
      <c r="ED207" s="87" t="str">
        <f>IF(ED206="","",VLOOKUP(ED$3,CONFIG.!$A:$M,ED$2,FALSE))</f>
        <v/>
      </c>
      <c r="EE207" s="87" t="str">
        <f>IF(EE206="","",VLOOKUP(EE$3,CONFIG.!$A:$M,EE$2,FALSE))</f>
        <v/>
      </c>
      <c r="EF207" s="87" t="str">
        <f>IF(EF206="","",VLOOKUP(EF$3,CONFIG.!$A:$M,EF$2,FALSE))</f>
        <v/>
      </c>
      <c r="EG207" s="87" t="str">
        <f>IF(EG206="","",VLOOKUP(EG$3,CONFIG.!$A:$M,EG$2,FALSE))</f>
        <v/>
      </c>
      <c r="EH207" s="87" t="str">
        <f>IF(EH206="","",VLOOKUP(EH$3,CONFIG.!$A:$M,EH$2,FALSE))</f>
        <v/>
      </c>
      <c r="EI207" s="87" t="str">
        <f>IF(EI206="","",VLOOKUP(EI$3,CONFIG.!$A:$M,EI$2,FALSE))</f>
        <v/>
      </c>
      <c r="EJ207" s="87" t="str">
        <f>IF(EJ206="","",VLOOKUP(EJ$3,CONFIG.!$A:$M,EJ$2,FALSE))</f>
        <v/>
      </c>
      <c r="EK207" s="87" t="str">
        <f>IF(EK206="","",VLOOKUP(EK$3,CONFIG.!$A:$M,EK$2,FALSE))</f>
        <v/>
      </c>
      <c r="EL207" s="87" t="str">
        <f>IF(EL206="","",VLOOKUP(EL$3,CONFIG.!$A:$M,EL$2,FALSE))</f>
        <v/>
      </c>
      <c r="EM207" s="87" t="str">
        <f>IF(EM206="","",VLOOKUP(EM$3,CONFIG.!$A:$M,EM$2,FALSE))</f>
        <v/>
      </c>
      <c r="EN207" s="87" t="str">
        <f>IF(EN206="","",VLOOKUP(EN$3,CONFIG.!$A:$M,EN$2,FALSE))</f>
        <v/>
      </c>
      <c r="EO207" s="87" t="str">
        <f>IF(EO206="","",VLOOKUP(EO$3,CONFIG.!$A:$M,EO$2,FALSE))</f>
        <v/>
      </c>
      <c r="EP207" s="87" t="str">
        <f>IF(EP206="","",VLOOKUP(EP$3,CONFIG.!$A:$M,EP$2,FALSE))</f>
        <v/>
      </c>
      <c r="EQ207" s="87" t="str">
        <f>IF(EQ206="","",VLOOKUP(EQ$3,CONFIG.!$A:$M,EQ$2,FALSE))</f>
        <v/>
      </c>
      <c r="ER207" s="87" t="str">
        <f>IF(ER206="","",VLOOKUP(ER$3,CONFIG.!$A:$M,ER$2,FALSE))</f>
        <v/>
      </c>
      <c r="ES207" s="87" t="str">
        <f>IF(ES206="","",VLOOKUP(ES$3,CONFIG.!$A:$M,ES$2,FALSE))</f>
        <v/>
      </c>
      <c r="ET207" s="87" t="str">
        <f>IF(ET206="","",VLOOKUP(ET$3,CONFIG.!$A:$M,ET$2,FALSE))</f>
        <v/>
      </c>
      <c r="EU207" s="87" t="str">
        <f>IF(EU206="","",VLOOKUP(EU$3,CONFIG.!$A:$M,EU$2,FALSE))</f>
        <v/>
      </c>
      <c r="EV207" s="87" t="str">
        <f>IF(EV206="","",VLOOKUP(EV$3,CONFIG.!$A:$M,EV$2,FALSE))</f>
        <v/>
      </c>
      <c r="EW207" s="87" t="str">
        <f>IF(EW206="","",VLOOKUP(EW$3,CONFIG.!$A:$M,EW$2,FALSE))</f>
        <v/>
      </c>
      <c r="EX207" s="87" t="str">
        <f>IF(EX206="","",VLOOKUP(EX$3,CONFIG.!$A:$M,EX$2,FALSE))</f>
        <v/>
      </c>
      <c r="EY207" s="87" t="str">
        <f>IF(EY206="","",VLOOKUP(EY$3,CONFIG.!$A:$M,EY$2,FALSE))</f>
        <v/>
      </c>
      <c r="EZ207" s="87" t="str">
        <f>IF(EZ206="","",VLOOKUP(EZ$3,CONFIG.!$A:$M,EZ$2,FALSE))</f>
        <v/>
      </c>
      <c r="FA207" s="87" t="str">
        <f>IF(FA206="","",VLOOKUP(FA$3,CONFIG.!$A:$M,FA$2,FALSE))</f>
        <v/>
      </c>
      <c r="FB207" s="87" t="str">
        <f>IF(FB206="","",VLOOKUP(FB$3,CONFIG.!$A:$M,FB$2,FALSE))</f>
        <v/>
      </c>
      <c r="FC207" s="88" t="str">
        <f>IF(FC206="","",VLOOKUP(FC$3,CONFIG.!$A:$M,FC$2,FALSE))</f>
        <v/>
      </c>
      <c r="FD207" s="86" t="str">
        <f>IF(FD206="","",VLOOKUP(FD$3,CONFIG.!$A:$M,FD$2,FALSE))</f>
        <v>Brosse, rouleau</v>
      </c>
      <c r="FE207" s="87" t="str">
        <f>IF(FE206="","",VLOOKUP(FE$3,CONFIG.!$A:$M,FE$2,FALSE))</f>
        <v/>
      </c>
      <c r="FF207" s="87" t="str">
        <f>IF(FF206="","",VLOOKUP(FF$3,CONFIG.!$A:$M,FF$2,FALSE))</f>
        <v/>
      </c>
      <c r="FG207" s="87" t="str">
        <f>IF(FG206="","",VLOOKUP(FG$3,CONFIG.!$A:$M,FG$2,FALSE))</f>
        <v/>
      </c>
      <c r="FH207" s="87" t="str">
        <f>IF(FH206="","",VLOOKUP(FH$3,CONFIG.!$A:$M,FH$2,FALSE))</f>
        <v/>
      </c>
      <c r="FI207" s="87" t="str">
        <f>IF(FI206="","",VLOOKUP(FI$3,CONFIG.!$A:$M,FI$2,FALSE))</f>
        <v/>
      </c>
      <c r="FJ207" s="87" t="str">
        <f>IF(FJ206="","",VLOOKUP(FJ$3,CONFIG.!$A:$M,FJ$2,FALSE))</f>
        <v/>
      </c>
      <c r="FK207" s="87" t="str">
        <f>IF(FK206="","",VLOOKUP(FK$3,CONFIG.!$A:$M,FK$2,FALSE))</f>
        <v/>
      </c>
      <c r="FL207" s="87" t="str">
        <f>IF(FL206="","",VLOOKUP(FL$3,CONFIG.!$A:$M,FL$2,FALSE))</f>
        <v/>
      </c>
      <c r="FM207" s="87" t="str">
        <f>IF(FM206="","",VLOOKUP(FM$3,CONFIG.!$A:$M,FM$2,FALSE))</f>
        <v/>
      </c>
      <c r="FN207" s="87" t="str">
        <f>IF(FN206="","",VLOOKUP(FN$3,CONFIG.!$A:$M,FN$2,FALSE))</f>
        <v/>
      </c>
      <c r="FO207" s="87" t="str">
        <f>IF(FO206="","",VLOOKUP(FO$3,CONFIG.!$A:$M,FO$2,FALSE))</f>
        <v/>
      </c>
      <c r="FP207" s="87" t="str">
        <f>IF(FP206="","",VLOOKUP(FP$3,CONFIG.!$A:$M,FP$2,FALSE))</f>
        <v/>
      </c>
      <c r="FQ207" s="87" t="str">
        <f>IF(FQ206="","",VLOOKUP(FQ$3,CONFIG.!$A:$M,FQ$2,FALSE))</f>
        <v/>
      </c>
      <c r="FR207" s="87" t="str">
        <f>IF(FR206="","",VLOOKUP(FR$3,CONFIG.!$A:$M,FR$2,FALSE))</f>
        <v/>
      </c>
      <c r="FS207" s="87" t="str">
        <f>IF(FS206="","",VLOOKUP(FS$3,CONFIG.!$A:$M,FS$2,FALSE))</f>
        <v/>
      </c>
      <c r="FT207" s="87" t="str">
        <f>IF(FT206="","",VLOOKUP(FT$3,CONFIG.!$A:$M,FT$2,FALSE))</f>
        <v/>
      </c>
      <c r="FU207" s="87" t="str">
        <f>IF(FU206="","",VLOOKUP(FU$3,CONFIG.!$A:$M,FU$2,FALSE))</f>
        <v/>
      </c>
      <c r="FV207" s="87" t="str">
        <f>IF(FV206="","",VLOOKUP(FV$3,CONFIG.!$A:$M,FV$2,FALSE))</f>
        <v/>
      </c>
      <c r="FW207" s="87" t="str">
        <f>IF(FW206="","",VLOOKUP(FW$3,CONFIG.!$A:$M,FW$2,FALSE))</f>
        <v/>
      </c>
      <c r="FX207" s="87" t="str">
        <f>IF(FX206="","",VLOOKUP(FX$3,CONFIG.!$A:$M,FX$2,FALSE))</f>
        <v/>
      </c>
      <c r="FY207" s="87" t="str">
        <f>IF(FY206="","",VLOOKUP(FY$3,CONFIG.!$A:$M,FY$2,FALSE))</f>
        <v/>
      </c>
      <c r="FZ207" s="87" t="str">
        <f>IF(FZ206="","",VLOOKUP(FZ$3,CONFIG.!$A:$M,FZ$2,FALSE))</f>
        <v/>
      </c>
      <c r="GA207" s="87" t="str">
        <f>IF(GA206="","",VLOOKUP(GA$3,CONFIG.!$A:$M,GA$2,FALSE))</f>
        <v/>
      </c>
      <c r="GB207" s="87" t="str">
        <f>IF(GB206="","",VLOOKUP(GB$3,CONFIG.!$A:$M,GB$2,FALSE))</f>
        <v/>
      </c>
      <c r="GC207" s="87" t="str">
        <f>IF(GC206="","",VLOOKUP(GC$3,CONFIG.!$A:$M,GC$2,FALSE))</f>
        <v/>
      </c>
      <c r="GD207" s="87" t="str">
        <f>IF(GD206="","",VLOOKUP(GD$3,CONFIG.!$A:$M,GD$2,FALSE))</f>
        <v/>
      </c>
      <c r="GE207" s="87" t="str">
        <f>IF(GE206="","",VLOOKUP(GE$3,CONFIG.!$A:$M,GE$2,FALSE))</f>
        <v/>
      </c>
      <c r="GF207" s="87" t="str">
        <f>IF(GF206="","",VLOOKUP(GF$3,CONFIG.!$A:$M,GF$2,FALSE))</f>
        <v/>
      </c>
      <c r="GG207" s="87" t="str">
        <f>IF(GG206="","",VLOOKUP(GG$3,CONFIG.!$A:$M,GG$2,FALSE))</f>
        <v/>
      </c>
      <c r="GH207" s="87" t="str">
        <f>IF(GH206="","",VLOOKUP(GH$3,CONFIG.!$A:$M,GH$2,FALSE))</f>
        <v/>
      </c>
      <c r="GI207" s="87" t="str">
        <f>IF(GI206="","",VLOOKUP(GI$3,CONFIG.!$A:$M,GI$2,FALSE))</f>
        <v/>
      </c>
      <c r="GJ207" s="87" t="str">
        <f>IF(GJ206="","",VLOOKUP(GJ$3,CONFIG.!$A:$M,GJ$2,FALSE))</f>
        <v/>
      </c>
      <c r="GK207" s="87" t="str">
        <f>IF(GK206="","",VLOOKUP(GK$3,CONFIG.!$A:$M,GK$2,FALSE))</f>
        <v/>
      </c>
      <c r="GL207" s="88" t="str">
        <f>IF(GL206="","",VLOOKUP(GL$3,CONFIG.!$A:$M,GL$2,FALSE))</f>
        <v/>
      </c>
      <c r="GM207" s="86" t="str">
        <f>IF(GM206="","",VLOOKUP(GM$3,CONFIG.!$A:$M,GM$2,FALSE))</f>
        <v/>
      </c>
      <c r="GN207" s="87" t="str">
        <f>IF(GN206="","",VLOOKUP(GN$3,CONFIG.!$A:$M,GN$2,FALSE))</f>
        <v>Mat</v>
      </c>
      <c r="GO207" s="87" t="str">
        <f>IF(GO206="","",VLOOKUP(GO$3,CONFIG.!$A:$M,GO$2,FALSE))</f>
        <v/>
      </c>
      <c r="GP207" s="87" t="str">
        <f>IF(GP206="","",VLOOKUP(GP$3,CONFIG.!$A:$M,GP$2,FALSE))</f>
        <v/>
      </c>
      <c r="GQ207" s="87" t="str">
        <f>IF(GQ206="","",VLOOKUP(GQ$3,CONFIG.!$A:$M,GQ$2,FALSE))</f>
        <v/>
      </c>
      <c r="GR207" s="87" t="str">
        <f>IF(GR206="","",VLOOKUP(GR$3,CONFIG.!$A:$M,GR$2,FALSE))</f>
        <v/>
      </c>
      <c r="GS207" s="87" t="str">
        <f>IF(GS206="","",VLOOKUP(GS$3,CONFIG.!$A:$M,GS$2,FALSE))</f>
        <v/>
      </c>
      <c r="GT207" s="87" t="str">
        <f>IF(GT206="","",VLOOKUP(GT$3,CONFIG.!$A:$M,GT$2,FALSE))</f>
        <v/>
      </c>
      <c r="GU207" s="87" t="str">
        <f>IF(GU206="","",VLOOKUP(GU$3,CONFIG.!$A:$M,GU$2,FALSE))</f>
        <v/>
      </c>
      <c r="GV207" s="87" t="str">
        <f>IF(GV206="","",VLOOKUP(GV$3,CONFIG.!$A:$M,GV$2,FALSE))</f>
        <v/>
      </c>
      <c r="GW207" s="87" t="str">
        <f>IF(GW206="","",VLOOKUP(GW$3,CONFIG.!$A:$M,GW$2,FALSE))</f>
        <v/>
      </c>
      <c r="GX207" s="87" t="str">
        <f>IF(GX206="","",VLOOKUP(GX$3,CONFIG.!$A:$M,GX$2,FALSE))</f>
        <v/>
      </c>
      <c r="GY207" s="87" t="str">
        <f>IF(GY206="","",VLOOKUP(GY$3,CONFIG.!$A:$M,GY$2,FALSE))</f>
        <v/>
      </c>
      <c r="GZ207" s="87" t="str">
        <f>IF(GZ206="","",VLOOKUP(GZ$3,CONFIG.!$A:$M,GZ$2,FALSE))</f>
        <v/>
      </c>
      <c r="HA207" s="87" t="str">
        <f>IF(HA206="","",VLOOKUP(HA$3,CONFIG.!$A:$M,HA$2,FALSE))</f>
        <v/>
      </c>
      <c r="HB207" s="87" t="str">
        <f>IF(HB206="","",VLOOKUP(HB$3,CONFIG.!$A:$M,HB$2,FALSE))</f>
        <v/>
      </c>
      <c r="HC207" s="87" t="str">
        <f>IF(HC206="","",VLOOKUP(HC$3,CONFIG.!$A:$M,HC$2,FALSE))</f>
        <v/>
      </c>
      <c r="HD207" s="87" t="str">
        <f>IF(HD206="","",VLOOKUP(HD$3,CONFIG.!$A:$M,HD$2,FALSE))</f>
        <v/>
      </c>
      <c r="HE207" s="87" t="str">
        <f>IF(HE206="","",VLOOKUP(HE$3,CONFIG.!$A:$M,HE$2,FALSE))</f>
        <v/>
      </c>
      <c r="HF207" s="87" t="str">
        <f>IF(HF206="","",VLOOKUP(HF$3,CONFIG.!$A:$M,HF$2,FALSE))</f>
        <v/>
      </c>
      <c r="HG207" s="87" t="str">
        <f>IF(HG206="","",VLOOKUP(HG$3,CONFIG.!$A:$M,HG$2,FALSE))</f>
        <v/>
      </c>
      <c r="HH207" s="87" t="str">
        <f>IF(HH206="","",VLOOKUP(HH$3,CONFIG.!$A:$M,HH$2,FALSE))</f>
        <v/>
      </c>
      <c r="HI207" s="87" t="str">
        <f>IF(HI206="","",VLOOKUP(HI$3,CONFIG.!$A:$M,HI$2,FALSE))</f>
        <v/>
      </c>
      <c r="HJ207" s="87" t="str">
        <f>IF(HJ206="","",VLOOKUP(HJ$3,CONFIG.!$A:$M,HJ$2,FALSE))</f>
        <v/>
      </c>
      <c r="HK207" s="87" t="str">
        <f>IF(HK206="","",VLOOKUP(HK$3,CONFIG.!$A:$M,HK$2,FALSE))</f>
        <v/>
      </c>
      <c r="HL207" s="87" t="str">
        <f>IF(HL206="","",VLOOKUP(HL$3,CONFIG.!$A:$M,HL$2,FALSE))</f>
        <v/>
      </c>
      <c r="HM207" s="87" t="str">
        <f>IF(HM206="","",VLOOKUP(HM$3,CONFIG.!$A:$M,HM$2,FALSE))</f>
        <v/>
      </c>
      <c r="HN207" s="87" t="str">
        <f>IF(HN206="","",VLOOKUP(HN$3,CONFIG.!$A:$M,HN$2,FALSE))</f>
        <v/>
      </c>
      <c r="HO207" s="87" t="str">
        <f>IF(HO206="","",VLOOKUP(HO$3,CONFIG.!$A:$M,HO$2,FALSE))</f>
        <v/>
      </c>
      <c r="HP207" s="87" t="str">
        <f>IF(HP206="","",VLOOKUP(HP$3,CONFIG.!$A:$M,HP$2,FALSE))</f>
        <v/>
      </c>
      <c r="HQ207" s="87" t="str">
        <f>IF(HQ206="","",VLOOKUP(HQ$3,CONFIG.!$A:$M,HQ$2,FALSE))</f>
        <v/>
      </c>
      <c r="HR207" s="87" t="str">
        <f>IF(HR206="","",VLOOKUP(HR$3,CONFIG.!$A:$M,HR$2,FALSE))</f>
        <v/>
      </c>
      <c r="HS207" s="87" t="str">
        <f>IF(HS206="","",VLOOKUP(HS$3,CONFIG.!$A:$M,HS$2,FALSE))</f>
        <v/>
      </c>
      <c r="HT207" s="87" t="str">
        <f>IF(HT206="","",VLOOKUP(HT$3,CONFIG.!$A:$M,HT$2,FALSE))</f>
        <v/>
      </c>
      <c r="HU207" s="88" t="str">
        <f>IF(HU206="","",VLOOKUP(HU$3,CONFIG.!$A:$M,HU$2,FALSE))</f>
        <v/>
      </c>
      <c r="HV207" s="86" t="str">
        <f>IF(HV206="","",VLOOKUP(HV$3,CONFIG.!$A:$M,HV$2,FALSE))</f>
        <v/>
      </c>
      <c r="HW207" s="87" t="str">
        <f>IF(HW206="","",VLOOKUP(HW$3,CONFIG.!$A:$M,HW$2,FALSE))</f>
        <v/>
      </c>
      <c r="HX207" s="87" t="str">
        <f>IF(HX206="","",VLOOKUP(HX$3,CONFIG.!$A:$M,HX$2,FALSE))</f>
        <v/>
      </c>
      <c r="HY207" s="87" t="str">
        <f>IF(HY206="","",VLOOKUP(HY$3,CONFIG.!$A:$M,HY$2,FALSE))</f>
        <v/>
      </c>
      <c r="HZ207" s="87" t="str">
        <f>IF(HZ206="","",VLOOKUP(HZ$3,CONFIG.!$A:$M,HZ$2,FALSE))</f>
        <v/>
      </c>
      <c r="IA207" s="87" t="str">
        <f>IF(IA206="","",VLOOKUP(IA$3,CONFIG.!$A:$M,IA$2,FALSE))</f>
        <v/>
      </c>
      <c r="IB207" s="87" t="str">
        <f>IF(IB206="","",VLOOKUP(IB$3,CONFIG.!$A:$M,IB$2,FALSE))</f>
        <v/>
      </c>
      <c r="IC207" s="87" t="str">
        <f>IF(IC206="","",VLOOKUP(IC$3,CONFIG.!$A:$M,IC$2,FALSE))</f>
        <v/>
      </c>
      <c r="ID207" s="87" t="str">
        <f>IF(ID206="","",VLOOKUP(ID$3,CONFIG.!$A:$M,ID$2,FALSE))</f>
        <v/>
      </c>
      <c r="IE207" s="87" t="str">
        <f>IF(IE206="","",VLOOKUP(IE$3,CONFIG.!$A:$M,IE$2,FALSE))</f>
        <v/>
      </c>
      <c r="IF207" s="87" t="str">
        <f>IF(IF206="","",VLOOKUP(IF$3,CONFIG.!$A:$M,IF$2,FALSE))</f>
        <v/>
      </c>
      <c r="IG207" s="87" t="str">
        <f>IF(IG206="","",VLOOKUP(IG$3,CONFIG.!$A:$M,IG$2,FALSE))</f>
        <v/>
      </c>
      <c r="IH207" s="87" t="str">
        <f>IF(IH206="","",VLOOKUP(IH$3,CONFIG.!$A:$M,IH$2,FALSE))</f>
        <v/>
      </c>
      <c r="II207" s="87" t="str">
        <f>IF(II206="","",VLOOKUP(II$3,CONFIG.!$A:$M,II$2,FALSE))</f>
        <v/>
      </c>
      <c r="IJ207" s="87" t="str">
        <f>IF(IJ206="","",VLOOKUP(IJ$3,CONFIG.!$A:$M,IJ$2,FALSE))</f>
        <v/>
      </c>
      <c r="IK207" s="87" t="str">
        <f>IF(IK206="","",VLOOKUP(IK$3,CONFIG.!$A:$M,IK$2,FALSE))</f>
        <v/>
      </c>
      <c r="IL207" s="87" t="str">
        <f>IF(IL206="","",VLOOKUP(IL$3,CONFIG.!$A:$M,IL$2,FALSE))</f>
        <v/>
      </c>
      <c r="IM207" s="87" t="str">
        <f>IF(IM206="","",VLOOKUP(IM$3,CONFIG.!$A:$M,IM$2,FALSE))</f>
        <v/>
      </c>
      <c r="IN207" s="87" t="str">
        <f>IF(IN206="","",VLOOKUP(IN$3,CONFIG.!$A:$M,IN$2,FALSE))</f>
        <v/>
      </c>
      <c r="IO207" s="87" t="str">
        <f>IF(IO206="","",VLOOKUP(IO$3,CONFIG.!$A:$M,IO$2,FALSE))</f>
        <v/>
      </c>
      <c r="IP207" s="87" t="str">
        <f>IF(IP206="","",VLOOKUP(IP$3,CONFIG.!$A:$M,IP$2,FALSE))</f>
        <v/>
      </c>
      <c r="IQ207" s="87" t="str">
        <f>IF(IQ206="","",VLOOKUP(IQ$3,CONFIG.!$A:$M,IQ$2,FALSE))</f>
        <v/>
      </c>
      <c r="IR207" s="87" t="str">
        <f>IF(IR206="","",VLOOKUP(IR$3,CONFIG.!$A:$M,IR$2,FALSE))</f>
        <v/>
      </c>
      <c r="IS207" s="87" t="str">
        <f>IF(IS206="","",VLOOKUP(IS$3,CONFIG.!$A:$M,IS$2,FALSE))</f>
        <v/>
      </c>
      <c r="IT207" s="87" t="str">
        <f>IF(IT206="","",VLOOKUP(IT$3,CONFIG.!$A:$M,IT$2,FALSE))</f>
        <v/>
      </c>
      <c r="IU207" s="87" t="str">
        <f>IF(IU206="","",VLOOKUP(IU$3,CONFIG.!$A:$M,IU$2,FALSE))</f>
        <v/>
      </c>
      <c r="IV207" s="87" t="str">
        <f>IF(IV206="","",VLOOKUP(IV$3,CONFIG.!$A:$M,IV$2,FALSE))</f>
        <v/>
      </c>
      <c r="IW207" s="87" t="str">
        <f>IF(IW206="","",VLOOKUP(IW$3,CONFIG.!$A:$M,IW$2,FALSE))</f>
        <v/>
      </c>
      <c r="IX207" s="87" t="str">
        <f>IF(IX206="","",VLOOKUP(IX$3,CONFIG.!$A:$M,IX$2,FALSE))</f>
        <v/>
      </c>
      <c r="IY207" s="87" t="str">
        <f>IF(IY206="","",VLOOKUP(IY$3,CONFIG.!$A:$M,IY$2,FALSE))</f>
        <v/>
      </c>
      <c r="IZ207" s="87" t="str">
        <f>IF(IZ206="","",VLOOKUP(IZ$3,CONFIG.!$A:$M,IZ$2,FALSE))</f>
        <v/>
      </c>
      <c r="JA207" s="87" t="str">
        <f>IF(JA206="","",VLOOKUP(JA$3,CONFIG.!$A:$M,JA$2,FALSE))</f>
        <v/>
      </c>
      <c r="JB207" s="87" t="str">
        <f>IF(JB206="","",VLOOKUP(JB$3,CONFIG.!$A:$M,JB$2,FALSE))</f>
        <v/>
      </c>
      <c r="JC207" s="87" t="str">
        <f>IF(JC206="","",VLOOKUP(JC$3,CONFIG.!$A:$M,JC$2,FALSE))</f>
        <v/>
      </c>
      <c r="JD207" s="88" t="str">
        <f>IF(JD206="","",VLOOKUP(JD$3,CONFIG.!$A:$M,JD$2,FALSE))</f>
        <v/>
      </c>
      <c r="JE207" s="86" t="str">
        <f>IF(JE206="","",VLOOKUP(JE$3,CONFIG.!$A:$M,JE$2,FALSE))</f>
        <v/>
      </c>
      <c r="JF207" s="87" t="str">
        <f>IF(JF206="","",VLOOKUP(JF$3,CONFIG.!$A:$M,JF$2,FALSE))</f>
        <v/>
      </c>
      <c r="JG207" s="87" t="str">
        <f>IF(JG206="","",VLOOKUP(JG$3,CONFIG.!$A:$M,JG$2,FALSE))</f>
        <v/>
      </c>
      <c r="JH207" s="87" t="str">
        <f>IF(JH206="","",VLOOKUP(JH$3,CONFIG.!$A:$M,JH$2,FALSE))</f>
        <v/>
      </c>
      <c r="JI207" s="87" t="str">
        <f>IF(JI206="","",VLOOKUP(JI$3,CONFIG.!$A:$M,JI$2,FALSE))</f>
        <v/>
      </c>
      <c r="JJ207" s="87" t="str">
        <f>IF(JJ206="","",VLOOKUP(JJ$3,CONFIG.!$A:$M,JJ$2,FALSE))</f>
        <v/>
      </c>
      <c r="JK207" s="87" t="str">
        <f>IF(JK206="","",VLOOKUP(JK$3,CONFIG.!$A:$M,JK$2,FALSE))</f>
        <v/>
      </c>
      <c r="JL207" s="87" t="str">
        <f>IF(JL206="","",VLOOKUP(JL$3,CONFIG.!$A:$M,JL$2,FALSE))</f>
        <v/>
      </c>
      <c r="JM207" s="87" t="str">
        <f>IF(JM206="","",VLOOKUP(JM$3,CONFIG.!$A:$M,JM$2,FALSE))</f>
        <v/>
      </c>
      <c r="JN207" s="87" t="str">
        <f>IF(JN206="","",VLOOKUP(JN$3,CONFIG.!$A:$M,JN$2,FALSE))</f>
        <v/>
      </c>
      <c r="JO207" s="87" t="str">
        <f>IF(JO206="","",VLOOKUP(JO$3,CONFIG.!$A:$M,JO$2,FALSE))</f>
        <v/>
      </c>
      <c r="JP207" s="87" t="str">
        <f>IF(JP206="","",VLOOKUP(JP$3,CONFIG.!$A:$M,JP$2,FALSE))</f>
        <v/>
      </c>
      <c r="JQ207" s="87" t="str">
        <f>IF(JQ206="","",VLOOKUP(JQ$3,CONFIG.!$A:$M,JQ$2,FALSE))</f>
        <v/>
      </c>
      <c r="JR207" s="87" t="str">
        <f>IF(JR206="","",VLOOKUP(JR$3,CONFIG.!$A:$M,JR$2,FALSE))</f>
        <v/>
      </c>
      <c r="JS207" s="87" t="str">
        <f>IF(JS206="","",VLOOKUP(JS$3,CONFIG.!$A:$M,JS$2,FALSE))</f>
        <v/>
      </c>
      <c r="JT207" s="87" t="str">
        <f>IF(JT206="","",VLOOKUP(JT$3,CONFIG.!$A:$M,JT$2,FALSE))</f>
        <v/>
      </c>
      <c r="JU207" s="87" t="str">
        <f>IF(JU206="","",VLOOKUP(JU$3,CONFIG.!$A:$M,JU$2,FALSE))</f>
        <v/>
      </c>
      <c r="JV207" s="87" t="str">
        <f>IF(JV206="","",VLOOKUP(JV$3,CONFIG.!$A:$M,JV$2,FALSE))</f>
        <v/>
      </c>
      <c r="JW207" s="87" t="str">
        <f>IF(JW206="","",VLOOKUP(JW$3,CONFIG.!$A:$M,JW$2,FALSE))</f>
        <v/>
      </c>
      <c r="JX207" s="87" t="str">
        <f>IF(JX206="","",VLOOKUP(JX$3,CONFIG.!$A:$M,JX$2,FALSE))</f>
        <v/>
      </c>
      <c r="JY207" s="87" t="str">
        <f>IF(JY206="","",VLOOKUP(JY$3,CONFIG.!$A:$M,JY$2,FALSE))</f>
        <v/>
      </c>
      <c r="JZ207" s="87" t="str">
        <f>IF(JZ206="","",VLOOKUP(JZ$3,CONFIG.!$A:$M,JZ$2,FALSE))</f>
        <v/>
      </c>
      <c r="KA207" s="87" t="str">
        <f>IF(KA206="","",VLOOKUP(KA$3,CONFIG.!$A:$M,KA$2,FALSE))</f>
        <v/>
      </c>
      <c r="KB207" s="87" t="str">
        <f>IF(KB206="","",VLOOKUP(KB$3,CONFIG.!$A:$M,KB$2,FALSE))</f>
        <v/>
      </c>
      <c r="KC207" s="87" t="str">
        <f>IF(KC206="","",VLOOKUP(KC$3,CONFIG.!$A:$M,KC$2,FALSE))</f>
        <v/>
      </c>
      <c r="KD207" s="87" t="str">
        <f>IF(KD206="","",VLOOKUP(KD$3,CONFIG.!$A:$M,KD$2,FALSE))</f>
        <v/>
      </c>
      <c r="KE207" s="87" t="str">
        <f>IF(KE206="","",VLOOKUP(KE$3,CONFIG.!$A:$M,KE$2,FALSE))</f>
        <v/>
      </c>
      <c r="KF207" s="87" t="str">
        <f>IF(KF206="","",VLOOKUP(KF$3,CONFIG.!$A:$M,KF$2,FALSE))</f>
        <v/>
      </c>
      <c r="KG207" s="87" t="str">
        <f>IF(KG206="","",VLOOKUP(KG$3,CONFIG.!$A:$M,KG$2,FALSE))</f>
        <v/>
      </c>
      <c r="KH207" s="87" t="str">
        <f>IF(KH206="","",VLOOKUP(KH$3,CONFIG.!$A:$M,KH$2,FALSE))</f>
        <v/>
      </c>
      <c r="KI207" s="87" t="str">
        <f>IF(KI206="","",VLOOKUP(KI$3,CONFIG.!$A:$M,KI$2,FALSE))</f>
        <v/>
      </c>
      <c r="KJ207" s="87" t="str">
        <f>IF(KJ206="","",VLOOKUP(KJ$3,CONFIG.!$A:$M,KJ$2,FALSE))</f>
        <v/>
      </c>
      <c r="KK207" s="87" t="str">
        <f>IF(KK206="","",VLOOKUP(KK$3,CONFIG.!$A:$M,KK$2,FALSE))</f>
        <v/>
      </c>
      <c r="KL207" s="87" t="str">
        <f>IF(KL206="","",VLOOKUP(KL$3,CONFIG.!$A:$M,KL$2,FALSE))</f>
        <v/>
      </c>
      <c r="KM207" s="88" t="str">
        <f>IF(KM206="","",VLOOKUP(KM$3,CONFIG.!$A:$M,KM$2,FALSE))</f>
        <v/>
      </c>
      <c r="KN207" s="86" t="str">
        <f>IF(KN206="","",VLOOKUP(KN$3,CONFIG.!$A:$M,KN$2,FALSE))</f>
        <v/>
      </c>
      <c r="KO207" s="87" t="str">
        <f>IF(KO206="","",VLOOKUP(KO$3,CONFIG.!$A:$M,KO$2,FALSE))</f>
        <v/>
      </c>
      <c r="KP207" s="87" t="str">
        <f>IF(KP206="","",VLOOKUP(KP$3,CONFIG.!$A:$M,KP$2,FALSE))</f>
        <v/>
      </c>
      <c r="KQ207" s="87" t="str">
        <f>IF(KQ206="","",VLOOKUP(KQ$3,CONFIG.!$A:$M,KQ$2,FALSE))</f>
        <v/>
      </c>
      <c r="KR207" s="87" t="str">
        <f>IF(KR206="","",VLOOKUP(KR$3,CONFIG.!$A:$M,KR$2,FALSE))</f>
        <v/>
      </c>
      <c r="KS207" s="87" t="str">
        <f>IF(KS206="","",VLOOKUP(KS$3,CONFIG.!$A:$M,KS$2,FALSE))</f>
        <v>Bâtiment Extérieur</v>
      </c>
      <c r="KT207" s="87" t="str">
        <f>IF(KT206="","",VLOOKUP(KT$3,CONFIG.!$A:$M,KT$2,FALSE))</f>
        <v>Bâtiment Intérieur</v>
      </c>
      <c r="KU207" s="87" t="str">
        <f>IF(KU206="","",VLOOKUP(KU$3,CONFIG.!$A:$M,KU$2,FALSE))</f>
        <v/>
      </c>
      <c r="KV207" s="87" t="str">
        <f>IF(KV206="","",VLOOKUP(KV$3,CONFIG.!$A:$M,KV$2,FALSE))</f>
        <v/>
      </c>
      <c r="KW207" s="87" t="str">
        <f>IF(KW206="","",VLOOKUP(KW$3,CONFIG.!$A:$M,KW$2,FALSE))</f>
        <v/>
      </c>
      <c r="KX207" s="87" t="str">
        <f>IF(KX206="","",VLOOKUP(KX$3,CONFIG.!$A:$M,KX$2,FALSE))</f>
        <v/>
      </c>
      <c r="KY207" s="87" t="str">
        <f>IF(KY206="","",VLOOKUP(KY$3,CONFIG.!$A:$M,KY$2,FALSE))</f>
        <v/>
      </c>
      <c r="KZ207" s="87" t="str">
        <f>IF(KZ206="","",VLOOKUP(KZ$3,CONFIG.!$A:$M,KZ$2,FALSE))</f>
        <v/>
      </c>
      <c r="LA207" s="87" t="str">
        <f>IF(LA206="","",VLOOKUP(LA$3,CONFIG.!$A:$M,LA$2,FALSE))</f>
        <v/>
      </c>
      <c r="LB207" s="87" t="str">
        <f>IF(LB206="","",VLOOKUP(LB$3,CONFIG.!$A:$M,LB$2,FALSE))</f>
        <v/>
      </c>
      <c r="LC207" s="87" t="str">
        <f>IF(LC206="","",VLOOKUP(LC$3,CONFIG.!$A:$M,LC$2,FALSE))</f>
        <v/>
      </c>
      <c r="LD207" s="87" t="str">
        <f>IF(LD206="","",VLOOKUP(LD$3,CONFIG.!$A:$M,LD$2,FALSE))</f>
        <v/>
      </c>
      <c r="LE207" s="87" t="str">
        <f>IF(LE206="","",VLOOKUP(LE$3,CONFIG.!$A:$M,LE$2,FALSE))</f>
        <v/>
      </c>
      <c r="LF207" s="87" t="str">
        <f>IF(LF206="","",VLOOKUP(LF$3,CONFIG.!$A:$M,LF$2,FALSE))</f>
        <v/>
      </c>
      <c r="LG207" s="87" t="str">
        <f>IF(LG206="","",VLOOKUP(LG$3,CONFIG.!$A:$M,LG$2,FALSE))</f>
        <v/>
      </c>
      <c r="LH207" s="87" t="str">
        <f>IF(LH206="","",VLOOKUP(LH$3,CONFIG.!$A:$M,LH$2,FALSE))</f>
        <v>Ouvrages en bois</v>
      </c>
      <c r="LI207" s="87" t="str">
        <f>IF(LI206="","",VLOOKUP(LI$3,CONFIG.!$A:$M,LI$2,FALSE))</f>
        <v/>
      </c>
      <c r="LJ207" s="87" t="str">
        <f>IF(LJ206="","",VLOOKUP(LJ$3,CONFIG.!$A:$M,LJ$2,FALSE))</f>
        <v/>
      </c>
      <c r="LK207" s="87" t="str">
        <f>IF(LK206="","",VLOOKUP(LK$3,CONFIG.!$A:$M,LK$2,FALSE))</f>
        <v/>
      </c>
      <c r="LL207" s="87" t="str">
        <f>IF(LL206="","",VLOOKUP(LL$3,CONFIG.!$A:$M,LL$2,FALSE))</f>
        <v/>
      </c>
      <c r="LM207" s="87" t="str">
        <f>IF(LM206="","",VLOOKUP(LM$3,CONFIG.!$A:$M,LM$2,FALSE))</f>
        <v/>
      </c>
      <c r="LN207" s="87" t="str">
        <f>IF(LN206="","",VLOOKUP(LN$3,CONFIG.!$A:$M,LN$2,FALSE))</f>
        <v/>
      </c>
      <c r="LO207" s="87" t="str">
        <f>IF(LO206="","",VLOOKUP(LO$3,CONFIG.!$A:$M,LO$2,FALSE))</f>
        <v/>
      </c>
      <c r="LP207" s="87" t="str">
        <f>IF(LP206="","",VLOOKUP(LP$3,CONFIG.!$A:$M,LP$2,FALSE))</f>
        <v/>
      </c>
      <c r="LQ207" s="87" t="str">
        <f>IF(LQ206="","",VLOOKUP(LQ$3,CONFIG.!$A:$M,LQ$2,FALSE))</f>
        <v/>
      </c>
      <c r="LR207" s="87" t="str">
        <f>IF(LR206="","",VLOOKUP(LR$3,CONFIG.!$A:$M,LR$2,FALSE))</f>
        <v/>
      </c>
      <c r="LS207" s="87" t="str">
        <f>IF(LS206="","",VLOOKUP(LS$3,CONFIG.!$A:$M,LS$2,FALSE))</f>
        <v/>
      </c>
      <c r="LT207" s="87" t="str">
        <f>IF(LT206="","",VLOOKUP(LT$3,CONFIG.!$A:$M,LT$2,FALSE))</f>
        <v/>
      </c>
      <c r="LU207" s="87" t="str">
        <f>IF(LU206="","",VLOOKUP(LU$3,CONFIG.!$A:$M,LU$2,FALSE))</f>
        <v/>
      </c>
      <c r="LV207" s="88" t="str">
        <f>IF(LV206="","",VLOOKUP(LV$3,CONFIG.!$A:$M,LV$2,FALSE))</f>
        <v/>
      </c>
      <c r="LW207" s="86" t="str">
        <f>IF(LW206="","",VLOOKUP(LW$3,CONFIG.!$A:$M,LW$2,FALSE))</f>
        <v/>
      </c>
      <c r="LX207" s="87" t="str">
        <f>IF(LX206="","",VLOOKUP(LX$3,CONFIG.!$A:$M,LX$2,FALSE))</f>
        <v/>
      </c>
      <c r="LY207" s="87" t="str">
        <f>IF(LY206="","",VLOOKUP(LY$3,CONFIG.!$A:$M,LY$2,FALSE))</f>
        <v/>
      </c>
      <c r="LZ207" s="87" t="str">
        <f>IF(LZ206="","",VLOOKUP(LZ$3,CONFIG.!$A:$M,LZ$2,FALSE))</f>
        <v/>
      </c>
      <c r="MA207" s="87" t="str">
        <f>IF(MA206="","",VLOOKUP(MA$3,CONFIG.!$A:$M,MA$2,FALSE))</f>
        <v/>
      </c>
      <c r="MB207" s="87" t="str">
        <f>IF(MB206="","",VLOOKUP(MB$3,CONFIG.!$A:$M,MB$2,FALSE))</f>
        <v/>
      </c>
      <c r="MC207" s="87" t="str">
        <f>IF(MC206="","",VLOOKUP(MC$3,CONFIG.!$A:$M,MC$2,FALSE))</f>
        <v/>
      </c>
      <c r="MD207" s="87" t="str">
        <f>IF(MD206="","",VLOOKUP(MD$3,CONFIG.!$A:$M,MD$2,FALSE))</f>
        <v/>
      </c>
      <c r="ME207" s="87" t="str">
        <f>IF(ME206="","",VLOOKUP(ME$3,CONFIG.!$A:$M,ME$2,FALSE))</f>
        <v/>
      </c>
      <c r="MF207" s="87" t="str">
        <f>IF(MF206="","",VLOOKUP(MF$3,CONFIG.!$A:$M,MF$2,FALSE))</f>
        <v/>
      </c>
      <c r="MG207" s="87" t="str">
        <f>IF(MG206="","",VLOOKUP(MG$3,CONFIG.!$A:$M,MG$2,FALSE))</f>
        <v/>
      </c>
      <c r="MH207" s="87" t="str">
        <f>IF(MH206="","",VLOOKUP(MH$3,CONFIG.!$A:$M,MH$2,FALSE))</f>
        <v/>
      </c>
      <c r="MI207" s="87" t="str">
        <f>IF(MI206="","",VLOOKUP(MI$3,CONFIG.!$A:$M,MI$2,FALSE))</f>
        <v/>
      </c>
      <c r="MJ207" s="87" t="str">
        <f>IF(MJ206="","",VLOOKUP(MJ$3,CONFIG.!$A:$M,MJ$2,FALSE))</f>
        <v/>
      </c>
      <c r="MK207" s="87" t="str">
        <f>IF(MK206="","",VLOOKUP(MK$3,CONFIG.!$A:$M,MK$2,FALSE))</f>
        <v/>
      </c>
      <c r="ML207" s="87" t="str">
        <f>IF(ML206="","",VLOOKUP(ML$3,CONFIG.!$A:$M,ML$2,FALSE))</f>
        <v/>
      </c>
      <c r="MM207" s="87" t="str">
        <f>IF(MM206="","",VLOOKUP(MM$3,CONFIG.!$A:$M,MM$2,FALSE))</f>
        <v/>
      </c>
      <c r="MN207" s="87" t="str">
        <f>IF(MN206="","",VLOOKUP(MN$3,CONFIG.!$A:$M,MN$2,FALSE))</f>
        <v/>
      </c>
      <c r="MO207" s="87" t="str">
        <f>IF(MO206="","",VLOOKUP(MO$3,CONFIG.!$A:$M,MO$2,FALSE))</f>
        <v/>
      </c>
      <c r="MP207" s="87" t="str">
        <f>IF(MP206="","",VLOOKUP(MP$3,CONFIG.!$A:$M,MP$2,FALSE))</f>
        <v/>
      </c>
      <c r="MQ207" s="87" t="str">
        <f>IF(MQ206="","",VLOOKUP(MQ$3,CONFIG.!$A:$M,MQ$2,FALSE))</f>
        <v/>
      </c>
      <c r="MR207" s="87" t="str">
        <f>IF(MR206="","",VLOOKUP(MR$3,CONFIG.!$A:$M,MR$2,FALSE))</f>
        <v/>
      </c>
      <c r="MS207" s="87" t="str">
        <f>IF(MS206="","",VLOOKUP(MS$3,CONFIG.!$A:$M,MS$2,FALSE))</f>
        <v/>
      </c>
      <c r="MT207" s="87" t="str">
        <f>IF(MT206="","",VLOOKUP(MT$3,CONFIG.!$A:$M,MT$2,FALSE))</f>
        <v/>
      </c>
      <c r="MU207" s="87" t="str">
        <f>IF(MU206="","",VLOOKUP(MU$3,CONFIG.!$A:$M,MU$2,FALSE))</f>
        <v/>
      </c>
      <c r="MV207" s="87" t="str">
        <f>IF(MV206="","",VLOOKUP(MV$3,CONFIG.!$A:$M,MV$2,FALSE))</f>
        <v/>
      </c>
      <c r="MW207" s="87" t="str">
        <f>IF(MW206="","",VLOOKUP(MW$3,CONFIG.!$A:$M,MW$2,FALSE))</f>
        <v/>
      </c>
      <c r="MX207" s="87" t="str">
        <f>IF(MX206="","",VLOOKUP(MX$3,CONFIG.!$A:$M,MX$2,FALSE))</f>
        <v/>
      </c>
      <c r="MY207" s="87" t="str">
        <f>IF(MY206="","",VLOOKUP(MY$3,CONFIG.!$A:$M,MY$2,FALSE))</f>
        <v/>
      </c>
      <c r="MZ207" s="87" t="str">
        <f>IF(MZ206="","",VLOOKUP(MZ$3,CONFIG.!$A:$M,MZ$2,FALSE))</f>
        <v/>
      </c>
      <c r="NA207" s="87" t="str">
        <f>IF(NA206="","",VLOOKUP(NA$3,CONFIG.!$A:$M,NA$2,FALSE))</f>
        <v/>
      </c>
      <c r="NB207" s="87" t="str">
        <f>IF(NB206="","",VLOOKUP(NB$3,CONFIG.!$A:$M,NB$2,FALSE))</f>
        <v/>
      </c>
      <c r="NC207" s="87" t="str">
        <f>IF(NC206="","",VLOOKUP(NC$3,CONFIG.!$A:$M,NC$2,FALSE))</f>
        <v/>
      </c>
      <c r="ND207" s="87" t="str">
        <f>IF(ND206="","",VLOOKUP(ND$3,CONFIG.!$A:$M,ND$2,FALSE))</f>
        <v/>
      </c>
      <c r="NE207" s="88" t="str">
        <f>IF(NE206="","",VLOOKUP(NE$3,CONFIG.!$A:$M,NE$2,FALSE))</f>
        <v/>
      </c>
    </row>
    <row r="208" spans="1:370" ht="15.75" thickBot="1" x14ac:dyDescent="0.3">
      <c r="A208" s="11">
        <v>203</v>
      </c>
      <c r="B208" s="11">
        <f t="shared" ref="B208" si="616">B209</f>
        <v>102</v>
      </c>
      <c r="C208" s="11" t="str">
        <f t="shared" si="427"/>
        <v>100 H</v>
      </c>
      <c r="D208" s="139" t="s">
        <v>145</v>
      </c>
      <c r="E208" s="98" t="s">
        <v>68</v>
      </c>
      <c r="F208" s="98" t="s">
        <v>237</v>
      </c>
      <c r="G208" s="98" t="s">
        <v>239</v>
      </c>
      <c r="H208" s="10" t="str">
        <f t="shared" ref="H208" si="617">IF(ISERROR(HLOOKUP(H209,$T$4:$ZZ$1244,$A208+2,FALSE)=TRUE),"",HLOOKUP(H209,$T$4:$ZZ$1244,$A208+2,FALSE))</f>
        <v/>
      </c>
      <c r="I208" s="10" t="str">
        <f t="shared" ref="I208" si="618">IF(ISERROR(HLOOKUP(I209,$T$4:$ZZ$1244,$A208+2,FALSE)=TRUE),"",HLOOKUP(I209,$T$4:$ZZ$1244,$A208+2,FALSE))</f>
        <v/>
      </c>
      <c r="J208" s="10"/>
      <c r="K208" s="10" t="str">
        <f t="shared" ref="K208" si="619">IF(ISERROR(HLOOKUP(K209,$T$4:$ZZ$1244,$A208+2,FALSE)=TRUE),"",HLOOKUP(K209,$T$4:$ZZ$1244,$A208+2,FALSE))</f>
        <v/>
      </c>
      <c r="L208" s="10"/>
      <c r="M208" s="10"/>
      <c r="N208" s="10"/>
      <c r="O208" s="10"/>
      <c r="P208" s="10"/>
      <c r="Q208" s="10"/>
      <c r="R208" s="98" t="s">
        <v>68</v>
      </c>
      <c r="S208" s="98" t="s">
        <v>84</v>
      </c>
      <c r="T208" s="137"/>
      <c r="U208" s="90"/>
      <c r="V208" s="90"/>
      <c r="W208" s="90"/>
      <c r="X208" s="90"/>
      <c r="Y208" s="90"/>
      <c r="Z208" s="90"/>
      <c r="AA208" s="90"/>
      <c r="AB208" s="90"/>
      <c r="AC208" s="90"/>
      <c r="AD208" s="90" t="s">
        <v>69</v>
      </c>
      <c r="AE208" s="90" t="s">
        <v>69</v>
      </c>
      <c r="AF208" s="90" t="s">
        <v>67</v>
      </c>
      <c r="AG208" s="90"/>
      <c r="AH208" s="90" t="s">
        <v>67</v>
      </c>
      <c r="AI208" s="90" t="s">
        <v>67</v>
      </c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1"/>
      <c r="BC208" s="89" t="s">
        <v>82</v>
      </c>
      <c r="BD208" s="90"/>
      <c r="BE208" s="90" t="s">
        <v>68</v>
      </c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1"/>
      <c r="CL208" s="92"/>
      <c r="CM208" s="93" t="s">
        <v>60</v>
      </c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4"/>
      <c r="DU208" s="89"/>
      <c r="DV208" s="90"/>
      <c r="DW208" s="90"/>
      <c r="DX208" s="90"/>
      <c r="DY208" s="90"/>
      <c r="DZ208" s="90"/>
      <c r="EA208" s="90"/>
      <c r="EB208" s="90"/>
      <c r="EC208" s="90"/>
      <c r="ED208" s="90"/>
      <c r="EE208" s="90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0"/>
      <c r="ES208" s="90"/>
      <c r="ET208" s="90"/>
      <c r="EU208" s="90"/>
      <c r="EV208" s="90"/>
      <c r="EW208" s="90"/>
      <c r="EX208" s="90"/>
      <c r="EY208" s="90"/>
      <c r="EZ208" s="90"/>
      <c r="FA208" s="90"/>
      <c r="FB208" s="90"/>
      <c r="FC208" s="91"/>
      <c r="FD208" s="92" t="s">
        <v>60</v>
      </c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4"/>
      <c r="GM208" s="92"/>
      <c r="GN208" s="93" t="s">
        <v>60</v>
      </c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4"/>
      <c r="HV208" s="92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  <c r="IX208" s="93"/>
      <c r="IY208" s="93"/>
      <c r="IZ208" s="93"/>
      <c r="JA208" s="93"/>
      <c r="JB208" s="93"/>
      <c r="JC208" s="93"/>
      <c r="JD208" s="94"/>
      <c r="JE208" s="92"/>
      <c r="JF208" s="93"/>
      <c r="JG208" s="93"/>
      <c r="JH208" s="93"/>
      <c r="JI208" s="93"/>
      <c r="JJ208" s="93"/>
      <c r="JK208" s="93"/>
      <c r="JL208" s="93"/>
      <c r="JM208" s="93"/>
      <c r="JN208" s="93"/>
      <c r="JO208" s="93"/>
      <c r="JP208" s="93"/>
      <c r="JQ208" s="93"/>
      <c r="JR208" s="93"/>
      <c r="JS208" s="93"/>
      <c r="JT208" s="93"/>
      <c r="JU208" s="93"/>
      <c r="JV208" s="93"/>
      <c r="JW208" s="93"/>
      <c r="JX208" s="93"/>
      <c r="JY208" s="93"/>
      <c r="JZ208" s="93"/>
      <c r="KA208" s="93"/>
      <c r="KB208" s="93"/>
      <c r="KC208" s="93"/>
      <c r="KD208" s="93"/>
      <c r="KE208" s="93"/>
      <c r="KF208" s="93"/>
      <c r="KG208" s="93"/>
      <c r="KH208" s="93"/>
      <c r="KI208" s="93"/>
      <c r="KJ208" s="93"/>
      <c r="KK208" s="93"/>
      <c r="KL208" s="93"/>
      <c r="KM208" s="94"/>
      <c r="KN208" s="92"/>
      <c r="KO208" s="93"/>
      <c r="KP208" s="93"/>
      <c r="KQ208" s="93"/>
      <c r="KR208" s="93"/>
      <c r="KS208" s="93" t="s">
        <v>60</v>
      </c>
      <c r="KT208" s="93" t="s">
        <v>60</v>
      </c>
      <c r="KU208" s="93"/>
      <c r="KV208" s="93"/>
      <c r="KW208" s="93"/>
      <c r="KX208" s="93"/>
      <c r="KY208" s="93"/>
      <c r="KZ208" s="93"/>
      <c r="LA208" s="93"/>
      <c r="LB208" s="93"/>
      <c r="LC208" s="93"/>
      <c r="LD208" s="93"/>
      <c r="LE208" s="93"/>
      <c r="LF208" s="93"/>
      <c r="LG208" s="93"/>
      <c r="LH208" s="93" t="s">
        <v>60</v>
      </c>
      <c r="LI208" s="93"/>
      <c r="LJ208" s="93"/>
      <c r="LK208" s="93"/>
      <c r="LL208" s="93"/>
      <c r="LM208" s="93"/>
      <c r="LN208" s="93"/>
      <c r="LO208" s="93"/>
      <c r="LP208" s="93"/>
      <c r="LQ208" s="93"/>
      <c r="LR208" s="93"/>
      <c r="LS208" s="93"/>
      <c r="LT208" s="93"/>
      <c r="LU208" s="93"/>
      <c r="LV208" s="94"/>
      <c r="LW208" s="92"/>
      <c r="LX208" s="93"/>
      <c r="LY208" s="93"/>
      <c r="LZ208" s="93"/>
      <c r="MA208" s="93"/>
      <c r="MB208" s="93"/>
      <c r="MC208" s="93"/>
      <c r="MD208" s="93"/>
      <c r="ME208" s="93"/>
      <c r="MF208" s="93"/>
      <c r="MG208" s="93"/>
      <c r="MH208" s="93"/>
      <c r="MI208" s="93"/>
      <c r="MJ208" s="93"/>
      <c r="MK208" s="93"/>
      <c r="ML208" s="93"/>
      <c r="MM208" s="93"/>
      <c r="MN208" s="93"/>
      <c r="MO208" s="93"/>
      <c r="MP208" s="93"/>
      <c r="MQ208" s="93"/>
      <c r="MR208" s="93"/>
      <c r="MS208" s="93"/>
      <c r="MT208" s="93"/>
      <c r="MU208" s="93"/>
      <c r="MV208" s="93"/>
      <c r="MW208" s="93"/>
      <c r="MX208" s="93"/>
      <c r="MY208" s="93"/>
      <c r="MZ208" s="93"/>
      <c r="NA208" s="93"/>
      <c r="NB208" s="93"/>
      <c r="NC208" s="93"/>
      <c r="ND208" s="93"/>
      <c r="NE208" s="94"/>
      <c r="NF208" s="138"/>
    </row>
    <row r="209" spans="1:370" ht="15.75" hidden="1" thickBot="1" x14ac:dyDescent="0.3">
      <c r="A209" s="11">
        <v>204</v>
      </c>
      <c r="B209" s="11">
        <f t="shared" ref="B209" si="620">IF(D209="OK",1+B207,B207)</f>
        <v>102</v>
      </c>
      <c r="C209" s="11" t="str">
        <f t="shared" ref="C209:C272" si="621">IF(D210="OK",D209,"")</f>
        <v/>
      </c>
      <c r="D209" s="140" t="str">
        <f>IF(ISERROR(IF(CONCATENATE(H209,I209,J209,K209,L209,M209,N209,O209,P209,Q209)=CONCATENATE(H$5,I$5,J$5,K$5,L$5,M$5,N$5,O$5,P$5,Q$5),"OK","NON")=TRUE),"NON",IF(CONCATENATE(H209,I209,J209,K209,L209,M209,N209,O209,P209,Q209)=CONCATENATE(H$5,I$5,J$5,K$5,L$5,M$5,N$5,O$5,P$5,Q$5),"OK","NON"))</f>
        <v>OK</v>
      </c>
      <c r="E209" s="84"/>
      <c r="F209" s="84"/>
      <c r="G209" s="84"/>
      <c r="H209" s="85" t="str">
        <f t="shared" ref="H209" si="622">HLOOKUP(H$5,$T209:$AAG209,1,FALSE)</f>
        <v/>
      </c>
      <c r="I209" s="85" t="str">
        <f t="shared" si="567"/>
        <v/>
      </c>
      <c r="J209" s="85" t="str">
        <f t="shared" si="567"/>
        <v/>
      </c>
      <c r="K209" s="85" t="str">
        <f t="shared" si="567"/>
        <v/>
      </c>
      <c r="L209" s="85" t="str">
        <f t="shared" si="567"/>
        <v/>
      </c>
      <c r="M209" s="85" t="str">
        <f t="shared" si="567"/>
        <v/>
      </c>
      <c r="N209" s="85" t="str">
        <f t="shared" si="567"/>
        <v/>
      </c>
      <c r="O209" s="85" t="str">
        <f t="shared" si="567"/>
        <v/>
      </c>
      <c r="P209" s="85" t="str">
        <f t="shared" si="567"/>
        <v/>
      </c>
      <c r="Q209" s="85" t="str">
        <f t="shared" si="567"/>
        <v/>
      </c>
      <c r="R209" s="85"/>
      <c r="S209" s="84"/>
      <c r="T209" s="86" t="str">
        <f>IF(T208="","",VLOOKUP(T$3,CONFIG.!$A:$M,T$2,FALSE))</f>
        <v/>
      </c>
      <c r="U209" s="87" t="str">
        <f>IF(U208="","",VLOOKUP(U$3,CONFIG.!$A:$M,U$2,FALSE))</f>
        <v/>
      </c>
      <c r="V209" s="87" t="str">
        <f>IF(V208="","",VLOOKUP(V$3,CONFIG.!$A:$M,V$2,FALSE))</f>
        <v/>
      </c>
      <c r="W209" s="87" t="str">
        <f>IF(W208="","",VLOOKUP(W$3,CONFIG.!$A:$M,W$2,FALSE))</f>
        <v/>
      </c>
      <c r="X209" s="87" t="str">
        <f>IF(X208="","",VLOOKUP(X$3,CONFIG.!$A:$M,X$2,FALSE))</f>
        <v/>
      </c>
      <c r="Y209" s="87" t="str">
        <f>IF(Y208="","",VLOOKUP(Y$3,CONFIG.!$A:$M,Y$2,FALSE))</f>
        <v/>
      </c>
      <c r="Z209" s="87" t="str">
        <f>IF(Z208="","",VLOOKUP(Z$3,CONFIG.!$A:$M,Z$2,FALSE))</f>
        <v/>
      </c>
      <c r="AA209" s="87" t="str">
        <f>IF(AA208="","",VLOOKUP(AA$3,CONFIG.!$A:$M,AA$2,FALSE))</f>
        <v/>
      </c>
      <c r="AB209" s="87" t="str">
        <f>IF(AB208="","",VLOOKUP(AB$3,CONFIG.!$A:$M,AB$2,FALSE))</f>
        <v/>
      </c>
      <c r="AC209" s="87" t="str">
        <f>IF(AC208="","",VLOOKUP(AC$3,CONFIG.!$A:$M,AC$2,FALSE))</f>
        <v/>
      </c>
      <c r="AD209" s="87" t="str">
        <f>IF(AD208="","",VLOOKUP(AD$3,CONFIG.!$A:$M,AD$2,FALSE))</f>
        <v>Bois à tanin</v>
      </c>
      <c r="AE209" s="87" t="str">
        <f>IF(AE208="","",VLOOKUP(AE$3,CONFIG.!$A:$M,AE$2,FALSE))</f>
        <v xml:space="preserve">Bois absorbant </v>
      </c>
      <c r="AF209" s="87" t="str">
        <f>IF(AF208="","",VLOOKUP(AF$3,CONFIG.!$A:$M,AF$2,FALSE))</f>
        <v>Bois contreplaqué</v>
      </c>
      <c r="AG209" s="87" t="str">
        <f>IF(AG208="","",VLOOKUP(AG$3,CONFIG.!$A:$M,AG$2,FALSE))</f>
        <v/>
      </c>
      <c r="AH209" s="87" t="str">
        <f>IF(AH208="","",VLOOKUP(AH$3,CONFIG.!$A:$M,AH$2,FALSE))</f>
        <v>Bois non absorbant type imputrescible</v>
      </c>
      <c r="AI209" s="87" t="str">
        <f>IF(AI208="","",VLOOKUP(AI$3,CONFIG.!$A:$M,AI$2,FALSE))</f>
        <v>Bois OSB</v>
      </c>
      <c r="AJ209" s="87" t="str">
        <f>IF(AJ208="","",VLOOKUP(AJ$3,CONFIG.!$A:$M,AJ$2,FALSE))</f>
        <v/>
      </c>
      <c r="AK209" s="87" t="str">
        <f>IF(AK208="","",VLOOKUP(AK$3,CONFIG.!$A:$M,AK$2,FALSE))</f>
        <v/>
      </c>
      <c r="AL209" s="87" t="str">
        <f>IF(AL208="","",VLOOKUP(AL$3,CONFIG.!$A:$M,AL$2,FALSE))</f>
        <v/>
      </c>
      <c r="AM209" s="87" t="str">
        <f>IF(AM208="","",VLOOKUP(AM$3,CONFIG.!$A:$M,AM$2,FALSE))</f>
        <v/>
      </c>
      <c r="AN209" s="87" t="str">
        <f>IF(AN208="","",VLOOKUP(AN$3,CONFIG.!$A:$M,AN$2,FALSE))</f>
        <v/>
      </c>
      <c r="AO209" s="87" t="str">
        <f>IF(AO208="","",VLOOKUP(AO$3,CONFIG.!$A:$M,AO$2,FALSE))</f>
        <v/>
      </c>
      <c r="AP209" s="87" t="str">
        <f>IF(AP208="","",VLOOKUP(AP$3,CONFIG.!$A:$M,AP$2,FALSE))</f>
        <v/>
      </c>
      <c r="AQ209" s="87" t="str">
        <f>IF(AQ208="","",VLOOKUP(AQ$3,CONFIG.!$A:$M,AQ$2,FALSE))</f>
        <v/>
      </c>
      <c r="AR209" s="87" t="str">
        <f>IF(AR208="","",VLOOKUP(AR$3,CONFIG.!$A:$M,AR$2,FALSE))</f>
        <v/>
      </c>
      <c r="AS209" s="87" t="str">
        <f>IF(AS208="","",VLOOKUP(AS$3,CONFIG.!$A:$M,AS$2,FALSE))</f>
        <v/>
      </c>
      <c r="AT209" s="87" t="str">
        <f>IF(AT208="","",VLOOKUP(AT$3,CONFIG.!$A:$M,AT$2,FALSE))</f>
        <v/>
      </c>
      <c r="AU209" s="87" t="str">
        <f>IF(AU208="","",VLOOKUP(AU$3,CONFIG.!$A:$M,AU$2,FALSE))</f>
        <v/>
      </c>
      <c r="AV209" s="87" t="str">
        <f>IF(AV208="","",VLOOKUP(AV$3,CONFIG.!$A:$M,AV$2,FALSE))</f>
        <v/>
      </c>
      <c r="AW209" s="87" t="str">
        <f>IF(AW208="","",VLOOKUP(AW$3,CONFIG.!$A:$M,AW$2,FALSE))</f>
        <v/>
      </c>
      <c r="AX209" s="87" t="str">
        <f>IF(AX208="","",VLOOKUP(AX$3,CONFIG.!$A:$M,AX$2,FALSE))</f>
        <v/>
      </c>
      <c r="AY209" s="87" t="str">
        <f>IF(AY208="","",VLOOKUP(AY$3,CONFIG.!$A:$M,AY$2,FALSE))</f>
        <v/>
      </c>
      <c r="AZ209" s="87" t="str">
        <f>IF(AZ208="","",VLOOKUP(AZ$3,CONFIG.!$A:$M,AZ$2,FALSE))</f>
        <v/>
      </c>
      <c r="BA209" s="87" t="str">
        <f>IF(BA208="","",VLOOKUP(BA$3,CONFIG.!$A:$M,BA$2,FALSE))</f>
        <v/>
      </c>
      <c r="BB209" s="88" t="str">
        <f>IF(BB208="","",VLOOKUP(BB$3,CONFIG.!$A:$M,BB$2,FALSE))</f>
        <v/>
      </c>
      <c r="BC209" s="86" t="s">
        <v>68</v>
      </c>
      <c r="BD209" s="87" t="str">
        <f>IF(BD208="","",VLOOKUP(BD$3,CONFIG.!$A:$M,BD$2,FALSE))</f>
        <v/>
      </c>
      <c r="BE209" s="87" t="str">
        <f>IF(BE208="","",VLOOKUP(BE$3,CONFIG.!$A:$M,BE$2,FALSE))</f>
        <v>INTERIEUR</v>
      </c>
      <c r="BF209" s="87" t="str">
        <f>IF(BF208="","",VLOOKUP(BF$3,CONFIG.!$A:$M,BF$2,FALSE))</f>
        <v/>
      </c>
      <c r="BG209" s="87" t="str">
        <f>IF(BG208="","",VLOOKUP(BG$3,CONFIG.!$A:$M,BG$2,FALSE))</f>
        <v/>
      </c>
      <c r="BH209" s="87" t="str">
        <f>IF(BH208="","",VLOOKUP(BH$3,CONFIG.!$A:$M,BH$2,FALSE))</f>
        <v/>
      </c>
      <c r="BI209" s="87" t="str">
        <f>IF(BI208="","",VLOOKUP(BI$3,CONFIG.!$A:$M,BI$2,FALSE))</f>
        <v/>
      </c>
      <c r="BJ209" s="87" t="str">
        <f>IF(BJ208="","",VLOOKUP(BJ$3,CONFIG.!$A:$M,BJ$2,FALSE))</f>
        <v/>
      </c>
      <c r="BK209" s="87" t="str">
        <f>IF(BK208="","",VLOOKUP(BK$3,CONFIG.!$A:$M,BK$2,FALSE))</f>
        <v/>
      </c>
      <c r="BL209" s="87" t="str">
        <f>IF(BL208="","",VLOOKUP(BL$3,CONFIG.!$A:$M,BL$2,FALSE))</f>
        <v/>
      </c>
      <c r="BM209" s="87" t="str">
        <f>IF(BM208="","",VLOOKUP(BM$3,CONFIG.!$A:$M,BM$2,FALSE))</f>
        <v/>
      </c>
      <c r="BN209" s="87" t="str">
        <f>IF(BN208="","",VLOOKUP(BN$3,CONFIG.!$A:$M,BN$2,FALSE))</f>
        <v/>
      </c>
      <c r="BO209" s="87" t="str">
        <f>IF(BO208="","",VLOOKUP(BO$3,CONFIG.!$A:$M,BO$2,FALSE))</f>
        <v/>
      </c>
      <c r="BP209" s="87" t="str">
        <f>IF(BP208="","",VLOOKUP(BP$3,CONFIG.!$A:$M,BP$2,FALSE))</f>
        <v/>
      </c>
      <c r="BQ209" s="87" t="str">
        <f>IF(BQ208="","",VLOOKUP(BQ$3,CONFIG.!$A:$M,BQ$2,FALSE))</f>
        <v/>
      </c>
      <c r="BR209" s="87" t="str">
        <f>IF(BR208="","",VLOOKUP(BR$3,CONFIG.!$A:$M,BR$2,FALSE))</f>
        <v/>
      </c>
      <c r="BS209" s="87" t="str">
        <f>IF(BS208="","",VLOOKUP(BS$3,CONFIG.!$A:$M,BS$2,FALSE))</f>
        <v/>
      </c>
      <c r="BT209" s="87" t="str">
        <f>IF(BT208="","",VLOOKUP(BT$3,CONFIG.!$A:$M,BT$2,FALSE))</f>
        <v/>
      </c>
      <c r="BU209" s="87" t="str">
        <f>IF(BU208="","",VLOOKUP(BU$3,CONFIG.!$A:$M,BU$2,FALSE))</f>
        <v/>
      </c>
      <c r="BV209" s="87" t="str">
        <f>IF(BV208="","",VLOOKUP(BV$3,CONFIG.!$A:$M,BV$2,FALSE))</f>
        <v/>
      </c>
      <c r="BW209" s="87" t="str">
        <f>IF(BW208="","",VLOOKUP(BW$3,CONFIG.!$A:$M,BW$2,FALSE))</f>
        <v/>
      </c>
      <c r="BX209" s="87" t="str">
        <f>IF(BX208="","",VLOOKUP(BX$3,CONFIG.!$A:$M,BX$2,FALSE))</f>
        <v/>
      </c>
      <c r="BY209" s="87" t="str">
        <f>IF(BY208="","",VLOOKUP(BY$3,CONFIG.!$A:$M,BY$2,FALSE))</f>
        <v/>
      </c>
      <c r="BZ209" s="87" t="str">
        <f>IF(BZ208="","",VLOOKUP(BZ$3,CONFIG.!$A:$M,BZ$2,FALSE))</f>
        <v/>
      </c>
      <c r="CA209" s="87" t="str">
        <f>IF(CA208="","",VLOOKUP(CA$3,CONFIG.!$A:$M,CA$2,FALSE))</f>
        <v/>
      </c>
      <c r="CB209" s="87" t="str">
        <f>IF(CB208="","",VLOOKUP(CB$3,CONFIG.!$A:$M,CB$2,FALSE))</f>
        <v/>
      </c>
      <c r="CC209" s="87" t="str">
        <f>IF(CC208="","",VLOOKUP(CC$3,CONFIG.!$A:$M,CC$2,FALSE))</f>
        <v/>
      </c>
      <c r="CD209" s="87" t="str">
        <f>IF(CD208="","",VLOOKUP(CD$3,CONFIG.!$A:$M,CD$2,FALSE))</f>
        <v/>
      </c>
      <c r="CE209" s="87" t="str">
        <f>IF(CE208="","",VLOOKUP(CE$3,CONFIG.!$A:$M,CE$2,FALSE))</f>
        <v/>
      </c>
      <c r="CF209" s="87" t="str">
        <f>IF(CF208="","",VLOOKUP(CF$3,CONFIG.!$A:$M,CF$2,FALSE))</f>
        <v/>
      </c>
      <c r="CG209" s="87" t="str">
        <f>IF(CG208="","",VLOOKUP(CG$3,CONFIG.!$A:$M,CG$2,FALSE))</f>
        <v/>
      </c>
      <c r="CH209" s="87" t="str">
        <f>IF(CH208="","",VLOOKUP(CH$3,CONFIG.!$A:$M,CH$2,FALSE))</f>
        <v/>
      </c>
      <c r="CI209" s="87" t="str">
        <f>IF(CI208="","",VLOOKUP(CI$3,CONFIG.!$A:$M,CI$2,FALSE))</f>
        <v/>
      </c>
      <c r="CJ209" s="87" t="str">
        <f>IF(CJ208="","",VLOOKUP(CJ$3,CONFIG.!$A:$M,CJ$2,FALSE))</f>
        <v/>
      </c>
      <c r="CK209" s="88" t="str">
        <f>IF(CK208="","",VLOOKUP(CK$3,CONFIG.!$A:$M,CK$2,FALSE))</f>
        <v/>
      </c>
      <c r="CL209" s="86" t="str">
        <f>IF(CL208="","",VLOOKUP(CL$3,CONFIG.!$A:$M,CL$2,FALSE))</f>
        <v/>
      </c>
      <c r="CM209" s="87" t="str">
        <f>IF(CM208="","",VLOOKUP(CM$3,CONFIG.!$A:$M,CM$2,FALSE))</f>
        <v>A BASE DE MATIERES NATURELLES</v>
      </c>
      <c r="CN209" s="87" t="str">
        <f>IF(CN208="","",VLOOKUP(CN$3,CONFIG.!$A:$M,CN$2,FALSE))</f>
        <v/>
      </c>
      <c r="CO209" s="87" t="str">
        <f>IF(CO208="","",VLOOKUP(CO$3,CONFIG.!$A:$M,CO$2,FALSE))</f>
        <v/>
      </c>
      <c r="CP209" s="87" t="str">
        <f>IF(CP208="","",VLOOKUP(CP$3,CONFIG.!$A:$M,CP$2,FALSE))</f>
        <v/>
      </c>
      <c r="CQ209" s="87" t="str">
        <f>IF(CQ208="","",VLOOKUP(CQ$3,CONFIG.!$A:$M,CQ$2,FALSE))</f>
        <v/>
      </c>
      <c r="CR209" s="87" t="str">
        <f>IF(CR208="","",VLOOKUP(CR$3,CONFIG.!$A:$M,CR$2,FALSE))</f>
        <v/>
      </c>
      <c r="CS209" s="87" t="str">
        <f>IF(CS208="","",VLOOKUP(CS$3,CONFIG.!$A:$M,CS$2,FALSE))</f>
        <v/>
      </c>
      <c r="CT209" s="87" t="str">
        <f>IF(CT208="","",VLOOKUP(CT$3,CONFIG.!$A:$M,CT$2,FALSE))</f>
        <v/>
      </c>
      <c r="CU209" s="87" t="str">
        <f>IF(CU208="","",VLOOKUP(CU$3,CONFIG.!$A:$M,CU$2,FALSE))</f>
        <v/>
      </c>
      <c r="CV209" s="87" t="str">
        <f>IF(CV208="","",VLOOKUP(CV$3,CONFIG.!$A:$M,CV$2,FALSE))</f>
        <v/>
      </c>
      <c r="CW209" s="87" t="str">
        <f>IF(CW208="","",VLOOKUP(CW$3,CONFIG.!$A:$M,CW$2,FALSE))</f>
        <v/>
      </c>
      <c r="CX209" s="87" t="str">
        <f>IF(CX208="","",VLOOKUP(CX$3,CONFIG.!$A:$M,CX$2,FALSE))</f>
        <v/>
      </c>
      <c r="CY209" s="87" t="str">
        <f>IF(CY208="","",VLOOKUP(CY$3,CONFIG.!$A:$M,CY$2,FALSE))</f>
        <v/>
      </c>
      <c r="CZ209" s="87" t="str">
        <f>IF(CZ208="","",VLOOKUP(CZ$3,CONFIG.!$A:$M,CZ$2,FALSE))</f>
        <v/>
      </c>
      <c r="DA209" s="87" t="str">
        <f>IF(DA208="","",VLOOKUP(DA$3,CONFIG.!$A:$M,DA$2,FALSE))</f>
        <v/>
      </c>
      <c r="DB209" s="87" t="str">
        <f>IF(DB208="","",VLOOKUP(DB$3,CONFIG.!$A:$M,DB$2,FALSE))</f>
        <v/>
      </c>
      <c r="DC209" s="87" t="str">
        <f>IF(DC208="","",VLOOKUP(DC$3,CONFIG.!$A:$M,DC$2,FALSE))</f>
        <v/>
      </c>
      <c r="DD209" s="87" t="str">
        <f>IF(DD208="","",VLOOKUP(DD$3,CONFIG.!$A:$M,DD$2,FALSE))</f>
        <v/>
      </c>
      <c r="DE209" s="87" t="str">
        <f>IF(DE208="","",VLOOKUP(DE$3,CONFIG.!$A:$M,DE$2,FALSE))</f>
        <v/>
      </c>
      <c r="DF209" s="87" t="str">
        <f>IF(DF208="","",VLOOKUP(DF$3,CONFIG.!$A:$M,DF$2,FALSE))</f>
        <v/>
      </c>
      <c r="DG209" s="87" t="str">
        <f>IF(DG208="","",VLOOKUP(DG$3,CONFIG.!$A:$M,DG$2,FALSE))</f>
        <v/>
      </c>
      <c r="DH209" s="87" t="str">
        <f>IF(DH208="","",VLOOKUP(DH$3,CONFIG.!$A:$M,DH$2,FALSE))</f>
        <v/>
      </c>
      <c r="DI209" s="87" t="str">
        <f>IF(DI208="","",VLOOKUP(DI$3,CONFIG.!$A:$M,DI$2,FALSE))</f>
        <v/>
      </c>
      <c r="DJ209" s="87" t="str">
        <f>IF(DJ208="","",VLOOKUP(DJ$3,CONFIG.!$A:$M,DJ$2,FALSE))</f>
        <v/>
      </c>
      <c r="DK209" s="87" t="str">
        <f>IF(DK208="","",VLOOKUP(DK$3,CONFIG.!$A:$M,DK$2,FALSE))</f>
        <v/>
      </c>
      <c r="DL209" s="87" t="str">
        <f>IF(DL208="","",VLOOKUP(DL$3,CONFIG.!$A:$M,DL$2,FALSE))</f>
        <v/>
      </c>
      <c r="DM209" s="87" t="str">
        <f>IF(DM208="","",VLOOKUP(DM$3,CONFIG.!$A:$M,DM$2,FALSE))</f>
        <v/>
      </c>
      <c r="DN209" s="87" t="str">
        <f>IF(DN208="","",VLOOKUP(DN$3,CONFIG.!$A:$M,DN$2,FALSE))</f>
        <v/>
      </c>
      <c r="DO209" s="87" t="str">
        <f>IF(DO208="","",VLOOKUP(DO$3,CONFIG.!$A:$M,DO$2,FALSE))</f>
        <v/>
      </c>
      <c r="DP209" s="87" t="str">
        <f>IF(DP208="","",VLOOKUP(DP$3,CONFIG.!$A:$M,DP$2,FALSE))</f>
        <v/>
      </c>
      <c r="DQ209" s="87" t="str">
        <f>IF(DQ208="","",VLOOKUP(DQ$3,CONFIG.!$A:$M,DQ$2,FALSE))</f>
        <v/>
      </c>
      <c r="DR209" s="87" t="str">
        <f>IF(DR208="","",VLOOKUP(DR$3,CONFIG.!$A:$M,DR$2,FALSE))</f>
        <v/>
      </c>
      <c r="DS209" s="87" t="str">
        <f>IF(DS208="","",VLOOKUP(DS$3,CONFIG.!$A:$M,DS$2,FALSE))</f>
        <v/>
      </c>
      <c r="DT209" s="88" t="str">
        <f>IF(DT208="","",VLOOKUP(DT$3,CONFIG.!$A:$M,DT$2,FALSE))</f>
        <v/>
      </c>
      <c r="DU209" s="86" t="str">
        <f>IF(DU208="","",VLOOKUP(DU$3,CONFIG.!$A:$M,DU$2,FALSE))</f>
        <v/>
      </c>
      <c r="DV209" s="87" t="str">
        <f>IF(DV208="","",VLOOKUP(DV$3,CONFIG.!$A:$M,DV$2,FALSE))</f>
        <v/>
      </c>
      <c r="DW209" s="87" t="str">
        <f>IF(DW208="","",VLOOKUP(DW$3,CONFIG.!$A:$M,DW$2,FALSE))</f>
        <v/>
      </c>
      <c r="DX209" s="87" t="str">
        <f>IF(DX208="","",VLOOKUP(DX$3,CONFIG.!$A:$M,DX$2,FALSE))</f>
        <v/>
      </c>
      <c r="DY209" s="87" t="str">
        <f>IF(DY208="","",VLOOKUP(DY$3,CONFIG.!$A:$M,DY$2,FALSE))</f>
        <v/>
      </c>
      <c r="DZ209" s="87" t="str">
        <f>IF(DZ208="","",VLOOKUP(DZ$3,CONFIG.!$A:$M,DZ$2,FALSE))</f>
        <v/>
      </c>
      <c r="EA209" s="87" t="str">
        <f>IF(EA208="","",VLOOKUP(EA$3,CONFIG.!$A:$M,EA$2,FALSE))</f>
        <v/>
      </c>
      <c r="EB209" s="87" t="str">
        <f>IF(EB208="","",VLOOKUP(EB$3,CONFIG.!$A:$M,EB$2,FALSE))</f>
        <v/>
      </c>
      <c r="EC209" s="87" t="str">
        <f>IF(EC208="","",VLOOKUP(EC$3,CONFIG.!$A:$M,EC$2,FALSE))</f>
        <v/>
      </c>
      <c r="ED209" s="87" t="str">
        <f>IF(ED208="","",VLOOKUP(ED$3,CONFIG.!$A:$M,ED$2,FALSE))</f>
        <v/>
      </c>
      <c r="EE209" s="87" t="str">
        <f>IF(EE208="","",VLOOKUP(EE$3,CONFIG.!$A:$M,EE$2,FALSE))</f>
        <v/>
      </c>
      <c r="EF209" s="87" t="str">
        <f>IF(EF208="","",VLOOKUP(EF$3,CONFIG.!$A:$M,EF$2,FALSE))</f>
        <v/>
      </c>
      <c r="EG209" s="87" t="str">
        <f>IF(EG208="","",VLOOKUP(EG$3,CONFIG.!$A:$M,EG$2,FALSE))</f>
        <v/>
      </c>
      <c r="EH209" s="87" t="str">
        <f>IF(EH208="","",VLOOKUP(EH$3,CONFIG.!$A:$M,EH$2,FALSE))</f>
        <v/>
      </c>
      <c r="EI209" s="87" t="str">
        <f>IF(EI208="","",VLOOKUP(EI$3,CONFIG.!$A:$M,EI$2,FALSE))</f>
        <v/>
      </c>
      <c r="EJ209" s="87" t="str">
        <f>IF(EJ208="","",VLOOKUP(EJ$3,CONFIG.!$A:$M,EJ$2,FALSE))</f>
        <v/>
      </c>
      <c r="EK209" s="87" t="str">
        <f>IF(EK208="","",VLOOKUP(EK$3,CONFIG.!$A:$M,EK$2,FALSE))</f>
        <v/>
      </c>
      <c r="EL209" s="87" t="str">
        <f>IF(EL208="","",VLOOKUP(EL$3,CONFIG.!$A:$M,EL$2,FALSE))</f>
        <v/>
      </c>
      <c r="EM209" s="87" t="str">
        <f>IF(EM208="","",VLOOKUP(EM$3,CONFIG.!$A:$M,EM$2,FALSE))</f>
        <v/>
      </c>
      <c r="EN209" s="87" t="str">
        <f>IF(EN208="","",VLOOKUP(EN$3,CONFIG.!$A:$M,EN$2,FALSE))</f>
        <v/>
      </c>
      <c r="EO209" s="87" t="str">
        <f>IF(EO208="","",VLOOKUP(EO$3,CONFIG.!$A:$M,EO$2,FALSE))</f>
        <v/>
      </c>
      <c r="EP209" s="87" t="str">
        <f>IF(EP208="","",VLOOKUP(EP$3,CONFIG.!$A:$M,EP$2,FALSE))</f>
        <v/>
      </c>
      <c r="EQ209" s="87" t="str">
        <f>IF(EQ208="","",VLOOKUP(EQ$3,CONFIG.!$A:$M,EQ$2,FALSE))</f>
        <v/>
      </c>
      <c r="ER209" s="87" t="str">
        <f>IF(ER208="","",VLOOKUP(ER$3,CONFIG.!$A:$M,ER$2,FALSE))</f>
        <v/>
      </c>
      <c r="ES209" s="87" t="str">
        <f>IF(ES208="","",VLOOKUP(ES$3,CONFIG.!$A:$M,ES$2,FALSE))</f>
        <v/>
      </c>
      <c r="ET209" s="87" t="str">
        <f>IF(ET208="","",VLOOKUP(ET$3,CONFIG.!$A:$M,ET$2,FALSE))</f>
        <v/>
      </c>
      <c r="EU209" s="87" t="str">
        <f>IF(EU208="","",VLOOKUP(EU$3,CONFIG.!$A:$M,EU$2,FALSE))</f>
        <v/>
      </c>
      <c r="EV209" s="87" t="str">
        <f>IF(EV208="","",VLOOKUP(EV$3,CONFIG.!$A:$M,EV$2,FALSE))</f>
        <v/>
      </c>
      <c r="EW209" s="87" t="str">
        <f>IF(EW208="","",VLOOKUP(EW$3,CONFIG.!$A:$M,EW$2,FALSE))</f>
        <v/>
      </c>
      <c r="EX209" s="87" t="str">
        <f>IF(EX208="","",VLOOKUP(EX$3,CONFIG.!$A:$M,EX$2,FALSE))</f>
        <v/>
      </c>
      <c r="EY209" s="87" t="str">
        <f>IF(EY208="","",VLOOKUP(EY$3,CONFIG.!$A:$M,EY$2,FALSE))</f>
        <v/>
      </c>
      <c r="EZ209" s="87" t="str">
        <f>IF(EZ208="","",VLOOKUP(EZ$3,CONFIG.!$A:$M,EZ$2,FALSE))</f>
        <v/>
      </c>
      <c r="FA209" s="87" t="str">
        <f>IF(FA208="","",VLOOKUP(FA$3,CONFIG.!$A:$M,FA$2,FALSE))</f>
        <v/>
      </c>
      <c r="FB209" s="87" t="str">
        <f>IF(FB208="","",VLOOKUP(FB$3,CONFIG.!$A:$M,FB$2,FALSE))</f>
        <v/>
      </c>
      <c r="FC209" s="88" t="str">
        <f>IF(FC208="","",VLOOKUP(FC$3,CONFIG.!$A:$M,FC$2,FALSE))</f>
        <v/>
      </c>
      <c r="FD209" s="86" t="str">
        <f>IF(FD208="","",VLOOKUP(FD$3,CONFIG.!$A:$M,FD$2,FALSE))</f>
        <v>Brosse, rouleau</v>
      </c>
      <c r="FE209" s="87" t="str">
        <f>IF(FE208="","",VLOOKUP(FE$3,CONFIG.!$A:$M,FE$2,FALSE))</f>
        <v/>
      </c>
      <c r="FF209" s="87" t="str">
        <f>IF(FF208="","",VLOOKUP(FF$3,CONFIG.!$A:$M,FF$2,FALSE))</f>
        <v/>
      </c>
      <c r="FG209" s="87" t="str">
        <f>IF(FG208="","",VLOOKUP(FG$3,CONFIG.!$A:$M,FG$2,FALSE))</f>
        <v/>
      </c>
      <c r="FH209" s="87" t="str">
        <f>IF(FH208="","",VLOOKUP(FH$3,CONFIG.!$A:$M,FH$2,FALSE))</f>
        <v/>
      </c>
      <c r="FI209" s="87" t="str">
        <f>IF(FI208="","",VLOOKUP(FI$3,CONFIG.!$A:$M,FI$2,FALSE))</f>
        <v/>
      </c>
      <c r="FJ209" s="87" t="str">
        <f>IF(FJ208="","",VLOOKUP(FJ$3,CONFIG.!$A:$M,FJ$2,FALSE))</f>
        <v/>
      </c>
      <c r="FK209" s="87" t="str">
        <f>IF(FK208="","",VLOOKUP(FK$3,CONFIG.!$A:$M,FK$2,FALSE))</f>
        <v/>
      </c>
      <c r="FL209" s="87" t="str">
        <f>IF(FL208="","",VLOOKUP(FL$3,CONFIG.!$A:$M,FL$2,FALSE))</f>
        <v/>
      </c>
      <c r="FM209" s="87" t="str">
        <f>IF(FM208="","",VLOOKUP(FM$3,CONFIG.!$A:$M,FM$2,FALSE))</f>
        <v/>
      </c>
      <c r="FN209" s="87" t="str">
        <f>IF(FN208="","",VLOOKUP(FN$3,CONFIG.!$A:$M,FN$2,FALSE))</f>
        <v/>
      </c>
      <c r="FO209" s="87" t="str">
        <f>IF(FO208="","",VLOOKUP(FO$3,CONFIG.!$A:$M,FO$2,FALSE))</f>
        <v/>
      </c>
      <c r="FP209" s="87" t="str">
        <f>IF(FP208="","",VLOOKUP(FP$3,CONFIG.!$A:$M,FP$2,FALSE))</f>
        <v/>
      </c>
      <c r="FQ209" s="87" t="str">
        <f>IF(FQ208="","",VLOOKUP(FQ$3,CONFIG.!$A:$M,FQ$2,FALSE))</f>
        <v/>
      </c>
      <c r="FR209" s="87" t="str">
        <f>IF(FR208="","",VLOOKUP(FR$3,CONFIG.!$A:$M,FR$2,FALSE))</f>
        <v/>
      </c>
      <c r="FS209" s="87" t="str">
        <f>IF(FS208="","",VLOOKUP(FS$3,CONFIG.!$A:$M,FS$2,FALSE))</f>
        <v/>
      </c>
      <c r="FT209" s="87" t="str">
        <f>IF(FT208="","",VLOOKUP(FT$3,CONFIG.!$A:$M,FT$2,FALSE))</f>
        <v/>
      </c>
      <c r="FU209" s="87" t="str">
        <f>IF(FU208="","",VLOOKUP(FU$3,CONFIG.!$A:$M,FU$2,FALSE))</f>
        <v/>
      </c>
      <c r="FV209" s="87" t="str">
        <f>IF(FV208="","",VLOOKUP(FV$3,CONFIG.!$A:$M,FV$2,FALSE))</f>
        <v/>
      </c>
      <c r="FW209" s="87" t="str">
        <f>IF(FW208="","",VLOOKUP(FW$3,CONFIG.!$A:$M,FW$2,FALSE))</f>
        <v/>
      </c>
      <c r="FX209" s="87" t="str">
        <f>IF(FX208="","",VLOOKUP(FX$3,CONFIG.!$A:$M,FX$2,FALSE))</f>
        <v/>
      </c>
      <c r="FY209" s="87" t="str">
        <f>IF(FY208="","",VLOOKUP(FY$3,CONFIG.!$A:$M,FY$2,FALSE))</f>
        <v/>
      </c>
      <c r="FZ209" s="87" t="str">
        <f>IF(FZ208="","",VLOOKUP(FZ$3,CONFIG.!$A:$M,FZ$2,FALSE))</f>
        <v/>
      </c>
      <c r="GA209" s="87" t="str">
        <f>IF(GA208="","",VLOOKUP(GA$3,CONFIG.!$A:$M,GA$2,FALSE))</f>
        <v/>
      </c>
      <c r="GB209" s="87" t="str">
        <f>IF(GB208="","",VLOOKUP(GB$3,CONFIG.!$A:$M,GB$2,FALSE))</f>
        <v/>
      </c>
      <c r="GC209" s="87" t="str">
        <f>IF(GC208="","",VLOOKUP(GC$3,CONFIG.!$A:$M,GC$2,FALSE))</f>
        <v/>
      </c>
      <c r="GD209" s="87" t="str">
        <f>IF(GD208="","",VLOOKUP(GD$3,CONFIG.!$A:$M,GD$2,FALSE))</f>
        <v/>
      </c>
      <c r="GE209" s="87" t="str">
        <f>IF(GE208="","",VLOOKUP(GE$3,CONFIG.!$A:$M,GE$2,FALSE))</f>
        <v/>
      </c>
      <c r="GF209" s="87" t="str">
        <f>IF(GF208="","",VLOOKUP(GF$3,CONFIG.!$A:$M,GF$2,FALSE))</f>
        <v/>
      </c>
      <c r="GG209" s="87" t="str">
        <f>IF(GG208="","",VLOOKUP(GG$3,CONFIG.!$A:$M,GG$2,FALSE))</f>
        <v/>
      </c>
      <c r="GH209" s="87" t="str">
        <f>IF(GH208="","",VLOOKUP(GH$3,CONFIG.!$A:$M,GH$2,FALSE))</f>
        <v/>
      </c>
      <c r="GI209" s="87" t="str">
        <f>IF(GI208="","",VLOOKUP(GI$3,CONFIG.!$A:$M,GI$2,FALSE))</f>
        <v/>
      </c>
      <c r="GJ209" s="87" t="str">
        <f>IF(GJ208="","",VLOOKUP(GJ$3,CONFIG.!$A:$M,GJ$2,FALSE))</f>
        <v/>
      </c>
      <c r="GK209" s="87" t="str">
        <f>IF(GK208="","",VLOOKUP(GK$3,CONFIG.!$A:$M,GK$2,FALSE))</f>
        <v/>
      </c>
      <c r="GL209" s="88" t="str">
        <f>IF(GL208="","",VLOOKUP(GL$3,CONFIG.!$A:$M,GL$2,FALSE))</f>
        <v/>
      </c>
      <c r="GM209" s="86" t="str">
        <f>IF(GM208="","",VLOOKUP(GM$3,CONFIG.!$A:$M,GM$2,FALSE))</f>
        <v/>
      </c>
      <c r="GN209" s="87" t="str">
        <f>IF(GN208="","",VLOOKUP(GN$3,CONFIG.!$A:$M,GN$2,FALSE))</f>
        <v>Mat</v>
      </c>
      <c r="GO209" s="87" t="str">
        <f>IF(GO208="","",VLOOKUP(GO$3,CONFIG.!$A:$M,GO$2,FALSE))</f>
        <v/>
      </c>
      <c r="GP209" s="87" t="str">
        <f>IF(GP208="","",VLOOKUP(GP$3,CONFIG.!$A:$M,GP$2,FALSE))</f>
        <v/>
      </c>
      <c r="GQ209" s="87" t="str">
        <f>IF(GQ208="","",VLOOKUP(GQ$3,CONFIG.!$A:$M,GQ$2,FALSE))</f>
        <v/>
      </c>
      <c r="GR209" s="87" t="str">
        <f>IF(GR208="","",VLOOKUP(GR$3,CONFIG.!$A:$M,GR$2,FALSE))</f>
        <v/>
      </c>
      <c r="GS209" s="87" t="str">
        <f>IF(GS208="","",VLOOKUP(GS$3,CONFIG.!$A:$M,GS$2,FALSE))</f>
        <v/>
      </c>
      <c r="GT209" s="87" t="str">
        <f>IF(GT208="","",VLOOKUP(GT$3,CONFIG.!$A:$M,GT$2,FALSE))</f>
        <v/>
      </c>
      <c r="GU209" s="87" t="str">
        <f>IF(GU208="","",VLOOKUP(GU$3,CONFIG.!$A:$M,GU$2,FALSE))</f>
        <v/>
      </c>
      <c r="GV209" s="87" t="str">
        <f>IF(GV208="","",VLOOKUP(GV$3,CONFIG.!$A:$M,GV$2,FALSE))</f>
        <v/>
      </c>
      <c r="GW209" s="87" t="str">
        <f>IF(GW208="","",VLOOKUP(GW$3,CONFIG.!$A:$M,GW$2,FALSE))</f>
        <v/>
      </c>
      <c r="GX209" s="87" t="str">
        <f>IF(GX208="","",VLOOKUP(GX$3,CONFIG.!$A:$M,GX$2,FALSE))</f>
        <v/>
      </c>
      <c r="GY209" s="87" t="str">
        <f>IF(GY208="","",VLOOKUP(GY$3,CONFIG.!$A:$M,GY$2,FALSE))</f>
        <v/>
      </c>
      <c r="GZ209" s="87" t="str">
        <f>IF(GZ208="","",VLOOKUP(GZ$3,CONFIG.!$A:$M,GZ$2,FALSE))</f>
        <v/>
      </c>
      <c r="HA209" s="87" t="str">
        <f>IF(HA208="","",VLOOKUP(HA$3,CONFIG.!$A:$M,HA$2,FALSE))</f>
        <v/>
      </c>
      <c r="HB209" s="87" t="str">
        <f>IF(HB208="","",VLOOKUP(HB$3,CONFIG.!$A:$M,HB$2,FALSE))</f>
        <v/>
      </c>
      <c r="HC209" s="87" t="str">
        <f>IF(HC208="","",VLOOKUP(HC$3,CONFIG.!$A:$M,HC$2,FALSE))</f>
        <v/>
      </c>
      <c r="HD209" s="87" t="str">
        <f>IF(HD208="","",VLOOKUP(HD$3,CONFIG.!$A:$M,HD$2,FALSE))</f>
        <v/>
      </c>
      <c r="HE209" s="87" t="str">
        <f>IF(HE208="","",VLOOKUP(HE$3,CONFIG.!$A:$M,HE$2,FALSE))</f>
        <v/>
      </c>
      <c r="HF209" s="87" t="str">
        <f>IF(HF208="","",VLOOKUP(HF$3,CONFIG.!$A:$M,HF$2,FALSE))</f>
        <v/>
      </c>
      <c r="HG209" s="87" t="str">
        <f>IF(HG208="","",VLOOKUP(HG$3,CONFIG.!$A:$M,HG$2,FALSE))</f>
        <v/>
      </c>
      <c r="HH209" s="87" t="str">
        <f>IF(HH208="","",VLOOKUP(HH$3,CONFIG.!$A:$M,HH$2,FALSE))</f>
        <v/>
      </c>
      <c r="HI209" s="87" t="str">
        <f>IF(HI208="","",VLOOKUP(HI$3,CONFIG.!$A:$M,HI$2,FALSE))</f>
        <v/>
      </c>
      <c r="HJ209" s="87" t="str">
        <f>IF(HJ208="","",VLOOKUP(HJ$3,CONFIG.!$A:$M,HJ$2,FALSE))</f>
        <v/>
      </c>
      <c r="HK209" s="87" t="str">
        <f>IF(HK208="","",VLOOKUP(HK$3,CONFIG.!$A:$M,HK$2,FALSE))</f>
        <v/>
      </c>
      <c r="HL209" s="87" t="str">
        <f>IF(HL208="","",VLOOKUP(HL$3,CONFIG.!$A:$M,HL$2,FALSE))</f>
        <v/>
      </c>
      <c r="HM209" s="87" t="str">
        <f>IF(HM208="","",VLOOKUP(HM$3,CONFIG.!$A:$M,HM$2,FALSE))</f>
        <v/>
      </c>
      <c r="HN209" s="87" t="str">
        <f>IF(HN208="","",VLOOKUP(HN$3,CONFIG.!$A:$M,HN$2,FALSE))</f>
        <v/>
      </c>
      <c r="HO209" s="87" t="str">
        <f>IF(HO208="","",VLOOKUP(HO$3,CONFIG.!$A:$M,HO$2,FALSE))</f>
        <v/>
      </c>
      <c r="HP209" s="87" t="str">
        <f>IF(HP208="","",VLOOKUP(HP$3,CONFIG.!$A:$M,HP$2,FALSE))</f>
        <v/>
      </c>
      <c r="HQ209" s="87" t="str">
        <f>IF(HQ208="","",VLOOKUP(HQ$3,CONFIG.!$A:$M,HQ$2,FALSE))</f>
        <v/>
      </c>
      <c r="HR209" s="87" t="str">
        <f>IF(HR208="","",VLOOKUP(HR$3,CONFIG.!$A:$M,HR$2,FALSE))</f>
        <v/>
      </c>
      <c r="HS209" s="87" t="str">
        <f>IF(HS208="","",VLOOKUP(HS$3,CONFIG.!$A:$M,HS$2,FALSE))</f>
        <v/>
      </c>
      <c r="HT209" s="87" t="str">
        <f>IF(HT208="","",VLOOKUP(HT$3,CONFIG.!$A:$M,HT$2,FALSE))</f>
        <v/>
      </c>
      <c r="HU209" s="88" t="str">
        <f>IF(HU208="","",VLOOKUP(HU$3,CONFIG.!$A:$M,HU$2,FALSE))</f>
        <v/>
      </c>
      <c r="HV209" s="86" t="str">
        <f>IF(HV208="","",VLOOKUP(HV$3,CONFIG.!$A:$M,HV$2,FALSE))</f>
        <v/>
      </c>
      <c r="HW209" s="87" t="str">
        <f>IF(HW208="","",VLOOKUP(HW$3,CONFIG.!$A:$M,HW$2,FALSE))</f>
        <v/>
      </c>
      <c r="HX209" s="87" t="str">
        <f>IF(HX208="","",VLOOKUP(HX$3,CONFIG.!$A:$M,HX$2,FALSE))</f>
        <v/>
      </c>
      <c r="HY209" s="87" t="str">
        <f>IF(HY208="","",VLOOKUP(HY$3,CONFIG.!$A:$M,HY$2,FALSE))</f>
        <v/>
      </c>
      <c r="HZ209" s="87" t="str">
        <f>IF(HZ208="","",VLOOKUP(HZ$3,CONFIG.!$A:$M,HZ$2,FALSE))</f>
        <v/>
      </c>
      <c r="IA209" s="87" t="str">
        <f>IF(IA208="","",VLOOKUP(IA$3,CONFIG.!$A:$M,IA$2,FALSE))</f>
        <v/>
      </c>
      <c r="IB209" s="87" t="str">
        <f>IF(IB208="","",VLOOKUP(IB$3,CONFIG.!$A:$M,IB$2,FALSE))</f>
        <v/>
      </c>
      <c r="IC209" s="87" t="str">
        <f>IF(IC208="","",VLOOKUP(IC$3,CONFIG.!$A:$M,IC$2,FALSE))</f>
        <v/>
      </c>
      <c r="ID209" s="87" t="str">
        <f>IF(ID208="","",VLOOKUP(ID$3,CONFIG.!$A:$M,ID$2,FALSE))</f>
        <v/>
      </c>
      <c r="IE209" s="87" t="str">
        <f>IF(IE208="","",VLOOKUP(IE$3,CONFIG.!$A:$M,IE$2,FALSE))</f>
        <v/>
      </c>
      <c r="IF209" s="87" t="str">
        <f>IF(IF208="","",VLOOKUP(IF$3,CONFIG.!$A:$M,IF$2,FALSE))</f>
        <v/>
      </c>
      <c r="IG209" s="87" t="str">
        <f>IF(IG208="","",VLOOKUP(IG$3,CONFIG.!$A:$M,IG$2,FALSE))</f>
        <v/>
      </c>
      <c r="IH209" s="87" t="str">
        <f>IF(IH208="","",VLOOKUP(IH$3,CONFIG.!$A:$M,IH$2,FALSE))</f>
        <v/>
      </c>
      <c r="II209" s="87" t="str">
        <f>IF(II208="","",VLOOKUP(II$3,CONFIG.!$A:$M,II$2,FALSE))</f>
        <v/>
      </c>
      <c r="IJ209" s="87" t="str">
        <f>IF(IJ208="","",VLOOKUP(IJ$3,CONFIG.!$A:$M,IJ$2,FALSE))</f>
        <v/>
      </c>
      <c r="IK209" s="87" t="str">
        <f>IF(IK208="","",VLOOKUP(IK$3,CONFIG.!$A:$M,IK$2,FALSE))</f>
        <v/>
      </c>
      <c r="IL209" s="87" t="str">
        <f>IF(IL208="","",VLOOKUP(IL$3,CONFIG.!$A:$M,IL$2,FALSE))</f>
        <v/>
      </c>
      <c r="IM209" s="87" t="str">
        <f>IF(IM208="","",VLOOKUP(IM$3,CONFIG.!$A:$M,IM$2,FALSE))</f>
        <v/>
      </c>
      <c r="IN209" s="87" t="str">
        <f>IF(IN208="","",VLOOKUP(IN$3,CONFIG.!$A:$M,IN$2,FALSE))</f>
        <v/>
      </c>
      <c r="IO209" s="87" t="str">
        <f>IF(IO208="","",VLOOKUP(IO$3,CONFIG.!$A:$M,IO$2,FALSE))</f>
        <v/>
      </c>
      <c r="IP209" s="87" t="str">
        <f>IF(IP208="","",VLOOKUP(IP$3,CONFIG.!$A:$M,IP$2,FALSE))</f>
        <v/>
      </c>
      <c r="IQ209" s="87" t="str">
        <f>IF(IQ208="","",VLOOKUP(IQ$3,CONFIG.!$A:$M,IQ$2,FALSE))</f>
        <v/>
      </c>
      <c r="IR209" s="87" t="str">
        <f>IF(IR208="","",VLOOKUP(IR$3,CONFIG.!$A:$M,IR$2,FALSE))</f>
        <v/>
      </c>
      <c r="IS209" s="87" t="str">
        <f>IF(IS208="","",VLOOKUP(IS$3,CONFIG.!$A:$M,IS$2,FALSE))</f>
        <v/>
      </c>
      <c r="IT209" s="87" t="str">
        <f>IF(IT208="","",VLOOKUP(IT$3,CONFIG.!$A:$M,IT$2,FALSE))</f>
        <v/>
      </c>
      <c r="IU209" s="87" t="str">
        <f>IF(IU208="","",VLOOKUP(IU$3,CONFIG.!$A:$M,IU$2,FALSE))</f>
        <v/>
      </c>
      <c r="IV209" s="87" t="str">
        <f>IF(IV208="","",VLOOKUP(IV$3,CONFIG.!$A:$M,IV$2,FALSE))</f>
        <v/>
      </c>
      <c r="IW209" s="87" t="str">
        <f>IF(IW208="","",VLOOKUP(IW$3,CONFIG.!$A:$M,IW$2,FALSE))</f>
        <v/>
      </c>
      <c r="IX209" s="87" t="str">
        <f>IF(IX208="","",VLOOKUP(IX$3,CONFIG.!$A:$M,IX$2,FALSE))</f>
        <v/>
      </c>
      <c r="IY209" s="87" t="str">
        <f>IF(IY208="","",VLOOKUP(IY$3,CONFIG.!$A:$M,IY$2,FALSE))</f>
        <v/>
      </c>
      <c r="IZ209" s="87" t="str">
        <f>IF(IZ208="","",VLOOKUP(IZ$3,CONFIG.!$A:$M,IZ$2,FALSE))</f>
        <v/>
      </c>
      <c r="JA209" s="87" t="str">
        <f>IF(JA208="","",VLOOKUP(JA$3,CONFIG.!$A:$M,JA$2,FALSE))</f>
        <v/>
      </c>
      <c r="JB209" s="87" t="str">
        <f>IF(JB208="","",VLOOKUP(JB$3,CONFIG.!$A:$M,JB$2,FALSE))</f>
        <v/>
      </c>
      <c r="JC209" s="87" t="str">
        <f>IF(JC208="","",VLOOKUP(JC$3,CONFIG.!$A:$M,JC$2,FALSE))</f>
        <v/>
      </c>
      <c r="JD209" s="88" t="str">
        <f>IF(JD208="","",VLOOKUP(JD$3,CONFIG.!$A:$M,JD$2,FALSE))</f>
        <v/>
      </c>
      <c r="JE209" s="86" t="str">
        <f>IF(JE208="","",VLOOKUP(JE$3,CONFIG.!$A:$M,JE$2,FALSE))</f>
        <v/>
      </c>
      <c r="JF209" s="87" t="str">
        <f>IF(JF208="","",VLOOKUP(JF$3,CONFIG.!$A:$M,JF$2,FALSE))</f>
        <v/>
      </c>
      <c r="JG209" s="87" t="str">
        <f>IF(JG208="","",VLOOKUP(JG$3,CONFIG.!$A:$M,JG$2,FALSE))</f>
        <v/>
      </c>
      <c r="JH209" s="87" t="str">
        <f>IF(JH208="","",VLOOKUP(JH$3,CONFIG.!$A:$M,JH$2,FALSE))</f>
        <v/>
      </c>
      <c r="JI209" s="87" t="str">
        <f>IF(JI208="","",VLOOKUP(JI$3,CONFIG.!$A:$M,JI$2,FALSE))</f>
        <v/>
      </c>
      <c r="JJ209" s="87" t="str">
        <f>IF(JJ208="","",VLOOKUP(JJ$3,CONFIG.!$A:$M,JJ$2,FALSE))</f>
        <v/>
      </c>
      <c r="JK209" s="87" t="str">
        <f>IF(JK208="","",VLOOKUP(JK$3,CONFIG.!$A:$M,JK$2,FALSE))</f>
        <v/>
      </c>
      <c r="JL209" s="87" t="str">
        <f>IF(JL208="","",VLOOKUP(JL$3,CONFIG.!$A:$M,JL$2,FALSE))</f>
        <v/>
      </c>
      <c r="JM209" s="87" t="str">
        <f>IF(JM208="","",VLOOKUP(JM$3,CONFIG.!$A:$M,JM$2,FALSE))</f>
        <v/>
      </c>
      <c r="JN209" s="87" t="str">
        <f>IF(JN208="","",VLOOKUP(JN$3,CONFIG.!$A:$M,JN$2,FALSE))</f>
        <v/>
      </c>
      <c r="JO209" s="87" t="str">
        <f>IF(JO208="","",VLOOKUP(JO$3,CONFIG.!$A:$M,JO$2,FALSE))</f>
        <v/>
      </c>
      <c r="JP209" s="87" t="str">
        <f>IF(JP208="","",VLOOKUP(JP$3,CONFIG.!$A:$M,JP$2,FALSE))</f>
        <v/>
      </c>
      <c r="JQ209" s="87" t="str">
        <f>IF(JQ208="","",VLOOKUP(JQ$3,CONFIG.!$A:$M,JQ$2,FALSE))</f>
        <v/>
      </c>
      <c r="JR209" s="87" t="str">
        <f>IF(JR208="","",VLOOKUP(JR$3,CONFIG.!$A:$M,JR$2,FALSE))</f>
        <v/>
      </c>
      <c r="JS209" s="87" t="str">
        <f>IF(JS208="","",VLOOKUP(JS$3,CONFIG.!$A:$M,JS$2,FALSE))</f>
        <v/>
      </c>
      <c r="JT209" s="87" t="str">
        <f>IF(JT208="","",VLOOKUP(JT$3,CONFIG.!$A:$M,JT$2,FALSE))</f>
        <v/>
      </c>
      <c r="JU209" s="87" t="str">
        <f>IF(JU208="","",VLOOKUP(JU$3,CONFIG.!$A:$M,JU$2,FALSE))</f>
        <v/>
      </c>
      <c r="JV209" s="87" t="str">
        <f>IF(JV208="","",VLOOKUP(JV$3,CONFIG.!$A:$M,JV$2,FALSE))</f>
        <v/>
      </c>
      <c r="JW209" s="87" t="str">
        <f>IF(JW208="","",VLOOKUP(JW$3,CONFIG.!$A:$M,JW$2,FALSE))</f>
        <v/>
      </c>
      <c r="JX209" s="87" t="str">
        <f>IF(JX208="","",VLOOKUP(JX$3,CONFIG.!$A:$M,JX$2,FALSE))</f>
        <v/>
      </c>
      <c r="JY209" s="87" t="str">
        <f>IF(JY208="","",VLOOKUP(JY$3,CONFIG.!$A:$M,JY$2,FALSE))</f>
        <v/>
      </c>
      <c r="JZ209" s="87" t="str">
        <f>IF(JZ208="","",VLOOKUP(JZ$3,CONFIG.!$A:$M,JZ$2,FALSE))</f>
        <v/>
      </c>
      <c r="KA209" s="87" t="str">
        <f>IF(KA208="","",VLOOKUP(KA$3,CONFIG.!$A:$M,KA$2,FALSE))</f>
        <v/>
      </c>
      <c r="KB209" s="87" t="str">
        <f>IF(KB208="","",VLOOKUP(KB$3,CONFIG.!$A:$M,KB$2,FALSE))</f>
        <v/>
      </c>
      <c r="KC209" s="87" t="str">
        <f>IF(KC208="","",VLOOKUP(KC$3,CONFIG.!$A:$M,KC$2,FALSE))</f>
        <v/>
      </c>
      <c r="KD209" s="87" t="str">
        <f>IF(KD208="","",VLOOKUP(KD$3,CONFIG.!$A:$M,KD$2,FALSE))</f>
        <v/>
      </c>
      <c r="KE209" s="87" t="str">
        <f>IF(KE208="","",VLOOKUP(KE$3,CONFIG.!$A:$M,KE$2,FALSE))</f>
        <v/>
      </c>
      <c r="KF209" s="87" t="str">
        <f>IF(KF208="","",VLOOKUP(KF$3,CONFIG.!$A:$M,KF$2,FALSE))</f>
        <v/>
      </c>
      <c r="KG209" s="87" t="str">
        <f>IF(KG208="","",VLOOKUP(KG$3,CONFIG.!$A:$M,KG$2,FALSE))</f>
        <v/>
      </c>
      <c r="KH209" s="87" t="str">
        <f>IF(KH208="","",VLOOKUP(KH$3,CONFIG.!$A:$M,KH$2,FALSE))</f>
        <v/>
      </c>
      <c r="KI209" s="87" t="str">
        <f>IF(KI208="","",VLOOKUP(KI$3,CONFIG.!$A:$M,KI$2,FALSE))</f>
        <v/>
      </c>
      <c r="KJ209" s="87" t="str">
        <f>IF(KJ208="","",VLOOKUP(KJ$3,CONFIG.!$A:$M,KJ$2,FALSE))</f>
        <v/>
      </c>
      <c r="KK209" s="87" t="str">
        <f>IF(KK208="","",VLOOKUP(KK$3,CONFIG.!$A:$M,KK$2,FALSE))</f>
        <v/>
      </c>
      <c r="KL209" s="87" t="str">
        <f>IF(KL208="","",VLOOKUP(KL$3,CONFIG.!$A:$M,KL$2,FALSE))</f>
        <v/>
      </c>
      <c r="KM209" s="88" t="str">
        <f>IF(KM208="","",VLOOKUP(KM$3,CONFIG.!$A:$M,KM$2,FALSE))</f>
        <v/>
      </c>
      <c r="KN209" s="86" t="str">
        <f>IF(KN208="","",VLOOKUP(KN$3,CONFIG.!$A:$M,KN$2,FALSE))</f>
        <v/>
      </c>
      <c r="KO209" s="87" t="str">
        <f>IF(KO208="","",VLOOKUP(KO$3,CONFIG.!$A:$M,KO$2,FALSE))</f>
        <v/>
      </c>
      <c r="KP209" s="87" t="str">
        <f>IF(KP208="","",VLOOKUP(KP$3,CONFIG.!$A:$M,KP$2,FALSE))</f>
        <v/>
      </c>
      <c r="KQ209" s="87" t="str">
        <f>IF(KQ208="","",VLOOKUP(KQ$3,CONFIG.!$A:$M,KQ$2,FALSE))</f>
        <v/>
      </c>
      <c r="KR209" s="87" t="str">
        <f>IF(KR208="","",VLOOKUP(KR$3,CONFIG.!$A:$M,KR$2,FALSE))</f>
        <v/>
      </c>
      <c r="KS209" s="87" t="str">
        <f>IF(KS208="","",VLOOKUP(KS$3,CONFIG.!$A:$M,KS$2,FALSE))</f>
        <v>Bâtiment Extérieur</v>
      </c>
      <c r="KT209" s="87" t="str">
        <f>IF(KT208="","",VLOOKUP(KT$3,CONFIG.!$A:$M,KT$2,FALSE))</f>
        <v>Bâtiment Intérieur</v>
      </c>
      <c r="KU209" s="87" t="str">
        <f>IF(KU208="","",VLOOKUP(KU$3,CONFIG.!$A:$M,KU$2,FALSE))</f>
        <v/>
      </c>
      <c r="KV209" s="87" t="str">
        <f>IF(KV208="","",VLOOKUP(KV$3,CONFIG.!$A:$M,KV$2,FALSE))</f>
        <v/>
      </c>
      <c r="KW209" s="87" t="str">
        <f>IF(KW208="","",VLOOKUP(KW$3,CONFIG.!$A:$M,KW$2,FALSE))</f>
        <v/>
      </c>
      <c r="KX209" s="87" t="str">
        <f>IF(KX208="","",VLOOKUP(KX$3,CONFIG.!$A:$M,KX$2,FALSE))</f>
        <v/>
      </c>
      <c r="KY209" s="87" t="str">
        <f>IF(KY208="","",VLOOKUP(KY$3,CONFIG.!$A:$M,KY$2,FALSE))</f>
        <v/>
      </c>
      <c r="KZ209" s="87" t="str">
        <f>IF(KZ208="","",VLOOKUP(KZ$3,CONFIG.!$A:$M,KZ$2,FALSE))</f>
        <v/>
      </c>
      <c r="LA209" s="87" t="str">
        <f>IF(LA208="","",VLOOKUP(LA$3,CONFIG.!$A:$M,LA$2,FALSE))</f>
        <v/>
      </c>
      <c r="LB209" s="87" t="str">
        <f>IF(LB208="","",VLOOKUP(LB$3,CONFIG.!$A:$M,LB$2,FALSE))</f>
        <v/>
      </c>
      <c r="LC209" s="87" t="str">
        <f>IF(LC208="","",VLOOKUP(LC$3,CONFIG.!$A:$M,LC$2,FALSE))</f>
        <v/>
      </c>
      <c r="LD209" s="87" t="str">
        <f>IF(LD208="","",VLOOKUP(LD$3,CONFIG.!$A:$M,LD$2,FALSE))</f>
        <v/>
      </c>
      <c r="LE209" s="87" t="str">
        <f>IF(LE208="","",VLOOKUP(LE$3,CONFIG.!$A:$M,LE$2,FALSE))</f>
        <v/>
      </c>
      <c r="LF209" s="87" t="str">
        <f>IF(LF208="","",VLOOKUP(LF$3,CONFIG.!$A:$M,LF$2,FALSE))</f>
        <v/>
      </c>
      <c r="LG209" s="87" t="str">
        <f>IF(LG208="","",VLOOKUP(LG$3,CONFIG.!$A:$M,LG$2,FALSE))</f>
        <v/>
      </c>
      <c r="LH209" s="87" t="str">
        <f>IF(LH208="","",VLOOKUP(LH$3,CONFIG.!$A:$M,LH$2,FALSE))</f>
        <v>Ouvrages en bois</v>
      </c>
      <c r="LI209" s="87" t="str">
        <f>IF(LI208="","",VLOOKUP(LI$3,CONFIG.!$A:$M,LI$2,FALSE))</f>
        <v/>
      </c>
      <c r="LJ209" s="87" t="str">
        <f>IF(LJ208="","",VLOOKUP(LJ$3,CONFIG.!$A:$M,LJ$2,FALSE))</f>
        <v/>
      </c>
      <c r="LK209" s="87" t="str">
        <f>IF(LK208="","",VLOOKUP(LK$3,CONFIG.!$A:$M,LK$2,FALSE))</f>
        <v/>
      </c>
      <c r="LL209" s="87" t="str">
        <f>IF(LL208="","",VLOOKUP(LL$3,CONFIG.!$A:$M,LL$2,FALSE))</f>
        <v/>
      </c>
      <c r="LM209" s="87" t="str">
        <f>IF(LM208="","",VLOOKUP(LM$3,CONFIG.!$A:$M,LM$2,FALSE))</f>
        <v/>
      </c>
      <c r="LN209" s="87" t="str">
        <f>IF(LN208="","",VLOOKUP(LN$3,CONFIG.!$A:$M,LN$2,FALSE))</f>
        <v/>
      </c>
      <c r="LO209" s="87" t="str">
        <f>IF(LO208="","",VLOOKUP(LO$3,CONFIG.!$A:$M,LO$2,FALSE))</f>
        <v/>
      </c>
      <c r="LP209" s="87" t="str">
        <f>IF(LP208="","",VLOOKUP(LP$3,CONFIG.!$A:$M,LP$2,FALSE))</f>
        <v/>
      </c>
      <c r="LQ209" s="87" t="str">
        <f>IF(LQ208="","",VLOOKUP(LQ$3,CONFIG.!$A:$M,LQ$2,FALSE))</f>
        <v/>
      </c>
      <c r="LR209" s="87" t="str">
        <f>IF(LR208="","",VLOOKUP(LR$3,CONFIG.!$A:$M,LR$2,FALSE))</f>
        <v/>
      </c>
      <c r="LS209" s="87" t="str">
        <f>IF(LS208="","",VLOOKUP(LS$3,CONFIG.!$A:$M,LS$2,FALSE))</f>
        <v/>
      </c>
      <c r="LT209" s="87" t="str">
        <f>IF(LT208="","",VLOOKUP(LT$3,CONFIG.!$A:$M,LT$2,FALSE))</f>
        <v/>
      </c>
      <c r="LU209" s="87" t="str">
        <f>IF(LU208="","",VLOOKUP(LU$3,CONFIG.!$A:$M,LU$2,FALSE))</f>
        <v/>
      </c>
      <c r="LV209" s="88" t="str">
        <f>IF(LV208="","",VLOOKUP(LV$3,CONFIG.!$A:$M,LV$2,FALSE))</f>
        <v/>
      </c>
      <c r="LW209" s="86" t="str">
        <f>IF(LW208="","",VLOOKUP(LW$3,CONFIG.!$A:$M,LW$2,FALSE))</f>
        <v/>
      </c>
      <c r="LX209" s="87" t="str">
        <f>IF(LX208="","",VLOOKUP(LX$3,CONFIG.!$A:$M,LX$2,FALSE))</f>
        <v/>
      </c>
      <c r="LY209" s="87" t="str">
        <f>IF(LY208="","",VLOOKUP(LY$3,CONFIG.!$A:$M,LY$2,FALSE))</f>
        <v/>
      </c>
      <c r="LZ209" s="87" t="str">
        <f>IF(LZ208="","",VLOOKUP(LZ$3,CONFIG.!$A:$M,LZ$2,FALSE))</f>
        <v/>
      </c>
      <c r="MA209" s="87" t="str">
        <f>IF(MA208="","",VLOOKUP(MA$3,CONFIG.!$A:$M,MA$2,FALSE))</f>
        <v/>
      </c>
      <c r="MB209" s="87" t="str">
        <f>IF(MB208="","",VLOOKUP(MB$3,CONFIG.!$A:$M,MB$2,FALSE))</f>
        <v/>
      </c>
      <c r="MC209" s="87" t="str">
        <f>IF(MC208="","",VLOOKUP(MC$3,CONFIG.!$A:$M,MC$2,FALSE))</f>
        <v/>
      </c>
      <c r="MD209" s="87" t="str">
        <f>IF(MD208="","",VLOOKUP(MD$3,CONFIG.!$A:$M,MD$2,FALSE))</f>
        <v/>
      </c>
      <c r="ME209" s="87" t="str">
        <f>IF(ME208="","",VLOOKUP(ME$3,CONFIG.!$A:$M,ME$2,FALSE))</f>
        <v/>
      </c>
      <c r="MF209" s="87" t="str">
        <f>IF(MF208="","",VLOOKUP(MF$3,CONFIG.!$A:$M,MF$2,FALSE))</f>
        <v/>
      </c>
      <c r="MG209" s="87" t="str">
        <f>IF(MG208="","",VLOOKUP(MG$3,CONFIG.!$A:$M,MG$2,FALSE))</f>
        <v/>
      </c>
      <c r="MH209" s="87" t="str">
        <f>IF(MH208="","",VLOOKUP(MH$3,CONFIG.!$A:$M,MH$2,FALSE))</f>
        <v/>
      </c>
      <c r="MI209" s="87" t="str">
        <f>IF(MI208="","",VLOOKUP(MI$3,CONFIG.!$A:$M,MI$2,FALSE))</f>
        <v/>
      </c>
      <c r="MJ209" s="87" t="str">
        <f>IF(MJ208="","",VLOOKUP(MJ$3,CONFIG.!$A:$M,MJ$2,FALSE))</f>
        <v/>
      </c>
      <c r="MK209" s="87" t="str">
        <f>IF(MK208="","",VLOOKUP(MK$3,CONFIG.!$A:$M,MK$2,FALSE))</f>
        <v/>
      </c>
      <c r="ML209" s="87" t="str">
        <f>IF(ML208="","",VLOOKUP(ML$3,CONFIG.!$A:$M,ML$2,FALSE))</f>
        <v/>
      </c>
      <c r="MM209" s="87" t="str">
        <f>IF(MM208="","",VLOOKUP(MM$3,CONFIG.!$A:$M,MM$2,FALSE))</f>
        <v/>
      </c>
      <c r="MN209" s="87" t="str">
        <f>IF(MN208="","",VLOOKUP(MN$3,CONFIG.!$A:$M,MN$2,FALSE))</f>
        <v/>
      </c>
      <c r="MO209" s="87" t="str">
        <f>IF(MO208="","",VLOOKUP(MO$3,CONFIG.!$A:$M,MO$2,FALSE))</f>
        <v/>
      </c>
      <c r="MP209" s="87" t="str">
        <f>IF(MP208="","",VLOOKUP(MP$3,CONFIG.!$A:$M,MP$2,FALSE))</f>
        <v/>
      </c>
      <c r="MQ209" s="87" t="str">
        <f>IF(MQ208="","",VLOOKUP(MQ$3,CONFIG.!$A:$M,MQ$2,FALSE))</f>
        <v/>
      </c>
      <c r="MR209" s="87" t="str">
        <f>IF(MR208="","",VLOOKUP(MR$3,CONFIG.!$A:$M,MR$2,FALSE))</f>
        <v/>
      </c>
      <c r="MS209" s="87" t="str">
        <f>IF(MS208="","",VLOOKUP(MS$3,CONFIG.!$A:$M,MS$2,FALSE))</f>
        <v/>
      </c>
      <c r="MT209" s="87" t="str">
        <f>IF(MT208="","",VLOOKUP(MT$3,CONFIG.!$A:$M,MT$2,FALSE))</f>
        <v/>
      </c>
      <c r="MU209" s="87" t="str">
        <f>IF(MU208="","",VLOOKUP(MU$3,CONFIG.!$A:$M,MU$2,FALSE))</f>
        <v/>
      </c>
      <c r="MV209" s="87" t="str">
        <f>IF(MV208="","",VLOOKUP(MV$3,CONFIG.!$A:$M,MV$2,FALSE))</f>
        <v/>
      </c>
      <c r="MW209" s="87" t="str">
        <f>IF(MW208="","",VLOOKUP(MW$3,CONFIG.!$A:$M,MW$2,FALSE))</f>
        <v/>
      </c>
      <c r="MX209" s="87" t="str">
        <f>IF(MX208="","",VLOOKUP(MX$3,CONFIG.!$A:$M,MX$2,FALSE))</f>
        <v/>
      </c>
      <c r="MY209" s="87" t="str">
        <f>IF(MY208="","",VLOOKUP(MY$3,CONFIG.!$A:$M,MY$2,FALSE))</f>
        <v/>
      </c>
      <c r="MZ209" s="87" t="str">
        <f>IF(MZ208="","",VLOOKUP(MZ$3,CONFIG.!$A:$M,MZ$2,FALSE))</f>
        <v/>
      </c>
      <c r="NA209" s="87" t="str">
        <f>IF(NA208="","",VLOOKUP(NA$3,CONFIG.!$A:$M,NA$2,FALSE))</f>
        <v/>
      </c>
      <c r="NB209" s="87" t="str">
        <f>IF(NB208="","",VLOOKUP(NB$3,CONFIG.!$A:$M,NB$2,FALSE))</f>
        <v/>
      </c>
      <c r="NC209" s="87" t="str">
        <f>IF(NC208="","",VLOOKUP(NC$3,CONFIG.!$A:$M,NC$2,FALSE))</f>
        <v/>
      </c>
      <c r="ND209" s="87" t="str">
        <f>IF(ND208="","",VLOOKUP(ND$3,CONFIG.!$A:$M,ND$2,FALSE))</f>
        <v/>
      </c>
      <c r="NE209" s="88" t="str">
        <f>IF(NE208="","",VLOOKUP(NE$3,CONFIG.!$A:$M,NE$2,FALSE))</f>
        <v/>
      </c>
    </row>
    <row r="210" spans="1:370" ht="15.75" thickBot="1" x14ac:dyDescent="0.3">
      <c r="A210" s="11">
        <v>205</v>
      </c>
      <c r="B210" s="11">
        <f t="shared" ref="B210" si="623">B211</f>
        <v>103</v>
      </c>
      <c r="C210" s="11" t="str">
        <f t="shared" si="621"/>
        <v>169 + 469</v>
      </c>
      <c r="D210" s="139" t="s">
        <v>147</v>
      </c>
      <c r="E210" s="98" t="s">
        <v>69</v>
      </c>
      <c r="F210" s="98" t="s">
        <v>67</v>
      </c>
      <c r="G210" s="98" t="s">
        <v>82</v>
      </c>
      <c r="H210" s="10" t="str">
        <f t="shared" ref="H210" si="624">IF(ISERROR(HLOOKUP(H211,$T$4:$ZZ$1244,$A210+2,FALSE)=TRUE),"",HLOOKUP(H211,$T$4:$ZZ$1244,$A210+2,FALSE))</f>
        <v/>
      </c>
      <c r="I210" s="10" t="str">
        <f t="shared" ref="I210" si="625">IF(ISERROR(HLOOKUP(I211,$T$4:$ZZ$1244,$A210+2,FALSE)=TRUE),"",HLOOKUP(I211,$T$4:$ZZ$1244,$A210+2,FALSE))</f>
        <v/>
      </c>
      <c r="J210" s="10"/>
      <c r="K210" s="10" t="str">
        <f t="shared" ref="K210" si="626">IF(ISERROR(HLOOKUP(K211,$T$4:$ZZ$1244,$A210+2,FALSE)=TRUE),"",HLOOKUP(K211,$T$4:$ZZ$1244,$A210+2,FALSE))</f>
        <v/>
      </c>
      <c r="L210" s="10"/>
      <c r="M210" s="10"/>
      <c r="N210" s="10"/>
      <c r="O210" s="10"/>
      <c r="P210" s="10"/>
      <c r="Q210" s="10"/>
      <c r="R210" s="98" t="s">
        <v>69</v>
      </c>
      <c r="S210" s="98" t="s">
        <v>82</v>
      </c>
      <c r="T210" s="137"/>
      <c r="U210" s="90"/>
      <c r="V210" s="90"/>
      <c r="W210" s="90"/>
      <c r="X210" s="90"/>
      <c r="Y210" s="90"/>
      <c r="Z210" s="90"/>
      <c r="AA210" s="90"/>
      <c r="AB210" s="90"/>
      <c r="AC210" s="90"/>
      <c r="AD210" s="90" t="s">
        <v>69</v>
      </c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1"/>
      <c r="BC210" s="89"/>
      <c r="BD210" s="90"/>
      <c r="BE210" s="90" t="s">
        <v>68</v>
      </c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1"/>
      <c r="CL210" s="92"/>
      <c r="CM210" s="93" t="s">
        <v>60</v>
      </c>
      <c r="CN210" s="93"/>
      <c r="CO210" s="93"/>
      <c r="CP210" s="93" t="s">
        <v>60</v>
      </c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4"/>
      <c r="DU210" s="89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  <c r="EK210" s="90"/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0"/>
      <c r="EW210" s="90"/>
      <c r="EX210" s="90"/>
      <c r="EY210" s="90"/>
      <c r="EZ210" s="90"/>
      <c r="FA210" s="90"/>
      <c r="FB210" s="90"/>
      <c r="FC210" s="91"/>
      <c r="FD210" s="92" t="s">
        <v>60</v>
      </c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4"/>
      <c r="GM210" s="92"/>
      <c r="GN210" s="93"/>
      <c r="GO210" s="93" t="s">
        <v>60</v>
      </c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4"/>
      <c r="HV210" s="92" t="s">
        <v>60</v>
      </c>
      <c r="HW210" s="93"/>
      <c r="HX210" s="93"/>
      <c r="HY210" s="93"/>
      <c r="HZ210" s="93" t="s">
        <v>60</v>
      </c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  <c r="IX210" s="93"/>
      <c r="IY210" s="93"/>
      <c r="IZ210" s="93"/>
      <c r="JA210" s="93"/>
      <c r="JB210" s="93"/>
      <c r="JC210" s="93"/>
      <c r="JD210" s="94"/>
      <c r="JE210" s="92"/>
      <c r="JF210" s="93"/>
      <c r="JG210" s="93"/>
      <c r="JH210" s="93"/>
      <c r="JI210" s="93"/>
      <c r="JJ210" s="93"/>
      <c r="JK210" s="93"/>
      <c r="JL210" s="93"/>
      <c r="JM210" s="93"/>
      <c r="JN210" s="93"/>
      <c r="JO210" s="93"/>
      <c r="JP210" s="93"/>
      <c r="JQ210" s="93"/>
      <c r="JR210" s="93"/>
      <c r="JS210" s="93"/>
      <c r="JT210" s="93"/>
      <c r="JU210" s="93"/>
      <c r="JV210" s="93"/>
      <c r="JW210" s="93"/>
      <c r="JX210" s="93"/>
      <c r="JY210" s="93"/>
      <c r="JZ210" s="93"/>
      <c r="KA210" s="93"/>
      <c r="KB210" s="93"/>
      <c r="KC210" s="93"/>
      <c r="KD210" s="93"/>
      <c r="KE210" s="93"/>
      <c r="KF210" s="93"/>
      <c r="KG210" s="93"/>
      <c r="KH210" s="93"/>
      <c r="KI210" s="93"/>
      <c r="KJ210" s="93"/>
      <c r="KK210" s="93"/>
      <c r="KL210" s="93"/>
      <c r="KM210" s="94"/>
      <c r="KN210" s="92"/>
      <c r="KO210" s="93"/>
      <c r="KP210" s="93"/>
      <c r="KQ210" s="93"/>
      <c r="KR210" s="93"/>
      <c r="KS210" s="93" t="s">
        <v>60</v>
      </c>
      <c r="KT210" s="93" t="s">
        <v>60</v>
      </c>
      <c r="KU210" s="93"/>
      <c r="KV210" s="93"/>
      <c r="KW210" s="93"/>
      <c r="KX210" s="93"/>
      <c r="KY210" s="93" t="s">
        <v>60</v>
      </c>
      <c r="KZ210" s="93"/>
      <c r="LA210" s="93"/>
      <c r="LB210" s="93"/>
      <c r="LC210" s="93"/>
      <c r="LD210" s="93"/>
      <c r="LE210" s="93"/>
      <c r="LF210" s="93" t="s">
        <v>60</v>
      </c>
      <c r="LG210" s="93"/>
      <c r="LH210" s="93" t="s">
        <v>60</v>
      </c>
      <c r="LI210" s="93"/>
      <c r="LJ210" s="93"/>
      <c r="LK210" s="93"/>
      <c r="LL210" s="93"/>
      <c r="LM210" s="93"/>
      <c r="LN210" s="93"/>
      <c r="LO210" s="93"/>
      <c r="LP210" s="93"/>
      <c r="LQ210" s="93"/>
      <c r="LR210" s="93"/>
      <c r="LS210" s="93"/>
      <c r="LT210" s="93"/>
      <c r="LU210" s="93"/>
      <c r="LV210" s="94"/>
      <c r="LW210" s="92"/>
      <c r="LX210" s="93"/>
      <c r="LY210" s="93"/>
      <c r="LZ210" s="93"/>
      <c r="MA210" s="93"/>
      <c r="MB210" s="93"/>
      <c r="MC210" s="93"/>
      <c r="MD210" s="93"/>
      <c r="ME210" s="93"/>
      <c r="MF210" s="93"/>
      <c r="MG210" s="93"/>
      <c r="MH210" s="93"/>
      <c r="MI210" s="93"/>
      <c r="MJ210" s="93"/>
      <c r="MK210" s="93"/>
      <c r="ML210" s="93"/>
      <c r="MM210" s="93"/>
      <c r="MN210" s="93"/>
      <c r="MO210" s="93"/>
      <c r="MP210" s="93"/>
      <c r="MQ210" s="93"/>
      <c r="MR210" s="93"/>
      <c r="MS210" s="93"/>
      <c r="MT210" s="93"/>
      <c r="MU210" s="93"/>
      <c r="MV210" s="93"/>
      <c r="MW210" s="93"/>
      <c r="MX210" s="93"/>
      <c r="MY210" s="93"/>
      <c r="MZ210" s="93"/>
      <c r="NA210" s="93"/>
      <c r="NB210" s="93"/>
      <c r="NC210" s="93"/>
      <c r="ND210" s="93"/>
      <c r="NE210" s="94"/>
      <c r="NF210" s="138"/>
    </row>
    <row r="211" spans="1:370" ht="15.75" hidden="1" thickBot="1" x14ac:dyDescent="0.3">
      <c r="A211" s="11">
        <v>206</v>
      </c>
      <c r="B211" s="11">
        <f t="shared" ref="B211" si="627">IF(D211="OK",1+B209,B209)</f>
        <v>103</v>
      </c>
      <c r="C211" s="11" t="str">
        <f t="shared" si="621"/>
        <v/>
      </c>
      <c r="D211" s="140" t="str">
        <f>IF(ISERROR(IF(CONCATENATE(H211,I211,J211,K211,L211,M211,N211,O211,P211,Q211)=CONCATENATE(H$5,I$5,J$5,K$5,L$5,M$5,N$5,O$5,P$5,Q$5),"OK","NON")=TRUE),"NON",IF(CONCATENATE(H211,I211,J211,K211,L211,M211,N211,O211,P211,Q211)=CONCATENATE(H$5,I$5,J$5,K$5,L$5,M$5,N$5,O$5,P$5,Q$5),"OK","NON"))</f>
        <v>OK</v>
      </c>
      <c r="E211" s="84"/>
      <c r="F211" s="84"/>
      <c r="G211" s="84"/>
      <c r="H211" s="85" t="str">
        <f t="shared" ref="H211" si="628">HLOOKUP(H$5,$T211:$AAG211,1,FALSE)</f>
        <v/>
      </c>
      <c r="I211" s="85" t="str">
        <f t="shared" si="567"/>
        <v/>
      </c>
      <c r="J211" s="85" t="str">
        <f t="shared" si="567"/>
        <v/>
      </c>
      <c r="K211" s="85" t="str">
        <f t="shared" si="567"/>
        <v/>
      </c>
      <c r="L211" s="85" t="str">
        <f t="shared" si="567"/>
        <v/>
      </c>
      <c r="M211" s="85" t="str">
        <f t="shared" si="567"/>
        <v/>
      </c>
      <c r="N211" s="85" t="str">
        <f t="shared" si="567"/>
        <v/>
      </c>
      <c r="O211" s="85" t="str">
        <f t="shared" si="567"/>
        <v/>
      </c>
      <c r="P211" s="85" t="str">
        <f t="shared" si="567"/>
        <v/>
      </c>
      <c r="Q211" s="85" t="str">
        <f t="shared" si="567"/>
        <v/>
      </c>
      <c r="R211" s="85"/>
      <c r="S211" s="84"/>
      <c r="T211" s="86" t="str">
        <f>IF(T210="","",VLOOKUP(T$3,CONFIG.!$A:$M,T$2,FALSE))</f>
        <v/>
      </c>
      <c r="U211" s="87" t="str">
        <f>IF(U210="","",VLOOKUP(U$3,CONFIG.!$A:$M,U$2,FALSE))</f>
        <v/>
      </c>
      <c r="V211" s="87" t="str">
        <f>IF(V210="","",VLOOKUP(V$3,CONFIG.!$A:$M,V$2,FALSE))</f>
        <v/>
      </c>
      <c r="W211" s="87" t="str">
        <f>IF(W210="","",VLOOKUP(W$3,CONFIG.!$A:$M,W$2,FALSE))</f>
        <v/>
      </c>
      <c r="X211" s="87" t="str">
        <f>IF(X210="","",VLOOKUP(X$3,CONFIG.!$A:$M,X$2,FALSE))</f>
        <v/>
      </c>
      <c r="Y211" s="87" t="str">
        <f>IF(Y210="","",VLOOKUP(Y$3,CONFIG.!$A:$M,Y$2,FALSE))</f>
        <v/>
      </c>
      <c r="Z211" s="87" t="str">
        <f>IF(Z210="","",VLOOKUP(Z$3,CONFIG.!$A:$M,Z$2,FALSE))</f>
        <v/>
      </c>
      <c r="AA211" s="87" t="str">
        <f>IF(AA210="","",VLOOKUP(AA$3,CONFIG.!$A:$M,AA$2,FALSE))</f>
        <v/>
      </c>
      <c r="AB211" s="87" t="str">
        <f>IF(AB210="","",VLOOKUP(AB$3,CONFIG.!$A:$M,AB$2,FALSE))</f>
        <v/>
      </c>
      <c r="AC211" s="87" t="str">
        <f>IF(AC210="","",VLOOKUP(AC$3,CONFIG.!$A:$M,AC$2,FALSE))</f>
        <v/>
      </c>
      <c r="AD211" s="87" t="str">
        <f>IF(AD210="","",VLOOKUP(AD$3,CONFIG.!$A:$M,AD$2,FALSE))</f>
        <v>Bois à tanin</v>
      </c>
      <c r="AE211" s="87" t="str">
        <f>IF(AE210="","",VLOOKUP(AE$3,CONFIG.!$A:$M,AE$2,FALSE))</f>
        <v/>
      </c>
      <c r="AF211" s="87" t="str">
        <f>IF(AF210="","",VLOOKUP(AF$3,CONFIG.!$A:$M,AF$2,FALSE))</f>
        <v/>
      </c>
      <c r="AG211" s="87" t="str">
        <f>IF(AG210="","",VLOOKUP(AG$3,CONFIG.!$A:$M,AG$2,FALSE))</f>
        <v/>
      </c>
      <c r="AH211" s="87" t="str">
        <f>IF(AH210="","",VLOOKUP(AH$3,CONFIG.!$A:$M,AH$2,FALSE))</f>
        <v/>
      </c>
      <c r="AI211" s="87" t="str">
        <f>IF(AI210="","",VLOOKUP(AI$3,CONFIG.!$A:$M,AI$2,FALSE))</f>
        <v/>
      </c>
      <c r="AJ211" s="87" t="str">
        <f>IF(AJ210="","",VLOOKUP(AJ$3,CONFIG.!$A:$M,AJ$2,FALSE))</f>
        <v/>
      </c>
      <c r="AK211" s="87" t="str">
        <f>IF(AK210="","",VLOOKUP(AK$3,CONFIG.!$A:$M,AK$2,FALSE))</f>
        <v/>
      </c>
      <c r="AL211" s="87" t="str">
        <f>IF(AL210="","",VLOOKUP(AL$3,CONFIG.!$A:$M,AL$2,FALSE))</f>
        <v/>
      </c>
      <c r="AM211" s="87" t="str">
        <f>IF(AM210="","",VLOOKUP(AM$3,CONFIG.!$A:$M,AM$2,FALSE))</f>
        <v/>
      </c>
      <c r="AN211" s="87" t="str">
        <f>IF(AN210="","",VLOOKUP(AN$3,CONFIG.!$A:$M,AN$2,FALSE))</f>
        <v/>
      </c>
      <c r="AO211" s="87" t="str">
        <f>IF(AO210="","",VLOOKUP(AO$3,CONFIG.!$A:$M,AO$2,FALSE))</f>
        <v/>
      </c>
      <c r="AP211" s="87" t="str">
        <f>IF(AP210="","",VLOOKUP(AP$3,CONFIG.!$A:$M,AP$2,FALSE))</f>
        <v/>
      </c>
      <c r="AQ211" s="87" t="str">
        <f>IF(AQ210="","",VLOOKUP(AQ$3,CONFIG.!$A:$M,AQ$2,FALSE))</f>
        <v/>
      </c>
      <c r="AR211" s="87" t="str">
        <f>IF(AR210="","",VLOOKUP(AR$3,CONFIG.!$A:$M,AR$2,FALSE))</f>
        <v/>
      </c>
      <c r="AS211" s="87" t="str">
        <f>IF(AS210="","",VLOOKUP(AS$3,CONFIG.!$A:$M,AS$2,FALSE))</f>
        <v/>
      </c>
      <c r="AT211" s="87" t="str">
        <f>IF(AT210="","",VLOOKUP(AT$3,CONFIG.!$A:$M,AT$2,FALSE))</f>
        <v/>
      </c>
      <c r="AU211" s="87" t="str">
        <f>IF(AU210="","",VLOOKUP(AU$3,CONFIG.!$A:$M,AU$2,FALSE))</f>
        <v/>
      </c>
      <c r="AV211" s="87" t="str">
        <f>IF(AV210="","",VLOOKUP(AV$3,CONFIG.!$A:$M,AV$2,FALSE))</f>
        <v/>
      </c>
      <c r="AW211" s="87" t="str">
        <f>IF(AW210="","",VLOOKUP(AW$3,CONFIG.!$A:$M,AW$2,FALSE))</f>
        <v/>
      </c>
      <c r="AX211" s="87" t="str">
        <f>IF(AX210="","",VLOOKUP(AX$3,CONFIG.!$A:$M,AX$2,FALSE))</f>
        <v/>
      </c>
      <c r="AY211" s="87" t="str">
        <f>IF(AY210="","",VLOOKUP(AY$3,CONFIG.!$A:$M,AY$2,FALSE))</f>
        <v/>
      </c>
      <c r="AZ211" s="87" t="str">
        <f>IF(AZ210="","",VLOOKUP(AZ$3,CONFIG.!$A:$M,AZ$2,FALSE))</f>
        <v/>
      </c>
      <c r="BA211" s="87" t="str">
        <f>IF(BA210="","",VLOOKUP(BA$3,CONFIG.!$A:$M,BA$2,FALSE))</f>
        <v/>
      </c>
      <c r="BB211" s="88" t="str">
        <f>IF(BB210="","",VLOOKUP(BB$3,CONFIG.!$A:$M,BB$2,FALSE))</f>
        <v/>
      </c>
      <c r="BC211" s="86" t="s">
        <v>68</v>
      </c>
      <c r="BD211" s="87" t="str">
        <f>IF(BD210="","",VLOOKUP(BD$3,CONFIG.!$A:$M,BD$2,FALSE))</f>
        <v/>
      </c>
      <c r="BE211" s="87" t="str">
        <f>IF(BE210="","",VLOOKUP(BE$3,CONFIG.!$A:$M,BE$2,FALSE))</f>
        <v>INTERIEUR</v>
      </c>
      <c r="BF211" s="87" t="str">
        <f>IF(BF210="","",VLOOKUP(BF$3,CONFIG.!$A:$M,BF$2,FALSE))</f>
        <v/>
      </c>
      <c r="BG211" s="87" t="str">
        <f>IF(BG210="","",VLOOKUP(BG$3,CONFIG.!$A:$M,BG$2,FALSE))</f>
        <v/>
      </c>
      <c r="BH211" s="87" t="str">
        <f>IF(BH210="","",VLOOKUP(BH$3,CONFIG.!$A:$M,BH$2,FALSE))</f>
        <v/>
      </c>
      <c r="BI211" s="87" t="str">
        <f>IF(BI210="","",VLOOKUP(BI$3,CONFIG.!$A:$M,BI$2,FALSE))</f>
        <v/>
      </c>
      <c r="BJ211" s="87" t="str">
        <f>IF(BJ210="","",VLOOKUP(BJ$3,CONFIG.!$A:$M,BJ$2,FALSE))</f>
        <v/>
      </c>
      <c r="BK211" s="87" t="str">
        <f>IF(BK210="","",VLOOKUP(BK$3,CONFIG.!$A:$M,BK$2,FALSE))</f>
        <v/>
      </c>
      <c r="BL211" s="87" t="str">
        <f>IF(BL210="","",VLOOKUP(BL$3,CONFIG.!$A:$M,BL$2,FALSE))</f>
        <v/>
      </c>
      <c r="BM211" s="87" t="str">
        <f>IF(BM210="","",VLOOKUP(BM$3,CONFIG.!$A:$M,BM$2,FALSE))</f>
        <v/>
      </c>
      <c r="BN211" s="87" t="str">
        <f>IF(BN210="","",VLOOKUP(BN$3,CONFIG.!$A:$M,BN$2,FALSE))</f>
        <v/>
      </c>
      <c r="BO211" s="87" t="str">
        <f>IF(BO210="","",VLOOKUP(BO$3,CONFIG.!$A:$M,BO$2,FALSE))</f>
        <v/>
      </c>
      <c r="BP211" s="87" t="str">
        <f>IF(BP210="","",VLOOKUP(BP$3,CONFIG.!$A:$M,BP$2,FALSE))</f>
        <v/>
      </c>
      <c r="BQ211" s="87" t="str">
        <f>IF(BQ210="","",VLOOKUP(BQ$3,CONFIG.!$A:$M,BQ$2,FALSE))</f>
        <v/>
      </c>
      <c r="BR211" s="87" t="str">
        <f>IF(BR210="","",VLOOKUP(BR$3,CONFIG.!$A:$M,BR$2,FALSE))</f>
        <v/>
      </c>
      <c r="BS211" s="87" t="str">
        <f>IF(BS210="","",VLOOKUP(BS$3,CONFIG.!$A:$M,BS$2,FALSE))</f>
        <v/>
      </c>
      <c r="BT211" s="87" t="str">
        <f>IF(BT210="","",VLOOKUP(BT$3,CONFIG.!$A:$M,BT$2,FALSE))</f>
        <v/>
      </c>
      <c r="BU211" s="87" t="str">
        <f>IF(BU210="","",VLOOKUP(BU$3,CONFIG.!$A:$M,BU$2,FALSE))</f>
        <v/>
      </c>
      <c r="BV211" s="87" t="str">
        <f>IF(BV210="","",VLOOKUP(BV$3,CONFIG.!$A:$M,BV$2,FALSE))</f>
        <v/>
      </c>
      <c r="BW211" s="87" t="str">
        <f>IF(BW210="","",VLOOKUP(BW$3,CONFIG.!$A:$M,BW$2,FALSE))</f>
        <v/>
      </c>
      <c r="BX211" s="87" t="str">
        <f>IF(BX210="","",VLOOKUP(BX$3,CONFIG.!$A:$M,BX$2,FALSE))</f>
        <v/>
      </c>
      <c r="BY211" s="87" t="str">
        <f>IF(BY210="","",VLOOKUP(BY$3,CONFIG.!$A:$M,BY$2,FALSE))</f>
        <v/>
      </c>
      <c r="BZ211" s="87" t="str">
        <f>IF(BZ210="","",VLOOKUP(BZ$3,CONFIG.!$A:$M,BZ$2,FALSE))</f>
        <v/>
      </c>
      <c r="CA211" s="87" t="str">
        <f>IF(CA210="","",VLOOKUP(CA$3,CONFIG.!$A:$M,CA$2,FALSE))</f>
        <v/>
      </c>
      <c r="CB211" s="87" t="str">
        <f>IF(CB210="","",VLOOKUP(CB$3,CONFIG.!$A:$M,CB$2,FALSE))</f>
        <v/>
      </c>
      <c r="CC211" s="87" t="str">
        <f>IF(CC210="","",VLOOKUP(CC$3,CONFIG.!$A:$M,CC$2,FALSE))</f>
        <v/>
      </c>
      <c r="CD211" s="87" t="str">
        <f>IF(CD210="","",VLOOKUP(CD$3,CONFIG.!$A:$M,CD$2,FALSE))</f>
        <v/>
      </c>
      <c r="CE211" s="87" t="str">
        <f>IF(CE210="","",VLOOKUP(CE$3,CONFIG.!$A:$M,CE$2,FALSE))</f>
        <v/>
      </c>
      <c r="CF211" s="87" t="str">
        <f>IF(CF210="","",VLOOKUP(CF$3,CONFIG.!$A:$M,CF$2,FALSE))</f>
        <v/>
      </c>
      <c r="CG211" s="87" t="str">
        <f>IF(CG210="","",VLOOKUP(CG$3,CONFIG.!$A:$M,CG$2,FALSE))</f>
        <v/>
      </c>
      <c r="CH211" s="87" t="str">
        <f>IF(CH210="","",VLOOKUP(CH$3,CONFIG.!$A:$M,CH$2,FALSE))</f>
        <v/>
      </c>
      <c r="CI211" s="87" t="str">
        <f>IF(CI210="","",VLOOKUP(CI$3,CONFIG.!$A:$M,CI$2,FALSE))</f>
        <v/>
      </c>
      <c r="CJ211" s="87" t="str">
        <f>IF(CJ210="","",VLOOKUP(CJ$3,CONFIG.!$A:$M,CJ$2,FALSE))</f>
        <v/>
      </c>
      <c r="CK211" s="88" t="str">
        <f>IF(CK210="","",VLOOKUP(CK$3,CONFIG.!$A:$M,CK$2,FALSE))</f>
        <v/>
      </c>
      <c r="CL211" s="86" t="str">
        <f>IF(CL210="","",VLOOKUP(CL$3,CONFIG.!$A:$M,CL$2,FALSE))</f>
        <v/>
      </c>
      <c r="CM211" s="87" t="str">
        <f>IF(CM210="","",VLOOKUP(CM$3,CONFIG.!$A:$M,CM$2,FALSE))</f>
        <v>A BASE DE MATIERES NATURELLES</v>
      </c>
      <c r="CN211" s="87" t="str">
        <f>IF(CN210="","",VLOOKUP(CN$3,CONFIG.!$A:$M,CN$2,FALSE))</f>
        <v/>
      </c>
      <c r="CO211" s="87" t="str">
        <f>IF(CO210="","",VLOOKUP(CO$3,CONFIG.!$A:$M,CO$2,FALSE))</f>
        <v/>
      </c>
      <c r="CP211" s="87" t="str">
        <f>IF(CP210="","",VLOOKUP(CP$3,CONFIG.!$A:$M,CP$2,FALSE))</f>
        <v>SOLVANTE</v>
      </c>
      <c r="CQ211" s="87" t="str">
        <f>IF(CQ210="","",VLOOKUP(CQ$3,CONFIG.!$A:$M,CQ$2,FALSE))</f>
        <v/>
      </c>
      <c r="CR211" s="87" t="str">
        <f>IF(CR210="","",VLOOKUP(CR$3,CONFIG.!$A:$M,CR$2,FALSE))</f>
        <v/>
      </c>
      <c r="CS211" s="87" t="str">
        <f>IF(CS210="","",VLOOKUP(CS$3,CONFIG.!$A:$M,CS$2,FALSE))</f>
        <v/>
      </c>
      <c r="CT211" s="87" t="str">
        <f>IF(CT210="","",VLOOKUP(CT$3,CONFIG.!$A:$M,CT$2,FALSE))</f>
        <v/>
      </c>
      <c r="CU211" s="87" t="str">
        <f>IF(CU210="","",VLOOKUP(CU$3,CONFIG.!$A:$M,CU$2,FALSE))</f>
        <v/>
      </c>
      <c r="CV211" s="87" t="str">
        <f>IF(CV210="","",VLOOKUP(CV$3,CONFIG.!$A:$M,CV$2,FALSE))</f>
        <v/>
      </c>
      <c r="CW211" s="87" t="str">
        <f>IF(CW210="","",VLOOKUP(CW$3,CONFIG.!$A:$M,CW$2,FALSE))</f>
        <v/>
      </c>
      <c r="CX211" s="87" t="str">
        <f>IF(CX210="","",VLOOKUP(CX$3,CONFIG.!$A:$M,CX$2,FALSE))</f>
        <v/>
      </c>
      <c r="CY211" s="87" t="str">
        <f>IF(CY210="","",VLOOKUP(CY$3,CONFIG.!$A:$M,CY$2,FALSE))</f>
        <v/>
      </c>
      <c r="CZ211" s="87" t="str">
        <f>IF(CZ210="","",VLOOKUP(CZ$3,CONFIG.!$A:$M,CZ$2,FALSE))</f>
        <v/>
      </c>
      <c r="DA211" s="87" t="str">
        <f>IF(DA210="","",VLOOKUP(DA$3,CONFIG.!$A:$M,DA$2,FALSE))</f>
        <v/>
      </c>
      <c r="DB211" s="87" t="str">
        <f>IF(DB210="","",VLOOKUP(DB$3,CONFIG.!$A:$M,DB$2,FALSE))</f>
        <v/>
      </c>
      <c r="DC211" s="87" t="str">
        <f>IF(DC210="","",VLOOKUP(DC$3,CONFIG.!$A:$M,DC$2,FALSE))</f>
        <v/>
      </c>
      <c r="DD211" s="87" t="str">
        <f>IF(DD210="","",VLOOKUP(DD$3,CONFIG.!$A:$M,DD$2,FALSE))</f>
        <v/>
      </c>
      <c r="DE211" s="87" t="str">
        <f>IF(DE210="","",VLOOKUP(DE$3,CONFIG.!$A:$M,DE$2,FALSE))</f>
        <v/>
      </c>
      <c r="DF211" s="87" t="str">
        <f>IF(DF210="","",VLOOKUP(DF$3,CONFIG.!$A:$M,DF$2,FALSE))</f>
        <v/>
      </c>
      <c r="DG211" s="87" t="str">
        <f>IF(DG210="","",VLOOKUP(DG$3,CONFIG.!$A:$M,DG$2,FALSE))</f>
        <v/>
      </c>
      <c r="DH211" s="87" t="str">
        <f>IF(DH210="","",VLOOKUP(DH$3,CONFIG.!$A:$M,DH$2,FALSE))</f>
        <v/>
      </c>
      <c r="DI211" s="87" t="str">
        <f>IF(DI210="","",VLOOKUP(DI$3,CONFIG.!$A:$M,DI$2,FALSE))</f>
        <v/>
      </c>
      <c r="DJ211" s="87" t="str">
        <f>IF(DJ210="","",VLOOKUP(DJ$3,CONFIG.!$A:$M,DJ$2,FALSE))</f>
        <v/>
      </c>
      <c r="DK211" s="87" t="str">
        <f>IF(DK210="","",VLOOKUP(DK$3,CONFIG.!$A:$M,DK$2,FALSE))</f>
        <v/>
      </c>
      <c r="DL211" s="87" t="str">
        <f>IF(DL210="","",VLOOKUP(DL$3,CONFIG.!$A:$M,DL$2,FALSE))</f>
        <v/>
      </c>
      <c r="DM211" s="87" t="str">
        <f>IF(DM210="","",VLOOKUP(DM$3,CONFIG.!$A:$M,DM$2,FALSE))</f>
        <v/>
      </c>
      <c r="DN211" s="87" t="str">
        <f>IF(DN210="","",VLOOKUP(DN$3,CONFIG.!$A:$M,DN$2,FALSE))</f>
        <v/>
      </c>
      <c r="DO211" s="87" t="str">
        <f>IF(DO210="","",VLOOKUP(DO$3,CONFIG.!$A:$M,DO$2,FALSE))</f>
        <v/>
      </c>
      <c r="DP211" s="87" t="str">
        <f>IF(DP210="","",VLOOKUP(DP$3,CONFIG.!$A:$M,DP$2,FALSE))</f>
        <v/>
      </c>
      <c r="DQ211" s="87" t="str">
        <f>IF(DQ210="","",VLOOKUP(DQ$3,CONFIG.!$A:$M,DQ$2,FALSE))</f>
        <v/>
      </c>
      <c r="DR211" s="87" t="str">
        <f>IF(DR210="","",VLOOKUP(DR$3,CONFIG.!$A:$M,DR$2,FALSE))</f>
        <v/>
      </c>
      <c r="DS211" s="87" t="str">
        <f>IF(DS210="","",VLOOKUP(DS$3,CONFIG.!$A:$M,DS$2,FALSE))</f>
        <v/>
      </c>
      <c r="DT211" s="88" t="str">
        <f>IF(DT210="","",VLOOKUP(DT$3,CONFIG.!$A:$M,DT$2,FALSE))</f>
        <v/>
      </c>
      <c r="DU211" s="86" t="str">
        <f>IF(DU210="","",VLOOKUP(DU$3,CONFIG.!$A:$M,DU$2,FALSE))</f>
        <v/>
      </c>
      <c r="DV211" s="87" t="str">
        <f>IF(DV210="","",VLOOKUP(DV$3,CONFIG.!$A:$M,DV$2,FALSE))</f>
        <v/>
      </c>
      <c r="DW211" s="87" t="str">
        <f>IF(DW210="","",VLOOKUP(DW$3,CONFIG.!$A:$M,DW$2,FALSE))</f>
        <v/>
      </c>
      <c r="DX211" s="87" t="str">
        <f>IF(DX210="","",VLOOKUP(DX$3,CONFIG.!$A:$M,DX$2,FALSE))</f>
        <v/>
      </c>
      <c r="DY211" s="87" t="str">
        <f>IF(DY210="","",VLOOKUP(DY$3,CONFIG.!$A:$M,DY$2,FALSE))</f>
        <v/>
      </c>
      <c r="DZ211" s="87" t="str">
        <f>IF(DZ210="","",VLOOKUP(DZ$3,CONFIG.!$A:$M,DZ$2,FALSE))</f>
        <v/>
      </c>
      <c r="EA211" s="87" t="str">
        <f>IF(EA210="","",VLOOKUP(EA$3,CONFIG.!$A:$M,EA$2,FALSE))</f>
        <v/>
      </c>
      <c r="EB211" s="87" t="str">
        <f>IF(EB210="","",VLOOKUP(EB$3,CONFIG.!$A:$M,EB$2,FALSE))</f>
        <v/>
      </c>
      <c r="EC211" s="87" t="str">
        <f>IF(EC210="","",VLOOKUP(EC$3,CONFIG.!$A:$M,EC$2,FALSE))</f>
        <v/>
      </c>
      <c r="ED211" s="87" t="str">
        <f>IF(ED210="","",VLOOKUP(ED$3,CONFIG.!$A:$M,ED$2,FALSE))</f>
        <v/>
      </c>
      <c r="EE211" s="87" t="str">
        <f>IF(EE210="","",VLOOKUP(EE$3,CONFIG.!$A:$M,EE$2,FALSE))</f>
        <v/>
      </c>
      <c r="EF211" s="87" t="str">
        <f>IF(EF210="","",VLOOKUP(EF$3,CONFIG.!$A:$M,EF$2,FALSE))</f>
        <v/>
      </c>
      <c r="EG211" s="87" t="str">
        <f>IF(EG210="","",VLOOKUP(EG$3,CONFIG.!$A:$M,EG$2,FALSE))</f>
        <v/>
      </c>
      <c r="EH211" s="87" t="str">
        <f>IF(EH210="","",VLOOKUP(EH$3,CONFIG.!$A:$M,EH$2,FALSE))</f>
        <v/>
      </c>
      <c r="EI211" s="87" t="str">
        <f>IF(EI210="","",VLOOKUP(EI$3,CONFIG.!$A:$M,EI$2,FALSE))</f>
        <v/>
      </c>
      <c r="EJ211" s="87" t="str">
        <f>IF(EJ210="","",VLOOKUP(EJ$3,CONFIG.!$A:$M,EJ$2,FALSE))</f>
        <v/>
      </c>
      <c r="EK211" s="87" t="str">
        <f>IF(EK210="","",VLOOKUP(EK$3,CONFIG.!$A:$M,EK$2,FALSE))</f>
        <v/>
      </c>
      <c r="EL211" s="87" t="str">
        <f>IF(EL210="","",VLOOKUP(EL$3,CONFIG.!$A:$M,EL$2,FALSE))</f>
        <v/>
      </c>
      <c r="EM211" s="87" t="str">
        <f>IF(EM210="","",VLOOKUP(EM$3,CONFIG.!$A:$M,EM$2,FALSE))</f>
        <v/>
      </c>
      <c r="EN211" s="87" t="str">
        <f>IF(EN210="","",VLOOKUP(EN$3,CONFIG.!$A:$M,EN$2,FALSE))</f>
        <v/>
      </c>
      <c r="EO211" s="87" t="str">
        <f>IF(EO210="","",VLOOKUP(EO$3,CONFIG.!$A:$M,EO$2,FALSE))</f>
        <v/>
      </c>
      <c r="EP211" s="87" t="str">
        <f>IF(EP210="","",VLOOKUP(EP$3,CONFIG.!$A:$M,EP$2,FALSE))</f>
        <v/>
      </c>
      <c r="EQ211" s="87" t="str">
        <f>IF(EQ210="","",VLOOKUP(EQ$3,CONFIG.!$A:$M,EQ$2,FALSE))</f>
        <v/>
      </c>
      <c r="ER211" s="87" t="str">
        <f>IF(ER210="","",VLOOKUP(ER$3,CONFIG.!$A:$M,ER$2,FALSE))</f>
        <v/>
      </c>
      <c r="ES211" s="87" t="str">
        <f>IF(ES210="","",VLOOKUP(ES$3,CONFIG.!$A:$M,ES$2,FALSE))</f>
        <v/>
      </c>
      <c r="ET211" s="87" t="str">
        <f>IF(ET210="","",VLOOKUP(ET$3,CONFIG.!$A:$M,ET$2,FALSE))</f>
        <v/>
      </c>
      <c r="EU211" s="87" t="str">
        <f>IF(EU210="","",VLOOKUP(EU$3,CONFIG.!$A:$M,EU$2,FALSE))</f>
        <v/>
      </c>
      <c r="EV211" s="87" t="str">
        <f>IF(EV210="","",VLOOKUP(EV$3,CONFIG.!$A:$M,EV$2,FALSE))</f>
        <v/>
      </c>
      <c r="EW211" s="87" t="str">
        <f>IF(EW210="","",VLOOKUP(EW$3,CONFIG.!$A:$M,EW$2,FALSE))</f>
        <v/>
      </c>
      <c r="EX211" s="87" t="str">
        <f>IF(EX210="","",VLOOKUP(EX$3,CONFIG.!$A:$M,EX$2,FALSE))</f>
        <v/>
      </c>
      <c r="EY211" s="87" t="str">
        <f>IF(EY210="","",VLOOKUP(EY$3,CONFIG.!$A:$M,EY$2,FALSE))</f>
        <v/>
      </c>
      <c r="EZ211" s="87" t="str">
        <f>IF(EZ210="","",VLOOKUP(EZ$3,CONFIG.!$A:$M,EZ$2,FALSE))</f>
        <v/>
      </c>
      <c r="FA211" s="87" t="str">
        <f>IF(FA210="","",VLOOKUP(FA$3,CONFIG.!$A:$M,FA$2,FALSE))</f>
        <v/>
      </c>
      <c r="FB211" s="87" t="str">
        <f>IF(FB210="","",VLOOKUP(FB$3,CONFIG.!$A:$M,FB$2,FALSE))</f>
        <v/>
      </c>
      <c r="FC211" s="88" t="str">
        <f>IF(FC210="","",VLOOKUP(FC$3,CONFIG.!$A:$M,FC$2,FALSE))</f>
        <v/>
      </c>
      <c r="FD211" s="86" t="str">
        <f>IF(FD210="","",VLOOKUP(FD$3,CONFIG.!$A:$M,FD$2,FALSE))</f>
        <v>Brosse, rouleau</v>
      </c>
      <c r="FE211" s="87" t="str">
        <f>IF(FE210="","",VLOOKUP(FE$3,CONFIG.!$A:$M,FE$2,FALSE))</f>
        <v/>
      </c>
      <c r="FF211" s="87" t="str">
        <f>IF(FF210="","",VLOOKUP(FF$3,CONFIG.!$A:$M,FF$2,FALSE))</f>
        <v/>
      </c>
      <c r="FG211" s="87" t="str">
        <f>IF(FG210="","",VLOOKUP(FG$3,CONFIG.!$A:$M,FG$2,FALSE))</f>
        <v/>
      </c>
      <c r="FH211" s="87" t="str">
        <f>IF(FH210="","",VLOOKUP(FH$3,CONFIG.!$A:$M,FH$2,FALSE))</f>
        <v/>
      </c>
      <c r="FI211" s="87" t="str">
        <f>IF(FI210="","",VLOOKUP(FI$3,CONFIG.!$A:$M,FI$2,FALSE))</f>
        <v/>
      </c>
      <c r="FJ211" s="87" t="str">
        <f>IF(FJ210="","",VLOOKUP(FJ$3,CONFIG.!$A:$M,FJ$2,FALSE))</f>
        <v/>
      </c>
      <c r="FK211" s="87" t="str">
        <f>IF(FK210="","",VLOOKUP(FK$3,CONFIG.!$A:$M,FK$2,FALSE))</f>
        <v/>
      </c>
      <c r="FL211" s="87" t="str">
        <f>IF(FL210="","",VLOOKUP(FL$3,CONFIG.!$A:$M,FL$2,FALSE))</f>
        <v/>
      </c>
      <c r="FM211" s="87" t="str">
        <f>IF(FM210="","",VLOOKUP(FM$3,CONFIG.!$A:$M,FM$2,FALSE))</f>
        <v/>
      </c>
      <c r="FN211" s="87" t="str">
        <f>IF(FN210="","",VLOOKUP(FN$3,CONFIG.!$A:$M,FN$2,FALSE))</f>
        <v/>
      </c>
      <c r="FO211" s="87" t="str">
        <f>IF(FO210="","",VLOOKUP(FO$3,CONFIG.!$A:$M,FO$2,FALSE))</f>
        <v/>
      </c>
      <c r="FP211" s="87" t="str">
        <f>IF(FP210="","",VLOOKUP(FP$3,CONFIG.!$A:$M,FP$2,FALSE))</f>
        <v/>
      </c>
      <c r="FQ211" s="87" t="str">
        <f>IF(FQ210="","",VLOOKUP(FQ$3,CONFIG.!$A:$M,FQ$2,FALSE))</f>
        <v/>
      </c>
      <c r="FR211" s="87" t="str">
        <f>IF(FR210="","",VLOOKUP(FR$3,CONFIG.!$A:$M,FR$2,FALSE))</f>
        <v/>
      </c>
      <c r="FS211" s="87" t="str">
        <f>IF(FS210="","",VLOOKUP(FS$3,CONFIG.!$A:$M,FS$2,FALSE))</f>
        <v/>
      </c>
      <c r="FT211" s="87" t="str">
        <f>IF(FT210="","",VLOOKUP(FT$3,CONFIG.!$A:$M,FT$2,FALSE))</f>
        <v/>
      </c>
      <c r="FU211" s="87" t="str">
        <f>IF(FU210="","",VLOOKUP(FU$3,CONFIG.!$A:$M,FU$2,FALSE))</f>
        <v/>
      </c>
      <c r="FV211" s="87" t="str">
        <f>IF(FV210="","",VLOOKUP(FV$3,CONFIG.!$A:$M,FV$2,FALSE))</f>
        <v/>
      </c>
      <c r="FW211" s="87" t="str">
        <f>IF(FW210="","",VLOOKUP(FW$3,CONFIG.!$A:$M,FW$2,FALSE))</f>
        <v/>
      </c>
      <c r="FX211" s="87" t="str">
        <f>IF(FX210="","",VLOOKUP(FX$3,CONFIG.!$A:$M,FX$2,FALSE))</f>
        <v/>
      </c>
      <c r="FY211" s="87" t="str">
        <f>IF(FY210="","",VLOOKUP(FY$3,CONFIG.!$A:$M,FY$2,FALSE))</f>
        <v/>
      </c>
      <c r="FZ211" s="87" t="str">
        <f>IF(FZ210="","",VLOOKUP(FZ$3,CONFIG.!$A:$M,FZ$2,FALSE))</f>
        <v/>
      </c>
      <c r="GA211" s="87" t="str">
        <f>IF(GA210="","",VLOOKUP(GA$3,CONFIG.!$A:$M,GA$2,FALSE))</f>
        <v/>
      </c>
      <c r="GB211" s="87" t="str">
        <f>IF(GB210="","",VLOOKUP(GB$3,CONFIG.!$A:$M,GB$2,FALSE))</f>
        <v/>
      </c>
      <c r="GC211" s="87" t="str">
        <f>IF(GC210="","",VLOOKUP(GC$3,CONFIG.!$A:$M,GC$2,FALSE))</f>
        <v/>
      </c>
      <c r="GD211" s="87" t="str">
        <f>IF(GD210="","",VLOOKUP(GD$3,CONFIG.!$A:$M,GD$2,FALSE))</f>
        <v/>
      </c>
      <c r="GE211" s="87" t="str">
        <f>IF(GE210="","",VLOOKUP(GE$3,CONFIG.!$A:$M,GE$2,FALSE))</f>
        <v/>
      </c>
      <c r="GF211" s="87" t="str">
        <f>IF(GF210="","",VLOOKUP(GF$3,CONFIG.!$A:$M,GF$2,FALSE))</f>
        <v/>
      </c>
      <c r="GG211" s="87" t="str">
        <f>IF(GG210="","",VLOOKUP(GG$3,CONFIG.!$A:$M,GG$2,FALSE))</f>
        <v/>
      </c>
      <c r="GH211" s="87" t="str">
        <f>IF(GH210="","",VLOOKUP(GH$3,CONFIG.!$A:$M,GH$2,FALSE))</f>
        <v/>
      </c>
      <c r="GI211" s="87" t="str">
        <f>IF(GI210="","",VLOOKUP(GI$3,CONFIG.!$A:$M,GI$2,FALSE))</f>
        <v/>
      </c>
      <c r="GJ211" s="87" t="str">
        <f>IF(GJ210="","",VLOOKUP(GJ$3,CONFIG.!$A:$M,GJ$2,FALSE))</f>
        <v/>
      </c>
      <c r="GK211" s="87" t="str">
        <f>IF(GK210="","",VLOOKUP(GK$3,CONFIG.!$A:$M,GK$2,FALSE))</f>
        <v/>
      </c>
      <c r="GL211" s="88" t="str">
        <f>IF(GL210="","",VLOOKUP(GL$3,CONFIG.!$A:$M,GL$2,FALSE))</f>
        <v/>
      </c>
      <c r="GM211" s="86" t="str">
        <f>IF(GM210="","",VLOOKUP(GM$3,CONFIG.!$A:$M,GM$2,FALSE))</f>
        <v/>
      </c>
      <c r="GN211" s="87" t="str">
        <f>IF(GN210="","",VLOOKUP(GN$3,CONFIG.!$A:$M,GN$2,FALSE))</f>
        <v/>
      </c>
      <c r="GO211" s="87" t="str">
        <f>IF(GO210="","",VLOOKUP(GO$3,CONFIG.!$A:$M,GO$2,FALSE))</f>
        <v>Satiné</v>
      </c>
      <c r="GP211" s="87" t="str">
        <f>IF(GP210="","",VLOOKUP(GP$3,CONFIG.!$A:$M,GP$2,FALSE))</f>
        <v/>
      </c>
      <c r="GQ211" s="87" t="str">
        <f>IF(GQ210="","",VLOOKUP(GQ$3,CONFIG.!$A:$M,GQ$2,FALSE))</f>
        <v/>
      </c>
      <c r="GR211" s="87" t="str">
        <f>IF(GR210="","",VLOOKUP(GR$3,CONFIG.!$A:$M,GR$2,FALSE))</f>
        <v/>
      </c>
      <c r="GS211" s="87" t="str">
        <f>IF(GS210="","",VLOOKUP(GS$3,CONFIG.!$A:$M,GS$2,FALSE))</f>
        <v/>
      </c>
      <c r="GT211" s="87" t="str">
        <f>IF(GT210="","",VLOOKUP(GT$3,CONFIG.!$A:$M,GT$2,FALSE))</f>
        <v/>
      </c>
      <c r="GU211" s="87" t="str">
        <f>IF(GU210="","",VLOOKUP(GU$3,CONFIG.!$A:$M,GU$2,FALSE))</f>
        <v/>
      </c>
      <c r="GV211" s="87" t="str">
        <f>IF(GV210="","",VLOOKUP(GV$3,CONFIG.!$A:$M,GV$2,FALSE))</f>
        <v/>
      </c>
      <c r="GW211" s="87" t="str">
        <f>IF(GW210="","",VLOOKUP(GW$3,CONFIG.!$A:$M,GW$2,FALSE))</f>
        <v/>
      </c>
      <c r="GX211" s="87" t="str">
        <f>IF(GX210="","",VLOOKUP(GX$3,CONFIG.!$A:$M,GX$2,FALSE))</f>
        <v/>
      </c>
      <c r="GY211" s="87" t="str">
        <f>IF(GY210="","",VLOOKUP(GY$3,CONFIG.!$A:$M,GY$2,FALSE))</f>
        <v/>
      </c>
      <c r="GZ211" s="87" t="str">
        <f>IF(GZ210="","",VLOOKUP(GZ$3,CONFIG.!$A:$M,GZ$2,FALSE))</f>
        <v/>
      </c>
      <c r="HA211" s="87" t="str">
        <f>IF(HA210="","",VLOOKUP(HA$3,CONFIG.!$A:$M,HA$2,FALSE))</f>
        <v/>
      </c>
      <c r="HB211" s="87" t="str">
        <f>IF(HB210="","",VLOOKUP(HB$3,CONFIG.!$A:$M,HB$2,FALSE))</f>
        <v/>
      </c>
      <c r="HC211" s="87" t="str">
        <f>IF(HC210="","",VLOOKUP(HC$3,CONFIG.!$A:$M,HC$2,FALSE))</f>
        <v/>
      </c>
      <c r="HD211" s="87" t="str">
        <f>IF(HD210="","",VLOOKUP(HD$3,CONFIG.!$A:$M,HD$2,FALSE))</f>
        <v/>
      </c>
      <c r="HE211" s="87" t="str">
        <f>IF(HE210="","",VLOOKUP(HE$3,CONFIG.!$A:$M,HE$2,FALSE))</f>
        <v/>
      </c>
      <c r="HF211" s="87" t="str">
        <f>IF(HF210="","",VLOOKUP(HF$3,CONFIG.!$A:$M,HF$2,FALSE))</f>
        <v/>
      </c>
      <c r="HG211" s="87" t="str">
        <f>IF(HG210="","",VLOOKUP(HG$3,CONFIG.!$A:$M,HG$2,FALSE))</f>
        <v/>
      </c>
      <c r="HH211" s="87" t="str">
        <f>IF(HH210="","",VLOOKUP(HH$3,CONFIG.!$A:$M,HH$2,FALSE))</f>
        <v/>
      </c>
      <c r="HI211" s="87" t="str">
        <f>IF(HI210="","",VLOOKUP(HI$3,CONFIG.!$A:$M,HI$2,FALSE))</f>
        <v/>
      </c>
      <c r="HJ211" s="87" t="str">
        <f>IF(HJ210="","",VLOOKUP(HJ$3,CONFIG.!$A:$M,HJ$2,FALSE))</f>
        <v/>
      </c>
      <c r="HK211" s="87" t="str">
        <f>IF(HK210="","",VLOOKUP(HK$3,CONFIG.!$A:$M,HK$2,FALSE))</f>
        <v/>
      </c>
      <c r="HL211" s="87" t="str">
        <f>IF(HL210="","",VLOOKUP(HL$3,CONFIG.!$A:$M,HL$2,FALSE))</f>
        <v/>
      </c>
      <c r="HM211" s="87" t="str">
        <f>IF(HM210="","",VLOOKUP(HM$3,CONFIG.!$A:$M,HM$2,FALSE))</f>
        <v/>
      </c>
      <c r="HN211" s="87" t="str">
        <f>IF(HN210="","",VLOOKUP(HN$3,CONFIG.!$A:$M,HN$2,FALSE))</f>
        <v/>
      </c>
      <c r="HO211" s="87" t="str">
        <f>IF(HO210="","",VLOOKUP(HO$3,CONFIG.!$A:$M,HO$2,FALSE))</f>
        <v/>
      </c>
      <c r="HP211" s="87" t="str">
        <f>IF(HP210="","",VLOOKUP(HP$3,CONFIG.!$A:$M,HP$2,FALSE))</f>
        <v/>
      </c>
      <c r="HQ211" s="87" t="str">
        <f>IF(HQ210="","",VLOOKUP(HQ$3,CONFIG.!$A:$M,HQ$2,FALSE))</f>
        <v/>
      </c>
      <c r="HR211" s="87" t="str">
        <f>IF(HR210="","",VLOOKUP(HR$3,CONFIG.!$A:$M,HR$2,FALSE))</f>
        <v/>
      </c>
      <c r="HS211" s="87" t="str">
        <f>IF(HS210="","",VLOOKUP(HS$3,CONFIG.!$A:$M,HS$2,FALSE))</f>
        <v/>
      </c>
      <c r="HT211" s="87" t="str">
        <f>IF(HT210="","",VLOOKUP(HT$3,CONFIG.!$A:$M,HT$2,FALSE))</f>
        <v/>
      </c>
      <c r="HU211" s="88" t="str">
        <f>IF(HU210="","",VLOOKUP(HU$3,CONFIG.!$A:$M,HU$2,FALSE))</f>
        <v/>
      </c>
      <c r="HV211" s="86" t="str">
        <f>IF(HV210="","",VLOOKUP(HV$3,CONFIG.!$A:$M,HV$2,FALSE))</f>
        <v>Couleurs / Teintes</v>
      </c>
      <c r="HW211" s="87" t="str">
        <f>IF(HW210="","",VLOOKUP(HW$3,CONFIG.!$A:$M,HW$2,FALSE))</f>
        <v/>
      </c>
      <c r="HX211" s="87" t="str">
        <f>IF(HX210="","",VLOOKUP(HX$3,CONFIG.!$A:$M,HX$2,FALSE))</f>
        <v/>
      </c>
      <c r="HY211" s="87" t="str">
        <f>IF(HY210="","",VLOOKUP(HY$3,CONFIG.!$A:$M,HY$2,FALSE))</f>
        <v/>
      </c>
      <c r="HZ211" s="87" t="str">
        <f>IF(HZ210="","",VLOOKUP(HZ$3,CONFIG.!$A:$M,HZ$2,FALSE))</f>
        <v>Système plusieurs couches</v>
      </c>
      <c r="IA211" s="87" t="str">
        <f>IF(IA210="","",VLOOKUP(IA$3,CONFIG.!$A:$M,IA$2,FALSE))</f>
        <v/>
      </c>
      <c r="IB211" s="87" t="str">
        <f>IF(IB210="","",VLOOKUP(IB$3,CONFIG.!$A:$M,IB$2,FALSE))</f>
        <v/>
      </c>
      <c r="IC211" s="87" t="str">
        <f>IF(IC210="","",VLOOKUP(IC$3,CONFIG.!$A:$M,IC$2,FALSE))</f>
        <v/>
      </c>
      <c r="ID211" s="87" t="str">
        <f>IF(ID210="","",VLOOKUP(ID$3,CONFIG.!$A:$M,ID$2,FALSE))</f>
        <v/>
      </c>
      <c r="IE211" s="87" t="str">
        <f>IF(IE210="","",VLOOKUP(IE$3,CONFIG.!$A:$M,IE$2,FALSE))</f>
        <v/>
      </c>
      <c r="IF211" s="87" t="str">
        <f>IF(IF210="","",VLOOKUP(IF$3,CONFIG.!$A:$M,IF$2,FALSE))</f>
        <v/>
      </c>
      <c r="IG211" s="87" t="str">
        <f>IF(IG210="","",VLOOKUP(IG$3,CONFIG.!$A:$M,IG$2,FALSE))</f>
        <v/>
      </c>
      <c r="IH211" s="87" t="str">
        <f>IF(IH210="","",VLOOKUP(IH$3,CONFIG.!$A:$M,IH$2,FALSE))</f>
        <v/>
      </c>
      <c r="II211" s="87" t="str">
        <f>IF(II210="","",VLOOKUP(II$3,CONFIG.!$A:$M,II$2,FALSE))</f>
        <v/>
      </c>
      <c r="IJ211" s="87" t="str">
        <f>IF(IJ210="","",VLOOKUP(IJ$3,CONFIG.!$A:$M,IJ$2,FALSE))</f>
        <v/>
      </c>
      <c r="IK211" s="87" t="str">
        <f>IF(IK210="","",VLOOKUP(IK$3,CONFIG.!$A:$M,IK$2,FALSE))</f>
        <v/>
      </c>
      <c r="IL211" s="87" t="str">
        <f>IF(IL210="","",VLOOKUP(IL$3,CONFIG.!$A:$M,IL$2,FALSE))</f>
        <v/>
      </c>
      <c r="IM211" s="87" t="str">
        <f>IF(IM210="","",VLOOKUP(IM$3,CONFIG.!$A:$M,IM$2,FALSE))</f>
        <v/>
      </c>
      <c r="IN211" s="87" t="str">
        <f>IF(IN210="","",VLOOKUP(IN$3,CONFIG.!$A:$M,IN$2,FALSE))</f>
        <v/>
      </c>
      <c r="IO211" s="87" t="str">
        <f>IF(IO210="","",VLOOKUP(IO$3,CONFIG.!$A:$M,IO$2,FALSE))</f>
        <v/>
      </c>
      <c r="IP211" s="87" t="str">
        <f>IF(IP210="","",VLOOKUP(IP$3,CONFIG.!$A:$M,IP$2,FALSE))</f>
        <v/>
      </c>
      <c r="IQ211" s="87" t="str">
        <f>IF(IQ210="","",VLOOKUP(IQ$3,CONFIG.!$A:$M,IQ$2,FALSE))</f>
        <v/>
      </c>
      <c r="IR211" s="87" t="str">
        <f>IF(IR210="","",VLOOKUP(IR$3,CONFIG.!$A:$M,IR$2,FALSE))</f>
        <v/>
      </c>
      <c r="IS211" s="87" t="str">
        <f>IF(IS210="","",VLOOKUP(IS$3,CONFIG.!$A:$M,IS$2,FALSE))</f>
        <v/>
      </c>
      <c r="IT211" s="87" t="str">
        <f>IF(IT210="","",VLOOKUP(IT$3,CONFIG.!$A:$M,IT$2,FALSE))</f>
        <v/>
      </c>
      <c r="IU211" s="87" t="str">
        <f>IF(IU210="","",VLOOKUP(IU$3,CONFIG.!$A:$M,IU$2,FALSE))</f>
        <v/>
      </c>
      <c r="IV211" s="87" t="str">
        <f>IF(IV210="","",VLOOKUP(IV$3,CONFIG.!$A:$M,IV$2,FALSE))</f>
        <v/>
      </c>
      <c r="IW211" s="87" t="str">
        <f>IF(IW210="","",VLOOKUP(IW$3,CONFIG.!$A:$M,IW$2,FALSE))</f>
        <v/>
      </c>
      <c r="IX211" s="87" t="str">
        <f>IF(IX210="","",VLOOKUP(IX$3,CONFIG.!$A:$M,IX$2,FALSE))</f>
        <v/>
      </c>
      <c r="IY211" s="87" t="str">
        <f>IF(IY210="","",VLOOKUP(IY$3,CONFIG.!$A:$M,IY$2,FALSE))</f>
        <v/>
      </c>
      <c r="IZ211" s="87" t="str">
        <f>IF(IZ210="","",VLOOKUP(IZ$3,CONFIG.!$A:$M,IZ$2,FALSE))</f>
        <v/>
      </c>
      <c r="JA211" s="87" t="str">
        <f>IF(JA210="","",VLOOKUP(JA$3,CONFIG.!$A:$M,JA$2,FALSE))</f>
        <v/>
      </c>
      <c r="JB211" s="87" t="str">
        <f>IF(JB210="","",VLOOKUP(JB$3,CONFIG.!$A:$M,JB$2,FALSE))</f>
        <v/>
      </c>
      <c r="JC211" s="87" t="str">
        <f>IF(JC210="","",VLOOKUP(JC$3,CONFIG.!$A:$M,JC$2,FALSE))</f>
        <v/>
      </c>
      <c r="JD211" s="88" t="str">
        <f>IF(JD210="","",VLOOKUP(JD$3,CONFIG.!$A:$M,JD$2,FALSE))</f>
        <v/>
      </c>
      <c r="JE211" s="86" t="str">
        <f>IF(JE210="","",VLOOKUP(JE$3,CONFIG.!$A:$M,JE$2,FALSE))</f>
        <v/>
      </c>
      <c r="JF211" s="87" t="str">
        <f>IF(JF210="","",VLOOKUP(JF$3,CONFIG.!$A:$M,JF$2,FALSE))</f>
        <v/>
      </c>
      <c r="JG211" s="87" t="str">
        <f>IF(JG210="","",VLOOKUP(JG$3,CONFIG.!$A:$M,JG$2,FALSE))</f>
        <v/>
      </c>
      <c r="JH211" s="87" t="str">
        <f>IF(JH210="","",VLOOKUP(JH$3,CONFIG.!$A:$M,JH$2,FALSE))</f>
        <v/>
      </c>
      <c r="JI211" s="87" t="str">
        <f>IF(JI210="","",VLOOKUP(JI$3,CONFIG.!$A:$M,JI$2,FALSE))</f>
        <v/>
      </c>
      <c r="JJ211" s="87" t="str">
        <f>IF(JJ210="","",VLOOKUP(JJ$3,CONFIG.!$A:$M,JJ$2,FALSE))</f>
        <v/>
      </c>
      <c r="JK211" s="87" t="str">
        <f>IF(JK210="","",VLOOKUP(JK$3,CONFIG.!$A:$M,JK$2,FALSE))</f>
        <v/>
      </c>
      <c r="JL211" s="87" t="str">
        <f>IF(JL210="","",VLOOKUP(JL$3,CONFIG.!$A:$M,JL$2,FALSE))</f>
        <v/>
      </c>
      <c r="JM211" s="87" t="str">
        <f>IF(JM210="","",VLOOKUP(JM$3,CONFIG.!$A:$M,JM$2,FALSE))</f>
        <v/>
      </c>
      <c r="JN211" s="87" t="str">
        <f>IF(JN210="","",VLOOKUP(JN$3,CONFIG.!$A:$M,JN$2,FALSE))</f>
        <v/>
      </c>
      <c r="JO211" s="87" t="str">
        <f>IF(JO210="","",VLOOKUP(JO$3,CONFIG.!$A:$M,JO$2,FALSE))</f>
        <v/>
      </c>
      <c r="JP211" s="87" t="str">
        <f>IF(JP210="","",VLOOKUP(JP$3,CONFIG.!$A:$M,JP$2,FALSE))</f>
        <v/>
      </c>
      <c r="JQ211" s="87" t="str">
        <f>IF(JQ210="","",VLOOKUP(JQ$3,CONFIG.!$A:$M,JQ$2,FALSE))</f>
        <v/>
      </c>
      <c r="JR211" s="87" t="str">
        <f>IF(JR210="","",VLOOKUP(JR$3,CONFIG.!$A:$M,JR$2,FALSE))</f>
        <v/>
      </c>
      <c r="JS211" s="87" t="str">
        <f>IF(JS210="","",VLOOKUP(JS$3,CONFIG.!$A:$M,JS$2,FALSE))</f>
        <v/>
      </c>
      <c r="JT211" s="87" t="str">
        <f>IF(JT210="","",VLOOKUP(JT$3,CONFIG.!$A:$M,JT$2,FALSE))</f>
        <v/>
      </c>
      <c r="JU211" s="87" t="str">
        <f>IF(JU210="","",VLOOKUP(JU$3,CONFIG.!$A:$M,JU$2,FALSE))</f>
        <v/>
      </c>
      <c r="JV211" s="87" t="str">
        <f>IF(JV210="","",VLOOKUP(JV$3,CONFIG.!$A:$M,JV$2,FALSE))</f>
        <v/>
      </c>
      <c r="JW211" s="87" t="str">
        <f>IF(JW210="","",VLOOKUP(JW$3,CONFIG.!$A:$M,JW$2,FALSE))</f>
        <v/>
      </c>
      <c r="JX211" s="87" t="str">
        <f>IF(JX210="","",VLOOKUP(JX$3,CONFIG.!$A:$M,JX$2,FALSE))</f>
        <v/>
      </c>
      <c r="JY211" s="87" t="str">
        <f>IF(JY210="","",VLOOKUP(JY$3,CONFIG.!$A:$M,JY$2,FALSE))</f>
        <v/>
      </c>
      <c r="JZ211" s="87" t="str">
        <f>IF(JZ210="","",VLOOKUP(JZ$3,CONFIG.!$A:$M,JZ$2,FALSE))</f>
        <v/>
      </c>
      <c r="KA211" s="87" t="str">
        <f>IF(KA210="","",VLOOKUP(KA$3,CONFIG.!$A:$M,KA$2,FALSE))</f>
        <v/>
      </c>
      <c r="KB211" s="87" t="str">
        <f>IF(KB210="","",VLOOKUP(KB$3,CONFIG.!$A:$M,KB$2,FALSE))</f>
        <v/>
      </c>
      <c r="KC211" s="87" t="str">
        <f>IF(KC210="","",VLOOKUP(KC$3,CONFIG.!$A:$M,KC$2,FALSE))</f>
        <v/>
      </c>
      <c r="KD211" s="87" t="str">
        <f>IF(KD210="","",VLOOKUP(KD$3,CONFIG.!$A:$M,KD$2,FALSE))</f>
        <v/>
      </c>
      <c r="KE211" s="87" t="str">
        <f>IF(KE210="","",VLOOKUP(KE$3,CONFIG.!$A:$M,KE$2,FALSE))</f>
        <v/>
      </c>
      <c r="KF211" s="87" t="str">
        <f>IF(KF210="","",VLOOKUP(KF$3,CONFIG.!$A:$M,KF$2,FALSE))</f>
        <v/>
      </c>
      <c r="KG211" s="87" t="str">
        <f>IF(KG210="","",VLOOKUP(KG$3,CONFIG.!$A:$M,KG$2,FALSE))</f>
        <v/>
      </c>
      <c r="KH211" s="87" t="str">
        <f>IF(KH210="","",VLOOKUP(KH$3,CONFIG.!$A:$M,KH$2,FALSE))</f>
        <v/>
      </c>
      <c r="KI211" s="87" t="str">
        <f>IF(KI210="","",VLOOKUP(KI$3,CONFIG.!$A:$M,KI$2,FALSE))</f>
        <v/>
      </c>
      <c r="KJ211" s="87" t="str">
        <f>IF(KJ210="","",VLOOKUP(KJ$3,CONFIG.!$A:$M,KJ$2,FALSE))</f>
        <v/>
      </c>
      <c r="KK211" s="87" t="str">
        <f>IF(KK210="","",VLOOKUP(KK$3,CONFIG.!$A:$M,KK$2,FALSE))</f>
        <v/>
      </c>
      <c r="KL211" s="87" t="str">
        <f>IF(KL210="","",VLOOKUP(KL$3,CONFIG.!$A:$M,KL$2,FALSE))</f>
        <v/>
      </c>
      <c r="KM211" s="88" t="str">
        <f>IF(KM210="","",VLOOKUP(KM$3,CONFIG.!$A:$M,KM$2,FALSE))</f>
        <v/>
      </c>
      <c r="KN211" s="86" t="str">
        <f>IF(KN210="","",VLOOKUP(KN$3,CONFIG.!$A:$M,KN$2,FALSE))</f>
        <v/>
      </c>
      <c r="KO211" s="87" t="str">
        <f>IF(KO210="","",VLOOKUP(KO$3,CONFIG.!$A:$M,KO$2,FALSE))</f>
        <v/>
      </c>
      <c r="KP211" s="87" t="str">
        <f>IF(KP210="","",VLOOKUP(KP$3,CONFIG.!$A:$M,KP$2,FALSE))</f>
        <v/>
      </c>
      <c r="KQ211" s="87" t="str">
        <f>IF(KQ210="","",VLOOKUP(KQ$3,CONFIG.!$A:$M,KQ$2,FALSE))</f>
        <v/>
      </c>
      <c r="KR211" s="87" t="str">
        <f>IF(KR210="","",VLOOKUP(KR$3,CONFIG.!$A:$M,KR$2,FALSE))</f>
        <v/>
      </c>
      <c r="KS211" s="87" t="str">
        <f>IF(KS210="","",VLOOKUP(KS$3,CONFIG.!$A:$M,KS$2,FALSE))</f>
        <v>Bâtiment Extérieur</v>
      </c>
      <c r="KT211" s="87" t="str">
        <f>IF(KT210="","",VLOOKUP(KT$3,CONFIG.!$A:$M,KT$2,FALSE))</f>
        <v>Bâtiment Intérieur</v>
      </c>
      <c r="KU211" s="87" t="str">
        <f>IF(KU210="","",VLOOKUP(KU$3,CONFIG.!$A:$M,KU$2,FALSE))</f>
        <v/>
      </c>
      <c r="KV211" s="87" t="str">
        <f>IF(KV210="","",VLOOKUP(KV$3,CONFIG.!$A:$M,KV$2,FALSE))</f>
        <v/>
      </c>
      <c r="KW211" s="87" t="str">
        <f>IF(KW210="","",VLOOKUP(KW$3,CONFIG.!$A:$M,KW$2,FALSE))</f>
        <v/>
      </c>
      <c r="KX211" s="87" t="str">
        <f>IF(KX210="","",VLOOKUP(KX$3,CONFIG.!$A:$M,KX$2,FALSE))</f>
        <v/>
      </c>
      <c r="KY211" s="87" t="str">
        <f>IF(KY210="","",VLOOKUP(KY$3,CONFIG.!$A:$M,KY$2,FALSE))</f>
        <v>Décoration</v>
      </c>
      <c r="KZ211" s="87" t="str">
        <f>IF(KZ210="","",VLOOKUP(KZ$3,CONFIG.!$A:$M,KZ$2,FALSE))</f>
        <v/>
      </c>
      <c r="LA211" s="87" t="str">
        <f>IF(LA210="","",VLOOKUP(LA$3,CONFIG.!$A:$M,LA$2,FALSE))</f>
        <v/>
      </c>
      <c r="LB211" s="87" t="str">
        <f>IF(LB210="","",VLOOKUP(LB$3,CONFIG.!$A:$M,LB$2,FALSE))</f>
        <v/>
      </c>
      <c r="LC211" s="87" t="str">
        <f>IF(LC210="","",VLOOKUP(LC$3,CONFIG.!$A:$M,LC$2,FALSE))</f>
        <v/>
      </c>
      <c r="LD211" s="87" t="str">
        <f>IF(LD210="","",VLOOKUP(LD$3,CONFIG.!$A:$M,LD$2,FALSE))</f>
        <v/>
      </c>
      <c r="LE211" s="87" t="str">
        <f>IF(LE210="","",VLOOKUP(LE$3,CONFIG.!$A:$M,LE$2,FALSE))</f>
        <v/>
      </c>
      <c r="LF211" s="87" t="str">
        <f>IF(LF210="","",VLOOKUP(LF$3,CONFIG.!$A:$M,LF$2,FALSE))</f>
        <v>Monuments historiques</v>
      </c>
      <c r="LG211" s="87" t="str">
        <f>IF(LG210="","",VLOOKUP(LG$3,CONFIG.!$A:$M,LG$2,FALSE))</f>
        <v/>
      </c>
      <c r="LH211" s="87" t="str">
        <f>IF(LH210="","",VLOOKUP(LH$3,CONFIG.!$A:$M,LH$2,FALSE))</f>
        <v>Ouvrages en bois</v>
      </c>
      <c r="LI211" s="87" t="str">
        <f>IF(LI210="","",VLOOKUP(LI$3,CONFIG.!$A:$M,LI$2,FALSE))</f>
        <v/>
      </c>
      <c r="LJ211" s="87" t="str">
        <f>IF(LJ210="","",VLOOKUP(LJ$3,CONFIG.!$A:$M,LJ$2,FALSE))</f>
        <v/>
      </c>
      <c r="LK211" s="87" t="str">
        <f>IF(LK210="","",VLOOKUP(LK$3,CONFIG.!$A:$M,LK$2,FALSE))</f>
        <v/>
      </c>
      <c r="LL211" s="87" t="str">
        <f>IF(LL210="","",VLOOKUP(LL$3,CONFIG.!$A:$M,LL$2,FALSE))</f>
        <v/>
      </c>
      <c r="LM211" s="87" t="str">
        <f>IF(LM210="","",VLOOKUP(LM$3,CONFIG.!$A:$M,LM$2,FALSE))</f>
        <v/>
      </c>
      <c r="LN211" s="87" t="str">
        <f>IF(LN210="","",VLOOKUP(LN$3,CONFIG.!$A:$M,LN$2,FALSE))</f>
        <v/>
      </c>
      <c r="LO211" s="87" t="str">
        <f>IF(LO210="","",VLOOKUP(LO$3,CONFIG.!$A:$M,LO$2,FALSE))</f>
        <v/>
      </c>
      <c r="LP211" s="87" t="str">
        <f>IF(LP210="","",VLOOKUP(LP$3,CONFIG.!$A:$M,LP$2,FALSE))</f>
        <v/>
      </c>
      <c r="LQ211" s="87" t="str">
        <f>IF(LQ210="","",VLOOKUP(LQ$3,CONFIG.!$A:$M,LQ$2,FALSE))</f>
        <v/>
      </c>
      <c r="LR211" s="87" t="str">
        <f>IF(LR210="","",VLOOKUP(LR$3,CONFIG.!$A:$M,LR$2,FALSE))</f>
        <v/>
      </c>
      <c r="LS211" s="87" t="str">
        <f>IF(LS210="","",VLOOKUP(LS$3,CONFIG.!$A:$M,LS$2,FALSE))</f>
        <v/>
      </c>
      <c r="LT211" s="87" t="str">
        <f>IF(LT210="","",VLOOKUP(LT$3,CONFIG.!$A:$M,LT$2,FALSE))</f>
        <v/>
      </c>
      <c r="LU211" s="87" t="str">
        <f>IF(LU210="","",VLOOKUP(LU$3,CONFIG.!$A:$M,LU$2,FALSE))</f>
        <v/>
      </c>
      <c r="LV211" s="88" t="str">
        <f>IF(LV210="","",VLOOKUP(LV$3,CONFIG.!$A:$M,LV$2,FALSE))</f>
        <v/>
      </c>
      <c r="LW211" s="86" t="str">
        <f>IF(LW210="","",VLOOKUP(LW$3,CONFIG.!$A:$M,LW$2,FALSE))</f>
        <v/>
      </c>
      <c r="LX211" s="87" t="str">
        <f>IF(LX210="","",VLOOKUP(LX$3,CONFIG.!$A:$M,LX$2,FALSE))</f>
        <v/>
      </c>
      <c r="LY211" s="87" t="str">
        <f>IF(LY210="","",VLOOKUP(LY$3,CONFIG.!$A:$M,LY$2,FALSE))</f>
        <v/>
      </c>
      <c r="LZ211" s="87" t="str">
        <f>IF(LZ210="","",VLOOKUP(LZ$3,CONFIG.!$A:$M,LZ$2,FALSE))</f>
        <v/>
      </c>
      <c r="MA211" s="87" t="str">
        <f>IF(MA210="","",VLOOKUP(MA$3,CONFIG.!$A:$M,MA$2,FALSE))</f>
        <v/>
      </c>
      <c r="MB211" s="87" t="str">
        <f>IF(MB210="","",VLOOKUP(MB$3,CONFIG.!$A:$M,MB$2,FALSE))</f>
        <v/>
      </c>
      <c r="MC211" s="87" t="str">
        <f>IF(MC210="","",VLOOKUP(MC$3,CONFIG.!$A:$M,MC$2,FALSE))</f>
        <v/>
      </c>
      <c r="MD211" s="87" t="str">
        <f>IF(MD210="","",VLOOKUP(MD$3,CONFIG.!$A:$M,MD$2,FALSE))</f>
        <v/>
      </c>
      <c r="ME211" s="87" t="str">
        <f>IF(ME210="","",VLOOKUP(ME$3,CONFIG.!$A:$M,ME$2,FALSE))</f>
        <v/>
      </c>
      <c r="MF211" s="87" t="str">
        <f>IF(MF210="","",VLOOKUP(MF$3,CONFIG.!$A:$M,MF$2,FALSE))</f>
        <v/>
      </c>
      <c r="MG211" s="87" t="str">
        <f>IF(MG210="","",VLOOKUP(MG$3,CONFIG.!$A:$M,MG$2,FALSE))</f>
        <v/>
      </c>
      <c r="MH211" s="87" t="str">
        <f>IF(MH210="","",VLOOKUP(MH$3,CONFIG.!$A:$M,MH$2,FALSE))</f>
        <v/>
      </c>
      <c r="MI211" s="87" t="str">
        <f>IF(MI210="","",VLOOKUP(MI$3,CONFIG.!$A:$M,MI$2,FALSE))</f>
        <v/>
      </c>
      <c r="MJ211" s="87" t="str">
        <f>IF(MJ210="","",VLOOKUP(MJ$3,CONFIG.!$A:$M,MJ$2,FALSE))</f>
        <v/>
      </c>
      <c r="MK211" s="87" t="str">
        <f>IF(MK210="","",VLOOKUP(MK$3,CONFIG.!$A:$M,MK$2,FALSE))</f>
        <v/>
      </c>
      <c r="ML211" s="87" t="str">
        <f>IF(ML210="","",VLOOKUP(ML$3,CONFIG.!$A:$M,ML$2,FALSE))</f>
        <v/>
      </c>
      <c r="MM211" s="87" t="str">
        <f>IF(MM210="","",VLOOKUP(MM$3,CONFIG.!$A:$M,MM$2,FALSE))</f>
        <v/>
      </c>
      <c r="MN211" s="87" t="str">
        <f>IF(MN210="","",VLOOKUP(MN$3,CONFIG.!$A:$M,MN$2,FALSE))</f>
        <v/>
      </c>
      <c r="MO211" s="87" t="str">
        <f>IF(MO210="","",VLOOKUP(MO$3,CONFIG.!$A:$M,MO$2,FALSE))</f>
        <v/>
      </c>
      <c r="MP211" s="87" t="str">
        <f>IF(MP210="","",VLOOKUP(MP$3,CONFIG.!$A:$M,MP$2,FALSE))</f>
        <v/>
      </c>
      <c r="MQ211" s="87" t="str">
        <f>IF(MQ210="","",VLOOKUP(MQ$3,CONFIG.!$A:$M,MQ$2,FALSE))</f>
        <v/>
      </c>
      <c r="MR211" s="87" t="str">
        <f>IF(MR210="","",VLOOKUP(MR$3,CONFIG.!$A:$M,MR$2,FALSE))</f>
        <v/>
      </c>
      <c r="MS211" s="87" t="str">
        <f>IF(MS210="","",VLOOKUP(MS$3,CONFIG.!$A:$M,MS$2,FALSE))</f>
        <v/>
      </c>
      <c r="MT211" s="87" t="str">
        <f>IF(MT210="","",VLOOKUP(MT$3,CONFIG.!$A:$M,MT$2,FALSE))</f>
        <v/>
      </c>
      <c r="MU211" s="87" t="str">
        <f>IF(MU210="","",VLOOKUP(MU$3,CONFIG.!$A:$M,MU$2,FALSE))</f>
        <v/>
      </c>
      <c r="MV211" s="87" t="str">
        <f>IF(MV210="","",VLOOKUP(MV$3,CONFIG.!$A:$M,MV$2,FALSE))</f>
        <v/>
      </c>
      <c r="MW211" s="87" t="str">
        <f>IF(MW210="","",VLOOKUP(MW$3,CONFIG.!$A:$M,MW$2,FALSE))</f>
        <v/>
      </c>
      <c r="MX211" s="87" t="str">
        <f>IF(MX210="","",VLOOKUP(MX$3,CONFIG.!$A:$M,MX$2,FALSE))</f>
        <v/>
      </c>
      <c r="MY211" s="87" t="str">
        <f>IF(MY210="","",VLOOKUP(MY$3,CONFIG.!$A:$M,MY$2,FALSE))</f>
        <v/>
      </c>
      <c r="MZ211" s="87" t="str">
        <f>IF(MZ210="","",VLOOKUP(MZ$3,CONFIG.!$A:$M,MZ$2,FALSE))</f>
        <v/>
      </c>
      <c r="NA211" s="87" t="str">
        <f>IF(NA210="","",VLOOKUP(NA$3,CONFIG.!$A:$M,NA$2,FALSE))</f>
        <v/>
      </c>
      <c r="NB211" s="87" t="str">
        <f>IF(NB210="","",VLOOKUP(NB$3,CONFIG.!$A:$M,NB$2,FALSE))</f>
        <v/>
      </c>
      <c r="NC211" s="87" t="str">
        <f>IF(NC210="","",VLOOKUP(NC$3,CONFIG.!$A:$M,NC$2,FALSE))</f>
        <v/>
      </c>
      <c r="ND211" s="87" t="str">
        <f>IF(ND210="","",VLOOKUP(ND$3,CONFIG.!$A:$M,ND$2,FALSE))</f>
        <v/>
      </c>
      <c r="NE211" s="88" t="str">
        <f>IF(NE210="","",VLOOKUP(NE$3,CONFIG.!$A:$M,NE$2,FALSE))</f>
        <v/>
      </c>
    </row>
    <row r="212" spans="1:370" ht="15.75" thickBot="1" x14ac:dyDescent="0.3">
      <c r="A212" s="11">
        <v>207</v>
      </c>
      <c r="B212" s="11">
        <f t="shared" ref="B212" si="629">B213</f>
        <v>104</v>
      </c>
      <c r="C212" s="11" t="str">
        <f t="shared" si="621"/>
        <v>127 V</v>
      </c>
      <c r="D212" s="139" t="s">
        <v>148</v>
      </c>
      <c r="E212" s="98" t="s">
        <v>76</v>
      </c>
      <c r="F212" s="98" t="s">
        <v>240</v>
      </c>
      <c r="G212" s="98" t="s">
        <v>75</v>
      </c>
      <c r="H212" s="10" t="str">
        <f t="shared" ref="H212" si="630">IF(ISERROR(HLOOKUP(H213,$T$4:$ZZ$1244,$A212+2,FALSE)=TRUE),"",HLOOKUP(H213,$T$4:$ZZ$1244,$A212+2,FALSE))</f>
        <v/>
      </c>
      <c r="I212" s="10" t="str">
        <f t="shared" ref="I212" si="631">IF(ISERROR(HLOOKUP(I213,$T$4:$ZZ$1244,$A212+2,FALSE)=TRUE),"",HLOOKUP(I213,$T$4:$ZZ$1244,$A212+2,FALSE))</f>
        <v/>
      </c>
      <c r="J212" s="10"/>
      <c r="K212" s="10" t="str">
        <f t="shared" ref="K212" si="632">IF(ISERROR(HLOOKUP(K213,$T$4:$ZZ$1244,$A212+2,FALSE)=TRUE),"",HLOOKUP(K213,$T$4:$ZZ$1244,$A212+2,FALSE))</f>
        <v/>
      </c>
      <c r="L212" s="10"/>
      <c r="M212" s="10"/>
      <c r="N212" s="10"/>
      <c r="O212" s="10"/>
      <c r="P212" s="10"/>
      <c r="Q212" s="10"/>
      <c r="R212" s="98" t="s">
        <v>68</v>
      </c>
      <c r="S212" s="98" t="s">
        <v>68</v>
      </c>
      <c r="T212" s="137"/>
      <c r="U212" s="90"/>
      <c r="V212" s="90"/>
      <c r="W212" s="90"/>
      <c r="X212" s="90"/>
      <c r="Y212" s="90"/>
      <c r="Z212" s="90" t="s">
        <v>82</v>
      </c>
      <c r="AA212" s="90"/>
      <c r="AB212" s="90"/>
      <c r="AC212" s="90" t="s">
        <v>75</v>
      </c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1"/>
      <c r="BC212" s="89"/>
      <c r="BD212" s="90"/>
      <c r="BE212" s="90" t="s">
        <v>67</v>
      </c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1"/>
      <c r="CL212" s="92"/>
      <c r="CM212" s="93"/>
      <c r="CN212" s="93"/>
      <c r="CO212" s="93"/>
      <c r="CP212" s="93" t="s">
        <v>60</v>
      </c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4"/>
      <c r="DU212" s="89" t="s">
        <v>67</v>
      </c>
      <c r="DV212" s="90" t="s">
        <v>82</v>
      </c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  <c r="FA212" s="90"/>
      <c r="FB212" s="90"/>
      <c r="FC212" s="91"/>
      <c r="FD212" s="92" t="s">
        <v>60</v>
      </c>
      <c r="FE212" s="93" t="s">
        <v>60</v>
      </c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4"/>
      <c r="GM212" s="92"/>
      <c r="GN212" s="93"/>
      <c r="GO212" s="93" t="s">
        <v>60</v>
      </c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4"/>
      <c r="HV212" s="92"/>
      <c r="HW212" s="93"/>
      <c r="HX212" s="93"/>
      <c r="HY212" s="93"/>
      <c r="HZ212" s="93" t="s">
        <v>60</v>
      </c>
      <c r="IA212" s="93"/>
      <c r="IB212" s="93"/>
      <c r="IC212" s="93" t="s">
        <v>60</v>
      </c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  <c r="IX212" s="93"/>
      <c r="IY212" s="93"/>
      <c r="IZ212" s="93"/>
      <c r="JA212" s="93"/>
      <c r="JB212" s="93"/>
      <c r="JC212" s="93"/>
      <c r="JD212" s="94"/>
      <c r="JE212" s="92"/>
      <c r="JF212" s="93"/>
      <c r="JG212" s="93"/>
      <c r="JH212" s="93"/>
      <c r="JI212" s="93"/>
      <c r="JJ212" s="93"/>
      <c r="JK212" s="93"/>
      <c r="JL212" s="93"/>
      <c r="JM212" s="93"/>
      <c r="JN212" s="93"/>
      <c r="JO212" s="93"/>
      <c r="JP212" s="93"/>
      <c r="JQ212" s="93"/>
      <c r="JR212" s="93"/>
      <c r="JS212" s="93"/>
      <c r="JT212" s="93"/>
      <c r="JU212" s="93"/>
      <c r="JV212" s="93"/>
      <c r="JW212" s="93"/>
      <c r="JX212" s="93"/>
      <c r="JY212" s="93"/>
      <c r="JZ212" s="93"/>
      <c r="KA212" s="93"/>
      <c r="KB212" s="93"/>
      <c r="KC212" s="93"/>
      <c r="KD212" s="93"/>
      <c r="KE212" s="93"/>
      <c r="KF212" s="93"/>
      <c r="KG212" s="93"/>
      <c r="KH212" s="93"/>
      <c r="KI212" s="93"/>
      <c r="KJ212" s="93"/>
      <c r="KK212" s="93"/>
      <c r="KL212" s="93"/>
      <c r="KM212" s="94"/>
      <c r="KN212" s="92"/>
      <c r="KO212" s="93"/>
      <c r="KP212" s="93"/>
      <c r="KQ212" s="93"/>
      <c r="KR212" s="93"/>
      <c r="KS212" s="93"/>
      <c r="KT212" s="93" t="s">
        <v>60</v>
      </c>
      <c r="KU212" s="93"/>
      <c r="KV212" s="93"/>
      <c r="KW212" s="93"/>
      <c r="KX212" s="93"/>
      <c r="KY212" s="93"/>
      <c r="KZ212" s="93"/>
      <c r="LA212" s="93"/>
      <c r="LB212" s="93"/>
      <c r="LC212" s="93"/>
      <c r="LD212" s="93"/>
      <c r="LE212" s="93"/>
      <c r="LF212" s="93"/>
      <c r="LG212" s="93"/>
      <c r="LH212" s="93"/>
      <c r="LI212" s="93"/>
      <c r="LJ212" s="93" t="s">
        <v>60</v>
      </c>
      <c r="LK212" s="93"/>
      <c r="LL212" s="93"/>
      <c r="LM212" s="93"/>
      <c r="LN212" s="93"/>
      <c r="LO212" s="93"/>
      <c r="LP212" s="93"/>
      <c r="LQ212" s="93"/>
      <c r="LR212" s="93"/>
      <c r="LS212" s="93"/>
      <c r="LT212" s="93"/>
      <c r="LU212" s="93"/>
      <c r="LV212" s="94"/>
      <c r="LW212" s="92"/>
      <c r="LX212" s="93"/>
      <c r="LY212" s="93"/>
      <c r="LZ212" s="93"/>
      <c r="MA212" s="93"/>
      <c r="MB212" s="93"/>
      <c r="MC212" s="93"/>
      <c r="MD212" s="93"/>
      <c r="ME212" s="93"/>
      <c r="MF212" s="93"/>
      <c r="MG212" s="93"/>
      <c r="MH212" s="93"/>
      <c r="MI212" s="93"/>
      <c r="MJ212" s="93"/>
      <c r="MK212" s="93"/>
      <c r="ML212" s="93"/>
      <c r="MM212" s="93"/>
      <c r="MN212" s="93"/>
      <c r="MO212" s="93"/>
      <c r="MP212" s="93"/>
      <c r="MQ212" s="93"/>
      <c r="MR212" s="93"/>
      <c r="MS212" s="93"/>
      <c r="MT212" s="93"/>
      <c r="MU212" s="93"/>
      <c r="MV212" s="93"/>
      <c r="MW212" s="93"/>
      <c r="MX212" s="93"/>
      <c r="MY212" s="93"/>
      <c r="MZ212" s="93"/>
      <c r="NA212" s="93"/>
      <c r="NB212" s="93"/>
      <c r="NC212" s="93"/>
      <c r="ND212" s="93"/>
      <c r="NE212" s="94"/>
      <c r="NF212" s="138"/>
    </row>
    <row r="213" spans="1:370" ht="15.75" hidden="1" thickBot="1" x14ac:dyDescent="0.3">
      <c r="A213" s="11">
        <v>208</v>
      </c>
      <c r="B213" s="11">
        <f t="shared" ref="B213" si="633">IF(D213="OK",1+B211,B211)</f>
        <v>104</v>
      </c>
      <c r="C213" s="11" t="str">
        <f t="shared" si="621"/>
        <v/>
      </c>
      <c r="D213" s="140" t="str">
        <f>IF(ISERROR(IF(CONCATENATE(H213,I213,J213,K213,L213,M213,N213,O213,P213,Q213)=CONCATENATE(H$5,I$5,J$5,K$5,L$5,M$5,N$5,O$5,P$5,Q$5),"OK","NON")=TRUE),"NON",IF(CONCATENATE(H213,I213,J213,K213,L213,M213,N213,O213,P213,Q213)=CONCATENATE(H$5,I$5,J$5,K$5,L$5,M$5,N$5,O$5,P$5,Q$5),"OK","NON"))</f>
        <v>OK</v>
      </c>
      <c r="E213" s="84"/>
      <c r="F213" s="84"/>
      <c r="G213" s="84"/>
      <c r="H213" s="85" t="str">
        <f t="shared" ref="H213" si="634">HLOOKUP(H$5,$T213:$AAG213,1,FALSE)</f>
        <v/>
      </c>
      <c r="I213" s="85" t="str">
        <f t="shared" si="567"/>
        <v/>
      </c>
      <c r="J213" s="85" t="str">
        <f t="shared" si="567"/>
        <v/>
      </c>
      <c r="K213" s="85" t="str">
        <f t="shared" si="567"/>
        <v/>
      </c>
      <c r="L213" s="85" t="str">
        <f t="shared" si="567"/>
        <v/>
      </c>
      <c r="M213" s="85" t="str">
        <f t="shared" si="567"/>
        <v/>
      </c>
      <c r="N213" s="85" t="str">
        <f t="shared" si="567"/>
        <v/>
      </c>
      <c r="O213" s="85" t="str">
        <f t="shared" si="567"/>
        <v/>
      </c>
      <c r="P213" s="85" t="str">
        <f t="shared" si="567"/>
        <v/>
      </c>
      <c r="Q213" s="85" t="str">
        <f t="shared" si="567"/>
        <v/>
      </c>
      <c r="R213" s="85"/>
      <c r="S213" s="84"/>
      <c r="T213" s="86" t="str">
        <f>IF(T212="","",VLOOKUP(T$3,CONFIG.!$A:$M,T$2,FALSE))</f>
        <v/>
      </c>
      <c r="U213" s="87" t="str">
        <f>IF(U212="","",VLOOKUP(U$3,CONFIG.!$A:$M,U$2,FALSE))</f>
        <v/>
      </c>
      <c r="V213" s="87" t="str">
        <f>IF(V212="","",VLOOKUP(V$3,CONFIG.!$A:$M,V$2,FALSE))</f>
        <v/>
      </c>
      <c r="W213" s="87" t="str">
        <f>IF(W212="","",VLOOKUP(W$3,CONFIG.!$A:$M,W$2,FALSE))</f>
        <v/>
      </c>
      <c r="X213" s="87" t="str">
        <f>IF(X212="","",VLOOKUP(X$3,CONFIG.!$A:$M,X$2,FALSE))</f>
        <v/>
      </c>
      <c r="Y213" s="87" t="str">
        <f>IF(Y212="","",VLOOKUP(Y$3,CONFIG.!$A:$M,Y$2,FALSE))</f>
        <v/>
      </c>
      <c r="Z213" s="87" t="str">
        <f>IF(Z212="","",VLOOKUP(Z$3,CONFIG.!$A:$M,Z$2,FALSE))</f>
        <v>Anciens fonds de peintures insensibles aux solvants</v>
      </c>
      <c r="AA213" s="87" t="str">
        <f>IF(AA212="","",VLOOKUP(AA$3,CONFIG.!$A:$M,AA$2,FALSE))</f>
        <v/>
      </c>
      <c r="AB213" s="87" t="str">
        <f>IF(AB212="","",VLOOKUP(AB$3,CONFIG.!$A:$M,AB$2,FALSE))</f>
        <v/>
      </c>
      <c r="AC213" s="87" t="str">
        <f>IF(AC212="","",VLOOKUP(AC$3,CONFIG.!$A:$M,AC$2,FALSE))</f>
        <v>Bétons poreux.</v>
      </c>
      <c r="AD213" s="87" t="str">
        <f>IF(AD212="","",VLOOKUP(AD$3,CONFIG.!$A:$M,AD$2,FALSE))</f>
        <v/>
      </c>
      <c r="AE213" s="87" t="str">
        <f>IF(AE212="","",VLOOKUP(AE$3,CONFIG.!$A:$M,AE$2,FALSE))</f>
        <v/>
      </c>
      <c r="AF213" s="87" t="str">
        <f>IF(AF212="","",VLOOKUP(AF$3,CONFIG.!$A:$M,AF$2,FALSE))</f>
        <v/>
      </c>
      <c r="AG213" s="87" t="str">
        <f>IF(AG212="","",VLOOKUP(AG$3,CONFIG.!$A:$M,AG$2,FALSE))</f>
        <v/>
      </c>
      <c r="AH213" s="87" t="str">
        <f>IF(AH212="","",VLOOKUP(AH$3,CONFIG.!$A:$M,AH$2,FALSE))</f>
        <v/>
      </c>
      <c r="AI213" s="87" t="str">
        <f>IF(AI212="","",VLOOKUP(AI$3,CONFIG.!$A:$M,AI$2,FALSE))</f>
        <v/>
      </c>
      <c r="AJ213" s="87" t="str">
        <f>IF(AJ212="","",VLOOKUP(AJ$3,CONFIG.!$A:$M,AJ$2,FALSE))</f>
        <v/>
      </c>
      <c r="AK213" s="87" t="str">
        <f>IF(AK212="","",VLOOKUP(AK$3,CONFIG.!$A:$M,AK$2,FALSE))</f>
        <v/>
      </c>
      <c r="AL213" s="87" t="str">
        <f>IF(AL212="","",VLOOKUP(AL$3,CONFIG.!$A:$M,AL$2,FALSE))</f>
        <v/>
      </c>
      <c r="AM213" s="87" t="str">
        <f>IF(AM212="","",VLOOKUP(AM$3,CONFIG.!$A:$M,AM$2,FALSE))</f>
        <v/>
      </c>
      <c r="AN213" s="87" t="str">
        <f>IF(AN212="","",VLOOKUP(AN$3,CONFIG.!$A:$M,AN$2,FALSE))</f>
        <v/>
      </c>
      <c r="AO213" s="87" t="str">
        <f>IF(AO212="","",VLOOKUP(AO$3,CONFIG.!$A:$M,AO$2,FALSE))</f>
        <v/>
      </c>
      <c r="AP213" s="87" t="str">
        <f>IF(AP212="","",VLOOKUP(AP$3,CONFIG.!$A:$M,AP$2,FALSE))</f>
        <v/>
      </c>
      <c r="AQ213" s="87" t="str">
        <f>IF(AQ212="","",VLOOKUP(AQ$3,CONFIG.!$A:$M,AQ$2,FALSE))</f>
        <v/>
      </c>
      <c r="AR213" s="87" t="str">
        <f>IF(AR212="","",VLOOKUP(AR$3,CONFIG.!$A:$M,AR$2,FALSE))</f>
        <v/>
      </c>
      <c r="AS213" s="87" t="str">
        <f>IF(AS212="","",VLOOKUP(AS$3,CONFIG.!$A:$M,AS$2,FALSE))</f>
        <v/>
      </c>
      <c r="AT213" s="87" t="str">
        <f>IF(AT212="","",VLOOKUP(AT$3,CONFIG.!$A:$M,AT$2,FALSE))</f>
        <v/>
      </c>
      <c r="AU213" s="87" t="str">
        <f>IF(AU212="","",VLOOKUP(AU$3,CONFIG.!$A:$M,AU$2,FALSE))</f>
        <v/>
      </c>
      <c r="AV213" s="87" t="str">
        <f>IF(AV212="","",VLOOKUP(AV$3,CONFIG.!$A:$M,AV$2,FALSE))</f>
        <v/>
      </c>
      <c r="AW213" s="87" t="str">
        <f>IF(AW212="","",VLOOKUP(AW$3,CONFIG.!$A:$M,AW$2,FALSE))</f>
        <v/>
      </c>
      <c r="AX213" s="87" t="str">
        <f>IF(AX212="","",VLOOKUP(AX$3,CONFIG.!$A:$M,AX$2,FALSE))</f>
        <v/>
      </c>
      <c r="AY213" s="87" t="str">
        <f>IF(AY212="","",VLOOKUP(AY$3,CONFIG.!$A:$M,AY$2,FALSE))</f>
        <v/>
      </c>
      <c r="AZ213" s="87" t="str">
        <f>IF(AZ212="","",VLOOKUP(AZ$3,CONFIG.!$A:$M,AZ$2,FALSE))</f>
        <v/>
      </c>
      <c r="BA213" s="87" t="str">
        <f>IF(BA212="","",VLOOKUP(BA$3,CONFIG.!$A:$M,BA$2,FALSE))</f>
        <v/>
      </c>
      <c r="BB213" s="88" t="str">
        <f>IF(BB212="","",VLOOKUP(BB$3,CONFIG.!$A:$M,BB$2,FALSE))</f>
        <v/>
      </c>
      <c r="BC213" s="86" t="s">
        <v>68</v>
      </c>
      <c r="BD213" s="87" t="str">
        <f>IF(BD212="","",VLOOKUP(BD$3,CONFIG.!$A:$M,BD$2,FALSE))</f>
        <v/>
      </c>
      <c r="BE213" s="87" t="str">
        <f>IF(BE212="","",VLOOKUP(BE$3,CONFIG.!$A:$M,BE$2,FALSE))</f>
        <v>INTERIEUR</v>
      </c>
      <c r="BF213" s="87" t="str">
        <f>IF(BF212="","",VLOOKUP(BF$3,CONFIG.!$A:$M,BF$2,FALSE))</f>
        <v/>
      </c>
      <c r="BG213" s="87" t="str">
        <f>IF(BG212="","",VLOOKUP(BG$3,CONFIG.!$A:$M,BG$2,FALSE))</f>
        <v/>
      </c>
      <c r="BH213" s="87" t="str">
        <f>IF(BH212="","",VLOOKUP(BH$3,CONFIG.!$A:$M,BH$2,FALSE))</f>
        <v/>
      </c>
      <c r="BI213" s="87" t="str">
        <f>IF(BI212="","",VLOOKUP(BI$3,CONFIG.!$A:$M,BI$2,FALSE))</f>
        <v/>
      </c>
      <c r="BJ213" s="87" t="str">
        <f>IF(BJ212="","",VLOOKUP(BJ$3,CONFIG.!$A:$M,BJ$2,FALSE))</f>
        <v/>
      </c>
      <c r="BK213" s="87" t="str">
        <f>IF(BK212="","",VLOOKUP(BK$3,CONFIG.!$A:$M,BK$2,FALSE))</f>
        <v/>
      </c>
      <c r="BL213" s="87" t="str">
        <f>IF(BL212="","",VLOOKUP(BL$3,CONFIG.!$A:$M,BL$2,FALSE))</f>
        <v/>
      </c>
      <c r="BM213" s="87" t="str">
        <f>IF(BM212="","",VLOOKUP(BM$3,CONFIG.!$A:$M,BM$2,FALSE))</f>
        <v/>
      </c>
      <c r="BN213" s="87" t="str">
        <f>IF(BN212="","",VLOOKUP(BN$3,CONFIG.!$A:$M,BN$2,FALSE))</f>
        <v/>
      </c>
      <c r="BO213" s="87" t="str">
        <f>IF(BO212="","",VLOOKUP(BO$3,CONFIG.!$A:$M,BO$2,FALSE))</f>
        <v/>
      </c>
      <c r="BP213" s="87" t="str">
        <f>IF(BP212="","",VLOOKUP(BP$3,CONFIG.!$A:$M,BP$2,FALSE))</f>
        <v/>
      </c>
      <c r="BQ213" s="87" t="str">
        <f>IF(BQ212="","",VLOOKUP(BQ$3,CONFIG.!$A:$M,BQ$2,FALSE))</f>
        <v/>
      </c>
      <c r="BR213" s="87" t="str">
        <f>IF(BR212="","",VLOOKUP(BR$3,CONFIG.!$A:$M,BR$2,FALSE))</f>
        <v/>
      </c>
      <c r="BS213" s="87" t="str">
        <f>IF(BS212="","",VLOOKUP(BS$3,CONFIG.!$A:$M,BS$2,FALSE))</f>
        <v/>
      </c>
      <c r="BT213" s="87" t="str">
        <f>IF(BT212="","",VLOOKUP(BT$3,CONFIG.!$A:$M,BT$2,FALSE))</f>
        <v/>
      </c>
      <c r="BU213" s="87" t="str">
        <f>IF(BU212="","",VLOOKUP(BU$3,CONFIG.!$A:$M,BU$2,FALSE))</f>
        <v/>
      </c>
      <c r="BV213" s="87" t="str">
        <f>IF(BV212="","",VLOOKUP(BV$3,CONFIG.!$A:$M,BV$2,FALSE))</f>
        <v/>
      </c>
      <c r="BW213" s="87" t="str">
        <f>IF(BW212="","",VLOOKUP(BW$3,CONFIG.!$A:$M,BW$2,FALSE))</f>
        <v/>
      </c>
      <c r="BX213" s="87" t="str">
        <f>IF(BX212="","",VLOOKUP(BX$3,CONFIG.!$A:$M,BX$2,FALSE))</f>
        <v/>
      </c>
      <c r="BY213" s="87" t="str">
        <f>IF(BY212="","",VLOOKUP(BY$3,CONFIG.!$A:$M,BY$2,FALSE))</f>
        <v/>
      </c>
      <c r="BZ213" s="87" t="str">
        <f>IF(BZ212="","",VLOOKUP(BZ$3,CONFIG.!$A:$M,BZ$2,FALSE))</f>
        <v/>
      </c>
      <c r="CA213" s="87" t="str">
        <f>IF(CA212="","",VLOOKUP(CA$3,CONFIG.!$A:$M,CA$2,FALSE))</f>
        <v/>
      </c>
      <c r="CB213" s="87" t="str">
        <f>IF(CB212="","",VLOOKUP(CB$3,CONFIG.!$A:$M,CB$2,FALSE))</f>
        <v/>
      </c>
      <c r="CC213" s="87" t="str">
        <f>IF(CC212="","",VLOOKUP(CC$3,CONFIG.!$A:$M,CC$2,FALSE))</f>
        <v/>
      </c>
      <c r="CD213" s="87" t="str">
        <f>IF(CD212="","",VLOOKUP(CD$3,CONFIG.!$A:$M,CD$2,FALSE))</f>
        <v/>
      </c>
      <c r="CE213" s="87" t="str">
        <f>IF(CE212="","",VLOOKUP(CE$3,CONFIG.!$A:$M,CE$2,FALSE))</f>
        <v/>
      </c>
      <c r="CF213" s="87" t="str">
        <f>IF(CF212="","",VLOOKUP(CF$3,CONFIG.!$A:$M,CF$2,FALSE))</f>
        <v/>
      </c>
      <c r="CG213" s="87" t="str">
        <f>IF(CG212="","",VLOOKUP(CG$3,CONFIG.!$A:$M,CG$2,FALSE))</f>
        <v/>
      </c>
      <c r="CH213" s="87" t="str">
        <f>IF(CH212="","",VLOOKUP(CH$3,CONFIG.!$A:$M,CH$2,FALSE))</f>
        <v/>
      </c>
      <c r="CI213" s="87" t="str">
        <f>IF(CI212="","",VLOOKUP(CI$3,CONFIG.!$A:$M,CI$2,FALSE))</f>
        <v/>
      </c>
      <c r="CJ213" s="87" t="str">
        <f>IF(CJ212="","",VLOOKUP(CJ$3,CONFIG.!$A:$M,CJ$2,FALSE))</f>
        <v/>
      </c>
      <c r="CK213" s="88" t="str">
        <f>IF(CK212="","",VLOOKUP(CK$3,CONFIG.!$A:$M,CK$2,FALSE))</f>
        <v/>
      </c>
      <c r="CL213" s="86" t="str">
        <f>IF(CL212="","",VLOOKUP(CL$3,CONFIG.!$A:$M,CL$2,FALSE))</f>
        <v/>
      </c>
      <c r="CM213" s="87" t="str">
        <f>IF(CM212="","",VLOOKUP(CM$3,CONFIG.!$A:$M,CM$2,FALSE))</f>
        <v/>
      </c>
      <c r="CN213" s="87" t="str">
        <f>IF(CN212="","",VLOOKUP(CN$3,CONFIG.!$A:$M,CN$2,FALSE))</f>
        <v/>
      </c>
      <c r="CO213" s="87" t="str">
        <f>IF(CO212="","",VLOOKUP(CO$3,CONFIG.!$A:$M,CO$2,FALSE))</f>
        <v/>
      </c>
      <c r="CP213" s="87" t="str">
        <f>IF(CP212="","",VLOOKUP(CP$3,CONFIG.!$A:$M,CP$2,FALSE))</f>
        <v>SOLVANTE</v>
      </c>
      <c r="CQ213" s="87" t="str">
        <f>IF(CQ212="","",VLOOKUP(CQ$3,CONFIG.!$A:$M,CQ$2,FALSE))</f>
        <v/>
      </c>
      <c r="CR213" s="87" t="str">
        <f>IF(CR212="","",VLOOKUP(CR$3,CONFIG.!$A:$M,CR$2,FALSE))</f>
        <v/>
      </c>
      <c r="CS213" s="87" t="str">
        <f>IF(CS212="","",VLOOKUP(CS$3,CONFIG.!$A:$M,CS$2,FALSE))</f>
        <v/>
      </c>
      <c r="CT213" s="87" t="str">
        <f>IF(CT212="","",VLOOKUP(CT$3,CONFIG.!$A:$M,CT$2,FALSE))</f>
        <v/>
      </c>
      <c r="CU213" s="87" t="str">
        <f>IF(CU212="","",VLOOKUP(CU$3,CONFIG.!$A:$M,CU$2,FALSE))</f>
        <v/>
      </c>
      <c r="CV213" s="87" t="str">
        <f>IF(CV212="","",VLOOKUP(CV$3,CONFIG.!$A:$M,CV$2,FALSE))</f>
        <v/>
      </c>
      <c r="CW213" s="87" t="str">
        <f>IF(CW212="","",VLOOKUP(CW$3,CONFIG.!$A:$M,CW$2,FALSE))</f>
        <v/>
      </c>
      <c r="CX213" s="87" t="str">
        <f>IF(CX212="","",VLOOKUP(CX$3,CONFIG.!$A:$M,CX$2,FALSE))</f>
        <v/>
      </c>
      <c r="CY213" s="87" t="str">
        <f>IF(CY212="","",VLOOKUP(CY$3,CONFIG.!$A:$M,CY$2,FALSE))</f>
        <v/>
      </c>
      <c r="CZ213" s="87" t="str">
        <f>IF(CZ212="","",VLOOKUP(CZ$3,CONFIG.!$A:$M,CZ$2,FALSE))</f>
        <v/>
      </c>
      <c r="DA213" s="87" t="str">
        <f>IF(DA212="","",VLOOKUP(DA$3,CONFIG.!$A:$M,DA$2,FALSE))</f>
        <v/>
      </c>
      <c r="DB213" s="87" t="str">
        <f>IF(DB212="","",VLOOKUP(DB$3,CONFIG.!$A:$M,DB$2,FALSE))</f>
        <v/>
      </c>
      <c r="DC213" s="87" t="str">
        <f>IF(DC212="","",VLOOKUP(DC$3,CONFIG.!$A:$M,DC$2,FALSE))</f>
        <v/>
      </c>
      <c r="DD213" s="87" t="str">
        <f>IF(DD212="","",VLOOKUP(DD$3,CONFIG.!$A:$M,DD$2,FALSE))</f>
        <v/>
      </c>
      <c r="DE213" s="87" t="str">
        <f>IF(DE212="","",VLOOKUP(DE$3,CONFIG.!$A:$M,DE$2,FALSE))</f>
        <v/>
      </c>
      <c r="DF213" s="87" t="str">
        <f>IF(DF212="","",VLOOKUP(DF$3,CONFIG.!$A:$M,DF$2,FALSE))</f>
        <v/>
      </c>
      <c r="DG213" s="87" t="str">
        <f>IF(DG212="","",VLOOKUP(DG$3,CONFIG.!$A:$M,DG$2,FALSE))</f>
        <v/>
      </c>
      <c r="DH213" s="87" t="str">
        <f>IF(DH212="","",VLOOKUP(DH$3,CONFIG.!$A:$M,DH$2,FALSE))</f>
        <v/>
      </c>
      <c r="DI213" s="87" t="str">
        <f>IF(DI212="","",VLOOKUP(DI$3,CONFIG.!$A:$M,DI$2,FALSE))</f>
        <v/>
      </c>
      <c r="DJ213" s="87" t="str">
        <f>IF(DJ212="","",VLOOKUP(DJ$3,CONFIG.!$A:$M,DJ$2,FALSE))</f>
        <v/>
      </c>
      <c r="DK213" s="87" t="str">
        <f>IF(DK212="","",VLOOKUP(DK$3,CONFIG.!$A:$M,DK$2,FALSE))</f>
        <v/>
      </c>
      <c r="DL213" s="87" t="str">
        <f>IF(DL212="","",VLOOKUP(DL$3,CONFIG.!$A:$M,DL$2,FALSE))</f>
        <v/>
      </c>
      <c r="DM213" s="87" t="str">
        <f>IF(DM212="","",VLOOKUP(DM$3,CONFIG.!$A:$M,DM$2,FALSE))</f>
        <v/>
      </c>
      <c r="DN213" s="87" t="str">
        <f>IF(DN212="","",VLOOKUP(DN$3,CONFIG.!$A:$M,DN$2,FALSE))</f>
        <v/>
      </c>
      <c r="DO213" s="87" t="str">
        <f>IF(DO212="","",VLOOKUP(DO$3,CONFIG.!$A:$M,DO$2,FALSE))</f>
        <v/>
      </c>
      <c r="DP213" s="87" t="str">
        <f>IF(DP212="","",VLOOKUP(DP$3,CONFIG.!$A:$M,DP$2,FALSE))</f>
        <v/>
      </c>
      <c r="DQ213" s="87" t="str">
        <f>IF(DQ212="","",VLOOKUP(DQ$3,CONFIG.!$A:$M,DQ$2,FALSE))</f>
        <v/>
      </c>
      <c r="DR213" s="87" t="str">
        <f>IF(DR212="","",VLOOKUP(DR$3,CONFIG.!$A:$M,DR$2,FALSE))</f>
        <v/>
      </c>
      <c r="DS213" s="87" t="str">
        <f>IF(DS212="","",VLOOKUP(DS$3,CONFIG.!$A:$M,DS$2,FALSE))</f>
        <v/>
      </c>
      <c r="DT213" s="88" t="str">
        <f>IF(DT212="","",VLOOKUP(DT$3,CONFIG.!$A:$M,DT$2,FALSE))</f>
        <v/>
      </c>
      <c r="DU213" s="86" t="str">
        <f>IF(DU212="","",VLOOKUP(DU$3,CONFIG.!$A:$M,DU$2,FALSE))</f>
        <v>ABRASION</v>
      </c>
      <c r="DV213" s="87" t="str">
        <f>IF(DV212="","",VLOOKUP(DV$3,CONFIG.!$A:$M,DV$2,FALSE))</f>
        <v>CHIMIQUE</v>
      </c>
      <c r="DW213" s="87" t="str">
        <f>IF(DW212="","",VLOOKUP(DW$3,CONFIG.!$A:$M,DW$2,FALSE))</f>
        <v/>
      </c>
      <c r="DX213" s="87" t="str">
        <f>IF(DX212="","",VLOOKUP(DX$3,CONFIG.!$A:$M,DX$2,FALSE))</f>
        <v/>
      </c>
      <c r="DY213" s="87" t="str">
        <f>IF(DY212="","",VLOOKUP(DY$3,CONFIG.!$A:$M,DY$2,FALSE))</f>
        <v/>
      </c>
      <c r="DZ213" s="87" t="str">
        <f>IF(DZ212="","",VLOOKUP(DZ$3,CONFIG.!$A:$M,DZ$2,FALSE))</f>
        <v/>
      </c>
      <c r="EA213" s="87" t="str">
        <f>IF(EA212="","",VLOOKUP(EA$3,CONFIG.!$A:$M,EA$2,FALSE))</f>
        <v/>
      </c>
      <c r="EB213" s="87" t="str">
        <f>IF(EB212="","",VLOOKUP(EB$3,CONFIG.!$A:$M,EB$2,FALSE))</f>
        <v/>
      </c>
      <c r="EC213" s="87" t="str">
        <f>IF(EC212="","",VLOOKUP(EC$3,CONFIG.!$A:$M,EC$2,FALSE))</f>
        <v/>
      </c>
      <c r="ED213" s="87" t="str">
        <f>IF(ED212="","",VLOOKUP(ED$3,CONFIG.!$A:$M,ED$2,FALSE))</f>
        <v/>
      </c>
      <c r="EE213" s="87" t="str">
        <f>IF(EE212="","",VLOOKUP(EE$3,CONFIG.!$A:$M,EE$2,FALSE))</f>
        <v/>
      </c>
      <c r="EF213" s="87" t="str">
        <f>IF(EF212="","",VLOOKUP(EF$3,CONFIG.!$A:$M,EF$2,FALSE))</f>
        <v/>
      </c>
      <c r="EG213" s="87" t="str">
        <f>IF(EG212="","",VLOOKUP(EG$3,CONFIG.!$A:$M,EG$2,FALSE))</f>
        <v/>
      </c>
      <c r="EH213" s="87" t="str">
        <f>IF(EH212="","",VLOOKUP(EH$3,CONFIG.!$A:$M,EH$2,FALSE))</f>
        <v/>
      </c>
      <c r="EI213" s="87" t="str">
        <f>IF(EI212="","",VLOOKUP(EI$3,CONFIG.!$A:$M,EI$2,FALSE))</f>
        <v/>
      </c>
      <c r="EJ213" s="87" t="str">
        <f>IF(EJ212="","",VLOOKUP(EJ$3,CONFIG.!$A:$M,EJ$2,FALSE))</f>
        <v/>
      </c>
      <c r="EK213" s="87" t="str">
        <f>IF(EK212="","",VLOOKUP(EK$3,CONFIG.!$A:$M,EK$2,FALSE))</f>
        <v/>
      </c>
      <c r="EL213" s="87" t="str">
        <f>IF(EL212="","",VLOOKUP(EL$3,CONFIG.!$A:$M,EL$2,FALSE))</f>
        <v/>
      </c>
      <c r="EM213" s="87" t="str">
        <f>IF(EM212="","",VLOOKUP(EM$3,CONFIG.!$A:$M,EM$2,FALSE))</f>
        <v/>
      </c>
      <c r="EN213" s="87" t="str">
        <f>IF(EN212="","",VLOOKUP(EN$3,CONFIG.!$A:$M,EN$2,FALSE))</f>
        <v/>
      </c>
      <c r="EO213" s="87" t="str">
        <f>IF(EO212="","",VLOOKUP(EO$3,CONFIG.!$A:$M,EO$2,FALSE))</f>
        <v/>
      </c>
      <c r="EP213" s="87" t="str">
        <f>IF(EP212="","",VLOOKUP(EP$3,CONFIG.!$A:$M,EP$2,FALSE))</f>
        <v/>
      </c>
      <c r="EQ213" s="87" t="str">
        <f>IF(EQ212="","",VLOOKUP(EQ$3,CONFIG.!$A:$M,EQ$2,FALSE))</f>
        <v/>
      </c>
      <c r="ER213" s="87" t="str">
        <f>IF(ER212="","",VLOOKUP(ER$3,CONFIG.!$A:$M,ER$2,FALSE))</f>
        <v/>
      </c>
      <c r="ES213" s="87" t="str">
        <f>IF(ES212="","",VLOOKUP(ES$3,CONFIG.!$A:$M,ES$2,FALSE))</f>
        <v/>
      </c>
      <c r="ET213" s="87" t="str">
        <f>IF(ET212="","",VLOOKUP(ET$3,CONFIG.!$A:$M,ET$2,FALSE))</f>
        <v/>
      </c>
      <c r="EU213" s="87" t="str">
        <f>IF(EU212="","",VLOOKUP(EU$3,CONFIG.!$A:$M,EU$2,FALSE))</f>
        <v/>
      </c>
      <c r="EV213" s="87" t="str">
        <f>IF(EV212="","",VLOOKUP(EV$3,CONFIG.!$A:$M,EV$2,FALSE))</f>
        <v/>
      </c>
      <c r="EW213" s="87" t="str">
        <f>IF(EW212="","",VLOOKUP(EW$3,CONFIG.!$A:$M,EW$2,FALSE))</f>
        <v/>
      </c>
      <c r="EX213" s="87" t="str">
        <f>IF(EX212="","",VLOOKUP(EX$3,CONFIG.!$A:$M,EX$2,FALSE))</f>
        <v/>
      </c>
      <c r="EY213" s="87" t="str">
        <f>IF(EY212="","",VLOOKUP(EY$3,CONFIG.!$A:$M,EY$2,FALSE))</f>
        <v/>
      </c>
      <c r="EZ213" s="87" t="str">
        <f>IF(EZ212="","",VLOOKUP(EZ$3,CONFIG.!$A:$M,EZ$2,FALSE))</f>
        <v/>
      </c>
      <c r="FA213" s="87" t="str">
        <f>IF(FA212="","",VLOOKUP(FA$3,CONFIG.!$A:$M,FA$2,FALSE))</f>
        <v/>
      </c>
      <c r="FB213" s="87" t="str">
        <f>IF(FB212="","",VLOOKUP(FB$3,CONFIG.!$A:$M,FB$2,FALSE))</f>
        <v/>
      </c>
      <c r="FC213" s="88" t="str">
        <f>IF(FC212="","",VLOOKUP(FC$3,CONFIG.!$A:$M,FC$2,FALSE))</f>
        <v/>
      </c>
      <c r="FD213" s="86" t="str">
        <f>IF(FD212="","",VLOOKUP(FD$3,CONFIG.!$A:$M,FD$2,FALSE))</f>
        <v>Brosse, rouleau</v>
      </c>
      <c r="FE213" s="87" t="str">
        <f>IF(FE212="","",VLOOKUP(FE$3,CONFIG.!$A:$M,FE$2,FALSE))</f>
        <v>Pulvérisation</v>
      </c>
      <c r="FF213" s="87" t="str">
        <f>IF(FF212="","",VLOOKUP(FF$3,CONFIG.!$A:$M,FF$2,FALSE))</f>
        <v/>
      </c>
      <c r="FG213" s="87" t="str">
        <f>IF(FG212="","",VLOOKUP(FG$3,CONFIG.!$A:$M,FG$2,FALSE))</f>
        <v/>
      </c>
      <c r="FH213" s="87" t="str">
        <f>IF(FH212="","",VLOOKUP(FH$3,CONFIG.!$A:$M,FH$2,FALSE))</f>
        <v/>
      </c>
      <c r="FI213" s="87" t="str">
        <f>IF(FI212="","",VLOOKUP(FI$3,CONFIG.!$A:$M,FI$2,FALSE))</f>
        <v/>
      </c>
      <c r="FJ213" s="87" t="str">
        <f>IF(FJ212="","",VLOOKUP(FJ$3,CONFIG.!$A:$M,FJ$2,FALSE))</f>
        <v/>
      </c>
      <c r="FK213" s="87" t="str">
        <f>IF(FK212="","",VLOOKUP(FK$3,CONFIG.!$A:$M,FK$2,FALSE))</f>
        <v/>
      </c>
      <c r="FL213" s="87" t="str">
        <f>IF(FL212="","",VLOOKUP(FL$3,CONFIG.!$A:$M,FL$2,FALSE))</f>
        <v/>
      </c>
      <c r="FM213" s="87" t="str">
        <f>IF(FM212="","",VLOOKUP(FM$3,CONFIG.!$A:$M,FM$2,FALSE))</f>
        <v/>
      </c>
      <c r="FN213" s="87" t="str">
        <f>IF(FN212="","",VLOOKUP(FN$3,CONFIG.!$A:$M,FN$2,FALSE))</f>
        <v/>
      </c>
      <c r="FO213" s="87" t="str">
        <f>IF(FO212="","",VLOOKUP(FO$3,CONFIG.!$A:$M,FO$2,FALSE))</f>
        <v/>
      </c>
      <c r="FP213" s="87" t="str">
        <f>IF(FP212="","",VLOOKUP(FP$3,CONFIG.!$A:$M,FP$2,FALSE))</f>
        <v/>
      </c>
      <c r="FQ213" s="87" t="str">
        <f>IF(FQ212="","",VLOOKUP(FQ$3,CONFIG.!$A:$M,FQ$2,FALSE))</f>
        <v/>
      </c>
      <c r="FR213" s="87" t="str">
        <f>IF(FR212="","",VLOOKUP(FR$3,CONFIG.!$A:$M,FR$2,FALSE))</f>
        <v/>
      </c>
      <c r="FS213" s="87" t="str">
        <f>IF(FS212="","",VLOOKUP(FS$3,CONFIG.!$A:$M,FS$2,FALSE))</f>
        <v/>
      </c>
      <c r="FT213" s="87" t="str">
        <f>IF(FT212="","",VLOOKUP(FT$3,CONFIG.!$A:$M,FT$2,FALSE))</f>
        <v/>
      </c>
      <c r="FU213" s="87" t="str">
        <f>IF(FU212="","",VLOOKUP(FU$3,CONFIG.!$A:$M,FU$2,FALSE))</f>
        <v/>
      </c>
      <c r="FV213" s="87" t="str">
        <f>IF(FV212="","",VLOOKUP(FV$3,CONFIG.!$A:$M,FV$2,FALSE))</f>
        <v/>
      </c>
      <c r="FW213" s="87" t="str">
        <f>IF(FW212="","",VLOOKUP(FW$3,CONFIG.!$A:$M,FW$2,FALSE))</f>
        <v/>
      </c>
      <c r="FX213" s="87" t="str">
        <f>IF(FX212="","",VLOOKUP(FX$3,CONFIG.!$A:$M,FX$2,FALSE))</f>
        <v/>
      </c>
      <c r="FY213" s="87" t="str">
        <f>IF(FY212="","",VLOOKUP(FY$3,CONFIG.!$A:$M,FY$2,FALSE))</f>
        <v/>
      </c>
      <c r="FZ213" s="87" t="str">
        <f>IF(FZ212="","",VLOOKUP(FZ$3,CONFIG.!$A:$M,FZ$2,FALSE))</f>
        <v/>
      </c>
      <c r="GA213" s="87" t="str">
        <f>IF(GA212="","",VLOOKUP(GA$3,CONFIG.!$A:$M,GA$2,FALSE))</f>
        <v/>
      </c>
      <c r="GB213" s="87" t="str">
        <f>IF(GB212="","",VLOOKUP(GB$3,CONFIG.!$A:$M,GB$2,FALSE))</f>
        <v/>
      </c>
      <c r="GC213" s="87" t="str">
        <f>IF(GC212="","",VLOOKUP(GC$3,CONFIG.!$A:$M,GC$2,FALSE))</f>
        <v/>
      </c>
      <c r="GD213" s="87" t="str">
        <f>IF(GD212="","",VLOOKUP(GD$3,CONFIG.!$A:$M,GD$2,FALSE))</f>
        <v/>
      </c>
      <c r="GE213" s="87" t="str">
        <f>IF(GE212="","",VLOOKUP(GE$3,CONFIG.!$A:$M,GE$2,FALSE))</f>
        <v/>
      </c>
      <c r="GF213" s="87" t="str">
        <f>IF(GF212="","",VLOOKUP(GF$3,CONFIG.!$A:$M,GF$2,FALSE))</f>
        <v/>
      </c>
      <c r="GG213" s="87" t="str">
        <f>IF(GG212="","",VLOOKUP(GG$3,CONFIG.!$A:$M,GG$2,FALSE))</f>
        <v/>
      </c>
      <c r="GH213" s="87" t="str">
        <f>IF(GH212="","",VLOOKUP(GH$3,CONFIG.!$A:$M,GH$2,FALSE))</f>
        <v/>
      </c>
      <c r="GI213" s="87" t="str">
        <f>IF(GI212="","",VLOOKUP(GI$3,CONFIG.!$A:$M,GI$2,FALSE))</f>
        <v/>
      </c>
      <c r="GJ213" s="87" t="str">
        <f>IF(GJ212="","",VLOOKUP(GJ$3,CONFIG.!$A:$M,GJ$2,FALSE))</f>
        <v/>
      </c>
      <c r="GK213" s="87" t="str">
        <f>IF(GK212="","",VLOOKUP(GK$3,CONFIG.!$A:$M,GK$2,FALSE))</f>
        <v/>
      </c>
      <c r="GL213" s="88" t="str">
        <f>IF(GL212="","",VLOOKUP(GL$3,CONFIG.!$A:$M,GL$2,FALSE))</f>
        <v/>
      </c>
      <c r="GM213" s="86" t="str">
        <f>IF(GM212="","",VLOOKUP(GM$3,CONFIG.!$A:$M,GM$2,FALSE))</f>
        <v/>
      </c>
      <c r="GN213" s="87" t="str">
        <f>IF(GN212="","",VLOOKUP(GN$3,CONFIG.!$A:$M,GN$2,FALSE))</f>
        <v/>
      </c>
      <c r="GO213" s="87" t="str">
        <f>IF(GO212="","",VLOOKUP(GO$3,CONFIG.!$A:$M,GO$2,FALSE))</f>
        <v>Satiné</v>
      </c>
      <c r="GP213" s="87" t="str">
        <f>IF(GP212="","",VLOOKUP(GP$3,CONFIG.!$A:$M,GP$2,FALSE))</f>
        <v/>
      </c>
      <c r="GQ213" s="87" t="str">
        <f>IF(GQ212="","",VLOOKUP(GQ$3,CONFIG.!$A:$M,GQ$2,FALSE))</f>
        <v/>
      </c>
      <c r="GR213" s="87" t="str">
        <f>IF(GR212="","",VLOOKUP(GR$3,CONFIG.!$A:$M,GR$2,FALSE))</f>
        <v/>
      </c>
      <c r="GS213" s="87" t="str">
        <f>IF(GS212="","",VLOOKUP(GS$3,CONFIG.!$A:$M,GS$2,FALSE))</f>
        <v/>
      </c>
      <c r="GT213" s="87" t="str">
        <f>IF(GT212="","",VLOOKUP(GT$3,CONFIG.!$A:$M,GT$2,FALSE))</f>
        <v/>
      </c>
      <c r="GU213" s="87" t="str">
        <f>IF(GU212="","",VLOOKUP(GU$3,CONFIG.!$A:$M,GU$2,FALSE))</f>
        <v/>
      </c>
      <c r="GV213" s="87" t="str">
        <f>IF(GV212="","",VLOOKUP(GV$3,CONFIG.!$A:$M,GV$2,FALSE))</f>
        <v/>
      </c>
      <c r="GW213" s="87" t="str">
        <f>IF(GW212="","",VLOOKUP(GW$3,CONFIG.!$A:$M,GW$2,FALSE))</f>
        <v/>
      </c>
      <c r="GX213" s="87" t="str">
        <f>IF(GX212="","",VLOOKUP(GX$3,CONFIG.!$A:$M,GX$2,FALSE))</f>
        <v/>
      </c>
      <c r="GY213" s="87" t="str">
        <f>IF(GY212="","",VLOOKUP(GY$3,CONFIG.!$A:$M,GY$2,FALSE))</f>
        <v/>
      </c>
      <c r="GZ213" s="87" t="str">
        <f>IF(GZ212="","",VLOOKUP(GZ$3,CONFIG.!$A:$M,GZ$2,FALSE))</f>
        <v/>
      </c>
      <c r="HA213" s="87" t="str">
        <f>IF(HA212="","",VLOOKUP(HA$3,CONFIG.!$A:$M,HA$2,FALSE))</f>
        <v/>
      </c>
      <c r="HB213" s="87" t="str">
        <f>IF(HB212="","",VLOOKUP(HB$3,CONFIG.!$A:$M,HB$2,FALSE))</f>
        <v/>
      </c>
      <c r="HC213" s="87" t="str">
        <f>IF(HC212="","",VLOOKUP(HC$3,CONFIG.!$A:$M,HC$2,FALSE))</f>
        <v/>
      </c>
      <c r="HD213" s="87" t="str">
        <f>IF(HD212="","",VLOOKUP(HD$3,CONFIG.!$A:$M,HD$2,FALSE))</f>
        <v/>
      </c>
      <c r="HE213" s="87" t="str">
        <f>IF(HE212="","",VLOOKUP(HE$3,CONFIG.!$A:$M,HE$2,FALSE))</f>
        <v/>
      </c>
      <c r="HF213" s="87" t="str">
        <f>IF(HF212="","",VLOOKUP(HF$3,CONFIG.!$A:$M,HF$2,FALSE))</f>
        <v/>
      </c>
      <c r="HG213" s="87" t="str">
        <f>IF(HG212="","",VLOOKUP(HG$3,CONFIG.!$A:$M,HG$2,FALSE))</f>
        <v/>
      </c>
      <c r="HH213" s="87" t="str">
        <f>IF(HH212="","",VLOOKUP(HH$3,CONFIG.!$A:$M,HH$2,FALSE))</f>
        <v/>
      </c>
      <c r="HI213" s="87" t="str">
        <f>IF(HI212="","",VLOOKUP(HI$3,CONFIG.!$A:$M,HI$2,FALSE))</f>
        <v/>
      </c>
      <c r="HJ213" s="87" t="str">
        <f>IF(HJ212="","",VLOOKUP(HJ$3,CONFIG.!$A:$M,HJ$2,FALSE))</f>
        <v/>
      </c>
      <c r="HK213" s="87" t="str">
        <f>IF(HK212="","",VLOOKUP(HK$3,CONFIG.!$A:$M,HK$2,FALSE))</f>
        <v/>
      </c>
      <c r="HL213" s="87" t="str">
        <f>IF(HL212="","",VLOOKUP(HL$3,CONFIG.!$A:$M,HL$2,FALSE))</f>
        <v/>
      </c>
      <c r="HM213" s="87" t="str">
        <f>IF(HM212="","",VLOOKUP(HM$3,CONFIG.!$A:$M,HM$2,FALSE))</f>
        <v/>
      </c>
      <c r="HN213" s="87" t="str">
        <f>IF(HN212="","",VLOOKUP(HN$3,CONFIG.!$A:$M,HN$2,FALSE))</f>
        <v/>
      </c>
      <c r="HO213" s="87" t="str">
        <f>IF(HO212="","",VLOOKUP(HO$3,CONFIG.!$A:$M,HO$2,FALSE))</f>
        <v/>
      </c>
      <c r="HP213" s="87" t="str">
        <f>IF(HP212="","",VLOOKUP(HP$3,CONFIG.!$A:$M,HP$2,FALSE))</f>
        <v/>
      </c>
      <c r="HQ213" s="87" t="str">
        <f>IF(HQ212="","",VLOOKUP(HQ$3,CONFIG.!$A:$M,HQ$2,FALSE))</f>
        <v/>
      </c>
      <c r="HR213" s="87" t="str">
        <f>IF(HR212="","",VLOOKUP(HR$3,CONFIG.!$A:$M,HR$2,FALSE))</f>
        <v/>
      </c>
      <c r="HS213" s="87" t="str">
        <f>IF(HS212="","",VLOOKUP(HS$3,CONFIG.!$A:$M,HS$2,FALSE))</f>
        <v/>
      </c>
      <c r="HT213" s="87" t="str">
        <f>IF(HT212="","",VLOOKUP(HT$3,CONFIG.!$A:$M,HT$2,FALSE))</f>
        <v/>
      </c>
      <c r="HU213" s="88" t="str">
        <f>IF(HU212="","",VLOOKUP(HU$3,CONFIG.!$A:$M,HU$2,FALSE))</f>
        <v/>
      </c>
      <c r="HV213" s="86" t="str">
        <f>IF(HV212="","",VLOOKUP(HV$3,CONFIG.!$A:$M,HV$2,FALSE))</f>
        <v/>
      </c>
      <c r="HW213" s="87" t="str">
        <f>IF(HW212="","",VLOOKUP(HW$3,CONFIG.!$A:$M,HW$2,FALSE))</f>
        <v/>
      </c>
      <c r="HX213" s="87" t="str">
        <f>IF(HX212="","",VLOOKUP(HX$3,CONFIG.!$A:$M,HX$2,FALSE))</f>
        <v/>
      </c>
      <c r="HY213" s="87" t="str">
        <f>IF(HY212="","",VLOOKUP(HY$3,CONFIG.!$A:$M,HY$2,FALSE))</f>
        <v/>
      </c>
      <c r="HZ213" s="87" t="str">
        <f>IF(HZ212="","",VLOOKUP(HZ$3,CONFIG.!$A:$M,HZ$2,FALSE))</f>
        <v>Système plusieurs couches</v>
      </c>
      <c r="IA213" s="87" t="str">
        <f>IF(IA212="","",VLOOKUP(IA$3,CONFIG.!$A:$M,IA$2,FALSE))</f>
        <v/>
      </c>
      <c r="IB213" s="87" t="str">
        <f>IF(IB212="","",VLOOKUP(IB$3,CONFIG.!$A:$M,IB$2,FALSE))</f>
        <v/>
      </c>
      <c r="IC213" s="87" t="str">
        <f>IF(IC212="","",VLOOKUP(IC$3,CONFIG.!$A:$M,IC$2,FALSE))</f>
        <v>Vernis incolore</v>
      </c>
      <c r="ID213" s="87" t="str">
        <f>IF(ID212="","",VLOOKUP(ID$3,CONFIG.!$A:$M,ID$2,FALSE))</f>
        <v/>
      </c>
      <c r="IE213" s="87" t="str">
        <f>IF(IE212="","",VLOOKUP(IE$3,CONFIG.!$A:$M,IE$2,FALSE))</f>
        <v/>
      </c>
      <c r="IF213" s="87" t="str">
        <f>IF(IF212="","",VLOOKUP(IF$3,CONFIG.!$A:$M,IF$2,FALSE))</f>
        <v/>
      </c>
      <c r="IG213" s="87" t="str">
        <f>IF(IG212="","",VLOOKUP(IG$3,CONFIG.!$A:$M,IG$2,FALSE))</f>
        <v/>
      </c>
      <c r="IH213" s="87" t="str">
        <f>IF(IH212="","",VLOOKUP(IH$3,CONFIG.!$A:$M,IH$2,FALSE))</f>
        <v/>
      </c>
      <c r="II213" s="87" t="str">
        <f>IF(II212="","",VLOOKUP(II$3,CONFIG.!$A:$M,II$2,FALSE))</f>
        <v/>
      </c>
      <c r="IJ213" s="87" t="str">
        <f>IF(IJ212="","",VLOOKUP(IJ$3,CONFIG.!$A:$M,IJ$2,FALSE))</f>
        <v/>
      </c>
      <c r="IK213" s="87" t="str">
        <f>IF(IK212="","",VLOOKUP(IK$3,CONFIG.!$A:$M,IK$2,FALSE))</f>
        <v/>
      </c>
      <c r="IL213" s="87" t="str">
        <f>IF(IL212="","",VLOOKUP(IL$3,CONFIG.!$A:$M,IL$2,FALSE))</f>
        <v/>
      </c>
      <c r="IM213" s="87" t="str">
        <f>IF(IM212="","",VLOOKUP(IM$3,CONFIG.!$A:$M,IM$2,FALSE))</f>
        <v/>
      </c>
      <c r="IN213" s="87" t="str">
        <f>IF(IN212="","",VLOOKUP(IN$3,CONFIG.!$A:$M,IN$2,FALSE))</f>
        <v/>
      </c>
      <c r="IO213" s="87" t="str">
        <f>IF(IO212="","",VLOOKUP(IO$3,CONFIG.!$A:$M,IO$2,FALSE))</f>
        <v/>
      </c>
      <c r="IP213" s="87" t="str">
        <f>IF(IP212="","",VLOOKUP(IP$3,CONFIG.!$A:$M,IP$2,FALSE))</f>
        <v/>
      </c>
      <c r="IQ213" s="87" t="str">
        <f>IF(IQ212="","",VLOOKUP(IQ$3,CONFIG.!$A:$M,IQ$2,FALSE))</f>
        <v/>
      </c>
      <c r="IR213" s="87" t="str">
        <f>IF(IR212="","",VLOOKUP(IR$3,CONFIG.!$A:$M,IR$2,FALSE))</f>
        <v/>
      </c>
      <c r="IS213" s="87" t="str">
        <f>IF(IS212="","",VLOOKUP(IS$3,CONFIG.!$A:$M,IS$2,FALSE))</f>
        <v/>
      </c>
      <c r="IT213" s="87" t="str">
        <f>IF(IT212="","",VLOOKUP(IT$3,CONFIG.!$A:$M,IT$2,FALSE))</f>
        <v/>
      </c>
      <c r="IU213" s="87" t="str">
        <f>IF(IU212="","",VLOOKUP(IU$3,CONFIG.!$A:$M,IU$2,FALSE))</f>
        <v/>
      </c>
      <c r="IV213" s="87" t="str">
        <f>IF(IV212="","",VLOOKUP(IV$3,CONFIG.!$A:$M,IV$2,FALSE))</f>
        <v/>
      </c>
      <c r="IW213" s="87" t="str">
        <f>IF(IW212="","",VLOOKUP(IW$3,CONFIG.!$A:$M,IW$2,FALSE))</f>
        <v/>
      </c>
      <c r="IX213" s="87" t="str">
        <f>IF(IX212="","",VLOOKUP(IX$3,CONFIG.!$A:$M,IX$2,FALSE))</f>
        <v/>
      </c>
      <c r="IY213" s="87" t="str">
        <f>IF(IY212="","",VLOOKUP(IY$3,CONFIG.!$A:$M,IY$2,FALSE))</f>
        <v/>
      </c>
      <c r="IZ213" s="87" t="str">
        <f>IF(IZ212="","",VLOOKUP(IZ$3,CONFIG.!$A:$M,IZ$2,FALSE))</f>
        <v/>
      </c>
      <c r="JA213" s="87" t="str">
        <f>IF(JA212="","",VLOOKUP(JA$3,CONFIG.!$A:$M,JA$2,FALSE))</f>
        <v/>
      </c>
      <c r="JB213" s="87" t="str">
        <f>IF(JB212="","",VLOOKUP(JB$3,CONFIG.!$A:$M,JB$2,FALSE))</f>
        <v/>
      </c>
      <c r="JC213" s="87" t="str">
        <f>IF(JC212="","",VLOOKUP(JC$3,CONFIG.!$A:$M,JC$2,FALSE))</f>
        <v/>
      </c>
      <c r="JD213" s="88" t="str">
        <f>IF(JD212="","",VLOOKUP(JD$3,CONFIG.!$A:$M,JD$2,FALSE))</f>
        <v/>
      </c>
      <c r="JE213" s="86" t="str">
        <f>IF(JE212="","",VLOOKUP(JE$3,CONFIG.!$A:$M,JE$2,FALSE))</f>
        <v/>
      </c>
      <c r="JF213" s="87" t="str">
        <f>IF(JF212="","",VLOOKUP(JF$3,CONFIG.!$A:$M,JF$2,FALSE))</f>
        <v/>
      </c>
      <c r="JG213" s="87" t="str">
        <f>IF(JG212="","",VLOOKUP(JG$3,CONFIG.!$A:$M,JG$2,FALSE))</f>
        <v/>
      </c>
      <c r="JH213" s="87" t="str">
        <f>IF(JH212="","",VLOOKUP(JH$3,CONFIG.!$A:$M,JH$2,FALSE))</f>
        <v/>
      </c>
      <c r="JI213" s="87" t="str">
        <f>IF(JI212="","",VLOOKUP(JI$3,CONFIG.!$A:$M,JI$2,FALSE))</f>
        <v/>
      </c>
      <c r="JJ213" s="87" t="str">
        <f>IF(JJ212="","",VLOOKUP(JJ$3,CONFIG.!$A:$M,JJ$2,FALSE))</f>
        <v/>
      </c>
      <c r="JK213" s="87" t="str">
        <f>IF(JK212="","",VLOOKUP(JK$3,CONFIG.!$A:$M,JK$2,FALSE))</f>
        <v/>
      </c>
      <c r="JL213" s="87" t="str">
        <f>IF(JL212="","",VLOOKUP(JL$3,CONFIG.!$A:$M,JL$2,FALSE))</f>
        <v/>
      </c>
      <c r="JM213" s="87" t="str">
        <f>IF(JM212="","",VLOOKUP(JM$3,CONFIG.!$A:$M,JM$2,FALSE))</f>
        <v/>
      </c>
      <c r="JN213" s="87" t="str">
        <f>IF(JN212="","",VLOOKUP(JN$3,CONFIG.!$A:$M,JN$2,FALSE))</f>
        <v/>
      </c>
      <c r="JO213" s="87" t="str">
        <f>IF(JO212="","",VLOOKUP(JO$3,CONFIG.!$A:$M,JO$2,FALSE))</f>
        <v/>
      </c>
      <c r="JP213" s="87" t="str">
        <f>IF(JP212="","",VLOOKUP(JP$3,CONFIG.!$A:$M,JP$2,FALSE))</f>
        <v/>
      </c>
      <c r="JQ213" s="87" t="str">
        <f>IF(JQ212="","",VLOOKUP(JQ$3,CONFIG.!$A:$M,JQ$2,FALSE))</f>
        <v/>
      </c>
      <c r="JR213" s="87" t="str">
        <f>IF(JR212="","",VLOOKUP(JR$3,CONFIG.!$A:$M,JR$2,FALSE))</f>
        <v/>
      </c>
      <c r="JS213" s="87" t="str">
        <f>IF(JS212="","",VLOOKUP(JS$3,CONFIG.!$A:$M,JS$2,FALSE))</f>
        <v/>
      </c>
      <c r="JT213" s="87" t="str">
        <f>IF(JT212="","",VLOOKUP(JT$3,CONFIG.!$A:$M,JT$2,FALSE))</f>
        <v/>
      </c>
      <c r="JU213" s="87" t="str">
        <f>IF(JU212="","",VLOOKUP(JU$3,CONFIG.!$A:$M,JU$2,FALSE))</f>
        <v/>
      </c>
      <c r="JV213" s="87" t="str">
        <f>IF(JV212="","",VLOOKUP(JV$3,CONFIG.!$A:$M,JV$2,FALSE))</f>
        <v/>
      </c>
      <c r="JW213" s="87" t="str">
        <f>IF(JW212="","",VLOOKUP(JW$3,CONFIG.!$A:$M,JW$2,FALSE))</f>
        <v/>
      </c>
      <c r="JX213" s="87" t="str">
        <f>IF(JX212="","",VLOOKUP(JX$3,CONFIG.!$A:$M,JX$2,FALSE))</f>
        <v/>
      </c>
      <c r="JY213" s="87" t="str">
        <f>IF(JY212="","",VLOOKUP(JY$3,CONFIG.!$A:$M,JY$2,FALSE))</f>
        <v/>
      </c>
      <c r="JZ213" s="87" t="str">
        <f>IF(JZ212="","",VLOOKUP(JZ$3,CONFIG.!$A:$M,JZ$2,FALSE))</f>
        <v/>
      </c>
      <c r="KA213" s="87" t="str">
        <f>IF(KA212="","",VLOOKUP(KA$3,CONFIG.!$A:$M,KA$2,FALSE))</f>
        <v/>
      </c>
      <c r="KB213" s="87" t="str">
        <f>IF(KB212="","",VLOOKUP(KB$3,CONFIG.!$A:$M,KB$2,FALSE))</f>
        <v/>
      </c>
      <c r="KC213" s="87" t="str">
        <f>IF(KC212="","",VLOOKUP(KC$3,CONFIG.!$A:$M,KC$2,FALSE))</f>
        <v/>
      </c>
      <c r="KD213" s="87" t="str">
        <f>IF(KD212="","",VLOOKUP(KD$3,CONFIG.!$A:$M,KD$2,FALSE))</f>
        <v/>
      </c>
      <c r="KE213" s="87" t="str">
        <f>IF(KE212="","",VLOOKUP(KE$3,CONFIG.!$A:$M,KE$2,FALSE))</f>
        <v/>
      </c>
      <c r="KF213" s="87" t="str">
        <f>IF(KF212="","",VLOOKUP(KF$3,CONFIG.!$A:$M,KF$2,FALSE))</f>
        <v/>
      </c>
      <c r="KG213" s="87" t="str">
        <f>IF(KG212="","",VLOOKUP(KG$3,CONFIG.!$A:$M,KG$2,FALSE))</f>
        <v/>
      </c>
      <c r="KH213" s="87" t="str">
        <f>IF(KH212="","",VLOOKUP(KH$3,CONFIG.!$A:$M,KH$2,FALSE))</f>
        <v/>
      </c>
      <c r="KI213" s="87" t="str">
        <f>IF(KI212="","",VLOOKUP(KI$3,CONFIG.!$A:$M,KI$2,FALSE))</f>
        <v/>
      </c>
      <c r="KJ213" s="87" t="str">
        <f>IF(KJ212="","",VLOOKUP(KJ$3,CONFIG.!$A:$M,KJ$2,FALSE))</f>
        <v/>
      </c>
      <c r="KK213" s="87" t="str">
        <f>IF(KK212="","",VLOOKUP(KK$3,CONFIG.!$A:$M,KK$2,FALSE))</f>
        <v/>
      </c>
      <c r="KL213" s="87" t="str">
        <f>IF(KL212="","",VLOOKUP(KL$3,CONFIG.!$A:$M,KL$2,FALSE))</f>
        <v/>
      </c>
      <c r="KM213" s="88" t="str">
        <f>IF(KM212="","",VLOOKUP(KM$3,CONFIG.!$A:$M,KM$2,FALSE))</f>
        <v/>
      </c>
      <c r="KN213" s="86" t="str">
        <f>IF(KN212="","",VLOOKUP(KN$3,CONFIG.!$A:$M,KN$2,FALSE))</f>
        <v/>
      </c>
      <c r="KO213" s="87" t="str">
        <f>IF(KO212="","",VLOOKUP(KO$3,CONFIG.!$A:$M,KO$2,FALSE))</f>
        <v/>
      </c>
      <c r="KP213" s="87" t="str">
        <f>IF(KP212="","",VLOOKUP(KP$3,CONFIG.!$A:$M,KP$2,FALSE))</f>
        <v/>
      </c>
      <c r="KQ213" s="87" t="str">
        <f>IF(KQ212="","",VLOOKUP(KQ$3,CONFIG.!$A:$M,KQ$2,FALSE))</f>
        <v/>
      </c>
      <c r="KR213" s="87" t="str">
        <f>IF(KR212="","",VLOOKUP(KR$3,CONFIG.!$A:$M,KR$2,FALSE))</f>
        <v/>
      </c>
      <c r="KS213" s="87" t="str">
        <f>IF(KS212="","",VLOOKUP(KS$3,CONFIG.!$A:$M,KS$2,FALSE))</f>
        <v/>
      </c>
      <c r="KT213" s="87" t="str">
        <f>IF(KT212="","",VLOOKUP(KT$3,CONFIG.!$A:$M,KT$2,FALSE))</f>
        <v>Bâtiment Intérieur</v>
      </c>
      <c r="KU213" s="87" t="str">
        <f>IF(KU212="","",VLOOKUP(KU$3,CONFIG.!$A:$M,KU$2,FALSE))</f>
        <v/>
      </c>
      <c r="KV213" s="87" t="str">
        <f>IF(KV212="","",VLOOKUP(KV$3,CONFIG.!$A:$M,KV$2,FALSE))</f>
        <v/>
      </c>
      <c r="KW213" s="87" t="str">
        <f>IF(KW212="","",VLOOKUP(KW$3,CONFIG.!$A:$M,KW$2,FALSE))</f>
        <v/>
      </c>
      <c r="KX213" s="87" t="str">
        <f>IF(KX212="","",VLOOKUP(KX$3,CONFIG.!$A:$M,KX$2,FALSE))</f>
        <v/>
      </c>
      <c r="KY213" s="87" t="str">
        <f>IF(KY212="","",VLOOKUP(KY$3,CONFIG.!$A:$M,KY$2,FALSE))</f>
        <v/>
      </c>
      <c r="KZ213" s="87" t="str">
        <f>IF(KZ212="","",VLOOKUP(KZ$3,CONFIG.!$A:$M,KZ$2,FALSE))</f>
        <v/>
      </c>
      <c r="LA213" s="87" t="str">
        <f>IF(LA212="","",VLOOKUP(LA$3,CONFIG.!$A:$M,LA$2,FALSE))</f>
        <v/>
      </c>
      <c r="LB213" s="87" t="str">
        <f>IF(LB212="","",VLOOKUP(LB$3,CONFIG.!$A:$M,LB$2,FALSE))</f>
        <v/>
      </c>
      <c r="LC213" s="87" t="str">
        <f>IF(LC212="","",VLOOKUP(LC$3,CONFIG.!$A:$M,LC$2,FALSE))</f>
        <v/>
      </c>
      <c r="LD213" s="87" t="str">
        <f>IF(LD212="","",VLOOKUP(LD$3,CONFIG.!$A:$M,LD$2,FALSE))</f>
        <v/>
      </c>
      <c r="LE213" s="87" t="str">
        <f>IF(LE212="","",VLOOKUP(LE$3,CONFIG.!$A:$M,LE$2,FALSE))</f>
        <v/>
      </c>
      <c r="LF213" s="87" t="str">
        <f>IF(LF212="","",VLOOKUP(LF$3,CONFIG.!$A:$M,LF$2,FALSE))</f>
        <v/>
      </c>
      <c r="LG213" s="87" t="str">
        <f>IF(LG212="","",VLOOKUP(LG$3,CONFIG.!$A:$M,LG$2,FALSE))</f>
        <v/>
      </c>
      <c r="LH213" s="87" t="str">
        <f>IF(LH212="","",VLOOKUP(LH$3,CONFIG.!$A:$M,LH$2,FALSE))</f>
        <v/>
      </c>
      <c r="LI213" s="87" t="str">
        <f>IF(LI212="","",VLOOKUP(LI$3,CONFIG.!$A:$M,LI$2,FALSE))</f>
        <v/>
      </c>
      <c r="LJ213" s="87" t="str">
        <f>IF(LJ212="","",VLOOKUP(LJ$3,CONFIG.!$A:$M,LJ$2,FALSE))</f>
        <v xml:space="preserve">Sols </v>
      </c>
      <c r="LK213" s="87" t="str">
        <f>IF(LK212="","",VLOOKUP(LK$3,CONFIG.!$A:$M,LK$2,FALSE))</f>
        <v/>
      </c>
      <c r="LL213" s="87" t="str">
        <f>IF(LL212="","",VLOOKUP(LL$3,CONFIG.!$A:$M,LL$2,FALSE))</f>
        <v/>
      </c>
      <c r="LM213" s="87" t="str">
        <f>IF(LM212="","",VLOOKUP(LM$3,CONFIG.!$A:$M,LM$2,FALSE))</f>
        <v/>
      </c>
      <c r="LN213" s="87" t="str">
        <f>IF(LN212="","",VLOOKUP(LN$3,CONFIG.!$A:$M,LN$2,FALSE))</f>
        <v/>
      </c>
      <c r="LO213" s="87" t="str">
        <f>IF(LO212="","",VLOOKUP(LO$3,CONFIG.!$A:$M,LO$2,FALSE))</f>
        <v/>
      </c>
      <c r="LP213" s="87" t="str">
        <f>IF(LP212="","",VLOOKUP(LP$3,CONFIG.!$A:$M,LP$2,FALSE))</f>
        <v/>
      </c>
      <c r="LQ213" s="87" t="str">
        <f>IF(LQ212="","",VLOOKUP(LQ$3,CONFIG.!$A:$M,LQ$2,FALSE))</f>
        <v/>
      </c>
      <c r="LR213" s="87" t="str">
        <f>IF(LR212="","",VLOOKUP(LR$3,CONFIG.!$A:$M,LR$2,FALSE))</f>
        <v/>
      </c>
      <c r="LS213" s="87" t="str">
        <f>IF(LS212="","",VLOOKUP(LS$3,CONFIG.!$A:$M,LS$2,FALSE))</f>
        <v/>
      </c>
      <c r="LT213" s="87" t="str">
        <f>IF(LT212="","",VLOOKUP(LT$3,CONFIG.!$A:$M,LT$2,FALSE))</f>
        <v/>
      </c>
      <c r="LU213" s="87" t="str">
        <f>IF(LU212="","",VLOOKUP(LU$3,CONFIG.!$A:$M,LU$2,FALSE))</f>
        <v/>
      </c>
      <c r="LV213" s="88" t="str">
        <f>IF(LV212="","",VLOOKUP(LV$3,CONFIG.!$A:$M,LV$2,FALSE))</f>
        <v/>
      </c>
      <c r="LW213" s="86" t="str">
        <f>IF(LW212="","",VLOOKUP(LW$3,CONFIG.!$A:$M,LW$2,FALSE))</f>
        <v/>
      </c>
      <c r="LX213" s="87" t="str">
        <f>IF(LX212="","",VLOOKUP(LX$3,CONFIG.!$A:$M,LX$2,FALSE))</f>
        <v/>
      </c>
      <c r="LY213" s="87" t="str">
        <f>IF(LY212="","",VLOOKUP(LY$3,CONFIG.!$A:$M,LY$2,FALSE))</f>
        <v/>
      </c>
      <c r="LZ213" s="87" t="str">
        <f>IF(LZ212="","",VLOOKUP(LZ$3,CONFIG.!$A:$M,LZ$2,FALSE))</f>
        <v/>
      </c>
      <c r="MA213" s="87" t="str">
        <f>IF(MA212="","",VLOOKUP(MA$3,CONFIG.!$A:$M,MA$2,FALSE))</f>
        <v/>
      </c>
      <c r="MB213" s="87" t="str">
        <f>IF(MB212="","",VLOOKUP(MB$3,CONFIG.!$A:$M,MB$2,FALSE))</f>
        <v/>
      </c>
      <c r="MC213" s="87" t="str">
        <f>IF(MC212="","",VLOOKUP(MC$3,CONFIG.!$A:$M,MC$2,FALSE))</f>
        <v/>
      </c>
      <c r="MD213" s="87" t="str">
        <f>IF(MD212="","",VLOOKUP(MD$3,CONFIG.!$A:$M,MD$2,FALSE))</f>
        <v/>
      </c>
      <c r="ME213" s="87" t="str">
        <f>IF(ME212="","",VLOOKUP(ME$3,CONFIG.!$A:$M,ME$2,FALSE))</f>
        <v/>
      </c>
      <c r="MF213" s="87" t="str">
        <f>IF(MF212="","",VLOOKUP(MF$3,CONFIG.!$A:$M,MF$2,FALSE))</f>
        <v/>
      </c>
      <c r="MG213" s="87" t="str">
        <f>IF(MG212="","",VLOOKUP(MG$3,CONFIG.!$A:$M,MG$2,FALSE))</f>
        <v/>
      </c>
      <c r="MH213" s="87" t="str">
        <f>IF(MH212="","",VLOOKUP(MH$3,CONFIG.!$A:$M,MH$2,FALSE))</f>
        <v/>
      </c>
      <c r="MI213" s="87" t="str">
        <f>IF(MI212="","",VLOOKUP(MI$3,CONFIG.!$A:$M,MI$2,FALSE))</f>
        <v/>
      </c>
      <c r="MJ213" s="87" t="str">
        <f>IF(MJ212="","",VLOOKUP(MJ$3,CONFIG.!$A:$M,MJ$2,FALSE))</f>
        <v/>
      </c>
      <c r="MK213" s="87" t="str">
        <f>IF(MK212="","",VLOOKUP(MK$3,CONFIG.!$A:$M,MK$2,FALSE))</f>
        <v/>
      </c>
      <c r="ML213" s="87" t="str">
        <f>IF(ML212="","",VLOOKUP(ML$3,CONFIG.!$A:$M,ML$2,FALSE))</f>
        <v/>
      </c>
      <c r="MM213" s="87" t="str">
        <f>IF(MM212="","",VLOOKUP(MM$3,CONFIG.!$A:$M,MM$2,FALSE))</f>
        <v/>
      </c>
      <c r="MN213" s="87" t="str">
        <f>IF(MN212="","",VLOOKUP(MN$3,CONFIG.!$A:$M,MN$2,FALSE))</f>
        <v/>
      </c>
      <c r="MO213" s="87" t="str">
        <f>IF(MO212="","",VLOOKUP(MO$3,CONFIG.!$A:$M,MO$2,FALSE))</f>
        <v/>
      </c>
      <c r="MP213" s="87" t="str">
        <f>IF(MP212="","",VLOOKUP(MP$3,CONFIG.!$A:$M,MP$2,FALSE))</f>
        <v/>
      </c>
      <c r="MQ213" s="87" t="str">
        <f>IF(MQ212="","",VLOOKUP(MQ$3,CONFIG.!$A:$M,MQ$2,FALSE))</f>
        <v/>
      </c>
      <c r="MR213" s="87" t="str">
        <f>IF(MR212="","",VLOOKUP(MR$3,CONFIG.!$A:$M,MR$2,FALSE))</f>
        <v/>
      </c>
      <c r="MS213" s="87" t="str">
        <f>IF(MS212="","",VLOOKUP(MS$3,CONFIG.!$A:$M,MS$2,FALSE))</f>
        <v/>
      </c>
      <c r="MT213" s="87" t="str">
        <f>IF(MT212="","",VLOOKUP(MT$3,CONFIG.!$A:$M,MT$2,FALSE))</f>
        <v/>
      </c>
      <c r="MU213" s="87" t="str">
        <f>IF(MU212="","",VLOOKUP(MU$3,CONFIG.!$A:$M,MU$2,FALSE))</f>
        <v/>
      </c>
      <c r="MV213" s="87" t="str">
        <f>IF(MV212="","",VLOOKUP(MV$3,CONFIG.!$A:$M,MV$2,FALSE))</f>
        <v/>
      </c>
      <c r="MW213" s="87" t="str">
        <f>IF(MW212="","",VLOOKUP(MW$3,CONFIG.!$A:$M,MW$2,FALSE))</f>
        <v/>
      </c>
      <c r="MX213" s="87" t="str">
        <f>IF(MX212="","",VLOOKUP(MX$3,CONFIG.!$A:$M,MX$2,FALSE))</f>
        <v/>
      </c>
      <c r="MY213" s="87" t="str">
        <f>IF(MY212="","",VLOOKUP(MY$3,CONFIG.!$A:$M,MY$2,FALSE))</f>
        <v/>
      </c>
      <c r="MZ213" s="87" t="str">
        <f>IF(MZ212="","",VLOOKUP(MZ$3,CONFIG.!$A:$M,MZ$2,FALSE))</f>
        <v/>
      </c>
      <c r="NA213" s="87" t="str">
        <f>IF(NA212="","",VLOOKUP(NA$3,CONFIG.!$A:$M,NA$2,FALSE))</f>
        <v/>
      </c>
      <c r="NB213" s="87" t="str">
        <f>IF(NB212="","",VLOOKUP(NB$3,CONFIG.!$A:$M,NB$2,FALSE))</f>
        <v/>
      </c>
      <c r="NC213" s="87" t="str">
        <f>IF(NC212="","",VLOOKUP(NC$3,CONFIG.!$A:$M,NC$2,FALSE))</f>
        <v/>
      </c>
      <c r="ND213" s="87" t="str">
        <f>IF(ND212="","",VLOOKUP(ND$3,CONFIG.!$A:$M,ND$2,FALSE))</f>
        <v/>
      </c>
      <c r="NE213" s="88" t="str">
        <f>IF(NE212="","",VLOOKUP(NE$3,CONFIG.!$A:$M,NE$2,FALSE))</f>
        <v/>
      </c>
    </row>
    <row r="214" spans="1:370" ht="15.75" thickBot="1" x14ac:dyDescent="0.3">
      <c r="A214" s="11">
        <v>209</v>
      </c>
      <c r="B214" s="11">
        <f t="shared" ref="B214" si="635">B215</f>
        <v>105</v>
      </c>
      <c r="C214" s="11" t="str">
        <f t="shared" si="621"/>
        <v>342 V</v>
      </c>
      <c r="D214" s="139" t="s">
        <v>149</v>
      </c>
      <c r="E214" s="98" t="s">
        <v>84</v>
      </c>
      <c r="F214" s="98" t="s">
        <v>238</v>
      </c>
      <c r="G214" s="98" t="s">
        <v>69</v>
      </c>
      <c r="H214" s="10" t="str">
        <f t="shared" ref="H214" si="636">IF(ISERROR(HLOOKUP(H215,$T$4:$ZZ$1244,$A214+2,FALSE)=TRUE),"",HLOOKUP(H215,$T$4:$ZZ$1244,$A214+2,FALSE))</f>
        <v/>
      </c>
      <c r="I214" s="10" t="str">
        <f t="shared" ref="I214" si="637">IF(ISERROR(HLOOKUP(I215,$T$4:$ZZ$1244,$A214+2,FALSE)=TRUE),"",HLOOKUP(I215,$T$4:$ZZ$1244,$A214+2,FALSE))</f>
        <v/>
      </c>
      <c r="J214" s="10"/>
      <c r="K214" s="10" t="str">
        <f t="shared" ref="K214" si="638">IF(ISERROR(HLOOKUP(K215,$T$4:$ZZ$1244,$A214+2,FALSE)=TRUE),"",HLOOKUP(K215,$T$4:$ZZ$1244,$A214+2,FALSE))</f>
        <v/>
      </c>
      <c r="L214" s="10"/>
      <c r="M214" s="10"/>
      <c r="N214" s="10"/>
      <c r="O214" s="10"/>
      <c r="P214" s="10"/>
      <c r="Q214" s="10"/>
      <c r="R214" s="98" t="s">
        <v>68</v>
      </c>
      <c r="S214" s="98" t="s">
        <v>76</v>
      </c>
      <c r="T214" s="137"/>
      <c r="U214" s="90"/>
      <c r="V214" s="90"/>
      <c r="W214" s="90"/>
      <c r="X214" s="90"/>
      <c r="Y214" s="90"/>
      <c r="Z214" s="90"/>
      <c r="AA214" s="90"/>
      <c r="AB214" s="90" t="s">
        <v>69</v>
      </c>
      <c r="AC214" s="90" t="s">
        <v>69</v>
      </c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1"/>
      <c r="BC214" s="89"/>
      <c r="BD214" s="90"/>
      <c r="BE214" s="90" t="s">
        <v>68</v>
      </c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1"/>
      <c r="CL214" s="92"/>
      <c r="CM214" s="93"/>
      <c r="CN214" s="93"/>
      <c r="CO214" s="93"/>
      <c r="CP214" s="93" t="s">
        <v>60</v>
      </c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4"/>
      <c r="DU214" s="89" t="s">
        <v>69</v>
      </c>
      <c r="DV214" s="90" t="s">
        <v>69</v>
      </c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1"/>
      <c r="FD214" s="92" t="s">
        <v>60</v>
      </c>
      <c r="FE214" s="93" t="s">
        <v>60</v>
      </c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4"/>
      <c r="GM214" s="92" t="s">
        <v>60</v>
      </c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4"/>
      <c r="HV214" s="92"/>
      <c r="HW214" s="93"/>
      <c r="HX214" s="93"/>
      <c r="HY214" s="93"/>
      <c r="HZ214" s="93" t="s">
        <v>60</v>
      </c>
      <c r="IA214" s="93"/>
      <c r="IB214" s="93"/>
      <c r="IC214" s="93" t="s">
        <v>60</v>
      </c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  <c r="IX214" s="93"/>
      <c r="IY214" s="93"/>
      <c r="IZ214" s="93"/>
      <c r="JA214" s="93"/>
      <c r="JB214" s="93"/>
      <c r="JC214" s="93"/>
      <c r="JD214" s="94"/>
      <c r="JE214" s="92"/>
      <c r="JF214" s="93"/>
      <c r="JG214" s="93"/>
      <c r="JH214" s="93"/>
      <c r="JI214" s="93"/>
      <c r="JJ214" s="93"/>
      <c r="JK214" s="93"/>
      <c r="JL214" s="93"/>
      <c r="JM214" s="93"/>
      <c r="JN214" s="93"/>
      <c r="JO214" s="93"/>
      <c r="JP214" s="93"/>
      <c r="JQ214" s="93" t="s">
        <v>60</v>
      </c>
      <c r="JR214" s="93"/>
      <c r="JS214" s="93"/>
      <c r="JT214" s="93"/>
      <c r="JU214" s="93"/>
      <c r="JV214" s="93"/>
      <c r="JW214" s="93"/>
      <c r="JX214" s="93"/>
      <c r="JY214" s="93"/>
      <c r="JZ214" s="93"/>
      <c r="KA214" s="93"/>
      <c r="KB214" s="93"/>
      <c r="KC214" s="93"/>
      <c r="KD214" s="93"/>
      <c r="KE214" s="93"/>
      <c r="KF214" s="93"/>
      <c r="KG214" s="93"/>
      <c r="KH214" s="93"/>
      <c r="KI214" s="93"/>
      <c r="KJ214" s="93"/>
      <c r="KK214" s="93"/>
      <c r="KL214" s="93"/>
      <c r="KM214" s="94"/>
      <c r="KN214" s="92" t="s">
        <v>60</v>
      </c>
      <c r="KO214" s="93"/>
      <c r="KP214" s="93"/>
      <c r="KQ214" s="93"/>
      <c r="KR214" s="93"/>
      <c r="KS214" s="93"/>
      <c r="KT214" s="93" t="s">
        <v>60</v>
      </c>
      <c r="KU214" s="93"/>
      <c r="KV214" s="93"/>
      <c r="KW214" s="93"/>
      <c r="KX214" s="93"/>
      <c r="KY214" s="93"/>
      <c r="KZ214" s="93"/>
      <c r="LA214" s="93"/>
      <c r="LB214" s="93"/>
      <c r="LC214" s="93"/>
      <c r="LD214" s="93"/>
      <c r="LE214" s="93"/>
      <c r="LF214" s="93"/>
      <c r="LG214" s="93"/>
      <c r="LH214" s="93"/>
      <c r="LI214" s="93"/>
      <c r="LJ214" s="93" t="s">
        <v>60</v>
      </c>
      <c r="LK214" s="93"/>
      <c r="LL214" s="93"/>
      <c r="LM214" s="93"/>
      <c r="LN214" s="93"/>
      <c r="LO214" s="93"/>
      <c r="LP214" s="93"/>
      <c r="LQ214" s="93"/>
      <c r="LR214" s="93"/>
      <c r="LS214" s="93"/>
      <c r="LT214" s="93"/>
      <c r="LU214" s="93"/>
      <c r="LV214" s="94"/>
      <c r="LW214" s="92"/>
      <c r="LX214" s="93"/>
      <c r="LY214" s="93"/>
      <c r="LZ214" s="93"/>
      <c r="MA214" s="93"/>
      <c r="MB214" s="93"/>
      <c r="MC214" s="93"/>
      <c r="MD214" s="93"/>
      <c r="ME214" s="93"/>
      <c r="MF214" s="93"/>
      <c r="MG214" s="93"/>
      <c r="MH214" s="93"/>
      <c r="MI214" s="93"/>
      <c r="MJ214" s="93"/>
      <c r="MK214" s="93"/>
      <c r="ML214" s="93"/>
      <c r="MM214" s="93"/>
      <c r="MN214" s="93"/>
      <c r="MO214" s="93"/>
      <c r="MP214" s="93"/>
      <c r="MQ214" s="93"/>
      <c r="MR214" s="93"/>
      <c r="MS214" s="93"/>
      <c r="MT214" s="93"/>
      <c r="MU214" s="93"/>
      <c r="MV214" s="93"/>
      <c r="MW214" s="93"/>
      <c r="MX214" s="93"/>
      <c r="MY214" s="93"/>
      <c r="MZ214" s="93"/>
      <c r="NA214" s="93"/>
      <c r="NB214" s="93"/>
      <c r="NC214" s="93"/>
      <c r="ND214" s="93"/>
      <c r="NE214" s="94"/>
      <c r="NF214" s="138"/>
    </row>
    <row r="215" spans="1:370" ht="15.75" hidden="1" thickBot="1" x14ac:dyDescent="0.3">
      <c r="A215" s="11">
        <v>210</v>
      </c>
      <c r="B215" s="11">
        <f t="shared" ref="B215" si="639">IF(D215="OK",1+B213,B213)</f>
        <v>105</v>
      </c>
      <c r="C215" s="11" t="str">
        <f t="shared" si="621"/>
        <v/>
      </c>
      <c r="D215" s="140" t="str">
        <f>IF(ISERROR(IF(CONCATENATE(H215,I215,J215,K215,L215,M215,N215,O215,P215,Q215)=CONCATENATE(H$5,I$5,J$5,K$5,L$5,M$5,N$5,O$5,P$5,Q$5),"OK","NON")=TRUE),"NON",IF(CONCATENATE(H215,I215,J215,K215,L215,M215,N215,O215,P215,Q215)=CONCATENATE(H$5,I$5,J$5,K$5,L$5,M$5,N$5,O$5,P$5,Q$5),"OK","NON"))</f>
        <v>OK</v>
      </c>
      <c r="E215" s="84"/>
      <c r="F215" s="84"/>
      <c r="G215" s="84"/>
      <c r="H215" s="85" t="str">
        <f t="shared" ref="H215" si="640">HLOOKUP(H$5,$T215:$AAG215,1,FALSE)</f>
        <v/>
      </c>
      <c r="I215" s="85" t="str">
        <f t="shared" si="567"/>
        <v/>
      </c>
      <c r="J215" s="85" t="str">
        <f t="shared" si="567"/>
        <v/>
      </c>
      <c r="K215" s="85" t="str">
        <f t="shared" si="567"/>
        <v/>
      </c>
      <c r="L215" s="85" t="str">
        <f t="shared" si="567"/>
        <v/>
      </c>
      <c r="M215" s="85" t="str">
        <f t="shared" si="567"/>
        <v/>
      </c>
      <c r="N215" s="85" t="str">
        <f t="shared" si="567"/>
        <v/>
      </c>
      <c r="O215" s="85" t="str">
        <f t="shared" si="567"/>
        <v/>
      </c>
      <c r="P215" s="85" t="str">
        <f t="shared" si="567"/>
        <v/>
      </c>
      <c r="Q215" s="85" t="str">
        <f t="shared" si="567"/>
        <v/>
      </c>
      <c r="R215" s="85"/>
      <c r="S215" s="84"/>
      <c r="T215" s="86" t="str">
        <f>IF(T214="","",VLOOKUP(T$3,CONFIG.!$A:$M,T$2,FALSE))</f>
        <v/>
      </c>
      <c r="U215" s="87" t="str">
        <f>IF(U214="","",VLOOKUP(U$3,CONFIG.!$A:$M,U$2,FALSE))</f>
        <v/>
      </c>
      <c r="V215" s="87" t="str">
        <f>IF(V214="","",VLOOKUP(V$3,CONFIG.!$A:$M,V$2,FALSE))</f>
        <v/>
      </c>
      <c r="W215" s="87" t="str">
        <f>IF(W214="","",VLOOKUP(W$3,CONFIG.!$A:$M,W$2,FALSE))</f>
        <v/>
      </c>
      <c r="X215" s="87" t="str">
        <f>IF(X214="","",VLOOKUP(X$3,CONFIG.!$A:$M,X$2,FALSE))</f>
        <v/>
      </c>
      <c r="Y215" s="87" t="str">
        <f>IF(Y214="","",VLOOKUP(Y$3,CONFIG.!$A:$M,Y$2,FALSE))</f>
        <v/>
      </c>
      <c r="Z215" s="87" t="str">
        <f>IF(Z214="","",VLOOKUP(Z$3,CONFIG.!$A:$M,Z$2,FALSE))</f>
        <v/>
      </c>
      <c r="AA215" s="87" t="str">
        <f>IF(AA214="","",VLOOKUP(AA$3,CONFIG.!$A:$M,AA$2,FALSE))</f>
        <v/>
      </c>
      <c r="AB215" s="87" t="str">
        <f>IF(AB214="","",VLOOKUP(AB$3,CONFIG.!$A:$M,AB$2,FALSE))</f>
        <v>Bétons non poreux.</v>
      </c>
      <c r="AC215" s="87" t="str">
        <f>IF(AC214="","",VLOOKUP(AC$3,CONFIG.!$A:$M,AC$2,FALSE))</f>
        <v>Bétons poreux.</v>
      </c>
      <c r="AD215" s="87" t="str">
        <f>IF(AD214="","",VLOOKUP(AD$3,CONFIG.!$A:$M,AD$2,FALSE))</f>
        <v/>
      </c>
      <c r="AE215" s="87" t="str">
        <f>IF(AE214="","",VLOOKUP(AE$3,CONFIG.!$A:$M,AE$2,FALSE))</f>
        <v/>
      </c>
      <c r="AF215" s="87" t="str">
        <f>IF(AF214="","",VLOOKUP(AF$3,CONFIG.!$A:$M,AF$2,FALSE))</f>
        <v/>
      </c>
      <c r="AG215" s="87" t="str">
        <f>IF(AG214="","",VLOOKUP(AG$3,CONFIG.!$A:$M,AG$2,FALSE))</f>
        <v/>
      </c>
      <c r="AH215" s="87" t="str">
        <f>IF(AH214="","",VLOOKUP(AH$3,CONFIG.!$A:$M,AH$2,FALSE))</f>
        <v/>
      </c>
      <c r="AI215" s="87" t="str">
        <f>IF(AI214="","",VLOOKUP(AI$3,CONFIG.!$A:$M,AI$2,FALSE))</f>
        <v/>
      </c>
      <c r="AJ215" s="87" t="str">
        <f>IF(AJ214="","",VLOOKUP(AJ$3,CONFIG.!$A:$M,AJ$2,FALSE))</f>
        <v/>
      </c>
      <c r="AK215" s="87" t="str">
        <f>IF(AK214="","",VLOOKUP(AK$3,CONFIG.!$A:$M,AK$2,FALSE))</f>
        <v/>
      </c>
      <c r="AL215" s="87" t="str">
        <f>IF(AL214="","",VLOOKUP(AL$3,CONFIG.!$A:$M,AL$2,FALSE))</f>
        <v/>
      </c>
      <c r="AM215" s="87" t="str">
        <f>IF(AM214="","",VLOOKUP(AM$3,CONFIG.!$A:$M,AM$2,FALSE))</f>
        <v/>
      </c>
      <c r="AN215" s="87" t="str">
        <f>IF(AN214="","",VLOOKUP(AN$3,CONFIG.!$A:$M,AN$2,FALSE))</f>
        <v/>
      </c>
      <c r="AO215" s="87" t="str">
        <f>IF(AO214="","",VLOOKUP(AO$3,CONFIG.!$A:$M,AO$2,FALSE))</f>
        <v/>
      </c>
      <c r="AP215" s="87" t="str">
        <f>IF(AP214="","",VLOOKUP(AP$3,CONFIG.!$A:$M,AP$2,FALSE))</f>
        <v/>
      </c>
      <c r="AQ215" s="87" t="str">
        <f>IF(AQ214="","",VLOOKUP(AQ$3,CONFIG.!$A:$M,AQ$2,FALSE))</f>
        <v/>
      </c>
      <c r="AR215" s="87" t="str">
        <f>IF(AR214="","",VLOOKUP(AR$3,CONFIG.!$A:$M,AR$2,FALSE))</f>
        <v/>
      </c>
      <c r="AS215" s="87" t="str">
        <f>IF(AS214="","",VLOOKUP(AS$3,CONFIG.!$A:$M,AS$2,FALSE))</f>
        <v/>
      </c>
      <c r="AT215" s="87" t="str">
        <f>IF(AT214="","",VLOOKUP(AT$3,CONFIG.!$A:$M,AT$2,FALSE))</f>
        <v/>
      </c>
      <c r="AU215" s="87" t="str">
        <f>IF(AU214="","",VLOOKUP(AU$3,CONFIG.!$A:$M,AU$2,FALSE))</f>
        <v/>
      </c>
      <c r="AV215" s="87" t="str">
        <f>IF(AV214="","",VLOOKUP(AV$3,CONFIG.!$A:$M,AV$2,FALSE))</f>
        <v/>
      </c>
      <c r="AW215" s="87" t="str">
        <f>IF(AW214="","",VLOOKUP(AW$3,CONFIG.!$A:$M,AW$2,FALSE))</f>
        <v/>
      </c>
      <c r="AX215" s="87" t="str">
        <f>IF(AX214="","",VLOOKUP(AX$3,CONFIG.!$A:$M,AX$2,FALSE))</f>
        <v/>
      </c>
      <c r="AY215" s="87" t="str">
        <f>IF(AY214="","",VLOOKUP(AY$3,CONFIG.!$A:$M,AY$2,FALSE))</f>
        <v/>
      </c>
      <c r="AZ215" s="87" t="str">
        <f>IF(AZ214="","",VLOOKUP(AZ$3,CONFIG.!$A:$M,AZ$2,FALSE))</f>
        <v/>
      </c>
      <c r="BA215" s="87" t="str">
        <f>IF(BA214="","",VLOOKUP(BA$3,CONFIG.!$A:$M,BA$2,FALSE))</f>
        <v/>
      </c>
      <c r="BB215" s="88" t="str">
        <f>IF(BB214="","",VLOOKUP(BB$3,CONFIG.!$A:$M,BB$2,FALSE))</f>
        <v/>
      </c>
      <c r="BC215" s="86" t="s">
        <v>68</v>
      </c>
      <c r="BD215" s="87" t="str">
        <f>IF(BD214="","",VLOOKUP(BD$3,CONFIG.!$A:$M,BD$2,FALSE))</f>
        <v/>
      </c>
      <c r="BE215" s="87" t="str">
        <f>IF(BE214="","",VLOOKUP(BE$3,CONFIG.!$A:$M,BE$2,FALSE))</f>
        <v>INTERIEUR</v>
      </c>
      <c r="BF215" s="87" t="str">
        <f>IF(BF214="","",VLOOKUP(BF$3,CONFIG.!$A:$M,BF$2,FALSE))</f>
        <v/>
      </c>
      <c r="BG215" s="87" t="str">
        <f>IF(BG214="","",VLOOKUP(BG$3,CONFIG.!$A:$M,BG$2,FALSE))</f>
        <v/>
      </c>
      <c r="BH215" s="87" t="str">
        <f>IF(BH214="","",VLOOKUP(BH$3,CONFIG.!$A:$M,BH$2,FALSE))</f>
        <v/>
      </c>
      <c r="BI215" s="87" t="str">
        <f>IF(BI214="","",VLOOKUP(BI$3,CONFIG.!$A:$M,BI$2,FALSE))</f>
        <v/>
      </c>
      <c r="BJ215" s="87" t="str">
        <f>IF(BJ214="","",VLOOKUP(BJ$3,CONFIG.!$A:$M,BJ$2,FALSE))</f>
        <v/>
      </c>
      <c r="BK215" s="87" t="str">
        <f>IF(BK214="","",VLOOKUP(BK$3,CONFIG.!$A:$M,BK$2,FALSE))</f>
        <v/>
      </c>
      <c r="BL215" s="87" t="str">
        <f>IF(BL214="","",VLOOKUP(BL$3,CONFIG.!$A:$M,BL$2,FALSE))</f>
        <v/>
      </c>
      <c r="BM215" s="87" t="str">
        <f>IF(BM214="","",VLOOKUP(BM$3,CONFIG.!$A:$M,BM$2,FALSE))</f>
        <v/>
      </c>
      <c r="BN215" s="87" t="str">
        <f>IF(BN214="","",VLOOKUP(BN$3,CONFIG.!$A:$M,BN$2,FALSE))</f>
        <v/>
      </c>
      <c r="BO215" s="87" t="str">
        <f>IF(BO214="","",VLOOKUP(BO$3,CONFIG.!$A:$M,BO$2,FALSE))</f>
        <v/>
      </c>
      <c r="BP215" s="87" t="str">
        <f>IF(BP214="","",VLOOKUP(BP$3,CONFIG.!$A:$M,BP$2,FALSE))</f>
        <v/>
      </c>
      <c r="BQ215" s="87" t="str">
        <f>IF(BQ214="","",VLOOKUP(BQ$3,CONFIG.!$A:$M,BQ$2,FALSE))</f>
        <v/>
      </c>
      <c r="BR215" s="87" t="str">
        <f>IF(BR214="","",VLOOKUP(BR$3,CONFIG.!$A:$M,BR$2,FALSE))</f>
        <v/>
      </c>
      <c r="BS215" s="87" t="str">
        <f>IF(BS214="","",VLOOKUP(BS$3,CONFIG.!$A:$M,BS$2,FALSE))</f>
        <v/>
      </c>
      <c r="BT215" s="87" t="str">
        <f>IF(BT214="","",VLOOKUP(BT$3,CONFIG.!$A:$M,BT$2,FALSE))</f>
        <v/>
      </c>
      <c r="BU215" s="87" t="str">
        <f>IF(BU214="","",VLOOKUP(BU$3,CONFIG.!$A:$M,BU$2,FALSE))</f>
        <v/>
      </c>
      <c r="BV215" s="87" t="str">
        <f>IF(BV214="","",VLOOKUP(BV$3,CONFIG.!$A:$M,BV$2,FALSE))</f>
        <v/>
      </c>
      <c r="BW215" s="87" t="str">
        <f>IF(BW214="","",VLOOKUP(BW$3,CONFIG.!$A:$M,BW$2,FALSE))</f>
        <v/>
      </c>
      <c r="BX215" s="87" t="str">
        <f>IF(BX214="","",VLOOKUP(BX$3,CONFIG.!$A:$M,BX$2,FALSE))</f>
        <v/>
      </c>
      <c r="BY215" s="87" t="str">
        <f>IF(BY214="","",VLOOKUP(BY$3,CONFIG.!$A:$M,BY$2,FALSE))</f>
        <v/>
      </c>
      <c r="BZ215" s="87" t="str">
        <f>IF(BZ214="","",VLOOKUP(BZ$3,CONFIG.!$A:$M,BZ$2,FALSE))</f>
        <v/>
      </c>
      <c r="CA215" s="87" t="str">
        <f>IF(CA214="","",VLOOKUP(CA$3,CONFIG.!$A:$M,CA$2,FALSE))</f>
        <v/>
      </c>
      <c r="CB215" s="87" t="str">
        <f>IF(CB214="","",VLOOKUP(CB$3,CONFIG.!$A:$M,CB$2,FALSE))</f>
        <v/>
      </c>
      <c r="CC215" s="87" t="str">
        <f>IF(CC214="","",VLOOKUP(CC$3,CONFIG.!$A:$M,CC$2,FALSE))</f>
        <v/>
      </c>
      <c r="CD215" s="87" t="str">
        <f>IF(CD214="","",VLOOKUP(CD$3,CONFIG.!$A:$M,CD$2,FALSE))</f>
        <v/>
      </c>
      <c r="CE215" s="87" t="str">
        <f>IF(CE214="","",VLOOKUP(CE$3,CONFIG.!$A:$M,CE$2,FALSE))</f>
        <v/>
      </c>
      <c r="CF215" s="87" t="str">
        <f>IF(CF214="","",VLOOKUP(CF$3,CONFIG.!$A:$M,CF$2,FALSE))</f>
        <v/>
      </c>
      <c r="CG215" s="87" t="str">
        <f>IF(CG214="","",VLOOKUP(CG$3,CONFIG.!$A:$M,CG$2,FALSE))</f>
        <v/>
      </c>
      <c r="CH215" s="87" t="str">
        <f>IF(CH214="","",VLOOKUP(CH$3,CONFIG.!$A:$M,CH$2,FALSE))</f>
        <v/>
      </c>
      <c r="CI215" s="87" t="str">
        <f>IF(CI214="","",VLOOKUP(CI$3,CONFIG.!$A:$M,CI$2,FALSE))</f>
        <v/>
      </c>
      <c r="CJ215" s="87" t="str">
        <f>IF(CJ214="","",VLOOKUP(CJ$3,CONFIG.!$A:$M,CJ$2,FALSE))</f>
        <v/>
      </c>
      <c r="CK215" s="88" t="str">
        <f>IF(CK214="","",VLOOKUP(CK$3,CONFIG.!$A:$M,CK$2,FALSE))</f>
        <v/>
      </c>
      <c r="CL215" s="86" t="str">
        <f>IF(CL214="","",VLOOKUP(CL$3,CONFIG.!$A:$M,CL$2,FALSE))</f>
        <v/>
      </c>
      <c r="CM215" s="87" t="str">
        <f>IF(CM214="","",VLOOKUP(CM$3,CONFIG.!$A:$M,CM$2,FALSE))</f>
        <v/>
      </c>
      <c r="CN215" s="87" t="str">
        <f>IF(CN214="","",VLOOKUP(CN$3,CONFIG.!$A:$M,CN$2,FALSE))</f>
        <v/>
      </c>
      <c r="CO215" s="87" t="str">
        <f>IF(CO214="","",VLOOKUP(CO$3,CONFIG.!$A:$M,CO$2,FALSE))</f>
        <v/>
      </c>
      <c r="CP215" s="87" t="str">
        <f>IF(CP214="","",VLOOKUP(CP$3,CONFIG.!$A:$M,CP$2,FALSE))</f>
        <v>SOLVANTE</v>
      </c>
      <c r="CQ215" s="87" t="str">
        <f>IF(CQ214="","",VLOOKUP(CQ$3,CONFIG.!$A:$M,CQ$2,FALSE))</f>
        <v/>
      </c>
      <c r="CR215" s="87" t="str">
        <f>IF(CR214="","",VLOOKUP(CR$3,CONFIG.!$A:$M,CR$2,FALSE))</f>
        <v/>
      </c>
      <c r="CS215" s="87" t="str">
        <f>IF(CS214="","",VLOOKUP(CS$3,CONFIG.!$A:$M,CS$2,FALSE))</f>
        <v/>
      </c>
      <c r="CT215" s="87" t="str">
        <f>IF(CT214="","",VLOOKUP(CT$3,CONFIG.!$A:$M,CT$2,FALSE))</f>
        <v/>
      </c>
      <c r="CU215" s="87" t="str">
        <f>IF(CU214="","",VLOOKUP(CU$3,CONFIG.!$A:$M,CU$2,FALSE))</f>
        <v/>
      </c>
      <c r="CV215" s="87" t="str">
        <f>IF(CV214="","",VLOOKUP(CV$3,CONFIG.!$A:$M,CV$2,FALSE))</f>
        <v/>
      </c>
      <c r="CW215" s="87" t="str">
        <f>IF(CW214="","",VLOOKUP(CW$3,CONFIG.!$A:$M,CW$2,FALSE))</f>
        <v/>
      </c>
      <c r="CX215" s="87" t="str">
        <f>IF(CX214="","",VLOOKUP(CX$3,CONFIG.!$A:$M,CX$2,FALSE))</f>
        <v/>
      </c>
      <c r="CY215" s="87" t="str">
        <f>IF(CY214="","",VLOOKUP(CY$3,CONFIG.!$A:$M,CY$2,FALSE))</f>
        <v/>
      </c>
      <c r="CZ215" s="87" t="str">
        <f>IF(CZ214="","",VLOOKUP(CZ$3,CONFIG.!$A:$M,CZ$2,FALSE))</f>
        <v/>
      </c>
      <c r="DA215" s="87" t="str">
        <f>IF(DA214="","",VLOOKUP(DA$3,CONFIG.!$A:$M,DA$2,FALSE))</f>
        <v/>
      </c>
      <c r="DB215" s="87" t="str">
        <f>IF(DB214="","",VLOOKUP(DB$3,CONFIG.!$A:$M,DB$2,FALSE))</f>
        <v/>
      </c>
      <c r="DC215" s="87" t="str">
        <f>IF(DC214="","",VLOOKUP(DC$3,CONFIG.!$A:$M,DC$2,FALSE))</f>
        <v/>
      </c>
      <c r="DD215" s="87" t="str">
        <f>IF(DD214="","",VLOOKUP(DD$3,CONFIG.!$A:$M,DD$2,FALSE))</f>
        <v/>
      </c>
      <c r="DE215" s="87" t="str">
        <f>IF(DE214="","",VLOOKUP(DE$3,CONFIG.!$A:$M,DE$2,FALSE))</f>
        <v/>
      </c>
      <c r="DF215" s="87" t="str">
        <f>IF(DF214="","",VLOOKUP(DF$3,CONFIG.!$A:$M,DF$2,FALSE))</f>
        <v/>
      </c>
      <c r="DG215" s="87" t="str">
        <f>IF(DG214="","",VLOOKUP(DG$3,CONFIG.!$A:$M,DG$2,FALSE))</f>
        <v/>
      </c>
      <c r="DH215" s="87" t="str">
        <f>IF(DH214="","",VLOOKUP(DH$3,CONFIG.!$A:$M,DH$2,FALSE))</f>
        <v/>
      </c>
      <c r="DI215" s="87" t="str">
        <f>IF(DI214="","",VLOOKUP(DI$3,CONFIG.!$A:$M,DI$2,FALSE))</f>
        <v/>
      </c>
      <c r="DJ215" s="87" t="str">
        <f>IF(DJ214="","",VLOOKUP(DJ$3,CONFIG.!$A:$M,DJ$2,FALSE))</f>
        <v/>
      </c>
      <c r="DK215" s="87" t="str">
        <f>IF(DK214="","",VLOOKUP(DK$3,CONFIG.!$A:$M,DK$2,FALSE))</f>
        <v/>
      </c>
      <c r="DL215" s="87" t="str">
        <f>IF(DL214="","",VLOOKUP(DL$3,CONFIG.!$A:$M,DL$2,FALSE))</f>
        <v/>
      </c>
      <c r="DM215" s="87" t="str">
        <f>IF(DM214="","",VLOOKUP(DM$3,CONFIG.!$A:$M,DM$2,FALSE))</f>
        <v/>
      </c>
      <c r="DN215" s="87" t="str">
        <f>IF(DN214="","",VLOOKUP(DN$3,CONFIG.!$A:$M,DN$2,FALSE))</f>
        <v/>
      </c>
      <c r="DO215" s="87" t="str">
        <f>IF(DO214="","",VLOOKUP(DO$3,CONFIG.!$A:$M,DO$2,FALSE))</f>
        <v/>
      </c>
      <c r="DP215" s="87" t="str">
        <f>IF(DP214="","",VLOOKUP(DP$3,CONFIG.!$A:$M,DP$2,FALSE))</f>
        <v/>
      </c>
      <c r="DQ215" s="87" t="str">
        <f>IF(DQ214="","",VLOOKUP(DQ$3,CONFIG.!$A:$M,DQ$2,FALSE))</f>
        <v/>
      </c>
      <c r="DR215" s="87" t="str">
        <f>IF(DR214="","",VLOOKUP(DR$3,CONFIG.!$A:$M,DR$2,FALSE))</f>
        <v/>
      </c>
      <c r="DS215" s="87" t="str">
        <f>IF(DS214="","",VLOOKUP(DS$3,CONFIG.!$A:$M,DS$2,FALSE))</f>
        <v/>
      </c>
      <c r="DT215" s="88" t="str">
        <f>IF(DT214="","",VLOOKUP(DT$3,CONFIG.!$A:$M,DT$2,FALSE))</f>
        <v/>
      </c>
      <c r="DU215" s="86" t="s">
        <v>69</v>
      </c>
      <c r="DV215" s="87" t="s">
        <v>69</v>
      </c>
      <c r="DW215" s="87" t="str">
        <f>IF(DW214="","",VLOOKUP(DW$3,CONFIG.!$A:$M,DW$2,FALSE))</f>
        <v/>
      </c>
      <c r="DX215" s="87" t="str">
        <f>IF(DX214="","",VLOOKUP(DX$3,CONFIG.!$A:$M,DX$2,FALSE))</f>
        <v/>
      </c>
      <c r="DY215" s="87" t="str">
        <f>IF(DY214="","",VLOOKUP(DY$3,CONFIG.!$A:$M,DY$2,FALSE))</f>
        <v/>
      </c>
      <c r="DZ215" s="87" t="str">
        <f>IF(DZ214="","",VLOOKUP(DZ$3,CONFIG.!$A:$M,DZ$2,FALSE))</f>
        <v/>
      </c>
      <c r="EA215" s="87" t="str">
        <f>IF(EA214="","",VLOOKUP(EA$3,CONFIG.!$A:$M,EA$2,FALSE))</f>
        <v/>
      </c>
      <c r="EB215" s="87" t="str">
        <f>IF(EB214="","",VLOOKUP(EB$3,CONFIG.!$A:$M,EB$2,FALSE))</f>
        <v/>
      </c>
      <c r="EC215" s="87" t="str">
        <f>IF(EC214="","",VLOOKUP(EC$3,CONFIG.!$A:$M,EC$2,FALSE))</f>
        <v/>
      </c>
      <c r="ED215" s="87" t="str">
        <f>IF(ED214="","",VLOOKUP(ED$3,CONFIG.!$A:$M,ED$2,FALSE))</f>
        <v/>
      </c>
      <c r="EE215" s="87" t="str">
        <f>IF(EE214="","",VLOOKUP(EE$3,CONFIG.!$A:$M,EE$2,FALSE))</f>
        <v/>
      </c>
      <c r="EF215" s="87" t="str">
        <f>IF(EF214="","",VLOOKUP(EF$3,CONFIG.!$A:$M,EF$2,FALSE))</f>
        <v/>
      </c>
      <c r="EG215" s="87" t="str">
        <f>IF(EG214="","",VLOOKUP(EG$3,CONFIG.!$A:$M,EG$2,FALSE))</f>
        <v/>
      </c>
      <c r="EH215" s="87" t="str">
        <f>IF(EH214="","",VLOOKUP(EH$3,CONFIG.!$A:$M,EH$2,FALSE))</f>
        <v/>
      </c>
      <c r="EI215" s="87" t="str">
        <f>IF(EI214="","",VLOOKUP(EI$3,CONFIG.!$A:$M,EI$2,FALSE))</f>
        <v/>
      </c>
      <c r="EJ215" s="87" t="str">
        <f>IF(EJ214="","",VLOOKUP(EJ$3,CONFIG.!$A:$M,EJ$2,FALSE))</f>
        <v/>
      </c>
      <c r="EK215" s="87" t="str">
        <f>IF(EK214="","",VLOOKUP(EK$3,CONFIG.!$A:$M,EK$2,FALSE))</f>
        <v/>
      </c>
      <c r="EL215" s="87" t="str">
        <f>IF(EL214="","",VLOOKUP(EL$3,CONFIG.!$A:$M,EL$2,FALSE))</f>
        <v/>
      </c>
      <c r="EM215" s="87" t="str">
        <f>IF(EM214="","",VLOOKUP(EM$3,CONFIG.!$A:$M,EM$2,FALSE))</f>
        <v/>
      </c>
      <c r="EN215" s="87" t="str">
        <f>IF(EN214="","",VLOOKUP(EN$3,CONFIG.!$A:$M,EN$2,FALSE))</f>
        <v/>
      </c>
      <c r="EO215" s="87" t="str">
        <f>IF(EO214="","",VLOOKUP(EO$3,CONFIG.!$A:$M,EO$2,FALSE))</f>
        <v/>
      </c>
      <c r="EP215" s="87" t="str">
        <f>IF(EP214="","",VLOOKUP(EP$3,CONFIG.!$A:$M,EP$2,FALSE))</f>
        <v/>
      </c>
      <c r="EQ215" s="87" t="str">
        <f>IF(EQ214="","",VLOOKUP(EQ$3,CONFIG.!$A:$M,EQ$2,FALSE))</f>
        <v/>
      </c>
      <c r="ER215" s="87" t="str">
        <f>IF(ER214="","",VLOOKUP(ER$3,CONFIG.!$A:$M,ER$2,FALSE))</f>
        <v/>
      </c>
      <c r="ES215" s="87" t="str">
        <f>IF(ES214="","",VLOOKUP(ES$3,CONFIG.!$A:$M,ES$2,FALSE))</f>
        <v/>
      </c>
      <c r="ET215" s="87" t="str">
        <f>IF(ET214="","",VLOOKUP(ET$3,CONFIG.!$A:$M,ET$2,FALSE))</f>
        <v/>
      </c>
      <c r="EU215" s="87" t="str">
        <f>IF(EU214="","",VLOOKUP(EU$3,CONFIG.!$A:$M,EU$2,FALSE))</f>
        <v/>
      </c>
      <c r="EV215" s="87" t="str">
        <f>IF(EV214="","",VLOOKUP(EV$3,CONFIG.!$A:$M,EV$2,FALSE))</f>
        <v/>
      </c>
      <c r="EW215" s="87" t="str">
        <f>IF(EW214="","",VLOOKUP(EW$3,CONFIG.!$A:$M,EW$2,FALSE))</f>
        <v/>
      </c>
      <c r="EX215" s="87" t="str">
        <f>IF(EX214="","",VLOOKUP(EX$3,CONFIG.!$A:$M,EX$2,FALSE))</f>
        <v/>
      </c>
      <c r="EY215" s="87" t="str">
        <f>IF(EY214="","",VLOOKUP(EY$3,CONFIG.!$A:$M,EY$2,FALSE))</f>
        <v/>
      </c>
      <c r="EZ215" s="87" t="str">
        <f>IF(EZ214="","",VLOOKUP(EZ$3,CONFIG.!$A:$M,EZ$2,FALSE))</f>
        <v/>
      </c>
      <c r="FA215" s="87" t="str">
        <f>IF(FA214="","",VLOOKUP(FA$3,CONFIG.!$A:$M,FA$2,FALSE))</f>
        <v/>
      </c>
      <c r="FB215" s="87" t="str">
        <f>IF(FB214="","",VLOOKUP(FB$3,CONFIG.!$A:$M,FB$2,FALSE))</f>
        <v/>
      </c>
      <c r="FC215" s="88" t="str">
        <f>IF(FC214="","",VLOOKUP(FC$3,CONFIG.!$A:$M,FC$2,FALSE))</f>
        <v/>
      </c>
      <c r="FD215" s="86" t="str">
        <f>IF(FD214="","",VLOOKUP(FD$3,CONFIG.!$A:$M,FD$2,FALSE))</f>
        <v>Brosse, rouleau</v>
      </c>
      <c r="FE215" s="87" t="str">
        <f>IF(FE214="","",VLOOKUP(FE$3,CONFIG.!$A:$M,FE$2,FALSE))</f>
        <v>Pulvérisation</v>
      </c>
      <c r="FF215" s="87" t="str">
        <f>IF(FF214="","",VLOOKUP(FF$3,CONFIG.!$A:$M,FF$2,FALSE))</f>
        <v/>
      </c>
      <c r="FG215" s="87" t="str">
        <f>IF(FG214="","",VLOOKUP(FG$3,CONFIG.!$A:$M,FG$2,FALSE))</f>
        <v/>
      </c>
      <c r="FH215" s="87" t="str">
        <f>IF(FH214="","",VLOOKUP(FH$3,CONFIG.!$A:$M,FH$2,FALSE))</f>
        <v/>
      </c>
      <c r="FI215" s="87" t="str">
        <f>IF(FI214="","",VLOOKUP(FI$3,CONFIG.!$A:$M,FI$2,FALSE))</f>
        <v/>
      </c>
      <c r="FJ215" s="87" t="str">
        <f>IF(FJ214="","",VLOOKUP(FJ$3,CONFIG.!$A:$M,FJ$2,FALSE))</f>
        <v/>
      </c>
      <c r="FK215" s="87" t="str">
        <f>IF(FK214="","",VLOOKUP(FK$3,CONFIG.!$A:$M,FK$2,FALSE))</f>
        <v/>
      </c>
      <c r="FL215" s="87" t="str">
        <f>IF(FL214="","",VLOOKUP(FL$3,CONFIG.!$A:$M,FL$2,FALSE))</f>
        <v/>
      </c>
      <c r="FM215" s="87" t="str">
        <f>IF(FM214="","",VLOOKUP(FM$3,CONFIG.!$A:$M,FM$2,FALSE))</f>
        <v/>
      </c>
      <c r="FN215" s="87" t="str">
        <f>IF(FN214="","",VLOOKUP(FN$3,CONFIG.!$A:$M,FN$2,FALSE))</f>
        <v/>
      </c>
      <c r="FO215" s="87" t="str">
        <f>IF(FO214="","",VLOOKUP(FO$3,CONFIG.!$A:$M,FO$2,FALSE))</f>
        <v/>
      </c>
      <c r="FP215" s="87" t="str">
        <f>IF(FP214="","",VLOOKUP(FP$3,CONFIG.!$A:$M,FP$2,FALSE))</f>
        <v/>
      </c>
      <c r="FQ215" s="87" t="str">
        <f>IF(FQ214="","",VLOOKUP(FQ$3,CONFIG.!$A:$M,FQ$2,FALSE))</f>
        <v/>
      </c>
      <c r="FR215" s="87" t="str">
        <f>IF(FR214="","",VLOOKUP(FR$3,CONFIG.!$A:$M,FR$2,FALSE))</f>
        <v/>
      </c>
      <c r="FS215" s="87" t="str">
        <f>IF(FS214="","",VLOOKUP(FS$3,CONFIG.!$A:$M,FS$2,FALSE))</f>
        <v/>
      </c>
      <c r="FT215" s="87" t="str">
        <f>IF(FT214="","",VLOOKUP(FT$3,CONFIG.!$A:$M,FT$2,FALSE))</f>
        <v/>
      </c>
      <c r="FU215" s="87" t="str">
        <f>IF(FU214="","",VLOOKUP(FU$3,CONFIG.!$A:$M,FU$2,FALSE))</f>
        <v/>
      </c>
      <c r="FV215" s="87" t="str">
        <f>IF(FV214="","",VLOOKUP(FV$3,CONFIG.!$A:$M,FV$2,FALSE))</f>
        <v/>
      </c>
      <c r="FW215" s="87" t="str">
        <f>IF(FW214="","",VLOOKUP(FW$3,CONFIG.!$A:$M,FW$2,FALSE))</f>
        <v/>
      </c>
      <c r="FX215" s="87" t="str">
        <f>IF(FX214="","",VLOOKUP(FX$3,CONFIG.!$A:$M,FX$2,FALSE))</f>
        <v/>
      </c>
      <c r="FY215" s="87" t="str">
        <f>IF(FY214="","",VLOOKUP(FY$3,CONFIG.!$A:$M,FY$2,FALSE))</f>
        <v/>
      </c>
      <c r="FZ215" s="87" t="str">
        <f>IF(FZ214="","",VLOOKUP(FZ$3,CONFIG.!$A:$M,FZ$2,FALSE))</f>
        <v/>
      </c>
      <c r="GA215" s="87" t="str">
        <f>IF(GA214="","",VLOOKUP(GA$3,CONFIG.!$A:$M,GA$2,FALSE))</f>
        <v/>
      </c>
      <c r="GB215" s="87" t="str">
        <f>IF(GB214="","",VLOOKUP(GB$3,CONFIG.!$A:$M,GB$2,FALSE))</f>
        <v/>
      </c>
      <c r="GC215" s="87" t="str">
        <f>IF(GC214="","",VLOOKUP(GC$3,CONFIG.!$A:$M,GC$2,FALSE))</f>
        <v/>
      </c>
      <c r="GD215" s="87" t="str">
        <f>IF(GD214="","",VLOOKUP(GD$3,CONFIG.!$A:$M,GD$2,FALSE))</f>
        <v/>
      </c>
      <c r="GE215" s="87" t="str">
        <f>IF(GE214="","",VLOOKUP(GE$3,CONFIG.!$A:$M,GE$2,FALSE))</f>
        <v/>
      </c>
      <c r="GF215" s="87" t="str">
        <f>IF(GF214="","",VLOOKUP(GF$3,CONFIG.!$A:$M,GF$2,FALSE))</f>
        <v/>
      </c>
      <c r="GG215" s="87" t="str">
        <f>IF(GG214="","",VLOOKUP(GG$3,CONFIG.!$A:$M,GG$2,FALSE))</f>
        <v/>
      </c>
      <c r="GH215" s="87" t="str">
        <f>IF(GH214="","",VLOOKUP(GH$3,CONFIG.!$A:$M,GH$2,FALSE))</f>
        <v/>
      </c>
      <c r="GI215" s="87" t="str">
        <f>IF(GI214="","",VLOOKUP(GI$3,CONFIG.!$A:$M,GI$2,FALSE))</f>
        <v/>
      </c>
      <c r="GJ215" s="87" t="str">
        <f>IF(GJ214="","",VLOOKUP(GJ$3,CONFIG.!$A:$M,GJ$2,FALSE))</f>
        <v/>
      </c>
      <c r="GK215" s="87" t="str">
        <f>IF(GK214="","",VLOOKUP(GK$3,CONFIG.!$A:$M,GK$2,FALSE))</f>
        <v/>
      </c>
      <c r="GL215" s="88" t="str">
        <f>IF(GL214="","",VLOOKUP(GL$3,CONFIG.!$A:$M,GL$2,FALSE))</f>
        <v/>
      </c>
      <c r="GM215" s="86" t="str">
        <f>IF(GM214="","",VLOOKUP(GM$3,CONFIG.!$A:$M,GM$2,FALSE))</f>
        <v>Brillant</v>
      </c>
      <c r="GN215" s="87" t="str">
        <f>IF(GN214="","",VLOOKUP(GN$3,CONFIG.!$A:$M,GN$2,FALSE))</f>
        <v/>
      </c>
      <c r="GO215" s="87" t="str">
        <f>IF(GO214="","",VLOOKUP(GO$3,CONFIG.!$A:$M,GO$2,FALSE))</f>
        <v/>
      </c>
      <c r="GP215" s="87" t="str">
        <f>IF(GP214="","",VLOOKUP(GP$3,CONFIG.!$A:$M,GP$2,FALSE))</f>
        <v/>
      </c>
      <c r="GQ215" s="87" t="str">
        <f>IF(GQ214="","",VLOOKUP(GQ$3,CONFIG.!$A:$M,GQ$2,FALSE))</f>
        <v/>
      </c>
      <c r="GR215" s="87" t="str">
        <f>IF(GR214="","",VLOOKUP(GR$3,CONFIG.!$A:$M,GR$2,FALSE))</f>
        <v/>
      </c>
      <c r="GS215" s="87" t="str">
        <f>IF(GS214="","",VLOOKUP(GS$3,CONFIG.!$A:$M,GS$2,FALSE))</f>
        <v/>
      </c>
      <c r="GT215" s="87" t="str">
        <f>IF(GT214="","",VLOOKUP(GT$3,CONFIG.!$A:$M,GT$2,FALSE))</f>
        <v/>
      </c>
      <c r="GU215" s="87" t="str">
        <f>IF(GU214="","",VLOOKUP(GU$3,CONFIG.!$A:$M,GU$2,FALSE))</f>
        <v/>
      </c>
      <c r="GV215" s="87" t="str">
        <f>IF(GV214="","",VLOOKUP(GV$3,CONFIG.!$A:$M,GV$2,FALSE))</f>
        <v/>
      </c>
      <c r="GW215" s="87" t="str">
        <f>IF(GW214="","",VLOOKUP(GW$3,CONFIG.!$A:$M,GW$2,FALSE))</f>
        <v/>
      </c>
      <c r="GX215" s="87" t="str">
        <f>IF(GX214="","",VLOOKUP(GX$3,CONFIG.!$A:$M,GX$2,FALSE))</f>
        <v/>
      </c>
      <c r="GY215" s="87" t="str">
        <f>IF(GY214="","",VLOOKUP(GY$3,CONFIG.!$A:$M,GY$2,FALSE))</f>
        <v/>
      </c>
      <c r="GZ215" s="87" t="str">
        <f>IF(GZ214="","",VLOOKUP(GZ$3,CONFIG.!$A:$M,GZ$2,FALSE))</f>
        <v/>
      </c>
      <c r="HA215" s="87" t="str">
        <f>IF(HA214="","",VLOOKUP(HA$3,CONFIG.!$A:$M,HA$2,FALSE))</f>
        <v/>
      </c>
      <c r="HB215" s="87" t="str">
        <f>IF(HB214="","",VLOOKUP(HB$3,CONFIG.!$A:$M,HB$2,FALSE))</f>
        <v/>
      </c>
      <c r="HC215" s="87" t="str">
        <f>IF(HC214="","",VLOOKUP(HC$3,CONFIG.!$A:$M,HC$2,FALSE))</f>
        <v/>
      </c>
      <c r="HD215" s="87" t="str">
        <f>IF(HD214="","",VLOOKUP(HD$3,CONFIG.!$A:$M,HD$2,FALSE))</f>
        <v/>
      </c>
      <c r="HE215" s="87" t="str">
        <f>IF(HE214="","",VLOOKUP(HE$3,CONFIG.!$A:$M,HE$2,FALSE))</f>
        <v/>
      </c>
      <c r="HF215" s="87" t="str">
        <f>IF(HF214="","",VLOOKUP(HF$3,CONFIG.!$A:$M,HF$2,FALSE))</f>
        <v/>
      </c>
      <c r="HG215" s="87" t="str">
        <f>IF(HG214="","",VLOOKUP(HG$3,CONFIG.!$A:$M,HG$2,FALSE))</f>
        <v/>
      </c>
      <c r="HH215" s="87" t="str">
        <f>IF(HH214="","",VLOOKUP(HH$3,CONFIG.!$A:$M,HH$2,FALSE))</f>
        <v/>
      </c>
      <c r="HI215" s="87" t="str">
        <f>IF(HI214="","",VLOOKUP(HI$3,CONFIG.!$A:$M,HI$2,FALSE))</f>
        <v/>
      </c>
      <c r="HJ215" s="87" t="str">
        <f>IF(HJ214="","",VLOOKUP(HJ$3,CONFIG.!$A:$M,HJ$2,FALSE))</f>
        <v/>
      </c>
      <c r="HK215" s="87" t="str">
        <f>IF(HK214="","",VLOOKUP(HK$3,CONFIG.!$A:$M,HK$2,FALSE))</f>
        <v/>
      </c>
      <c r="HL215" s="87" t="str">
        <f>IF(HL214="","",VLOOKUP(HL$3,CONFIG.!$A:$M,HL$2,FALSE))</f>
        <v/>
      </c>
      <c r="HM215" s="87" t="str">
        <f>IF(HM214="","",VLOOKUP(HM$3,CONFIG.!$A:$M,HM$2,FALSE))</f>
        <v/>
      </c>
      <c r="HN215" s="87" t="str">
        <f>IF(HN214="","",VLOOKUP(HN$3,CONFIG.!$A:$M,HN$2,FALSE))</f>
        <v/>
      </c>
      <c r="HO215" s="87" t="str">
        <f>IF(HO214="","",VLOOKUP(HO$3,CONFIG.!$A:$M,HO$2,FALSE))</f>
        <v/>
      </c>
      <c r="HP215" s="87" t="str">
        <f>IF(HP214="","",VLOOKUP(HP$3,CONFIG.!$A:$M,HP$2,FALSE))</f>
        <v/>
      </c>
      <c r="HQ215" s="87" t="str">
        <f>IF(HQ214="","",VLOOKUP(HQ$3,CONFIG.!$A:$M,HQ$2,FALSE))</f>
        <v/>
      </c>
      <c r="HR215" s="87" t="str">
        <f>IF(HR214="","",VLOOKUP(HR$3,CONFIG.!$A:$M,HR$2,FALSE))</f>
        <v/>
      </c>
      <c r="HS215" s="87" t="str">
        <f>IF(HS214="","",VLOOKUP(HS$3,CONFIG.!$A:$M,HS$2,FALSE))</f>
        <v/>
      </c>
      <c r="HT215" s="87" t="str">
        <f>IF(HT214="","",VLOOKUP(HT$3,CONFIG.!$A:$M,HT$2,FALSE))</f>
        <v/>
      </c>
      <c r="HU215" s="88" t="str">
        <f>IF(HU214="","",VLOOKUP(HU$3,CONFIG.!$A:$M,HU$2,FALSE))</f>
        <v/>
      </c>
      <c r="HV215" s="86" t="str">
        <f>IF(HV214="","",VLOOKUP(HV$3,CONFIG.!$A:$M,HV$2,FALSE))</f>
        <v/>
      </c>
      <c r="HW215" s="87" t="str">
        <f>IF(HW214="","",VLOOKUP(HW$3,CONFIG.!$A:$M,HW$2,FALSE))</f>
        <v/>
      </c>
      <c r="HX215" s="87" t="str">
        <f>IF(HX214="","",VLOOKUP(HX$3,CONFIG.!$A:$M,HX$2,FALSE))</f>
        <v/>
      </c>
      <c r="HY215" s="87" t="str">
        <f>IF(HY214="","",VLOOKUP(HY$3,CONFIG.!$A:$M,HY$2,FALSE))</f>
        <v/>
      </c>
      <c r="HZ215" s="87" t="str">
        <f>IF(HZ214="","",VLOOKUP(HZ$3,CONFIG.!$A:$M,HZ$2,FALSE))</f>
        <v>Système plusieurs couches</v>
      </c>
      <c r="IA215" s="87" t="str">
        <f>IF(IA214="","",VLOOKUP(IA$3,CONFIG.!$A:$M,IA$2,FALSE))</f>
        <v/>
      </c>
      <c r="IB215" s="87" t="str">
        <f>IF(IB214="","",VLOOKUP(IB$3,CONFIG.!$A:$M,IB$2,FALSE))</f>
        <v/>
      </c>
      <c r="IC215" s="87" t="str">
        <f>IF(IC214="","",VLOOKUP(IC$3,CONFIG.!$A:$M,IC$2,FALSE))</f>
        <v>Vernis incolore</v>
      </c>
      <c r="ID215" s="87" t="str">
        <f>IF(ID214="","",VLOOKUP(ID$3,CONFIG.!$A:$M,ID$2,FALSE))</f>
        <v/>
      </c>
      <c r="IE215" s="87" t="str">
        <f>IF(IE214="","",VLOOKUP(IE$3,CONFIG.!$A:$M,IE$2,FALSE))</f>
        <v/>
      </c>
      <c r="IF215" s="87" t="str">
        <f>IF(IF214="","",VLOOKUP(IF$3,CONFIG.!$A:$M,IF$2,FALSE))</f>
        <v/>
      </c>
      <c r="IG215" s="87" t="str">
        <f>IF(IG214="","",VLOOKUP(IG$3,CONFIG.!$A:$M,IG$2,FALSE))</f>
        <v/>
      </c>
      <c r="IH215" s="87" t="str">
        <f>IF(IH214="","",VLOOKUP(IH$3,CONFIG.!$A:$M,IH$2,FALSE))</f>
        <v/>
      </c>
      <c r="II215" s="87" t="str">
        <f>IF(II214="","",VLOOKUP(II$3,CONFIG.!$A:$M,II$2,FALSE))</f>
        <v/>
      </c>
      <c r="IJ215" s="87" t="str">
        <f>IF(IJ214="","",VLOOKUP(IJ$3,CONFIG.!$A:$M,IJ$2,FALSE))</f>
        <v/>
      </c>
      <c r="IK215" s="87" t="str">
        <f>IF(IK214="","",VLOOKUP(IK$3,CONFIG.!$A:$M,IK$2,FALSE))</f>
        <v/>
      </c>
      <c r="IL215" s="87" t="str">
        <f>IF(IL214="","",VLOOKUP(IL$3,CONFIG.!$A:$M,IL$2,FALSE))</f>
        <v/>
      </c>
      <c r="IM215" s="87" t="str">
        <f>IF(IM214="","",VLOOKUP(IM$3,CONFIG.!$A:$M,IM$2,FALSE))</f>
        <v/>
      </c>
      <c r="IN215" s="87" t="str">
        <f>IF(IN214="","",VLOOKUP(IN$3,CONFIG.!$A:$M,IN$2,FALSE))</f>
        <v/>
      </c>
      <c r="IO215" s="87" t="str">
        <f>IF(IO214="","",VLOOKUP(IO$3,CONFIG.!$A:$M,IO$2,FALSE))</f>
        <v/>
      </c>
      <c r="IP215" s="87" t="str">
        <f>IF(IP214="","",VLOOKUP(IP$3,CONFIG.!$A:$M,IP$2,FALSE))</f>
        <v/>
      </c>
      <c r="IQ215" s="87" t="str">
        <f>IF(IQ214="","",VLOOKUP(IQ$3,CONFIG.!$A:$M,IQ$2,FALSE))</f>
        <v/>
      </c>
      <c r="IR215" s="87" t="str">
        <f>IF(IR214="","",VLOOKUP(IR$3,CONFIG.!$A:$M,IR$2,FALSE))</f>
        <v/>
      </c>
      <c r="IS215" s="87" t="str">
        <f>IF(IS214="","",VLOOKUP(IS$3,CONFIG.!$A:$M,IS$2,FALSE))</f>
        <v/>
      </c>
      <c r="IT215" s="87" t="str">
        <f>IF(IT214="","",VLOOKUP(IT$3,CONFIG.!$A:$M,IT$2,FALSE))</f>
        <v/>
      </c>
      <c r="IU215" s="87" t="str">
        <f>IF(IU214="","",VLOOKUP(IU$3,CONFIG.!$A:$M,IU$2,FALSE))</f>
        <v/>
      </c>
      <c r="IV215" s="87" t="str">
        <f>IF(IV214="","",VLOOKUP(IV$3,CONFIG.!$A:$M,IV$2,FALSE))</f>
        <v/>
      </c>
      <c r="IW215" s="87" t="str">
        <f>IF(IW214="","",VLOOKUP(IW$3,CONFIG.!$A:$M,IW$2,FALSE))</f>
        <v/>
      </c>
      <c r="IX215" s="87" t="str">
        <f>IF(IX214="","",VLOOKUP(IX$3,CONFIG.!$A:$M,IX$2,FALSE))</f>
        <v/>
      </c>
      <c r="IY215" s="87" t="str">
        <f>IF(IY214="","",VLOOKUP(IY$3,CONFIG.!$A:$M,IY$2,FALSE))</f>
        <v/>
      </c>
      <c r="IZ215" s="87" t="str">
        <f>IF(IZ214="","",VLOOKUP(IZ$3,CONFIG.!$A:$M,IZ$2,FALSE))</f>
        <v/>
      </c>
      <c r="JA215" s="87" t="str">
        <f>IF(JA214="","",VLOOKUP(JA$3,CONFIG.!$A:$M,JA$2,FALSE))</f>
        <v/>
      </c>
      <c r="JB215" s="87" t="str">
        <f>IF(JB214="","",VLOOKUP(JB$3,CONFIG.!$A:$M,JB$2,FALSE))</f>
        <v/>
      </c>
      <c r="JC215" s="87" t="str">
        <f>IF(JC214="","",VLOOKUP(JC$3,CONFIG.!$A:$M,JC$2,FALSE))</f>
        <v/>
      </c>
      <c r="JD215" s="88" t="str">
        <f>IF(JD214="","",VLOOKUP(JD$3,CONFIG.!$A:$M,JD$2,FALSE))</f>
        <v/>
      </c>
      <c r="JE215" s="86" t="str">
        <f>IF(JE214="","",VLOOKUP(JE$3,CONFIG.!$A:$M,JE$2,FALSE))</f>
        <v/>
      </c>
      <c r="JF215" s="87" t="str">
        <f>IF(JF214="","",VLOOKUP(JF$3,CONFIG.!$A:$M,JF$2,FALSE))</f>
        <v/>
      </c>
      <c r="JG215" s="87" t="str">
        <f>IF(JG214="","",VLOOKUP(JG$3,CONFIG.!$A:$M,JG$2,FALSE))</f>
        <v/>
      </c>
      <c r="JH215" s="87" t="str">
        <f>IF(JH214="","",VLOOKUP(JH$3,CONFIG.!$A:$M,JH$2,FALSE))</f>
        <v/>
      </c>
      <c r="JI215" s="87" t="str">
        <f>IF(JI214="","",VLOOKUP(JI$3,CONFIG.!$A:$M,JI$2,FALSE))</f>
        <v/>
      </c>
      <c r="JJ215" s="87" t="str">
        <f>IF(JJ214="","",VLOOKUP(JJ$3,CONFIG.!$A:$M,JJ$2,FALSE))</f>
        <v/>
      </c>
      <c r="JK215" s="87" t="str">
        <f>IF(JK214="","",VLOOKUP(JK$3,CONFIG.!$A:$M,JK$2,FALSE))</f>
        <v/>
      </c>
      <c r="JL215" s="87" t="str">
        <f>IF(JL214="","",VLOOKUP(JL$3,CONFIG.!$A:$M,JL$2,FALSE))</f>
        <v/>
      </c>
      <c r="JM215" s="87" t="str">
        <f>IF(JM214="","",VLOOKUP(JM$3,CONFIG.!$A:$M,JM$2,FALSE))</f>
        <v/>
      </c>
      <c r="JN215" s="87" t="str">
        <f>IF(JN214="","",VLOOKUP(JN$3,CONFIG.!$A:$M,JN$2,FALSE))</f>
        <v/>
      </c>
      <c r="JO215" s="87" t="str">
        <f>IF(JO214="","",VLOOKUP(JO$3,CONFIG.!$A:$M,JO$2,FALSE))</f>
        <v/>
      </c>
      <c r="JP215" s="87" t="str">
        <f>IF(JP214="","",VLOOKUP(JP$3,CONFIG.!$A:$M,JP$2,FALSE))</f>
        <v/>
      </c>
      <c r="JQ215" s="87" t="str">
        <f>IF(JQ214="","",VLOOKUP(JQ$3,CONFIG.!$A:$M,JQ$2,FALSE))</f>
        <v>Tenue agents chimiques</v>
      </c>
      <c r="JR215" s="87" t="str">
        <f>IF(JR214="","",VLOOKUP(JR$3,CONFIG.!$A:$M,JR$2,FALSE))</f>
        <v/>
      </c>
      <c r="JS215" s="87" t="str">
        <f>IF(JS214="","",VLOOKUP(JS$3,CONFIG.!$A:$M,JS$2,FALSE))</f>
        <v/>
      </c>
      <c r="JT215" s="87" t="str">
        <f>IF(JT214="","",VLOOKUP(JT$3,CONFIG.!$A:$M,JT$2,FALSE))</f>
        <v/>
      </c>
      <c r="JU215" s="87" t="str">
        <f>IF(JU214="","",VLOOKUP(JU$3,CONFIG.!$A:$M,JU$2,FALSE))</f>
        <v/>
      </c>
      <c r="JV215" s="87" t="str">
        <f>IF(JV214="","",VLOOKUP(JV$3,CONFIG.!$A:$M,JV$2,FALSE))</f>
        <v/>
      </c>
      <c r="JW215" s="87" t="str">
        <f>IF(JW214="","",VLOOKUP(JW$3,CONFIG.!$A:$M,JW$2,FALSE))</f>
        <v/>
      </c>
      <c r="JX215" s="87" t="str">
        <f>IF(JX214="","",VLOOKUP(JX$3,CONFIG.!$A:$M,JX$2,FALSE))</f>
        <v/>
      </c>
      <c r="JY215" s="87" t="str">
        <f>IF(JY214="","",VLOOKUP(JY$3,CONFIG.!$A:$M,JY$2,FALSE))</f>
        <v/>
      </c>
      <c r="JZ215" s="87" t="str">
        <f>IF(JZ214="","",VLOOKUP(JZ$3,CONFIG.!$A:$M,JZ$2,FALSE))</f>
        <v/>
      </c>
      <c r="KA215" s="87" t="str">
        <f>IF(KA214="","",VLOOKUP(KA$3,CONFIG.!$A:$M,KA$2,FALSE))</f>
        <v/>
      </c>
      <c r="KB215" s="87" t="str">
        <f>IF(KB214="","",VLOOKUP(KB$3,CONFIG.!$A:$M,KB$2,FALSE))</f>
        <v/>
      </c>
      <c r="KC215" s="87" t="str">
        <f>IF(KC214="","",VLOOKUP(KC$3,CONFIG.!$A:$M,KC$2,FALSE))</f>
        <v/>
      </c>
      <c r="KD215" s="87" t="str">
        <f>IF(KD214="","",VLOOKUP(KD$3,CONFIG.!$A:$M,KD$2,FALSE))</f>
        <v/>
      </c>
      <c r="KE215" s="87" t="str">
        <f>IF(KE214="","",VLOOKUP(KE$3,CONFIG.!$A:$M,KE$2,FALSE))</f>
        <v/>
      </c>
      <c r="KF215" s="87" t="str">
        <f>IF(KF214="","",VLOOKUP(KF$3,CONFIG.!$A:$M,KF$2,FALSE))</f>
        <v/>
      </c>
      <c r="KG215" s="87" t="str">
        <f>IF(KG214="","",VLOOKUP(KG$3,CONFIG.!$A:$M,KG$2,FALSE))</f>
        <v/>
      </c>
      <c r="KH215" s="87" t="str">
        <f>IF(KH214="","",VLOOKUP(KH$3,CONFIG.!$A:$M,KH$2,FALSE))</f>
        <v/>
      </c>
      <c r="KI215" s="87" t="str">
        <f>IF(KI214="","",VLOOKUP(KI$3,CONFIG.!$A:$M,KI$2,FALSE))</f>
        <v/>
      </c>
      <c r="KJ215" s="87" t="str">
        <f>IF(KJ214="","",VLOOKUP(KJ$3,CONFIG.!$A:$M,KJ$2,FALSE))</f>
        <v/>
      </c>
      <c r="KK215" s="87" t="str">
        <f>IF(KK214="","",VLOOKUP(KK$3,CONFIG.!$A:$M,KK$2,FALSE))</f>
        <v/>
      </c>
      <c r="KL215" s="87" t="str">
        <f>IF(KL214="","",VLOOKUP(KL$3,CONFIG.!$A:$M,KL$2,FALSE))</f>
        <v/>
      </c>
      <c r="KM215" s="88" t="str">
        <f>IF(KM214="","",VLOOKUP(KM$3,CONFIG.!$A:$M,KM$2,FALSE))</f>
        <v/>
      </c>
      <c r="KN215" s="86" t="str">
        <f>IF(KN214="","",VLOOKUP(KN$3,CONFIG.!$A:$M,KN$2,FALSE))</f>
        <v>Agricole.</v>
      </c>
      <c r="KO215" s="87" t="str">
        <f>IF(KO214="","",VLOOKUP(KO$3,CONFIG.!$A:$M,KO$2,FALSE))</f>
        <v/>
      </c>
      <c r="KP215" s="87" t="str">
        <f>IF(KP214="","",VLOOKUP(KP$3,CONFIG.!$A:$M,KP$2,FALSE))</f>
        <v/>
      </c>
      <c r="KQ215" s="87" t="str">
        <f>IF(KQ214="","",VLOOKUP(KQ$3,CONFIG.!$A:$M,KQ$2,FALSE))</f>
        <v/>
      </c>
      <c r="KR215" s="87" t="str">
        <f>IF(KR214="","",VLOOKUP(KR$3,CONFIG.!$A:$M,KR$2,FALSE))</f>
        <v/>
      </c>
      <c r="KS215" s="87" t="str">
        <f>IF(KS214="","",VLOOKUP(KS$3,CONFIG.!$A:$M,KS$2,FALSE))</f>
        <v/>
      </c>
      <c r="KT215" s="87" t="str">
        <f>IF(KT214="","",VLOOKUP(KT$3,CONFIG.!$A:$M,KT$2,FALSE))</f>
        <v>Bâtiment Intérieur</v>
      </c>
      <c r="KU215" s="87" t="str">
        <f>IF(KU214="","",VLOOKUP(KU$3,CONFIG.!$A:$M,KU$2,FALSE))</f>
        <v/>
      </c>
      <c r="KV215" s="87" t="str">
        <f>IF(KV214="","",VLOOKUP(KV$3,CONFIG.!$A:$M,KV$2,FALSE))</f>
        <v/>
      </c>
      <c r="KW215" s="87" t="str">
        <f>IF(KW214="","",VLOOKUP(KW$3,CONFIG.!$A:$M,KW$2,FALSE))</f>
        <v/>
      </c>
      <c r="KX215" s="87" t="str">
        <f>IF(KX214="","",VLOOKUP(KX$3,CONFIG.!$A:$M,KX$2,FALSE))</f>
        <v/>
      </c>
      <c r="KY215" s="87" t="str">
        <f>IF(KY214="","",VLOOKUP(KY$3,CONFIG.!$A:$M,KY$2,FALSE))</f>
        <v/>
      </c>
      <c r="KZ215" s="87" t="str">
        <f>IF(KZ214="","",VLOOKUP(KZ$3,CONFIG.!$A:$M,KZ$2,FALSE))</f>
        <v/>
      </c>
      <c r="LA215" s="87" t="str">
        <f>IF(LA214="","",VLOOKUP(LA$3,CONFIG.!$A:$M,LA$2,FALSE))</f>
        <v/>
      </c>
      <c r="LB215" s="87" t="str">
        <f>IF(LB214="","",VLOOKUP(LB$3,CONFIG.!$A:$M,LB$2,FALSE))</f>
        <v/>
      </c>
      <c r="LC215" s="87" t="str">
        <f>IF(LC214="","",VLOOKUP(LC$3,CONFIG.!$A:$M,LC$2,FALSE))</f>
        <v/>
      </c>
      <c r="LD215" s="87" t="str">
        <f>IF(LD214="","",VLOOKUP(LD$3,CONFIG.!$A:$M,LD$2,FALSE))</f>
        <v/>
      </c>
      <c r="LE215" s="87" t="str">
        <f>IF(LE214="","",VLOOKUP(LE$3,CONFIG.!$A:$M,LE$2,FALSE))</f>
        <v/>
      </c>
      <c r="LF215" s="87" t="str">
        <f>IF(LF214="","",VLOOKUP(LF$3,CONFIG.!$A:$M,LF$2,FALSE))</f>
        <v/>
      </c>
      <c r="LG215" s="87" t="str">
        <f>IF(LG214="","",VLOOKUP(LG$3,CONFIG.!$A:$M,LG$2,FALSE))</f>
        <v/>
      </c>
      <c r="LH215" s="87" t="str">
        <f>IF(LH214="","",VLOOKUP(LH$3,CONFIG.!$A:$M,LH$2,FALSE))</f>
        <v/>
      </c>
      <c r="LI215" s="87" t="str">
        <f>IF(LI214="","",VLOOKUP(LI$3,CONFIG.!$A:$M,LI$2,FALSE))</f>
        <v/>
      </c>
      <c r="LJ215" s="87" t="str">
        <f>IF(LJ214="","",VLOOKUP(LJ$3,CONFIG.!$A:$M,LJ$2,FALSE))</f>
        <v xml:space="preserve">Sols </v>
      </c>
      <c r="LK215" s="87" t="str">
        <f>IF(LK214="","",VLOOKUP(LK$3,CONFIG.!$A:$M,LK$2,FALSE))</f>
        <v/>
      </c>
      <c r="LL215" s="87" t="str">
        <f>IF(LL214="","",VLOOKUP(LL$3,CONFIG.!$A:$M,LL$2,FALSE))</f>
        <v/>
      </c>
      <c r="LM215" s="87" t="str">
        <f>IF(LM214="","",VLOOKUP(LM$3,CONFIG.!$A:$M,LM$2,FALSE))</f>
        <v/>
      </c>
      <c r="LN215" s="87" t="str">
        <f>IF(LN214="","",VLOOKUP(LN$3,CONFIG.!$A:$M,LN$2,FALSE))</f>
        <v/>
      </c>
      <c r="LO215" s="87" t="str">
        <f>IF(LO214="","",VLOOKUP(LO$3,CONFIG.!$A:$M,LO$2,FALSE))</f>
        <v/>
      </c>
      <c r="LP215" s="87" t="str">
        <f>IF(LP214="","",VLOOKUP(LP$3,CONFIG.!$A:$M,LP$2,FALSE))</f>
        <v/>
      </c>
      <c r="LQ215" s="87" t="str">
        <f>IF(LQ214="","",VLOOKUP(LQ$3,CONFIG.!$A:$M,LQ$2,FALSE))</f>
        <v/>
      </c>
      <c r="LR215" s="87" t="str">
        <f>IF(LR214="","",VLOOKUP(LR$3,CONFIG.!$A:$M,LR$2,FALSE))</f>
        <v/>
      </c>
      <c r="LS215" s="87" t="str">
        <f>IF(LS214="","",VLOOKUP(LS$3,CONFIG.!$A:$M,LS$2,FALSE))</f>
        <v/>
      </c>
      <c r="LT215" s="87" t="str">
        <f>IF(LT214="","",VLOOKUP(LT$3,CONFIG.!$A:$M,LT$2,FALSE))</f>
        <v/>
      </c>
      <c r="LU215" s="87" t="str">
        <f>IF(LU214="","",VLOOKUP(LU$3,CONFIG.!$A:$M,LU$2,FALSE))</f>
        <v/>
      </c>
      <c r="LV215" s="88" t="str">
        <f>IF(LV214="","",VLOOKUP(LV$3,CONFIG.!$A:$M,LV$2,FALSE))</f>
        <v/>
      </c>
      <c r="LW215" s="86" t="str">
        <f>IF(LW214="","",VLOOKUP(LW$3,CONFIG.!$A:$M,LW$2,FALSE))</f>
        <v/>
      </c>
      <c r="LX215" s="87" t="str">
        <f>IF(LX214="","",VLOOKUP(LX$3,CONFIG.!$A:$M,LX$2,FALSE))</f>
        <v/>
      </c>
      <c r="LY215" s="87" t="str">
        <f>IF(LY214="","",VLOOKUP(LY$3,CONFIG.!$A:$M,LY$2,FALSE))</f>
        <v/>
      </c>
      <c r="LZ215" s="87" t="str">
        <f>IF(LZ214="","",VLOOKUP(LZ$3,CONFIG.!$A:$M,LZ$2,FALSE))</f>
        <v/>
      </c>
      <c r="MA215" s="87" t="str">
        <f>IF(MA214="","",VLOOKUP(MA$3,CONFIG.!$A:$M,MA$2,FALSE))</f>
        <v/>
      </c>
      <c r="MB215" s="87" t="str">
        <f>IF(MB214="","",VLOOKUP(MB$3,CONFIG.!$A:$M,MB$2,FALSE))</f>
        <v/>
      </c>
      <c r="MC215" s="87" t="str">
        <f>IF(MC214="","",VLOOKUP(MC$3,CONFIG.!$A:$M,MC$2,FALSE))</f>
        <v/>
      </c>
      <c r="MD215" s="87" t="str">
        <f>IF(MD214="","",VLOOKUP(MD$3,CONFIG.!$A:$M,MD$2,FALSE))</f>
        <v/>
      </c>
      <c r="ME215" s="87" t="str">
        <f>IF(ME214="","",VLOOKUP(ME$3,CONFIG.!$A:$M,ME$2,FALSE))</f>
        <v/>
      </c>
      <c r="MF215" s="87" t="str">
        <f>IF(MF214="","",VLOOKUP(MF$3,CONFIG.!$A:$M,MF$2,FALSE))</f>
        <v/>
      </c>
      <c r="MG215" s="87" t="str">
        <f>IF(MG214="","",VLOOKUP(MG$3,CONFIG.!$A:$M,MG$2,FALSE))</f>
        <v/>
      </c>
      <c r="MH215" s="87" t="str">
        <f>IF(MH214="","",VLOOKUP(MH$3,CONFIG.!$A:$M,MH$2,FALSE))</f>
        <v/>
      </c>
      <c r="MI215" s="87" t="str">
        <f>IF(MI214="","",VLOOKUP(MI$3,CONFIG.!$A:$M,MI$2,FALSE))</f>
        <v/>
      </c>
      <c r="MJ215" s="87" t="str">
        <f>IF(MJ214="","",VLOOKUP(MJ$3,CONFIG.!$A:$M,MJ$2,FALSE))</f>
        <v/>
      </c>
      <c r="MK215" s="87" t="str">
        <f>IF(MK214="","",VLOOKUP(MK$3,CONFIG.!$A:$M,MK$2,FALSE))</f>
        <v/>
      </c>
      <c r="ML215" s="87" t="str">
        <f>IF(ML214="","",VLOOKUP(ML$3,CONFIG.!$A:$M,ML$2,FALSE))</f>
        <v/>
      </c>
      <c r="MM215" s="87" t="str">
        <f>IF(MM214="","",VLOOKUP(MM$3,CONFIG.!$A:$M,MM$2,FALSE))</f>
        <v/>
      </c>
      <c r="MN215" s="87" t="str">
        <f>IF(MN214="","",VLOOKUP(MN$3,CONFIG.!$A:$M,MN$2,FALSE))</f>
        <v/>
      </c>
      <c r="MO215" s="87" t="str">
        <f>IF(MO214="","",VLOOKUP(MO$3,CONFIG.!$A:$M,MO$2,FALSE))</f>
        <v/>
      </c>
      <c r="MP215" s="87" t="str">
        <f>IF(MP214="","",VLOOKUP(MP$3,CONFIG.!$A:$M,MP$2,FALSE))</f>
        <v/>
      </c>
      <c r="MQ215" s="87" t="str">
        <f>IF(MQ214="","",VLOOKUP(MQ$3,CONFIG.!$A:$M,MQ$2,FALSE))</f>
        <v/>
      </c>
      <c r="MR215" s="87" t="str">
        <f>IF(MR214="","",VLOOKUP(MR$3,CONFIG.!$A:$M,MR$2,FALSE))</f>
        <v/>
      </c>
      <c r="MS215" s="87" t="str">
        <f>IF(MS214="","",VLOOKUP(MS$3,CONFIG.!$A:$M,MS$2,FALSE))</f>
        <v/>
      </c>
      <c r="MT215" s="87" t="str">
        <f>IF(MT214="","",VLOOKUP(MT$3,CONFIG.!$A:$M,MT$2,FALSE))</f>
        <v/>
      </c>
      <c r="MU215" s="87" t="str">
        <f>IF(MU214="","",VLOOKUP(MU$3,CONFIG.!$A:$M,MU$2,FALSE))</f>
        <v/>
      </c>
      <c r="MV215" s="87" t="str">
        <f>IF(MV214="","",VLOOKUP(MV$3,CONFIG.!$A:$M,MV$2,FALSE))</f>
        <v/>
      </c>
      <c r="MW215" s="87" t="str">
        <f>IF(MW214="","",VLOOKUP(MW$3,CONFIG.!$A:$M,MW$2,FALSE))</f>
        <v/>
      </c>
      <c r="MX215" s="87" t="str">
        <f>IF(MX214="","",VLOOKUP(MX$3,CONFIG.!$A:$M,MX$2,FALSE))</f>
        <v/>
      </c>
      <c r="MY215" s="87" t="str">
        <f>IF(MY214="","",VLOOKUP(MY$3,CONFIG.!$A:$M,MY$2,FALSE))</f>
        <v/>
      </c>
      <c r="MZ215" s="87" t="str">
        <f>IF(MZ214="","",VLOOKUP(MZ$3,CONFIG.!$A:$M,MZ$2,FALSE))</f>
        <v/>
      </c>
      <c r="NA215" s="87" t="str">
        <f>IF(NA214="","",VLOOKUP(NA$3,CONFIG.!$A:$M,NA$2,FALSE))</f>
        <v/>
      </c>
      <c r="NB215" s="87" t="str">
        <f>IF(NB214="","",VLOOKUP(NB$3,CONFIG.!$A:$M,NB$2,FALSE))</f>
        <v/>
      </c>
      <c r="NC215" s="87" t="str">
        <f>IF(NC214="","",VLOOKUP(NC$3,CONFIG.!$A:$M,NC$2,FALSE))</f>
        <v/>
      </c>
      <c r="ND215" s="87" t="str">
        <f>IF(ND214="","",VLOOKUP(ND$3,CONFIG.!$A:$M,ND$2,FALSE))</f>
        <v/>
      </c>
      <c r="NE215" s="88" t="str">
        <f>IF(NE214="","",VLOOKUP(NE$3,CONFIG.!$A:$M,NE$2,FALSE))</f>
        <v/>
      </c>
    </row>
    <row r="216" spans="1:370" ht="15.75" thickBot="1" x14ac:dyDescent="0.3">
      <c r="A216" s="11">
        <v>211</v>
      </c>
      <c r="B216" s="11">
        <f t="shared" ref="B216" si="641">B217</f>
        <v>106</v>
      </c>
      <c r="C216" s="11" t="str">
        <f t="shared" si="621"/>
        <v>129 V</v>
      </c>
      <c r="D216" s="139" t="s">
        <v>150</v>
      </c>
      <c r="E216" s="98" t="s">
        <v>69</v>
      </c>
      <c r="F216" s="98" t="s">
        <v>67</v>
      </c>
      <c r="G216" s="98" t="s">
        <v>67</v>
      </c>
      <c r="H216" s="10" t="str">
        <f t="shared" ref="H216" si="642">IF(ISERROR(HLOOKUP(H217,$T$4:$ZZ$1244,$A216+2,FALSE)=TRUE),"",HLOOKUP(H217,$T$4:$ZZ$1244,$A216+2,FALSE))</f>
        <v/>
      </c>
      <c r="I216" s="10" t="str">
        <f t="shared" ref="I216" si="643">IF(ISERROR(HLOOKUP(I217,$T$4:$ZZ$1244,$A216+2,FALSE)=TRUE),"",HLOOKUP(I217,$T$4:$ZZ$1244,$A216+2,FALSE))</f>
        <v/>
      </c>
      <c r="J216" s="10"/>
      <c r="K216" s="10" t="str">
        <f t="shared" ref="K216" si="644">IF(ISERROR(HLOOKUP(K217,$T$4:$ZZ$1244,$A216+2,FALSE)=TRUE),"",HLOOKUP(K217,$T$4:$ZZ$1244,$A216+2,FALSE))</f>
        <v/>
      </c>
      <c r="L216" s="10"/>
      <c r="M216" s="10"/>
      <c r="N216" s="10"/>
      <c r="O216" s="10"/>
      <c r="P216" s="10"/>
      <c r="Q216" s="10"/>
      <c r="R216" s="98" t="s">
        <v>68</v>
      </c>
      <c r="S216" s="98" t="s">
        <v>69</v>
      </c>
      <c r="T216" s="137"/>
      <c r="U216" s="90"/>
      <c r="V216" s="90"/>
      <c r="W216" s="90"/>
      <c r="X216" s="90"/>
      <c r="Y216" s="90"/>
      <c r="Z216" s="90" t="s">
        <v>67</v>
      </c>
      <c r="AA216" s="90"/>
      <c r="AB216" s="90" t="s">
        <v>82</v>
      </c>
      <c r="AC216" s="90" t="s">
        <v>67</v>
      </c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1"/>
      <c r="BC216" s="89" t="s">
        <v>69</v>
      </c>
      <c r="BD216" s="90"/>
      <c r="BE216" s="90" t="s">
        <v>76</v>
      </c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1"/>
      <c r="CL216" s="92"/>
      <c r="CM216" s="93"/>
      <c r="CN216" s="93"/>
      <c r="CO216" s="93"/>
      <c r="CP216" s="93" t="s">
        <v>60</v>
      </c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4"/>
      <c r="DU216" s="89" t="s">
        <v>69</v>
      </c>
      <c r="DV216" s="90" t="s">
        <v>69</v>
      </c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1"/>
      <c r="FD216" s="92" t="s">
        <v>60</v>
      </c>
      <c r="FE216" s="93" t="s">
        <v>60</v>
      </c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4"/>
      <c r="GM216" s="92" t="s">
        <v>60</v>
      </c>
      <c r="GN216" s="93" t="s">
        <v>60</v>
      </c>
      <c r="GO216" s="93" t="s">
        <v>60</v>
      </c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4"/>
      <c r="HV216" s="92"/>
      <c r="HW216" s="93"/>
      <c r="HX216" s="93"/>
      <c r="HY216" s="93"/>
      <c r="HZ216" s="93" t="s">
        <v>60</v>
      </c>
      <c r="IA216" s="93"/>
      <c r="IB216" s="93"/>
      <c r="IC216" s="93" t="s">
        <v>60</v>
      </c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  <c r="IX216" s="93"/>
      <c r="IY216" s="93"/>
      <c r="IZ216" s="93"/>
      <c r="JA216" s="93"/>
      <c r="JB216" s="93"/>
      <c r="JC216" s="93"/>
      <c r="JD216" s="94"/>
      <c r="JE216" s="92"/>
      <c r="JF216" s="93"/>
      <c r="JG216" s="93"/>
      <c r="JH216" s="93"/>
      <c r="JI216" s="93"/>
      <c r="JJ216" s="93"/>
      <c r="JK216" s="93"/>
      <c r="JL216" s="93"/>
      <c r="JM216" s="93"/>
      <c r="JN216" s="93"/>
      <c r="JO216" s="93"/>
      <c r="JP216" s="93"/>
      <c r="JQ216" s="93"/>
      <c r="JR216" s="93"/>
      <c r="JS216" s="93"/>
      <c r="JT216" s="93"/>
      <c r="JU216" s="93"/>
      <c r="JV216" s="93"/>
      <c r="JW216" s="93"/>
      <c r="JX216" s="93"/>
      <c r="JY216" s="93"/>
      <c r="JZ216" s="93"/>
      <c r="KA216" s="93"/>
      <c r="KB216" s="93"/>
      <c r="KC216" s="93"/>
      <c r="KD216" s="93"/>
      <c r="KE216" s="93"/>
      <c r="KF216" s="93"/>
      <c r="KG216" s="93"/>
      <c r="KH216" s="93"/>
      <c r="KI216" s="93"/>
      <c r="KJ216" s="93"/>
      <c r="KK216" s="93"/>
      <c r="KL216" s="93"/>
      <c r="KM216" s="94"/>
      <c r="KN216" s="92" t="s">
        <v>60</v>
      </c>
      <c r="KO216" s="93"/>
      <c r="KP216" s="93"/>
      <c r="KQ216" s="93"/>
      <c r="KR216" s="93"/>
      <c r="KS216" s="93" t="s">
        <v>60</v>
      </c>
      <c r="KT216" s="93" t="s">
        <v>60</v>
      </c>
      <c r="KU216" s="93"/>
      <c r="KV216" s="93"/>
      <c r="KW216" s="93"/>
      <c r="KX216" s="93"/>
      <c r="KY216" s="93"/>
      <c r="KZ216" s="93"/>
      <c r="LA216" s="93"/>
      <c r="LB216" s="93"/>
      <c r="LC216" s="93"/>
      <c r="LD216" s="93"/>
      <c r="LE216" s="93"/>
      <c r="LF216" s="93"/>
      <c r="LG216" s="93"/>
      <c r="LH216" s="93" t="s">
        <v>60</v>
      </c>
      <c r="LI216" s="93"/>
      <c r="LJ216" s="93" t="s">
        <v>60</v>
      </c>
      <c r="LK216" s="93"/>
      <c r="LL216" s="93"/>
      <c r="LM216" s="93"/>
      <c r="LN216" s="93"/>
      <c r="LO216" s="93"/>
      <c r="LP216" s="93"/>
      <c r="LQ216" s="93"/>
      <c r="LR216" s="93"/>
      <c r="LS216" s="93"/>
      <c r="LT216" s="93"/>
      <c r="LU216" s="93"/>
      <c r="LV216" s="94"/>
      <c r="LW216" s="92"/>
      <c r="LX216" s="93"/>
      <c r="LY216" s="93"/>
      <c r="LZ216" s="93"/>
      <c r="MA216" s="93"/>
      <c r="MB216" s="93"/>
      <c r="MC216" s="93"/>
      <c r="MD216" s="93"/>
      <c r="ME216" s="93"/>
      <c r="MF216" s="93"/>
      <c r="MG216" s="93"/>
      <c r="MH216" s="93"/>
      <c r="MI216" s="93"/>
      <c r="MJ216" s="93"/>
      <c r="MK216" s="93"/>
      <c r="ML216" s="93"/>
      <c r="MM216" s="93"/>
      <c r="MN216" s="93"/>
      <c r="MO216" s="93"/>
      <c r="MP216" s="93"/>
      <c r="MQ216" s="93"/>
      <c r="MR216" s="93"/>
      <c r="MS216" s="93"/>
      <c r="MT216" s="93"/>
      <c r="MU216" s="93"/>
      <c r="MV216" s="93"/>
      <c r="MW216" s="93"/>
      <c r="MX216" s="93"/>
      <c r="MY216" s="93"/>
      <c r="MZ216" s="93"/>
      <c r="NA216" s="93"/>
      <c r="NB216" s="93"/>
      <c r="NC216" s="93"/>
      <c r="ND216" s="93"/>
      <c r="NE216" s="94"/>
      <c r="NF216" s="138"/>
    </row>
    <row r="217" spans="1:370" ht="15.75" hidden="1" thickBot="1" x14ac:dyDescent="0.3">
      <c r="A217" s="11">
        <v>212</v>
      </c>
      <c r="B217" s="11">
        <f t="shared" ref="B217" si="645">IF(D217="OK",1+B215,B215)</f>
        <v>106</v>
      </c>
      <c r="C217" s="11" t="str">
        <f t="shared" si="621"/>
        <v/>
      </c>
      <c r="D217" s="140" t="str">
        <f>IF(ISERROR(IF(CONCATENATE(H217,I217,J217,K217,L217,M217,N217,O217,P217,Q217)=CONCATENATE(H$5,I$5,J$5,K$5,L$5,M$5,N$5,O$5,P$5,Q$5),"OK","NON")=TRUE),"NON",IF(CONCATENATE(H217,I217,J217,K217,L217,M217,N217,O217,P217,Q217)=CONCATENATE(H$5,I$5,J$5,K$5,L$5,M$5,N$5,O$5,P$5,Q$5),"OK","NON"))</f>
        <v>OK</v>
      </c>
      <c r="E217" s="84"/>
      <c r="F217" s="84"/>
      <c r="G217" s="84"/>
      <c r="H217" s="85" t="str">
        <f t="shared" ref="H217" si="646">HLOOKUP(H$5,$T217:$AAG217,1,FALSE)</f>
        <v/>
      </c>
      <c r="I217" s="85" t="str">
        <f t="shared" si="567"/>
        <v/>
      </c>
      <c r="J217" s="85" t="str">
        <f t="shared" si="567"/>
        <v/>
      </c>
      <c r="K217" s="85" t="str">
        <f t="shared" si="567"/>
        <v/>
      </c>
      <c r="L217" s="85" t="str">
        <f t="shared" si="567"/>
        <v/>
      </c>
      <c r="M217" s="85" t="str">
        <f t="shared" si="567"/>
        <v/>
      </c>
      <c r="N217" s="85" t="str">
        <f t="shared" si="567"/>
        <v/>
      </c>
      <c r="O217" s="85" t="str">
        <f t="shared" si="567"/>
        <v/>
      </c>
      <c r="P217" s="85" t="str">
        <f t="shared" si="567"/>
        <v/>
      </c>
      <c r="Q217" s="85" t="str">
        <f t="shared" si="567"/>
        <v/>
      </c>
      <c r="R217" s="85"/>
      <c r="S217" s="84"/>
      <c r="T217" s="86" t="str">
        <f>IF(T216="","",VLOOKUP(T$3,CONFIG.!$A:$M,T$2,FALSE))</f>
        <v/>
      </c>
      <c r="U217" s="87" t="str">
        <f>IF(U216="","",VLOOKUP(U$3,CONFIG.!$A:$M,U$2,FALSE))</f>
        <v/>
      </c>
      <c r="V217" s="87" t="str">
        <f>IF(V216="","",VLOOKUP(V$3,CONFIG.!$A:$M,V$2,FALSE))</f>
        <v/>
      </c>
      <c r="W217" s="87" t="str">
        <f>IF(W216="","",VLOOKUP(W$3,CONFIG.!$A:$M,W$2,FALSE))</f>
        <v/>
      </c>
      <c r="X217" s="87" t="str">
        <f>IF(X216="","",VLOOKUP(X$3,CONFIG.!$A:$M,X$2,FALSE))</f>
        <v/>
      </c>
      <c r="Y217" s="87" t="str">
        <f>IF(Y216="","",VLOOKUP(Y$3,CONFIG.!$A:$M,Y$2,FALSE))</f>
        <v/>
      </c>
      <c r="Z217" s="87" t="str">
        <f>IF(Z216="","",VLOOKUP(Z$3,CONFIG.!$A:$M,Z$2,FALSE))</f>
        <v>Anciens fonds de peintures insensibles aux solvants</v>
      </c>
      <c r="AA217" s="87" t="str">
        <f>IF(AA216="","",VLOOKUP(AA$3,CONFIG.!$A:$M,AA$2,FALSE))</f>
        <v/>
      </c>
      <c r="AB217" s="87" t="str">
        <f>IF(AB216="","",VLOOKUP(AB$3,CONFIG.!$A:$M,AB$2,FALSE))</f>
        <v>Bétons non poreux.</v>
      </c>
      <c r="AC217" s="87" t="str">
        <f>IF(AC216="","",VLOOKUP(AC$3,CONFIG.!$A:$M,AC$2,FALSE))</f>
        <v>Bétons poreux.</v>
      </c>
      <c r="AD217" s="87" t="str">
        <f>IF(AD216="","",VLOOKUP(AD$3,CONFIG.!$A:$M,AD$2,FALSE))</f>
        <v/>
      </c>
      <c r="AE217" s="87" t="str">
        <f>IF(AE216="","",VLOOKUP(AE$3,CONFIG.!$A:$M,AE$2,FALSE))</f>
        <v/>
      </c>
      <c r="AF217" s="87" t="str">
        <f>IF(AF216="","",VLOOKUP(AF$3,CONFIG.!$A:$M,AF$2,FALSE))</f>
        <v/>
      </c>
      <c r="AG217" s="87" t="str">
        <f>IF(AG216="","",VLOOKUP(AG$3,CONFIG.!$A:$M,AG$2,FALSE))</f>
        <v/>
      </c>
      <c r="AH217" s="87" t="str">
        <f>IF(AH216="","",VLOOKUP(AH$3,CONFIG.!$A:$M,AH$2,FALSE))</f>
        <v/>
      </c>
      <c r="AI217" s="87" t="str">
        <f>IF(AI216="","",VLOOKUP(AI$3,CONFIG.!$A:$M,AI$2,FALSE))</f>
        <v/>
      </c>
      <c r="AJ217" s="87" t="str">
        <f>IF(AJ216="","",VLOOKUP(AJ$3,CONFIG.!$A:$M,AJ$2,FALSE))</f>
        <v/>
      </c>
      <c r="AK217" s="87" t="str">
        <f>IF(AK216="","",VLOOKUP(AK$3,CONFIG.!$A:$M,AK$2,FALSE))</f>
        <v/>
      </c>
      <c r="AL217" s="87" t="str">
        <f>IF(AL216="","",VLOOKUP(AL$3,CONFIG.!$A:$M,AL$2,FALSE))</f>
        <v/>
      </c>
      <c r="AM217" s="87" t="str">
        <f>IF(AM216="","",VLOOKUP(AM$3,CONFIG.!$A:$M,AM$2,FALSE))</f>
        <v/>
      </c>
      <c r="AN217" s="87" t="str">
        <f>IF(AN216="","",VLOOKUP(AN$3,CONFIG.!$A:$M,AN$2,FALSE))</f>
        <v/>
      </c>
      <c r="AO217" s="87" t="str">
        <f>IF(AO216="","",VLOOKUP(AO$3,CONFIG.!$A:$M,AO$2,FALSE))</f>
        <v/>
      </c>
      <c r="AP217" s="87" t="str">
        <f>IF(AP216="","",VLOOKUP(AP$3,CONFIG.!$A:$M,AP$2,FALSE))</f>
        <v/>
      </c>
      <c r="AQ217" s="87" t="str">
        <f>IF(AQ216="","",VLOOKUP(AQ$3,CONFIG.!$A:$M,AQ$2,FALSE))</f>
        <v/>
      </c>
      <c r="AR217" s="87" t="str">
        <f>IF(AR216="","",VLOOKUP(AR$3,CONFIG.!$A:$M,AR$2,FALSE))</f>
        <v/>
      </c>
      <c r="AS217" s="87" t="str">
        <f>IF(AS216="","",VLOOKUP(AS$3,CONFIG.!$A:$M,AS$2,FALSE))</f>
        <v/>
      </c>
      <c r="AT217" s="87" t="str">
        <f>IF(AT216="","",VLOOKUP(AT$3,CONFIG.!$A:$M,AT$2,FALSE))</f>
        <v/>
      </c>
      <c r="AU217" s="87" t="str">
        <f>IF(AU216="","",VLOOKUP(AU$3,CONFIG.!$A:$M,AU$2,FALSE))</f>
        <v/>
      </c>
      <c r="AV217" s="87" t="str">
        <f>IF(AV216="","",VLOOKUP(AV$3,CONFIG.!$A:$M,AV$2,FALSE))</f>
        <v/>
      </c>
      <c r="AW217" s="87" t="str">
        <f>IF(AW216="","",VLOOKUP(AW$3,CONFIG.!$A:$M,AW$2,FALSE))</f>
        <v/>
      </c>
      <c r="AX217" s="87" t="str">
        <f>IF(AX216="","",VLOOKUP(AX$3,CONFIG.!$A:$M,AX$2,FALSE))</f>
        <v/>
      </c>
      <c r="AY217" s="87" t="str">
        <f>IF(AY216="","",VLOOKUP(AY$3,CONFIG.!$A:$M,AY$2,FALSE))</f>
        <v/>
      </c>
      <c r="AZ217" s="87" t="str">
        <f>IF(AZ216="","",VLOOKUP(AZ$3,CONFIG.!$A:$M,AZ$2,FALSE))</f>
        <v/>
      </c>
      <c r="BA217" s="87" t="str">
        <f>IF(BA216="","",VLOOKUP(BA$3,CONFIG.!$A:$M,BA$2,FALSE))</f>
        <v/>
      </c>
      <c r="BB217" s="88" t="str">
        <f>IF(BB216="","",VLOOKUP(BB$3,CONFIG.!$A:$M,BB$2,FALSE))</f>
        <v/>
      </c>
      <c r="BC217" s="86" t="s">
        <v>68</v>
      </c>
      <c r="BD217" s="87" t="str">
        <f>IF(BD216="","",VLOOKUP(BD$3,CONFIG.!$A:$M,BD$2,FALSE))</f>
        <v/>
      </c>
      <c r="BE217" s="87" t="str">
        <f>IF(BE216="","",VLOOKUP(BE$3,CONFIG.!$A:$M,BE$2,FALSE))</f>
        <v>INTERIEUR</v>
      </c>
      <c r="BF217" s="87" t="str">
        <f>IF(BF216="","",VLOOKUP(BF$3,CONFIG.!$A:$M,BF$2,FALSE))</f>
        <v/>
      </c>
      <c r="BG217" s="87" t="str">
        <f>IF(BG216="","",VLOOKUP(BG$3,CONFIG.!$A:$M,BG$2,FALSE))</f>
        <v/>
      </c>
      <c r="BH217" s="87" t="str">
        <f>IF(BH216="","",VLOOKUP(BH$3,CONFIG.!$A:$M,BH$2,FALSE))</f>
        <v/>
      </c>
      <c r="BI217" s="87" t="str">
        <f>IF(BI216="","",VLOOKUP(BI$3,CONFIG.!$A:$M,BI$2,FALSE))</f>
        <v/>
      </c>
      <c r="BJ217" s="87" t="str">
        <f>IF(BJ216="","",VLOOKUP(BJ$3,CONFIG.!$A:$M,BJ$2,FALSE))</f>
        <v/>
      </c>
      <c r="BK217" s="87" t="str">
        <f>IF(BK216="","",VLOOKUP(BK$3,CONFIG.!$A:$M,BK$2,FALSE))</f>
        <v/>
      </c>
      <c r="BL217" s="87" t="str">
        <f>IF(BL216="","",VLOOKUP(BL$3,CONFIG.!$A:$M,BL$2,FALSE))</f>
        <v/>
      </c>
      <c r="BM217" s="87" t="str">
        <f>IF(BM216="","",VLOOKUP(BM$3,CONFIG.!$A:$M,BM$2,FALSE))</f>
        <v/>
      </c>
      <c r="BN217" s="87" t="str">
        <f>IF(BN216="","",VLOOKUP(BN$3,CONFIG.!$A:$M,BN$2,FALSE))</f>
        <v/>
      </c>
      <c r="BO217" s="87" t="str">
        <f>IF(BO216="","",VLOOKUP(BO$3,CONFIG.!$A:$M,BO$2,FALSE))</f>
        <v/>
      </c>
      <c r="BP217" s="87" t="str">
        <f>IF(BP216="","",VLOOKUP(BP$3,CONFIG.!$A:$M,BP$2,FALSE))</f>
        <v/>
      </c>
      <c r="BQ217" s="87" t="str">
        <f>IF(BQ216="","",VLOOKUP(BQ$3,CONFIG.!$A:$M,BQ$2,FALSE))</f>
        <v/>
      </c>
      <c r="BR217" s="87" t="str">
        <f>IF(BR216="","",VLOOKUP(BR$3,CONFIG.!$A:$M,BR$2,FALSE))</f>
        <v/>
      </c>
      <c r="BS217" s="87" t="str">
        <f>IF(BS216="","",VLOOKUP(BS$3,CONFIG.!$A:$M,BS$2,FALSE))</f>
        <v/>
      </c>
      <c r="BT217" s="87" t="str">
        <f>IF(BT216="","",VLOOKUP(BT$3,CONFIG.!$A:$M,BT$2,FALSE))</f>
        <v/>
      </c>
      <c r="BU217" s="87" t="str">
        <f>IF(BU216="","",VLOOKUP(BU$3,CONFIG.!$A:$M,BU$2,FALSE))</f>
        <v/>
      </c>
      <c r="BV217" s="87" t="str">
        <f>IF(BV216="","",VLOOKUP(BV$3,CONFIG.!$A:$M,BV$2,FALSE))</f>
        <v/>
      </c>
      <c r="BW217" s="87" t="str">
        <f>IF(BW216="","",VLOOKUP(BW$3,CONFIG.!$A:$M,BW$2,FALSE))</f>
        <v/>
      </c>
      <c r="BX217" s="87" t="str">
        <f>IF(BX216="","",VLOOKUP(BX$3,CONFIG.!$A:$M,BX$2,FALSE))</f>
        <v/>
      </c>
      <c r="BY217" s="87" t="str">
        <f>IF(BY216="","",VLOOKUP(BY$3,CONFIG.!$A:$M,BY$2,FALSE))</f>
        <v/>
      </c>
      <c r="BZ217" s="87" t="str">
        <f>IF(BZ216="","",VLOOKUP(BZ$3,CONFIG.!$A:$M,BZ$2,FALSE))</f>
        <v/>
      </c>
      <c r="CA217" s="87" t="str">
        <f>IF(CA216="","",VLOOKUP(CA$3,CONFIG.!$A:$M,CA$2,FALSE))</f>
        <v/>
      </c>
      <c r="CB217" s="87" t="str">
        <f>IF(CB216="","",VLOOKUP(CB$3,CONFIG.!$A:$M,CB$2,FALSE))</f>
        <v/>
      </c>
      <c r="CC217" s="87" t="str">
        <f>IF(CC216="","",VLOOKUP(CC$3,CONFIG.!$A:$M,CC$2,FALSE))</f>
        <v/>
      </c>
      <c r="CD217" s="87" t="str">
        <f>IF(CD216="","",VLOOKUP(CD$3,CONFIG.!$A:$M,CD$2,FALSE))</f>
        <v/>
      </c>
      <c r="CE217" s="87" t="str">
        <f>IF(CE216="","",VLOOKUP(CE$3,CONFIG.!$A:$M,CE$2,FALSE))</f>
        <v/>
      </c>
      <c r="CF217" s="87" t="str">
        <f>IF(CF216="","",VLOOKUP(CF$3,CONFIG.!$A:$M,CF$2,FALSE))</f>
        <v/>
      </c>
      <c r="CG217" s="87" t="str">
        <f>IF(CG216="","",VLOOKUP(CG$3,CONFIG.!$A:$M,CG$2,FALSE))</f>
        <v/>
      </c>
      <c r="CH217" s="87" t="str">
        <f>IF(CH216="","",VLOOKUP(CH$3,CONFIG.!$A:$M,CH$2,FALSE))</f>
        <v/>
      </c>
      <c r="CI217" s="87" t="str">
        <f>IF(CI216="","",VLOOKUP(CI$3,CONFIG.!$A:$M,CI$2,FALSE))</f>
        <v/>
      </c>
      <c r="CJ217" s="87" t="str">
        <f>IF(CJ216="","",VLOOKUP(CJ$3,CONFIG.!$A:$M,CJ$2,FALSE))</f>
        <v/>
      </c>
      <c r="CK217" s="88" t="str">
        <f>IF(CK216="","",VLOOKUP(CK$3,CONFIG.!$A:$M,CK$2,FALSE))</f>
        <v/>
      </c>
      <c r="CL217" s="86" t="str">
        <f>IF(CL216="","",VLOOKUP(CL$3,CONFIG.!$A:$M,CL$2,FALSE))</f>
        <v/>
      </c>
      <c r="CM217" s="87" t="str">
        <f>IF(CM216="","",VLOOKUP(CM$3,CONFIG.!$A:$M,CM$2,FALSE))</f>
        <v/>
      </c>
      <c r="CN217" s="87" t="str">
        <f>IF(CN216="","",VLOOKUP(CN$3,CONFIG.!$A:$M,CN$2,FALSE))</f>
        <v/>
      </c>
      <c r="CO217" s="87" t="str">
        <f>IF(CO216="","",VLOOKUP(CO$3,CONFIG.!$A:$M,CO$2,FALSE))</f>
        <v/>
      </c>
      <c r="CP217" s="87" t="str">
        <f>IF(CP216="","",VLOOKUP(CP$3,CONFIG.!$A:$M,CP$2,FALSE))</f>
        <v>SOLVANTE</v>
      </c>
      <c r="CQ217" s="87" t="str">
        <f>IF(CQ216="","",VLOOKUP(CQ$3,CONFIG.!$A:$M,CQ$2,FALSE))</f>
        <v/>
      </c>
      <c r="CR217" s="87" t="str">
        <f>IF(CR216="","",VLOOKUP(CR$3,CONFIG.!$A:$M,CR$2,FALSE))</f>
        <v/>
      </c>
      <c r="CS217" s="87" t="str">
        <f>IF(CS216="","",VLOOKUP(CS$3,CONFIG.!$A:$M,CS$2,FALSE))</f>
        <v/>
      </c>
      <c r="CT217" s="87" t="str">
        <f>IF(CT216="","",VLOOKUP(CT$3,CONFIG.!$A:$M,CT$2,FALSE))</f>
        <v/>
      </c>
      <c r="CU217" s="87" t="str">
        <f>IF(CU216="","",VLOOKUP(CU$3,CONFIG.!$A:$M,CU$2,FALSE))</f>
        <v/>
      </c>
      <c r="CV217" s="87" t="str">
        <f>IF(CV216="","",VLOOKUP(CV$3,CONFIG.!$A:$M,CV$2,FALSE))</f>
        <v/>
      </c>
      <c r="CW217" s="87" t="str">
        <f>IF(CW216="","",VLOOKUP(CW$3,CONFIG.!$A:$M,CW$2,FALSE))</f>
        <v/>
      </c>
      <c r="CX217" s="87" t="str">
        <f>IF(CX216="","",VLOOKUP(CX$3,CONFIG.!$A:$M,CX$2,FALSE))</f>
        <v/>
      </c>
      <c r="CY217" s="87" t="str">
        <f>IF(CY216="","",VLOOKUP(CY$3,CONFIG.!$A:$M,CY$2,FALSE))</f>
        <v/>
      </c>
      <c r="CZ217" s="87" t="str">
        <f>IF(CZ216="","",VLOOKUP(CZ$3,CONFIG.!$A:$M,CZ$2,FALSE))</f>
        <v/>
      </c>
      <c r="DA217" s="87" t="str">
        <f>IF(DA216="","",VLOOKUP(DA$3,CONFIG.!$A:$M,DA$2,FALSE))</f>
        <v/>
      </c>
      <c r="DB217" s="87" t="str">
        <f>IF(DB216="","",VLOOKUP(DB$3,CONFIG.!$A:$M,DB$2,FALSE))</f>
        <v/>
      </c>
      <c r="DC217" s="87" t="str">
        <f>IF(DC216="","",VLOOKUP(DC$3,CONFIG.!$A:$M,DC$2,FALSE))</f>
        <v/>
      </c>
      <c r="DD217" s="87" t="str">
        <f>IF(DD216="","",VLOOKUP(DD$3,CONFIG.!$A:$M,DD$2,FALSE))</f>
        <v/>
      </c>
      <c r="DE217" s="87" t="str">
        <f>IF(DE216="","",VLOOKUP(DE$3,CONFIG.!$A:$M,DE$2,FALSE))</f>
        <v/>
      </c>
      <c r="DF217" s="87" t="str">
        <f>IF(DF216="","",VLOOKUP(DF$3,CONFIG.!$A:$M,DF$2,FALSE))</f>
        <v/>
      </c>
      <c r="DG217" s="87" t="str">
        <f>IF(DG216="","",VLOOKUP(DG$3,CONFIG.!$A:$M,DG$2,FALSE))</f>
        <v/>
      </c>
      <c r="DH217" s="87" t="str">
        <f>IF(DH216="","",VLOOKUP(DH$3,CONFIG.!$A:$M,DH$2,FALSE))</f>
        <v/>
      </c>
      <c r="DI217" s="87" t="str">
        <f>IF(DI216="","",VLOOKUP(DI$3,CONFIG.!$A:$M,DI$2,FALSE))</f>
        <v/>
      </c>
      <c r="DJ217" s="87" t="str">
        <f>IF(DJ216="","",VLOOKUP(DJ$3,CONFIG.!$A:$M,DJ$2,FALSE))</f>
        <v/>
      </c>
      <c r="DK217" s="87" t="str">
        <f>IF(DK216="","",VLOOKUP(DK$3,CONFIG.!$A:$M,DK$2,FALSE))</f>
        <v/>
      </c>
      <c r="DL217" s="87" t="str">
        <f>IF(DL216="","",VLOOKUP(DL$3,CONFIG.!$A:$M,DL$2,FALSE))</f>
        <v/>
      </c>
      <c r="DM217" s="87" t="str">
        <f>IF(DM216="","",VLOOKUP(DM$3,CONFIG.!$A:$M,DM$2,FALSE))</f>
        <v/>
      </c>
      <c r="DN217" s="87" t="str">
        <f>IF(DN216="","",VLOOKUP(DN$3,CONFIG.!$A:$M,DN$2,FALSE))</f>
        <v/>
      </c>
      <c r="DO217" s="87" t="str">
        <f>IF(DO216="","",VLOOKUP(DO$3,CONFIG.!$A:$M,DO$2,FALSE))</f>
        <v/>
      </c>
      <c r="DP217" s="87" t="str">
        <f>IF(DP216="","",VLOOKUP(DP$3,CONFIG.!$A:$M,DP$2,FALSE))</f>
        <v/>
      </c>
      <c r="DQ217" s="87" t="str">
        <f>IF(DQ216="","",VLOOKUP(DQ$3,CONFIG.!$A:$M,DQ$2,FALSE))</f>
        <v/>
      </c>
      <c r="DR217" s="87" t="str">
        <f>IF(DR216="","",VLOOKUP(DR$3,CONFIG.!$A:$M,DR$2,FALSE))</f>
        <v/>
      </c>
      <c r="DS217" s="87" t="str">
        <f>IF(DS216="","",VLOOKUP(DS$3,CONFIG.!$A:$M,DS$2,FALSE))</f>
        <v/>
      </c>
      <c r="DT217" s="88" t="str">
        <f>IF(DT216="","",VLOOKUP(DT$3,CONFIG.!$A:$M,DT$2,FALSE))</f>
        <v/>
      </c>
      <c r="DU217" s="86" t="s">
        <v>69</v>
      </c>
      <c r="DV217" s="87" t="s">
        <v>69</v>
      </c>
      <c r="DW217" s="87" t="str">
        <f>IF(DW216="","",VLOOKUP(DW$3,CONFIG.!$A:$M,DW$2,FALSE))</f>
        <v/>
      </c>
      <c r="DX217" s="87" t="str">
        <f>IF(DX216="","",VLOOKUP(DX$3,CONFIG.!$A:$M,DX$2,FALSE))</f>
        <v/>
      </c>
      <c r="DY217" s="87" t="str">
        <f>IF(DY216="","",VLOOKUP(DY$3,CONFIG.!$A:$M,DY$2,FALSE))</f>
        <v/>
      </c>
      <c r="DZ217" s="87" t="str">
        <f>IF(DZ216="","",VLOOKUP(DZ$3,CONFIG.!$A:$M,DZ$2,FALSE))</f>
        <v/>
      </c>
      <c r="EA217" s="87" t="str">
        <f>IF(EA216="","",VLOOKUP(EA$3,CONFIG.!$A:$M,EA$2,FALSE))</f>
        <v/>
      </c>
      <c r="EB217" s="87" t="str">
        <f>IF(EB216="","",VLOOKUP(EB$3,CONFIG.!$A:$M,EB$2,FALSE))</f>
        <v/>
      </c>
      <c r="EC217" s="87" t="str">
        <f>IF(EC216="","",VLOOKUP(EC$3,CONFIG.!$A:$M,EC$2,FALSE))</f>
        <v/>
      </c>
      <c r="ED217" s="87" t="str">
        <f>IF(ED216="","",VLOOKUP(ED$3,CONFIG.!$A:$M,ED$2,FALSE))</f>
        <v/>
      </c>
      <c r="EE217" s="87" t="str">
        <f>IF(EE216="","",VLOOKUP(EE$3,CONFIG.!$A:$M,EE$2,FALSE))</f>
        <v/>
      </c>
      <c r="EF217" s="87" t="str">
        <f>IF(EF216="","",VLOOKUP(EF$3,CONFIG.!$A:$M,EF$2,FALSE))</f>
        <v/>
      </c>
      <c r="EG217" s="87" t="str">
        <f>IF(EG216="","",VLOOKUP(EG$3,CONFIG.!$A:$M,EG$2,FALSE))</f>
        <v/>
      </c>
      <c r="EH217" s="87" t="str">
        <f>IF(EH216="","",VLOOKUP(EH$3,CONFIG.!$A:$M,EH$2,FALSE))</f>
        <v/>
      </c>
      <c r="EI217" s="87" t="str">
        <f>IF(EI216="","",VLOOKUP(EI$3,CONFIG.!$A:$M,EI$2,FALSE))</f>
        <v/>
      </c>
      <c r="EJ217" s="87" t="str">
        <f>IF(EJ216="","",VLOOKUP(EJ$3,CONFIG.!$A:$M,EJ$2,FALSE))</f>
        <v/>
      </c>
      <c r="EK217" s="87" t="str">
        <f>IF(EK216="","",VLOOKUP(EK$3,CONFIG.!$A:$M,EK$2,FALSE))</f>
        <v/>
      </c>
      <c r="EL217" s="87" t="str">
        <f>IF(EL216="","",VLOOKUP(EL$3,CONFIG.!$A:$M,EL$2,FALSE))</f>
        <v/>
      </c>
      <c r="EM217" s="87" t="str">
        <f>IF(EM216="","",VLOOKUP(EM$3,CONFIG.!$A:$M,EM$2,FALSE))</f>
        <v/>
      </c>
      <c r="EN217" s="87" t="str">
        <f>IF(EN216="","",VLOOKUP(EN$3,CONFIG.!$A:$M,EN$2,FALSE))</f>
        <v/>
      </c>
      <c r="EO217" s="87" t="str">
        <f>IF(EO216="","",VLOOKUP(EO$3,CONFIG.!$A:$M,EO$2,FALSE))</f>
        <v/>
      </c>
      <c r="EP217" s="87" t="str">
        <f>IF(EP216="","",VLOOKUP(EP$3,CONFIG.!$A:$M,EP$2,FALSE))</f>
        <v/>
      </c>
      <c r="EQ217" s="87" t="str">
        <f>IF(EQ216="","",VLOOKUP(EQ$3,CONFIG.!$A:$M,EQ$2,FALSE))</f>
        <v/>
      </c>
      <c r="ER217" s="87" t="str">
        <f>IF(ER216="","",VLOOKUP(ER$3,CONFIG.!$A:$M,ER$2,FALSE))</f>
        <v/>
      </c>
      <c r="ES217" s="87" t="str">
        <f>IF(ES216="","",VLOOKUP(ES$3,CONFIG.!$A:$M,ES$2,FALSE))</f>
        <v/>
      </c>
      <c r="ET217" s="87" t="str">
        <f>IF(ET216="","",VLOOKUP(ET$3,CONFIG.!$A:$M,ET$2,FALSE))</f>
        <v/>
      </c>
      <c r="EU217" s="87" t="str">
        <f>IF(EU216="","",VLOOKUP(EU$3,CONFIG.!$A:$M,EU$2,FALSE))</f>
        <v/>
      </c>
      <c r="EV217" s="87" t="str">
        <f>IF(EV216="","",VLOOKUP(EV$3,CONFIG.!$A:$M,EV$2,FALSE))</f>
        <v/>
      </c>
      <c r="EW217" s="87" t="str">
        <f>IF(EW216="","",VLOOKUP(EW$3,CONFIG.!$A:$M,EW$2,FALSE))</f>
        <v/>
      </c>
      <c r="EX217" s="87" t="str">
        <f>IF(EX216="","",VLOOKUP(EX$3,CONFIG.!$A:$M,EX$2,FALSE))</f>
        <v/>
      </c>
      <c r="EY217" s="87" t="str">
        <f>IF(EY216="","",VLOOKUP(EY$3,CONFIG.!$A:$M,EY$2,FALSE))</f>
        <v/>
      </c>
      <c r="EZ217" s="87" t="str">
        <f>IF(EZ216="","",VLOOKUP(EZ$3,CONFIG.!$A:$M,EZ$2,FALSE))</f>
        <v/>
      </c>
      <c r="FA217" s="87" t="str">
        <f>IF(FA216="","",VLOOKUP(FA$3,CONFIG.!$A:$M,FA$2,FALSE))</f>
        <v/>
      </c>
      <c r="FB217" s="87" t="str">
        <f>IF(FB216="","",VLOOKUP(FB$3,CONFIG.!$A:$M,FB$2,FALSE))</f>
        <v/>
      </c>
      <c r="FC217" s="88" t="str">
        <f>IF(FC216="","",VLOOKUP(FC$3,CONFIG.!$A:$M,FC$2,FALSE))</f>
        <v/>
      </c>
      <c r="FD217" s="86" t="str">
        <f>IF(FD216="","",VLOOKUP(FD$3,CONFIG.!$A:$M,FD$2,FALSE))</f>
        <v>Brosse, rouleau</v>
      </c>
      <c r="FE217" s="87" t="str">
        <f>IF(FE216="","",VLOOKUP(FE$3,CONFIG.!$A:$M,FE$2,FALSE))</f>
        <v>Pulvérisation</v>
      </c>
      <c r="FF217" s="87" t="str">
        <f>IF(FF216="","",VLOOKUP(FF$3,CONFIG.!$A:$M,FF$2,FALSE))</f>
        <v/>
      </c>
      <c r="FG217" s="87" t="str">
        <f>IF(FG216="","",VLOOKUP(FG$3,CONFIG.!$A:$M,FG$2,FALSE))</f>
        <v/>
      </c>
      <c r="FH217" s="87" t="str">
        <f>IF(FH216="","",VLOOKUP(FH$3,CONFIG.!$A:$M,FH$2,FALSE))</f>
        <v/>
      </c>
      <c r="FI217" s="87" t="str">
        <f>IF(FI216="","",VLOOKUP(FI$3,CONFIG.!$A:$M,FI$2,FALSE))</f>
        <v/>
      </c>
      <c r="FJ217" s="87" t="str">
        <f>IF(FJ216="","",VLOOKUP(FJ$3,CONFIG.!$A:$M,FJ$2,FALSE))</f>
        <v/>
      </c>
      <c r="FK217" s="87" t="str">
        <f>IF(FK216="","",VLOOKUP(FK$3,CONFIG.!$A:$M,FK$2,FALSE))</f>
        <v/>
      </c>
      <c r="FL217" s="87" t="str">
        <f>IF(FL216="","",VLOOKUP(FL$3,CONFIG.!$A:$M,FL$2,FALSE))</f>
        <v/>
      </c>
      <c r="FM217" s="87" t="str">
        <f>IF(FM216="","",VLOOKUP(FM$3,CONFIG.!$A:$M,FM$2,FALSE))</f>
        <v/>
      </c>
      <c r="FN217" s="87" t="str">
        <f>IF(FN216="","",VLOOKUP(FN$3,CONFIG.!$A:$M,FN$2,FALSE))</f>
        <v/>
      </c>
      <c r="FO217" s="87" t="str">
        <f>IF(FO216="","",VLOOKUP(FO$3,CONFIG.!$A:$M,FO$2,FALSE))</f>
        <v/>
      </c>
      <c r="FP217" s="87" t="str">
        <f>IF(FP216="","",VLOOKUP(FP$3,CONFIG.!$A:$M,FP$2,FALSE))</f>
        <v/>
      </c>
      <c r="FQ217" s="87" t="str">
        <f>IF(FQ216="","",VLOOKUP(FQ$3,CONFIG.!$A:$M,FQ$2,FALSE))</f>
        <v/>
      </c>
      <c r="FR217" s="87" t="str">
        <f>IF(FR216="","",VLOOKUP(FR$3,CONFIG.!$A:$M,FR$2,FALSE))</f>
        <v/>
      </c>
      <c r="FS217" s="87" t="str">
        <f>IF(FS216="","",VLOOKUP(FS$3,CONFIG.!$A:$M,FS$2,FALSE))</f>
        <v/>
      </c>
      <c r="FT217" s="87" t="str">
        <f>IF(FT216="","",VLOOKUP(FT$3,CONFIG.!$A:$M,FT$2,FALSE))</f>
        <v/>
      </c>
      <c r="FU217" s="87" t="str">
        <f>IF(FU216="","",VLOOKUP(FU$3,CONFIG.!$A:$M,FU$2,FALSE))</f>
        <v/>
      </c>
      <c r="FV217" s="87" t="str">
        <f>IF(FV216="","",VLOOKUP(FV$3,CONFIG.!$A:$M,FV$2,FALSE))</f>
        <v/>
      </c>
      <c r="FW217" s="87" t="str">
        <f>IF(FW216="","",VLOOKUP(FW$3,CONFIG.!$A:$M,FW$2,FALSE))</f>
        <v/>
      </c>
      <c r="FX217" s="87" t="str">
        <f>IF(FX216="","",VLOOKUP(FX$3,CONFIG.!$A:$M,FX$2,FALSE))</f>
        <v/>
      </c>
      <c r="FY217" s="87" t="str">
        <f>IF(FY216="","",VLOOKUP(FY$3,CONFIG.!$A:$M,FY$2,FALSE))</f>
        <v/>
      </c>
      <c r="FZ217" s="87" t="str">
        <f>IF(FZ216="","",VLOOKUP(FZ$3,CONFIG.!$A:$M,FZ$2,FALSE))</f>
        <v/>
      </c>
      <c r="GA217" s="87" t="str">
        <f>IF(GA216="","",VLOOKUP(GA$3,CONFIG.!$A:$M,GA$2,FALSE))</f>
        <v/>
      </c>
      <c r="GB217" s="87" t="str">
        <f>IF(GB216="","",VLOOKUP(GB$3,CONFIG.!$A:$M,GB$2,FALSE))</f>
        <v/>
      </c>
      <c r="GC217" s="87" t="str">
        <f>IF(GC216="","",VLOOKUP(GC$3,CONFIG.!$A:$M,GC$2,FALSE))</f>
        <v/>
      </c>
      <c r="GD217" s="87" t="str">
        <f>IF(GD216="","",VLOOKUP(GD$3,CONFIG.!$A:$M,GD$2,FALSE))</f>
        <v/>
      </c>
      <c r="GE217" s="87" t="str">
        <f>IF(GE216="","",VLOOKUP(GE$3,CONFIG.!$A:$M,GE$2,FALSE))</f>
        <v/>
      </c>
      <c r="GF217" s="87" t="str">
        <f>IF(GF216="","",VLOOKUP(GF$3,CONFIG.!$A:$M,GF$2,FALSE))</f>
        <v/>
      </c>
      <c r="GG217" s="87" t="str">
        <f>IF(GG216="","",VLOOKUP(GG$3,CONFIG.!$A:$M,GG$2,FALSE))</f>
        <v/>
      </c>
      <c r="GH217" s="87" t="str">
        <f>IF(GH216="","",VLOOKUP(GH$3,CONFIG.!$A:$M,GH$2,FALSE))</f>
        <v/>
      </c>
      <c r="GI217" s="87" t="str">
        <f>IF(GI216="","",VLOOKUP(GI$3,CONFIG.!$A:$M,GI$2,FALSE))</f>
        <v/>
      </c>
      <c r="GJ217" s="87" t="str">
        <f>IF(GJ216="","",VLOOKUP(GJ$3,CONFIG.!$A:$M,GJ$2,FALSE))</f>
        <v/>
      </c>
      <c r="GK217" s="87" t="str">
        <f>IF(GK216="","",VLOOKUP(GK$3,CONFIG.!$A:$M,GK$2,FALSE))</f>
        <v/>
      </c>
      <c r="GL217" s="88" t="str">
        <f>IF(GL216="","",VLOOKUP(GL$3,CONFIG.!$A:$M,GL$2,FALSE))</f>
        <v/>
      </c>
      <c r="GM217" s="86" t="str">
        <f>IF(GM216="","",VLOOKUP(GM$3,CONFIG.!$A:$M,GM$2,FALSE))</f>
        <v>Brillant</v>
      </c>
      <c r="GN217" s="87" t="str">
        <f>IF(GN216="","",VLOOKUP(GN$3,CONFIG.!$A:$M,GN$2,FALSE))</f>
        <v>Mat</v>
      </c>
      <c r="GO217" s="87" t="str">
        <f>IF(GO216="","",VLOOKUP(GO$3,CONFIG.!$A:$M,GO$2,FALSE))</f>
        <v>Satiné</v>
      </c>
      <c r="GP217" s="87" t="str">
        <f>IF(GP216="","",VLOOKUP(GP$3,CONFIG.!$A:$M,GP$2,FALSE))</f>
        <v/>
      </c>
      <c r="GQ217" s="87" t="str">
        <f>IF(GQ216="","",VLOOKUP(GQ$3,CONFIG.!$A:$M,GQ$2,FALSE))</f>
        <v/>
      </c>
      <c r="GR217" s="87" t="str">
        <f>IF(GR216="","",VLOOKUP(GR$3,CONFIG.!$A:$M,GR$2,FALSE))</f>
        <v/>
      </c>
      <c r="GS217" s="87" t="str">
        <f>IF(GS216="","",VLOOKUP(GS$3,CONFIG.!$A:$M,GS$2,FALSE))</f>
        <v/>
      </c>
      <c r="GT217" s="87" t="str">
        <f>IF(GT216="","",VLOOKUP(GT$3,CONFIG.!$A:$M,GT$2,FALSE))</f>
        <v/>
      </c>
      <c r="GU217" s="87" t="str">
        <f>IF(GU216="","",VLOOKUP(GU$3,CONFIG.!$A:$M,GU$2,FALSE))</f>
        <v/>
      </c>
      <c r="GV217" s="87" t="str">
        <f>IF(GV216="","",VLOOKUP(GV$3,CONFIG.!$A:$M,GV$2,FALSE))</f>
        <v/>
      </c>
      <c r="GW217" s="87" t="str">
        <f>IF(GW216="","",VLOOKUP(GW$3,CONFIG.!$A:$M,GW$2,FALSE))</f>
        <v/>
      </c>
      <c r="GX217" s="87" t="str">
        <f>IF(GX216="","",VLOOKUP(GX$3,CONFIG.!$A:$M,GX$2,FALSE))</f>
        <v/>
      </c>
      <c r="GY217" s="87" t="str">
        <f>IF(GY216="","",VLOOKUP(GY$3,CONFIG.!$A:$M,GY$2,FALSE))</f>
        <v/>
      </c>
      <c r="GZ217" s="87" t="str">
        <f>IF(GZ216="","",VLOOKUP(GZ$3,CONFIG.!$A:$M,GZ$2,FALSE))</f>
        <v/>
      </c>
      <c r="HA217" s="87" t="str">
        <f>IF(HA216="","",VLOOKUP(HA$3,CONFIG.!$A:$M,HA$2,FALSE))</f>
        <v/>
      </c>
      <c r="HB217" s="87" t="str">
        <f>IF(HB216="","",VLOOKUP(HB$3,CONFIG.!$A:$M,HB$2,FALSE))</f>
        <v/>
      </c>
      <c r="HC217" s="87" t="str">
        <f>IF(HC216="","",VLOOKUP(HC$3,CONFIG.!$A:$M,HC$2,FALSE))</f>
        <v/>
      </c>
      <c r="HD217" s="87" t="str">
        <f>IF(HD216="","",VLOOKUP(HD$3,CONFIG.!$A:$M,HD$2,FALSE))</f>
        <v/>
      </c>
      <c r="HE217" s="87" t="str">
        <f>IF(HE216="","",VLOOKUP(HE$3,CONFIG.!$A:$M,HE$2,FALSE))</f>
        <v/>
      </c>
      <c r="HF217" s="87" t="str">
        <f>IF(HF216="","",VLOOKUP(HF$3,CONFIG.!$A:$M,HF$2,FALSE))</f>
        <v/>
      </c>
      <c r="HG217" s="87" t="str">
        <f>IF(HG216="","",VLOOKUP(HG$3,CONFIG.!$A:$M,HG$2,FALSE))</f>
        <v/>
      </c>
      <c r="HH217" s="87" t="str">
        <f>IF(HH216="","",VLOOKUP(HH$3,CONFIG.!$A:$M,HH$2,FALSE))</f>
        <v/>
      </c>
      <c r="HI217" s="87" t="str">
        <f>IF(HI216="","",VLOOKUP(HI$3,CONFIG.!$A:$M,HI$2,FALSE))</f>
        <v/>
      </c>
      <c r="HJ217" s="87" t="str">
        <f>IF(HJ216="","",VLOOKUP(HJ$3,CONFIG.!$A:$M,HJ$2,FALSE))</f>
        <v/>
      </c>
      <c r="HK217" s="87" t="str">
        <f>IF(HK216="","",VLOOKUP(HK$3,CONFIG.!$A:$M,HK$2,FALSE))</f>
        <v/>
      </c>
      <c r="HL217" s="87" t="str">
        <f>IF(HL216="","",VLOOKUP(HL$3,CONFIG.!$A:$M,HL$2,FALSE))</f>
        <v/>
      </c>
      <c r="HM217" s="87" t="str">
        <f>IF(HM216="","",VLOOKUP(HM$3,CONFIG.!$A:$M,HM$2,FALSE))</f>
        <v/>
      </c>
      <c r="HN217" s="87" t="str">
        <f>IF(HN216="","",VLOOKUP(HN$3,CONFIG.!$A:$M,HN$2,FALSE))</f>
        <v/>
      </c>
      <c r="HO217" s="87" t="str">
        <f>IF(HO216="","",VLOOKUP(HO$3,CONFIG.!$A:$M,HO$2,FALSE))</f>
        <v/>
      </c>
      <c r="HP217" s="87" t="str">
        <f>IF(HP216="","",VLOOKUP(HP$3,CONFIG.!$A:$M,HP$2,FALSE))</f>
        <v/>
      </c>
      <c r="HQ217" s="87" t="str">
        <f>IF(HQ216="","",VLOOKUP(HQ$3,CONFIG.!$A:$M,HQ$2,FALSE))</f>
        <v/>
      </c>
      <c r="HR217" s="87" t="str">
        <f>IF(HR216="","",VLOOKUP(HR$3,CONFIG.!$A:$M,HR$2,FALSE))</f>
        <v/>
      </c>
      <c r="HS217" s="87" t="str">
        <f>IF(HS216="","",VLOOKUP(HS$3,CONFIG.!$A:$M,HS$2,FALSE))</f>
        <v/>
      </c>
      <c r="HT217" s="87" t="str">
        <f>IF(HT216="","",VLOOKUP(HT$3,CONFIG.!$A:$M,HT$2,FALSE))</f>
        <v/>
      </c>
      <c r="HU217" s="88" t="str">
        <f>IF(HU216="","",VLOOKUP(HU$3,CONFIG.!$A:$M,HU$2,FALSE))</f>
        <v/>
      </c>
      <c r="HV217" s="86" t="str">
        <f>IF(HV216="","",VLOOKUP(HV$3,CONFIG.!$A:$M,HV$2,FALSE))</f>
        <v/>
      </c>
      <c r="HW217" s="87" t="str">
        <f>IF(HW216="","",VLOOKUP(HW$3,CONFIG.!$A:$M,HW$2,FALSE))</f>
        <v/>
      </c>
      <c r="HX217" s="87" t="str">
        <f>IF(HX216="","",VLOOKUP(HX$3,CONFIG.!$A:$M,HX$2,FALSE))</f>
        <v/>
      </c>
      <c r="HY217" s="87" t="str">
        <f>IF(HY216="","",VLOOKUP(HY$3,CONFIG.!$A:$M,HY$2,FALSE))</f>
        <v/>
      </c>
      <c r="HZ217" s="87" t="str">
        <f>IF(HZ216="","",VLOOKUP(HZ$3,CONFIG.!$A:$M,HZ$2,FALSE))</f>
        <v>Système plusieurs couches</v>
      </c>
      <c r="IA217" s="87" t="str">
        <f>IF(IA216="","",VLOOKUP(IA$3,CONFIG.!$A:$M,IA$2,FALSE))</f>
        <v/>
      </c>
      <c r="IB217" s="87" t="str">
        <f>IF(IB216="","",VLOOKUP(IB$3,CONFIG.!$A:$M,IB$2,FALSE))</f>
        <v/>
      </c>
      <c r="IC217" s="87" t="str">
        <f>IF(IC216="","",VLOOKUP(IC$3,CONFIG.!$A:$M,IC$2,FALSE))</f>
        <v>Vernis incolore</v>
      </c>
      <c r="ID217" s="87" t="str">
        <f>IF(ID216="","",VLOOKUP(ID$3,CONFIG.!$A:$M,ID$2,FALSE))</f>
        <v/>
      </c>
      <c r="IE217" s="87" t="str">
        <f>IF(IE216="","",VLOOKUP(IE$3,CONFIG.!$A:$M,IE$2,FALSE))</f>
        <v/>
      </c>
      <c r="IF217" s="87" t="str">
        <f>IF(IF216="","",VLOOKUP(IF$3,CONFIG.!$A:$M,IF$2,FALSE))</f>
        <v/>
      </c>
      <c r="IG217" s="87" t="str">
        <f>IF(IG216="","",VLOOKUP(IG$3,CONFIG.!$A:$M,IG$2,FALSE))</f>
        <v/>
      </c>
      <c r="IH217" s="87" t="str">
        <f>IF(IH216="","",VLOOKUP(IH$3,CONFIG.!$A:$M,IH$2,FALSE))</f>
        <v/>
      </c>
      <c r="II217" s="87" t="str">
        <f>IF(II216="","",VLOOKUP(II$3,CONFIG.!$A:$M,II$2,FALSE))</f>
        <v/>
      </c>
      <c r="IJ217" s="87" t="str">
        <f>IF(IJ216="","",VLOOKUP(IJ$3,CONFIG.!$A:$M,IJ$2,FALSE))</f>
        <v/>
      </c>
      <c r="IK217" s="87" t="str">
        <f>IF(IK216="","",VLOOKUP(IK$3,CONFIG.!$A:$M,IK$2,FALSE))</f>
        <v/>
      </c>
      <c r="IL217" s="87" t="str">
        <f>IF(IL216="","",VLOOKUP(IL$3,CONFIG.!$A:$M,IL$2,FALSE))</f>
        <v/>
      </c>
      <c r="IM217" s="87" t="str">
        <f>IF(IM216="","",VLOOKUP(IM$3,CONFIG.!$A:$M,IM$2,FALSE))</f>
        <v/>
      </c>
      <c r="IN217" s="87" t="str">
        <f>IF(IN216="","",VLOOKUP(IN$3,CONFIG.!$A:$M,IN$2,FALSE))</f>
        <v/>
      </c>
      <c r="IO217" s="87" t="str">
        <f>IF(IO216="","",VLOOKUP(IO$3,CONFIG.!$A:$M,IO$2,FALSE))</f>
        <v/>
      </c>
      <c r="IP217" s="87" t="str">
        <f>IF(IP216="","",VLOOKUP(IP$3,CONFIG.!$A:$M,IP$2,FALSE))</f>
        <v/>
      </c>
      <c r="IQ217" s="87" t="str">
        <f>IF(IQ216="","",VLOOKUP(IQ$3,CONFIG.!$A:$M,IQ$2,FALSE))</f>
        <v/>
      </c>
      <c r="IR217" s="87" t="str">
        <f>IF(IR216="","",VLOOKUP(IR$3,CONFIG.!$A:$M,IR$2,FALSE))</f>
        <v/>
      </c>
      <c r="IS217" s="87" t="str">
        <f>IF(IS216="","",VLOOKUP(IS$3,CONFIG.!$A:$M,IS$2,FALSE))</f>
        <v/>
      </c>
      <c r="IT217" s="87" t="str">
        <f>IF(IT216="","",VLOOKUP(IT$3,CONFIG.!$A:$M,IT$2,FALSE))</f>
        <v/>
      </c>
      <c r="IU217" s="87" t="str">
        <f>IF(IU216="","",VLOOKUP(IU$3,CONFIG.!$A:$M,IU$2,FALSE))</f>
        <v/>
      </c>
      <c r="IV217" s="87" t="str">
        <f>IF(IV216="","",VLOOKUP(IV$3,CONFIG.!$A:$M,IV$2,FALSE))</f>
        <v/>
      </c>
      <c r="IW217" s="87" t="str">
        <f>IF(IW216="","",VLOOKUP(IW$3,CONFIG.!$A:$M,IW$2,FALSE))</f>
        <v/>
      </c>
      <c r="IX217" s="87" t="str">
        <f>IF(IX216="","",VLOOKUP(IX$3,CONFIG.!$A:$M,IX$2,FALSE))</f>
        <v/>
      </c>
      <c r="IY217" s="87" t="str">
        <f>IF(IY216="","",VLOOKUP(IY$3,CONFIG.!$A:$M,IY$2,FALSE))</f>
        <v/>
      </c>
      <c r="IZ217" s="87" t="str">
        <f>IF(IZ216="","",VLOOKUP(IZ$3,CONFIG.!$A:$M,IZ$2,FALSE))</f>
        <v/>
      </c>
      <c r="JA217" s="87" t="str">
        <f>IF(JA216="","",VLOOKUP(JA$3,CONFIG.!$A:$M,JA$2,FALSE))</f>
        <v/>
      </c>
      <c r="JB217" s="87" t="str">
        <f>IF(JB216="","",VLOOKUP(JB$3,CONFIG.!$A:$M,JB$2,FALSE))</f>
        <v/>
      </c>
      <c r="JC217" s="87" t="str">
        <f>IF(JC216="","",VLOOKUP(JC$3,CONFIG.!$A:$M,JC$2,FALSE))</f>
        <v/>
      </c>
      <c r="JD217" s="88" t="str">
        <f>IF(JD216="","",VLOOKUP(JD$3,CONFIG.!$A:$M,JD$2,FALSE))</f>
        <v/>
      </c>
      <c r="JE217" s="86" t="str">
        <f>IF(JE216="","",VLOOKUP(JE$3,CONFIG.!$A:$M,JE$2,FALSE))</f>
        <v/>
      </c>
      <c r="JF217" s="87" t="str">
        <f>IF(JF216="","",VLOOKUP(JF$3,CONFIG.!$A:$M,JF$2,FALSE))</f>
        <v/>
      </c>
      <c r="JG217" s="87" t="str">
        <f>IF(JG216="","",VLOOKUP(JG$3,CONFIG.!$A:$M,JG$2,FALSE))</f>
        <v/>
      </c>
      <c r="JH217" s="87" t="str">
        <f>IF(JH216="","",VLOOKUP(JH$3,CONFIG.!$A:$M,JH$2,FALSE))</f>
        <v/>
      </c>
      <c r="JI217" s="87" t="str">
        <f>IF(JI216="","",VLOOKUP(JI$3,CONFIG.!$A:$M,JI$2,FALSE))</f>
        <v/>
      </c>
      <c r="JJ217" s="87" t="str">
        <f>IF(JJ216="","",VLOOKUP(JJ$3,CONFIG.!$A:$M,JJ$2,FALSE))</f>
        <v/>
      </c>
      <c r="JK217" s="87" t="str">
        <f>IF(JK216="","",VLOOKUP(JK$3,CONFIG.!$A:$M,JK$2,FALSE))</f>
        <v/>
      </c>
      <c r="JL217" s="87" t="str">
        <f>IF(JL216="","",VLOOKUP(JL$3,CONFIG.!$A:$M,JL$2,FALSE))</f>
        <v/>
      </c>
      <c r="JM217" s="87" t="str">
        <f>IF(JM216="","",VLOOKUP(JM$3,CONFIG.!$A:$M,JM$2,FALSE))</f>
        <v/>
      </c>
      <c r="JN217" s="87" t="str">
        <f>IF(JN216="","",VLOOKUP(JN$3,CONFIG.!$A:$M,JN$2,FALSE))</f>
        <v/>
      </c>
      <c r="JO217" s="87" t="str">
        <f>IF(JO216="","",VLOOKUP(JO$3,CONFIG.!$A:$M,JO$2,FALSE))</f>
        <v/>
      </c>
      <c r="JP217" s="87" t="str">
        <f>IF(JP216="","",VLOOKUP(JP$3,CONFIG.!$A:$M,JP$2,FALSE))</f>
        <v/>
      </c>
      <c r="JQ217" s="87" t="str">
        <f>IF(JQ216="","",VLOOKUP(JQ$3,CONFIG.!$A:$M,JQ$2,FALSE))</f>
        <v/>
      </c>
      <c r="JR217" s="87" t="str">
        <f>IF(JR216="","",VLOOKUP(JR$3,CONFIG.!$A:$M,JR$2,FALSE))</f>
        <v/>
      </c>
      <c r="JS217" s="87" t="str">
        <f>IF(JS216="","",VLOOKUP(JS$3,CONFIG.!$A:$M,JS$2,FALSE))</f>
        <v/>
      </c>
      <c r="JT217" s="87" t="str">
        <f>IF(JT216="","",VLOOKUP(JT$3,CONFIG.!$A:$M,JT$2,FALSE))</f>
        <v/>
      </c>
      <c r="JU217" s="87" t="str">
        <f>IF(JU216="","",VLOOKUP(JU$3,CONFIG.!$A:$M,JU$2,FALSE))</f>
        <v/>
      </c>
      <c r="JV217" s="87" t="str">
        <f>IF(JV216="","",VLOOKUP(JV$3,CONFIG.!$A:$M,JV$2,FALSE))</f>
        <v/>
      </c>
      <c r="JW217" s="87" t="str">
        <f>IF(JW216="","",VLOOKUP(JW$3,CONFIG.!$A:$M,JW$2,FALSE))</f>
        <v/>
      </c>
      <c r="JX217" s="87" t="str">
        <f>IF(JX216="","",VLOOKUP(JX$3,CONFIG.!$A:$M,JX$2,FALSE))</f>
        <v/>
      </c>
      <c r="JY217" s="87" t="str">
        <f>IF(JY216="","",VLOOKUP(JY$3,CONFIG.!$A:$M,JY$2,FALSE))</f>
        <v/>
      </c>
      <c r="JZ217" s="87" t="str">
        <f>IF(JZ216="","",VLOOKUP(JZ$3,CONFIG.!$A:$M,JZ$2,FALSE))</f>
        <v/>
      </c>
      <c r="KA217" s="87" t="str">
        <f>IF(KA216="","",VLOOKUP(KA$3,CONFIG.!$A:$M,KA$2,FALSE))</f>
        <v/>
      </c>
      <c r="KB217" s="87" t="str">
        <f>IF(KB216="","",VLOOKUP(KB$3,CONFIG.!$A:$M,KB$2,FALSE))</f>
        <v/>
      </c>
      <c r="KC217" s="87" t="str">
        <f>IF(KC216="","",VLOOKUP(KC$3,CONFIG.!$A:$M,KC$2,FALSE))</f>
        <v/>
      </c>
      <c r="KD217" s="87" t="str">
        <f>IF(KD216="","",VLOOKUP(KD$3,CONFIG.!$A:$M,KD$2,FALSE))</f>
        <v/>
      </c>
      <c r="KE217" s="87" t="str">
        <f>IF(KE216="","",VLOOKUP(KE$3,CONFIG.!$A:$M,KE$2,FALSE))</f>
        <v/>
      </c>
      <c r="KF217" s="87" t="str">
        <f>IF(KF216="","",VLOOKUP(KF$3,CONFIG.!$A:$M,KF$2,FALSE))</f>
        <v/>
      </c>
      <c r="KG217" s="87" t="str">
        <f>IF(KG216="","",VLOOKUP(KG$3,CONFIG.!$A:$M,KG$2,FALSE))</f>
        <v/>
      </c>
      <c r="KH217" s="87" t="str">
        <f>IF(KH216="","",VLOOKUP(KH$3,CONFIG.!$A:$M,KH$2,FALSE))</f>
        <v/>
      </c>
      <c r="KI217" s="87" t="str">
        <f>IF(KI216="","",VLOOKUP(KI$3,CONFIG.!$A:$M,KI$2,FALSE))</f>
        <v/>
      </c>
      <c r="KJ217" s="87" t="str">
        <f>IF(KJ216="","",VLOOKUP(KJ$3,CONFIG.!$A:$M,KJ$2,FALSE))</f>
        <v/>
      </c>
      <c r="KK217" s="87" t="str">
        <f>IF(KK216="","",VLOOKUP(KK$3,CONFIG.!$A:$M,KK$2,FALSE))</f>
        <v/>
      </c>
      <c r="KL217" s="87" t="str">
        <f>IF(KL216="","",VLOOKUP(KL$3,CONFIG.!$A:$M,KL$2,FALSE))</f>
        <v/>
      </c>
      <c r="KM217" s="88" t="str">
        <f>IF(KM216="","",VLOOKUP(KM$3,CONFIG.!$A:$M,KM$2,FALSE))</f>
        <v/>
      </c>
      <c r="KN217" s="86" t="str">
        <f>IF(KN216="","",VLOOKUP(KN$3,CONFIG.!$A:$M,KN$2,FALSE))</f>
        <v>Agricole.</v>
      </c>
      <c r="KO217" s="87" t="str">
        <f>IF(KO216="","",VLOOKUP(KO$3,CONFIG.!$A:$M,KO$2,FALSE))</f>
        <v/>
      </c>
      <c r="KP217" s="87" t="str">
        <f>IF(KP216="","",VLOOKUP(KP$3,CONFIG.!$A:$M,KP$2,FALSE))</f>
        <v/>
      </c>
      <c r="KQ217" s="87" t="str">
        <f>IF(KQ216="","",VLOOKUP(KQ$3,CONFIG.!$A:$M,KQ$2,FALSE))</f>
        <v/>
      </c>
      <c r="KR217" s="87" t="str">
        <f>IF(KR216="","",VLOOKUP(KR$3,CONFIG.!$A:$M,KR$2,FALSE))</f>
        <v/>
      </c>
      <c r="KS217" s="87" t="str">
        <f>IF(KS216="","",VLOOKUP(KS$3,CONFIG.!$A:$M,KS$2,FALSE))</f>
        <v>Bâtiment Extérieur</v>
      </c>
      <c r="KT217" s="87" t="str">
        <f>IF(KT216="","",VLOOKUP(KT$3,CONFIG.!$A:$M,KT$2,FALSE))</f>
        <v>Bâtiment Intérieur</v>
      </c>
      <c r="KU217" s="87" t="str">
        <f>IF(KU216="","",VLOOKUP(KU$3,CONFIG.!$A:$M,KU$2,FALSE))</f>
        <v/>
      </c>
      <c r="KV217" s="87" t="str">
        <f>IF(KV216="","",VLOOKUP(KV$3,CONFIG.!$A:$M,KV$2,FALSE))</f>
        <v/>
      </c>
      <c r="KW217" s="87" t="str">
        <f>IF(KW216="","",VLOOKUP(KW$3,CONFIG.!$A:$M,KW$2,FALSE))</f>
        <v/>
      </c>
      <c r="KX217" s="87" t="str">
        <f>IF(KX216="","",VLOOKUP(KX$3,CONFIG.!$A:$M,KX$2,FALSE))</f>
        <v/>
      </c>
      <c r="KY217" s="87" t="str">
        <f>IF(KY216="","",VLOOKUP(KY$3,CONFIG.!$A:$M,KY$2,FALSE))</f>
        <v/>
      </c>
      <c r="KZ217" s="87" t="str">
        <f>IF(KZ216="","",VLOOKUP(KZ$3,CONFIG.!$A:$M,KZ$2,FALSE))</f>
        <v/>
      </c>
      <c r="LA217" s="87" t="str">
        <f>IF(LA216="","",VLOOKUP(LA$3,CONFIG.!$A:$M,LA$2,FALSE))</f>
        <v/>
      </c>
      <c r="LB217" s="87" t="str">
        <f>IF(LB216="","",VLOOKUP(LB$3,CONFIG.!$A:$M,LB$2,FALSE))</f>
        <v/>
      </c>
      <c r="LC217" s="87" t="str">
        <f>IF(LC216="","",VLOOKUP(LC$3,CONFIG.!$A:$M,LC$2,FALSE))</f>
        <v/>
      </c>
      <c r="LD217" s="87" t="str">
        <f>IF(LD216="","",VLOOKUP(LD$3,CONFIG.!$A:$M,LD$2,FALSE))</f>
        <v/>
      </c>
      <c r="LE217" s="87" t="str">
        <f>IF(LE216="","",VLOOKUP(LE$3,CONFIG.!$A:$M,LE$2,FALSE))</f>
        <v/>
      </c>
      <c r="LF217" s="87" t="str">
        <f>IF(LF216="","",VLOOKUP(LF$3,CONFIG.!$A:$M,LF$2,FALSE))</f>
        <v/>
      </c>
      <c r="LG217" s="87" t="str">
        <f>IF(LG216="","",VLOOKUP(LG$3,CONFIG.!$A:$M,LG$2,FALSE))</f>
        <v/>
      </c>
      <c r="LH217" s="87" t="str">
        <f>IF(LH216="","",VLOOKUP(LH$3,CONFIG.!$A:$M,LH$2,FALSE))</f>
        <v>Ouvrages en bois</v>
      </c>
      <c r="LI217" s="87" t="str">
        <f>IF(LI216="","",VLOOKUP(LI$3,CONFIG.!$A:$M,LI$2,FALSE))</f>
        <v/>
      </c>
      <c r="LJ217" s="87" t="str">
        <f>IF(LJ216="","",VLOOKUP(LJ$3,CONFIG.!$A:$M,LJ$2,FALSE))</f>
        <v xml:space="preserve">Sols </v>
      </c>
      <c r="LK217" s="87" t="str">
        <f>IF(LK216="","",VLOOKUP(LK$3,CONFIG.!$A:$M,LK$2,FALSE))</f>
        <v/>
      </c>
      <c r="LL217" s="87" t="str">
        <f>IF(LL216="","",VLOOKUP(LL$3,CONFIG.!$A:$M,LL$2,FALSE))</f>
        <v/>
      </c>
      <c r="LM217" s="87" t="str">
        <f>IF(LM216="","",VLOOKUP(LM$3,CONFIG.!$A:$M,LM$2,FALSE))</f>
        <v/>
      </c>
      <c r="LN217" s="87" t="str">
        <f>IF(LN216="","",VLOOKUP(LN$3,CONFIG.!$A:$M,LN$2,FALSE))</f>
        <v/>
      </c>
      <c r="LO217" s="87" t="str">
        <f>IF(LO216="","",VLOOKUP(LO$3,CONFIG.!$A:$M,LO$2,FALSE))</f>
        <v/>
      </c>
      <c r="LP217" s="87" t="str">
        <f>IF(LP216="","",VLOOKUP(LP$3,CONFIG.!$A:$M,LP$2,FALSE))</f>
        <v/>
      </c>
      <c r="LQ217" s="87" t="str">
        <f>IF(LQ216="","",VLOOKUP(LQ$3,CONFIG.!$A:$M,LQ$2,FALSE))</f>
        <v/>
      </c>
      <c r="LR217" s="87" t="str">
        <f>IF(LR216="","",VLOOKUP(LR$3,CONFIG.!$A:$M,LR$2,FALSE))</f>
        <v/>
      </c>
      <c r="LS217" s="87" t="str">
        <f>IF(LS216="","",VLOOKUP(LS$3,CONFIG.!$A:$M,LS$2,FALSE))</f>
        <v/>
      </c>
      <c r="LT217" s="87" t="str">
        <f>IF(LT216="","",VLOOKUP(LT$3,CONFIG.!$A:$M,LT$2,FALSE))</f>
        <v/>
      </c>
      <c r="LU217" s="87" t="str">
        <f>IF(LU216="","",VLOOKUP(LU$3,CONFIG.!$A:$M,LU$2,FALSE))</f>
        <v/>
      </c>
      <c r="LV217" s="88" t="str">
        <f>IF(LV216="","",VLOOKUP(LV$3,CONFIG.!$A:$M,LV$2,FALSE))</f>
        <v/>
      </c>
      <c r="LW217" s="86" t="str">
        <f>IF(LW216="","",VLOOKUP(LW$3,CONFIG.!$A:$M,LW$2,FALSE))</f>
        <v/>
      </c>
      <c r="LX217" s="87" t="str">
        <f>IF(LX216="","",VLOOKUP(LX$3,CONFIG.!$A:$M,LX$2,FALSE))</f>
        <v/>
      </c>
      <c r="LY217" s="87" t="str">
        <f>IF(LY216="","",VLOOKUP(LY$3,CONFIG.!$A:$M,LY$2,FALSE))</f>
        <v/>
      </c>
      <c r="LZ217" s="87" t="str">
        <f>IF(LZ216="","",VLOOKUP(LZ$3,CONFIG.!$A:$M,LZ$2,FALSE))</f>
        <v/>
      </c>
      <c r="MA217" s="87" t="str">
        <f>IF(MA216="","",VLOOKUP(MA$3,CONFIG.!$A:$M,MA$2,FALSE))</f>
        <v/>
      </c>
      <c r="MB217" s="87" t="str">
        <f>IF(MB216="","",VLOOKUP(MB$3,CONFIG.!$A:$M,MB$2,FALSE))</f>
        <v/>
      </c>
      <c r="MC217" s="87" t="str">
        <f>IF(MC216="","",VLOOKUP(MC$3,CONFIG.!$A:$M,MC$2,FALSE))</f>
        <v/>
      </c>
      <c r="MD217" s="87" t="str">
        <f>IF(MD216="","",VLOOKUP(MD$3,CONFIG.!$A:$M,MD$2,FALSE))</f>
        <v/>
      </c>
      <c r="ME217" s="87" t="str">
        <f>IF(ME216="","",VLOOKUP(ME$3,CONFIG.!$A:$M,ME$2,FALSE))</f>
        <v/>
      </c>
      <c r="MF217" s="87" t="str">
        <f>IF(MF216="","",VLOOKUP(MF$3,CONFIG.!$A:$M,MF$2,FALSE))</f>
        <v/>
      </c>
      <c r="MG217" s="87" t="str">
        <f>IF(MG216="","",VLOOKUP(MG$3,CONFIG.!$A:$M,MG$2,FALSE))</f>
        <v/>
      </c>
      <c r="MH217" s="87" t="str">
        <f>IF(MH216="","",VLOOKUP(MH$3,CONFIG.!$A:$M,MH$2,FALSE))</f>
        <v/>
      </c>
      <c r="MI217" s="87" t="str">
        <f>IF(MI216="","",VLOOKUP(MI$3,CONFIG.!$A:$M,MI$2,FALSE))</f>
        <v/>
      </c>
      <c r="MJ217" s="87" t="str">
        <f>IF(MJ216="","",VLOOKUP(MJ$3,CONFIG.!$A:$M,MJ$2,FALSE))</f>
        <v/>
      </c>
      <c r="MK217" s="87" t="str">
        <f>IF(MK216="","",VLOOKUP(MK$3,CONFIG.!$A:$M,MK$2,FALSE))</f>
        <v/>
      </c>
      <c r="ML217" s="87" t="str">
        <f>IF(ML216="","",VLOOKUP(ML$3,CONFIG.!$A:$M,ML$2,FALSE))</f>
        <v/>
      </c>
      <c r="MM217" s="87" t="str">
        <f>IF(MM216="","",VLOOKUP(MM$3,CONFIG.!$A:$M,MM$2,FALSE))</f>
        <v/>
      </c>
      <c r="MN217" s="87" t="str">
        <f>IF(MN216="","",VLOOKUP(MN$3,CONFIG.!$A:$M,MN$2,FALSE))</f>
        <v/>
      </c>
      <c r="MO217" s="87" t="str">
        <f>IF(MO216="","",VLOOKUP(MO$3,CONFIG.!$A:$M,MO$2,FALSE))</f>
        <v/>
      </c>
      <c r="MP217" s="87" t="str">
        <f>IF(MP216="","",VLOOKUP(MP$3,CONFIG.!$A:$M,MP$2,FALSE))</f>
        <v/>
      </c>
      <c r="MQ217" s="87" t="str">
        <f>IF(MQ216="","",VLOOKUP(MQ$3,CONFIG.!$A:$M,MQ$2,FALSE))</f>
        <v/>
      </c>
      <c r="MR217" s="87" t="str">
        <f>IF(MR216="","",VLOOKUP(MR$3,CONFIG.!$A:$M,MR$2,FALSE))</f>
        <v/>
      </c>
      <c r="MS217" s="87" t="str">
        <f>IF(MS216="","",VLOOKUP(MS$3,CONFIG.!$A:$M,MS$2,FALSE))</f>
        <v/>
      </c>
      <c r="MT217" s="87" t="str">
        <f>IF(MT216="","",VLOOKUP(MT$3,CONFIG.!$A:$M,MT$2,FALSE))</f>
        <v/>
      </c>
      <c r="MU217" s="87" t="str">
        <f>IF(MU216="","",VLOOKUP(MU$3,CONFIG.!$A:$M,MU$2,FALSE))</f>
        <v/>
      </c>
      <c r="MV217" s="87" t="str">
        <f>IF(MV216="","",VLOOKUP(MV$3,CONFIG.!$A:$M,MV$2,FALSE))</f>
        <v/>
      </c>
      <c r="MW217" s="87" t="str">
        <f>IF(MW216="","",VLOOKUP(MW$3,CONFIG.!$A:$M,MW$2,FALSE))</f>
        <v/>
      </c>
      <c r="MX217" s="87" t="str">
        <f>IF(MX216="","",VLOOKUP(MX$3,CONFIG.!$A:$M,MX$2,FALSE))</f>
        <v/>
      </c>
      <c r="MY217" s="87" t="str">
        <f>IF(MY216="","",VLOOKUP(MY$3,CONFIG.!$A:$M,MY$2,FALSE))</f>
        <v/>
      </c>
      <c r="MZ217" s="87" t="str">
        <f>IF(MZ216="","",VLOOKUP(MZ$3,CONFIG.!$A:$M,MZ$2,FALSE))</f>
        <v/>
      </c>
      <c r="NA217" s="87" t="str">
        <f>IF(NA216="","",VLOOKUP(NA$3,CONFIG.!$A:$M,NA$2,FALSE))</f>
        <v/>
      </c>
      <c r="NB217" s="87" t="str">
        <f>IF(NB216="","",VLOOKUP(NB$3,CONFIG.!$A:$M,NB$2,FALSE))</f>
        <v/>
      </c>
      <c r="NC217" s="87" t="str">
        <f>IF(NC216="","",VLOOKUP(NC$3,CONFIG.!$A:$M,NC$2,FALSE))</f>
        <v/>
      </c>
      <c r="ND217" s="87" t="str">
        <f>IF(ND216="","",VLOOKUP(ND$3,CONFIG.!$A:$M,ND$2,FALSE))</f>
        <v/>
      </c>
      <c r="NE217" s="88" t="str">
        <f>IF(NE216="","",VLOOKUP(NE$3,CONFIG.!$A:$M,NE$2,FALSE))</f>
        <v/>
      </c>
    </row>
    <row r="218" spans="1:370" ht="15.75" thickBot="1" x14ac:dyDescent="0.3">
      <c r="A218" s="11">
        <v>213</v>
      </c>
      <c r="B218" s="11">
        <f t="shared" ref="B218" si="647">B219</f>
        <v>107</v>
      </c>
      <c r="C218" s="11" t="str">
        <f t="shared" si="621"/>
        <v>248 V</v>
      </c>
      <c r="D218" s="139" t="s">
        <v>151</v>
      </c>
      <c r="E218" s="98" t="s">
        <v>68</v>
      </c>
      <c r="F218" s="98" t="s">
        <v>84</v>
      </c>
      <c r="G218" s="98" t="s">
        <v>68</v>
      </c>
      <c r="H218" s="10" t="str">
        <f t="shared" ref="H218" si="648">IF(ISERROR(HLOOKUP(H219,$T$4:$ZZ$1244,$A218+2,FALSE)=TRUE),"",HLOOKUP(H219,$T$4:$ZZ$1244,$A218+2,FALSE))</f>
        <v/>
      </c>
      <c r="I218" s="10" t="str">
        <f t="shared" ref="I218" si="649">IF(ISERROR(HLOOKUP(I219,$T$4:$ZZ$1244,$A218+2,FALSE)=TRUE),"",HLOOKUP(I219,$T$4:$ZZ$1244,$A218+2,FALSE))</f>
        <v/>
      </c>
      <c r="J218" s="10"/>
      <c r="K218" s="10" t="str">
        <f t="shared" ref="K218" si="650">IF(ISERROR(HLOOKUP(K219,$T$4:$ZZ$1244,$A218+2,FALSE)=TRUE),"",HLOOKUP(K219,$T$4:$ZZ$1244,$A218+2,FALSE))</f>
        <v/>
      </c>
      <c r="L218" s="10"/>
      <c r="M218" s="10"/>
      <c r="N218" s="10"/>
      <c r="O218" s="10"/>
      <c r="P218" s="10"/>
      <c r="Q218" s="10"/>
      <c r="R218" s="98" t="s">
        <v>76</v>
      </c>
      <c r="S218" s="98" t="s">
        <v>82</v>
      </c>
      <c r="T218" s="137"/>
      <c r="U218" s="90"/>
      <c r="V218" s="90"/>
      <c r="W218" s="90"/>
      <c r="X218" s="90"/>
      <c r="Y218" s="90"/>
      <c r="Z218" s="90" t="s">
        <v>68</v>
      </c>
      <c r="AA218" s="90"/>
      <c r="AB218" s="90" t="s">
        <v>84</v>
      </c>
      <c r="AC218" s="90" t="s">
        <v>84</v>
      </c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1"/>
      <c r="BC218" s="89" t="s">
        <v>68</v>
      </c>
      <c r="BD218" s="90"/>
      <c r="BE218" s="90" t="s">
        <v>68</v>
      </c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1"/>
      <c r="CL218" s="92"/>
      <c r="CM218" s="93"/>
      <c r="CN218" s="93"/>
      <c r="CO218" s="93"/>
      <c r="CP218" s="93" t="s">
        <v>60</v>
      </c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4"/>
      <c r="DU218" s="89" t="s">
        <v>69</v>
      </c>
      <c r="DV218" s="89" t="s">
        <v>69</v>
      </c>
      <c r="DW218" s="90"/>
      <c r="DX218" s="90"/>
      <c r="DY218" s="90"/>
      <c r="DZ218" s="89" t="s">
        <v>68</v>
      </c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0"/>
      <c r="EL218" s="90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1"/>
      <c r="FD218" s="92" t="s">
        <v>60</v>
      </c>
      <c r="FE218" s="93" t="s">
        <v>60</v>
      </c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4"/>
      <c r="GM218" s="92" t="s">
        <v>60</v>
      </c>
      <c r="GN218" s="93" t="s">
        <v>60</v>
      </c>
      <c r="GO218" s="93" t="s">
        <v>60</v>
      </c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4"/>
      <c r="HV218" s="92"/>
      <c r="HW218" s="93"/>
      <c r="HX218" s="93"/>
      <c r="HY218" s="93"/>
      <c r="HZ218" s="93" t="s">
        <v>60</v>
      </c>
      <c r="IA218" s="93"/>
      <c r="IB218" s="93"/>
      <c r="IC218" s="93" t="s">
        <v>60</v>
      </c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  <c r="IX218" s="93"/>
      <c r="IY218" s="93"/>
      <c r="IZ218" s="93"/>
      <c r="JA218" s="93"/>
      <c r="JB218" s="93"/>
      <c r="JC218" s="93"/>
      <c r="JD218" s="94"/>
      <c r="JE218" s="92"/>
      <c r="JF218" s="93"/>
      <c r="JG218" s="93"/>
      <c r="JH218" s="93"/>
      <c r="JI218" s="93"/>
      <c r="JJ218" s="93"/>
      <c r="JK218" s="93"/>
      <c r="JL218" s="93"/>
      <c r="JM218" s="93"/>
      <c r="JN218" s="93"/>
      <c r="JO218" s="93" t="s">
        <v>60</v>
      </c>
      <c r="JP218" s="93"/>
      <c r="JQ218" s="93" t="s">
        <v>60</v>
      </c>
      <c r="JR218" s="93"/>
      <c r="JS218" s="93"/>
      <c r="JT218" s="93"/>
      <c r="JU218" s="93"/>
      <c r="JV218" s="93"/>
      <c r="JW218" s="93"/>
      <c r="JX218" s="93"/>
      <c r="JY218" s="93"/>
      <c r="JZ218" s="93"/>
      <c r="KA218" s="93"/>
      <c r="KB218" s="93"/>
      <c r="KC218" s="93"/>
      <c r="KD218" s="93"/>
      <c r="KE218" s="93"/>
      <c r="KF218" s="93"/>
      <c r="KG218" s="93"/>
      <c r="KH218" s="93"/>
      <c r="KI218" s="93"/>
      <c r="KJ218" s="93"/>
      <c r="KK218" s="93"/>
      <c r="KL218" s="93"/>
      <c r="KM218" s="94"/>
      <c r="KN218" s="92" t="s">
        <v>60</v>
      </c>
      <c r="KO218" s="93" t="s">
        <v>60</v>
      </c>
      <c r="KP218" s="93"/>
      <c r="KQ218" s="93" t="s">
        <v>60</v>
      </c>
      <c r="KR218" s="93"/>
      <c r="KS218" s="93" t="s">
        <v>60</v>
      </c>
      <c r="KT218" s="93" t="s">
        <v>60</v>
      </c>
      <c r="KU218" s="93"/>
      <c r="KV218" s="93"/>
      <c r="KW218" s="93"/>
      <c r="KX218" s="93"/>
      <c r="KY218" s="93"/>
      <c r="KZ218" s="93"/>
      <c r="LA218" s="93"/>
      <c r="LB218" s="93"/>
      <c r="LC218" s="93"/>
      <c r="LD218" s="93"/>
      <c r="LE218" s="93"/>
      <c r="LF218" s="93"/>
      <c r="LG218" s="93" t="s">
        <v>60</v>
      </c>
      <c r="LH218" s="93" t="s">
        <v>60</v>
      </c>
      <c r="LI218" s="93"/>
      <c r="LJ218" s="93" t="s">
        <v>60</v>
      </c>
      <c r="LK218" s="93"/>
      <c r="LL218" s="93"/>
      <c r="LM218" s="93"/>
      <c r="LN218" s="93"/>
      <c r="LO218" s="93"/>
      <c r="LP218" s="93"/>
      <c r="LQ218" s="93"/>
      <c r="LR218" s="93"/>
      <c r="LS218" s="93"/>
      <c r="LT218" s="93"/>
      <c r="LU218" s="93"/>
      <c r="LV218" s="94"/>
      <c r="LW218" s="92"/>
      <c r="LX218" s="93"/>
      <c r="LY218" s="93"/>
      <c r="LZ218" s="93"/>
      <c r="MA218" s="93"/>
      <c r="MB218" s="93"/>
      <c r="MC218" s="93"/>
      <c r="MD218" s="93"/>
      <c r="ME218" s="93"/>
      <c r="MF218" s="93"/>
      <c r="MG218" s="93"/>
      <c r="MH218" s="93"/>
      <c r="MI218" s="93"/>
      <c r="MJ218" s="93"/>
      <c r="MK218" s="93"/>
      <c r="ML218" s="93"/>
      <c r="MM218" s="93"/>
      <c r="MN218" s="93"/>
      <c r="MO218" s="93"/>
      <c r="MP218" s="93"/>
      <c r="MQ218" s="93"/>
      <c r="MR218" s="93"/>
      <c r="MS218" s="93"/>
      <c r="MT218" s="93"/>
      <c r="MU218" s="93"/>
      <c r="MV218" s="93"/>
      <c r="MW218" s="93"/>
      <c r="MX218" s="93"/>
      <c r="MY218" s="93"/>
      <c r="MZ218" s="93"/>
      <c r="NA218" s="93"/>
      <c r="NB218" s="93"/>
      <c r="NC218" s="93"/>
      <c r="ND218" s="93"/>
      <c r="NE218" s="94"/>
      <c r="NF218" s="138"/>
    </row>
    <row r="219" spans="1:370" ht="15.75" hidden="1" thickBot="1" x14ac:dyDescent="0.3">
      <c r="A219" s="11">
        <v>214</v>
      </c>
      <c r="B219" s="11">
        <f t="shared" ref="B219" si="651">IF(D219="OK",1+B217,B217)</f>
        <v>107</v>
      </c>
      <c r="C219" s="11" t="str">
        <f t="shared" si="621"/>
        <v/>
      </c>
      <c r="D219" s="140" t="str">
        <f>IF(ISERROR(IF(CONCATENATE(H219,I219,J219,K219,L219,M219,N219,O219,P219,Q219)=CONCATENATE(H$5,I$5,J$5,K$5,L$5,M$5,N$5,O$5,P$5,Q$5),"OK","NON")=TRUE),"NON",IF(CONCATENATE(H219,I219,J219,K219,L219,M219,N219,O219,P219,Q219)=CONCATENATE(H$5,I$5,J$5,K$5,L$5,M$5,N$5,O$5,P$5,Q$5),"OK","NON"))</f>
        <v>OK</v>
      </c>
      <c r="E219" s="84"/>
      <c r="F219" s="84"/>
      <c r="G219" s="84"/>
      <c r="H219" s="85" t="str">
        <f t="shared" ref="H219" si="652">HLOOKUP(H$5,$T219:$AAG219,1,FALSE)</f>
        <v/>
      </c>
      <c r="I219" s="85" t="str">
        <f t="shared" si="567"/>
        <v/>
      </c>
      <c r="J219" s="85" t="str">
        <f t="shared" si="567"/>
        <v/>
      </c>
      <c r="K219" s="85" t="str">
        <f t="shared" si="567"/>
        <v/>
      </c>
      <c r="L219" s="85" t="str">
        <f t="shared" si="567"/>
        <v/>
      </c>
      <c r="M219" s="85" t="str">
        <f t="shared" si="567"/>
        <v/>
      </c>
      <c r="N219" s="85" t="str">
        <f t="shared" si="567"/>
        <v/>
      </c>
      <c r="O219" s="85" t="str">
        <f t="shared" si="567"/>
        <v/>
      </c>
      <c r="P219" s="85" t="str">
        <f t="shared" si="567"/>
        <v/>
      </c>
      <c r="Q219" s="85" t="str">
        <f t="shared" si="567"/>
        <v/>
      </c>
      <c r="R219" s="85"/>
      <c r="S219" s="84"/>
      <c r="T219" s="86" t="str">
        <f>IF(T218="","",VLOOKUP(T$3,CONFIG.!$A:$M,T$2,FALSE))</f>
        <v/>
      </c>
      <c r="U219" s="87" t="str">
        <f>IF(U218="","",VLOOKUP(U$3,CONFIG.!$A:$M,U$2,FALSE))</f>
        <v/>
      </c>
      <c r="V219" s="87" t="str">
        <f>IF(V218="","",VLOOKUP(V$3,CONFIG.!$A:$M,V$2,FALSE))</f>
        <v/>
      </c>
      <c r="W219" s="87" t="str">
        <f>IF(W218="","",VLOOKUP(W$3,CONFIG.!$A:$M,W$2,FALSE))</f>
        <v/>
      </c>
      <c r="X219" s="87" t="str">
        <f>IF(X218="","",VLOOKUP(X$3,CONFIG.!$A:$M,X$2,FALSE))</f>
        <v/>
      </c>
      <c r="Y219" s="87" t="str">
        <f>IF(Y218="","",VLOOKUP(Y$3,CONFIG.!$A:$M,Y$2,FALSE))</f>
        <v/>
      </c>
      <c r="Z219" s="87" t="str">
        <f>IF(Z218="","",VLOOKUP(Z$3,CONFIG.!$A:$M,Z$2,FALSE))</f>
        <v>Anciens fonds de peintures insensibles aux solvants</v>
      </c>
      <c r="AA219" s="87" t="str">
        <f>IF(AA218="","",VLOOKUP(AA$3,CONFIG.!$A:$M,AA$2,FALSE))</f>
        <v/>
      </c>
      <c r="AB219" s="87" t="str">
        <f>IF(AB218="","",VLOOKUP(AB$3,CONFIG.!$A:$M,AB$2,FALSE))</f>
        <v>Bétons non poreux.</v>
      </c>
      <c r="AC219" s="87" t="str">
        <f>IF(AC218="","",VLOOKUP(AC$3,CONFIG.!$A:$M,AC$2,FALSE))</f>
        <v>Bétons poreux.</v>
      </c>
      <c r="AD219" s="87" t="str">
        <f>IF(AD218="","",VLOOKUP(AD$3,CONFIG.!$A:$M,AD$2,FALSE))</f>
        <v/>
      </c>
      <c r="AE219" s="87" t="str">
        <f>IF(AE218="","",VLOOKUP(AE$3,CONFIG.!$A:$M,AE$2,FALSE))</f>
        <v/>
      </c>
      <c r="AF219" s="87" t="str">
        <f>IF(AF218="","",VLOOKUP(AF$3,CONFIG.!$A:$M,AF$2,FALSE))</f>
        <v/>
      </c>
      <c r="AG219" s="87" t="str">
        <f>IF(AG218="","",VLOOKUP(AG$3,CONFIG.!$A:$M,AG$2,FALSE))</f>
        <v/>
      </c>
      <c r="AH219" s="87" t="str">
        <f>IF(AH218="","",VLOOKUP(AH$3,CONFIG.!$A:$M,AH$2,FALSE))</f>
        <v/>
      </c>
      <c r="AI219" s="87" t="str">
        <f>IF(AI218="","",VLOOKUP(AI$3,CONFIG.!$A:$M,AI$2,FALSE))</f>
        <v/>
      </c>
      <c r="AJ219" s="87" t="str">
        <f>IF(AJ218="","",VLOOKUP(AJ$3,CONFIG.!$A:$M,AJ$2,FALSE))</f>
        <v/>
      </c>
      <c r="AK219" s="87" t="str">
        <f>IF(AK218="","",VLOOKUP(AK$3,CONFIG.!$A:$M,AK$2,FALSE))</f>
        <v/>
      </c>
      <c r="AL219" s="87" t="str">
        <f>IF(AL218="","",VLOOKUP(AL$3,CONFIG.!$A:$M,AL$2,FALSE))</f>
        <v/>
      </c>
      <c r="AM219" s="87" t="str">
        <f>IF(AM218="","",VLOOKUP(AM$3,CONFIG.!$A:$M,AM$2,FALSE))</f>
        <v/>
      </c>
      <c r="AN219" s="87" t="str">
        <f>IF(AN218="","",VLOOKUP(AN$3,CONFIG.!$A:$M,AN$2,FALSE))</f>
        <v/>
      </c>
      <c r="AO219" s="87" t="str">
        <f>IF(AO218="","",VLOOKUP(AO$3,CONFIG.!$A:$M,AO$2,FALSE))</f>
        <v/>
      </c>
      <c r="AP219" s="87" t="str">
        <f>IF(AP218="","",VLOOKUP(AP$3,CONFIG.!$A:$M,AP$2,FALSE))</f>
        <v/>
      </c>
      <c r="AQ219" s="87" t="str">
        <f>IF(AQ218="","",VLOOKUP(AQ$3,CONFIG.!$A:$M,AQ$2,FALSE))</f>
        <v/>
      </c>
      <c r="AR219" s="87" t="str">
        <f>IF(AR218="","",VLOOKUP(AR$3,CONFIG.!$A:$M,AR$2,FALSE))</f>
        <v/>
      </c>
      <c r="AS219" s="87" t="str">
        <f>IF(AS218="","",VLOOKUP(AS$3,CONFIG.!$A:$M,AS$2,FALSE))</f>
        <v/>
      </c>
      <c r="AT219" s="87" t="str">
        <f>IF(AT218="","",VLOOKUP(AT$3,CONFIG.!$A:$M,AT$2,FALSE))</f>
        <v/>
      </c>
      <c r="AU219" s="87" t="str">
        <f>IF(AU218="","",VLOOKUP(AU$3,CONFIG.!$A:$M,AU$2,FALSE))</f>
        <v/>
      </c>
      <c r="AV219" s="87" t="str">
        <f>IF(AV218="","",VLOOKUP(AV$3,CONFIG.!$A:$M,AV$2,FALSE))</f>
        <v/>
      </c>
      <c r="AW219" s="87" t="str">
        <f>IF(AW218="","",VLOOKUP(AW$3,CONFIG.!$A:$M,AW$2,FALSE))</f>
        <v/>
      </c>
      <c r="AX219" s="87" t="str">
        <f>IF(AX218="","",VLOOKUP(AX$3,CONFIG.!$A:$M,AX$2,FALSE))</f>
        <v/>
      </c>
      <c r="AY219" s="87" t="str">
        <f>IF(AY218="","",VLOOKUP(AY$3,CONFIG.!$A:$M,AY$2,FALSE))</f>
        <v/>
      </c>
      <c r="AZ219" s="87" t="str">
        <f>IF(AZ218="","",VLOOKUP(AZ$3,CONFIG.!$A:$M,AZ$2,FALSE))</f>
        <v/>
      </c>
      <c r="BA219" s="87" t="str">
        <f>IF(BA218="","",VLOOKUP(BA$3,CONFIG.!$A:$M,BA$2,FALSE))</f>
        <v/>
      </c>
      <c r="BB219" s="88" t="str">
        <f>IF(BB218="","",VLOOKUP(BB$3,CONFIG.!$A:$M,BB$2,FALSE))</f>
        <v/>
      </c>
      <c r="BC219" s="86" t="s">
        <v>68</v>
      </c>
      <c r="BD219" s="87" t="str">
        <f>IF(BD218="","",VLOOKUP(BD$3,CONFIG.!$A:$M,BD$2,FALSE))</f>
        <v/>
      </c>
      <c r="BE219" s="87" t="str">
        <f>IF(BE218="","",VLOOKUP(BE$3,CONFIG.!$A:$M,BE$2,FALSE))</f>
        <v>INTERIEUR</v>
      </c>
      <c r="BF219" s="87" t="str">
        <f>IF(BF218="","",VLOOKUP(BF$3,CONFIG.!$A:$M,BF$2,FALSE))</f>
        <v/>
      </c>
      <c r="BG219" s="87" t="str">
        <f>IF(BG218="","",VLOOKUP(BG$3,CONFIG.!$A:$M,BG$2,FALSE))</f>
        <v/>
      </c>
      <c r="BH219" s="87" t="str">
        <f>IF(BH218="","",VLOOKUP(BH$3,CONFIG.!$A:$M,BH$2,FALSE))</f>
        <v/>
      </c>
      <c r="BI219" s="87" t="str">
        <f>IF(BI218="","",VLOOKUP(BI$3,CONFIG.!$A:$M,BI$2,FALSE))</f>
        <v/>
      </c>
      <c r="BJ219" s="87" t="str">
        <f>IF(BJ218="","",VLOOKUP(BJ$3,CONFIG.!$A:$M,BJ$2,FALSE))</f>
        <v/>
      </c>
      <c r="BK219" s="87" t="str">
        <f>IF(BK218="","",VLOOKUP(BK$3,CONFIG.!$A:$M,BK$2,FALSE))</f>
        <v/>
      </c>
      <c r="BL219" s="87" t="str">
        <f>IF(BL218="","",VLOOKUP(BL$3,CONFIG.!$A:$M,BL$2,FALSE))</f>
        <v/>
      </c>
      <c r="BM219" s="87" t="str">
        <f>IF(BM218="","",VLOOKUP(BM$3,CONFIG.!$A:$M,BM$2,FALSE))</f>
        <v/>
      </c>
      <c r="BN219" s="87" t="str">
        <f>IF(BN218="","",VLOOKUP(BN$3,CONFIG.!$A:$M,BN$2,FALSE))</f>
        <v/>
      </c>
      <c r="BO219" s="87" t="str">
        <f>IF(BO218="","",VLOOKUP(BO$3,CONFIG.!$A:$M,BO$2,FALSE))</f>
        <v/>
      </c>
      <c r="BP219" s="87" t="str">
        <f>IF(BP218="","",VLOOKUP(BP$3,CONFIG.!$A:$M,BP$2,FALSE))</f>
        <v/>
      </c>
      <c r="BQ219" s="87" t="str">
        <f>IF(BQ218="","",VLOOKUP(BQ$3,CONFIG.!$A:$M,BQ$2,FALSE))</f>
        <v/>
      </c>
      <c r="BR219" s="87" t="str">
        <f>IF(BR218="","",VLOOKUP(BR$3,CONFIG.!$A:$M,BR$2,FALSE))</f>
        <v/>
      </c>
      <c r="BS219" s="87" t="str">
        <f>IF(BS218="","",VLOOKUP(BS$3,CONFIG.!$A:$M,BS$2,FALSE))</f>
        <v/>
      </c>
      <c r="BT219" s="87" t="str">
        <f>IF(BT218="","",VLOOKUP(BT$3,CONFIG.!$A:$M,BT$2,FALSE))</f>
        <v/>
      </c>
      <c r="BU219" s="87" t="str">
        <f>IF(BU218="","",VLOOKUP(BU$3,CONFIG.!$A:$M,BU$2,FALSE))</f>
        <v/>
      </c>
      <c r="BV219" s="87" t="str">
        <f>IF(BV218="","",VLOOKUP(BV$3,CONFIG.!$A:$M,BV$2,FALSE))</f>
        <v/>
      </c>
      <c r="BW219" s="87" t="str">
        <f>IF(BW218="","",VLOOKUP(BW$3,CONFIG.!$A:$M,BW$2,FALSE))</f>
        <v/>
      </c>
      <c r="BX219" s="87" t="str">
        <f>IF(BX218="","",VLOOKUP(BX$3,CONFIG.!$A:$M,BX$2,FALSE))</f>
        <v/>
      </c>
      <c r="BY219" s="87" t="str">
        <f>IF(BY218="","",VLOOKUP(BY$3,CONFIG.!$A:$M,BY$2,FALSE))</f>
        <v/>
      </c>
      <c r="BZ219" s="87" t="str">
        <f>IF(BZ218="","",VLOOKUP(BZ$3,CONFIG.!$A:$M,BZ$2,FALSE))</f>
        <v/>
      </c>
      <c r="CA219" s="87" t="str">
        <f>IF(CA218="","",VLOOKUP(CA$3,CONFIG.!$A:$M,CA$2,FALSE))</f>
        <v/>
      </c>
      <c r="CB219" s="87" t="str">
        <f>IF(CB218="","",VLOOKUP(CB$3,CONFIG.!$A:$M,CB$2,FALSE))</f>
        <v/>
      </c>
      <c r="CC219" s="87" t="str">
        <f>IF(CC218="","",VLOOKUP(CC$3,CONFIG.!$A:$M,CC$2,FALSE))</f>
        <v/>
      </c>
      <c r="CD219" s="87" t="str">
        <f>IF(CD218="","",VLOOKUP(CD$3,CONFIG.!$A:$M,CD$2,FALSE))</f>
        <v/>
      </c>
      <c r="CE219" s="87" t="str">
        <f>IF(CE218="","",VLOOKUP(CE$3,CONFIG.!$A:$M,CE$2,FALSE))</f>
        <v/>
      </c>
      <c r="CF219" s="87" t="str">
        <f>IF(CF218="","",VLOOKUP(CF$3,CONFIG.!$A:$M,CF$2,FALSE))</f>
        <v/>
      </c>
      <c r="CG219" s="87" t="str">
        <f>IF(CG218="","",VLOOKUP(CG$3,CONFIG.!$A:$M,CG$2,FALSE))</f>
        <v/>
      </c>
      <c r="CH219" s="87" t="str">
        <f>IF(CH218="","",VLOOKUP(CH$3,CONFIG.!$A:$M,CH$2,FALSE))</f>
        <v/>
      </c>
      <c r="CI219" s="87" t="str">
        <f>IF(CI218="","",VLOOKUP(CI$3,CONFIG.!$A:$M,CI$2,FALSE))</f>
        <v/>
      </c>
      <c r="CJ219" s="87" t="str">
        <f>IF(CJ218="","",VLOOKUP(CJ$3,CONFIG.!$A:$M,CJ$2,FALSE))</f>
        <v/>
      </c>
      <c r="CK219" s="88" t="str">
        <f>IF(CK218="","",VLOOKUP(CK$3,CONFIG.!$A:$M,CK$2,FALSE))</f>
        <v/>
      </c>
      <c r="CL219" s="86" t="str">
        <f>IF(CL218="","",VLOOKUP(CL$3,CONFIG.!$A:$M,CL$2,FALSE))</f>
        <v/>
      </c>
      <c r="CM219" s="87" t="str">
        <f>IF(CM218="","",VLOOKUP(CM$3,CONFIG.!$A:$M,CM$2,FALSE))</f>
        <v/>
      </c>
      <c r="CN219" s="87" t="str">
        <f>IF(CN218="","",VLOOKUP(CN$3,CONFIG.!$A:$M,CN$2,FALSE))</f>
        <v/>
      </c>
      <c r="CO219" s="87" t="str">
        <f>IF(CO218="","",VLOOKUP(CO$3,CONFIG.!$A:$M,CO$2,FALSE))</f>
        <v/>
      </c>
      <c r="CP219" s="87" t="str">
        <f>IF(CP218="","",VLOOKUP(CP$3,CONFIG.!$A:$M,CP$2,FALSE))</f>
        <v>SOLVANTE</v>
      </c>
      <c r="CQ219" s="87" t="str">
        <f>IF(CQ218="","",VLOOKUP(CQ$3,CONFIG.!$A:$M,CQ$2,FALSE))</f>
        <v/>
      </c>
      <c r="CR219" s="87" t="str">
        <f>IF(CR218="","",VLOOKUP(CR$3,CONFIG.!$A:$M,CR$2,FALSE))</f>
        <v/>
      </c>
      <c r="CS219" s="87" t="str">
        <f>IF(CS218="","",VLOOKUP(CS$3,CONFIG.!$A:$M,CS$2,FALSE))</f>
        <v/>
      </c>
      <c r="CT219" s="87" t="str">
        <f>IF(CT218="","",VLOOKUP(CT$3,CONFIG.!$A:$M,CT$2,FALSE))</f>
        <v/>
      </c>
      <c r="CU219" s="87" t="str">
        <f>IF(CU218="","",VLOOKUP(CU$3,CONFIG.!$A:$M,CU$2,FALSE))</f>
        <v/>
      </c>
      <c r="CV219" s="87" t="str">
        <f>IF(CV218="","",VLOOKUP(CV$3,CONFIG.!$A:$M,CV$2,FALSE))</f>
        <v/>
      </c>
      <c r="CW219" s="87" t="str">
        <f>IF(CW218="","",VLOOKUP(CW$3,CONFIG.!$A:$M,CW$2,FALSE))</f>
        <v/>
      </c>
      <c r="CX219" s="87" t="str">
        <f>IF(CX218="","",VLOOKUP(CX$3,CONFIG.!$A:$M,CX$2,FALSE))</f>
        <v/>
      </c>
      <c r="CY219" s="87" t="str">
        <f>IF(CY218="","",VLOOKUP(CY$3,CONFIG.!$A:$M,CY$2,FALSE))</f>
        <v/>
      </c>
      <c r="CZ219" s="87" t="str">
        <f>IF(CZ218="","",VLOOKUP(CZ$3,CONFIG.!$A:$M,CZ$2,FALSE))</f>
        <v/>
      </c>
      <c r="DA219" s="87" t="str">
        <f>IF(DA218="","",VLOOKUP(DA$3,CONFIG.!$A:$M,DA$2,FALSE))</f>
        <v/>
      </c>
      <c r="DB219" s="87" t="str">
        <f>IF(DB218="","",VLOOKUP(DB$3,CONFIG.!$A:$M,DB$2,FALSE))</f>
        <v/>
      </c>
      <c r="DC219" s="87" t="str">
        <f>IF(DC218="","",VLOOKUP(DC$3,CONFIG.!$A:$M,DC$2,FALSE))</f>
        <v/>
      </c>
      <c r="DD219" s="87" t="str">
        <f>IF(DD218="","",VLOOKUP(DD$3,CONFIG.!$A:$M,DD$2,FALSE))</f>
        <v/>
      </c>
      <c r="DE219" s="87" t="str">
        <f>IF(DE218="","",VLOOKUP(DE$3,CONFIG.!$A:$M,DE$2,FALSE))</f>
        <v/>
      </c>
      <c r="DF219" s="87" t="str">
        <f>IF(DF218="","",VLOOKUP(DF$3,CONFIG.!$A:$M,DF$2,FALSE))</f>
        <v/>
      </c>
      <c r="DG219" s="87" t="str">
        <f>IF(DG218="","",VLOOKUP(DG$3,CONFIG.!$A:$M,DG$2,FALSE))</f>
        <v/>
      </c>
      <c r="DH219" s="87" t="str">
        <f>IF(DH218="","",VLOOKUP(DH$3,CONFIG.!$A:$M,DH$2,FALSE))</f>
        <v/>
      </c>
      <c r="DI219" s="87" t="str">
        <f>IF(DI218="","",VLOOKUP(DI$3,CONFIG.!$A:$M,DI$2,FALSE))</f>
        <v/>
      </c>
      <c r="DJ219" s="87" t="str">
        <f>IF(DJ218="","",VLOOKUP(DJ$3,CONFIG.!$A:$M,DJ$2,FALSE))</f>
        <v/>
      </c>
      <c r="DK219" s="87" t="str">
        <f>IF(DK218="","",VLOOKUP(DK$3,CONFIG.!$A:$M,DK$2,FALSE))</f>
        <v/>
      </c>
      <c r="DL219" s="87" t="str">
        <f>IF(DL218="","",VLOOKUP(DL$3,CONFIG.!$A:$M,DL$2,FALSE))</f>
        <v/>
      </c>
      <c r="DM219" s="87" t="str">
        <f>IF(DM218="","",VLOOKUP(DM$3,CONFIG.!$A:$M,DM$2,FALSE))</f>
        <v/>
      </c>
      <c r="DN219" s="87" t="str">
        <f>IF(DN218="","",VLOOKUP(DN$3,CONFIG.!$A:$M,DN$2,FALSE))</f>
        <v/>
      </c>
      <c r="DO219" s="87" t="str">
        <f>IF(DO218="","",VLOOKUP(DO$3,CONFIG.!$A:$M,DO$2,FALSE))</f>
        <v/>
      </c>
      <c r="DP219" s="87" t="str">
        <f>IF(DP218="","",VLOOKUP(DP$3,CONFIG.!$A:$M,DP$2,FALSE))</f>
        <v/>
      </c>
      <c r="DQ219" s="87" t="str">
        <f>IF(DQ218="","",VLOOKUP(DQ$3,CONFIG.!$A:$M,DQ$2,FALSE))</f>
        <v/>
      </c>
      <c r="DR219" s="87" t="str">
        <f>IF(DR218="","",VLOOKUP(DR$3,CONFIG.!$A:$M,DR$2,FALSE))</f>
        <v/>
      </c>
      <c r="DS219" s="87" t="str">
        <f>IF(DS218="","",VLOOKUP(DS$3,CONFIG.!$A:$M,DS$2,FALSE))</f>
        <v/>
      </c>
      <c r="DT219" s="88" t="str">
        <f>IF(DT218="","",VLOOKUP(DT$3,CONFIG.!$A:$M,DT$2,FALSE))</f>
        <v/>
      </c>
      <c r="DU219" s="86" t="s">
        <v>69</v>
      </c>
      <c r="DV219" s="87" t="s">
        <v>69</v>
      </c>
      <c r="DW219" s="87" t="str">
        <f>IF(DW218="","",VLOOKUP(DW$3,CONFIG.!$A:$M,DW$2,FALSE))</f>
        <v/>
      </c>
      <c r="DX219" s="87" t="str">
        <f>IF(DX218="","",VLOOKUP(DX$3,CONFIG.!$A:$M,DX$2,FALSE))</f>
        <v/>
      </c>
      <c r="DY219" s="87" t="str">
        <f>IF(DY218="","",VLOOKUP(DY$3,CONFIG.!$A:$M,DY$2,FALSE))</f>
        <v/>
      </c>
      <c r="DZ219" s="87" t="str">
        <f>IF(DZ218="","",VLOOKUP(DZ$3,CONFIG.!$A:$M,DZ$2,FALSE))</f>
        <v>ULTRA VIOLET</v>
      </c>
      <c r="EA219" s="87" t="str">
        <f>IF(EA218="","",VLOOKUP(EA$3,CONFIG.!$A:$M,EA$2,FALSE))</f>
        <v/>
      </c>
      <c r="EB219" s="87" t="str">
        <f>IF(EB218="","",VLOOKUP(EB$3,CONFIG.!$A:$M,EB$2,FALSE))</f>
        <v/>
      </c>
      <c r="EC219" s="87" t="str">
        <f>IF(EC218="","",VLOOKUP(EC$3,CONFIG.!$A:$M,EC$2,FALSE))</f>
        <v/>
      </c>
      <c r="ED219" s="87" t="str">
        <f>IF(ED218="","",VLOOKUP(ED$3,CONFIG.!$A:$M,ED$2,FALSE))</f>
        <v/>
      </c>
      <c r="EE219" s="87" t="str">
        <f>IF(EE218="","",VLOOKUP(EE$3,CONFIG.!$A:$M,EE$2,FALSE))</f>
        <v/>
      </c>
      <c r="EF219" s="87" t="str">
        <f>IF(EF218="","",VLOOKUP(EF$3,CONFIG.!$A:$M,EF$2,FALSE))</f>
        <v/>
      </c>
      <c r="EG219" s="87" t="str">
        <f>IF(EG218="","",VLOOKUP(EG$3,CONFIG.!$A:$M,EG$2,FALSE))</f>
        <v/>
      </c>
      <c r="EH219" s="87" t="str">
        <f>IF(EH218="","",VLOOKUP(EH$3,CONFIG.!$A:$M,EH$2,FALSE))</f>
        <v/>
      </c>
      <c r="EI219" s="87" t="str">
        <f>IF(EI218="","",VLOOKUP(EI$3,CONFIG.!$A:$M,EI$2,FALSE))</f>
        <v/>
      </c>
      <c r="EJ219" s="87" t="str">
        <f>IF(EJ218="","",VLOOKUP(EJ$3,CONFIG.!$A:$M,EJ$2,FALSE))</f>
        <v/>
      </c>
      <c r="EK219" s="87" t="str">
        <f>IF(EK218="","",VLOOKUP(EK$3,CONFIG.!$A:$M,EK$2,FALSE))</f>
        <v/>
      </c>
      <c r="EL219" s="87" t="str">
        <f>IF(EL218="","",VLOOKUP(EL$3,CONFIG.!$A:$M,EL$2,FALSE))</f>
        <v/>
      </c>
      <c r="EM219" s="87" t="str">
        <f>IF(EM218="","",VLOOKUP(EM$3,CONFIG.!$A:$M,EM$2,FALSE))</f>
        <v/>
      </c>
      <c r="EN219" s="87" t="str">
        <f>IF(EN218="","",VLOOKUP(EN$3,CONFIG.!$A:$M,EN$2,FALSE))</f>
        <v/>
      </c>
      <c r="EO219" s="87" t="str">
        <f>IF(EO218="","",VLOOKUP(EO$3,CONFIG.!$A:$M,EO$2,FALSE))</f>
        <v/>
      </c>
      <c r="EP219" s="87" t="str">
        <f>IF(EP218="","",VLOOKUP(EP$3,CONFIG.!$A:$M,EP$2,FALSE))</f>
        <v/>
      </c>
      <c r="EQ219" s="87" t="str">
        <f>IF(EQ218="","",VLOOKUP(EQ$3,CONFIG.!$A:$M,EQ$2,FALSE))</f>
        <v/>
      </c>
      <c r="ER219" s="87" t="str">
        <f>IF(ER218="","",VLOOKUP(ER$3,CONFIG.!$A:$M,ER$2,FALSE))</f>
        <v/>
      </c>
      <c r="ES219" s="87" t="str">
        <f>IF(ES218="","",VLOOKUP(ES$3,CONFIG.!$A:$M,ES$2,FALSE))</f>
        <v/>
      </c>
      <c r="ET219" s="87" t="str">
        <f>IF(ET218="","",VLOOKUP(ET$3,CONFIG.!$A:$M,ET$2,FALSE))</f>
        <v/>
      </c>
      <c r="EU219" s="87" t="str">
        <f>IF(EU218="","",VLOOKUP(EU$3,CONFIG.!$A:$M,EU$2,FALSE))</f>
        <v/>
      </c>
      <c r="EV219" s="87" t="str">
        <f>IF(EV218="","",VLOOKUP(EV$3,CONFIG.!$A:$M,EV$2,FALSE))</f>
        <v/>
      </c>
      <c r="EW219" s="87" t="str">
        <f>IF(EW218="","",VLOOKUP(EW$3,CONFIG.!$A:$M,EW$2,FALSE))</f>
        <v/>
      </c>
      <c r="EX219" s="87" t="str">
        <f>IF(EX218="","",VLOOKUP(EX$3,CONFIG.!$A:$M,EX$2,FALSE))</f>
        <v/>
      </c>
      <c r="EY219" s="87" t="str">
        <f>IF(EY218="","",VLOOKUP(EY$3,CONFIG.!$A:$M,EY$2,FALSE))</f>
        <v/>
      </c>
      <c r="EZ219" s="87" t="str">
        <f>IF(EZ218="","",VLOOKUP(EZ$3,CONFIG.!$A:$M,EZ$2,FALSE))</f>
        <v/>
      </c>
      <c r="FA219" s="87" t="str">
        <f>IF(FA218="","",VLOOKUP(FA$3,CONFIG.!$A:$M,FA$2,FALSE))</f>
        <v/>
      </c>
      <c r="FB219" s="87" t="str">
        <f>IF(FB218="","",VLOOKUP(FB$3,CONFIG.!$A:$M,FB$2,FALSE))</f>
        <v/>
      </c>
      <c r="FC219" s="88" t="str">
        <f>IF(FC218="","",VLOOKUP(FC$3,CONFIG.!$A:$M,FC$2,FALSE))</f>
        <v/>
      </c>
      <c r="FD219" s="86" t="str">
        <f>IF(FD218="","",VLOOKUP(FD$3,CONFIG.!$A:$M,FD$2,FALSE))</f>
        <v>Brosse, rouleau</v>
      </c>
      <c r="FE219" s="87" t="str">
        <f>IF(FE218="","",VLOOKUP(FE$3,CONFIG.!$A:$M,FE$2,FALSE))</f>
        <v>Pulvérisation</v>
      </c>
      <c r="FF219" s="87" t="str">
        <f>IF(FF218="","",VLOOKUP(FF$3,CONFIG.!$A:$M,FF$2,FALSE))</f>
        <v/>
      </c>
      <c r="FG219" s="87" t="str">
        <f>IF(FG218="","",VLOOKUP(FG$3,CONFIG.!$A:$M,FG$2,FALSE))</f>
        <v/>
      </c>
      <c r="FH219" s="87" t="str">
        <f>IF(FH218="","",VLOOKUP(FH$3,CONFIG.!$A:$M,FH$2,FALSE))</f>
        <v/>
      </c>
      <c r="FI219" s="87" t="str">
        <f>IF(FI218="","",VLOOKUP(FI$3,CONFIG.!$A:$M,FI$2,FALSE))</f>
        <v/>
      </c>
      <c r="FJ219" s="87" t="str">
        <f>IF(FJ218="","",VLOOKUP(FJ$3,CONFIG.!$A:$M,FJ$2,FALSE))</f>
        <v/>
      </c>
      <c r="FK219" s="87" t="str">
        <f>IF(FK218="","",VLOOKUP(FK$3,CONFIG.!$A:$M,FK$2,FALSE))</f>
        <v/>
      </c>
      <c r="FL219" s="87" t="str">
        <f>IF(FL218="","",VLOOKUP(FL$3,CONFIG.!$A:$M,FL$2,FALSE))</f>
        <v/>
      </c>
      <c r="FM219" s="87" t="str">
        <f>IF(FM218="","",VLOOKUP(FM$3,CONFIG.!$A:$M,FM$2,FALSE))</f>
        <v/>
      </c>
      <c r="FN219" s="87" t="str">
        <f>IF(FN218="","",VLOOKUP(FN$3,CONFIG.!$A:$M,FN$2,FALSE))</f>
        <v/>
      </c>
      <c r="FO219" s="87" t="str">
        <f>IF(FO218="","",VLOOKUP(FO$3,CONFIG.!$A:$M,FO$2,FALSE))</f>
        <v/>
      </c>
      <c r="FP219" s="87" t="str">
        <f>IF(FP218="","",VLOOKUP(FP$3,CONFIG.!$A:$M,FP$2,FALSE))</f>
        <v/>
      </c>
      <c r="FQ219" s="87" t="str">
        <f>IF(FQ218="","",VLOOKUP(FQ$3,CONFIG.!$A:$M,FQ$2,FALSE))</f>
        <v/>
      </c>
      <c r="FR219" s="87" t="str">
        <f>IF(FR218="","",VLOOKUP(FR$3,CONFIG.!$A:$M,FR$2,FALSE))</f>
        <v/>
      </c>
      <c r="FS219" s="87" t="str">
        <f>IF(FS218="","",VLOOKUP(FS$3,CONFIG.!$A:$M,FS$2,FALSE))</f>
        <v/>
      </c>
      <c r="FT219" s="87" t="str">
        <f>IF(FT218="","",VLOOKUP(FT$3,CONFIG.!$A:$M,FT$2,FALSE))</f>
        <v/>
      </c>
      <c r="FU219" s="87" t="str">
        <f>IF(FU218="","",VLOOKUP(FU$3,CONFIG.!$A:$M,FU$2,FALSE))</f>
        <v/>
      </c>
      <c r="FV219" s="87" t="str">
        <f>IF(FV218="","",VLOOKUP(FV$3,CONFIG.!$A:$M,FV$2,FALSE))</f>
        <v/>
      </c>
      <c r="FW219" s="87" t="str">
        <f>IF(FW218="","",VLOOKUP(FW$3,CONFIG.!$A:$M,FW$2,FALSE))</f>
        <v/>
      </c>
      <c r="FX219" s="87" t="str">
        <f>IF(FX218="","",VLOOKUP(FX$3,CONFIG.!$A:$M,FX$2,FALSE))</f>
        <v/>
      </c>
      <c r="FY219" s="87" t="str">
        <f>IF(FY218="","",VLOOKUP(FY$3,CONFIG.!$A:$M,FY$2,FALSE))</f>
        <v/>
      </c>
      <c r="FZ219" s="87" t="str">
        <f>IF(FZ218="","",VLOOKUP(FZ$3,CONFIG.!$A:$M,FZ$2,FALSE))</f>
        <v/>
      </c>
      <c r="GA219" s="87" t="str">
        <f>IF(GA218="","",VLOOKUP(GA$3,CONFIG.!$A:$M,GA$2,FALSE))</f>
        <v/>
      </c>
      <c r="GB219" s="87" t="str">
        <f>IF(GB218="","",VLOOKUP(GB$3,CONFIG.!$A:$M,GB$2,FALSE))</f>
        <v/>
      </c>
      <c r="GC219" s="87" t="str">
        <f>IF(GC218="","",VLOOKUP(GC$3,CONFIG.!$A:$M,GC$2,FALSE))</f>
        <v/>
      </c>
      <c r="GD219" s="87" t="str">
        <f>IF(GD218="","",VLOOKUP(GD$3,CONFIG.!$A:$M,GD$2,FALSE))</f>
        <v/>
      </c>
      <c r="GE219" s="87" t="str">
        <f>IF(GE218="","",VLOOKUP(GE$3,CONFIG.!$A:$M,GE$2,FALSE))</f>
        <v/>
      </c>
      <c r="GF219" s="87" t="str">
        <f>IF(GF218="","",VLOOKUP(GF$3,CONFIG.!$A:$M,GF$2,FALSE))</f>
        <v/>
      </c>
      <c r="GG219" s="87" t="str">
        <f>IF(GG218="","",VLOOKUP(GG$3,CONFIG.!$A:$M,GG$2,FALSE))</f>
        <v/>
      </c>
      <c r="GH219" s="87" t="str">
        <f>IF(GH218="","",VLOOKUP(GH$3,CONFIG.!$A:$M,GH$2,FALSE))</f>
        <v/>
      </c>
      <c r="GI219" s="87" t="str">
        <f>IF(GI218="","",VLOOKUP(GI$3,CONFIG.!$A:$M,GI$2,FALSE))</f>
        <v/>
      </c>
      <c r="GJ219" s="87" t="str">
        <f>IF(GJ218="","",VLOOKUP(GJ$3,CONFIG.!$A:$M,GJ$2,FALSE))</f>
        <v/>
      </c>
      <c r="GK219" s="87" t="str">
        <f>IF(GK218="","",VLOOKUP(GK$3,CONFIG.!$A:$M,GK$2,FALSE))</f>
        <v/>
      </c>
      <c r="GL219" s="88" t="str">
        <f>IF(GL218="","",VLOOKUP(GL$3,CONFIG.!$A:$M,GL$2,FALSE))</f>
        <v/>
      </c>
      <c r="GM219" s="86" t="str">
        <f>IF(GM218="","",VLOOKUP(GM$3,CONFIG.!$A:$M,GM$2,FALSE))</f>
        <v>Brillant</v>
      </c>
      <c r="GN219" s="87" t="str">
        <f>IF(GN218="","",VLOOKUP(GN$3,CONFIG.!$A:$M,GN$2,FALSE))</f>
        <v>Mat</v>
      </c>
      <c r="GO219" s="87" t="str">
        <f>IF(GO218="","",VLOOKUP(GO$3,CONFIG.!$A:$M,GO$2,FALSE))</f>
        <v>Satiné</v>
      </c>
      <c r="GP219" s="87" t="str">
        <f>IF(GP218="","",VLOOKUP(GP$3,CONFIG.!$A:$M,GP$2,FALSE))</f>
        <v/>
      </c>
      <c r="GQ219" s="87" t="str">
        <f>IF(GQ218="","",VLOOKUP(GQ$3,CONFIG.!$A:$M,GQ$2,FALSE))</f>
        <v/>
      </c>
      <c r="GR219" s="87" t="str">
        <f>IF(GR218="","",VLOOKUP(GR$3,CONFIG.!$A:$M,GR$2,FALSE))</f>
        <v/>
      </c>
      <c r="GS219" s="87" t="str">
        <f>IF(GS218="","",VLOOKUP(GS$3,CONFIG.!$A:$M,GS$2,FALSE))</f>
        <v/>
      </c>
      <c r="GT219" s="87" t="str">
        <f>IF(GT218="","",VLOOKUP(GT$3,CONFIG.!$A:$M,GT$2,FALSE))</f>
        <v/>
      </c>
      <c r="GU219" s="87" t="str">
        <f>IF(GU218="","",VLOOKUP(GU$3,CONFIG.!$A:$M,GU$2,FALSE))</f>
        <v/>
      </c>
      <c r="GV219" s="87" t="str">
        <f>IF(GV218="","",VLOOKUP(GV$3,CONFIG.!$A:$M,GV$2,FALSE))</f>
        <v/>
      </c>
      <c r="GW219" s="87" t="str">
        <f>IF(GW218="","",VLOOKUP(GW$3,CONFIG.!$A:$M,GW$2,FALSE))</f>
        <v/>
      </c>
      <c r="GX219" s="87" t="str">
        <f>IF(GX218="","",VLOOKUP(GX$3,CONFIG.!$A:$M,GX$2,FALSE))</f>
        <v/>
      </c>
      <c r="GY219" s="87" t="str">
        <f>IF(GY218="","",VLOOKUP(GY$3,CONFIG.!$A:$M,GY$2,FALSE))</f>
        <v/>
      </c>
      <c r="GZ219" s="87" t="str">
        <f>IF(GZ218="","",VLOOKUP(GZ$3,CONFIG.!$A:$M,GZ$2,FALSE))</f>
        <v/>
      </c>
      <c r="HA219" s="87" t="str">
        <f>IF(HA218="","",VLOOKUP(HA$3,CONFIG.!$A:$M,HA$2,FALSE))</f>
        <v/>
      </c>
      <c r="HB219" s="87" t="str">
        <f>IF(HB218="","",VLOOKUP(HB$3,CONFIG.!$A:$M,HB$2,FALSE))</f>
        <v/>
      </c>
      <c r="HC219" s="87" t="str">
        <f>IF(HC218="","",VLOOKUP(HC$3,CONFIG.!$A:$M,HC$2,FALSE))</f>
        <v/>
      </c>
      <c r="HD219" s="87" t="str">
        <f>IF(HD218="","",VLOOKUP(HD$3,CONFIG.!$A:$M,HD$2,FALSE))</f>
        <v/>
      </c>
      <c r="HE219" s="87" t="str">
        <f>IF(HE218="","",VLOOKUP(HE$3,CONFIG.!$A:$M,HE$2,FALSE))</f>
        <v/>
      </c>
      <c r="HF219" s="87" t="str">
        <f>IF(HF218="","",VLOOKUP(HF$3,CONFIG.!$A:$M,HF$2,FALSE))</f>
        <v/>
      </c>
      <c r="HG219" s="87" t="str">
        <f>IF(HG218="","",VLOOKUP(HG$3,CONFIG.!$A:$M,HG$2,FALSE))</f>
        <v/>
      </c>
      <c r="HH219" s="87" t="str">
        <f>IF(HH218="","",VLOOKUP(HH$3,CONFIG.!$A:$M,HH$2,FALSE))</f>
        <v/>
      </c>
      <c r="HI219" s="87" t="str">
        <f>IF(HI218="","",VLOOKUP(HI$3,CONFIG.!$A:$M,HI$2,FALSE))</f>
        <v/>
      </c>
      <c r="HJ219" s="87" t="str">
        <f>IF(HJ218="","",VLOOKUP(HJ$3,CONFIG.!$A:$M,HJ$2,FALSE))</f>
        <v/>
      </c>
      <c r="HK219" s="87" t="str">
        <f>IF(HK218="","",VLOOKUP(HK$3,CONFIG.!$A:$M,HK$2,FALSE))</f>
        <v/>
      </c>
      <c r="HL219" s="87" t="str">
        <f>IF(HL218="","",VLOOKUP(HL$3,CONFIG.!$A:$M,HL$2,FALSE))</f>
        <v/>
      </c>
      <c r="HM219" s="87" t="str">
        <f>IF(HM218="","",VLOOKUP(HM$3,CONFIG.!$A:$M,HM$2,FALSE))</f>
        <v/>
      </c>
      <c r="HN219" s="87" t="str">
        <f>IF(HN218="","",VLOOKUP(HN$3,CONFIG.!$A:$M,HN$2,FALSE))</f>
        <v/>
      </c>
      <c r="HO219" s="87" t="str">
        <f>IF(HO218="","",VLOOKUP(HO$3,CONFIG.!$A:$M,HO$2,FALSE))</f>
        <v/>
      </c>
      <c r="HP219" s="87" t="str">
        <f>IF(HP218="","",VLOOKUP(HP$3,CONFIG.!$A:$M,HP$2,FALSE))</f>
        <v/>
      </c>
      <c r="HQ219" s="87" t="str">
        <f>IF(HQ218="","",VLOOKUP(HQ$3,CONFIG.!$A:$M,HQ$2,FALSE))</f>
        <v/>
      </c>
      <c r="HR219" s="87" t="str">
        <f>IF(HR218="","",VLOOKUP(HR$3,CONFIG.!$A:$M,HR$2,FALSE))</f>
        <v/>
      </c>
      <c r="HS219" s="87" t="str">
        <f>IF(HS218="","",VLOOKUP(HS$3,CONFIG.!$A:$M,HS$2,FALSE))</f>
        <v/>
      </c>
      <c r="HT219" s="87" t="str">
        <f>IF(HT218="","",VLOOKUP(HT$3,CONFIG.!$A:$M,HT$2,FALSE))</f>
        <v/>
      </c>
      <c r="HU219" s="88" t="str">
        <f>IF(HU218="","",VLOOKUP(HU$3,CONFIG.!$A:$M,HU$2,FALSE))</f>
        <v/>
      </c>
      <c r="HV219" s="86" t="str">
        <f>IF(HV218="","",VLOOKUP(HV$3,CONFIG.!$A:$M,HV$2,FALSE))</f>
        <v/>
      </c>
      <c r="HW219" s="87" t="str">
        <f>IF(HW218="","",VLOOKUP(HW$3,CONFIG.!$A:$M,HW$2,FALSE))</f>
        <v/>
      </c>
      <c r="HX219" s="87" t="str">
        <f>IF(HX218="","",VLOOKUP(HX$3,CONFIG.!$A:$M,HX$2,FALSE))</f>
        <v/>
      </c>
      <c r="HY219" s="87" t="str">
        <f>IF(HY218="","",VLOOKUP(HY$3,CONFIG.!$A:$M,HY$2,FALSE))</f>
        <v/>
      </c>
      <c r="HZ219" s="87" t="str">
        <f>IF(HZ218="","",VLOOKUP(HZ$3,CONFIG.!$A:$M,HZ$2,FALSE))</f>
        <v>Système plusieurs couches</v>
      </c>
      <c r="IA219" s="87" t="str">
        <f>IF(IA218="","",VLOOKUP(IA$3,CONFIG.!$A:$M,IA$2,FALSE))</f>
        <v/>
      </c>
      <c r="IB219" s="87" t="str">
        <f>IF(IB218="","",VLOOKUP(IB$3,CONFIG.!$A:$M,IB$2,FALSE))</f>
        <v/>
      </c>
      <c r="IC219" s="87" t="str">
        <f>IF(IC218="","",VLOOKUP(IC$3,CONFIG.!$A:$M,IC$2,FALSE))</f>
        <v>Vernis incolore</v>
      </c>
      <c r="ID219" s="87" t="str">
        <f>IF(ID218="","",VLOOKUP(ID$3,CONFIG.!$A:$M,ID$2,FALSE))</f>
        <v/>
      </c>
      <c r="IE219" s="87" t="str">
        <f>IF(IE218="","",VLOOKUP(IE$3,CONFIG.!$A:$M,IE$2,FALSE))</f>
        <v/>
      </c>
      <c r="IF219" s="87" t="str">
        <f>IF(IF218="","",VLOOKUP(IF$3,CONFIG.!$A:$M,IF$2,FALSE))</f>
        <v/>
      </c>
      <c r="IG219" s="87" t="str">
        <f>IF(IG218="","",VLOOKUP(IG$3,CONFIG.!$A:$M,IG$2,FALSE))</f>
        <v/>
      </c>
      <c r="IH219" s="87" t="str">
        <f>IF(IH218="","",VLOOKUP(IH$3,CONFIG.!$A:$M,IH$2,FALSE))</f>
        <v/>
      </c>
      <c r="II219" s="87" t="str">
        <f>IF(II218="","",VLOOKUP(II$3,CONFIG.!$A:$M,II$2,FALSE))</f>
        <v/>
      </c>
      <c r="IJ219" s="87" t="str">
        <f>IF(IJ218="","",VLOOKUP(IJ$3,CONFIG.!$A:$M,IJ$2,FALSE))</f>
        <v/>
      </c>
      <c r="IK219" s="87" t="str">
        <f>IF(IK218="","",VLOOKUP(IK$3,CONFIG.!$A:$M,IK$2,FALSE))</f>
        <v/>
      </c>
      <c r="IL219" s="87" t="str">
        <f>IF(IL218="","",VLOOKUP(IL$3,CONFIG.!$A:$M,IL$2,FALSE))</f>
        <v/>
      </c>
      <c r="IM219" s="87" t="str">
        <f>IF(IM218="","",VLOOKUP(IM$3,CONFIG.!$A:$M,IM$2,FALSE))</f>
        <v/>
      </c>
      <c r="IN219" s="87" t="str">
        <f>IF(IN218="","",VLOOKUP(IN$3,CONFIG.!$A:$M,IN$2,FALSE))</f>
        <v/>
      </c>
      <c r="IO219" s="87" t="str">
        <f>IF(IO218="","",VLOOKUP(IO$3,CONFIG.!$A:$M,IO$2,FALSE))</f>
        <v/>
      </c>
      <c r="IP219" s="87" t="str">
        <f>IF(IP218="","",VLOOKUP(IP$3,CONFIG.!$A:$M,IP$2,FALSE))</f>
        <v/>
      </c>
      <c r="IQ219" s="87" t="str">
        <f>IF(IQ218="","",VLOOKUP(IQ$3,CONFIG.!$A:$M,IQ$2,FALSE))</f>
        <v/>
      </c>
      <c r="IR219" s="87" t="str">
        <f>IF(IR218="","",VLOOKUP(IR$3,CONFIG.!$A:$M,IR$2,FALSE))</f>
        <v/>
      </c>
      <c r="IS219" s="87" t="str">
        <f>IF(IS218="","",VLOOKUP(IS$3,CONFIG.!$A:$M,IS$2,FALSE))</f>
        <v/>
      </c>
      <c r="IT219" s="87" t="str">
        <f>IF(IT218="","",VLOOKUP(IT$3,CONFIG.!$A:$M,IT$2,FALSE))</f>
        <v/>
      </c>
      <c r="IU219" s="87" t="str">
        <f>IF(IU218="","",VLOOKUP(IU$3,CONFIG.!$A:$M,IU$2,FALSE))</f>
        <v/>
      </c>
      <c r="IV219" s="87" t="str">
        <f>IF(IV218="","",VLOOKUP(IV$3,CONFIG.!$A:$M,IV$2,FALSE))</f>
        <v/>
      </c>
      <c r="IW219" s="87" t="str">
        <f>IF(IW218="","",VLOOKUP(IW$3,CONFIG.!$A:$M,IW$2,FALSE))</f>
        <v/>
      </c>
      <c r="IX219" s="87" t="str">
        <f>IF(IX218="","",VLOOKUP(IX$3,CONFIG.!$A:$M,IX$2,FALSE))</f>
        <v/>
      </c>
      <c r="IY219" s="87" t="str">
        <f>IF(IY218="","",VLOOKUP(IY$3,CONFIG.!$A:$M,IY$2,FALSE))</f>
        <v/>
      </c>
      <c r="IZ219" s="87" t="str">
        <f>IF(IZ218="","",VLOOKUP(IZ$3,CONFIG.!$A:$M,IZ$2,FALSE))</f>
        <v/>
      </c>
      <c r="JA219" s="87" t="str">
        <f>IF(JA218="","",VLOOKUP(JA$3,CONFIG.!$A:$M,JA$2,FALSE))</f>
        <v/>
      </c>
      <c r="JB219" s="87" t="str">
        <f>IF(JB218="","",VLOOKUP(JB$3,CONFIG.!$A:$M,JB$2,FALSE))</f>
        <v/>
      </c>
      <c r="JC219" s="87" t="str">
        <f>IF(JC218="","",VLOOKUP(JC$3,CONFIG.!$A:$M,JC$2,FALSE))</f>
        <v/>
      </c>
      <c r="JD219" s="88" t="str">
        <f>IF(JD218="","",VLOOKUP(JD$3,CONFIG.!$A:$M,JD$2,FALSE))</f>
        <v/>
      </c>
      <c r="JE219" s="86" t="str">
        <f>IF(JE218="","",VLOOKUP(JE$3,CONFIG.!$A:$M,JE$2,FALSE))</f>
        <v/>
      </c>
      <c r="JF219" s="87" t="str">
        <f>IF(JF218="","",VLOOKUP(JF$3,CONFIG.!$A:$M,JF$2,FALSE))</f>
        <v/>
      </c>
      <c r="JG219" s="87" t="str">
        <f>IF(JG218="","",VLOOKUP(JG$3,CONFIG.!$A:$M,JG$2,FALSE))</f>
        <v/>
      </c>
      <c r="JH219" s="87" t="str">
        <f>IF(JH218="","",VLOOKUP(JH$3,CONFIG.!$A:$M,JH$2,FALSE))</f>
        <v/>
      </c>
      <c r="JI219" s="87" t="str">
        <f>IF(JI218="","",VLOOKUP(JI$3,CONFIG.!$A:$M,JI$2,FALSE))</f>
        <v/>
      </c>
      <c r="JJ219" s="87" t="str">
        <f>IF(JJ218="","",VLOOKUP(JJ$3,CONFIG.!$A:$M,JJ$2,FALSE))</f>
        <v/>
      </c>
      <c r="JK219" s="87" t="str">
        <f>IF(JK218="","",VLOOKUP(JK$3,CONFIG.!$A:$M,JK$2,FALSE))</f>
        <v/>
      </c>
      <c r="JL219" s="87" t="str">
        <f>IF(JL218="","",VLOOKUP(JL$3,CONFIG.!$A:$M,JL$2,FALSE))</f>
        <v/>
      </c>
      <c r="JM219" s="87" t="str">
        <f>IF(JM218="","",VLOOKUP(JM$3,CONFIG.!$A:$M,JM$2,FALSE))</f>
        <v/>
      </c>
      <c r="JN219" s="87" t="str">
        <f>IF(JN218="","",VLOOKUP(JN$3,CONFIG.!$A:$M,JN$2,FALSE))</f>
        <v/>
      </c>
      <c r="JO219" s="87" t="str">
        <f>IF(JO218="","",VLOOKUP(JO$3,CONFIG.!$A:$M,JO$2,FALSE))</f>
        <v>PV alimentaire</v>
      </c>
      <c r="JP219" s="87" t="str">
        <f>IF(JP218="","",VLOOKUP(JP$3,CONFIG.!$A:$M,JP$2,FALSE))</f>
        <v/>
      </c>
      <c r="JQ219" s="87" t="str">
        <f>IF(JQ218="","",VLOOKUP(JQ$3,CONFIG.!$A:$M,JQ$2,FALSE))</f>
        <v>Tenue agents chimiques</v>
      </c>
      <c r="JR219" s="87" t="str">
        <f>IF(JR218="","",VLOOKUP(JR$3,CONFIG.!$A:$M,JR$2,FALSE))</f>
        <v/>
      </c>
      <c r="JS219" s="87" t="str">
        <f>IF(JS218="","",VLOOKUP(JS$3,CONFIG.!$A:$M,JS$2,FALSE))</f>
        <v/>
      </c>
      <c r="JT219" s="87" t="str">
        <f>IF(JT218="","",VLOOKUP(JT$3,CONFIG.!$A:$M,JT$2,FALSE))</f>
        <v/>
      </c>
      <c r="JU219" s="87" t="str">
        <f>IF(JU218="","",VLOOKUP(JU$3,CONFIG.!$A:$M,JU$2,FALSE))</f>
        <v/>
      </c>
      <c r="JV219" s="87" t="str">
        <f>IF(JV218="","",VLOOKUP(JV$3,CONFIG.!$A:$M,JV$2,FALSE))</f>
        <v/>
      </c>
      <c r="JW219" s="87" t="str">
        <f>IF(JW218="","",VLOOKUP(JW$3,CONFIG.!$A:$M,JW$2,FALSE))</f>
        <v/>
      </c>
      <c r="JX219" s="87" t="str">
        <f>IF(JX218="","",VLOOKUP(JX$3,CONFIG.!$A:$M,JX$2,FALSE))</f>
        <v/>
      </c>
      <c r="JY219" s="87" t="str">
        <f>IF(JY218="","",VLOOKUP(JY$3,CONFIG.!$A:$M,JY$2,FALSE))</f>
        <v/>
      </c>
      <c r="JZ219" s="87" t="str">
        <f>IF(JZ218="","",VLOOKUP(JZ$3,CONFIG.!$A:$M,JZ$2,FALSE))</f>
        <v/>
      </c>
      <c r="KA219" s="87" t="str">
        <f>IF(KA218="","",VLOOKUP(KA$3,CONFIG.!$A:$M,KA$2,FALSE))</f>
        <v/>
      </c>
      <c r="KB219" s="87" t="str">
        <f>IF(KB218="","",VLOOKUP(KB$3,CONFIG.!$A:$M,KB$2,FALSE))</f>
        <v/>
      </c>
      <c r="KC219" s="87" t="str">
        <f>IF(KC218="","",VLOOKUP(KC$3,CONFIG.!$A:$M,KC$2,FALSE))</f>
        <v/>
      </c>
      <c r="KD219" s="87" t="str">
        <f>IF(KD218="","",VLOOKUP(KD$3,CONFIG.!$A:$M,KD$2,FALSE))</f>
        <v/>
      </c>
      <c r="KE219" s="87" t="str">
        <f>IF(KE218="","",VLOOKUP(KE$3,CONFIG.!$A:$M,KE$2,FALSE))</f>
        <v/>
      </c>
      <c r="KF219" s="87" t="str">
        <f>IF(KF218="","",VLOOKUP(KF$3,CONFIG.!$A:$M,KF$2,FALSE))</f>
        <v/>
      </c>
      <c r="KG219" s="87" t="str">
        <f>IF(KG218="","",VLOOKUP(KG$3,CONFIG.!$A:$M,KG$2,FALSE))</f>
        <v/>
      </c>
      <c r="KH219" s="87" t="str">
        <f>IF(KH218="","",VLOOKUP(KH$3,CONFIG.!$A:$M,KH$2,FALSE))</f>
        <v/>
      </c>
      <c r="KI219" s="87" t="str">
        <f>IF(KI218="","",VLOOKUP(KI$3,CONFIG.!$A:$M,KI$2,FALSE))</f>
        <v/>
      </c>
      <c r="KJ219" s="87" t="str">
        <f>IF(KJ218="","",VLOOKUP(KJ$3,CONFIG.!$A:$M,KJ$2,FALSE))</f>
        <v/>
      </c>
      <c r="KK219" s="87" t="str">
        <f>IF(KK218="","",VLOOKUP(KK$3,CONFIG.!$A:$M,KK$2,FALSE))</f>
        <v/>
      </c>
      <c r="KL219" s="87" t="str">
        <f>IF(KL218="","",VLOOKUP(KL$3,CONFIG.!$A:$M,KL$2,FALSE))</f>
        <v/>
      </c>
      <c r="KM219" s="88" t="str">
        <f>IF(KM218="","",VLOOKUP(KM$3,CONFIG.!$A:$M,KM$2,FALSE))</f>
        <v/>
      </c>
      <c r="KN219" s="86" t="str">
        <f>IF(KN218="","",VLOOKUP(KN$3,CONFIG.!$A:$M,KN$2,FALSE))</f>
        <v>Agricole.</v>
      </c>
      <c r="KO219" s="87" t="str">
        <f>IF(KO218="","",VLOOKUP(KO$3,CONFIG.!$A:$M,KO$2,FALSE))</f>
        <v>Alimentaire.</v>
      </c>
      <c r="KP219" s="87" t="str">
        <f>IF(KP218="","",VLOOKUP(KP$3,CONFIG.!$A:$M,KP$2,FALSE))</f>
        <v/>
      </c>
      <c r="KQ219" s="87" t="str">
        <f>IF(KQ218="","",VLOOKUP(KQ$3,CONFIG.!$A:$M,KQ$2,FALSE))</f>
        <v>Anti-graffiti.</v>
      </c>
      <c r="KR219" s="87" t="str">
        <f>IF(KR218="","",VLOOKUP(KR$3,CONFIG.!$A:$M,KR$2,FALSE))</f>
        <v/>
      </c>
      <c r="KS219" s="87" t="str">
        <f>IF(KS218="","",VLOOKUP(KS$3,CONFIG.!$A:$M,KS$2,FALSE))</f>
        <v>Bâtiment Extérieur</v>
      </c>
      <c r="KT219" s="87" t="str">
        <f>IF(KT218="","",VLOOKUP(KT$3,CONFIG.!$A:$M,KT$2,FALSE))</f>
        <v>Bâtiment Intérieur</v>
      </c>
      <c r="KU219" s="87" t="str">
        <f>IF(KU218="","",VLOOKUP(KU$3,CONFIG.!$A:$M,KU$2,FALSE))</f>
        <v/>
      </c>
      <c r="KV219" s="87" t="str">
        <f>IF(KV218="","",VLOOKUP(KV$3,CONFIG.!$A:$M,KV$2,FALSE))</f>
        <v/>
      </c>
      <c r="KW219" s="87" t="str">
        <f>IF(KW218="","",VLOOKUP(KW$3,CONFIG.!$A:$M,KW$2,FALSE))</f>
        <v/>
      </c>
      <c r="KX219" s="87" t="str">
        <f>IF(KX218="","",VLOOKUP(KX$3,CONFIG.!$A:$M,KX$2,FALSE))</f>
        <v/>
      </c>
      <c r="KY219" s="87" t="str">
        <f>IF(KY218="","",VLOOKUP(KY$3,CONFIG.!$A:$M,KY$2,FALSE))</f>
        <v/>
      </c>
      <c r="KZ219" s="87" t="str">
        <f>IF(KZ218="","",VLOOKUP(KZ$3,CONFIG.!$A:$M,KZ$2,FALSE))</f>
        <v/>
      </c>
      <c r="LA219" s="87" t="str">
        <f>IF(LA218="","",VLOOKUP(LA$3,CONFIG.!$A:$M,LA$2,FALSE))</f>
        <v/>
      </c>
      <c r="LB219" s="87" t="str">
        <f>IF(LB218="","",VLOOKUP(LB$3,CONFIG.!$A:$M,LB$2,FALSE))</f>
        <v/>
      </c>
      <c r="LC219" s="87" t="str">
        <f>IF(LC218="","",VLOOKUP(LC$3,CONFIG.!$A:$M,LC$2,FALSE))</f>
        <v/>
      </c>
      <c r="LD219" s="87" t="str">
        <f>IF(LD218="","",VLOOKUP(LD$3,CONFIG.!$A:$M,LD$2,FALSE))</f>
        <v/>
      </c>
      <c r="LE219" s="87" t="str">
        <f>IF(LE218="","",VLOOKUP(LE$3,CONFIG.!$A:$M,LE$2,FALSE))</f>
        <v/>
      </c>
      <c r="LF219" s="87" t="str">
        <f>IF(LF218="","",VLOOKUP(LF$3,CONFIG.!$A:$M,LF$2,FALSE))</f>
        <v/>
      </c>
      <c r="LG219" s="87" t="str">
        <f>IF(LG218="","",VLOOKUP(LG$3,CONFIG.!$A:$M,LG$2,FALSE))</f>
        <v>Ouvrages d'art</v>
      </c>
      <c r="LH219" s="87" t="str">
        <f>IF(LH218="","",VLOOKUP(LH$3,CONFIG.!$A:$M,LH$2,FALSE))</f>
        <v>Ouvrages en bois</v>
      </c>
      <c r="LI219" s="87" t="str">
        <f>IF(LI218="","",VLOOKUP(LI$3,CONFIG.!$A:$M,LI$2,FALSE))</f>
        <v/>
      </c>
      <c r="LJ219" s="87" t="str">
        <f>IF(LJ218="","",VLOOKUP(LJ$3,CONFIG.!$A:$M,LJ$2,FALSE))</f>
        <v xml:space="preserve">Sols </v>
      </c>
      <c r="LK219" s="87" t="str">
        <f>IF(LK218="","",VLOOKUP(LK$3,CONFIG.!$A:$M,LK$2,FALSE))</f>
        <v/>
      </c>
      <c r="LL219" s="87" t="str">
        <f>IF(LL218="","",VLOOKUP(LL$3,CONFIG.!$A:$M,LL$2,FALSE))</f>
        <v/>
      </c>
      <c r="LM219" s="87" t="str">
        <f>IF(LM218="","",VLOOKUP(LM$3,CONFIG.!$A:$M,LM$2,FALSE))</f>
        <v/>
      </c>
      <c r="LN219" s="87" t="str">
        <f>IF(LN218="","",VLOOKUP(LN$3,CONFIG.!$A:$M,LN$2,FALSE))</f>
        <v/>
      </c>
      <c r="LO219" s="87" t="str">
        <f>IF(LO218="","",VLOOKUP(LO$3,CONFIG.!$A:$M,LO$2,FALSE))</f>
        <v/>
      </c>
      <c r="LP219" s="87" t="str">
        <f>IF(LP218="","",VLOOKUP(LP$3,CONFIG.!$A:$M,LP$2,FALSE))</f>
        <v/>
      </c>
      <c r="LQ219" s="87" t="str">
        <f>IF(LQ218="","",VLOOKUP(LQ$3,CONFIG.!$A:$M,LQ$2,FALSE))</f>
        <v/>
      </c>
      <c r="LR219" s="87" t="str">
        <f>IF(LR218="","",VLOOKUP(LR$3,CONFIG.!$A:$M,LR$2,FALSE))</f>
        <v/>
      </c>
      <c r="LS219" s="87" t="str">
        <f>IF(LS218="","",VLOOKUP(LS$3,CONFIG.!$A:$M,LS$2,FALSE))</f>
        <v/>
      </c>
      <c r="LT219" s="87" t="str">
        <f>IF(LT218="","",VLOOKUP(LT$3,CONFIG.!$A:$M,LT$2,FALSE))</f>
        <v/>
      </c>
      <c r="LU219" s="87" t="str">
        <f>IF(LU218="","",VLOOKUP(LU$3,CONFIG.!$A:$M,LU$2,FALSE))</f>
        <v/>
      </c>
      <c r="LV219" s="88" t="str">
        <f>IF(LV218="","",VLOOKUP(LV$3,CONFIG.!$A:$M,LV$2,FALSE))</f>
        <v/>
      </c>
      <c r="LW219" s="86" t="str">
        <f>IF(LW218="","",VLOOKUP(LW$3,CONFIG.!$A:$M,LW$2,FALSE))</f>
        <v/>
      </c>
      <c r="LX219" s="87" t="str">
        <f>IF(LX218="","",VLOOKUP(LX$3,CONFIG.!$A:$M,LX$2,FALSE))</f>
        <v/>
      </c>
      <c r="LY219" s="87" t="str">
        <f>IF(LY218="","",VLOOKUP(LY$3,CONFIG.!$A:$M,LY$2,FALSE))</f>
        <v/>
      </c>
      <c r="LZ219" s="87" t="str">
        <f>IF(LZ218="","",VLOOKUP(LZ$3,CONFIG.!$A:$M,LZ$2,FALSE))</f>
        <v/>
      </c>
      <c r="MA219" s="87" t="str">
        <f>IF(MA218="","",VLOOKUP(MA$3,CONFIG.!$A:$M,MA$2,FALSE))</f>
        <v/>
      </c>
      <c r="MB219" s="87" t="str">
        <f>IF(MB218="","",VLOOKUP(MB$3,CONFIG.!$A:$M,MB$2,FALSE))</f>
        <v/>
      </c>
      <c r="MC219" s="87" t="str">
        <f>IF(MC218="","",VLOOKUP(MC$3,CONFIG.!$A:$M,MC$2,FALSE))</f>
        <v/>
      </c>
      <c r="MD219" s="87" t="str">
        <f>IF(MD218="","",VLOOKUP(MD$3,CONFIG.!$A:$M,MD$2,FALSE))</f>
        <v/>
      </c>
      <c r="ME219" s="87" t="str">
        <f>IF(ME218="","",VLOOKUP(ME$3,CONFIG.!$A:$M,ME$2,FALSE))</f>
        <v/>
      </c>
      <c r="MF219" s="87" t="str">
        <f>IF(MF218="","",VLOOKUP(MF$3,CONFIG.!$A:$M,MF$2,FALSE))</f>
        <v/>
      </c>
      <c r="MG219" s="87" t="str">
        <f>IF(MG218="","",VLOOKUP(MG$3,CONFIG.!$A:$M,MG$2,FALSE))</f>
        <v/>
      </c>
      <c r="MH219" s="87" t="str">
        <f>IF(MH218="","",VLOOKUP(MH$3,CONFIG.!$A:$M,MH$2,FALSE))</f>
        <v/>
      </c>
      <c r="MI219" s="87" t="str">
        <f>IF(MI218="","",VLOOKUP(MI$3,CONFIG.!$A:$M,MI$2,FALSE))</f>
        <v/>
      </c>
      <c r="MJ219" s="87" t="str">
        <f>IF(MJ218="","",VLOOKUP(MJ$3,CONFIG.!$A:$M,MJ$2,FALSE))</f>
        <v/>
      </c>
      <c r="MK219" s="87" t="str">
        <f>IF(MK218="","",VLOOKUP(MK$3,CONFIG.!$A:$M,MK$2,FALSE))</f>
        <v/>
      </c>
      <c r="ML219" s="87" t="str">
        <f>IF(ML218="","",VLOOKUP(ML$3,CONFIG.!$A:$M,ML$2,FALSE))</f>
        <v/>
      </c>
      <c r="MM219" s="87" t="str">
        <f>IF(MM218="","",VLOOKUP(MM$3,CONFIG.!$A:$M,MM$2,FALSE))</f>
        <v/>
      </c>
      <c r="MN219" s="87" t="str">
        <f>IF(MN218="","",VLOOKUP(MN$3,CONFIG.!$A:$M,MN$2,FALSE))</f>
        <v/>
      </c>
      <c r="MO219" s="87" t="str">
        <f>IF(MO218="","",VLOOKUP(MO$3,CONFIG.!$A:$M,MO$2,FALSE))</f>
        <v/>
      </c>
      <c r="MP219" s="87" t="str">
        <f>IF(MP218="","",VLOOKUP(MP$3,CONFIG.!$A:$M,MP$2,FALSE))</f>
        <v/>
      </c>
      <c r="MQ219" s="87" t="str">
        <f>IF(MQ218="","",VLOOKUP(MQ$3,CONFIG.!$A:$M,MQ$2,FALSE))</f>
        <v/>
      </c>
      <c r="MR219" s="87" t="str">
        <f>IF(MR218="","",VLOOKUP(MR$3,CONFIG.!$A:$M,MR$2,FALSE))</f>
        <v/>
      </c>
      <c r="MS219" s="87" t="str">
        <f>IF(MS218="","",VLOOKUP(MS$3,CONFIG.!$A:$M,MS$2,FALSE))</f>
        <v/>
      </c>
      <c r="MT219" s="87" t="str">
        <f>IF(MT218="","",VLOOKUP(MT$3,CONFIG.!$A:$M,MT$2,FALSE))</f>
        <v/>
      </c>
      <c r="MU219" s="87" t="str">
        <f>IF(MU218="","",VLOOKUP(MU$3,CONFIG.!$A:$M,MU$2,FALSE))</f>
        <v/>
      </c>
      <c r="MV219" s="87" t="str">
        <f>IF(MV218="","",VLOOKUP(MV$3,CONFIG.!$A:$M,MV$2,FALSE))</f>
        <v/>
      </c>
      <c r="MW219" s="87" t="str">
        <f>IF(MW218="","",VLOOKUP(MW$3,CONFIG.!$A:$M,MW$2,FALSE))</f>
        <v/>
      </c>
      <c r="MX219" s="87" t="str">
        <f>IF(MX218="","",VLOOKUP(MX$3,CONFIG.!$A:$M,MX$2,FALSE))</f>
        <v/>
      </c>
      <c r="MY219" s="87" t="str">
        <f>IF(MY218="","",VLOOKUP(MY$3,CONFIG.!$A:$M,MY$2,FALSE))</f>
        <v/>
      </c>
      <c r="MZ219" s="87" t="str">
        <f>IF(MZ218="","",VLOOKUP(MZ$3,CONFIG.!$A:$M,MZ$2,FALSE))</f>
        <v/>
      </c>
      <c r="NA219" s="87" t="str">
        <f>IF(NA218="","",VLOOKUP(NA$3,CONFIG.!$A:$M,NA$2,FALSE))</f>
        <v/>
      </c>
      <c r="NB219" s="87" t="str">
        <f>IF(NB218="","",VLOOKUP(NB$3,CONFIG.!$A:$M,NB$2,FALSE))</f>
        <v/>
      </c>
      <c r="NC219" s="87" t="str">
        <f>IF(NC218="","",VLOOKUP(NC$3,CONFIG.!$A:$M,NC$2,FALSE))</f>
        <v/>
      </c>
      <c r="ND219" s="87" t="str">
        <f>IF(ND218="","",VLOOKUP(ND$3,CONFIG.!$A:$M,ND$2,FALSE))</f>
        <v/>
      </c>
      <c r="NE219" s="88" t="str">
        <f>IF(NE218="","",VLOOKUP(NE$3,CONFIG.!$A:$M,NE$2,FALSE))</f>
        <v/>
      </c>
    </row>
    <row r="220" spans="1:370" ht="15.75" thickBot="1" x14ac:dyDescent="0.3">
      <c r="A220" s="11">
        <v>215</v>
      </c>
      <c r="B220" s="11">
        <f t="shared" ref="B220" si="653">B221</f>
        <v>108</v>
      </c>
      <c r="C220" s="11" t="str">
        <f t="shared" si="621"/>
        <v>448 V</v>
      </c>
      <c r="D220" s="139" t="s">
        <v>144</v>
      </c>
      <c r="E220" s="98" t="s">
        <v>68</v>
      </c>
      <c r="F220" s="98" t="s">
        <v>84</v>
      </c>
      <c r="G220" s="98" t="s">
        <v>84</v>
      </c>
      <c r="H220" s="10" t="str">
        <f t="shared" ref="H220" si="654">IF(ISERROR(HLOOKUP(H221,$T$4:$ZZ$1244,$A220+2,FALSE)=TRUE),"",HLOOKUP(H221,$T$4:$ZZ$1244,$A220+2,FALSE))</f>
        <v/>
      </c>
      <c r="I220" s="10" t="str">
        <f t="shared" ref="I220" si="655">IF(ISERROR(HLOOKUP(I221,$T$4:$ZZ$1244,$A220+2,FALSE)=TRUE),"",HLOOKUP(I221,$T$4:$ZZ$1244,$A220+2,FALSE))</f>
        <v/>
      </c>
      <c r="J220" s="10"/>
      <c r="K220" s="10" t="str">
        <f t="shared" ref="K220" si="656">IF(ISERROR(HLOOKUP(K221,$T$4:$ZZ$1244,$A220+2,FALSE)=TRUE),"",HLOOKUP(K221,$T$4:$ZZ$1244,$A220+2,FALSE))</f>
        <v/>
      </c>
      <c r="L220" s="10"/>
      <c r="M220" s="10"/>
      <c r="N220" s="10"/>
      <c r="O220" s="10"/>
      <c r="P220" s="10"/>
      <c r="Q220" s="10"/>
      <c r="R220" s="98" t="s">
        <v>76</v>
      </c>
      <c r="S220" s="98" t="s">
        <v>82</v>
      </c>
      <c r="T220" s="137"/>
      <c r="U220" s="90"/>
      <c r="V220" s="90"/>
      <c r="W220" s="90"/>
      <c r="X220" s="90"/>
      <c r="Y220" s="90"/>
      <c r="Z220" s="90" t="s">
        <v>68</v>
      </c>
      <c r="AA220" s="90" t="s">
        <v>68</v>
      </c>
      <c r="AB220" s="90" t="s">
        <v>84</v>
      </c>
      <c r="AC220" s="90" t="s">
        <v>84</v>
      </c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1"/>
      <c r="BC220" s="89" t="s">
        <v>68</v>
      </c>
      <c r="BD220" s="90"/>
      <c r="BE220" s="90" t="s">
        <v>68</v>
      </c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1"/>
      <c r="CL220" s="92"/>
      <c r="CM220" s="93"/>
      <c r="CN220" s="93"/>
      <c r="CO220" s="93" t="s">
        <v>60</v>
      </c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4"/>
      <c r="DU220" s="89" t="s">
        <v>69</v>
      </c>
      <c r="DV220" s="89" t="s">
        <v>69</v>
      </c>
      <c r="DW220" s="90"/>
      <c r="DX220" s="90"/>
      <c r="DY220" s="90"/>
      <c r="DZ220" s="89" t="s">
        <v>68</v>
      </c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90"/>
      <c r="EZ220" s="90"/>
      <c r="FA220" s="90"/>
      <c r="FB220" s="90"/>
      <c r="FC220" s="91"/>
      <c r="FD220" s="92" t="s">
        <v>60</v>
      </c>
      <c r="FE220" s="93" t="s">
        <v>60</v>
      </c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4"/>
      <c r="GM220" s="92" t="s">
        <v>60</v>
      </c>
      <c r="GN220" s="93" t="s">
        <v>60</v>
      </c>
      <c r="GO220" s="93" t="s">
        <v>60</v>
      </c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4"/>
      <c r="HV220" s="92"/>
      <c r="HW220" s="93"/>
      <c r="HX220" s="93"/>
      <c r="HY220" s="93"/>
      <c r="HZ220" s="93" t="s">
        <v>60</v>
      </c>
      <c r="IA220" s="93"/>
      <c r="IB220" s="93"/>
      <c r="IC220" s="93" t="s">
        <v>60</v>
      </c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  <c r="IX220" s="93"/>
      <c r="IY220" s="93"/>
      <c r="IZ220" s="93"/>
      <c r="JA220" s="93"/>
      <c r="JB220" s="93"/>
      <c r="JC220" s="93"/>
      <c r="JD220" s="94"/>
      <c r="JE220" s="92"/>
      <c r="JF220" s="93"/>
      <c r="JG220" s="93"/>
      <c r="JH220" s="93"/>
      <c r="JI220" s="93"/>
      <c r="JJ220" s="93"/>
      <c r="JK220" s="93"/>
      <c r="JL220" s="93"/>
      <c r="JM220" s="93"/>
      <c r="JN220" s="93" t="s">
        <v>60</v>
      </c>
      <c r="JO220" s="93" t="s">
        <v>60</v>
      </c>
      <c r="JP220" s="93" t="s">
        <v>60</v>
      </c>
      <c r="JQ220" s="93" t="s">
        <v>60</v>
      </c>
      <c r="JR220" s="93"/>
      <c r="JS220" s="93"/>
      <c r="JT220" s="93"/>
      <c r="JU220" s="93"/>
      <c r="JV220" s="93"/>
      <c r="JW220" s="93"/>
      <c r="JX220" s="93"/>
      <c r="JY220" s="93"/>
      <c r="JZ220" s="93"/>
      <c r="KA220" s="93"/>
      <c r="KB220" s="93"/>
      <c r="KC220" s="93"/>
      <c r="KD220" s="93"/>
      <c r="KE220" s="93"/>
      <c r="KF220" s="93"/>
      <c r="KG220" s="93"/>
      <c r="KH220" s="93"/>
      <c r="KI220" s="93"/>
      <c r="KJ220" s="93"/>
      <c r="KK220" s="93"/>
      <c r="KL220" s="93"/>
      <c r="KM220" s="94"/>
      <c r="KN220" s="92" t="s">
        <v>60</v>
      </c>
      <c r="KO220" s="93" t="s">
        <v>60</v>
      </c>
      <c r="KP220" s="93"/>
      <c r="KQ220" s="93" t="s">
        <v>60</v>
      </c>
      <c r="KR220" s="93"/>
      <c r="KS220" s="93" t="s">
        <v>60</v>
      </c>
      <c r="KT220" s="93" t="s">
        <v>60</v>
      </c>
      <c r="KU220" s="93"/>
      <c r="KV220" s="93"/>
      <c r="KW220" s="93"/>
      <c r="KX220" s="93"/>
      <c r="KY220" s="93"/>
      <c r="KZ220" s="93"/>
      <c r="LA220" s="93"/>
      <c r="LB220" s="93"/>
      <c r="LC220" s="93"/>
      <c r="LD220" s="93"/>
      <c r="LE220" s="93"/>
      <c r="LF220" s="93"/>
      <c r="LG220" s="93" t="s">
        <v>60</v>
      </c>
      <c r="LH220" s="93" t="s">
        <v>60</v>
      </c>
      <c r="LI220" s="93"/>
      <c r="LJ220" s="93" t="s">
        <v>60</v>
      </c>
      <c r="LK220" s="93"/>
      <c r="LL220" s="93"/>
      <c r="LM220" s="93"/>
      <c r="LN220" s="93"/>
      <c r="LO220" s="93"/>
      <c r="LP220" s="93"/>
      <c r="LQ220" s="93"/>
      <c r="LR220" s="93"/>
      <c r="LS220" s="93"/>
      <c r="LT220" s="93"/>
      <c r="LU220" s="93"/>
      <c r="LV220" s="94"/>
      <c r="LW220" s="92"/>
      <c r="LX220" s="93"/>
      <c r="LY220" s="93"/>
      <c r="LZ220" s="93"/>
      <c r="MA220" s="93"/>
      <c r="MB220" s="93"/>
      <c r="MC220" s="93"/>
      <c r="MD220" s="93"/>
      <c r="ME220" s="93"/>
      <c r="MF220" s="93"/>
      <c r="MG220" s="93"/>
      <c r="MH220" s="93"/>
      <c r="MI220" s="93"/>
      <c r="MJ220" s="93"/>
      <c r="MK220" s="93"/>
      <c r="ML220" s="93"/>
      <c r="MM220" s="93"/>
      <c r="MN220" s="93"/>
      <c r="MO220" s="93"/>
      <c r="MP220" s="93"/>
      <c r="MQ220" s="93"/>
      <c r="MR220" s="93"/>
      <c r="MS220" s="93"/>
      <c r="MT220" s="93"/>
      <c r="MU220" s="93"/>
      <c r="MV220" s="93"/>
      <c r="MW220" s="93"/>
      <c r="MX220" s="93"/>
      <c r="MY220" s="93"/>
      <c r="MZ220" s="93"/>
      <c r="NA220" s="93"/>
      <c r="NB220" s="93"/>
      <c r="NC220" s="93"/>
      <c r="ND220" s="93"/>
      <c r="NE220" s="94"/>
      <c r="NF220" s="138"/>
    </row>
    <row r="221" spans="1:370" ht="15.75" hidden="1" thickBot="1" x14ac:dyDescent="0.3">
      <c r="A221" s="11">
        <v>216</v>
      </c>
      <c r="B221" s="11">
        <f t="shared" ref="B221" si="657">IF(D221="OK",1+B219,B219)</f>
        <v>108</v>
      </c>
      <c r="C221" s="11" t="str">
        <f t="shared" si="621"/>
        <v/>
      </c>
      <c r="D221" s="140" t="str">
        <f>IF(ISERROR(IF(CONCATENATE(H221,I221,J221,K221,L221,M221,N221,O221,P221,Q221)=CONCATENATE(H$5,I$5,J$5,K$5,L$5,M$5,N$5,O$5,P$5,Q$5),"OK","NON")=TRUE),"NON",IF(CONCATENATE(H221,I221,J221,K221,L221,M221,N221,O221,P221,Q221)=CONCATENATE(H$5,I$5,J$5,K$5,L$5,M$5,N$5,O$5,P$5,Q$5),"OK","NON"))</f>
        <v>OK</v>
      </c>
      <c r="E221" s="84"/>
      <c r="F221" s="84"/>
      <c r="G221" s="84"/>
      <c r="H221" s="85" t="str">
        <f t="shared" ref="H221" si="658">HLOOKUP(H$5,$T221:$AAG221,1,FALSE)</f>
        <v/>
      </c>
      <c r="I221" s="85" t="str">
        <f t="shared" si="567"/>
        <v/>
      </c>
      <c r="J221" s="85" t="str">
        <f t="shared" si="567"/>
        <v/>
      </c>
      <c r="K221" s="85" t="str">
        <f t="shared" si="567"/>
        <v/>
      </c>
      <c r="L221" s="85" t="str">
        <f t="shared" si="567"/>
        <v/>
      </c>
      <c r="M221" s="85" t="str">
        <f t="shared" si="567"/>
        <v/>
      </c>
      <c r="N221" s="85" t="str">
        <f t="shared" si="567"/>
        <v/>
      </c>
      <c r="O221" s="85" t="str">
        <f t="shared" si="567"/>
        <v/>
      </c>
      <c r="P221" s="85" t="str">
        <f t="shared" si="567"/>
        <v/>
      </c>
      <c r="Q221" s="85" t="str">
        <f t="shared" si="567"/>
        <v/>
      </c>
      <c r="R221" s="85"/>
      <c r="S221" s="84"/>
      <c r="T221" s="86" t="str">
        <f>IF(T220="","",VLOOKUP(T$3,CONFIG.!$A:$M,T$2,FALSE))</f>
        <v/>
      </c>
      <c r="U221" s="87" t="str">
        <f>IF(U220="","",VLOOKUP(U$3,CONFIG.!$A:$M,U$2,FALSE))</f>
        <v/>
      </c>
      <c r="V221" s="87" t="str">
        <f>IF(V220="","",VLOOKUP(V$3,CONFIG.!$A:$M,V$2,FALSE))</f>
        <v/>
      </c>
      <c r="W221" s="87" t="str">
        <f>IF(W220="","",VLOOKUP(W$3,CONFIG.!$A:$M,W$2,FALSE))</f>
        <v/>
      </c>
      <c r="X221" s="87" t="str">
        <f>IF(X220="","",VLOOKUP(X$3,CONFIG.!$A:$M,X$2,FALSE))</f>
        <v/>
      </c>
      <c r="Y221" s="87" t="str">
        <f>IF(Y220="","",VLOOKUP(Y$3,CONFIG.!$A:$M,Y$2,FALSE))</f>
        <v/>
      </c>
      <c r="Z221" s="87" t="str">
        <f>IF(Z220="","",VLOOKUP(Z$3,CONFIG.!$A:$M,Z$2,FALSE))</f>
        <v>Anciens fonds de peintures insensibles aux solvants</v>
      </c>
      <c r="AA221" s="87" t="str">
        <f>IF(AA220="","",VLOOKUP(AA$3,CONFIG.!$A:$M,AA$2,FALSE))</f>
        <v>Anciens fonds de peintures sensibles aux solvants</v>
      </c>
      <c r="AB221" s="87" t="str">
        <f>IF(AB220="","",VLOOKUP(AB$3,CONFIG.!$A:$M,AB$2,FALSE))</f>
        <v>Bétons non poreux.</v>
      </c>
      <c r="AC221" s="87" t="str">
        <f>IF(AC220="","",VLOOKUP(AC$3,CONFIG.!$A:$M,AC$2,FALSE))</f>
        <v>Bétons poreux.</v>
      </c>
      <c r="AD221" s="87" t="str">
        <f>IF(AD220="","",VLOOKUP(AD$3,CONFIG.!$A:$M,AD$2,FALSE))</f>
        <v/>
      </c>
      <c r="AE221" s="87" t="str">
        <f>IF(AE220="","",VLOOKUP(AE$3,CONFIG.!$A:$M,AE$2,FALSE))</f>
        <v/>
      </c>
      <c r="AF221" s="87" t="str">
        <f>IF(AF220="","",VLOOKUP(AF$3,CONFIG.!$A:$M,AF$2,FALSE))</f>
        <v/>
      </c>
      <c r="AG221" s="87" t="str">
        <f>IF(AG220="","",VLOOKUP(AG$3,CONFIG.!$A:$M,AG$2,FALSE))</f>
        <v/>
      </c>
      <c r="AH221" s="87" t="str">
        <f>IF(AH220="","",VLOOKUP(AH$3,CONFIG.!$A:$M,AH$2,FALSE))</f>
        <v/>
      </c>
      <c r="AI221" s="87" t="str">
        <f>IF(AI220="","",VLOOKUP(AI$3,CONFIG.!$A:$M,AI$2,FALSE))</f>
        <v/>
      </c>
      <c r="AJ221" s="87" t="str">
        <f>IF(AJ220="","",VLOOKUP(AJ$3,CONFIG.!$A:$M,AJ$2,FALSE))</f>
        <v/>
      </c>
      <c r="AK221" s="87" t="str">
        <f>IF(AK220="","",VLOOKUP(AK$3,CONFIG.!$A:$M,AK$2,FALSE))</f>
        <v/>
      </c>
      <c r="AL221" s="87" t="str">
        <f>IF(AL220="","",VLOOKUP(AL$3,CONFIG.!$A:$M,AL$2,FALSE))</f>
        <v/>
      </c>
      <c r="AM221" s="87" t="str">
        <f>IF(AM220="","",VLOOKUP(AM$3,CONFIG.!$A:$M,AM$2,FALSE))</f>
        <v/>
      </c>
      <c r="AN221" s="87" t="str">
        <f>IF(AN220="","",VLOOKUP(AN$3,CONFIG.!$A:$M,AN$2,FALSE))</f>
        <v/>
      </c>
      <c r="AO221" s="87" t="str">
        <f>IF(AO220="","",VLOOKUP(AO$3,CONFIG.!$A:$M,AO$2,FALSE))</f>
        <v/>
      </c>
      <c r="AP221" s="87" t="str">
        <f>IF(AP220="","",VLOOKUP(AP$3,CONFIG.!$A:$M,AP$2,FALSE))</f>
        <v/>
      </c>
      <c r="AQ221" s="87" t="str">
        <f>IF(AQ220="","",VLOOKUP(AQ$3,CONFIG.!$A:$M,AQ$2,FALSE))</f>
        <v/>
      </c>
      <c r="AR221" s="87" t="str">
        <f>IF(AR220="","",VLOOKUP(AR$3,CONFIG.!$A:$M,AR$2,FALSE))</f>
        <v/>
      </c>
      <c r="AS221" s="87" t="str">
        <f>IF(AS220="","",VLOOKUP(AS$3,CONFIG.!$A:$M,AS$2,FALSE))</f>
        <v/>
      </c>
      <c r="AT221" s="87" t="str">
        <f>IF(AT220="","",VLOOKUP(AT$3,CONFIG.!$A:$M,AT$2,FALSE))</f>
        <v/>
      </c>
      <c r="AU221" s="87" t="str">
        <f>IF(AU220="","",VLOOKUP(AU$3,CONFIG.!$A:$M,AU$2,FALSE))</f>
        <v/>
      </c>
      <c r="AV221" s="87" t="str">
        <f>IF(AV220="","",VLOOKUP(AV$3,CONFIG.!$A:$M,AV$2,FALSE))</f>
        <v/>
      </c>
      <c r="AW221" s="87" t="str">
        <f>IF(AW220="","",VLOOKUP(AW$3,CONFIG.!$A:$M,AW$2,FALSE))</f>
        <v/>
      </c>
      <c r="AX221" s="87" t="str">
        <f>IF(AX220="","",VLOOKUP(AX$3,CONFIG.!$A:$M,AX$2,FALSE))</f>
        <v/>
      </c>
      <c r="AY221" s="87" t="str">
        <f>IF(AY220="","",VLOOKUP(AY$3,CONFIG.!$A:$M,AY$2,FALSE))</f>
        <v/>
      </c>
      <c r="AZ221" s="87" t="str">
        <f>IF(AZ220="","",VLOOKUP(AZ$3,CONFIG.!$A:$M,AZ$2,FALSE))</f>
        <v/>
      </c>
      <c r="BA221" s="87" t="str">
        <f>IF(BA220="","",VLOOKUP(BA$3,CONFIG.!$A:$M,BA$2,FALSE))</f>
        <v/>
      </c>
      <c r="BB221" s="88" t="str">
        <f>IF(BB220="","",VLOOKUP(BB$3,CONFIG.!$A:$M,BB$2,FALSE))</f>
        <v/>
      </c>
      <c r="BC221" s="86" t="s">
        <v>68</v>
      </c>
      <c r="BD221" s="87" t="str">
        <f>IF(BD220="","",VLOOKUP(BD$3,CONFIG.!$A:$M,BD$2,FALSE))</f>
        <v/>
      </c>
      <c r="BE221" s="87" t="str">
        <f>IF(BE220="","",VLOOKUP(BE$3,CONFIG.!$A:$M,BE$2,FALSE))</f>
        <v>INTERIEUR</v>
      </c>
      <c r="BF221" s="87" t="str">
        <f>IF(BF220="","",VLOOKUP(BF$3,CONFIG.!$A:$M,BF$2,FALSE))</f>
        <v/>
      </c>
      <c r="BG221" s="87" t="str">
        <f>IF(BG220="","",VLOOKUP(BG$3,CONFIG.!$A:$M,BG$2,FALSE))</f>
        <v/>
      </c>
      <c r="BH221" s="87" t="str">
        <f>IF(BH220="","",VLOOKUP(BH$3,CONFIG.!$A:$M,BH$2,FALSE))</f>
        <v/>
      </c>
      <c r="BI221" s="87" t="str">
        <f>IF(BI220="","",VLOOKUP(BI$3,CONFIG.!$A:$M,BI$2,FALSE))</f>
        <v/>
      </c>
      <c r="BJ221" s="87" t="str">
        <f>IF(BJ220="","",VLOOKUP(BJ$3,CONFIG.!$A:$M,BJ$2,FALSE))</f>
        <v/>
      </c>
      <c r="BK221" s="87" t="str">
        <f>IF(BK220="","",VLOOKUP(BK$3,CONFIG.!$A:$M,BK$2,FALSE))</f>
        <v/>
      </c>
      <c r="BL221" s="87" t="str">
        <f>IF(BL220="","",VLOOKUP(BL$3,CONFIG.!$A:$M,BL$2,FALSE))</f>
        <v/>
      </c>
      <c r="BM221" s="87" t="str">
        <f>IF(BM220="","",VLOOKUP(BM$3,CONFIG.!$A:$M,BM$2,FALSE))</f>
        <v/>
      </c>
      <c r="BN221" s="87" t="str">
        <f>IF(BN220="","",VLOOKUP(BN$3,CONFIG.!$A:$M,BN$2,FALSE))</f>
        <v/>
      </c>
      <c r="BO221" s="87" t="str">
        <f>IF(BO220="","",VLOOKUP(BO$3,CONFIG.!$A:$M,BO$2,FALSE))</f>
        <v/>
      </c>
      <c r="BP221" s="87" t="str">
        <f>IF(BP220="","",VLOOKUP(BP$3,CONFIG.!$A:$M,BP$2,FALSE))</f>
        <v/>
      </c>
      <c r="BQ221" s="87" t="str">
        <f>IF(BQ220="","",VLOOKUP(BQ$3,CONFIG.!$A:$M,BQ$2,FALSE))</f>
        <v/>
      </c>
      <c r="BR221" s="87" t="str">
        <f>IF(BR220="","",VLOOKUP(BR$3,CONFIG.!$A:$M,BR$2,FALSE))</f>
        <v/>
      </c>
      <c r="BS221" s="87" t="str">
        <f>IF(BS220="","",VLOOKUP(BS$3,CONFIG.!$A:$M,BS$2,FALSE))</f>
        <v/>
      </c>
      <c r="BT221" s="87" t="str">
        <f>IF(BT220="","",VLOOKUP(BT$3,CONFIG.!$A:$M,BT$2,FALSE))</f>
        <v/>
      </c>
      <c r="BU221" s="87" t="str">
        <f>IF(BU220="","",VLOOKUP(BU$3,CONFIG.!$A:$M,BU$2,FALSE))</f>
        <v/>
      </c>
      <c r="BV221" s="87" t="str">
        <f>IF(BV220="","",VLOOKUP(BV$3,CONFIG.!$A:$M,BV$2,FALSE))</f>
        <v/>
      </c>
      <c r="BW221" s="87" t="str">
        <f>IF(BW220="","",VLOOKUP(BW$3,CONFIG.!$A:$M,BW$2,FALSE))</f>
        <v/>
      </c>
      <c r="BX221" s="87" t="str">
        <f>IF(BX220="","",VLOOKUP(BX$3,CONFIG.!$A:$M,BX$2,FALSE))</f>
        <v/>
      </c>
      <c r="BY221" s="87" t="str">
        <f>IF(BY220="","",VLOOKUP(BY$3,CONFIG.!$A:$M,BY$2,FALSE))</f>
        <v/>
      </c>
      <c r="BZ221" s="87" t="str">
        <f>IF(BZ220="","",VLOOKUP(BZ$3,CONFIG.!$A:$M,BZ$2,FALSE))</f>
        <v/>
      </c>
      <c r="CA221" s="87" t="str">
        <f>IF(CA220="","",VLOOKUP(CA$3,CONFIG.!$A:$M,CA$2,FALSE))</f>
        <v/>
      </c>
      <c r="CB221" s="87" t="str">
        <f>IF(CB220="","",VLOOKUP(CB$3,CONFIG.!$A:$M,CB$2,FALSE))</f>
        <v/>
      </c>
      <c r="CC221" s="87" t="str">
        <f>IF(CC220="","",VLOOKUP(CC$3,CONFIG.!$A:$M,CC$2,FALSE))</f>
        <v/>
      </c>
      <c r="CD221" s="87" t="str">
        <f>IF(CD220="","",VLOOKUP(CD$3,CONFIG.!$A:$M,CD$2,FALSE))</f>
        <v/>
      </c>
      <c r="CE221" s="87" t="str">
        <f>IF(CE220="","",VLOOKUP(CE$3,CONFIG.!$A:$M,CE$2,FALSE))</f>
        <v/>
      </c>
      <c r="CF221" s="87" t="str">
        <f>IF(CF220="","",VLOOKUP(CF$3,CONFIG.!$A:$M,CF$2,FALSE))</f>
        <v/>
      </c>
      <c r="CG221" s="87" t="str">
        <f>IF(CG220="","",VLOOKUP(CG$3,CONFIG.!$A:$M,CG$2,FALSE))</f>
        <v/>
      </c>
      <c r="CH221" s="87" t="str">
        <f>IF(CH220="","",VLOOKUP(CH$3,CONFIG.!$A:$M,CH$2,FALSE))</f>
        <v/>
      </c>
      <c r="CI221" s="87" t="str">
        <f>IF(CI220="","",VLOOKUP(CI$3,CONFIG.!$A:$M,CI$2,FALSE))</f>
        <v/>
      </c>
      <c r="CJ221" s="87" t="str">
        <f>IF(CJ220="","",VLOOKUP(CJ$3,CONFIG.!$A:$M,CJ$2,FALSE))</f>
        <v/>
      </c>
      <c r="CK221" s="88" t="str">
        <f>IF(CK220="","",VLOOKUP(CK$3,CONFIG.!$A:$M,CK$2,FALSE))</f>
        <v/>
      </c>
      <c r="CL221" s="86" t="str">
        <f>IF(CL220="","",VLOOKUP(CL$3,CONFIG.!$A:$M,CL$2,FALSE))</f>
        <v/>
      </c>
      <c r="CM221" s="87" t="str">
        <f>IF(CM220="","",VLOOKUP(CM$3,CONFIG.!$A:$M,CM$2,FALSE))</f>
        <v/>
      </c>
      <c r="CN221" s="87" t="str">
        <f>IF(CN220="","",VLOOKUP(CN$3,CONFIG.!$A:$M,CN$2,FALSE))</f>
        <v/>
      </c>
      <c r="CO221" s="87" t="str">
        <f>IF(CO220="","",VLOOKUP(CO$3,CONFIG.!$A:$M,CO$2,FALSE))</f>
        <v>HYDRO</v>
      </c>
      <c r="CP221" s="87" t="str">
        <f>IF(CP220="","",VLOOKUP(CP$3,CONFIG.!$A:$M,CP$2,FALSE))</f>
        <v/>
      </c>
      <c r="CQ221" s="87" t="str">
        <f>IF(CQ220="","",VLOOKUP(CQ$3,CONFIG.!$A:$M,CQ$2,FALSE))</f>
        <v/>
      </c>
      <c r="CR221" s="87" t="str">
        <f>IF(CR220="","",VLOOKUP(CR$3,CONFIG.!$A:$M,CR$2,FALSE))</f>
        <v/>
      </c>
      <c r="CS221" s="87" t="str">
        <f>IF(CS220="","",VLOOKUP(CS$3,CONFIG.!$A:$M,CS$2,FALSE))</f>
        <v/>
      </c>
      <c r="CT221" s="87" t="str">
        <f>IF(CT220="","",VLOOKUP(CT$3,CONFIG.!$A:$M,CT$2,FALSE))</f>
        <v/>
      </c>
      <c r="CU221" s="87" t="str">
        <f>IF(CU220="","",VLOOKUP(CU$3,CONFIG.!$A:$M,CU$2,FALSE))</f>
        <v/>
      </c>
      <c r="CV221" s="87" t="str">
        <f>IF(CV220="","",VLOOKUP(CV$3,CONFIG.!$A:$M,CV$2,FALSE))</f>
        <v/>
      </c>
      <c r="CW221" s="87" t="str">
        <f>IF(CW220="","",VLOOKUP(CW$3,CONFIG.!$A:$M,CW$2,FALSE))</f>
        <v/>
      </c>
      <c r="CX221" s="87" t="str">
        <f>IF(CX220="","",VLOOKUP(CX$3,CONFIG.!$A:$M,CX$2,FALSE))</f>
        <v/>
      </c>
      <c r="CY221" s="87" t="str">
        <f>IF(CY220="","",VLOOKUP(CY$3,CONFIG.!$A:$M,CY$2,FALSE))</f>
        <v/>
      </c>
      <c r="CZ221" s="87" t="str">
        <f>IF(CZ220="","",VLOOKUP(CZ$3,CONFIG.!$A:$M,CZ$2,FALSE))</f>
        <v/>
      </c>
      <c r="DA221" s="87" t="str">
        <f>IF(DA220="","",VLOOKUP(DA$3,CONFIG.!$A:$M,DA$2,FALSE))</f>
        <v/>
      </c>
      <c r="DB221" s="87" t="str">
        <f>IF(DB220="","",VLOOKUP(DB$3,CONFIG.!$A:$M,DB$2,FALSE))</f>
        <v/>
      </c>
      <c r="DC221" s="87" t="str">
        <f>IF(DC220="","",VLOOKUP(DC$3,CONFIG.!$A:$M,DC$2,FALSE))</f>
        <v/>
      </c>
      <c r="DD221" s="87" t="str">
        <f>IF(DD220="","",VLOOKUP(DD$3,CONFIG.!$A:$M,DD$2,FALSE))</f>
        <v/>
      </c>
      <c r="DE221" s="87" t="str">
        <f>IF(DE220="","",VLOOKUP(DE$3,CONFIG.!$A:$M,DE$2,FALSE))</f>
        <v/>
      </c>
      <c r="DF221" s="87" t="str">
        <f>IF(DF220="","",VLOOKUP(DF$3,CONFIG.!$A:$M,DF$2,FALSE))</f>
        <v/>
      </c>
      <c r="DG221" s="87" t="str">
        <f>IF(DG220="","",VLOOKUP(DG$3,CONFIG.!$A:$M,DG$2,FALSE))</f>
        <v/>
      </c>
      <c r="DH221" s="87" t="str">
        <f>IF(DH220="","",VLOOKUP(DH$3,CONFIG.!$A:$M,DH$2,FALSE))</f>
        <v/>
      </c>
      <c r="DI221" s="87" t="str">
        <f>IF(DI220="","",VLOOKUP(DI$3,CONFIG.!$A:$M,DI$2,FALSE))</f>
        <v/>
      </c>
      <c r="DJ221" s="87" t="str">
        <f>IF(DJ220="","",VLOOKUP(DJ$3,CONFIG.!$A:$M,DJ$2,FALSE))</f>
        <v/>
      </c>
      <c r="DK221" s="87" t="str">
        <f>IF(DK220="","",VLOOKUP(DK$3,CONFIG.!$A:$M,DK$2,FALSE))</f>
        <v/>
      </c>
      <c r="DL221" s="87" t="str">
        <f>IF(DL220="","",VLOOKUP(DL$3,CONFIG.!$A:$M,DL$2,FALSE))</f>
        <v/>
      </c>
      <c r="DM221" s="87" t="str">
        <f>IF(DM220="","",VLOOKUP(DM$3,CONFIG.!$A:$M,DM$2,FALSE))</f>
        <v/>
      </c>
      <c r="DN221" s="87" t="str">
        <f>IF(DN220="","",VLOOKUP(DN$3,CONFIG.!$A:$M,DN$2,FALSE))</f>
        <v/>
      </c>
      <c r="DO221" s="87" t="str">
        <f>IF(DO220="","",VLOOKUP(DO$3,CONFIG.!$A:$M,DO$2,FALSE))</f>
        <v/>
      </c>
      <c r="DP221" s="87" t="str">
        <f>IF(DP220="","",VLOOKUP(DP$3,CONFIG.!$A:$M,DP$2,FALSE))</f>
        <v/>
      </c>
      <c r="DQ221" s="87" t="str">
        <f>IF(DQ220="","",VLOOKUP(DQ$3,CONFIG.!$A:$M,DQ$2,FALSE))</f>
        <v/>
      </c>
      <c r="DR221" s="87" t="str">
        <f>IF(DR220="","",VLOOKUP(DR$3,CONFIG.!$A:$M,DR$2,FALSE))</f>
        <v/>
      </c>
      <c r="DS221" s="87" t="str">
        <f>IF(DS220="","",VLOOKUP(DS$3,CONFIG.!$A:$M,DS$2,FALSE))</f>
        <v/>
      </c>
      <c r="DT221" s="88" t="str">
        <f>IF(DT220="","",VLOOKUP(DT$3,CONFIG.!$A:$M,DT$2,FALSE))</f>
        <v/>
      </c>
      <c r="DU221" s="86" t="s">
        <v>69</v>
      </c>
      <c r="DV221" s="87" t="s">
        <v>69</v>
      </c>
      <c r="DW221" s="87" t="str">
        <f>IF(DW220="","",VLOOKUP(DW$3,CONFIG.!$A:$M,DW$2,FALSE))</f>
        <v/>
      </c>
      <c r="DX221" s="87" t="str">
        <f>IF(DX220="","",VLOOKUP(DX$3,CONFIG.!$A:$M,DX$2,FALSE))</f>
        <v/>
      </c>
      <c r="DY221" s="87" t="str">
        <f>IF(DY220="","",VLOOKUP(DY$3,CONFIG.!$A:$M,DY$2,FALSE))</f>
        <v/>
      </c>
      <c r="DZ221" s="87" t="str">
        <f>IF(DZ220="","",VLOOKUP(DZ$3,CONFIG.!$A:$M,DZ$2,FALSE))</f>
        <v>ULTRA VIOLET</v>
      </c>
      <c r="EA221" s="87" t="str">
        <f>IF(EA220="","",VLOOKUP(EA$3,CONFIG.!$A:$M,EA$2,FALSE))</f>
        <v/>
      </c>
      <c r="EB221" s="87" t="str">
        <f>IF(EB220="","",VLOOKUP(EB$3,CONFIG.!$A:$M,EB$2,FALSE))</f>
        <v/>
      </c>
      <c r="EC221" s="87" t="str">
        <f>IF(EC220="","",VLOOKUP(EC$3,CONFIG.!$A:$M,EC$2,FALSE))</f>
        <v/>
      </c>
      <c r="ED221" s="87" t="str">
        <f>IF(ED220="","",VLOOKUP(ED$3,CONFIG.!$A:$M,ED$2,FALSE))</f>
        <v/>
      </c>
      <c r="EE221" s="87" t="str">
        <f>IF(EE220="","",VLOOKUP(EE$3,CONFIG.!$A:$M,EE$2,FALSE))</f>
        <v/>
      </c>
      <c r="EF221" s="87" t="str">
        <f>IF(EF220="","",VLOOKUP(EF$3,CONFIG.!$A:$M,EF$2,FALSE))</f>
        <v/>
      </c>
      <c r="EG221" s="87" t="str">
        <f>IF(EG220="","",VLOOKUP(EG$3,CONFIG.!$A:$M,EG$2,FALSE))</f>
        <v/>
      </c>
      <c r="EH221" s="87" t="str">
        <f>IF(EH220="","",VLOOKUP(EH$3,CONFIG.!$A:$M,EH$2,FALSE))</f>
        <v/>
      </c>
      <c r="EI221" s="87" t="str">
        <f>IF(EI220="","",VLOOKUP(EI$3,CONFIG.!$A:$M,EI$2,FALSE))</f>
        <v/>
      </c>
      <c r="EJ221" s="87" t="str">
        <f>IF(EJ220="","",VLOOKUP(EJ$3,CONFIG.!$A:$M,EJ$2,FALSE))</f>
        <v/>
      </c>
      <c r="EK221" s="87" t="str">
        <f>IF(EK220="","",VLOOKUP(EK$3,CONFIG.!$A:$M,EK$2,FALSE))</f>
        <v/>
      </c>
      <c r="EL221" s="87" t="str">
        <f>IF(EL220="","",VLOOKUP(EL$3,CONFIG.!$A:$M,EL$2,FALSE))</f>
        <v/>
      </c>
      <c r="EM221" s="87" t="str">
        <f>IF(EM220="","",VLOOKUP(EM$3,CONFIG.!$A:$M,EM$2,FALSE))</f>
        <v/>
      </c>
      <c r="EN221" s="87" t="str">
        <f>IF(EN220="","",VLOOKUP(EN$3,CONFIG.!$A:$M,EN$2,FALSE))</f>
        <v/>
      </c>
      <c r="EO221" s="87" t="str">
        <f>IF(EO220="","",VLOOKUP(EO$3,CONFIG.!$A:$M,EO$2,FALSE))</f>
        <v/>
      </c>
      <c r="EP221" s="87" t="str">
        <f>IF(EP220="","",VLOOKUP(EP$3,CONFIG.!$A:$M,EP$2,FALSE))</f>
        <v/>
      </c>
      <c r="EQ221" s="87" t="str">
        <f>IF(EQ220="","",VLOOKUP(EQ$3,CONFIG.!$A:$M,EQ$2,FALSE))</f>
        <v/>
      </c>
      <c r="ER221" s="87" t="str">
        <f>IF(ER220="","",VLOOKUP(ER$3,CONFIG.!$A:$M,ER$2,FALSE))</f>
        <v/>
      </c>
      <c r="ES221" s="87" t="str">
        <f>IF(ES220="","",VLOOKUP(ES$3,CONFIG.!$A:$M,ES$2,FALSE))</f>
        <v/>
      </c>
      <c r="ET221" s="87" t="str">
        <f>IF(ET220="","",VLOOKUP(ET$3,CONFIG.!$A:$M,ET$2,FALSE))</f>
        <v/>
      </c>
      <c r="EU221" s="87" t="str">
        <f>IF(EU220="","",VLOOKUP(EU$3,CONFIG.!$A:$M,EU$2,FALSE))</f>
        <v/>
      </c>
      <c r="EV221" s="87" t="str">
        <f>IF(EV220="","",VLOOKUP(EV$3,CONFIG.!$A:$M,EV$2,FALSE))</f>
        <v/>
      </c>
      <c r="EW221" s="87" t="str">
        <f>IF(EW220="","",VLOOKUP(EW$3,CONFIG.!$A:$M,EW$2,FALSE))</f>
        <v/>
      </c>
      <c r="EX221" s="87" t="str">
        <f>IF(EX220="","",VLOOKUP(EX$3,CONFIG.!$A:$M,EX$2,FALSE))</f>
        <v/>
      </c>
      <c r="EY221" s="87" t="str">
        <f>IF(EY220="","",VLOOKUP(EY$3,CONFIG.!$A:$M,EY$2,FALSE))</f>
        <v/>
      </c>
      <c r="EZ221" s="87" t="str">
        <f>IF(EZ220="","",VLOOKUP(EZ$3,CONFIG.!$A:$M,EZ$2,FALSE))</f>
        <v/>
      </c>
      <c r="FA221" s="87" t="str">
        <f>IF(FA220="","",VLOOKUP(FA$3,CONFIG.!$A:$M,FA$2,FALSE))</f>
        <v/>
      </c>
      <c r="FB221" s="87" t="str">
        <f>IF(FB220="","",VLOOKUP(FB$3,CONFIG.!$A:$M,FB$2,FALSE))</f>
        <v/>
      </c>
      <c r="FC221" s="88" t="str">
        <f>IF(FC220="","",VLOOKUP(FC$3,CONFIG.!$A:$M,FC$2,FALSE))</f>
        <v/>
      </c>
      <c r="FD221" s="86" t="str">
        <f>IF(FD220="","",VLOOKUP(FD$3,CONFIG.!$A:$M,FD$2,FALSE))</f>
        <v>Brosse, rouleau</v>
      </c>
      <c r="FE221" s="87" t="str">
        <f>IF(FE220="","",VLOOKUP(FE$3,CONFIG.!$A:$M,FE$2,FALSE))</f>
        <v>Pulvérisation</v>
      </c>
      <c r="FF221" s="87" t="str">
        <f>IF(FF220="","",VLOOKUP(FF$3,CONFIG.!$A:$M,FF$2,FALSE))</f>
        <v/>
      </c>
      <c r="FG221" s="87" t="str">
        <f>IF(FG220="","",VLOOKUP(FG$3,CONFIG.!$A:$M,FG$2,FALSE))</f>
        <v/>
      </c>
      <c r="FH221" s="87" t="str">
        <f>IF(FH220="","",VLOOKUP(FH$3,CONFIG.!$A:$M,FH$2,FALSE))</f>
        <v/>
      </c>
      <c r="FI221" s="87" t="str">
        <f>IF(FI220="","",VLOOKUP(FI$3,CONFIG.!$A:$M,FI$2,FALSE))</f>
        <v/>
      </c>
      <c r="FJ221" s="87" t="str">
        <f>IF(FJ220="","",VLOOKUP(FJ$3,CONFIG.!$A:$M,FJ$2,FALSE))</f>
        <v/>
      </c>
      <c r="FK221" s="87" t="str">
        <f>IF(FK220="","",VLOOKUP(FK$3,CONFIG.!$A:$M,FK$2,FALSE))</f>
        <v/>
      </c>
      <c r="FL221" s="87" t="str">
        <f>IF(FL220="","",VLOOKUP(FL$3,CONFIG.!$A:$M,FL$2,FALSE))</f>
        <v/>
      </c>
      <c r="FM221" s="87" t="str">
        <f>IF(FM220="","",VLOOKUP(FM$3,CONFIG.!$A:$M,FM$2,FALSE))</f>
        <v/>
      </c>
      <c r="FN221" s="87" t="str">
        <f>IF(FN220="","",VLOOKUP(FN$3,CONFIG.!$A:$M,FN$2,FALSE))</f>
        <v/>
      </c>
      <c r="FO221" s="87" t="str">
        <f>IF(FO220="","",VLOOKUP(FO$3,CONFIG.!$A:$M,FO$2,FALSE))</f>
        <v/>
      </c>
      <c r="FP221" s="87" t="str">
        <f>IF(FP220="","",VLOOKUP(FP$3,CONFIG.!$A:$M,FP$2,FALSE))</f>
        <v/>
      </c>
      <c r="FQ221" s="87" t="str">
        <f>IF(FQ220="","",VLOOKUP(FQ$3,CONFIG.!$A:$M,FQ$2,FALSE))</f>
        <v/>
      </c>
      <c r="FR221" s="87" t="str">
        <f>IF(FR220="","",VLOOKUP(FR$3,CONFIG.!$A:$M,FR$2,FALSE))</f>
        <v/>
      </c>
      <c r="FS221" s="87" t="str">
        <f>IF(FS220="","",VLOOKUP(FS$3,CONFIG.!$A:$M,FS$2,FALSE))</f>
        <v/>
      </c>
      <c r="FT221" s="87" t="str">
        <f>IF(FT220="","",VLOOKUP(FT$3,CONFIG.!$A:$M,FT$2,FALSE))</f>
        <v/>
      </c>
      <c r="FU221" s="87" t="str">
        <f>IF(FU220="","",VLOOKUP(FU$3,CONFIG.!$A:$M,FU$2,FALSE))</f>
        <v/>
      </c>
      <c r="FV221" s="87" t="str">
        <f>IF(FV220="","",VLOOKUP(FV$3,CONFIG.!$A:$M,FV$2,FALSE))</f>
        <v/>
      </c>
      <c r="FW221" s="87" t="str">
        <f>IF(FW220="","",VLOOKUP(FW$3,CONFIG.!$A:$M,FW$2,FALSE))</f>
        <v/>
      </c>
      <c r="FX221" s="87" t="str">
        <f>IF(FX220="","",VLOOKUP(FX$3,CONFIG.!$A:$M,FX$2,FALSE))</f>
        <v/>
      </c>
      <c r="FY221" s="87" t="str">
        <f>IF(FY220="","",VLOOKUP(FY$3,CONFIG.!$A:$M,FY$2,FALSE))</f>
        <v/>
      </c>
      <c r="FZ221" s="87" t="str">
        <f>IF(FZ220="","",VLOOKUP(FZ$3,CONFIG.!$A:$M,FZ$2,FALSE))</f>
        <v/>
      </c>
      <c r="GA221" s="87" t="str">
        <f>IF(GA220="","",VLOOKUP(GA$3,CONFIG.!$A:$M,GA$2,FALSE))</f>
        <v/>
      </c>
      <c r="GB221" s="87" t="str">
        <f>IF(GB220="","",VLOOKUP(GB$3,CONFIG.!$A:$M,GB$2,FALSE))</f>
        <v/>
      </c>
      <c r="GC221" s="87" t="str">
        <f>IF(GC220="","",VLOOKUP(GC$3,CONFIG.!$A:$M,GC$2,FALSE))</f>
        <v/>
      </c>
      <c r="GD221" s="87" t="str">
        <f>IF(GD220="","",VLOOKUP(GD$3,CONFIG.!$A:$M,GD$2,FALSE))</f>
        <v/>
      </c>
      <c r="GE221" s="87" t="str">
        <f>IF(GE220="","",VLOOKUP(GE$3,CONFIG.!$A:$M,GE$2,FALSE))</f>
        <v/>
      </c>
      <c r="GF221" s="87" t="str">
        <f>IF(GF220="","",VLOOKUP(GF$3,CONFIG.!$A:$M,GF$2,FALSE))</f>
        <v/>
      </c>
      <c r="GG221" s="87" t="str">
        <f>IF(GG220="","",VLOOKUP(GG$3,CONFIG.!$A:$M,GG$2,FALSE))</f>
        <v/>
      </c>
      <c r="GH221" s="87" t="str">
        <f>IF(GH220="","",VLOOKUP(GH$3,CONFIG.!$A:$M,GH$2,FALSE))</f>
        <v/>
      </c>
      <c r="GI221" s="87" t="str">
        <f>IF(GI220="","",VLOOKUP(GI$3,CONFIG.!$A:$M,GI$2,FALSE))</f>
        <v/>
      </c>
      <c r="GJ221" s="87" t="str">
        <f>IF(GJ220="","",VLOOKUP(GJ$3,CONFIG.!$A:$M,GJ$2,FALSE))</f>
        <v/>
      </c>
      <c r="GK221" s="87" t="str">
        <f>IF(GK220="","",VLOOKUP(GK$3,CONFIG.!$A:$M,GK$2,FALSE))</f>
        <v/>
      </c>
      <c r="GL221" s="88" t="str">
        <f>IF(GL220="","",VLOOKUP(GL$3,CONFIG.!$A:$M,GL$2,FALSE))</f>
        <v/>
      </c>
      <c r="GM221" s="86" t="str">
        <f>IF(GM220="","",VLOOKUP(GM$3,CONFIG.!$A:$M,GM$2,FALSE))</f>
        <v>Brillant</v>
      </c>
      <c r="GN221" s="87" t="str">
        <f>IF(GN220="","",VLOOKUP(GN$3,CONFIG.!$A:$M,GN$2,FALSE))</f>
        <v>Mat</v>
      </c>
      <c r="GO221" s="87" t="str">
        <f>IF(GO220="","",VLOOKUP(GO$3,CONFIG.!$A:$M,GO$2,FALSE))</f>
        <v>Satiné</v>
      </c>
      <c r="GP221" s="87" t="str">
        <f>IF(GP220="","",VLOOKUP(GP$3,CONFIG.!$A:$M,GP$2,FALSE))</f>
        <v/>
      </c>
      <c r="GQ221" s="87" t="str">
        <f>IF(GQ220="","",VLOOKUP(GQ$3,CONFIG.!$A:$M,GQ$2,FALSE))</f>
        <v/>
      </c>
      <c r="GR221" s="87" t="str">
        <f>IF(GR220="","",VLOOKUP(GR$3,CONFIG.!$A:$M,GR$2,FALSE))</f>
        <v/>
      </c>
      <c r="GS221" s="87" t="str">
        <f>IF(GS220="","",VLOOKUP(GS$3,CONFIG.!$A:$M,GS$2,FALSE))</f>
        <v/>
      </c>
      <c r="GT221" s="87" t="str">
        <f>IF(GT220="","",VLOOKUP(GT$3,CONFIG.!$A:$M,GT$2,FALSE))</f>
        <v/>
      </c>
      <c r="GU221" s="87" t="str">
        <f>IF(GU220="","",VLOOKUP(GU$3,CONFIG.!$A:$M,GU$2,FALSE))</f>
        <v/>
      </c>
      <c r="GV221" s="87" t="str">
        <f>IF(GV220="","",VLOOKUP(GV$3,CONFIG.!$A:$M,GV$2,FALSE))</f>
        <v/>
      </c>
      <c r="GW221" s="87" t="str">
        <f>IF(GW220="","",VLOOKUP(GW$3,CONFIG.!$A:$M,GW$2,FALSE))</f>
        <v/>
      </c>
      <c r="GX221" s="87" t="str">
        <f>IF(GX220="","",VLOOKUP(GX$3,CONFIG.!$A:$M,GX$2,FALSE))</f>
        <v/>
      </c>
      <c r="GY221" s="87" t="str">
        <f>IF(GY220="","",VLOOKUP(GY$3,CONFIG.!$A:$M,GY$2,FALSE))</f>
        <v/>
      </c>
      <c r="GZ221" s="87" t="str">
        <f>IF(GZ220="","",VLOOKUP(GZ$3,CONFIG.!$A:$M,GZ$2,FALSE))</f>
        <v/>
      </c>
      <c r="HA221" s="87" t="str">
        <f>IF(HA220="","",VLOOKUP(HA$3,CONFIG.!$A:$M,HA$2,FALSE))</f>
        <v/>
      </c>
      <c r="HB221" s="87" t="str">
        <f>IF(HB220="","",VLOOKUP(HB$3,CONFIG.!$A:$M,HB$2,FALSE))</f>
        <v/>
      </c>
      <c r="HC221" s="87" t="str">
        <f>IF(HC220="","",VLOOKUP(HC$3,CONFIG.!$A:$M,HC$2,FALSE))</f>
        <v/>
      </c>
      <c r="HD221" s="87" t="str">
        <f>IF(HD220="","",VLOOKUP(HD$3,CONFIG.!$A:$M,HD$2,FALSE))</f>
        <v/>
      </c>
      <c r="HE221" s="87" t="str">
        <f>IF(HE220="","",VLOOKUP(HE$3,CONFIG.!$A:$M,HE$2,FALSE))</f>
        <v/>
      </c>
      <c r="HF221" s="87" t="str">
        <f>IF(HF220="","",VLOOKUP(HF$3,CONFIG.!$A:$M,HF$2,FALSE))</f>
        <v/>
      </c>
      <c r="HG221" s="87" t="str">
        <f>IF(HG220="","",VLOOKUP(HG$3,CONFIG.!$A:$M,HG$2,FALSE))</f>
        <v/>
      </c>
      <c r="HH221" s="87" t="str">
        <f>IF(HH220="","",VLOOKUP(HH$3,CONFIG.!$A:$M,HH$2,FALSE))</f>
        <v/>
      </c>
      <c r="HI221" s="87" t="str">
        <f>IF(HI220="","",VLOOKUP(HI$3,CONFIG.!$A:$M,HI$2,FALSE))</f>
        <v/>
      </c>
      <c r="HJ221" s="87" t="str">
        <f>IF(HJ220="","",VLOOKUP(HJ$3,CONFIG.!$A:$M,HJ$2,FALSE))</f>
        <v/>
      </c>
      <c r="HK221" s="87" t="str">
        <f>IF(HK220="","",VLOOKUP(HK$3,CONFIG.!$A:$M,HK$2,FALSE))</f>
        <v/>
      </c>
      <c r="HL221" s="87" t="str">
        <f>IF(HL220="","",VLOOKUP(HL$3,CONFIG.!$A:$M,HL$2,FALSE))</f>
        <v/>
      </c>
      <c r="HM221" s="87" t="str">
        <f>IF(HM220="","",VLOOKUP(HM$3,CONFIG.!$A:$M,HM$2,FALSE))</f>
        <v/>
      </c>
      <c r="HN221" s="87" t="str">
        <f>IF(HN220="","",VLOOKUP(HN$3,CONFIG.!$A:$M,HN$2,FALSE))</f>
        <v/>
      </c>
      <c r="HO221" s="87" t="str">
        <f>IF(HO220="","",VLOOKUP(HO$3,CONFIG.!$A:$M,HO$2,FALSE))</f>
        <v/>
      </c>
      <c r="HP221" s="87" t="str">
        <f>IF(HP220="","",VLOOKUP(HP$3,CONFIG.!$A:$M,HP$2,FALSE))</f>
        <v/>
      </c>
      <c r="HQ221" s="87" t="str">
        <f>IF(HQ220="","",VLOOKUP(HQ$3,CONFIG.!$A:$M,HQ$2,FALSE))</f>
        <v/>
      </c>
      <c r="HR221" s="87" t="str">
        <f>IF(HR220="","",VLOOKUP(HR$3,CONFIG.!$A:$M,HR$2,FALSE))</f>
        <v/>
      </c>
      <c r="HS221" s="87" t="str">
        <f>IF(HS220="","",VLOOKUP(HS$3,CONFIG.!$A:$M,HS$2,FALSE))</f>
        <v/>
      </c>
      <c r="HT221" s="87" t="str">
        <f>IF(HT220="","",VLOOKUP(HT$3,CONFIG.!$A:$M,HT$2,FALSE))</f>
        <v/>
      </c>
      <c r="HU221" s="88" t="str">
        <f>IF(HU220="","",VLOOKUP(HU$3,CONFIG.!$A:$M,HU$2,FALSE))</f>
        <v/>
      </c>
      <c r="HV221" s="86" t="str">
        <f>IF(HV220="","",VLOOKUP(HV$3,CONFIG.!$A:$M,HV$2,FALSE))</f>
        <v/>
      </c>
      <c r="HW221" s="87" t="str">
        <f>IF(HW220="","",VLOOKUP(HW$3,CONFIG.!$A:$M,HW$2,FALSE))</f>
        <v/>
      </c>
      <c r="HX221" s="87" t="str">
        <f>IF(HX220="","",VLOOKUP(HX$3,CONFIG.!$A:$M,HX$2,FALSE))</f>
        <v/>
      </c>
      <c r="HY221" s="87" t="str">
        <f>IF(HY220="","",VLOOKUP(HY$3,CONFIG.!$A:$M,HY$2,FALSE))</f>
        <v/>
      </c>
      <c r="HZ221" s="87" t="str">
        <f>IF(HZ220="","",VLOOKUP(HZ$3,CONFIG.!$A:$M,HZ$2,FALSE))</f>
        <v>Système plusieurs couches</v>
      </c>
      <c r="IA221" s="87" t="str">
        <f>IF(IA220="","",VLOOKUP(IA$3,CONFIG.!$A:$M,IA$2,FALSE))</f>
        <v/>
      </c>
      <c r="IB221" s="87" t="str">
        <f>IF(IB220="","",VLOOKUP(IB$3,CONFIG.!$A:$M,IB$2,FALSE))</f>
        <v/>
      </c>
      <c r="IC221" s="87" t="str">
        <f>IF(IC220="","",VLOOKUP(IC$3,CONFIG.!$A:$M,IC$2,FALSE))</f>
        <v>Vernis incolore</v>
      </c>
      <c r="ID221" s="87" t="str">
        <f>IF(ID220="","",VLOOKUP(ID$3,CONFIG.!$A:$M,ID$2,FALSE))</f>
        <v/>
      </c>
      <c r="IE221" s="87" t="str">
        <f>IF(IE220="","",VLOOKUP(IE$3,CONFIG.!$A:$M,IE$2,FALSE))</f>
        <v/>
      </c>
      <c r="IF221" s="87" t="str">
        <f>IF(IF220="","",VLOOKUP(IF$3,CONFIG.!$A:$M,IF$2,FALSE))</f>
        <v/>
      </c>
      <c r="IG221" s="87" t="str">
        <f>IF(IG220="","",VLOOKUP(IG$3,CONFIG.!$A:$M,IG$2,FALSE))</f>
        <v/>
      </c>
      <c r="IH221" s="87" t="str">
        <f>IF(IH220="","",VLOOKUP(IH$3,CONFIG.!$A:$M,IH$2,FALSE))</f>
        <v/>
      </c>
      <c r="II221" s="87" t="str">
        <f>IF(II220="","",VLOOKUP(II$3,CONFIG.!$A:$M,II$2,FALSE))</f>
        <v/>
      </c>
      <c r="IJ221" s="87" t="str">
        <f>IF(IJ220="","",VLOOKUP(IJ$3,CONFIG.!$A:$M,IJ$2,FALSE))</f>
        <v/>
      </c>
      <c r="IK221" s="87" t="str">
        <f>IF(IK220="","",VLOOKUP(IK$3,CONFIG.!$A:$M,IK$2,FALSE))</f>
        <v/>
      </c>
      <c r="IL221" s="87" t="str">
        <f>IF(IL220="","",VLOOKUP(IL$3,CONFIG.!$A:$M,IL$2,FALSE))</f>
        <v/>
      </c>
      <c r="IM221" s="87" t="str">
        <f>IF(IM220="","",VLOOKUP(IM$3,CONFIG.!$A:$M,IM$2,FALSE))</f>
        <v/>
      </c>
      <c r="IN221" s="87" t="str">
        <f>IF(IN220="","",VLOOKUP(IN$3,CONFIG.!$A:$M,IN$2,FALSE))</f>
        <v/>
      </c>
      <c r="IO221" s="87" t="str">
        <f>IF(IO220="","",VLOOKUP(IO$3,CONFIG.!$A:$M,IO$2,FALSE))</f>
        <v/>
      </c>
      <c r="IP221" s="87" t="str">
        <f>IF(IP220="","",VLOOKUP(IP$3,CONFIG.!$A:$M,IP$2,FALSE))</f>
        <v/>
      </c>
      <c r="IQ221" s="87" t="str">
        <f>IF(IQ220="","",VLOOKUP(IQ$3,CONFIG.!$A:$M,IQ$2,FALSE))</f>
        <v/>
      </c>
      <c r="IR221" s="87" t="str">
        <f>IF(IR220="","",VLOOKUP(IR$3,CONFIG.!$A:$M,IR$2,FALSE))</f>
        <v/>
      </c>
      <c r="IS221" s="87" t="str">
        <f>IF(IS220="","",VLOOKUP(IS$3,CONFIG.!$A:$M,IS$2,FALSE))</f>
        <v/>
      </c>
      <c r="IT221" s="87" t="str">
        <f>IF(IT220="","",VLOOKUP(IT$3,CONFIG.!$A:$M,IT$2,FALSE))</f>
        <v/>
      </c>
      <c r="IU221" s="87" t="str">
        <f>IF(IU220="","",VLOOKUP(IU$3,CONFIG.!$A:$M,IU$2,FALSE))</f>
        <v/>
      </c>
      <c r="IV221" s="87" t="str">
        <f>IF(IV220="","",VLOOKUP(IV$3,CONFIG.!$A:$M,IV$2,FALSE))</f>
        <v/>
      </c>
      <c r="IW221" s="87" t="str">
        <f>IF(IW220="","",VLOOKUP(IW$3,CONFIG.!$A:$M,IW$2,FALSE))</f>
        <v/>
      </c>
      <c r="IX221" s="87" t="str">
        <f>IF(IX220="","",VLOOKUP(IX$3,CONFIG.!$A:$M,IX$2,FALSE))</f>
        <v/>
      </c>
      <c r="IY221" s="87" t="str">
        <f>IF(IY220="","",VLOOKUP(IY$3,CONFIG.!$A:$M,IY$2,FALSE))</f>
        <v/>
      </c>
      <c r="IZ221" s="87" t="str">
        <f>IF(IZ220="","",VLOOKUP(IZ$3,CONFIG.!$A:$M,IZ$2,FALSE))</f>
        <v/>
      </c>
      <c r="JA221" s="87" t="str">
        <f>IF(JA220="","",VLOOKUP(JA$3,CONFIG.!$A:$M,JA$2,FALSE))</f>
        <v/>
      </c>
      <c r="JB221" s="87" t="str">
        <f>IF(JB220="","",VLOOKUP(JB$3,CONFIG.!$A:$M,JB$2,FALSE))</f>
        <v/>
      </c>
      <c r="JC221" s="87" t="str">
        <f>IF(JC220="","",VLOOKUP(JC$3,CONFIG.!$A:$M,JC$2,FALSE))</f>
        <v/>
      </c>
      <c r="JD221" s="88" t="str">
        <f>IF(JD220="","",VLOOKUP(JD$3,CONFIG.!$A:$M,JD$2,FALSE))</f>
        <v/>
      </c>
      <c r="JE221" s="86" t="str">
        <f>IF(JE220="","",VLOOKUP(JE$3,CONFIG.!$A:$M,JE$2,FALSE))</f>
        <v/>
      </c>
      <c r="JF221" s="87" t="str">
        <f>IF(JF220="","",VLOOKUP(JF$3,CONFIG.!$A:$M,JF$2,FALSE))</f>
        <v/>
      </c>
      <c r="JG221" s="87" t="str">
        <f>IF(JG220="","",VLOOKUP(JG$3,CONFIG.!$A:$M,JG$2,FALSE))</f>
        <v/>
      </c>
      <c r="JH221" s="87" t="str">
        <f>IF(JH220="","",VLOOKUP(JH$3,CONFIG.!$A:$M,JH$2,FALSE))</f>
        <v/>
      </c>
      <c r="JI221" s="87" t="str">
        <f>IF(JI220="","",VLOOKUP(JI$3,CONFIG.!$A:$M,JI$2,FALSE))</f>
        <v/>
      </c>
      <c r="JJ221" s="87" t="str">
        <f>IF(JJ220="","",VLOOKUP(JJ$3,CONFIG.!$A:$M,JJ$2,FALSE))</f>
        <v/>
      </c>
      <c r="JK221" s="87" t="str">
        <f>IF(JK220="","",VLOOKUP(JK$3,CONFIG.!$A:$M,JK$2,FALSE))</f>
        <v/>
      </c>
      <c r="JL221" s="87" t="str">
        <f>IF(JL220="","",VLOOKUP(JL$3,CONFIG.!$A:$M,JL$2,FALSE))</f>
        <v/>
      </c>
      <c r="JM221" s="87" t="str">
        <f>IF(JM220="","",VLOOKUP(JM$3,CONFIG.!$A:$M,JM$2,FALSE))</f>
        <v/>
      </c>
      <c r="JN221" s="87" t="str">
        <f>IF(JN220="","",VLOOKUP(JN$3,CONFIG.!$A:$M,JN$2,FALSE))</f>
        <v>Norme Jouet</v>
      </c>
      <c r="JO221" s="87" t="str">
        <f>IF(JO220="","",VLOOKUP(JO$3,CONFIG.!$A:$M,JO$2,FALSE))</f>
        <v>PV alimentaire</v>
      </c>
      <c r="JP221" s="87" t="str">
        <f>IF(JP220="","",VLOOKUP(JP$3,CONFIG.!$A:$M,JP$2,FALSE))</f>
        <v>PV feu</v>
      </c>
      <c r="JQ221" s="87" t="str">
        <f>IF(JQ220="","",VLOOKUP(JQ$3,CONFIG.!$A:$M,JQ$2,FALSE))</f>
        <v>Tenue agents chimiques</v>
      </c>
      <c r="JR221" s="87" t="str">
        <f>IF(JR220="","",VLOOKUP(JR$3,CONFIG.!$A:$M,JR$2,FALSE))</f>
        <v/>
      </c>
      <c r="JS221" s="87" t="str">
        <f>IF(JS220="","",VLOOKUP(JS$3,CONFIG.!$A:$M,JS$2,FALSE))</f>
        <v/>
      </c>
      <c r="JT221" s="87" t="str">
        <f>IF(JT220="","",VLOOKUP(JT$3,CONFIG.!$A:$M,JT$2,FALSE))</f>
        <v/>
      </c>
      <c r="JU221" s="87" t="str">
        <f>IF(JU220="","",VLOOKUP(JU$3,CONFIG.!$A:$M,JU$2,FALSE))</f>
        <v/>
      </c>
      <c r="JV221" s="87" t="str">
        <f>IF(JV220="","",VLOOKUP(JV$3,CONFIG.!$A:$M,JV$2,FALSE))</f>
        <v/>
      </c>
      <c r="JW221" s="87" t="str">
        <f>IF(JW220="","",VLOOKUP(JW$3,CONFIG.!$A:$M,JW$2,FALSE))</f>
        <v/>
      </c>
      <c r="JX221" s="87" t="str">
        <f>IF(JX220="","",VLOOKUP(JX$3,CONFIG.!$A:$M,JX$2,FALSE))</f>
        <v/>
      </c>
      <c r="JY221" s="87" t="str">
        <f>IF(JY220="","",VLOOKUP(JY$3,CONFIG.!$A:$M,JY$2,FALSE))</f>
        <v/>
      </c>
      <c r="JZ221" s="87" t="str">
        <f>IF(JZ220="","",VLOOKUP(JZ$3,CONFIG.!$A:$M,JZ$2,FALSE))</f>
        <v/>
      </c>
      <c r="KA221" s="87" t="str">
        <f>IF(KA220="","",VLOOKUP(KA$3,CONFIG.!$A:$M,KA$2,FALSE))</f>
        <v/>
      </c>
      <c r="KB221" s="87" t="str">
        <f>IF(KB220="","",VLOOKUP(KB$3,CONFIG.!$A:$M,KB$2,FALSE))</f>
        <v/>
      </c>
      <c r="KC221" s="87" t="str">
        <f>IF(KC220="","",VLOOKUP(KC$3,CONFIG.!$A:$M,KC$2,FALSE))</f>
        <v/>
      </c>
      <c r="KD221" s="87" t="str">
        <f>IF(KD220="","",VLOOKUP(KD$3,CONFIG.!$A:$M,KD$2,FALSE))</f>
        <v/>
      </c>
      <c r="KE221" s="87" t="str">
        <f>IF(KE220="","",VLOOKUP(KE$3,CONFIG.!$A:$M,KE$2,FALSE))</f>
        <v/>
      </c>
      <c r="KF221" s="87" t="str">
        <f>IF(KF220="","",VLOOKUP(KF$3,CONFIG.!$A:$M,KF$2,FALSE))</f>
        <v/>
      </c>
      <c r="KG221" s="87" t="str">
        <f>IF(KG220="","",VLOOKUP(KG$3,CONFIG.!$A:$M,KG$2,FALSE))</f>
        <v/>
      </c>
      <c r="KH221" s="87" t="str">
        <f>IF(KH220="","",VLOOKUP(KH$3,CONFIG.!$A:$M,KH$2,FALSE))</f>
        <v/>
      </c>
      <c r="KI221" s="87" t="str">
        <f>IF(KI220="","",VLOOKUP(KI$3,CONFIG.!$A:$M,KI$2,FALSE))</f>
        <v/>
      </c>
      <c r="KJ221" s="87" t="str">
        <f>IF(KJ220="","",VLOOKUP(KJ$3,CONFIG.!$A:$M,KJ$2,FALSE))</f>
        <v/>
      </c>
      <c r="KK221" s="87" t="str">
        <f>IF(KK220="","",VLOOKUP(KK$3,CONFIG.!$A:$M,KK$2,FALSE))</f>
        <v/>
      </c>
      <c r="KL221" s="87" t="str">
        <f>IF(KL220="","",VLOOKUP(KL$3,CONFIG.!$A:$M,KL$2,FALSE))</f>
        <v/>
      </c>
      <c r="KM221" s="88" t="str">
        <f>IF(KM220="","",VLOOKUP(KM$3,CONFIG.!$A:$M,KM$2,FALSE))</f>
        <v/>
      </c>
      <c r="KN221" s="86" t="str">
        <f>IF(KN220="","",VLOOKUP(KN$3,CONFIG.!$A:$M,KN$2,FALSE))</f>
        <v>Agricole.</v>
      </c>
      <c r="KO221" s="87" t="str">
        <f>IF(KO220="","",VLOOKUP(KO$3,CONFIG.!$A:$M,KO$2,FALSE))</f>
        <v>Alimentaire.</v>
      </c>
      <c r="KP221" s="87" t="str">
        <f>IF(KP220="","",VLOOKUP(KP$3,CONFIG.!$A:$M,KP$2,FALSE))</f>
        <v/>
      </c>
      <c r="KQ221" s="87" t="str">
        <f>IF(KQ220="","",VLOOKUP(KQ$3,CONFIG.!$A:$M,KQ$2,FALSE))</f>
        <v>Anti-graffiti.</v>
      </c>
      <c r="KR221" s="87" t="str">
        <f>IF(KR220="","",VLOOKUP(KR$3,CONFIG.!$A:$M,KR$2,FALSE))</f>
        <v/>
      </c>
      <c r="KS221" s="87" t="str">
        <f>IF(KS220="","",VLOOKUP(KS$3,CONFIG.!$A:$M,KS$2,FALSE))</f>
        <v>Bâtiment Extérieur</v>
      </c>
      <c r="KT221" s="87" t="str">
        <f>IF(KT220="","",VLOOKUP(KT$3,CONFIG.!$A:$M,KT$2,FALSE))</f>
        <v>Bâtiment Intérieur</v>
      </c>
      <c r="KU221" s="87" t="str">
        <f>IF(KU220="","",VLOOKUP(KU$3,CONFIG.!$A:$M,KU$2,FALSE))</f>
        <v/>
      </c>
      <c r="KV221" s="87" t="str">
        <f>IF(KV220="","",VLOOKUP(KV$3,CONFIG.!$A:$M,KV$2,FALSE))</f>
        <v/>
      </c>
      <c r="KW221" s="87" t="str">
        <f>IF(KW220="","",VLOOKUP(KW$3,CONFIG.!$A:$M,KW$2,FALSE))</f>
        <v/>
      </c>
      <c r="KX221" s="87" t="str">
        <f>IF(KX220="","",VLOOKUP(KX$3,CONFIG.!$A:$M,KX$2,FALSE))</f>
        <v/>
      </c>
      <c r="KY221" s="87" t="str">
        <f>IF(KY220="","",VLOOKUP(KY$3,CONFIG.!$A:$M,KY$2,FALSE))</f>
        <v/>
      </c>
      <c r="KZ221" s="87" t="str">
        <f>IF(KZ220="","",VLOOKUP(KZ$3,CONFIG.!$A:$M,KZ$2,FALSE))</f>
        <v/>
      </c>
      <c r="LA221" s="87" t="str">
        <f>IF(LA220="","",VLOOKUP(LA$3,CONFIG.!$A:$M,LA$2,FALSE))</f>
        <v/>
      </c>
      <c r="LB221" s="87" t="str">
        <f>IF(LB220="","",VLOOKUP(LB$3,CONFIG.!$A:$M,LB$2,FALSE))</f>
        <v/>
      </c>
      <c r="LC221" s="87" t="str">
        <f>IF(LC220="","",VLOOKUP(LC$3,CONFIG.!$A:$M,LC$2,FALSE))</f>
        <v/>
      </c>
      <c r="LD221" s="87" t="str">
        <f>IF(LD220="","",VLOOKUP(LD$3,CONFIG.!$A:$M,LD$2,FALSE))</f>
        <v/>
      </c>
      <c r="LE221" s="87" t="str">
        <f>IF(LE220="","",VLOOKUP(LE$3,CONFIG.!$A:$M,LE$2,FALSE))</f>
        <v/>
      </c>
      <c r="LF221" s="87" t="str">
        <f>IF(LF220="","",VLOOKUP(LF$3,CONFIG.!$A:$M,LF$2,FALSE))</f>
        <v/>
      </c>
      <c r="LG221" s="87" t="str">
        <f>IF(LG220="","",VLOOKUP(LG$3,CONFIG.!$A:$M,LG$2,FALSE))</f>
        <v>Ouvrages d'art</v>
      </c>
      <c r="LH221" s="87" t="str">
        <f>IF(LH220="","",VLOOKUP(LH$3,CONFIG.!$A:$M,LH$2,FALSE))</f>
        <v>Ouvrages en bois</v>
      </c>
      <c r="LI221" s="87" t="str">
        <f>IF(LI220="","",VLOOKUP(LI$3,CONFIG.!$A:$M,LI$2,FALSE))</f>
        <v/>
      </c>
      <c r="LJ221" s="87" t="str">
        <f>IF(LJ220="","",VLOOKUP(LJ$3,CONFIG.!$A:$M,LJ$2,FALSE))</f>
        <v xml:space="preserve">Sols </v>
      </c>
      <c r="LK221" s="87" t="str">
        <f>IF(LK220="","",VLOOKUP(LK$3,CONFIG.!$A:$M,LK$2,FALSE))</f>
        <v/>
      </c>
      <c r="LL221" s="87" t="str">
        <f>IF(LL220="","",VLOOKUP(LL$3,CONFIG.!$A:$M,LL$2,FALSE))</f>
        <v/>
      </c>
      <c r="LM221" s="87" t="str">
        <f>IF(LM220="","",VLOOKUP(LM$3,CONFIG.!$A:$M,LM$2,FALSE))</f>
        <v/>
      </c>
      <c r="LN221" s="87" t="str">
        <f>IF(LN220="","",VLOOKUP(LN$3,CONFIG.!$A:$M,LN$2,FALSE))</f>
        <v/>
      </c>
      <c r="LO221" s="87" t="str">
        <f>IF(LO220="","",VLOOKUP(LO$3,CONFIG.!$A:$M,LO$2,FALSE))</f>
        <v/>
      </c>
      <c r="LP221" s="87" t="str">
        <f>IF(LP220="","",VLOOKUP(LP$3,CONFIG.!$A:$M,LP$2,FALSE))</f>
        <v/>
      </c>
      <c r="LQ221" s="87" t="str">
        <f>IF(LQ220="","",VLOOKUP(LQ$3,CONFIG.!$A:$M,LQ$2,FALSE))</f>
        <v/>
      </c>
      <c r="LR221" s="87" t="str">
        <f>IF(LR220="","",VLOOKUP(LR$3,CONFIG.!$A:$M,LR$2,FALSE))</f>
        <v/>
      </c>
      <c r="LS221" s="87" t="str">
        <f>IF(LS220="","",VLOOKUP(LS$3,CONFIG.!$A:$M,LS$2,FALSE))</f>
        <v/>
      </c>
      <c r="LT221" s="87" t="str">
        <f>IF(LT220="","",VLOOKUP(LT$3,CONFIG.!$A:$M,LT$2,FALSE))</f>
        <v/>
      </c>
      <c r="LU221" s="87" t="str">
        <f>IF(LU220="","",VLOOKUP(LU$3,CONFIG.!$A:$M,LU$2,FALSE))</f>
        <v/>
      </c>
      <c r="LV221" s="88" t="str">
        <f>IF(LV220="","",VLOOKUP(LV$3,CONFIG.!$A:$M,LV$2,FALSE))</f>
        <v/>
      </c>
      <c r="LW221" s="86" t="str">
        <f>IF(LW220="","",VLOOKUP(LW$3,CONFIG.!$A:$M,LW$2,FALSE))</f>
        <v/>
      </c>
      <c r="LX221" s="87" t="str">
        <f>IF(LX220="","",VLOOKUP(LX$3,CONFIG.!$A:$M,LX$2,FALSE))</f>
        <v/>
      </c>
      <c r="LY221" s="87" t="str">
        <f>IF(LY220="","",VLOOKUP(LY$3,CONFIG.!$A:$M,LY$2,FALSE))</f>
        <v/>
      </c>
      <c r="LZ221" s="87" t="str">
        <f>IF(LZ220="","",VLOOKUP(LZ$3,CONFIG.!$A:$M,LZ$2,FALSE))</f>
        <v/>
      </c>
      <c r="MA221" s="87" t="str">
        <f>IF(MA220="","",VLOOKUP(MA$3,CONFIG.!$A:$M,MA$2,FALSE))</f>
        <v/>
      </c>
      <c r="MB221" s="87" t="str">
        <f>IF(MB220="","",VLOOKUP(MB$3,CONFIG.!$A:$M,MB$2,FALSE))</f>
        <v/>
      </c>
      <c r="MC221" s="87" t="str">
        <f>IF(MC220="","",VLOOKUP(MC$3,CONFIG.!$A:$M,MC$2,FALSE))</f>
        <v/>
      </c>
      <c r="MD221" s="87" t="str">
        <f>IF(MD220="","",VLOOKUP(MD$3,CONFIG.!$A:$M,MD$2,FALSE))</f>
        <v/>
      </c>
      <c r="ME221" s="87" t="str">
        <f>IF(ME220="","",VLOOKUP(ME$3,CONFIG.!$A:$M,ME$2,FALSE))</f>
        <v/>
      </c>
      <c r="MF221" s="87" t="str">
        <f>IF(MF220="","",VLOOKUP(MF$3,CONFIG.!$A:$M,MF$2,FALSE))</f>
        <v/>
      </c>
      <c r="MG221" s="87" t="str">
        <f>IF(MG220="","",VLOOKUP(MG$3,CONFIG.!$A:$M,MG$2,FALSE))</f>
        <v/>
      </c>
      <c r="MH221" s="87" t="str">
        <f>IF(MH220="","",VLOOKUP(MH$3,CONFIG.!$A:$M,MH$2,FALSE))</f>
        <v/>
      </c>
      <c r="MI221" s="87" t="str">
        <f>IF(MI220="","",VLOOKUP(MI$3,CONFIG.!$A:$M,MI$2,FALSE))</f>
        <v/>
      </c>
      <c r="MJ221" s="87" t="str">
        <f>IF(MJ220="","",VLOOKUP(MJ$3,CONFIG.!$A:$M,MJ$2,FALSE))</f>
        <v/>
      </c>
      <c r="MK221" s="87" t="str">
        <f>IF(MK220="","",VLOOKUP(MK$3,CONFIG.!$A:$M,MK$2,FALSE))</f>
        <v/>
      </c>
      <c r="ML221" s="87" t="str">
        <f>IF(ML220="","",VLOOKUP(ML$3,CONFIG.!$A:$M,ML$2,FALSE))</f>
        <v/>
      </c>
      <c r="MM221" s="87" t="str">
        <f>IF(MM220="","",VLOOKUP(MM$3,CONFIG.!$A:$M,MM$2,FALSE))</f>
        <v/>
      </c>
      <c r="MN221" s="87" t="str">
        <f>IF(MN220="","",VLOOKUP(MN$3,CONFIG.!$A:$M,MN$2,FALSE))</f>
        <v/>
      </c>
      <c r="MO221" s="87" t="str">
        <f>IF(MO220="","",VLOOKUP(MO$3,CONFIG.!$A:$M,MO$2,FALSE))</f>
        <v/>
      </c>
      <c r="MP221" s="87" t="str">
        <f>IF(MP220="","",VLOOKUP(MP$3,CONFIG.!$A:$M,MP$2,FALSE))</f>
        <v/>
      </c>
      <c r="MQ221" s="87" t="str">
        <f>IF(MQ220="","",VLOOKUP(MQ$3,CONFIG.!$A:$M,MQ$2,FALSE))</f>
        <v/>
      </c>
      <c r="MR221" s="87" t="str">
        <f>IF(MR220="","",VLOOKUP(MR$3,CONFIG.!$A:$M,MR$2,FALSE))</f>
        <v/>
      </c>
      <c r="MS221" s="87" t="str">
        <f>IF(MS220="","",VLOOKUP(MS$3,CONFIG.!$A:$M,MS$2,FALSE))</f>
        <v/>
      </c>
      <c r="MT221" s="87" t="str">
        <f>IF(MT220="","",VLOOKUP(MT$3,CONFIG.!$A:$M,MT$2,FALSE))</f>
        <v/>
      </c>
      <c r="MU221" s="87" t="str">
        <f>IF(MU220="","",VLOOKUP(MU$3,CONFIG.!$A:$M,MU$2,FALSE))</f>
        <v/>
      </c>
      <c r="MV221" s="87" t="str">
        <f>IF(MV220="","",VLOOKUP(MV$3,CONFIG.!$A:$M,MV$2,FALSE))</f>
        <v/>
      </c>
      <c r="MW221" s="87" t="str">
        <f>IF(MW220="","",VLOOKUP(MW$3,CONFIG.!$A:$M,MW$2,FALSE))</f>
        <v/>
      </c>
      <c r="MX221" s="87" t="str">
        <f>IF(MX220="","",VLOOKUP(MX$3,CONFIG.!$A:$M,MX$2,FALSE))</f>
        <v/>
      </c>
      <c r="MY221" s="87" t="str">
        <f>IF(MY220="","",VLOOKUP(MY$3,CONFIG.!$A:$M,MY$2,FALSE))</f>
        <v/>
      </c>
      <c r="MZ221" s="87" t="str">
        <f>IF(MZ220="","",VLOOKUP(MZ$3,CONFIG.!$A:$M,MZ$2,FALSE))</f>
        <v/>
      </c>
      <c r="NA221" s="87" t="str">
        <f>IF(NA220="","",VLOOKUP(NA$3,CONFIG.!$A:$M,NA$2,FALSE))</f>
        <v/>
      </c>
      <c r="NB221" s="87" t="str">
        <f>IF(NB220="","",VLOOKUP(NB$3,CONFIG.!$A:$M,NB$2,FALSE))</f>
        <v/>
      </c>
      <c r="NC221" s="87" t="str">
        <f>IF(NC220="","",VLOOKUP(NC$3,CONFIG.!$A:$M,NC$2,FALSE))</f>
        <v/>
      </c>
      <c r="ND221" s="87" t="str">
        <f>IF(ND220="","",VLOOKUP(ND$3,CONFIG.!$A:$M,ND$2,FALSE))</f>
        <v/>
      </c>
      <c r="NE221" s="88" t="str">
        <f>IF(NE220="","",VLOOKUP(NE$3,CONFIG.!$A:$M,NE$2,FALSE))</f>
        <v/>
      </c>
    </row>
    <row r="222" spans="1:370" ht="15.75" thickBot="1" x14ac:dyDescent="0.3">
      <c r="A222" s="11">
        <v>217</v>
      </c>
      <c r="B222" s="11">
        <f t="shared" ref="B222" si="659">B223</f>
        <v>109</v>
      </c>
      <c r="C222" s="11" t="str">
        <f t="shared" si="621"/>
        <v>339 V</v>
      </c>
      <c r="D222" s="139" t="s">
        <v>171</v>
      </c>
      <c r="E222" s="98" t="s">
        <v>68</v>
      </c>
      <c r="F222" s="98" t="s">
        <v>238</v>
      </c>
      <c r="G222" s="98" t="s">
        <v>69</v>
      </c>
      <c r="H222" s="10" t="str">
        <f t="shared" ref="H222" si="660">IF(ISERROR(HLOOKUP(H223,$T$4:$ZZ$1244,$A222+2,FALSE)=TRUE),"",HLOOKUP(H223,$T$4:$ZZ$1244,$A222+2,FALSE))</f>
        <v/>
      </c>
      <c r="I222" s="10" t="str">
        <f t="shared" ref="I222" si="661">IF(ISERROR(HLOOKUP(I223,$T$4:$ZZ$1244,$A222+2,FALSE)=TRUE),"",HLOOKUP(I223,$T$4:$ZZ$1244,$A222+2,FALSE))</f>
        <v/>
      </c>
      <c r="J222" s="10"/>
      <c r="K222" s="10" t="str">
        <f t="shared" ref="K222" si="662">IF(ISERROR(HLOOKUP(K223,$T$4:$ZZ$1244,$A222+2,FALSE)=TRUE),"",HLOOKUP(K223,$T$4:$ZZ$1244,$A222+2,FALSE))</f>
        <v/>
      </c>
      <c r="L222" s="10"/>
      <c r="M222" s="10"/>
      <c r="N222" s="10"/>
      <c r="O222" s="10"/>
      <c r="P222" s="10"/>
      <c r="Q222" s="10"/>
      <c r="R222" s="98" t="s">
        <v>75</v>
      </c>
      <c r="S222" s="98" t="s">
        <v>75</v>
      </c>
      <c r="T222" s="137"/>
      <c r="U222" s="90"/>
      <c r="V222" s="90"/>
      <c r="W222" s="90"/>
      <c r="X222" s="90"/>
      <c r="Y222" s="90"/>
      <c r="Z222" s="90" t="s">
        <v>69</v>
      </c>
      <c r="AA222" s="90"/>
      <c r="AB222" s="90" t="s">
        <v>84</v>
      </c>
      <c r="AC222" s="90" t="s">
        <v>84</v>
      </c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1"/>
      <c r="BC222" s="89"/>
      <c r="BD222" s="90"/>
      <c r="BE222" s="90" t="s">
        <v>68</v>
      </c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1"/>
      <c r="CL222" s="92" t="s">
        <v>60</v>
      </c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4"/>
      <c r="DU222" s="89" t="s">
        <v>69</v>
      </c>
      <c r="DV222" s="90" t="s">
        <v>69</v>
      </c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90"/>
      <c r="EZ222" s="90"/>
      <c r="FA222" s="90"/>
      <c r="FB222" s="90"/>
      <c r="FC222" s="91"/>
      <c r="FD222" s="92" t="s">
        <v>60</v>
      </c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4"/>
      <c r="GM222" s="92" t="s">
        <v>60</v>
      </c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4"/>
      <c r="HV222" s="92"/>
      <c r="HW222" s="93"/>
      <c r="HX222" s="93"/>
      <c r="HY222" s="93"/>
      <c r="HZ222" s="93" t="s">
        <v>60</v>
      </c>
      <c r="IA222" s="93"/>
      <c r="IB222" s="93"/>
      <c r="IC222" s="93" t="s">
        <v>60</v>
      </c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  <c r="IX222" s="93"/>
      <c r="IY222" s="93"/>
      <c r="IZ222" s="93"/>
      <c r="JA222" s="93"/>
      <c r="JB222" s="93"/>
      <c r="JC222" s="93"/>
      <c r="JD222" s="94"/>
      <c r="JE222" s="92"/>
      <c r="JF222" s="93"/>
      <c r="JG222" s="93"/>
      <c r="JH222" s="93"/>
      <c r="JI222" s="93"/>
      <c r="JJ222" s="93"/>
      <c r="JK222" s="93"/>
      <c r="JL222" s="93"/>
      <c r="JM222" s="93"/>
      <c r="JN222" s="93"/>
      <c r="JO222" s="93"/>
      <c r="JP222" s="93"/>
      <c r="JQ222" s="93"/>
      <c r="JR222" s="93"/>
      <c r="JS222" s="93"/>
      <c r="JT222" s="93"/>
      <c r="JU222" s="93"/>
      <c r="JV222" s="93"/>
      <c r="JW222" s="93"/>
      <c r="JX222" s="93"/>
      <c r="JY222" s="93"/>
      <c r="JZ222" s="93"/>
      <c r="KA222" s="93"/>
      <c r="KB222" s="93"/>
      <c r="KC222" s="93"/>
      <c r="KD222" s="93"/>
      <c r="KE222" s="93"/>
      <c r="KF222" s="93"/>
      <c r="KG222" s="93"/>
      <c r="KH222" s="93"/>
      <c r="KI222" s="93"/>
      <c r="KJ222" s="93"/>
      <c r="KK222" s="93"/>
      <c r="KL222" s="93"/>
      <c r="KM222" s="94"/>
      <c r="KN222" s="92" t="s">
        <v>60</v>
      </c>
      <c r="KO222" s="93" t="s">
        <v>60</v>
      </c>
      <c r="KP222" s="93"/>
      <c r="KQ222" s="93"/>
      <c r="KR222" s="93"/>
      <c r="KS222" s="93"/>
      <c r="KT222" s="93" t="s">
        <v>60</v>
      </c>
      <c r="KU222" s="93"/>
      <c r="KV222" s="93"/>
      <c r="KW222" s="93"/>
      <c r="KX222" s="93"/>
      <c r="KY222" s="93"/>
      <c r="KZ222" s="93"/>
      <c r="LA222" s="93"/>
      <c r="LB222" s="93"/>
      <c r="LC222" s="93"/>
      <c r="LD222" s="93"/>
      <c r="LE222" s="93"/>
      <c r="LF222" s="93"/>
      <c r="LG222" s="93"/>
      <c r="LH222" s="93"/>
      <c r="LI222" s="93"/>
      <c r="LJ222" s="93" t="s">
        <v>60</v>
      </c>
      <c r="LK222" s="93"/>
      <c r="LL222" s="93"/>
      <c r="LM222" s="93"/>
      <c r="LN222" s="93"/>
      <c r="LO222" s="93"/>
      <c r="LP222" s="93"/>
      <c r="LQ222" s="93"/>
      <c r="LR222" s="93"/>
      <c r="LS222" s="93"/>
      <c r="LT222" s="93"/>
      <c r="LU222" s="93"/>
      <c r="LV222" s="94"/>
      <c r="LW222" s="92"/>
      <c r="LX222" s="93"/>
      <c r="LY222" s="93"/>
      <c r="LZ222" s="93"/>
      <c r="MA222" s="93"/>
      <c r="MB222" s="93"/>
      <c r="MC222" s="93"/>
      <c r="MD222" s="93"/>
      <c r="ME222" s="93"/>
      <c r="MF222" s="93"/>
      <c r="MG222" s="93"/>
      <c r="MH222" s="93"/>
      <c r="MI222" s="93"/>
      <c r="MJ222" s="93"/>
      <c r="MK222" s="93"/>
      <c r="ML222" s="93"/>
      <c r="MM222" s="93"/>
      <c r="MN222" s="93"/>
      <c r="MO222" s="93"/>
      <c r="MP222" s="93"/>
      <c r="MQ222" s="93"/>
      <c r="MR222" s="93"/>
      <c r="MS222" s="93"/>
      <c r="MT222" s="93"/>
      <c r="MU222" s="93"/>
      <c r="MV222" s="93"/>
      <c r="MW222" s="93"/>
      <c r="MX222" s="93"/>
      <c r="MY222" s="93"/>
      <c r="MZ222" s="93"/>
      <c r="NA222" s="93"/>
      <c r="NB222" s="93"/>
      <c r="NC222" s="93"/>
      <c r="ND222" s="93"/>
      <c r="NE222" s="94"/>
      <c r="NF222" s="138"/>
    </row>
    <row r="223" spans="1:370" ht="15.75" hidden="1" thickBot="1" x14ac:dyDescent="0.3">
      <c r="A223" s="11">
        <v>218</v>
      </c>
      <c r="B223" s="11">
        <f t="shared" ref="B223" si="663">IF(D223="OK",1+B221,B221)</f>
        <v>109</v>
      </c>
      <c r="C223" s="11" t="str">
        <f t="shared" si="621"/>
        <v/>
      </c>
      <c r="D223" s="140" t="str">
        <f>IF(ISERROR(IF(CONCATENATE(H223,I223,J223,K223,L223,M223,N223,O223,P223,Q223)=CONCATENATE(H$5,I$5,J$5,K$5,L$5,M$5,N$5,O$5,P$5,Q$5),"OK","NON")=TRUE),"NON",IF(CONCATENATE(H223,I223,J223,K223,L223,M223,N223,O223,P223,Q223)=CONCATENATE(H$5,I$5,J$5,K$5,L$5,M$5,N$5,O$5,P$5,Q$5),"OK","NON"))</f>
        <v>OK</v>
      </c>
      <c r="E223" s="84"/>
      <c r="F223" s="84"/>
      <c r="G223" s="84"/>
      <c r="H223" s="85" t="str">
        <f t="shared" ref="H223" si="664">HLOOKUP(H$5,$T223:$AAG223,1,FALSE)</f>
        <v/>
      </c>
      <c r="I223" s="85" t="str">
        <f t="shared" si="567"/>
        <v/>
      </c>
      <c r="J223" s="85" t="str">
        <f t="shared" si="567"/>
        <v/>
      </c>
      <c r="K223" s="85" t="str">
        <f t="shared" si="567"/>
        <v/>
      </c>
      <c r="L223" s="85" t="str">
        <f t="shared" si="567"/>
        <v/>
      </c>
      <c r="M223" s="85" t="str">
        <f t="shared" si="567"/>
        <v/>
      </c>
      <c r="N223" s="85" t="str">
        <f t="shared" si="567"/>
        <v/>
      </c>
      <c r="O223" s="85" t="str">
        <f t="shared" si="567"/>
        <v/>
      </c>
      <c r="P223" s="85" t="str">
        <f t="shared" si="567"/>
        <v/>
      </c>
      <c r="Q223" s="85" t="str">
        <f t="shared" si="567"/>
        <v/>
      </c>
      <c r="R223" s="85"/>
      <c r="S223" s="84"/>
      <c r="T223" s="86" t="str">
        <f>IF(T222="","",VLOOKUP(T$3,CONFIG.!$A:$M,T$2,FALSE))</f>
        <v/>
      </c>
      <c r="U223" s="87" t="str">
        <f>IF(U222="","",VLOOKUP(U$3,CONFIG.!$A:$M,U$2,FALSE))</f>
        <v/>
      </c>
      <c r="V223" s="87" t="str">
        <f>IF(V222="","",VLOOKUP(V$3,CONFIG.!$A:$M,V$2,FALSE))</f>
        <v/>
      </c>
      <c r="W223" s="87" t="str">
        <f>IF(W222="","",VLOOKUP(W$3,CONFIG.!$A:$M,W$2,FALSE))</f>
        <v/>
      </c>
      <c r="X223" s="87" t="str">
        <f>IF(X222="","",VLOOKUP(X$3,CONFIG.!$A:$M,X$2,FALSE))</f>
        <v/>
      </c>
      <c r="Y223" s="87" t="str">
        <f>IF(Y222="","",VLOOKUP(Y$3,CONFIG.!$A:$M,Y$2,FALSE))</f>
        <v/>
      </c>
      <c r="Z223" s="87" t="str">
        <f>IF(Z222="","",VLOOKUP(Z$3,CONFIG.!$A:$M,Z$2,FALSE))</f>
        <v>Anciens fonds de peintures insensibles aux solvants</v>
      </c>
      <c r="AA223" s="87" t="str">
        <f>IF(AA222="","",VLOOKUP(AA$3,CONFIG.!$A:$M,AA$2,FALSE))</f>
        <v/>
      </c>
      <c r="AB223" s="87" t="str">
        <f>IF(AB222="","",VLOOKUP(AB$3,CONFIG.!$A:$M,AB$2,FALSE))</f>
        <v>Bétons non poreux.</v>
      </c>
      <c r="AC223" s="87" t="str">
        <f>IF(AC222="","",VLOOKUP(AC$3,CONFIG.!$A:$M,AC$2,FALSE))</f>
        <v>Bétons poreux.</v>
      </c>
      <c r="AD223" s="87" t="str">
        <f>IF(AD222="","",VLOOKUP(AD$3,CONFIG.!$A:$M,AD$2,FALSE))</f>
        <v/>
      </c>
      <c r="AE223" s="87" t="str">
        <f>IF(AE222="","",VLOOKUP(AE$3,CONFIG.!$A:$M,AE$2,FALSE))</f>
        <v/>
      </c>
      <c r="AF223" s="87" t="str">
        <f>IF(AF222="","",VLOOKUP(AF$3,CONFIG.!$A:$M,AF$2,FALSE))</f>
        <v/>
      </c>
      <c r="AG223" s="87" t="str">
        <f>IF(AG222="","",VLOOKUP(AG$3,CONFIG.!$A:$M,AG$2,FALSE))</f>
        <v/>
      </c>
      <c r="AH223" s="87" t="str">
        <f>IF(AH222="","",VLOOKUP(AH$3,CONFIG.!$A:$M,AH$2,FALSE))</f>
        <v/>
      </c>
      <c r="AI223" s="87" t="str">
        <f>IF(AI222="","",VLOOKUP(AI$3,CONFIG.!$A:$M,AI$2,FALSE))</f>
        <v/>
      </c>
      <c r="AJ223" s="87" t="str">
        <f>IF(AJ222="","",VLOOKUP(AJ$3,CONFIG.!$A:$M,AJ$2,FALSE))</f>
        <v/>
      </c>
      <c r="AK223" s="87" t="str">
        <f>IF(AK222="","",VLOOKUP(AK$3,CONFIG.!$A:$M,AK$2,FALSE))</f>
        <v/>
      </c>
      <c r="AL223" s="87" t="str">
        <f>IF(AL222="","",VLOOKUP(AL$3,CONFIG.!$A:$M,AL$2,FALSE))</f>
        <v/>
      </c>
      <c r="AM223" s="87" t="str">
        <f>IF(AM222="","",VLOOKUP(AM$3,CONFIG.!$A:$M,AM$2,FALSE))</f>
        <v/>
      </c>
      <c r="AN223" s="87" t="str">
        <f>IF(AN222="","",VLOOKUP(AN$3,CONFIG.!$A:$M,AN$2,FALSE))</f>
        <v/>
      </c>
      <c r="AO223" s="87" t="str">
        <f>IF(AO222="","",VLOOKUP(AO$3,CONFIG.!$A:$M,AO$2,FALSE))</f>
        <v/>
      </c>
      <c r="AP223" s="87" t="str">
        <f>IF(AP222="","",VLOOKUP(AP$3,CONFIG.!$A:$M,AP$2,FALSE))</f>
        <v/>
      </c>
      <c r="AQ223" s="87" t="str">
        <f>IF(AQ222="","",VLOOKUP(AQ$3,CONFIG.!$A:$M,AQ$2,FALSE))</f>
        <v/>
      </c>
      <c r="AR223" s="87" t="str">
        <f>IF(AR222="","",VLOOKUP(AR$3,CONFIG.!$A:$M,AR$2,FALSE))</f>
        <v/>
      </c>
      <c r="AS223" s="87" t="str">
        <f>IF(AS222="","",VLOOKUP(AS$3,CONFIG.!$A:$M,AS$2,FALSE))</f>
        <v/>
      </c>
      <c r="AT223" s="87" t="str">
        <f>IF(AT222="","",VLOOKUP(AT$3,CONFIG.!$A:$M,AT$2,FALSE))</f>
        <v/>
      </c>
      <c r="AU223" s="87" t="str">
        <f>IF(AU222="","",VLOOKUP(AU$3,CONFIG.!$A:$M,AU$2,FALSE))</f>
        <v/>
      </c>
      <c r="AV223" s="87" t="str">
        <f>IF(AV222="","",VLOOKUP(AV$3,CONFIG.!$A:$M,AV$2,FALSE))</f>
        <v/>
      </c>
      <c r="AW223" s="87" t="str">
        <f>IF(AW222="","",VLOOKUP(AW$3,CONFIG.!$A:$M,AW$2,FALSE))</f>
        <v/>
      </c>
      <c r="AX223" s="87" t="str">
        <f>IF(AX222="","",VLOOKUP(AX$3,CONFIG.!$A:$M,AX$2,FALSE))</f>
        <v/>
      </c>
      <c r="AY223" s="87" t="str">
        <f>IF(AY222="","",VLOOKUP(AY$3,CONFIG.!$A:$M,AY$2,FALSE))</f>
        <v/>
      </c>
      <c r="AZ223" s="87" t="str">
        <f>IF(AZ222="","",VLOOKUP(AZ$3,CONFIG.!$A:$M,AZ$2,FALSE))</f>
        <v/>
      </c>
      <c r="BA223" s="87" t="str">
        <f>IF(BA222="","",VLOOKUP(BA$3,CONFIG.!$A:$M,BA$2,FALSE))</f>
        <v/>
      </c>
      <c r="BB223" s="88" t="str">
        <f>IF(BB222="","",VLOOKUP(BB$3,CONFIG.!$A:$M,BB$2,FALSE))</f>
        <v/>
      </c>
      <c r="BC223" s="86" t="s">
        <v>68</v>
      </c>
      <c r="BD223" s="87" t="str">
        <f>IF(BD222="","",VLOOKUP(BD$3,CONFIG.!$A:$M,BD$2,FALSE))</f>
        <v/>
      </c>
      <c r="BE223" s="87" t="str">
        <f>IF(BE222="","",VLOOKUP(BE$3,CONFIG.!$A:$M,BE$2,FALSE))</f>
        <v>INTERIEUR</v>
      </c>
      <c r="BF223" s="87" t="str">
        <f>IF(BF222="","",VLOOKUP(BF$3,CONFIG.!$A:$M,BF$2,FALSE))</f>
        <v/>
      </c>
      <c r="BG223" s="87" t="str">
        <f>IF(BG222="","",VLOOKUP(BG$3,CONFIG.!$A:$M,BG$2,FALSE))</f>
        <v/>
      </c>
      <c r="BH223" s="87" t="str">
        <f>IF(BH222="","",VLOOKUP(BH$3,CONFIG.!$A:$M,BH$2,FALSE))</f>
        <v/>
      </c>
      <c r="BI223" s="87" t="str">
        <f>IF(BI222="","",VLOOKUP(BI$3,CONFIG.!$A:$M,BI$2,FALSE))</f>
        <v/>
      </c>
      <c r="BJ223" s="87" t="str">
        <f>IF(BJ222="","",VLOOKUP(BJ$3,CONFIG.!$A:$M,BJ$2,FALSE))</f>
        <v/>
      </c>
      <c r="BK223" s="87" t="str">
        <f>IF(BK222="","",VLOOKUP(BK$3,CONFIG.!$A:$M,BK$2,FALSE))</f>
        <v/>
      </c>
      <c r="BL223" s="87" t="str">
        <f>IF(BL222="","",VLOOKUP(BL$3,CONFIG.!$A:$M,BL$2,FALSE))</f>
        <v/>
      </c>
      <c r="BM223" s="87" t="str">
        <f>IF(BM222="","",VLOOKUP(BM$3,CONFIG.!$A:$M,BM$2,FALSE))</f>
        <v/>
      </c>
      <c r="BN223" s="87" t="str">
        <f>IF(BN222="","",VLOOKUP(BN$3,CONFIG.!$A:$M,BN$2,FALSE))</f>
        <v/>
      </c>
      <c r="BO223" s="87" t="str">
        <f>IF(BO222="","",VLOOKUP(BO$3,CONFIG.!$A:$M,BO$2,FALSE))</f>
        <v/>
      </c>
      <c r="BP223" s="87" t="str">
        <f>IF(BP222="","",VLOOKUP(BP$3,CONFIG.!$A:$M,BP$2,FALSE))</f>
        <v/>
      </c>
      <c r="BQ223" s="87" t="str">
        <f>IF(BQ222="","",VLOOKUP(BQ$3,CONFIG.!$A:$M,BQ$2,FALSE))</f>
        <v/>
      </c>
      <c r="BR223" s="87" t="str">
        <f>IF(BR222="","",VLOOKUP(BR$3,CONFIG.!$A:$M,BR$2,FALSE))</f>
        <v/>
      </c>
      <c r="BS223" s="87" t="str">
        <f>IF(BS222="","",VLOOKUP(BS$3,CONFIG.!$A:$M,BS$2,FALSE))</f>
        <v/>
      </c>
      <c r="BT223" s="87" t="str">
        <f>IF(BT222="","",VLOOKUP(BT$3,CONFIG.!$A:$M,BT$2,FALSE))</f>
        <v/>
      </c>
      <c r="BU223" s="87" t="str">
        <f>IF(BU222="","",VLOOKUP(BU$3,CONFIG.!$A:$M,BU$2,FALSE))</f>
        <v/>
      </c>
      <c r="BV223" s="87" t="str">
        <f>IF(BV222="","",VLOOKUP(BV$3,CONFIG.!$A:$M,BV$2,FALSE))</f>
        <v/>
      </c>
      <c r="BW223" s="87" t="str">
        <f>IF(BW222="","",VLOOKUP(BW$3,CONFIG.!$A:$M,BW$2,FALSE))</f>
        <v/>
      </c>
      <c r="BX223" s="87" t="str">
        <f>IF(BX222="","",VLOOKUP(BX$3,CONFIG.!$A:$M,BX$2,FALSE))</f>
        <v/>
      </c>
      <c r="BY223" s="87" t="str">
        <f>IF(BY222="","",VLOOKUP(BY$3,CONFIG.!$A:$M,BY$2,FALSE))</f>
        <v/>
      </c>
      <c r="BZ223" s="87" t="str">
        <f>IF(BZ222="","",VLOOKUP(BZ$3,CONFIG.!$A:$M,BZ$2,FALSE))</f>
        <v/>
      </c>
      <c r="CA223" s="87" t="str">
        <f>IF(CA222="","",VLOOKUP(CA$3,CONFIG.!$A:$M,CA$2,FALSE))</f>
        <v/>
      </c>
      <c r="CB223" s="87" t="str">
        <f>IF(CB222="","",VLOOKUP(CB$3,CONFIG.!$A:$M,CB$2,FALSE))</f>
        <v/>
      </c>
      <c r="CC223" s="87" t="str">
        <f>IF(CC222="","",VLOOKUP(CC$3,CONFIG.!$A:$M,CC$2,FALSE))</f>
        <v/>
      </c>
      <c r="CD223" s="87" t="str">
        <f>IF(CD222="","",VLOOKUP(CD$3,CONFIG.!$A:$M,CD$2,FALSE))</f>
        <v/>
      </c>
      <c r="CE223" s="87" t="str">
        <f>IF(CE222="","",VLOOKUP(CE$3,CONFIG.!$A:$M,CE$2,FALSE))</f>
        <v/>
      </c>
      <c r="CF223" s="87" t="str">
        <f>IF(CF222="","",VLOOKUP(CF$3,CONFIG.!$A:$M,CF$2,FALSE))</f>
        <v/>
      </c>
      <c r="CG223" s="87" t="str">
        <f>IF(CG222="","",VLOOKUP(CG$3,CONFIG.!$A:$M,CG$2,FALSE))</f>
        <v/>
      </c>
      <c r="CH223" s="87" t="str">
        <f>IF(CH222="","",VLOOKUP(CH$3,CONFIG.!$A:$M,CH$2,FALSE))</f>
        <v/>
      </c>
      <c r="CI223" s="87" t="str">
        <f>IF(CI222="","",VLOOKUP(CI$3,CONFIG.!$A:$M,CI$2,FALSE))</f>
        <v/>
      </c>
      <c r="CJ223" s="87" t="str">
        <f>IF(CJ222="","",VLOOKUP(CJ$3,CONFIG.!$A:$M,CJ$2,FALSE))</f>
        <v/>
      </c>
      <c r="CK223" s="88" t="str">
        <f>IF(CK222="","",VLOOKUP(CK$3,CONFIG.!$A:$M,CK$2,FALSE))</f>
        <v/>
      </c>
      <c r="CL223" s="86" t="str">
        <f>IF(CL222="","",VLOOKUP(CL$3,CONFIG.!$A:$M,CL$2,FALSE))</f>
        <v>100 % Extrait sec (sans solvant / sans eau)</v>
      </c>
      <c r="CM223" s="87" t="str">
        <f>IF(CM222="","",VLOOKUP(CM$3,CONFIG.!$A:$M,CM$2,FALSE))</f>
        <v/>
      </c>
      <c r="CN223" s="87" t="str">
        <f>IF(CN222="","",VLOOKUP(CN$3,CONFIG.!$A:$M,CN$2,FALSE))</f>
        <v/>
      </c>
      <c r="CO223" s="87" t="str">
        <f>IF(CO222="","",VLOOKUP(CO$3,CONFIG.!$A:$M,CO$2,FALSE))</f>
        <v/>
      </c>
      <c r="CP223" s="87" t="str">
        <f>IF(CP222="","",VLOOKUP(CP$3,CONFIG.!$A:$M,CP$2,FALSE))</f>
        <v/>
      </c>
      <c r="CQ223" s="87" t="str">
        <f>IF(CQ222="","",VLOOKUP(CQ$3,CONFIG.!$A:$M,CQ$2,FALSE))</f>
        <v/>
      </c>
      <c r="CR223" s="87" t="str">
        <f>IF(CR222="","",VLOOKUP(CR$3,CONFIG.!$A:$M,CR$2,FALSE))</f>
        <v/>
      </c>
      <c r="CS223" s="87" t="str">
        <f>IF(CS222="","",VLOOKUP(CS$3,CONFIG.!$A:$M,CS$2,FALSE))</f>
        <v/>
      </c>
      <c r="CT223" s="87" t="str">
        <f>IF(CT222="","",VLOOKUP(CT$3,CONFIG.!$A:$M,CT$2,FALSE))</f>
        <v/>
      </c>
      <c r="CU223" s="87" t="str">
        <f>IF(CU222="","",VLOOKUP(CU$3,CONFIG.!$A:$M,CU$2,FALSE))</f>
        <v/>
      </c>
      <c r="CV223" s="87" t="str">
        <f>IF(CV222="","",VLOOKUP(CV$3,CONFIG.!$A:$M,CV$2,FALSE))</f>
        <v/>
      </c>
      <c r="CW223" s="87" t="str">
        <f>IF(CW222="","",VLOOKUP(CW$3,CONFIG.!$A:$M,CW$2,FALSE))</f>
        <v/>
      </c>
      <c r="CX223" s="87" t="str">
        <f>IF(CX222="","",VLOOKUP(CX$3,CONFIG.!$A:$M,CX$2,FALSE))</f>
        <v/>
      </c>
      <c r="CY223" s="87" t="str">
        <f>IF(CY222="","",VLOOKUP(CY$3,CONFIG.!$A:$M,CY$2,FALSE))</f>
        <v/>
      </c>
      <c r="CZ223" s="87" t="str">
        <f>IF(CZ222="","",VLOOKUP(CZ$3,CONFIG.!$A:$M,CZ$2,FALSE))</f>
        <v/>
      </c>
      <c r="DA223" s="87" t="str">
        <f>IF(DA222="","",VLOOKUP(DA$3,CONFIG.!$A:$M,DA$2,FALSE))</f>
        <v/>
      </c>
      <c r="DB223" s="87" t="str">
        <f>IF(DB222="","",VLOOKUP(DB$3,CONFIG.!$A:$M,DB$2,FALSE))</f>
        <v/>
      </c>
      <c r="DC223" s="87" t="str">
        <f>IF(DC222="","",VLOOKUP(DC$3,CONFIG.!$A:$M,DC$2,FALSE))</f>
        <v/>
      </c>
      <c r="DD223" s="87" t="str">
        <f>IF(DD222="","",VLOOKUP(DD$3,CONFIG.!$A:$M,DD$2,FALSE))</f>
        <v/>
      </c>
      <c r="DE223" s="87" t="str">
        <f>IF(DE222="","",VLOOKUP(DE$3,CONFIG.!$A:$M,DE$2,FALSE))</f>
        <v/>
      </c>
      <c r="DF223" s="87" t="str">
        <f>IF(DF222="","",VLOOKUP(DF$3,CONFIG.!$A:$M,DF$2,FALSE))</f>
        <v/>
      </c>
      <c r="DG223" s="87" t="str">
        <f>IF(DG222="","",VLOOKUP(DG$3,CONFIG.!$A:$M,DG$2,FALSE))</f>
        <v/>
      </c>
      <c r="DH223" s="87" t="str">
        <f>IF(DH222="","",VLOOKUP(DH$3,CONFIG.!$A:$M,DH$2,FALSE))</f>
        <v/>
      </c>
      <c r="DI223" s="87" t="str">
        <f>IF(DI222="","",VLOOKUP(DI$3,CONFIG.!$A:$M,DI$2,FALSE))</f>
        <v/>
      </c>
      <c r="DJ223" s="87" t="str">
        <f>IF(DJ222="","",VLOOKUP(DJ$3,CONFIG.!$A:$M,DJ$2,FALSE))</f>
        <v/>
      </c>
      <c r="DK223" s="87" t="str">
        <f>IF(DK222="","",VLOOKUP(DK$3,CONFIG.!$A:$M,DK$2,FALSE))</f>
        <v/>
      </c>
      <c r="DL223" s="87" t="str">
        <f>IF(DL222="","",VLOOKUP(DL$3,CONFIG.!$A:$M,DL$2,FALSE))</f>
        <v/>
      </c>
      <c r="DM223" s="87" t="str">
        <f>IF(DM222="","",VLOOKUP(DM$3,CONFIG.!$A:$M,DM$2,FALSE))</f>
        <v/>
      </c>
      <c r="DN223" s="87" t="str">
        <f>IF(DN222="","",VLOOKUP(DN$3,CONFIG.!$A:$M,DN$2,FALSE))</f>
        <v/>
      </c>
      <c r="DO223" s="87" t="str">
        <f>IF(DO222="","",VLOOKUP(DO$3,CONFIG.!$A:$M,DO$2,FALSE))</f>
        <v/>
      </c>
      <c r="DP223" s="87" t="str">
        <f>IF(DP222="","",VLOOKUP(DP$3,CONFIG.!$A:$M,DP$2,FALSE))</f>
        <v/>
      </c>
      <c r="DQ223" s="87" t="str">
        <f>IF(DQ222="","",VLOOKUP(DQ$3,CONFIG.!$A:$M,DQ$2,FALSE))</f>
        <v/>
      </c>
      <c r="DR223" s="87" t="str">
        <f>IF(DR222="","",VLOOKUP(DR$3,CONFIG.!$A:$M,DR$2,FALSE))</f>
        <v/>
      </c>
      <c r="DS223" s="87" t="str">
        <f>IF(DS222="","",VLOOKUP(DS$3,CONFIG.!$A:$M,DS$2,FALSE))</f>
        <v/>
      </c>
      <c r="DT223" s="88" t="str">
        <f>IF(DT222="","",VLOOKUP(DT$3,CONFIG.!$A:$M,DT$2,FALSE))</f>
        <v/>
      </c>
      <c r="DU223" s="86" t="s">
        <v>69</v>
      </c>
      <c r="DV223" s="87" t="s">
        <v>69</v>
      </c>
      <c r="DW223" s="87" t="str">
        <f>IF(DW222="","",VLOOKUP(DW$3,CONFIG.!$A:$M,DW$2,FALSE))</f>
        <v/>
      </c>
      <c r="DX223" s="87" t="str">
        <f>IF(DX222="","",VLOOKUP(DX$3,CONFIG.!$A:$M,DX$2,FALSE))</f>
        <v/>
      </c>
      <c r="DY223" s="87" t="str">
        <f>IF(DY222="","",VLOOKUP(DY$3,CONFIG.!$A:$M,DY$2,FALSE))</f>
        <v/>
      </c>
      <c r="DZ223" s="87" t="str">
        <f>IF(DZ222="","",VLOOKUP(DZ$3,CONFIG.!$A:$M,DZ$2,FALSE))</f>
        <v/>
      </c>
      <c r="EA223" s="87" t="str">
        <f>IF(EA222="","",VLOOKUP(EA$3,CONFIG.!$A:$M,EA$2,FALSE))</f>
        <v/>
      </c>
      <c r="EB223" s="87" t="str">
        <f>IF(EB222="","",VLOOKUP(EB$3,CONFIG.!$A:$M,EB$2,FALSE))</f>
        <v/>
      </c>
      <c r="EC223" s="87" t="str">
        <f>IF(EC222="","",VLOOKUP(EC$3,CONFIG.!$A:$M,EC$2,FALSE))</f>
        <v/>
      </c>
      <c r="ED223" s="87" t="str">
        <f>IF(ED222="","",VLOOKUP(ED$3,CONFIG.!$A:$M,ED$2,FALSE))</f>
        <v/>
      </c>
      <c r="EE223" s="87" t="str">
        <f>IF(EE222="","",VLOOKUP(EE$3,CONFIG.!$A:$M,EE$2,FALSE))</f>
        <v/>
      </c>
      <c r="EF223" s="87" t="str">
        <f>IF(EF222="","",VLOOKUP(EF$3,CONFIG.!$A:$M,EF$2,FALSE))</f>
        <v/>
      </c>
      <c r="EG223" s="87" t="str">
        <f>IF(EG222="","",VLOOKUP(EG$3,CONFIG.!$A:$M,EG$2,FALSE))</f>
        <v/>
      </c>
      <c r="EH223" s="87" t="str">
        <f>IF(EH222="","",VLOOKUP(EH$3,CONFIG.!$A:$M,EH$2,FALSE))</f>
        <v/>
      </c>
      <c r="EI223" s="87" t="str">
        <f>IF(EI222="","",VLOOKUP(EI$3,CONFIG.!$A:$M,EI$2,FALSE))</f>
        <v/>
      </c>
      <c r="EJ223" s="87" t="str">
        <f>IF(EJ222="","",VLOOKUP(EJ$3,CONFIG.!$A:$M,EJ$2,FALSE))</f>
        <v/>
      </c>
      <c r="EK223" s="87" t="str">
        <f>IF(EK222="","",VLOOKUP(EK$3,CONFIG.!$A:$M,EK$2,FALSE))</f>
        <v/>
      </c>
      <c r="EL223" s="87" t="str">
        <f>IF(EL222="","",VLOOKUP(EL$3,CONFIG.!$A:$M,EL$2,FALSE))</f>
        <v/>
      </c>
      <c r="EM223" s="87" t="str">
        <f>IF(EM222="","",VLOOKUP(EM$3,CONFIG.!$A:$M,EM$2,FALSE))</f>
        <v/>
      </c>
      <c r="EN223" s="87" t="str">
        <f>IF(EN222="","",VLOOKUP(EN$3,CONFIG.!$A:$M,EN$2,FALSE))</f>
        <v/>
      </c>
      <c r="EO223" s="87" t="str">
        <f>IF(EO222="","",VLOOKUP(EO$3,CONFIG.!$A:$M,EO$2,FALSE))</f>
        <v/>
      </c>
      <c r="EP223" s="87" t="str">
        <f>IF(EP222="","",VLOOKUP(EP$3,CONFIG.!$A:$M,EP$2,FALSE))</f>
        <v/>
      </c>
      <c r="EQ223" s="87" t="str">
        <f>IF(EQ222="","",VLOOKUP(EQ$3,CONFIG.!$A:$M,EQ$2,FALSE))</f>
        <v/>
      </c>
      <c r="ER223" s="87" t="str">
        <f>IF(ER222="","",VLOOKUP(ER$3,CONFIG.!$A:$M,ER$2,FALSE))</f>
        <v/>
      </c>
      <c r="ES223" s="87" t="str">
        <f>IF(ES222="","",VLOOKUP(ES$3,CONFIG.!$A:$M,ES$2,FALSE))</f>
        <v/>
      </c>
      <c r="ET223" s="87" t="str">
        <f>IF(ET222="","",VLOOKUP(ET$3,CONFIG.!$A:$M,ET$2,FALSE))</f>
        <v/>
      </c>
      <c r="EU223" s="87" t="str">
        <f>IF(EU222="","",VLOOKUP(EU$3,CONFIG.!$A:$M,EU$2,FALSE))</f>
        <v/>
      </c>
      <c r="EV223" s="87" t="str">
        <f>IF(EV222="","",VLOOKUP(EV$3,CONFIG.!$A:$M,EV$2,FALSE))</f>
        <v/>
      </c>
      <c r="EW223" s="87" t="str">
        <f>IF(EW222="","",VLOOKUP(EW$3,CONFIG.!$A:$M,EW$2,FALSE))</f>
        <v/>
      </c>
      <c r="EX223" s="87" t="str">
        <f>IF(EX222="","",VLOOKUP(EX$3,CONFIG.!$A:$M,EX$2,FALSE))</f>
        <v/>
      </c>
      <c r="EY223" s="87" t="str">
        <f>IF(EY222="","",VLOOKUP(EY$3,CONFIG.!$A:$M,EY$2,FALSE))</f>
        <v/>
      </c>
      <c r="EZ223" s="87" t="str">
        <f>IF(EZ222="","",VLOOKUP(EZ$3,CONFIG.!$A:$M,EZ$2,FALSE))</f>
        <v/>
      </c>
      <c r="FA223" s="87" t="str">
        <f>IF(FA222="","",VLOOKUP(FA$3,CONFIG.!$A:$M,FA$2,FALSE))</f>
        <v/>
      </c>
      <c r="FB223" s="87" t="str">
        <f>IF(FB222="","",VLOOKUP(FB$3,CONFIG.!$A:$M,FB$2,FALSE))</f>
        <v/>
      </c>
      <c r="FC223" s="88" t="str">
        <f>IF(FC222="","",VLOOKUP(FC$3,CONFIG.!$A:$M,FC$2,FALSE))</f>
        <v/>
      </c>
      <c r="FD223" s="86" t="str">
        <f>IF(FD222="","",VLOOKUP(FD$3,CONFIG.!$A:$M,FD$2,FALSE))</f>
        <v>Brosse, rouleau</v>
      </c>
      <c r="FE223" s="87" t="str">
        <f>IF(FE222="","",VLOOKUP(FE$3,CONFIG.!$A:$M,FE$2,FALSE))</f>
        <v/>
      </c>
      <c r="FF223" s="87" t="str">
        <f>IF(FF222="","",VLOOKUP(FF$3,CONFIG.!$A:$M,FF$2,FALSE))</f>
        <v/>
      </c>
      <c r="FG223" s="87" t="str">
        <f>IF(FG222="","",VLOOKUP(FG$3,CONFIG.!$A:$M,FG$2,FALSE))</f>
        <v/>
      </c>
      <c r="FH223" s="87" t="str">
        <f>IF(FH222="","",VLOOKUP(FH$3,CONFIG.!$A:$M,FH$2,FALSE))</f>
        <v/>
      </c>
      <c r="FI223" s="87" t="str">
        <f>IF(FI222="","",VLOOKUP(FI$3,CONFIG.!$A:$M,FI$2,FALSE))</f>
        <v/>
      </c>
      <c r="FJ223" s="87" t="str">
        <f>IF(FJ222="","",VLOOKUP(FJ$3,CONFIG.!$A:$M,FJ$2,FALSE))</f>
        <v/>
      </c>
      <c r="FK223" s="87" t="str">
        <f>IF(FK222="","",VLOOKUP(FK$3,CONFIG.!$A:$M,FK$2,FALSE))</f>
        <v/>
      </c>
      <c r="FL223" s="87" t="str">
        <f>IF(FL222="","",VLOOKUP(FL$3,CONFIG.!$A:$M,FL$2,FALSE))</f>
        <v/>
      </c>
      <c r="FM223" s="87" t="str">
        <f>IF(FM222="","",VLOOKUP(FM$3,CONFIG.!$A:$M,FM$2,FALSE))</f>
        <v/>
      </c>
      <c r="FN223" s="87" t="str">
        <f>IF(FN222="","",VLOOKUP(FN$3,CONFIG.!$A:$M,FN$2,FALSE))</f>
        <v/>
      </c>
      <c r="FO223" s="87" t="str">
        <f>IF(FO222="","",VLOOKUP(FO$3,CONFIG.!$A:$M,FO$2,FALSE))</f>
        <v/>
      </c>
      <c r="FP223" s="87" t="str">
        <f>IF(FP222="","",VLOOKUP(FP$3,CONFIG.!$A:$M,FP$2,FALSE))</f>
        <v/>
      </c>
      <c r="FQ223" s="87" t="str">
        <f>IF(FQ222="","",VLOOKUP(FQ$3,CONFIG.!$A:$M,FQ$2,FALSE))</f>
        <v/>
      </c>
      <c r="FR223" s="87" t="str">
        <f>IF(FR222="","",VLOOKUP(FR$3,CONFIG.!$A:$M,FR$2,FALSE))</f>
        <v/>
      </c>
      <c r="FS223" s="87" t="str">
        <f>IF(FS222="","",VLOOKUP(FS$3,CONFIG.!$A:$M,FS$2,FALSE))</f>
        <v/>
      </c>
      <c r="FT223" s="87" t="str">
        <f>IF(FT222="","",VLOOKUP(FT$3,CONFIG.!$A:$M,FT$2,FALSE))</f>
        <v/>
      </c>
      <c r="FU223" s="87" t="str">
        <f>IF(FU222="","",VLOOKUP(FU$3,CONFIG.!$A:$M,FU$2,FALSE))</f>
        <v/>
      </c>
      <c r="FV223" s="87" t="str">
        <f>IF(FV222="","",VLOOKUP(FV$3,CONFIG.!$A:$M,FV$2,FALSE))</f>
        <v/>
      </c>
      <c r="FW223" s="87" t="str">
        <f>IF(FW222="","",VLOOKUP(FW$3,CONFIG.!$A:$M,FW$2,FALSE))</f>
        <v/>
      </c>
      <c r="FX223" s="87" t="str">
        <f>IF(FX222="","",VLOOKUP(FX$3,CONFIG.!$A:$M,FX$2,FALSE))</f>
        <v/>
      </c>
      <c r="FY223" s="87" t="str">
        <f>IF(FY222="","",VLOOKUP(FY$3,CONFIG.!$A:$M,FY$2,FALSE))</f>
        <v/>
      </c>
      <c r="FZ223" s="87" t="str">
        <f>IF(FZ222="","",VLOOKUP(FZ$3,CONFIG.!$A:$M,FZ$2,FALSE))</f>
        <v/>
      </c>
      <c r="GA223" s="87" t="str">
        <f>IF(GA222="","",VLOOKUP(GA$3,CONFIG.!$A:$M,GA$2,FALSE))</f>
        <v/>
      </c>
      <c r="GB223" s="87" t="str">
        <f>IF(GB222="","",VLOOKUP(GB$3,CONFIG.!$A:$M,GB$2,FALSE))</f>
        <v/>
      </c>
      <c r="GC223" s="87" t="str">
        <f>IF(GC222="","",VLOOKUP(GC$3,CONFIG.!$A:$M,GC$2,FALSE))</f>
        <v/>
      </c>
      <c r="GD223" s="87" t="str">
        <f>IF(GD222="","",VLOOKUP(GD$3,CONFIG.!$A:$M,GD$2,FALSE))</f>
        <v/>
      </c>
      <c r="GE223" s="87" t="str">
        <f>IF(GE222="","",VLOOKUP(GE$3,CONFIG.!$A:$M,GE$2,FALSE))</f>
        <v/>
      </c>
      <c r="GF223" s="87" t="str">
        <f>IF(GF222="","",VLOOKUP(GF$3,CONFIG.!$A:$M,GF$2,FALSE))</f>
        <v/>
      </c>
      <c r="GG223" s="87" t="str">
        <f>IF(GG222="","",VLOOKUP(GG$3,CONFIG.!$A:$M,GG$2,FALSE))</f>
        <v/>
      </c>
      <c r="GH223" s="87" t="str">
        <f>IF(GH222="","",VLOOKUP(GH$3,CONFIG.!$A:$M,GH$2,FALSE))</f>
        <v/>
      </c>
      <c r="GI223" s="87" t="str">
        <f>IF(GI222="","",VLOOKUP(GI$3,CONFIG.!$A:$M,GI$2,FALSE))</f>
        <v/>
      </c>
      <c r="GJ223" s="87" t="str">
        <f>IF(GJ222="","",VLOOKUP(GJ$3,CONFIG.!$A:$M,GJ$2,FALSE))</f>
        <v/>
      </c>
      <c r="GK223" s="87" t="str">
        <f>IF(GK222="","",VLOOKUP(GK$3,CONFIG.!$A:$M,GK$2,FALSE))</f>
        <v/>
      </c>
      <c r="GL223" s="88" t="str">
        <f>IF(GL222="","",VLOOKUP(GL$3,CONFIG.!$A:$M,GL$2,FALSE))</f>
        <v/>
      </c>
      <c r="GM223" s="86" t="str">
        <f>IF(GM222="","",VLOOKUP(GM$3,CONFIG.!$A:$M,GM$2,FALSE))</f>
        <v>Brillant</v>
      </c>
      <c r="GN223" s="87" t="str">
        <f>IF(GN222="","",VLOOKUP(GN$3,CONFIG.!$A:$M,GN$2,FALSE))</f>
        <v/>
      </c>
      <c r="GO223" s="87" t="str">
        <f>IF(GO222="","",VLOOKUP(GO$3,CONFIG.!$A:$M,GO$2,FALSE))</f>
        <v/>
      </c>
      <c r="GP223" s="87" t="str">
        <f>IF(GP222="","",VLOOKUP(GP$3,CONFIG.!$A:$M,GP$2,FALSE))</f>
        <v/>
      </c>
      <c r="GQ223" s="87" t="str">
        <f>IF(GQ222="","",VLOOKUP(GQ$3,CONFIG.!$A:$M,GQ$2,FALSE))</f>
        <v/>
      </c>
      <c r="GR223" s="87" t="str">
        <f>IF(GR222="","",VLOOKUP(GR$3,CONFIG.!$A:$M,GR$2,FALSE))</f>
        <v/>
      </c>
      <c r="GS223" s="87" t="str">
        <f>IF(GS222="","",VLOOKUP(GS$3,CONFIG.!$A:$M,GS$2,FALSE))</f>
        <v/>
      </c>
      <c r="GT223" s="87" t="str">
        <f>IF(GT222="","",VLOOKUP(GT$3,CONFIG.!$A:$M,GT$2,FALSE))</f>
        <v/>
      </c>
      <c r="GU223" s="87" t="str">
        <f>IF(GU222="","",VLOOKUP(GU$3,CONFIG.!$A:$M,GU$2,FALSE))</f>
        <v/>
      </c>
      <c r="GV223" s="87" t="str">
        <f>IF(GV222="","",VLOOKUP(GV$3,CONFIG.!$A:$M,GV$2,FALSE))</f>
        <v/>
      </c>
      <c r="GW223" s="87" t="str">
        <f>IF(GW222="","",VLOOKUP(GW$3,CONFIG.!$A:$M,GW$2,FALSE))</f>
        <v/>
      </c>
      <c r="GX223" s="87" t="str">
        <f>IF(GX222="","",VLOOKUP(GX$3,CONFIG.!$A:$M,GX$2,FALSE))</f>
        <v/>
      </c>
      <c r="GY223" s="87" t="str">
        <f>IF(GY222="","",VLOOKUP(GY$3,CONFIG.!$A:$M,GY$2,FALSE))</f>
        <v/>
      </c>
      <c r="GZ223" s="87" t="str">
        <f>IF(GZ222="","",VLOOKUP(GZ$3,CONFIG.!$A:$M,GZ$2,FALSE))</f>
        <v/>
      </c>
      <c r="HA223" s="87" t="str">
        <f>IF(HA222="","",VLOOKUP(HA$3,CONFIG.!$A:$M,HA$2,FALSE))</f>
        <v/>
      </c>
      <c r="HB223" s="87" t="str">
        <f>IF(HB222="","",VLOOKUP(HB$3,CONFIG.!$A:$M,HB$2,FALSE))</f>
        <v/>
      </c>
      <c r="HC223" s="87" t="str">
        <f>IF(HC222="","",VLOOKUP(HC$3,CONFIG.!$A:$M,HC$2,FALSE))</f>
        <v/>
      </c>
      <c r="HD223" s="87" t="str">
        <f>IF(HD222="","",VLOOKUP(HD$3,CONFIG.!$A:$M,HD$2,FALSE))</f>
        <v/>
      </c>
      <c r="HE223" s="87" t="str">
        <f>IF(HE222="","",VLOOKUP(HE$3,CONFIG.!$A:$M,HE$2,FALSE))</f>
        <v/>
      </c>
      <c r="HF223" s="87" t="str">
        <f>IF(HF222="","",VLOOKUP(HF$3,CONFIG.!$A:$M,HF$2,FALSE))</f>
        <v/>
      </c>
      <c r="HG223" s="87" t="str">
        <f>IF(HG222="","",VLOOKUP(HG$3,CONFIG.!$A:$M,HG$2,FALSE))</f>
        <v/>
      </c>
      <c r="HH223" s="87" t="str">
        <f>IF(HH222="","",VLOOKUP(HH$3,CONFIG.!$A:$M,HH$2,FALSE))</f>
        <v/>
      </c>
      <c r="HI223" s="87" t="str">
        <f>IF(HI222="","",VLOOKUP(HI$3,CONFIG.!$A:$M,HI$2,FALSE))</f>
        <v/>
      </c>
      <c r="HJ223" s="87" t="str">
        <f>IF(HJ222="","",VLOOKUP(HJ$3,CONFIG.!$A:$M,HJ$2,FALSE))</f>
        <v/>
      </c>
      <c r="HK223" s="87" t="str">
        <f>IF(HK222="","",VLOOKUP(HK$3,CONFIG.!$A:$M,HK$2,FALSE))</f>
        <v/>
      </c>
      <c r="HL223" s="87" t="str">
        <f>IF(HL222="","",VLOOKUP(HL$3,CONFIG.!$A:$M,HL$2,FALSE))</f>
        <v/>
      </c>
      <c r="HM223" s="87" t="str">
        <f>IF(HM222="","",VLOOKUP(HM$3,CONFIG.!$A:$M,HM$2,FALSE))</f>
        <v/>
      </c>
      <c r="HN223" s="87" t="str">
        <f>IF(HN222="","",VLOOKUP(HN$3,CONFIG.!$A:$M,HN$2,FALSE))</f>
        <v/>
      </c>
      <c r="HO223" s="87" t="str">
        <f>IF(HO222="","",VLOOKUP(HO$3,CONFIG.!$A:$M,HO$2,FALSE))</f>
        <v/>
      </c>
      <c r="HP223" s="87" t="str">
        <f>IF(HP222="","",VLOOKUP(HP$3,CONFIG.!$A:$M,HP$2,FALSE))</f>
        <v/>
      </c>
      <c r="HQ223" s="87" t="str">
        <f>IF(HQ222="","",VLOOKUP(HQ$3,CONFIG.!$A:$M,HQ$2,FALSE))</f>
        <v/>
      </c>
      <c r="HR223" s="87" t="str">
        <f>IF(HR222="","",VLOOKUP(HR$3,CONFIG.!$A:$M,HR$2,FALSE))</f>
        <v/>
      </c>
      <c r="HS223" s="87" t="str">
        <f>IF(HS222="","",VLOOKUP(HS$3,CONFIG.!$A:$M,HS$2,FALSE))</f>
        <v/>
      </c>
      <c r="HT223" s="87" t="str">
        <f>IF(HT222="","",VLOOKUP(HT$3,CONFIG.!$A:$M,HT$2,FALSE))</f>
        <v/>
      </c>
      <c r="HU223" s="88" t="str">
        <f>IF(HU222="","",VLOOKUP(HU$3,CONFIG.!$A:$M,HU$2,FALSE))</f>
        <v/>
      </c>
      <c r="HV223" s="86" t="str">
        <f>IF(HV222="","",VLOOKUP(HV$3,CONFIG.!$A:$M,HV$2,FALSE))</f>
        <v/>
      </c>
      <c r="HW223" s="87" t="str">
        <f>IF(HW222="","",VLOOKUP(HW$3,CONFIG.!$A:$M,HW$2,FALSE))</f>
        <v/>
      </c>
      <c r="HX223" s="87" t="str">
        <f>IF(HX222="","",VLOOKUP(HX$3,CONFIG.!$A:$M,HX$2,FALSE))</f>
        <v/>
      </c>
      <c r="HY223" s="87" t="str">
        <f>IF(HY222="","",VLOOKUP(HY$3,CONFIG.!$A:$M,HY$2,FALSE))</f>
        <v/>
      </c>
      <c r="HZ223" s="87" t="str">
        <f>IF(HZ222="","",VLOOKUP(HZ$3,CONFIG.!$A:$M,HZ$2,FALSE))</f>
        <v>Système plusieurs couches</v>
      </c>
      <c r="IA223" s="87" t="str">
        <f>IF(IA222="","",VLOOKUP(IA$3,CONFIG.!$A:$M,IA$2,FALSE))</f>
        <v/>
      </c>
      <c r="IB223" s="87" t="str">
        <f>IF(IB222="","",VLOOKUP(IB$3,CONFIG.!$A:$M,IB$2,FALSE))</f>
        <v/>
      </c>
      <c r="IC223" s="87" t="str">
        <f>IF(IC222="","",VLOOKUP(IC$3,CONFIG.!$A:$M,IC$2,FALSE))</f>
        <v>Vernis incolore</v>
      </c>
      <c r="ID223" s="87" t="str">
        <f>IF(ID222="","",VLOOKUP(ID$3,CONFIG.!$A:$M,ID$2,FALSE))</f>
        <v/>
      </c>
      <c r="IE223" s="87" t="str">
        <f>IF(IE222="","",VLOOKUP(IE$3,CONFIG.!$A:$M,IE$2,FALSE))</f>
        <v/>
      </c>
      <c r="IF223" s="87" t="str">
        <f>IF(IF222="","",VLOOKUP(IF$3,CONFIG.!$A:$M,IF$2,FALSE))</f>
        <v/>
      </c>
      <c r="IG223" s="87" t="str">
        <f>IF(IG222="","",VLOOKUP(IG$3,CONFIG.!$A:$M,IG$2,FALSE))</f>
        <v/>
      </c>
      <c r="IH223" s="87" t="str">
        <f>IF(IH222="","",VLOOKUP(IH$3,CONFIG.!$A:$M,IH$2,FALSE))</f>
        <v/>
      </c>
      <c r="II223" s="87" t="str">
        <f>IF(II222="","",VLOOKUP(II$3,CONFIG.!$A:$M,II$2,FALSE))</f>
        <v/>
      </c>
      <c r="IJ223" s="87" t="str">
        <f>IF(IJ222="","",VLOOKUP(IJ$3,CONFIG.!$A:$M,IJ$2,FALSE))</f>
        <v/>
      </c>
      <c r="IK223" s="87" t="str">
        <f>IF(IK222="","",VLOOKUP(IK$3,CONFIG.!$A:$M,IK$2,FALSE))</f>
        <v/>
      </c>
      <c r="IL223" s="87" t="str">
        <f>IF(IL222="","",VLOOKUP(IL$3,CONFIG.!$A:$M,IL$2,FALSE))</f>
        <v/>
      </c>
      <c r="IM223" s="87" t="str">
        <f>IF(IM222="","",VLOOKUP(IM$3,CONFIG.!$A:$M,IM$2,FALSE))</f>
        <v/>
      </c>
      <c r="IN223" s="87" t="str">
        <f>IF(IN222="","",VLOOKUP(IN$3,CONFIG.!$A:$M,IN$2,FALSE))</f>
        <v/>
      </c>
      <c r="IO223" s="87" t="str">
        <f>IF(IO222="","",VLOOKUP(IO$3,CONFIG.!$A:$M,IO$2,FALSE))</f>
        <v/>
      </c>
      <c r="IP223" s="87" t="str">
        <f>IF(IP222="","",VLOOKUP(IP$3,CONFIG.!$A:$M,IP$2,FALSE))</f>
        <v/>
      </c>
      <c r="IQ223" s="87" t="str">
        <f>IF(IQ222="","",VLOOKUP(IQ$3,CONFIG.!$A:$M,IQ$2,FALSE))</f>
        <v/>
      </c>
      <c r="IR223" s="87" t="str">
        <f>IF(IR222="","",VLOOKUP(IR$3,CONFIG.!$A:$M,IR$2,FALSE))</f>
        <v/>
      </c>
      <c r="IS223" s="87" t="str">
        <f>IF(IS222="","",VLOOKUP(IS$3,CONFIG.!$A:$M,IS$2,FALSE))</f>
        <v/>
      </c>
      <c r="IT223" s="87" t="str">
        <f>IF(IT222="","",VLOOKUP(IT$3,CONFIG.!$A:$M,IT$2,FALSE))</f>
        <v/>
      </c>
      <c r="IU223" s="87" t="str">
        <f>IF(IU222="","",VLOOKUP(IU$3,CONFIG.!$A:$M,IU$2,FALSE))</f>
        <v/>
      </c>
      <c r="IV223" s="87" t="str">
        <f>IF(IV222="","",VLOOKUP(IV$3,CONFIG.!$A:$M,IV$2,FALSE))</f>
        <v/>
      </c>
      <c r="IW223" s="87" t="str">
        <f>IF(IW222="","",VLOOKUP(IW$3,CONFIG.!$A:$M,IW$2,FALSE))</f>
        <v/>
      </c>
      <c r="IX223" s="87" t="str">
        <f>IF(IX222="","",VLOOKUP(IX$3,CONFIG.!$A:$M,IX$2,FALSE))</f>
        <v/>
      </c>
      <c r="IY223" s="87" t="str">
        <f>IF(IY222="","",VLOOKUP(IY$3,CONFIG.!$A:$M,IY$2,FALSE))</f>
        <v/>
      </c>
      <c r="IZ223" s="87" t="str">
        <f>IF(IZ222="","",VLOOKUP(IZ$3,CONFIG.!$A:$M,IZ$2,FALSE))</f>
        <v/>
      </c>
      <c r="JA223" s="87" t="str">
        <f>IF(JA222="","",VLOOKUP(JA$3,CONFIG.!$A:$M,JA$2,FALSE))</f>
        <v/>
      </c>
      <c r="JB223" s="87" t="str">
        <f>IF(JB222="","",VLOOKUP(JB$3,CONFIG.!$A:$M,JB$2,FALSE))</f>
        <v/>
      </c>
      <c r="JC223" s="87" t="str">
        <f>IF(JC222="","",VLOOKUP(JC$3,CONFIG.!$A:$M,JC$2,FALSE))</f>
        <v/>
      </c>
      <c r="JD223" s="88" t="str">
        <f>IF(JD222="","",VLOOKUP(JD$3,CONFIG.!$A:$M,JD$2,FALSE))</f>
        <v/>
      </c>
      <c r="JE223" s="86" t="str">
        <f>IF(JE222="","",VLOOKUP(JE$3,CONFIG.!$A:$M,JE$2,FALSE))</f>
        <v/>
      </c>
      <c r="JF223" s="87" t="str">
        <f>IF(JF222="","",VLOOKUP(JF$3,CONFIG.!$A:$M,JF$2,FALSE))</f>
        <v/>
      </c>
      <c r="JG223" s="87" t="str">
        <f>IF(JG222="","",VLOOKUP(JG$3,CONFIG.!$A:$M,JG$2,FALSE))</f>
        <v/>
      </c>
      <c r="JH223" s="87" t="str">
        <f>IF(JH222="","",VLOOKUP(JH$3,CONFIG.!$A:$M,JH$2,FALSE))</f>
        <v/>
      </c>
      <c r="JI223" s="87" t="str">
        <f>IF(JI222="","",VLOOKUP(JI$3,CONFIG.!$A:$M,JI$2,FALSE))</f>
        <v/>
      </c>
      <c r="JJ223" s="87" t="str">
        <f>IF(JJ222="","",VLOOKUP(JJ$3,CONFIG.!$A:$M,JJ$2,FALSE))</f>
        <v/>
      </c>
      <c r="JK223" s="87" t="str">
        <f>IF(JK222="","",VLOOKUP(JK$3,CONFIG.!$A:$M,JK$2,FALSE))</f>
        <v/>
      </c>
      <c r="JL223" s="87" t="str">
        <f>IF(JL222="","",VLOOKUP(JL$3,CONFIG.!$A:$M,JL$2,FALSE))</f>
        <v/>
      </c>
      <c r="JM223" s="87" t="str">
        <f>IF(JM222="","",VLOOKUP(JM$3,CONFIG.!$A:$M,JM$2,FALSE))</f>
        <v/>
      </c>
      <c r="JN223" s="87" t="str">
        <f>IF(JN222="","",VLOOKUP(JN$3,CONFIG.!$A:$M,JN$2,FALSE))</f>
        <v/>
      </c>
      <c r="JO223" s="87" t="str">
        <f>IF(JO222="","",VLOOKUP(JO$3,CONFIG.!$A:$M,JO$2,FALSE))</f>
        <v/>
      </c>
      <c r="JP223" s="87" t="str">
        <f>IF(JP222="","",VLOOKUP(JP$3,CONFIG.!$A:$M,JP$2,FALSE))</f>
        <v/>
      </c>
      <c r="JQ223" s="87" t="str">
        <f>IF(JQ222="","",VLOOKUP(JQ$3,CONFIG.!$A:$M,JQ$2,FALSE))</f>
        <v/>
      </c>
      <c r="JR223" s="87" t="str">
        <f>IF(JR222="","",VLOOKUP(JR$3,CONFIG.!$A:$M,JR$2,FALSE))</f>
        <v/>
      </c>
      <c r="JS223" s="87" t="str">
        <f>IF(JS222="","",VLOOKUP(JS$3,CONFIG.!$A:$M,JS$2,FALSE))</f>
        <v/>
      </c>
      <c r="JT223" s="87" t="str">
        <f>IF(JT222="","",VLOOKUP(JT$3,CONFIG.!$A:$M,JT$2,FALSE))</f>
        <v/>
      </c>
      <c r="JU223" s="87" t="str">
        <f>IF(JU222="","",VLOOKUP(JU$3,CONFIG.!$A:$M,JU$2,FALSE))</f>
        <v/>
      </c>
      <c r="JV223" s="87" t="str">
        <f>IF(JV222="","",VLOOKUP(JV$3,CONFIG.!$A:$M,JV$2,FALSE))</f>
        <v/>
      </c>
      <c r="JW223" s="87" t="str">
        <f>IF(JW222="","",VLOOKUP(JW$3,CONFIG.!$A:$M,JW$2,FALSE))</f>
        <v/>
      </c>
      <c r="JX223" s="87" t="str">
        <f>IF(JX222="","",VLOOKUP(JX$3,CONFIG.!$A:$M,JX$2,FALSE))</f>
        <v/>
      </c>
      <c r="JY223" s="87" t="str">
        <f>IF(JY222="","",VLOOKUP(JY$3,CONFIG.!$A:$M,JY$2,FALSE))</f>
        <v/>
      </c>
      <c r="JZ223" s="87" t="str">
        <f>IF(JZ222="","",VLOOKUP(JZ$3,CONFIG.!$A:$M,JZ$2,FALSE))</f>
        <v/>
      </c>
      <c r="KA223" s="87" t="str">
        <f>IF(KA222="","",VLOOKUP(KA$3,CONFIG.!$A:$M,KA$2,FALSE))</f>
        <v/>
      </c>
      <c r="KB223" s="87" t="str">
        <f>IF(KB222="","",VLOOKUP(KB$3,CONFIG.!$A:$M,KB$2,FALSE))</f>
        <v/>
      </c>
      <c r="KC223" s="87" t="str">
        <f>IF(KC222="","",VLOOKUP(KC$3,CONFIG.!$A:$M,KC$2,FALSE))</f>
        <v/>
      </c>
      <c r="KD223" s="87" t="str">
        <f>IF(KD222="","",VLOOKUP(KD$3,CONFIG.!$A:$M,KD$2,FALSE))</f>
        <v/>
      </c>
      <c r="KE223" s="87" t="str">
        <f>IF(KE222="","",VLOOKUP(KE$3,CONFIG.!$A:$M,KE$2,FALSE))</f>
        <v/>
      </c>
      <c r="KF223" s="87" t="str">
        <f>IF(KF222="","",VLOOKUP(KF$3,CONFIG.!$A:$M,KF$2,FALSE))</f>
        <v/>
      </c>
      <c r="KG223" s="87" t="str">
        <f>IF(KG222="","",VLOOKUP(KG$3,CONFIG.!$A:$M,KG$2,FALSE))</f>
        <v/>
      </c>
      <c r="KH223" s="87" t="str">
        <f>IF(KH222="","",VLOOKUP(KH$3,CONFIG.!$A:$M,KH$2,FALSE))</f>
        <v/>
      </c>
      <c r="KI223" s="87" t="str">
        <f>IF(KI222="","",VLOOKUP(KI$3,CONFIG.!$A:$M,KI$2,FALSE))</f>
        <v/>
      </c>
      <c r="KJ223" s="87" t="str">
        <f>IF(KJ222="","",VLOOKUP(KJ$3,CONFIG.!$A:$M,KJ$2,FALSE))</f>
        <v/>
      </c>
      <c r="KK223" s="87" t="str">
        <f>IF(KK222="","",VLOOKUP(KK$3,CONFIG.!$A:$M,KK$2,FALSE))</f>
        <v/>
      </c>
      <c r="KL223" s="87" t="str">
        <f>IF(KL222="","",VLOOKUP(KL$3,CONFIG.!$A:$M,KL$2,FALSE))</f>
        <v/>
      </c>
      <c r="KM223" s="88" t="str">
        <f>IF(KM222="","",VLOOKUP(KM$3,CONFIG.!$A:$M,KM$2,FALSE))</f>
        <v/>
      </c>
      <c r="KN223" s="86" t="str">
        <f>IF(KN222="","",VLOOKUP(KN$3,CONFIG.!$A:$M,KN$2,FALSE))</f>
        <v>Agricole.</v>
      </c>
      <c r="KO223" s="87" t="str">
        <f>IF(KO222="","",VLOOKUP(KO$3,CONFIG.!$A:$M,KO$2,FALSE))</f>
        <v>Alimentaire.</v>
      </c>
      <c r="KP223" s="87" t="str">
        <f>IF(KP222="","",VLOOKUP(KP$3,CONFIG.!$A:$M,KP$2,FALSE))</f>
        <v/>
      </c>
      <c r="KQ223" s="87" t="str">
        <f>IF(KQ222="","",VLOOKUP(KQ$3,CONFIG.!$A:$M,KQ$2,FALSE))</f>
        <v/>
      </c>
      <c r="KR223" s="87" t="str">
        <f>IF(KR222="","",VLOOKUP(KR$3,CONFIG.!$A:$M,KR$2,FALSE))</f>
        <v/>
      </c>
      <c r="KS223" s="87" t="str">
        <f>IF(KS222="","",VLOOKUP(KS$3,CONFIG.!$A:$M,KS$2,FALSE))</f>
        <v/>
      </c>
      <c r="KT223" s="87" t="str">
        <f>IF(KT222="","",VLOOKUP(KT$3,CONFIG.!$A:$M,KT$2,FALSE))</f>
        <v>Bâtiment Intérieur</v>
      </c>
      <c r="KU223" s="87" t="str">
        <f>IF(KU222="","",VLOOKUP(KU$3,CONFIG.!$A:$M,KU$2,FALSE))</f>
        <v/>
      </c>
      <c r="KV223" s="87" t="str">
        <f>IF(KV222="","",VLOOKUP(KV$3,CONFIG.!$A:$M,KV$2,FALSE))</f>
        <v/>
      </c>
      <c r="KW223" s="87" t="str">
        <f>IF(KW222="","",VLOOKUP(KW$3,CONFIG.!$A:$M,KW$2,FALSE))</f>
        <v/>
      </c>
      <c r="KX223" s="87" t="str">
        <f>IF(KX222="","",VLOOKUP(KX$3,CONFIG.!$A:$M,KX$2,FALSE))</f>
        <v/>
      </c>
      <c r="KY223" s="87" t="str">
        <f>IF(KY222="","",VLOOKUP(KY$3,CONFIG.!$A:$M,KY$2,FALSE))</f>
        <v/>
      </c>
      <c r="KZ223" s="87" t="str">
        <f>IF(KZ222="","",VLOOKUP(KZ$3,CONFIG.!$A:$M,KZ$2,FALSE))</f>
        <v/>
      </c>
      <c r="LA223" s="87" t="str">
        <f>IF(LA222="","",VLOOKUP(LA$3,CONFIG.!$A:$M,LA$2,FALSE))</f>
        <v/>
      </c>
      <c r="LB223" s="87" t="str">
        <f>IF(LB222="","",VLOOKUP(LB$3,CONFIG.!$A:$M,LB$2,FALSE))</f>
        <v/>
      </c>
      <c r="LC223" s="87" t="str">
        <f>IF(LC222="","",VLOOKUP(LC$3,CONFIG.!$A:$M,LC$2,FALSE))</f>
        <v/>
      </c>
      <c r="LD223" s="87" t="str">
        <f>IF(LD222="","",VLOOKUP(LD$3,CONFIG.!$A:$M,LD$2,FALSE))</f>
        <v/>
      </c>
      <c r="LE223" s="87" t="str">
        <f>IF(LE222="","",VLOOKUP(LE$3,CONFIG.!$A:$M,LE$2,FALSE))</f>
        <v/>
      </c>
      <c r="LF223" s="87" t="str">
        <f>IF(LF222="","",VLOOKUP(LF$3,CONFIG.!$A:$M,LF$2,FALSE))</f>
        <v/>
      </c>
      <c r="LG223" s="87" t="str">
        <f>IF(LG222="","",VLOOKUP(LG$3,CONFIG.!$A:$M,LG$2,FALSE))</f>
        <v/>
      </c>
      <c r="LH223" s="87" t="str">
        <f>IF(LH222="","",VLOOKUP(LH$3,CONFIG.!$A:$M,LH$2,FALSE))</f>
        <v/>
      </c>
      <c r="LI223" s="87" t="str">
        <f>IF(LI222="","",VLOOKUP(LI$3,CONFIG.!$A:$M,LI$2,FALSE))</f>
        <v/>
      </c>
      <c r="LJ223" s="87" t="str">
        <f>IF(LJ222="","",VLOOKUP(LJ$3,CONFIG.!$A:$M,LJ$2,FALSE))</f>
        <v xml:space="preserve">Sols </v>
      </c>
      <c r="LK223" s="87" t="str">
        <f>IF(LK222="","",VLOOKUP(LK$3,CONFIG.!$A:$M,LK$2,FALSE))</f>
        <v/>
      </c>
      <c r="LL223" s="87" t="str">
        <f>IF(LL222="","",VLOOKUP(LL$3,CONFIG.!$A:$M,LL$2,FALSE))</f>
        <v/>
      </c>
      <c r="LM223" s="87" t="str">
        <f>IF(LM222="","",VLOOKUP(LM$3,CONFIG.!$A:$M,LM$2,FALSE))</f>
        <v/>
      </c>
      <c r="LN223" s="87" t="str">
        <f>IF(LN222="","",VLOOKUP(LN$3,CONFIG.!$A:$M,LN$2,FALSE))</f>
        <v/>
      </c>
      <c r="LO223" s="87" t="str">
        <f>IF(LO222="","",VLOOKUP(LO$3,CONFIG.!$A:$M,LO$2,FALSE))</f>
        <v/>
      </c>
      <c r="LP223" s="87" t="str">
        <f>IF(LP222="","",VLOOKUP(LP$3,CONFIG.!$A:$M,LP$2,FALSE))</f>
        <v/>
      </c>
      <c r="LQ223" s="87" t="str">
        <f>IF(LQ222="","",VLOOKUP(LQ$3,CONFIG.!$A:$M,LQ$2,FALSE))</f>
        <v/>
      </c>
      <c r="LR223" s="87" t="str">
        <f>IF(LR222="","",VLOOKUP(LR$3,CONFIG.!$A:$M,LR$2,FALSE))</f>
        <v/>
      </c>
      <c r="LS223" s="87" t="str">
        <f>IF(LS222="","",VLOOKUP(LS$3,CONFIG.!$A:$M,LS$2,FALSE))</f>
        <v/>
      </c>
      <c r="LT223" s="87" t="str">
        <f>IF(LT222="","",VLOOKUP(LT$3,CONFIG.!$A:$M,LT$2,FALSE))</f>
        <v/>
      </c>
      <c r="LU223" s="87" t="str">
        <f>IF(LU222="","",VLOOKUP(LU$3,CONFIG.!$A:$M,LU$2,FALSE))</f>
        <v/>
      </c>
      <c r="LV223" s="88" t="str">
        <f>IF(LV222="","",VLOOKUP(LV$3,CONFIG.!$A:$M,LV$2,FALSE))</f>
        <v/>
      </c>
      <c r="LW223" s="86" t="str">
        <f>IF(LW222="","",VLOOKUP(LW$3,CONFIG.!$A:$M,LW$2,FALSE))</f>
        <v/>
      </c>
      <c r="LX223" s="87" t="str">
        <f>IF(LX222="","",VLOOKUP(LX$3,CONFIG.!$A:$M,LX$2,FALSE))</f>
        <v/>
      </c>
      <c r="LY223" s="87" t="str">
        <f>IF(LY222="","",VLOOKUP(LY$3,CONFIG.!$A:$M,LY$2,FALSE))</f>
        <v/>
      </c>
      <c r="LZ223" s="87" t="str">
        <f>IF(LZ222="","",VLOOKUP(LZ$3,CONFIG.!$A:$M,LZ$2,FALSE))</f>
        <v/>
      </c>
      <c r="MA223" s="87" t="str">
        <f>IF(MA222="","",VLOOKUP(MA$3,CONFIG.!$A:$M,MA$2,FALSE))</f>
        <v/>
      </c>
      <c r="MB223" s="87" t="str">
        <f>IF(MB222="","",VLOOKUP(MB$3,CONFIG.!$A:$M,MB$2,FALSE))</f>
        <v/>
      </c>
      <c r="MC223" s="87" t="str">
        <f>IF(MC222="","",VLOOKUP(MC$3,CONFIG.!$A:$M,MC$2,FALSE))</f>
        <v/>
      </c>
      <c r="MD223" s="87" t="str">
        <f>IF(MD222="","",VLOOKUP(MD$3,CONFIG.!$A:$M,MD$2,FALSE))</f>
        <v/>
      </c>
      <c r="ME223" s="87" t="str">
        <f>IF(ME222="","",VLOOKUP(ME$3,CONFIG.!$A:$M,ME$2,FALSE))</f>
        <v/>
      </c>
      <c r="MF223" s="87" t="str">
        <f>IF(MF222="","",VLOOKUP(MF$3,CONFIG.!$A:$M,MF$2,FALSE))</f>
        <v/>
      </c>
      <c r="MG223" s="87" t="str">
        <f>IF(MG222="","",VLOOKUP(MG$3,CONFIG.!$A:$M,MG$2,FALSE))</f>
        <v/>
      </c>
      <c r="MH223" s="87" t="str">
        <f>IF(MH222="","",VLOOKUP(MH$3,CONFIG.!$A:$M,MH$2,FALSE))</f>
        <v/>
      </c>
      <c r="MI223" s="87" t="str">
        <f>IF(MI222="","",VLOOKUP(MI$3,CONFIG.!$A:$M,MI$2,FALSE))</f>
        <v/>
      </c>
      <c r="MJ223" s="87" t="str">
        <f>IF(MJ222="","",VLOOKUP(MJ$3,CONFIG.!$A:$M,MJ$2,FALSE))</f>
        <v/>
      </c>
      <c r="MK223" s="87" t="str">
        <f>IF(MK222="","",VLOOKUP(MK$3,CONFIG.!$A:$M,MK$2,FALSE))</f>
        <v/>
      </c>
      <c r="ML223" s="87" t="str">
        <f>IF(ML222="","",VLOOKUP(ML$3,CONFIG.!$A:$M,ML$2,FALSE))</f>
        <v/>
      </c>
      <c r="MM223" s="87" t="str">
        <f>IF(MM222="","",VLOOKUP(MM$3,CONFIG.!$A:$M,MM$2,FALSE))</f>
        <v/>
      </c>
      <c r="MN223" s="87" t="str">
        <f>IF(MN222="","",VLOOKUP(MN$3,CONFIG.!$A:$M,MN$2,FALSE))</f>
        <v/>
      </c>
      <c r="MO223" s="87" t="str">
        <f>IF(MO222="","",VLOOKUP(MO$3,CONFIG.!$A:$M,MO$2,FALSE))</f>
        <v/>
      </c>
      <c r="MP223" s="87" t="str">
        <f>IF(MP222="","",VLOOKUP(MP$3,CONFIG.!$A:$M,MP$2,FALSE))</f>
        <v/>
      </c>
      <c r="MQ223" s="87" t="str">
        <f>IF(MQ222="","",VLOOKUP(MQ$3,CONFIG.!$A:$M,MQ$2,FALSE))</f>
        <v/>
      </c>
      <c r="MR223" s="87" t="str">
        <f>IF(MR222="","",VLOOKUP(MR$3,CONFIG.!$A:$M,MR$2,FALSE))</f>
        <v/>
      </c>
      <c r="MS223" s="87" t="str">
        <f>IF(MS222="","",VLOOKUP(MS$3,CONFIG.!$A:$M,MS$2,FALSE))</f>
        <v/>
      </c>
      <c r="MT223" s="87" t="str">
        <f>IF(MT222="","",VLOOKUP(MT$3,CONFIG.!$A:$M,MT$2,FALSE))</f>
        <v/>
      </c>
      <c r="MU223" s="87" t="str">
        <f>IF(MU222="","",VLOOKUP(MU$3,CONFIG.!$A:$M,MU$2,FALSE))</f>
        <v/>
      </c>
      <c r="MV223" s="87" t="str">
        <f>IF(MV222="","",VLOOKUP(MV$3,CONFIG.!$A:$M,MV$2,FALSE))</f>
        <v/>
      </c>
      <c r="MW223" s="87" t="str">
        <f>IF(MW222="","",VLOOKUP(MW$3,CONFIG.!$A:$M,MW$2,FALSE))</f>
        <v/>
      </c>
      <c r="MX223" s="87" t="str">
        <f>IF(MX222="","",VLOOKUP(MX$3,CONFIG.!$A:$M,MX$2,FALSE))</f>
        <v/>
      </c>
      <c r="MY223" s="87" t="str">
        <f>IF(MY222="","",VLOOKUP(MY$3,CONFIG.!$A:$M,MY$2,FALSE))</f>
        <v/>
      </c>
      <c r="MZ223" s="87" t="str">
        <f>IF(MZ222="","",VLOOKUP(MZ$3,CONFIG.!$A:$M,MZ$2,FALSE))</f>
        <v/>
      </c>
      <c r="NA223" s="87" t="str">
        <f>IF(NA222="","",VLOOKUP(NA$3,CONFIG.!$A:$M,NA$2,FALSE))</f>
        <v/>
      </c>
      <c r="NB223" s="87" t="str">
        <f>IF(NB222="","",VLOOKUP(NB$3,CONFIG.!$A:$M,NB$2,FALSE))</f>
        <v/>
      </c>
      <c r="NC223" s="87" t="str">
        <f>IF(NC222="","",VLOOKUP(NC$3,CONFIG.!$A:$M,NC$2,FALSE))</f>
        <v/>
      </c>
      <c r="ND223" s="87" t="str">
        <f>IF(ND222="","",VLOOKUP(ND$3,CONFIG.!$A:$M,ND$2,FALSE))</f>
        <v/>
      </c>
      <c r="NE223" s="88" t="str">
        <f>IF(NE222="","",VLOOKUP(NE$3,CONFIG.!$A:$M,NE$2,FALSE))</f>
        <v/>
      </c>
    </row>
    <row r="224" spans="1:370" ht="15.75" thickBot="1" x14ac:dyDescent="0.3">
      <c r="A224" s="11">
        <v>219</v>
      </c>
      <c r="B224" s="11">
        <f t="shared" ref="B224" si="665">B225</f>
        <v>110</v>
      </c>
      <c r="C224" s="11" t="str">
        <f t="shared" si="621"/>
        <v>127 F</v>
      </c>
      <c r="D224" s="139" t="s">
        <v>152</v>
      </c>
      <c r="E224" s="98" t="s">
        <v>76</v>
      </c>
      <c r="F224" s="98" t="s">
        <v>241</v>
      </c>
      <c r="G224" s="98" t="s">
        <v>75</v>
      </c>
      <c r="H224" s="10" t="str">
        <f t="shared" ref="H224" si="666">IF(ISERROR(HLOOKUP(H225,$T$4:$ZZ$1244,$A224+2,FALSE)=TRUE),"",HLOOKUP(H225,$T$4:$ZZ$1244,$A224+2,FALSE))</f>
        <v/>
      </c>
      <c r="I224" s="10" t="str">
        <f t="shared" ref="I224" si="667">IF(ISERROR(HLOOKUP(I225,$T$4:$ZZ$1244,$A224+2,FALSE)=TRUE),"",HLOOKUP(I225,$T$4:$ZZ$1244,$A224+2,FALSE))</f>
        <v/>
      </c>
      <c r="J224" s="10"/>
      <c r="K224" s="10" t="str">
        <f t="shared" ref="K224" si="668">IF(ISERROR(HLOOKUP(K225,$T$4:$ZZ$1244,$A224+2,FALSE)=TRUE),"",HLOOKUP(K225,$T$4:$ZZ$1244,$A224+2,FALSE))</f>
        <v/>
      </c>
      <c r="L224" s="10"/>
      <c r="M224" s="10"/>
      <c r="N224" s="10"/>
      <c r="O224" s="10"/>
      <c r="P224" s="10"/>
      <c r="Q224" s="10"/>
      <c r="R224" s="98" t="s">
        <v>68</v>
      </c>
      <c r="S224" s="98" t="s">
        <v>68</v>
      </c>
      <c r="T224" s="137"/>
      <c r="U224" s="90"/>
      <c r="V224" s="90"/>
      <c r="W224" s="90"/>
      <c r="X224" s="90"/>
      <c r="Y224" s="90"/>
      <c r="Z224" s="90" t="s">
        <v>67</v>
      </c>
      <c r="AA224" s="90"/>
      <c r="AB224" s="90" t="s">
        <v>237</v>
      </c>
      <c r="AC224" s="90" t="s">
        <v>75</v>
      </c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1"/>
      <c r="BC224" s="89"/>
      <c r="BD224" s="90"/>
      <c r="BE224" s="90" t="s">
        <v>67</v>
      </c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1"/>
      <c r="CL224" s="92"/>
      <c r="CM224" s="93"/>
      <c r="CN224" s="93"/>
      <c r="CO224" s="93"/>
      <c r="CP224" s="93" t="s">
        <v>60</v>
      </c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4"/>
      <c r="DU224" s="89" t="s">
        <v>69</v>
      </c>
      <c r="DV224" s="90" t="s">
        <v>69</v>
      </c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1"/>
      <c r="FD224" s="92" t="s">
        <v>60</v>
      </c>
      <c r="FE224" s="93" t="s">
        <v>60</v>
      </c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4"/>
      <c r="GM224" s="92"/>
      <c r="GN224" s="93"/>
      <c r="GO224" s="93" t="s">
        <v>60</v>
      </c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4"/>
      <c r="HV224" s="92" t="s">
        <v>60</v>
      </c>
      <c r="HW224" s="93"/>
      <c r="HX224" s="93"/>
      <c r="HY224" s="93"/>
      <c r="HZ224" s="93" t="s">
        <v>60</v>
      </c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  <c r="IX224" s="93"/>
      <c r="IY224" s="93"/>
      <c r="IZ224" s="93"/>
      <c r="JA224" s="93"/>
      <c r="JB224" s="93"/>
      <c r="JC224" s="93"/>
      <c r="JD224" s="94"/>
      <c r="JE224" s="92"/>
      <c r="JF224" s="93"/>
      <c r="JG224" s="93"/>
      <c r="JH224" s="93"/>
      <c r="JI224" s="93"/>
      <c r="JJ224" s="93"/>
      <c r="JK224" s="93"/>
      <c r="JL224" s="93"/>
      <c r="JM224" s="93"/>
      <c r="JN224" s="93"/>
      <c r="JO224" s="93"/>
      <c r="JP224" s="93"/>
      <c r="JQ224" s="93"/>
      <c r="JR224" s="93"/>
      <c r="JS224" s="93"/>
      <c r="JT224" s="93"/>
      <c r="JU224" s="93"/>
      <c r="JV224" s="93"/>
      <c r="JW224" s="93"/>
      <c r="JX224" s="93"/>
      <c r="JY224" s="93"/>
      <c r="JZ224" s="93"/>
      <c r="KA224" s="93"/>
      <c r="KB224" s="93"/>
      <c r="KC224" s="93"/>
      <c r="KD224" s="93"/>
      <c r="KE224" s="93"/>
      <c r="KF224" s="93"/>
      <c r="KG224" s="93"/>
      <c r="KH224" s="93"/>
      <c r="KI224" s="93"/>
      <c r="KJ224" s="93"/>
      <c r="KK224" s="93"/>
      <c r="KL224" s="93"/>
      <c r="KM224" s="94"/>
      <c r="KN224" s="92" t="s">
        <v>60</v>
      </c>
      <c r="KO224" s="93"/>
      <c r="KP224" s="93"/>
      <c r="KQ224" s="93"/>
      <c r="KR224" s="93"/>
      <c r="KS224" s="93"/>
      <c r="KT224" s="93" t="s">
        <v>60</v>
      </c>
      <c r="KU224" s="93"/>
      <c r="KV224" s="93"/>
      <c r="KW224" s="93"/>
      <c r="KX224" s="93"/>
      <c r="KY224" s="93"/>
      <c r="KZ224" s="93"/>
      <c r="LA224" s="93"/>
      <c r="LB224" s="93"/>
      <c r="LC224" s="93"/>
      <c r="LD224" s="93"/>
      <c r="LE224" s="93"/>
      <c r="LF224" s="93"/>
      <c r="LG224" s="93"/>
      <c r="LH224" s="93"/>
      <c r="LI224" s="93"/>
      <c r="LJ224" s="93" t="s">
        <v>60</v>
      </c>
      <c r="LK224" s="93"/>
      <c r="LL224" s="93"/>
      <c r="LM224" s="93"/>
      <c r="LN224" s="93"/>
      <c r="LO224" s="93"/>
      <c r="LP224" s="93"/>
      <c r="LQ224" s="93"/>
      <c r="LR224" s="93"/>
      <c r="LS224" s="93"/>
      <c r="LT224" s="93"/>
      <c r="LU224" s="93"/>
      <c r="LV224" s="94"/>
      <c r="LW224" s="92"/>
      <c r="LX224" s="93"/>
      <c r="LY224" s="93"/>
      <c r="LZ224" s="93"/>
      <c r="MA224" s="93"/>
      <c r="MB224" s="93"/>
      <c r="MC224" s="93"/>
      <c r="MD224" s="93"/>
      <c r="ME224" s="93"/>
      <c r="MF224" s="93"/>
      <c r="MG224" s="93"/>
      <c r="MH224" s="93"/>
      <c r="MI224" s="93"/>
      <c r="MJ224" s="93"/>
      <c r="MK224" s="93"/>
      <c r="ML224" s="93"/>
      <c r="MM224" s="93"/>
      <c r="MN224" s="93"/>
      <c r="MO224" s="93"/>
      <c r="MP224" s="93"/>
      <c r="MQ224" s="93"/>
      <c r="MR224" s="93"/>
      <c r="MS224" s="93"/>
      <c r="MT224" s="93"/>
      <c r="MU224" s="93"/>
      <c r="MV224" s="93"/>
      <c r="MW224" s="93"/>
      <c r="MX224" s="93"/>
      <c r="MY224" s="93"/>
      <c r="MZ224" s="93"/>
      <c r="NA224" s="93"/>
      <c r="NB224" s="93"/>
      <c r="NC224" s="93"/>
      <c r="ND224" s="93"/>
      <c r="NE224" s="94"/>
      <c r="NF224" s="138"/>
    </row>
    <row r="225" spans="1:370" ht="15.75" hidden="1" thickBot="1" x14ac:dyDescent="0.3">
      <c r="A225" s="11">
        <v>220</v>
      </c>
      <c r="B225" s="11">
        <f t="shared" ref="B225" si="669">IF(D225="OK",1+B223,B223)</f>
        <v>110</v>
      </c>
      <c r="C225" s="11" t="str">
        <f t="shared" si="621"/>
        <v/>
      </c>
      <c r="D225" s="140" t="str">
        <f>IF(ISERROR(IF(CONCATENATE(H225,I225,J225,K225,L225,M225,N225,O225,P225,Q225)=CONCATENATE(H$5,I$5,J$5,K$5,L$5,M$5,N$5,O$5,P$5,Q$5),"OK","NON")=TRUE),"NON",IF(CONCATENATE(H225,I225,J225,K225,L225,M225,N225,O225,P225,Q225)=CONCATENATE(H$5,I$5,J$5,K$5,L$5,M$5,N$5,O$5,P$5,Q$5),"OK","NON"))</f>
        <v>OK</v>
      </c>
      <c r="E225" s="84"/>
      <c r="F225" s="84"/>
      <c r="G225" s="84"/>
      <c r="H225" s="85" t="str">
        <f t="shared" ref="H225" si="670">HLOOKUP(H$5,$T225:$AAG225,1,FALSE)</f>
        <v/>
      </c>
      <c r="I225" s="85" t="str">
        <f t="shared" si="567"/>
        <v/>
      </c>
      <c r="J225" s="85" t="str">
        <f t="shared" si="567"/>
        <v/>
      </c>
      <c r="K225" s="85" t="str">
        <f t="shared" si="567"/>
        <v/>
      </c>
      <c r="L225" s="85" t="str">
        <f t="shared" si="567"/>
        <v/>
      </c>
      <c r="M225" s="85" t="str">
        <f t="shared" si="567"/>
        <v/>
      </c>
      <c r="N225" s="85" t="str">
        <f t="shared" si="567"/>
        <v/>
      </c>
      <c r="O225" s="85" t="str">
        <f t="shared" si="567"/>
        <v/>
      </c>
      <c r="P225" s="85" t="str">
        <f t="shared" si="567"/>
        <v/>
      </c>
      <c r="Q225" s="85" t="str">
        <f t="shared" si="567"/>
        <v/>
      </c>
      <c r="R225" s="85"/>
      <c r="S225" s="84"/>
      <c r="T225" s="86" t="str">
        <f>IF(T224="","",VLOOKUP(T$3,CONFIG.!$A:$M,T$2,FALSE))</f>
        <v/>
      </c>
      <c r="U225" s="87" t="str">
        <f>IF(U224="","",VLOOKUP(U$3,CONFIG.!$A:$M,U$2,FALSE))</f>
        <v/>
      </c>
      <c r="V225" s="87" t="str">
        <f>IF(V224="","",VLOOKUP(V$3,CONFIG.!$A:$M,V$2,FALSE))</f>
        <v/>
      </c>
      <c r="W225" s="87" t="str">
        <f>IF(W224="","",VLOOKUP(W$3,CONFIG.!$A:$M,W$2,FALSE))</f>
        <v/>
      </c>
      <c r="X225" s="87" t="str">
        <f>IF(X224="","",VLOOKUP(X$3,CONFIG.!$A:$M,X$2,FALSE))</f>
        <v/>
      </c>
      <c r="Y225" s="87" t="str">
        <f>IF(Y224="","",VLOOKUP(Y$3,CONFIG.!$A:$M,Y$2,FALSE))</f>
        <v/>
      </c>
      <c r="Z225" s="87" t="str">
        <f>IF(Z224="","",VLOOKUP(Z$3,CONFIG.!$A:$M,Z$2,FALSE))</f>
        <v>Anciens fonds de peintures insensibles aux solvants</v>
      </c>
      <c r="AA225" s="87" t="str">
        <f>IF(AA224="","",VLOOKUP(AA$3,CONFIG.!$A:$M,AA$2,FALSE))</f>
        <v/>
      </c>
      <c r="AB225" s="87" t="str">
        <f>IF(AB224="","",VLOOKUP(AB$3,CONFIG.!$A:$M,AB$2,FALSE))</f>
        <v>Bétons non poreux.</v>
      </c>
      <c r="AC225" s="87" t="str">
        <f>IF(AC224="","",VLOOKUP(AC$3,CONFIG.!$A:$M,AC$2,FALSE))</f>
        <v>Bétons poreux.</v>
      </c>
      <c r="AD225" s="87" t="str">
        <f>IF(AD224="","",VLOOKUP(AD$3,CONFIG.!$A:$M,AD$2,FALSE))</f>
        <v/>
      </c>
      <c r="AE225" s="87" t="str">
        <f>IF(AE224="","",VLOOKUP(AE$3,CONFIG.!$A:$M,AE$2,FALSE))</f>
        <v/>
      </c>
      <c r="AF225" s="87" t="str">
        <f>IF(AF224="","",VLOOKUP(AF$3,CONFIG.!$A:$M,AF$2,FALSE))</f>
        <v/>
      </c>
      <c r="AG225" s="87" t="str">
        <f>IF(AG224="","",VLOOKUP(AG$3,CONFIG.!$A:$M,AG$2,FALSE))</f>
        <v/>
      </c>
      <c r="AH225" s="87" t="str">
        <f>IF(AH224="","",VLOOKUP(AH$3,CONFIG.!$A:$M,AH$2,FALSE))</f>
        <v/>
      </c>
      <c r="AI225" s="87" t="str">
        <f>IF(AI224="","",VLOOKUP(AI$3,CONFIG.!$A:$M,AI$2,FALSE))</f>
        <v/>
      </c>
      <c r="AJ225" s="87" t="str">
        <f>IF(AJ224="","",VLOOKUP(AJ$3,CONFIG.!$A:$M,AJ$2,FALSE))</f>
        <v/>
      </c>
      <c r="AK225" s="87" t="str">
        <f>IF(AK224="","",VLOOKUP(AK$3,CONFIG.!$A:$M,AK$2,FALSE))</f>
        <v/>
      </c>
      <c r="AL225" s="87" t="str">
        <f>IF(AL224="","",VLOOKUP(AL$3,CONFIG.!$A:$M,AL$2,FALSE))</f>
        <v/>
      </c>
      <c r="AM225" s="87" t="str">
        <f>IF(AM224="","",VLOOKUP(AM$3,CONFIG.!$A:$M,AM$2,FALSE))</f>
        <v/>
      </c>
      <c r="AN225" s="87" t="str">
        <f>IF(AN224="","",VLOOKUP(AN$3,CONFIG.!$A:$M,AN$2,FALSE))</f>
        <v/>
      </c>
      <c r="AO225" s="87" t="str">
        <f>IF(AO224="","",VLOOKUP(AO$3,CONFIG.!$A:$M,AO$2,FALSE))</f>
        <v/>
      </c>
      <c r="AP225" s="87" t="str">
        <f>IF(AP224="","",VLOOKUP(AP$3,CONFIG.!$A:$M,AP$2,FALSE))</f>
        <v/>
      </c>
      <c r="AQ225" s="87" t="str">
        <f>IF(AQ224="","",VLOOKUP(AQ$3,CONFIG.!$A:$M,AQ$2,FALSE))</f>
        <v/>
      </c>
      <c r="AR225" s="87" t="str">
        <f>IF(AR224="","",VLOOKUP(AR$3,CONFIG.!$A:$M,AR$2,FALSE))</f>
        <v/>
      </c>
      <c r="AS225" s="87" t="str">
        <f>IF(AS224="","",VLOOKUP(AS$3,CONFIG.!$A:$M,AS$2,FALSE))</f>
        <v/>
      </c>
      <c r="AT225" s="87" t="str">
        <f>IF(AT224="","",VLOOKUP(AT$3,CONFIG.!$A:$M,AT$2,FALSE))</f>
        <v/>
      </c>
      <c r="AU225" s="87" t="str">
        <f>IF(AU224="","",VLOOKUP(AU$3,CONFIG.!$A:$M,AU$2,FALSE))</f>
        <v/>
      </c>
      <c r="AV225" s="87" t="str">
        <f>IF(AV224="","",VLOOKUP(AV$3,CONFIG.!$A:$M,AV$2,FALSE))</f>
        <v/>
      </c>
      <c r="AW225" s="87" t="str">
        <f>IF(AW224="","",VLOOKUP(AW$3,CONFIG.!$A:$M,AW$2,FALSE))</f>
        <v/>
      </c>
      <c r="AX225" s="87" t="str">
        <f>IF(AX224="","",VLOOKUP(AX$3,CONFIG.!$A:$M,AX$2,FALSE))</f>
        <v/>
      </c>
      <c r="AY225" s="87" t="str">
        <f>IF(AY224="","",VLOOKUP(AY$3,CONFIG.!$A:$M,AY$2,FALSE))</f>
        <v/>
      </c>
      <c r="AZ225" s="87" t="str">
        <f>IF(AZ224="","",VLOOKUP(AZ$3,CONFIG.!$A:$M,AZ$2,FALSE))</f>
        <v/>
      </c>
      <c r="BA225" s="87" t="str">
        <f>IF(BA224="","",VLOOKUP(BA$3,CONFIG.!$A:$M,BA$2,FALSE))</f>
        <v/>
      </c>
      <c r="BB225" s="88" t="str">
        <f>IF(BB224="","",VLOOKUP(BB$3,CONFIG.!$A:$M,BB$2,FALSE))</f>
        <v/>
      </c>
      <c r="BC225" s="86" t="s">
        <v>68</v>
      </c>
      <c r="BD225" s="87" t="str">
        <f>IF(BD224="","",VLOOKUP(BD$3,CONFIG.!$A:$M,BD$2,FALSE))</f>
        <v/>
      </c>
      <c r="BE225" s="87" t="str">
        <f>IF(BE224="","",VLOOKUP(BE$3,CONFIG.!$A:$M,BE$2,FALSE))</f>
        <v>INTERIEUR</v>
      </c>
      <c r="BF225" s="87" t="str">
        <f>IF(BF224="","",VLOOKUP(BF$3,CONFIG.!$A:$M,BF$2,FALSE))</f>
        <v/>
      </c>
      <c r="BG225" s="87" t="str">
        <f>IF(BG224="","",VLOOKUP(BG$3,CONFIG.!$A:$M,BG$2,FALSE))</f>
        <v/>
      </c>
      <c r="BH225" s="87" t="str">
        <f>IF(BH224="","",VLOOKUP(BH$3,CONFIG.!$A:$M,BH$2,FALSE))</f>
        <v/>
      </c>
      <c r="BI225" s="87" t="str">
        <f>IF(BI224="","",VLOOKUP(BI$3,CONFIG.!$A:$M,BI$2,FALSE))</f>
        <v/>
      </c>
      <c r="BJ225" s="87" t="str">
        <f>IF(BJ224="","",VLOOKUP(BJ$3,CONFIG.!$A:$M,BJ$2,FALSE))</f>
        <v/>
      </c>
      <c r="BK225" s="87" t="str">
        <f>IF(BK224="","",VLOOKUP(BK$3,CONFIG.!$A:$M,BK$2,FALSE))</f>
        <v/>
      </c>
      <c r="BL225" s="87" t="str">
        <f>IF(BL224="","",VLOOKUP(BL$3,CONFIG.!$A:$M,BL$2,FALSE))</f>
        <v/>
      </c>
      <c r="BM225" s="87" t="str">
        <f>IF(BM224="","",VLOOKUP(BM$3,CONFIG.!$A:$M,BM$2,FALSE))</f>
        <v/>
      </c>
      <c r="BN225" s="87" t="str">
        <f>IF(BN224="","",VLOOKUP(BN$3,CONFIG.!$A:$M,BN$2,FALSE))</f>
        <v/>
      </c>
      <c r="BO225" s="87" t="str">
        <f>IF(BO224="","",VLOOKUP(BO$3,CONFIG.!$A:$M,BO$2,FALSE))</f>
        <v/>
      </c>
      <c r="BP225" s="87" t="str">
        <f>IF(BP224="","",VLOOKUP(BP$3,CONFIG.!$A:$M,BP$2,FALSE))</f>
        <v/>
      </c>
      <c r="BQ225" s="87" t="str">
        <f>IF(BQ224="","",VLOOKUP(BQ$3,CONFIG.!$A:$M,BQ$2,FALSE))</f>
        <v/>
      </c>
      <c r="BR225" s="87" t="str">
        <f>IF(BR224="","",VLOOKUP(BR$3,CONFIG.!$A:$M,BR$2,FALSE))</f>
        <v/>
      </c>
      <c r="BS225" s="87" t="str">
        <f>IF(BS224="","",VLOOKUP(BS$3,CONFIG.!$A:$M,BS$2,FALSE))</f>
        <v/>
      </c>
      <c r="BT225" s="87" t="str">
        <f>IF(BT224="","",VLOOKUP(BT$3,CONFIG.!$A:$M,BT$2,FALSE))</f>
        <v/>
      </c>
      <c r="BU225" s="87" t="str">
        <f>IF(BU224="","",VLOOKUP(BU$3,CONFIG.!$A:$M,BU$2,FALSE))</f>
        <v/>
      </c>
      <c r="BV225" s="87" t="str">
        <f>IF(BV224="","",VLOOKUP(BV$3,CONFIG.!$A:$M,BV$2,FALSE))</f>
        <v/>
      </c>
      <c r="BW225" s="87" t="str">
        <f>IF(BW224="","",VLOOKUP(BW$3,CONFIG.!$A:$M,BW$2,FALSE))</f>
        <v/>
      </c>
      <c r="BX225" s="87" t="str">
        <f>IF(BX224="","",VLOOKUP(BX$3,CONFIG.!$A:$M,BX$2,FALSE))</f>
        <v/>
      </c>
      <c r="BY225" s="87" t="str">
        <f>IF(BY224="","",VLOOKUP(BY$3,CONFIG.!$A:$M,BY$2,FALSE))</f>
        <v/>
      </c>
      <c r="BZ225" s="87" t="str">
        <f>IF(BZ224="","",VLOOKUP(BZ$3,CONFIG.!$A:$M,BZ$2,FALSE))</f>
        <v/>
      </c>
      <c r="CA225" s="87" t="str">
        <f>IF(CA224="","",VLOOKUP(CA$3,CONFIG.!$A:$M,CA$2,FALSE))</f>
        <v/>
      </c>
      <c r="CB225" s="87" t="str">
        <f>IF(CB224="","",VLOOKUP(CB$3,CONFIG.!$A:$M,CB$2,FALSE))</f>
        <v/>
      </c>
      <c r="CC225" s="87" t="str">
        <f>IF(CC224="","",VLOOKUP(CC$3,CONFIG.!$A:$M,CC$2,FALSE))</f>
        <v/>
      </c>
      <c r="CD225" s="87" t="str">
        <f>IF(CD224="","",VLOOKUP(CD$3,CONFIG.!$A:$M,CD$2,FALSE))</f>
        <v/>
      </c>
      <c r="CE225" s="87" t="str">
        <f>IF(CE224="","",VLOOKUP(CE$3,CONFIG.!$A:$M,CE$2,FALSE))</f>
        <v/>
      </c>
      <c r="CF225" s="87" t="str">
        <f>IF(CF224="","",VLOOKUP(CF$3,CONFIG.!$A:$M,CF$2,FALSE))</f>
        <v/>
      </c>
      <c r="CG225" s="87" t="str">
        <f>IF(CG224="","",VLOOKUP(CG$3,CONFIG.!$A:$M,CG$2,FALSE))</f>
        <v/>
      </c>
      <c r="CH225" s="87" t="str">
        <f>IF(CH224="","",VLOOKUP(CH$3,CONFIG.!$A:$M,CH$2,FALSE))</f>
        <v/>
      </c>
      <c r="CI225" s="87" t="str">
        <f>IF(CI224="","",VLOOKUP(CI$3,CONFIG.!$A:$M,CI$2,FALSE))</f>
        <v/>
      </c>
      <c r="CJ225" s="87" t="str">
        <f>IF(CJ224="","",VLOOKUP(CJ$3,CONFIG.!$A:$M,CJ$2,FALSE))</f>
        <v/>
      </c>
      <c r="CK225" s="88" t="str">
        <f>IF(CK224="","",VLOOKUP(CK$3,CONFIG.!$A:$M,CK$2,FALSE))</f>
        <v/>
      </c>
      <c r="CL225" s="86" t="str">
        <f>IF(CL224="","",VLOOKUP(CL$3,CONFIG.!$A:$M,CL$2,FALSE))</f>
        <v/>
      </c>
      <c r="CM225" s="87" t="str">
        <f>IF(CM224="","",VLOOKUP(CM$3,CONFIG.!$A:$M,CM$2,FALSE))</f>
        <v/>
      </c>
      <c r="CN225" s="87" t="str">
        <f>IF(CN224="","",VLOOKUP(CN$3,CONFIG.!$A:$M,CN$2,FALSE))</f>
        <v/>
      </c>
      <c r="CO225" s="87" t="str">
        <f>IF(CO224="","",VLOOKUP(CO$3,CONFIG.!$A:$M,CO$2,FALSE))</f>
        <v/>
      </c>
      <c r="CP225" s="87" t="str">
        <f>IF(CP224="","",VLOOKUP(CP$3,CONFIG.!$A:$M,CP$2,FALSE))</f>
        <v>SOLVANTE</v>
      </c>
      <c r="CQ225" s="87" t="str">
        <f>IF(CQ224="","",VLOOKUP(CQ$3,CONFIG.!$A:$M,CQ$2,FALSE))</f>
        <v/>
      </c>
      <c r="CR225" s="87" t="str">
        <f>IF(CR224="","",VLOOKUP(CR$3,CONFIG.!$A:$M,CR$2,FALSE))</f>
        <v/>
      </c>
      <c r="CS225" s="87" t="str">
        <f>IF(CS224="","",VLOOKUP(CS$3,CONFIG.!$A:$M,CS$2,FALSE))</f>
        <v/>
      </c>
      <c r="CT225" s="87" t="str">
        <f>IF(CT224="","",VLOOKUP(CT$3,CONFIG.!$A:$M,CT$2,FALSE))</f>
        <v/>
      </c>
      <c r="CU225" s="87" t="str">
        <f>IF(CU224="","",VLOOKUP(CU$3,CONFIG.!$A:$M,CU$2,FALSE))</f>
        <v/>
      </c>
      <c r="CV225" s="87" t="str">
        <f>IF(CV224="","",VLOOKUP(CV$3,CONFIG.!$A:$M,CV$2,FALSE))</f>
        <v/>
      </c>
      <c r="CW225" s="87" t="str">
        <f>IF(CW224="","",VLOOKUP(CW$3,CONFIG.!$A:$M,CW$2,FALSE))</f>
        <v/>
      </c>
      <c r="CX225" s="87" t="str">
        <f>IF(CX224="","",VLOOKUP(CX$3,CONFIG.!$A:$M,CX$2,FALSE))</f>
        <v/>
      </c>
      <c r="CY225" s="87" t="str">
        <f>IF(CY224="","",VLOOKUP(CY$3,CONFIG.!$A:$M,CY$2,FALSE))</f>
        <v/>
      </c>
      <c r="CZ225" s="87" t="str">
        <f>IF(CZ224="","",VLOOKUP(CZ$3,CONFIG.!$A:$M,CZ$2,FALSE))</f>
        <v/>
      </c>
      <c r="DA225" s="87" t="str">
        <f>IF(DA224="","",VLOOKUP(DA$3,CONFIG.!$A:$M,DA$2,FALSE))</f>
        <v/>
      </c>
      <c r="DB225" s="87" t="str">
        <f>IF(DB224="","",VLOOKUP(DB$3,CONFIG.!$A:$M,DB$2,FALSE))</f>
        <v/>
      </c>
      <c r="DC225" s="87" t="str">
        <f>IF(DC224="","",VLOOKUP(DC$3,CONFIG.!$A:$M,DC$2,FALSE))</f>
        <v/>
      </c>
      <c r="DD225" s="87" t="str">
        <f>IF(DD224="","",VLOOKUP(DD$3,CONFIG.!$A:$M,DD$2,FALSE))</f>
        <v/>
      </c>
      <c r="DE225" s="87" t="str">
        <f>IF(DE224="","",VLOOKUP(DE$3,CONFIG.!$A:$M,DE$2,FALSE))</f>
        <v/>
      </c>
      <c r="DF225" s="87" t="str">
        <f>IF(DF224="","",VLOOKUP(DF$3,CONFIG.!$A:$M,DF$2,FALSE))</f>
        <v/>
      </c>
      <c r="DG225" s="87" t="str">
        <f>IF(DG224="","",VLOOKUP(DG$3,CONFIG.!$A:$M,DG$2,FALSE))</f>
        <v/>
      </c>
      <c r="DH225" s="87" t="str">
        <f>IF(DH224="","",VLOOKUP(DH$3,CONFIG.!$A:$M,DH$2,FALSE))</f>
        <v/>
      </c>
      <c r="DI225" s="87" t="str">
        <f>IF(DI224="","",VLOOKUP(DI$3,CONFIG.!$A:$M,DI$2,FALSE))</f>
        <v/>
      </c>
      <c r="DJ225" s="87" t="str">
        <f>IF(DJ224="","",VLOOKUP(DJ$3,CONFIG.!$A:$M,DJ$2,FALSE))</f>
        <v/>
      </c>
      <c r="DK225" s="87" t="str">
        <f>IF(DK224="","",VLOOKUP(DK$3,CONFIG.!$A:$M,DK$2,FALSE))</f>
        <v/>
      </c>
      <c r="DL225" s="87" t="str">
        <f>IF(DL224="","",VLOOKUP(DL$3,CONFIG.!$A:$M,DL$2,FALSE))</f>
        <v/>
      </c>
      <c r="DM225" s="87" t="str">
        <f>IF(DM224="","",VLOOKUP(DM$3,CONFIG.!$A:$M,DM$2,FALSE))</f>
        <v/>
      </c>
      <c r="DN225" s="87" t="str">
        <f>IF(DN224="","",VLOOKUP(DN$3,CONFIG.!$A:$M,DN$2,FALSE))</f>
        <v/>
      </c>
      <c r="DO225" s="87" t="str">
        <f>IF(DO224="","",VLOOKUP(DO$3,CONFIG.!$A:$M,DO$2,FALSE))</f>
        <v/>
      </c>
      <c r="DP225" s="87" t="str">
        <f>IF(DP224="","",VLOOKUP(DP$3,CONFIG.!$A:$M,DP$2,FALSE))</f>
        <v/>
      </c>
      <c r="DQ225" s="87" t="str">
        <f>IF(DQ224="","",VLOOKUP(DQ$3,CONFIG.!$A:$M,DQ$2,FALSE))</f>
        <v/>
      </c>
      <c r="DR225" s="87" t="str">
        <f>IF(DR224="","",VLOOKUP(DR$3,CONFIG.!$A:$M,DR$2,FALSE))</f>
        <v/>
      </c>
      <c r="DS225" s="87" t="str">
        <f>IF(DS224="","",VLOOKUP(DS$3,CONFIG.!$A:$M,DS$2,FALSE))</f>
        <v/>
      </c>
      <c r="DT225" s="88" t="str">
        <f>IF(DT224="","",VLOOKUP(DT$3,CONFIG.!$A:$M,DT$2,FALSE))</f>
        <v/>
      </c>
      <c r="DU225" s="86" t="s">
        <v>69</v>
      </c>
      <c r="DV225" s="87" t="s">
        <v>69</v>
      </c>
      <c r="DW225" s="87" t="str">
        <f>IF(DW224="","",VLOOKUP(DW$3,CONFIG.!$A:$M,DW$2,FALSE))</f>
        <v/>
      </c>
      <c r="DX225" s="87" t="str">
        <f>IF(DX224="","",VLOOKUP(DX$3,CONFIG.!$A:$M,DX$2,FALSE))</f>
        <v/>
      </c>
      <c r="DY225" s="87" t="str">
        <f>IF(DY224="","",VLOOKUP(DY$3,CONFIG.!$A:$M,DY$2,FALSE))</f>
        <v/>
      </c>
      <c r="DZ225" s="87" t="str">
        <f>IF(DZ224="","",VLOOKUP(DZ$3,CONFIG.!$A:$M,DZ$2,FALSE))</f>
        <v/>
      </c>
      <c r="EA225" s="87" t="str">
        <f>IF(EA224="","",VLOOKUP(EA$3,CONFIG.!$A:$M,EA$2,FALSE))</f>
        <v/>
      </c>
      <c r="EB225" s="87" t="str">
        <f>IF(EB224="","",VLOOKUP(EB$3,CONFIG.!$A:$M,EB$2,FALSE))</f>
        <v/>
      </c>
      <c r="EC225" s="87" t="str">
        <f>IF(EC224="","",VLOOKUP(EC$3,CONFIG.!$A:$M,EC$2,FALSE))</f>
        <v/>
      </c>
      <c r="ED225" s="87" t="str">
        <f>IF(ED224="","",VLOOKUP(ED$3,CONFIG.!$A:$M,ED$2,FALSE))</f>
        <v/>
      </c>
      <c r="EE225" s="87" t="str">
        <f>IF(EE224="","",VLOOKUP(EE$3,CONFIG.!$A:$M,EE$2,FALSE))</f>
        <v/>
      </c>
      <c r="EF225" s="87" t="str">
        <f>IF(EF224="","",VLOOKUP(EF$3,CONFIG.!$A:$M,EF$2,FALSE))</f>
        <v/>
      </c>
      <c r="EG225" s="87" t="str">
        <f>IF(EG224="","",VLOOKUP(EG$3,CONFIG.!$A:$M,EG$2,FALSE))</f>
        <v/>
      </c>
      <c r="EH225" s="87" t="str">
        <f>IF(EH224="","",VLOOKUP(EH$3,CONFIG.!$A:$M,EH$2,FALSE))</f>
        <v/>
      </c>
      <c r="EI225" s="87" t="str">
        <f>IF(EI224="","",VLOOKUP(EI$3,CONFIG.!$A:$M,EI$2,FALSE))</f>
        <v/>
      </c>
      <c r="EJ225" s="87" t="str">
        <f>IF(EJ224="","",VLOOKUP(EJ$3,CONFIG.!$A:$M,EJ$2,FALSE))</f>
        <v/>
      </c>
      <c r="EK225" s="87" t="str">
        <f>IF(EK224="","",VLOOKUP(EK$3,CONFIG.!$A:$M,EK$2,FALSE))</f>
        <v/>
      </c>
      <c r="EL225" s="87" t="str">
        <f>IF(EL224="","",VLOOKUP(EL$3,CONFIG.!$A:$M,EL$2,FALSE))</f>
        <v/>
      </c>
      <c r="EM225" s="87" t="str">
        <f>IF(EM224="","",VLOOKUP(EM$3,CONFIG.!$A:$M,EM$2,FALSE))</f>
        <v/>
      </c>
      <c r="EN225" s="87" t="str">
        <f>IF(EN224="","",VLOOKUP(EN$3,CONFIG.!$A:$M,EN$2,FALSE))</f>
        <v/>
      </c>
      <c r="EO225" s="87" t="str">
        <f>IF(EO224="","",VLOOKUP(EO$3,CONFIG.!$A:$M,EO$2,FALSE))</f>
        <v/>
      </c>
      <c r="EP225" s="87" t="str">
        <f>IF(EP224="","",VLOOKUP(EP$3,CONFIG.!$A:$M,EP$2,FALSE))</f>
        <v/>
      </c>
      <c r="EQ225" s="87" t="str">
        <f>IF(EQ224="","",VLOOKUP(EQ$3,CONFIG.!$A:$M,EQ$2,FALSE))</f>
        <v/>
      </c>
      <c r="ER225" s="87" t="str">
        <f>IF(ER224="","",VLOOKUP(ER$3,CONFIG.!$A:$M,ER$2,FALSE))</f>
        <v/>
      </c>
      <c r="ES225" s="87" t="str">
        <f>IF(ES224="","",VLOOKUP(ES$3,CONFIG.!$A:$M,ES$2,FALSE))</f>
        <v/>
      </c>
      <c r="ET225" s="87" t="str">
        <f>IF(ET224="","",VLOOKUP(ET$3,CONFIG.!$A:$M,ET$2,FALSE))</f>
        <v/>
      </c>
      <c r="EU225" s="87" t="str">
        <f>IF(EU224="","",VLOOKUP(EU$3,CONFIG.!$A:$M,EU$2,FALSE))</f>
        <v/>
      </c>
      <c r="EV225" s="87" t="str">
        <f>IF(EV224="","",VLOOKUP(EV$3,CONFIG.!$A:$M,EV$2,FALSE))</f>
        <v/>
      </c>
      <c r="EW225" s="87" t="str">
        <f>IF(EW224="","",VLOOKUP(EW$3,CONFIG.!$A:$M,EW$2,FALSE))</f>
        <v/>
      </c>
      <c r="EX225" s="87" t="str">
        <f>IF(EX224="","",VLOOKUP(EX$3,CONFIG.!$A:$M,EX$2,FALSE))</f>
        <v/>
      </c>
      <c r="EY225" s="87" t="str">
        <f>IF(EY224="","",VLOOKUP(EY$3,CONFIG.!$A:$M,EY$2,FALSE))</f>
        <v/>
      </c>
      <c r="EZ225" s="87" t="str">
        <f>IF(EZ224="","",VLOOKUP(EZ$3,CONFIG.!$A:$M,EZ$2,FALSE))</f>
        <v/>
      </c>
      <c r="FA225" s="87" t="str">
        <f>IF(FA224="","",VLOOKUP(FA$3,CONFIG.!$A:$M,FA$2,FALSE))</f>
        <v/>
      </c>
      <c r="FB225" s="87" t="str">
        <f>IF(FB224="","",VLOOKUP(FB$3,CONFIG.!$A:$M,FB$2,FALSE))</f>
        <v/>
      </c>
      <c r="FC225" s="88" t="str">
        <f>IF(FC224="","",VLOOKUP(FC$3,CONFIG.!$A:$M,FC$2,FALSE))</f>
        <v/>
      </c>
      <c r="FD225" s="86" t="str">
        <f>IF(FD224="","",VLOOKUP(FD$3,CONFIG.!$A:$M,FD$2,FALSE))</f>
        <v>Brosse, rouleau</v>
      </c>
      <c r="FE225" s="87" t="str">
        <f>IF(FE224="","",VLOOKUP(FE$3,CONFIG.!$A:$M,FE$2,FALSE))</f>
        <v>Pulvérisation</v>
      </c>
      <c r="FF225" s="87" t="str">
        <f>IF(FF224="","",VLOOKUP(FF$3,CONFIG.!$A:$M,FF$2,FALSE))</f>
        <v/>
      </c>
      <c r="FG225" s="87" t="str">
        <f>IF(FG224="","",VLOOKUP(FG$3,CONFIG.!$A:$M,FG$2,FALSE))</f>
        <v/>
      </c>
      <c r="FH225" s="87" t="str">
        <f>IF(FH224="","",VLOOKUP(FH$3,CONFIG.!$A:$M,FH$2,FALSE))</f>
        <v/>
      </c>
      <c r="FI225" s="87" t="str">
        <f>IF(FI224="","",VLOOKUP(FI$3,CONFIG.!$A:$M,FI$2,FALSE))</f>
        <v/>
      </c>
      <c r="FJ225" s="87" t="str">
        <f>IF(FJ224="","",VLOOKUP(FJ$3,CONFIG.!$A:$M,FJ$2,FALSE))</f>
        <v/>
      </c>
      <c r="FK225" s="87" t="str">
        <f>IF(FK224="","",VLOOKUP(FK$3,CONFIG.!$A:$M,FK$2,FALSE))</f>
        <v/>
      </c>
      <c r="FL225" s="87" t="str">
        <f>IF(FL224="","",VLOOKUP(FL$3,CONFIG.!$A:$M,FL$2,FALSE))</f>
        <v/>
      </c>
      <c r="FM225" s="87" t="str">
        <f>IF(FM224="","",VLOOKUP(FM$3,CONFIG.!$A:$M,FM$2,FALSE))</f>
        <v/>
      </c>
      <c r="FN225" s="87" t="str">
        <f>IF(FN224="","",VLOOKUP(FN$3,CONFIG.!$A:$M,FN$2,FALSE))</f>
        <v/>
      </c>
      <c r="FO225" s="87" t="str">
        <f>IF(FO224="","",VLOOKUP(FO$3,CONFIG.!$A:$M,FO$2,FALSE))</f>
        <v/>
      </c>
      <c r="FP225" s="87" t="str">
        <f>IF(FP224="","",VLOOKUP(FP$3,CONFIG.!$A:$M,FP$2,FALSE))</f>
        <v/>
      </c>
      <c r="FQ225" s="87" t="str">
        <f>IF(FQ224="","",VLOOKUP(FQ$3,CONFIG.!$A:$M,FQ$2,FALSE))</f>
        <v/>
      </c>
      <c r="FR225" s="87" t="str">
        <f>IF(FR224="","",VLOOKUP(FR$3,CONFIG.!$A:$M,FR$2,FALSE))</f>
        <v/>
      </c>
      <c r="FS225" s="87" t="str">
        <f>IF(FS224="","",VLOOKUP(FS$3,CONFIG.!$A:$M,FS$2,FALSE))</f>
        <v/>
      </c>
      <c r="FT225" s="87" t="str">
        <f>IF(FT224="","",VLOOKUP(FT$3,CONFIG.!$A:$M,FT$2,FALSE))</f>
        <v/>
      </c>
      <c r="FU225" s="87" t="str">
        <f>IF(FU224="","",VLOOKUP(FU$3,CONFIG.!$A:$M,FU$2,FALSE))</f>
        <v/>
      </c>
      <c r="FV225" s="87" t="str">
        <f>IF(FV224="","",VLOOKUP(FV$3,CONFIG.!$A:$M,FV$2,FALSE))</f>
        <v/>
      </c>
      <c r="FW225" s="87" t="str">
        <f>IF(FW224="","",VLOOKUP(FW$3,CONFIG.!$A:$M,FW$2,FALSE))</f>
        <v/>
      </c>
      <c r="FX225" s="87" t="str">
        <f>IF(FX224="","",VLOOKUP(FX$3,CONFIG.!$A:$M,FX$2,FALSE))</f>
        <v/>
      </c>
      <c r="FY225" s="87" t="str">
        <f>IF(FY224="","",VLOOKUP(FY$3,CONFIG.!$A:$M,FY$2,FALSE))</f>
        <v/>
      </c>
      <c r="FZ225" s="87" t="str">
        <f>IF(FZ224="","",VLOOKUP(FZ$3,CONFIG.!$A:$M,FZ$2,FALSE))</f>
        <v/>
      </c>
      <c r="GA225" s="87" t="str">
        <f>IF(GA224="","",VLOOKUP(GA$3,CONFIG.!$A:$M,GA$2,FALSE))</f>
        <v/>
      </c>
      <c r="GB225" s="87" t="str">
        <f>IF(GB224="","",VLOOKUP(GB$3,CONFIG.!$A:$M,GB$2,FALSE))</f>
        <v/>
      </c>
      <c r="GC225" s="87" t="str">
        <f>IF(GC224="","",VLOOKUP(GC$3,CONFIG.!$A:$M,GC$2,FALSE))</f>
        <v/>
      </c>
      <c r="GD225" s="87" t="str">
        <f>IF(GD224="","",VLOOKUP(GD$3,CONFIG.!$A:$M,GD$2,FALSE))</f>
        <v/>
      </c>
      <c r="GE225" s="87" t="str">
        <f>IF(GE224="","",VLOOKUP(GE$3,CONFIG.!$A:$M,GE$2,FALSE))</f>
        <v/>
      </c>
      <c r="GF225" s="87" t="str">
        <f>IF(GF224="","",VLOOKUP(GF$3,CONFIG.!$A:$M,GF$2,FALSE))</f>
        <v/>
      </c>
      <c r="GG225" s="87" t="str">
        <f>IF(GG224="","",VLOOKUP(GG$3,CONFIG.!$A:$M,GG$2,FALSE))</f>
        <v/>
      </c>
      <c r="GH225" s="87" t="str">
        <f>IF(GH224="","",VLOOKUP(GH$3,CONFIG.!$A:$M,GH$2,FALSE))</f>
        <v/>
      </c>
      <c r="GI225" s="87" t="str">
        <f>IF(GI224="","",VLOOKUP(GI$3,CONFIG.!$A:$M,GI$2,FALSE))</f>
        <v/>
      </c>
      <c r="GJ225" s="87" t="str">
        <f>IF(GJ224="","",VLOOKUP(GJ$3,CONFIG.!$A:$M,GJ$2,FALSE))</f>
        <v/>
      </c>
      <c r="GK225" s="87" t="str">
        <f>IF(GK224="","",VLOOKUP(GK$3,CONFIG.!$A:$M,GK$2,FALSE))</f>
        <v/>
      </c>
      <c r="GL225" s="88" t="str">
        <f>IF(GL224="","",VLOOKUP(GL$3,CONFIG.!$A:$M,GL$2,FALSE))</f>
        <v/>
      </c>
      <c r="GM225" s="86" t="str">
        <f>IF(GM224="","",VLOOKUP(GM$3,CONFIG.!$A:$M,GM$2,FALSE))</f>
        <v/>
      </c>
      <c r="GN225" s="87" t="str">
        <f>IF(GN224="","",VLOOKUP(GN$3,CONFIG.!$A:$M,GN$2,FALSE))</f>
        <v/>
      </c>
      <c r="GO225" s="87" t="str">
        <f>IF(GO224="","",VLOOKUP(GO$3,CONFIG.!$A:$M,GO$2,FALSE))</f>
        <v>Satiné</v>
      </c>
      <c r="GP225" s="87" t="str">
        <f>IF(GP224="","",VLOOKUP(GP$3,CONFIG.!$A:$M,GP$2,FALSE))</f>
        <v/>
      </c>
      <c r="GQ225" s="87" t="str">
        <f>IF(GQ224="","",VLOOKUP(GQ$3,CONFIG.!$A:$M,GQ$2,FALSE))</f>
        <v/>
      </c>
      <c r="GR225" s="87" t="str">
        <f>IF(GR224="","",VLOOKUP(GR$3,CONFIG.!$A:$M,GR$2,FALSE))</f>
        <v/>
      </c>
      <c r="GS225" s="87" t="str">
        <f>IF(GS224="","",VLOOKUP(GS$3,CONFIG.!$A:$M,GS$2,FALSE))</f>
        <v/>
      </c>
      <c r="GT225" s="87" t="str">
        <f>IF(GT224="","",VLOOKUP(GT$3,CONFIG.!$A:$M,GT$2,FALSE))</f>
        <v/>
      </c>
      <c r="GU225" s="87" t="str">
        <f>IF(GU224="","",VLOOKUP(GU$3,CONFIG.!$A:$M,GU$2,FALSE))</f>
        <v/>
      </c>
      <c r="GV225" s="87" t="str">
        <f>IF(GV224="","",VLOOKUP(GV$3,CONFIG.!$A:$M,GV$2,FALSE))</f>
        <v/>
      </c>
      <c r="GW225" s="87" t="str">
        <f>IF(GW224="","",VLOOKUP(GW$3,CONFIG.!$A:$M,GW$2,FALSE))</f>
        <v/>
      </c>
      <c r="GX225" s="87" t="str">
        <f>IF(GX224="","",VLOOKUP(GX$3,CONFIG.!$A:$M,GX$2,FALSE))</f>
        <v/>
      </c>
      <c r="GY225" s="87" t="str">
        <f>IF(GY224="","",VLOOKUP(GY$3,CONFIG.!$A:$M,GY$2,FALSE))</f>
        <v/>
      </c>
      <c r="GZ225" s="87" t="str">
        <f>IF(GZ224="","",VLOOKUP(GZ$3,CONFIG.!$A:$M,GZ$2,FALSE))</f>
        <v/>
      </c>
      <c r="HA225" s="87" t="str">
        <f>IF(HA224="","",VLOOKUP(HA$3,CONFIG.!$A:$M,HA$2,FALSE))</f>
        <v/>
      </c>
      <c r="HB225" s="87" t="str">
        <f>IF(HB224="","",VLOOKUP(HB$3,CONFIG.!$A:$M,HB$2,FALSE))</f>
        <v/>
      </c>
      <c r="HC225" s="87" t="str">
        <f>IF(HC224="","",VLOOKUP(HC$3,CONFIG.!$A:$M,HC$2,FALSE))</f>
        <v/>
      </c>
      <c r="HD225" s="87" t="str">
        <f>IF(HD224="","",VLOOKUP(HD$3,CONFIG.!$A:$M,HD$2,FALSE))</f>
        <v/>
      </c>
      <c r="HE225" s="87" t="str">
        <f>IF(HE224="","",VLOOKUP(HE$3,CONFIG.!$A:$M,HE$2,FALSE))</f>
        <v/>
      </c>
      <c r="HF225" s="87" t="str">
        <f>IF(HF224="","",VLOOKUP(HF$3,CONFIG.!$A:$M,HF$2,FALSE))</f>
        <v/>
      </c>
      <c r="HG225" s="87" t="str">
        <f>IF(HG224="","",VLOOKUP(HG$3,CONFIG.!$A:$M,HG$2,FALSE))</f>
        <v/>
      </c>
      <c r="HH225" s="87" t="str">
        <f>IF(HH224="","",VLOOKUP(HH$3,CONFIG.!$A:$M,HH$2,FALSE))</f>
        <v/>
      </c>
      <c r="HI225" s="87" t="str">
        <f>IF(HI224="","",VLOOKUP(HI$3,CONFIG.!$A:$M,HI$2,FALSE))</f>
        <v/>
      </c>
      <c r="HJ225" s="87" t="str">
        <f>IF(HJ224="","",VLOOKUP(HJ$3,CONFIG.!$A:$M,HJ$2,FALSE))</f>
        <v/>
      </c>
      <c r="HK225" s="87" t="str">
        <f>IF(HK224="","",VLOOKUP(HK$3,CONFIG.!$A:$M,HK$2,FALSE))</f>
        <v/>
      </c>
      <c r="HL225" s="87" t="str">
        <f>IF(HL224="","",VLOOKUP(HL$3,CONFIG.!$A:$M,HL$2,FALSE))</f>
        <v/>
      </c>
      <c r="HM225" s="87" t="str">
        <f>IF(HM224="","",VLOOKUP(HM$3,CONFIG.!$A:$M,HM$2,FALSE))</f>
        <v/>
      </c>
      <c r="HN225" s="87" t="str">
        <f>IF(HN224="","",VLOOKUP(HN$3,CONFIG.!$A:$M,HN$2,FALSE))</f>
        <v/>
      </c>
      <c r="HO225" s="87" t="str">
        <f>IF(HO224="","",VLOOKUP(HO$3,CONFIG.!$A:$M,HO$2,FALSE))</f>
        <v/>
      </c>
      <c r="HP225" s="87" t="str">
        <f>IF(HP224="","",VLOOKUP(HP$3,CONFIG.!$A:$M,HP$2,FALSE))</f>
        <v/>
      </c>
      <c r="HQ225" s="87" t="str">
        <f>IF(HQ224="","",VLOOKUP(HQ$3,CONFIG.!$A:$M,HQ$2,FALSE))</f>
        <v/>
      </c>
      <c r="HR225" s="87" t="str">
        <f>IF(HR224="","",VLOOKUP(HR$3,CONFIG.!$A:$M,HR$2,FALSE))</f>
        <v/>
      </c>
      <c r="HS225" s="87" t="str">
        <f>IF(HS224="","",VLOOKUP(HS$3,CONFIG.!$A:$M,HS$2,FALSE))</f>
        <v/>
      </c>
      <c r="HT225" s="87" t="str">
        <f>IF(HT224="","",VLOOKUP(HT$3,CONFIG.!$A:$M,HT$2,FALSE))</f>
        <v/>
      </c>
      <c r="HU225" s="88" t="str">
        <f>IF(HU224="","",VLOOKUP(HU$3,CONFIG.!$A:$M,HU$2,FALSE))</f>
        <v/>
      </c>
      <c r="HV225" s="86" t="str">
        <f>IF(HV224="","",VLOOKUP(HV$3,CONFIG.!$A:$M,HV$2,FALSE))</f>
        <v>Couleurs / Teintes</v>
      </c>
      <c r="HW225" s="87" t="str">
        <f>IF(HW224="","",VLOOKUP(HW$3,CONFIG.!$A:$M,HW$2,FALSE))</f>
        <v/>
      </c>
      <c r="HX225" s="87" t="str">
        <f>IF(HX224="","",VLOOKUP(HX$3,CONFIG.!$A:$M,HX$2,FALSE))</f>
        <v/>
      </c>
      <c r="HY225" s="87" t="str">
        <f>IF(HY224="","",VLOOKUP(HY$3,CONFIG.!$A:$M,HY$2,FALSE))</f>
        <v/>
      </c>
      <c r="HZ225" s="87" t="str">
        <f>IF(HZ224="","",VLOOKUP(HZ$3,CONFIG.!$A:$M,HZ$2,FALSE))</f>
        <v>Système plusieurs couches</v>
      </c>
      <c r="IA225" s="87" t="str">
        <f>IF(IA224="","",VLOOKUP(IA$3,CONFIG.!$A:$M,IA$2,FALSE))</f>
        <v/>
      </c>
      <c r="IB225" s="87" t="str">
        <f>IF(IB224="","",VLOOKUP(IB$3,CONFIG.!$A:$M,IB$2,FALSE))</f>
        <v/>
      </c>
      <c r="IC225" s="87" t="str">
        <f>IF(IC224="","",VLOOKUP(IC$3,CONFIG.!$A:$M,IC$2,FALSE))</f>
        <v/>
      </c>
      <c r="ID225" s="87" t="str">
        <f>IF(ID224="","",VLOOKUP(ID$3,CONFIG.!$A:$M,ID$2,FALSE))</f>
        <v/>
      </c>
      <c r="IE225" s="87" t="str">
        <f>IF(IE224="","",VLOOKUP(IE$3,CONFIG.!$A:$M,IE$2,FALSE))</f>
        <v/>
      </c>
      <c r="IF225" s="87" t="str">
        <f>IF(IF224="","",VLOOKUP(IF$3,CONFIG.!$A:$M,IF$2,FALSE))</f>
        <v/>
      </c>
      <c r="IG225" s="87" t="str">
        <f>IF(IG224="","",VLOOKUP(IG$3,CONFIG.!$A:$M,IG$2,FALSE))</f>
        <v/>
      </c>
      <c r="IH225" s="87" t="str">
        <f>IF(IH224="","",VLOOKUP(IH$3,CONFIG.!$A:$M,IH$2,FALSE))</f>
        <v/>
      </c>
      <c r="II225" s="87" t="str">
        <f>IF(II224="","",VLOOKUP(II$3,CONFIG.!$A:$M,II$2,FALSE))</f>
        <v/>
      </c>
      <c r="IJ225" s="87" t="str">
        <f>IF(IJ224="","",VLOOKUP(IJ$3,CONFIG.!$A:$M,IJ$2,FALSE))</f>
        <v/>
      </c>
      <c r="IK225" s="87" t="str">
        <f>IF(IK224="","",VLOOKUP(IK$3,CONFIG.!$A:$M,IK$2,FALSE))</f>
        <v/>
      </c>
      <c r="IL225" s="87" t="str">
        <f>IF(IL224="","",VLOOKUP(IL$3,CONFIG.!$A:$M,IL$2,FALSE))</f>
        <v/>
      </c>
      <c r="IM225" s="87" t="str">
        <f>IF(IM224="","",VLOOKUP(IM$3,CONFIG.!$A:$M,IM$2,FALSE))</f>
        <v/>
      </c>
      <c r="IN225" s="87" t="str">
        <f>IF(IN224="","",VLOOKUP(IN$3,CONFIG.!$A:$M,IN$2,FALSE))</f>
        <v/>
      </c>
      <c r="IO225" s="87" t="str">
        <f>IF(IO224="","",VLOOKUP(IO$3,CONFIG.!$A:$M,IO$2,FALSE))</f>
        <v/>
      </c>
      <c r="IP225" s="87" t="str">
        <f>IF(IP224="","",VLOOKUP(IP$3,CONFIG.!$A:$M,IP$2,FALSE))</f>
        <v/>
      </c>
      <c r="IQ225" s="87" t="str">
        <f>IF(IQ224="","",VLOOKUP(IQ$3,CONFIG.!$A:$M,IQ$2,FALSE))</f>
        <v/>
      </c>
      <c r="IR225" s="87" t="str">
        <f>IF(IR224="","",VLOOKUP(IR$3,CONFIG.!$A:$M,IR$2,FALSE))</f>
        <v/>
      </c>
      <c r="IS225" s="87" t="str">
        <f>IF(IS224="","",VLOOKUP(IS$3,CONFIG.!$A:$M,IS$2,FALSE))</f>
        <v/>
      </c>
      <c r="IT225" s="87" t="str">
        <f>IF(IT224="","",VLOOKUP(IT$3,CONFIG.!$A:$M,IT$2,FALSE))</f>
        <v/>
      </c>
      <c r="IU225" s="87" t="str">
        <f>IF(IU224="","",VLOOKUP(IU$3,CONFIG.!$A:$M,IU$2,FALSE))</f>
        <v/>
      </c>
      <c r="IV225" s="87" t="str">
        <f>IF(IV224="","",VLOOKUP(IV$3,CONFIG.!$A:$M,IV$2,FALSE))</f>
        <v/>
      </c>
      <c r="IW225" s="87" t="str">
        <f>IF(IW224="","",VLOOKUP(IW$3,CONFIG.!$A:$M,IW$2,FALSE))</f>
        <v/>
      </c>
      <c r="IX225" s="87" t="str">
        <f>IF(IX224="","",VLOOKUP(IX$3,CONFIG.!$A:$M,IX$2,FALSE))</f>
        <v/>
      </c>
      <c r="IY225" s="87" t="str">
        <f>IF(IY224="","",VLOOKUP(IY$3,CONFIG.!$A:$M,IY$2,FALSE))</f>
        <v/>
      </c>
      <c r="IZ225" s="87" t="str">
        <f>IF(IZ224="","",VLOOKUP(IZ$3,CONFIG.!$A:$M,IZ$2,FALSE))</f>
        <v/>
      </c>
      <c r="JA225" s="87" t="str">
        <f>IF(JA224="","",VLOOKUP(JA$3,CONFIG.!$A:$M,JA$2,FALSE))</f>
        <v/>
      </c>
      <c r="JB225" s="87" t="str">
        <f>IF(JB224="","",VLOOKUP(JB$3,CONFIG.!$A:$M,JB$2,FALSE))</f>
        <v/>
      </c>
      <c r="JC225" s="87" t="str">
        <f>IF(JC224="","",VLOOKUP(JC$3,CONFIG.!$A:$M,JC$2,FALSE))</f>
        <v/>
      </c>
      <c r="JD225" s="88" t="str">
        <f>IF(JD224="","",VLOOKUP(JD$3,CONFIG.!$A:$M,JD$2,FALSE))</f>
        <v/>
      </c>
      <c r="JE225" s="86" t="str">
        <f>IF(JE224="","",VLOOKUP(JE$3,CONFIG.!$A:$M,JE$2,FALSE))</f>
        <v/>
      </c>
      <c r="JF225" s="87" t="str">
        <f>IF(JF224="","",VLOOKUP(JF$3,CONFIG.!$A:$M,JF$2,FALSE))</f>
        <v/>
      </c>
      <c r="JG225" s="87" t="str">
        <f>IF(JG224="","",VLOOKUP(JG$3,CONFIG.!$A:$M,JG$2,FALSE))</f>
        <v/>
      </c>
      <c r="JH225" s="87" t="str">
        <f>IF(JH224="","",VLOOKUP(JH$3,CONFIG.!$A:$M,JH$2,FALSE))</f>
        <v/>
      </c>
      <c r="JI225" s="87" t="str">
        <f>IF(JI224="","",VLOOKUP(JI$3,CONFIG.!$A:$M,JI$2,FALSE))</f>
        <v/>
      </c>
      <c r="JJ225" s="87" t="str">
        <f>IF(JJ224="","",VLOOKUP(JJ$3,CONFIG.!$A:$M,JJ$2,FALSE))</f>
        <v/>
      </c>
      <c r="JK225" s="87" t="str">
        <f>IF(JK224="","",VLOOKUP(JK$3,CONFIG.!$A:$M,JK$2,FALSE))</f>
        <v/>
      </c>
      <c r="JL225" s="87" t="str">
        <f>IF(JL224="","",VLOOKUP(JL$3,CONFIG.!$A:$M,JL$2,FALSE))</f>
        <v/>
      </c>
      <c r="JM225" s="87" t="str">
        <f>IF(JM224="","",VLOOKUP(JM$3,CONFIG.!$A:$M,JM$2,FALSE))</f>
        <v/>
      </c>
      <c r="JN225" s="87" t="str">
        <f>IF(JN224="","",VLOOKUP(JN$3,CONFIG.!$A:$M,JN$2,FALSE))</f>
        <v/>
      </c>
      <c r="JO225" s="87" t="str">
        <f>IF(JO224="","",VLOOKUP(JO$3,CONFIG.!$A:$M,JO$2,FALSE))</f>
        <v/>
      </c>
      <c r="JP225" s="87" t="str">
        <f>IF(JP224="","",VLOOKUP(JP$3,CONFIG.!$A:$M,JP$2,FALSE))</f>
        <v/>
      </c>
      <c r="JQ225" s="87" t="str">
        <f>IF(JQ224="","",VLOOKUP(JQ$3,CONFIG.!$A:$M,JQ$2,FALSE))</f>
        <v/>
      </c>
      <c r="JR225" s="87" t="str">
        <f>IF(JR224="","",VLOOKUP(JR$3,CONFIG.!$A:$M,JR$2,FALSE))</f>
        <v/>
      </c>
      <c r="JS225" s="87" t="str">
        <f>IF(JS224="","",VLOOKUP(JS$3,CONFIG.!$A:$M,JS$2,FALSE))</f>
        <v/>
      </c>
      <c r="JT225" s="87" t="str">
        <f>IF(JT224="","",VLOOKUP(JT$3,CONFIG.!$A:$M,JT$2,FALSE))</f>
        <v/>
      </c>
      <c r="JU225" s="87" t="str">
        <f>IF(JU224="","",VLOOKUP(JU$3,CONFIG.!$A:$M,JU$2,FALSE))</f>
        <v/>
      </c>
      <c r="JV225" s="87" t="str">
        <f>IF(JV224="","",VLOOKUP(JV$3,CONFIG.!$A:$M,JV$2,FALSE))</f>
        <v/>
      </c>
      <c r="JW225" s="87" t="str">
        <f>IF(JW224="","",VLOOKUP(JW$3,CONFIG.!$A:$M,JW$2,FALSE))</f>
        <v/>
      </c>
      <c r="JX225" s="87" t="str">
        <f>IF(JX224="","",VLOOKUP(JX$3,CONFIG.!$A:$M,JX$2,FALSE))</f>
        <v/>
      </c>
      <c r="JY225" s="87" t="str">
        <f>IF(JY224="","",VLOOKUP(JY$3,CONFIG.!$A:$M,JY$2,FALSE))</f>
        <v/>
      </c>
      <c r="JZ225" s="87" t="str">
        <f>IF(JZ224="","",VLOOKUP(JZ$3,CONFIG.!$A:$M,JZ$2,FALSE))</f>
        <v/>
      </c>
      <c r="KA225" s="87" t="str">
        <f>IF(KA224="","",VLOOKUP(KA$3,CONFIG.!$A:$M,KA$2,FALSE))</f>
        <v/>
      </c>
      <c r="KB225" s="87" t="str">
        <f>IF(KB224="","",VLOOKUP(KB$3,CONFIG.!$A:$M,KB$2,FALSE))</f>
        <v/>
      </c>
      <c r="KC225" s="87" t="str">
        <f>IF(KC224="","",VLOOKUP(KC$3,CONFIG.!$A:$M,KC$2,FALSE))</f>
        <v/>
      </c>
      <c r="KD225" s="87" t="str">
        <f>IF(KD224="","",VLOOKUP(KD$3,CONFIG.!$A:$M,KD$2,FALSE))</f>
        <v/>
      </c>
      <c r="KE225" s="87" t="str">
        <f>IF(KE224="","",VLOOKUP(KE$3,CONFIG.!$A:$M,KE$2,FALSE))</f>
        <v/>
      </c>
      <c r="KF225" s="87" t="str">
        <f>IF(KF224="","",VLOOKUP(KF$3,CONFIG.!$A:$M,KF$2,FALSE))</f>
        <v/>
      </c>
      <c r="KG225" s="87" t="str">
        <f>IF(KG224="","",VLOOKUP(KG$3,CONFIG.!$A:$M,KG$2,FALSE))</f>
        <v/>
      </c>
      <c r="KH225" s="87" t="str">
        <f>IF(KH224="","",VLOOKUP(KH$3,CONFIG.!$A:$M,KH$2,FALSE))</f>
        <v/>
      </c>
      <c r="KI225" s="87" t="str">
        <f>IF(KI224="","",VLOOKUP(KI$3,CONFIG.!$A:$M,KI$2,FALSE))</f>
        <v/>
      </c>
      <c r="KJ225" s="87" t="str">
        <f>IF(KJ224="","",VLOOKUP(KJ$3,CONFIG.!$A:$M,KJ$2,FALSE))</f>
        <v/>
      </c>
      <c r="KK225" s="87" t="str">
        <f>IF(KK224="","",VLOOKUP(KK$3,CONFIG.!$A:$M,KK$2,FALSE))</f>
        <v/>
      </c>
      <c r="KL225" s="87" t="str">
        <f>IF(KL224="","",VLOOKUP(KL$3,CONFIG.!$A:$M,KL$2,FALSE))</f>
        <v/>
      </c>
      <c r="KM225" s="88" t="str">
        <f>IF(KM224="","",VLOOKUP(KM$3,CONFIG.!$A:$M,KM$2,FALSE))</f>
        <v/>
      </c>
      <c r="KN225" s="86" t="str">
        <f>IF(KN224="","",VLOOKUP(KN$3,CONFIG.!$A:$M,KN$2,FALSE))</f>
        <v>Agricole.</v>
      </c>
      <c r="KO225" s="87" t="str">
        <f>IF(KO224="","",VLOOKUP(KO$3,CONFIG.!$A:$M,KO$2,FALSE))</f>
        <v/>
      </c>
      <c r="KP225" s="87" t="str">
        <f>IF(KP224="","",VLOOKUP(KP$3,CONFIG.!$A:$M,KP$2,FALSE))</f>
        <v/>
      </c>
      <c r="KQ225" s="87" t="str">
        <f>IF(KQ224="","",VLOOKUP(KQ$3,CONFIG.!$A:$M,KQ$2,FALSE))</f>
        <v/>
      </c>
      <c r="KR225" s="87" t="str">
        <f>IF(KR224="","",VLOOKUP(KR$3,CONFIG.!$A:$M,KR$2,FALSE))</f>
        <v/>
      </c>
      <c r="KS225" s="87" t="str">
        <f>IF(KS224="","",VLOOKUP(KS$3,CONFIG.!$A:$M,KS$2,FALSE))</f>
        <v/>
      </c>
      <c r="KT225" s="87" t="str">
        <f>IF(KT224="","",VLOOKUP(KT$3,CONFIG.!$A:$M,KT$2,FALSE))</f>
        <v>Bâtiment Intérieur</v>
      </c>
      <c r="KU225" s="87" t="str">
        <f>IF(KU224="","",VLOOKUP(KU$3,CONFIG.!$A:$M,KU$2,FALSE))</f>
        <v/>
      </c>
      <c r="KV225" s="87" t="str">
        <f>IF(KV224="","",VLOOKUP(KV$3,CONFIG.!$A:$M,KV$2,FALSE))</f>
        <v/>
      </c>
      <c r="KW225" s="87" t="str">
        <f>IF(KW224="","",VLOOKUP(KW$3,CONFIG.!$A:$M,KW$2,FALSE))</f>
        <v/>
      </c>
      <c r="KX225" s="87" t="str">
        <f>IF(KX224="","",VLOOKUP(KX$3,CONFIG.!$A:$M,KX$2,FALSE))</f>
        <v/>
      </c>
      <c r="KY225" s="87" t="str">
        <f>IF(KY224="","",VLOOKUP(KY$3,CONFIG.!$A:$M,KY$2,FALSE))</f>
        <v/>
      </c>
      <c r="KZ225" s="87" t="str">
        <f>IF(KZ224="","",VLOOKUP(KZ$3,CONFIG.!$A:$M,KZ$2,FALSE))</f>
        <v/>
      </c>
      <c r="LA225" s="87" t="str">
        <f>IF(LA224="","",VLOOKUP(LA$3,CONFIG.!$A:$M,LA$2,FALSE))</f>
        <v/>
      </c>
      <c r="LB225" s="87" t="str">
        <f>IF(LB224="","",VLOOKUP(LB$3,CONFIG.!$A:$M,LB$2,FALSE))</f>
        <v/>
      </c>
      <c r="LC225" s="87" t="str">
        <f>IF(LC224="","",VLOOKUP(LC$3,CONFIG.!$A:$M,LC$2,FALSE))</f>
        <v/>
      </c>
      <c r="LD225" s="87" t="str">
        <f>IF(LD224="","",VLOOKUP(LD$3,CONFIG.!$A:$M,LD$2,FALSE))</f>
        <v/>
      </c>
      <c r="LE225" s="87" t="str">
        <f>IF(LE224="","",VLOOKUP(LE$3,CONFIG.!$A:$M,LE$2,FALSE))</f>
        <v/>
      </c>
      <c r="LF225" s="87" t="str">
        <f>IF(LF224="","",VLOOKUP(LF$3,CONFIG.!$A:$M,LF$2,FALSE))</f>
        <v/>
      </c>
      <c r="LG225" s="87" t="str">
        <f>IF(LG224="","",VLOOKUP(LG$3,CONFIG.!$A:$M,LG$2,FALSE))</f>
        <v/>
      </c>
      <c r="LH225" s="87" t="str">
        <f>IF(LH224="","",VLOOKUP(LH$3,CONFIG.!$A:$M,LH$2,FALSE))</f>
        <v/>
      </c>
      <c r="LI225" s="87" t="str">
        <f>IF(LI224="","",VLOOKUP(LI$3,CONFIG.!$A:$M,LI$2,FALSE))</f>
        <v/>
      </c>
      <c r="LJ225" s="87" t="str">
        <f>IF(LJ224="","",VLOOKUP(LJ$3,CONFIG.!$A:$M,LJ$2,FALSE))</f>
        <v xml:space="preserve">Sols </v>
      </c>
      <c r="LK225" s="87" t="str">
        <f>IF(LK224="","",VLOOKUP(LK$3,CONFIG.!$A:$M,LK$2,FALSE))</f>
        <v/>
      </c>
      <c r="LL225" s="87" t="str">
        <f>IF(LL224="","",VLOOKUP(LL$3,CONFIG.!$A:$M,LL$2,FALSE))</f>
        <v/>
      </c>
      <c r="LM225" s="87" t="str">
        <f>IF(LM224="","",VLOOKUP(LM$3,CONFIG.!$A:$M,LM$2,FALSE))</f>
        <v/>
      </c>
      <c r="LN225" s="87" t="str">
        <f>IF(LN224="","",VLOOKUP(LN$3,CONFIG.!$A:$M,LN$2,FALSE))</f>
        <v/>
      </c>
      <c r="LO225" s="87" t="str">
        <f>IF(LO224="","",VLOOKUP(LO$3,CONFIG.!$A:$M,LO$2,FALSE))</f>
        <v/>
      </c>
      <c r="LP225" s="87" t="str">
        <f>IF(LP224="","",VLOOKUP(LP$3,CONFIG.!$A:$M,LP$2,FALSE))</f>
        <v/>
      </c>
      <c r="LQ225" s="87" t="str">
        <f>IF(LQ224="","",VLOOKUP(LQ$3,CONFIG.!$A:$M,LQ$2,FALSE))</f>
        <v/>
      </c>
      <c r="LR225" s="87" t="str">
        <f>IF(LR224="","",VLOOKUP(LR$3,CONFIG.!$A:$M,LR$2,FALSE))</f>
        <v/>
      </c>
      <c r="LS225" s="87" t="str">
        <f>IF(LS224="","",VLOOKUP(LS$3,CONFIG.!$A:$M,LS$2,FALSE))</f>
        <v/>
      </c>
      <c r="LT225" s="87" t="str">
        <f>IF(LT224="","",VLOOKUP(LT$3,CONFIG.!$A:$M,LT$2,FALSE))</f>
        <v/>
      </c>
      <c r="LU225" s="87" t="str">
        <f>IF(LU224="","",VLOOKUP(LU$3,CONFIG.!$A:$M,LU$2,FALSE))</f>
        <v/>
      </c>
      <c r="LV225" s="88" t="str">
        <f>IF(LV224="","",VLOOKUP(LV$3,CONFIG.!$A:$M,LV$2,FALSE))</f>
        <v/>
      </c>
      <c r="LW225" s="86" t="str">
        <f>IF(LW224="","",VLOOKUP(LW$3,CONFIG.!$A:$M,LW$2,FALSE))</f>
        <v/>
      </c>
      <c r="LX225" s="87" t="str">
        <f>IF(LX224="","",VLOOKUP(LX$3,CONFIG.!$A:$M,LX$2,FALSE))</f>
        <v/>
      </c>
      <c r="LY225" s="87" t="str">
        <f>IF(LY224="","",VLOOKUP(LY$3,CONFIG.!$A:$M,LY$2,FALSE))</f>
        <v/>
      </c>
      <c r="LZ225" s="87" t="str">
        <f>IF(LZ224="","",VLOOKUP(LZ$3,CONFIG.!$A:$M,LZ$2,FALSE))</f>
        <v/>
      </c>
      <c r="MA225" s="87" t="str">
        <f>IF(MA224="","",VLOOKUP(MA$3,CONFIG.!$A:$M,MA$2,FALSE))</f>
        <v/>
      </c>
      <c r="MB225" s="87" t="str">
        <f>IF(MB224="","",VLOOKUP(MB$3,CONFIG.!$A:$M,MB$2,FALSE))</f>
        <v/>
      </c>
      <c r="MC225" s="87" t="str">
        <f>IF(MC224="","",VLOOKUP(MC$3,CONFIG.!$A:$M,MC$2,FALSE))</f>
        <v/>
      </c>
      <c r="MD225" s="87" t="str">
        <f>IF(MD224="","",VLOOKUP(MD$3,CONFIG.!$A:$M,MD$2,FALSE))</f>
        <v/>
      </c>
      <c r="ME225" s="87" t="str">
        <f>IF(ME224="","",VLOOKUP(ME$3,CONFIG.!$A:$M,ME$2,FALSE))</f>
        <v/>
      </c>
      <c r="MF225" s="87" t="str">
        <f>IF(MF224="","",VLOOKUP(MF$3,CONFIG.!$A:$M,MF$2,FALSE))</f>
        <v/>
      </c>
      <c r="MG225" s="87" t="str">
        <f>IF(MG224="","",VLOOKUP(MG$3,CONFIG.!$A:$M,MG$2,FALSE))</f>
        <v/>
      </c>
      <c r="MH225" s="87" t="str">
        <f>IF(MH224="","",VLOOKUP(MH$3,CONFIG.!$A:$M,MH$2,FALSE))</f>
        <v/>
      </c>
      <c r="MI225" s="87" t="str">
        <f>IF(MI224="","",VLOOKUP(MI$3,CONFIG.!$A:$M,MI$2,FALSE))</f>
        <v/>
      </c>
      <c r="MJ225" s="87" t="str">
        <f>IF(MJ224="","",VLOOKUP(MJ$3,CONFIG.!$A:$M,MJ$2,FALSE))</f>
        <v/>
      </c>
      <c r="MK225" s="87" t="str">
        <f>IF(MK224="","",VLOOKUP(MK$3,CONFIG.!$A:$M,MK$2,FALSE))</f>
        <v/>
      </c>
      <c r="ML225" s="87" t="str">
        <f>IF(ML224="","",VLOOKUP(ML$3,CONFIG.!$A:$M,ML$2,FALSE))</f>
        <v/>
      </c>
      <c r="MM225" s="87" t="str">
        <f>IF(MM224="","",VLOOKUP(MM$3,CONFIG.!$A:$M,MM$2,FALSE))</f>
        <v/>
      </c>
      <c r="MN225" s="87" t="str">
        <f>IF(MN224="","",VLOOKUP(MN$3,CONFIG.!$A:$M,MN$2,FALSE))</f>
        <v/>
      </c>
      <c r="MO225" s="87" t="str">
        <f>IF(MO224="","",VLOOKUP(MO$3,CONFIG.!$A:$M,MO$2,FALSE))</f>
        <v/>
      </c>
      <c r="MP225" s="87" t="str">
        <f>IF(MP224="","",VLOOKUP(MP$3,CONFIG.!$A:$M,MP$2,FALSE))</f>
        <v/>
      </c>
      <c r="MQ225" s="87" t="str">
        <f>IF(MQ224="","",VLOOKUP(MQ$3,CONFIG.!$A:$M,MQ$2,FALSE))</f>
        <v/>
      </c>
      <c r="MR225" s="87" t="str">
        <f>IF(MR224="","",VLOOKUP(MR$3,CONFIG.!$A:$M,MR$2,FALSE))</f>
        <v/>
      </c>
      <c r="MS225" s="87" t="str">
        <f>IF(MS224="","",VLOOKUP(MS$3,CONFIG.!$A:$M,MS$2,FALSE))</f>
        <v/>
      </c>
      <c r="MT225" s="87" t="str">
        <f>IF(MT224="","",VLOOKUP(MT$3,CONFIG.!$A:$M,MT$2,FALSE))</f>
        <v/>
      </c>
      <c r="MU225" s="87" t="str">
        <f>IF(MU224="","",VLOOKUP(MU$3,CONFIG.!$A:$M,MU$2,FALSE))</f>
        <v/>
      </c>
      <c r="MV225" s="87" t="str">
        <f>IF(MV224="","",VLOOKUP(MV$3,CONFIG.!$A:$M,MV$2,FALSE))</f>
        <v/>
      </c>
      <c r="MW225" s="87" t="str">
        <f>IF(MW224="","",VLOOKUP(MW$3,CONFIG.!$A:$M,MW$2,FALSE))</f>
        <v/>
      </c>
      <c r="MX225" s="87" t="str">
        <f>IF(MX224="","",VLOOKUP(MX$3,CONFIG.!$A:$M,MX$2,FALSE))</f>
        <v/>
      </c>
      <c r="MY225" s="87" t="str">
        <f>IF(MY224="","",VLOOKUP(MY$3,CONFIG.!$A:$M,MY$2,FALSE))</f>
        <v/>
      </c>
      <c r="MZ225" s="87" t="str">
        <f>IF(MZ224="","",VLOOKUP(MZ$3,CONFIG.!$A:$M,MZ$2,FALSE))</f>
        <v/>
      </c>
      <c r="NA225" s="87" t="str">
        <f>IF(NA224="","",VLOOKUP(NA$3,CONFIG.!$A:$M,NA$2,FALSE))</f>
        <v/>
      </c>
      <c r="NB225" s="87" t="str">
        <f>IF(NB224="","",VLOOKUP(NB$3,CONFIG.!$A:$M,NB$2,FALSE))</f>
        <v/>
      </c>
      <c r="NC225" s="87" t="str">
        <f>IF(NC224="","",VLOOKUP(NC$3,CONFIG.!$A:$M,NC$2,FALSE))</f>
        <v/>
      </c>
      <c r="ND225" s="87" t="str">
        <f>IF(ND224="","",VLOOKUP(ND$3,CONFIG.!$A:$M,ND$2,FALSE))</f>
        <v/>
      </c>
      <c r="NE225" s="88" t="str">
        <f>IF(NE224="","",VLOOKUP(NE$3,CONFIG.!$A:$M,NE$2,FALSE))</f>
        <v/>
      </c>
    </row>
    <row r="226" spans="1:370" ht="15.75" thickBot="1" x14ac:dyDescent="0.3">
      <c r="A226" s="11">
        <v>221</v>
      </c>
      <c r="B226" s="11">
        <f t="shared" ref="B226" si="671">B227</f>
        <v>111</v>
      </c>
      <c r="C226" s="11" t="str">
        <f t="shared" si="621"/>
        <v>129 F</v>
      </c>
      <c r="D226" s="139" t="s">
        <v>153</v>
      </c>
      <c r="E226" s="98" t="s">
        <v>69</v>
      </c>
      <c r="F226" s="98" t="s">
        <v>76</v>
      </c>
      <c r="G226" s="98" t="s">
        <v>67</v>
      </c>
      <c r="H226" s="10" t="str">
        <f t="shared" ref="H226" si="672">IF(ISERROR(HLOOKUP(H227,$T$4:$ZZ$1244,$A226+2,FALSE)=TRUE),"",HLOOKUP(H227,$T$4:$ZZ$1244,$A226+2,FALSE))</f>
        <v/>
      </c>
      <c r="I226" s="10" t="str">
        <f t="shared" ref="I226" si="673">IF(ISERROR(HLOOKUP(I227,$T$4:$ZZ$1244,$A226+2,FALSE)=TRUE),"",HLOOKUP(I227,$T$4:$ZZ$1244,$A226+2,FALSE))</f>
        <v/>
      </c>
      <c r="J226" s="10"/>
      <c r="K226" s="10" t="str">
        <f t="shared" ref="K226" si="674">IF(ISERROR(HLOOKUP(K227,$T$4:$ZZ$1244,$A226+2,FALSE)=TRUE),"",HLOOKUP(K227,$T$4:$ZZ$1244,$A226+2,FALSE))</f>
        <v/>
      </c>
      <c r="L226" s="10"/>
      <c r="M226" s="10"/>
      <c r="N226" s="10"/>
      <c r="O226" s="10"/>
      <c r="P226" s="10"/>
      <c r="Q226" s="10"/>
      <c r="R226" s="98" t="s">
        <v>68</v>
      </c>
      <c r="S226" s="98" t="s">
        <v>69</v>
      </c>
      <c r="T226" s="137"/>
      <c r="U226" s="90"/>
      <c r="V226" s="90"/>
      <c r="W226" s="90"/>
      <c r="X226" s="90"/>
      <c r="Y226" s="90"/>
      <c r="Z226" s="90" t="s">
        <v>67</v>
      </c>
      <c r="AA226" s="90"/>
      <c r="AB226" s="90" t="s">
        <v>82</v>
      </c>
      <c r="AC226" s="90" t="s">
        <v>67</v>
      </c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1"/>
      <c r="BC226" s="89" t="s">
        <v>69</v>
      </c>
      <c r="BD226" s="90"/>
      <c r="BE226" s="90" t="s">
        <v>67</v>
      </c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1"/>
      <c r="CL226" s="92"/>
      <c r="CM226" s="93"/>
      <c r="CN226" s="93"/>
      <c r="CO226" s="93"/>
      <c r="CP226" s="93" t="s">
        <v>60</v>
      </c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4"/>
      <c r="DU226" s="89" t="s">
        <v>69</v>
      </c>
      <c r="DV226" s="90" t="s">
        <v>69</v>
      </c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0"/>
      <c r="EL226" s="90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1"/>
      <c r="FD226" s="92" t="s">
        <v>60</v>
      </c>
      <c r="FE226" s="93" t="s">
        <v>60</v>
      </c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4"/>
      <c r="GM226" s="92" t="s">
        <v>60</v>
      </c>
      <c r="GN226" s="93" t="s">
        <v>60</v>
      </c>
      <c r="GO226" s="93" t="s">
        <v>60</v>
      </c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4"/>
      <c r="HV226" s="92" t="s">
        <v>60</v>
      </c>
      <c r="HW226" s="93" t="s">
        <v>60</v>
      </c>
      <c r="HX226" s="93"/>
      <c r="HY226" s="93"/>
      <c r="HZ226" s="93" t="s">
        <v>60</v>
      </c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  <c r="IX226" s="93"/>
      <c r="IY226" s="93"/>
      <c r="IZ226" s="93"/>
      <c r="JA226" s="93"/>
      <c r="JB226" s="93"/>
      <c r="JC226" s="93"/>
      <c r="JD226" s="94"/>
      <c r="JE226" s="92"/>
      <c r="JF226" s="93"/>
      <c r="JG226" s="93"/>
      <c r="JH226" s="93"/>
      <c r="JI226" s="93"/>
      <c r="JJ226" s="93"/>
      <c r="JK226" s="93"/>
      <c r="JL226" s="93"/>
      <c r="JM226" s="93"/>
      <c r="JN226" s="93"/>
      <c r="JO226" s="93"/>
      <c r="JP226" s="93"/>
      <c r="JQ226" s="93"/>
      <c r="JR226" s="93"/>
      <c r="JS226" s="93"/>
      <c r="JT226" s="93"/>
      <c r="JU226" s="93"/>
      <c r="JV226" s="93"/>
      <c r="JW226" s="93"/>
      <c r="JX226" s="93"/>
      <c r="JY226" s="93"/>
      <c r="JZ226" s="93"/>
      <c r="KA226" s="93"/>
      <c r="KB226" s="93"/>
      <c r="KC226" s="93"/>
      <c r="KD226" s="93"/>
      <c r="KE226" s="93"/>
      <c r="KF226" s="93"/>
      <c r="KG226" s="93"/>
      <c r="KH226" s="93"/>
      <c r="KI226" s="93"/>
      <c r="KJ226" s="93"/>
      <c r="KK226" s="93"/>
      <c r="KL226" s="93"/>
      <c r="KM226" s="94"/>
      <c r="KN226" s="92" t="s">
        <v>60</v>
      </c>
      <c r="KO226" s="93"/>
      <c r="KP226" s="93"/>
      <c r="KQ226" s="93"/>
      <c r="KR226" s="93"/>
      <c r="KS226" s="93" t="s">
        <v>60</v>
      </c>
      <c r="KT226" s="93" t="s">
        <v>60</v>
      </c>
      <c r="KU226" s="93"/>
      <c r="KV226" s="93"/>
      <c r="KW226" s="93"/>
      <c r="KX226" s="93"/>
      <c r="KY226" s="93"/>
      <c r="KZ226" s="93"/>
      <c r="LA226" s="93"/>
      <c r="LB226" s="93"/>
      <c r="LC226" s="93"/>
      <c r="LD226" s="93"/>
      <c r="LE226" s="93"/>
      <c r="LF226" s="93"/>
      <c r="LG226" s="93"/>
      <c r="LH226" s="93" t="s">
        <v>60</v>
      </c>
      <c r="LI226" s="93"/>
      <c r="LJ226" s="93" t="s">
        <v>60</v>
      </c>
      <c r="LK226" s="93"/>
      <c r="LL226" s="93"/>
      <c r="LM226" s="93"/>
      <c r="LN226" s="93"/>
      <c r="LO226" s="93"/>
      <c r="LP226" s="93"/>
      <c r="LQ226" s="93"/>
      <c r="LR226" s="93"/>
      <c r="LS226" s="93"/>
      <c r="LT226" s="93"/>
      <c r="LU226" s="93"/>
      <c r="LV226" s="94"/>
      <c r="LW226" s="92"/>
      <c r="LX226" s="93"/>
      <c r="LY226" s="93"/>
      <c r="LZ226" s="93"/>
      <c r="MA226" s="93"/>
      <c r="MB226" s="93"/>
      <c r="MC226" s="93"/>
      <c r="MD226" s="93"/>
      <c r="ME226" s="93"/>
      <c r="MF226" s="93"/>
      <c r="MG226" s="93"/>
      <c r="MH226" s="93"/>
      <c r="MI226" s="93"/>
      <c r="MJ226" s="93"/>
      <c r="MK226" s="93"/>
      <c r="ML226" s="93"/>
      <c r="MM226" s="93"/>
      <c r="MN226" s="93"/>
      <c r="MO226" s="93"/>
      <c r="MP226" s="93"/>
      <c r="MQ226" s="93"/>
      <c r="MR226" s="93"/>
      <c r="MS226" s="93"/>
      <c r="MT226" s="93"/>
      <c r="MU226" s="93"/>
      <c r="MV226" s="93"/>
      <c r="MW226" s="93"/>
      <c r="MX226" s="93"/>
      <c r="MY226" s="93"/>
      <c r="MZ226" s="93"/>
      <c r="NA226" s="93"/>
      <c r="NB226" s="93"/>
      <c r="NC226" s="93"/>
      <c r="ND226" s="93"/>
      <c r="NE226" s="94"/>
      <c r="NF226" s="138"/>
    </row>
    <row r="227" spans="1:370" ht="15.75" hidden="1" thickBot="1" x14ac:dyDescent="0.3">
      <c r="A227" s="11">
        <v>222</v>
      </c>
      <c r="B227" s="11">
        <f t="shared" ref="B227" si="675">IF(D227="OK",1+B225,B225)</f>
        <v>111</v>
      </c>
      <c r="C227" s="11" t="str">
        <f t="shared" si="621"/>
        <v/>
      </c>
      <c r="D227" s="140" t="str">
        <f>IF(ISERROR(IF(CONCATENATE(H227,I227,J227,K227,L227,M227,N227,O227,P227,Q227)=CONCATENATE(H$5,I$5,J$5,K$5,L$5,M$5,N$5,O$5,P$5,Q$5),"OK","NON")=TRUE),"NON",IF(CONCATENATE(H227,I227,J227,K227,L227,M227,N227,O227,P227,Q227)=CONCATENATE(H$5,I$5,J$5,K$5,L$5,M$5,N$5,O$5,P$5,Q$5),"OK","NON"))</f>
        <v>OK</v>
      </c>
      <c r="E227" s="84"/>
      <c r="F227" s="84"/>
      <c r="G227" s="84"/>
      <c r="H227" s="85" t="str">
        <f t="shared" ref="H227" si="676">HLOOKUP(H$5,$T227:$AAG227,1,FALSE)</f>
        <v/>
      </c>
      <c r="I227" s="85" t="str">
        <f t="shared" si="567"/>
        <v/>
      </c>
      <c r="J227" s="85" t="str">
        <f t="shared" si="567"/>
        <v/>
      </c>
      <c r="K227" s="85" t="str">
        <f t="shared" si="567"/>
        <v/>
      </c>
      <c r="L227" s="85" t="str">
        <f t="shared" si="567"/>
        <v/>
      </c>
      <c r="M227" s="85" t="str">
        <f t="shared" si="567"/>
        <v/>
      </c>
      <c r="N227" s="85" t="str">
        <f t="shared" si="567"/>
        <v/>
      </c>
      <c r="O227" s="85" t="str">
        <f t="shared" si="567"/>
        <v/>
      </c>
      <c r="P227" s="85" t="str">
        <f t="shared" si="567"/>
        <v/>
      </c>
      <c r="Q227" s="85" t="str">
        <f t="shared" si="567"/>
        <v/>
      </c>
      <c r="R227" s="85"/>
      <c r="S227" s="84"/>
      <c r="T227" s="86" t="str">
        <f>IF(T226="","",VLOOKUP(T$3,CONFIG.!$A:$M,T$2,FALSE))</f>
        <v/>
      </c>
      <c r="U227" s="87" t="str">
        <f>IF(U226="","",VLOOKUP(U$3,CONFIG.!$A:$M,U$2,FALSE))</f>
        <v/>
      </c>
      <c r="V227" s="87" t="str">
        <f>IF(V226="","",VLOOKUP(V$3,CONFIG.!$A:$M,V$2,FALSE))</f>
        <v/>
      </c>
      <c r="W227" s="87" t="str">
        <f>IF(W226="","",VLOOKUP(W$3,CONFIG.!$A:$M,W$2,FALSE))</f>
        <v/>
      </c>
      <c r="X227" s="87" t="str">
        <f>IF(X226="","",VLOOKUP(X$3,CONFIG.!$A:$M,X$2,FALSE))</f>
        <v/>
      </c>
      <c r="Y227" s="87" t="str">
        <f>IF(Y226="","",VLOOKUP(Y$3,CONFIG.!$A:$M,Y$2,FALSE))</f>
        <v/>
      </c>
      <c r="Z227" s="87" t="str">
        <f>IF(Z226="","",VLOOKUP(Z$3,CONFIG.!$A:$M,Z$2,FALSE))</f>
        <v>Anciens fonds de peintures insensibles aux solvants</v>
      </c>
      <c r="AA227" s="87" t="str">
        <f>IF(AA226="","",VLOOKUP(AA$3,CONFIG.!$A:$M,AA$2,FALSE))</f>
        <v/>
      </c>
      <c r="AB227" s="87" t="str">
        <f>IF(AB226="","",VLOOKUP(AB$3,CONFIG.!$A:$M,AB$2,FALSE))</f>
        <v>Bétons non poreux.</v>
      </c>
      <c r="AC227" s="87" t="str">
        <f>IF(AC226="","",VLOOKUP(AC$3,CONFIG.!$A:$M,AC$2,FALSE))</f>
        <v>Bétons poreux.</v>
      </c>
      <c r="AD227" s="87" t="str">
        <f>IF(AD226="","",VLOOKUP(AD$3,CONFIG.!$A:$M,AD$2,FALSE))</f>
        <v/>
      </c>
      <c r="AE227" s="87" t="str">
        <f>IF(AE226="","",VLOOKUP(AE$3,CONFIG.!$A:$M,AE$2,FALSE))</f>
        <v/>
      </c>
      <c r="AF227" s="87" t="str">
        <f>IF(AF226="","",VLOOKUP(AF$3,CONFIG.!$A:$M,AF$2,FALSE))</f>
        <v/>
      </c>
      <c r="AG227" s="87" t="str">
        <f>IF(AG226="","",VLOOKUP(AG$3,CONFIG.!$A:$M,AG$2,FALSE))</f>
        <v/>
      </c>
      <c r="AH227" s="87" t="str">
        <f>IF(AH226="","",VLOOKUP(AH$3,CONFIG.!$A:$M,AH$2,FALSE))</f>
        <v/>
      </c>
      <c r="AI227" s="87" t="str">
        <f>IF(AI226="","",VLOOKUP(AI$3,CONFIG.!$A:$M,AI$2,FALSE))</f>
        <v/>
      </c>
      <c r="AJ227" s="87" t="str">
        <f>IF(AJ226="","",VLOOKUP(AJ$3,CONFIG.!$A:$M,AJ$2,FALSE))</f>
        <v/>
      </c>
      <c r="AK227" s="87" t="str">
        <f>IF(AK226="","",VLOOKUP(AK$3,CONFIG.!$A:$M,AK$2,FALSE))</f>
        <v/>
      </c>
      <c r="AL227" s="87" t="str">
        <f>IF(AL226="","",VLOOKUP(AL$3,CONFIG.!$A:$M,AL$2,FALSE))</f>
        <v/>
      </c>
      <c r="AM227" s="87" t="str">
        <f>IF(AM226="","",VLOOKUP(AM$3,CONFIG.!$A:$M,AM$2,FALSE))</f>
        <v/>
      </c>
      <c r="AN227" s="87" t="str">
        <f>IF(AN226="","",VLOOKUP(AN$3,CONFIG.!$A:$M,AN$2,FALSE))</f>
        <v/>
      </c>
      <c r="AO227" s="87" t="str">
        <f>IF(AO226="","",VLOOKUP(AO$3,CONFIG.!$A:$M,AO$2,FALSE))</f>
        <v/>
      </c>
      <c r="AP227" s="87" t="str">
        <f>IF(AP226="","",VLOOKUP(AP$3,CONFIG.!$A:$M,AP$2,FALSE))</f>
        <v/>
      </c>
      <c r="AQ227" s="87" t="str">
        <f>IF(AQ226="","",VLOOKUP(AQ$3,CONFIG.!$A:$M,AQ$2,FALSE))</f>
        <v/>
      </c>
      <c r="AR227" s="87" t="str">
        <f>IF(AR226="","",VLOOKUP(AR$3,CONFIG.!$A:$M,AR$2,FALSE))</f>
        <v/>
      </c>
      <c r="AS227" s="87" t="str">
        <f>IF(AS226="","",VLOOKUP(AS$3,CONFIG.!$A:$M,AS$2,FALSE))</f>
        <v/>
      </c>
      <c r="AT227" s="87" t="str">
        <f>IF(AT226="","",VLOOKUP(AT$3,CONFIG.!$A:$M,AT$2,FALSE))</f>
        <v/>
      </c>
      <c r="AU227" s="87" t="str">
        <f>IF(AU226="","",VLOOKUP(AU$3,CONFIG.!$A:$M,AU$2,FALSE))</f>
        <v/>
      </c>
      <c r="AV227" s="87" t="str">
        <f>IF(AV226="","",VLOOKUP(AV$3,CONFIG.!$A:$M,AV$2,FALSE))</f>
        <v/>
      </c>
      <c r="AW227" s="87" t="str">
        <f>IF(AW226="","",VLOOKUP(AW$3,CONFIG.!$A:$M,AW$2,FALSE))</f>
        <v/>
      </c>
      <c r="AX227" s="87" t="str">
        <f>IF(AX226="","",VLOOKUP(AX$3,CONFIG.!$A:$M,AX$2,FALSE))</f>
        <v/>
      </c>
      <c r="AY227" s="87" t="str">
        <f>IF(AY226="","",VLOOKUP(AY$3,CONFIG.!$A:$M,AY$2,FALSE))</f>
        <v/>
      </c>
      <c r="AZ227" s="87" t="str">
        <f>IF(AZ226="","",VLOOKUP(AZ$3,CONFIG.!$A:$M,AZ$2,FALSE))</f>
        <v/>
      </c>
      <c r="BA227" s="87" t="str">
        <f>IF(BA226="","",VLOOKUP(BA$3,CONFIG.!$A:$M,BA$2,FALSE))</f>
        <v/>
      </c>
      <c r="BB227" s="88" t="str">
        <f>IF(BB226="","",VLOOKUP(BB$3,CONFIG.!$A:$M,BB$2,FALSE))</f>
        <v/>
      </c>
      <c r="BC227" s="86" t="s">
        <v>68</v>
      </c>
      <c r="BD227" s="87" t="str">
        <f>IF(BD226="","",VLOOKUP(BD$3,CONFIG.!$A:$M,BD$2,FALSE))</f>
        <v/>
      </c>
      <c r="BE227" s="87" t="str">
        <f>IF(BE226="","",VLOOKUP(BE$3,CONFIG.!$A:$M,BE$2,FALSE))</f>
        <v>INTERIEUR</v>
      </c>
      <c r="BF227" s="87" t="str">
        <f>IF(BF226="","",VLOOKUP(BF$3,CONFIG.!$A:$M,BF$2,FALSE))</f>
        <v/>
      </c>
      <c r="BG227" s="87" t="str">
        <f>IF(BG226="","",VLOOKUP(BG$3,CONFIG.!$A:$M,BG$2,FALSE))</f>
        <v/>
      </c>
      <c r="BH227" s="87" t="str">
        <f>IF(BH226="","",VLOOKUP(BH$3,CONFIG.!$A:$M,BH$2,FALSE))</f>
        <v/>
      </c>
      <c r="BI227" s="87" t="str">
        <f>IF(BI226="","",VLOOKUP(BI$3,CONFIG.!$A:$M,BI$2,FALSE))</f>
        <v/>
      </c>
      <c r="BJ227" s="87" t="str">
        <f>IF(BJ226="","",VLOOKUP(BJ$3,CONFIG.!$A:$M,BJ$2,FALSE))</f>
        <v/>
      </c>
      <c r="BK227" s="87" t="str">
        <f>IF(BK226="","",VLOOKUP(BK$3,CONFIG.!$A:$M,BK$2,FALSE))</f>
        <v/>
      </c>
      <c r="BL227" s="87" t="str">
        <f>IF(BL226="","",VLOOKUP(BL$3,CONFIG.!$A:$M,BL$2,FALSE))</f>
        <v/>
      </c>
      <c r="BM227" s="87" t="str">
        <f>IF(BM226="","",VLOOKUP(BM$3,CONFIG.!$A:$M,BM$2,FALSE))</f>
        <v/>
      </c>
      <c r="BN227" s="87" t="str">
        <f>IF(BN226="","",VLOOKUP(BN$3,CONFIG.!$A:$M,BN$2,FALSE))</f>
        <v/>
      </c>
      <c r="BO227" s="87" t="str">
        <f>IF(BO226="","",VLOOKUP(BO$3,CONFIG.!$A:$M,BO$2,FALSE))</f>
        <v/>
      </c>
      <c r="BP227" s="87" t="str">
        <f>IF(BP226="","",VLOOKUP(BP$3,CONFIG.!$A:$M,BP$2,FALSE))</f>
        <v/>
      </c>
      <c r="BQ227" s="87" t="str">
        <f>IF(BQ226="","",VLOOKUP(BQ$3,CONFIG.!$A:$M,BQ$2,FALSE))</f>
        <v/>
      </c>
      <c r="BR227" s="87" t="str">
        <f>IF(BR226="","",VLOOKUP(BR$3,CONFIG.!$A:$M,BR$2,FALSE))</f>
        <v/>
      </c>
      <c r="BS227" s="87" t="str">
        <f>IF(BS226="","",VLOOKUP(BS$3,CONFIG.!$A:$M,BS$2,FALSE))</f>
        <v/>
      </c>
      <c r="BT227" s="87" t="str">
        <f>IF(BT226="","",VLOOKUP(BT$3,CONFIG.!$A:$M,BT$2,FALSE))</f>
        <v/>
      </c>
      <c r="BU227" s="87" t="str">
        <f>IF(BU226="","",VLOOKUP(BU$3,CONFIG.!$A:$M,BU$2,FALSE))</f>
        <v/>
      </c>
      <c r="BV227" s="87" t="str">
        <f>IF(BV226="","",VLOOKUP(BV$3,CONFIG.!$A:$M,BV$2,FALSE))</f>
        <v/>
      </c>
      <c r="BW227" s="87" t="str">
        <f>IF(BW226="","",VLOOKUP(BW$3,CONFIG.!$A:$M,BW$2,FALSE))</f>
        <v/>
      </c>
      <c r="BX227" s="87" t="str">
        <f>IF(BX226="","",VLOOKUP(BX$3,CONFIG.!$A:$M,BX$2,FALSE))</f>
        <v/>
      </c>
      <c r="BY227" s="87" t="str">
        <f>IF(BY226="","",VLOOKUP(BY$3,CONFIG.!$A:$M,BY$2,FALSE))</f>
        <v/>
      </c>
      <c r="BZ227" s="87" t="str">
        <f>IF(BZ226="","",VLOOKUP(BZ$3,CONFIG.!$A:$M,BZ$2,FALSE))</f>
        <v/>
      </c>
      <c r="CA227" s="87" t="str">
        <f>IF(CA226="","",VLOOKUP(CA$3,CONFIG.!$A:$M,CA$2,FALSE))</f>
        <v/>
      </c>
      <c r="CB227" s="87" t="str">
        <f>IF(CB226="","",VLOOKUP(CB$3,CONFIG.!$A:$M,CB$2,FALSE))</f>
        <v/>
      </c>
      <c r="CC227" s="87" t="str">
        <f>IF(CC226="","",VLOOKUP(CC$3,CONFIG.!$A:$M,CC$2,FALSE))</f>
        <v/>
      </c>
      <c r="CD227" s="87" t="str">
        <f>IF(CD226="","",VLOOKUP(CD$3,CONFIG.!$A:$M,CD$2,FALSE))</f>
        <v/>
      </c>
      <c r="CE227" s="87" t="str">
        <f>IF(CE226="","",VLOOKUP(CE$3,CONFIG.!$A:$M,CE$2,FALSE))</f>
        <v/>
      </c>
      <c r="CF227" s="87" t="str">
        <f>IF(CF226="","",VLOOKUP(CF$3,CONFIG.!$A:$M,CF$2,FALSE))</f>
        <v/>
      </c>
      <c r="CG227" s="87" t="str">
        <f>IF(CG226="","",VLOOKUP(CG$3,CONFIG.!$A:$M,CG$2,FALSE))</f>
        <v/>
      </c>
      <c r="CH227" s="87" t="str">
        <f>IF(CH226="","",VLOOKUP(CH$3,CONFIG.!$A:$M,CH$2,FALSE))</f>
        <v/>
      </c>
      <c r="CI227" s="87" t="str">
        <f>IF(CI226="","",VLOOKUP(CI$3,CONFIG.!$A:$M,CI$2,FALSE))</f>
        <v/>
      </c>
      <c r="CJ227" s="87" t="str">
        <f>IF(CJ226="","",VLOOKUP(CJ$3,CONFIG.!$A:$M,CJ$2,FALSE))</f>
        <v/>
      </c>
      <c r="CK227" s="88" t="str">
        <f>IF(CK226="","",VLOOKUP(CK$3,CONFIG.!$A:$M,CK$2,FALSE))</f>
        <v/>
      </c>
      <c r="CL227" s="86" t="str">
        <f>IF(CL226="","",VLOOKUP(CL$3,CONFIG.!$A:$M,CL$2,FALSE))</f>
        <v/>
      </c>
      <c r="CM227" s="87" t="str">
        <f>IF(CM226="","",VLOOKUP(CM$3,CONFIG.!$A:$M,CM$2,FALSE))</f>
        <v/>
      </c>
      <c r="CN227" s="87" t="str">
        <f>IF(CN226="","",VLOOKUP(CN$3,CONFIG.!$A:$M,CN$2,FALSE))</f>
        <v/>
      </c>
      <c r="CO227" s="87" t="str">
        <f>IF(CO226="","",VLOOKUP(CO$3,CONFIG.!$A:$M,CO$2,FALSE))</f>
        <v/>
      </c>
      <c r="CP227" s="87" t="str">
        <f>IF(CP226="","",VLOOKUP(CP$3,CONFIG.!$A:$M,CP$2,FALSE))</f>
        <v>SOLVANTE</v>
      </c>
      <c r="CQ227" s="87" t="str">
        <f>IF(CQ226="","",VLOOKUP(CQ$3,CONFIG.!$A:$M,CQ$2,FALSE))</f>
        <v/>
      </c>
      <c r="CR227" s="87" t="str">
        <f>IF(CR226="","",VLOOKUP(CR$3,CONFIG.!$A:$M,CR$2,FALSE))</f>
        <v/>
      </c>
      <c r="CS227" s="87" t="str">
        <f>IF(CS226="","",VLOOKUP(CS$3,CONFIG.!$A:$M,CS$2,FALSE))</f>
        <v/>
      </c>
      <c r="CT227" s="87" t="str">
        <f>IF(CT226="","",VLOOKUP(CT$3,CONFIG.!$A:$M,CT$2,FALSE))</f>
        <v/>
      </c>
      <c r="CU227" s="87" t="str">
        <f>IF(CU226="","",VLOOKUP(CU$3,CONFIG.!$A:$M,CU$2,FALSE))</f>
        <v/>
      </c>
      <c r="CV227" s="87" t="str">
        <f>IF(CV226="","",VLOOKUP(CV$3,CONFIG.!$A:$M,CV$2,FALSE))</f>
        <v/>
      </c>
      <c r="CW227" s="87" t="str">
        <f>IF(CW226="","",VLOOKUP(CW$3,CONFIG.!$A:$M,CW$2,FALSE))</f>
        <v/>
      </c>
      <c r="CX227" s="87" t="str">
        <f>IF(CX226="","",VLOOKUP(CX$3,CONFIG.!$A:$M,CX$2,FALSE))</f>
        <v/>
      </c>
      <c r="CY227" s="87" t="str">
        <f>IF(CY226="","",VLOOKUP(CY$3,CONFIG.!$A:$M,CY$2,FALSE))</f>
        <v/>
      </c>
      <c r="CZ227" s="87" t="str">
        <f>IF(CZ226="","",VLOOKUP(CZ$3,CONFIG.!$A:$M,CZ$2,FALSE))</f>
        <v/>
      </c>
      <c r="DA227" s="87" t="str">
        <f>IF(DA226="","",VLOOKUP(DA$3,CONFIG.!$A:$M,DA$2,FALSE))</f>
        <v/>
      </c>
      <c r="DB227" s="87" t="str">
        <f>IF(DB226="","",VLOOKUP(DB$3,CONFIG.!$A:$M,DB$2,FALSE))</f>
        <v/>
      </c>
      <c r="DC227" s="87" t="str">
        <f>IF(DC226="","",VLOOKUP(DC$3,CONFIG.!$A:$M,DC$2,FALSE))</f>
        <v/>
      </c>
      <c r="DD227" s="87" t="str">
        <f>IF(DD226="","",VLOOKUP(DD$3,CONFIG.!$A:$M,DD$2,FALSE))</f>
        <v/>
      </c>
      <c r="DE227" s="87" t="str">
        <f>IF(DE226="","",VLOOKUP(DE$3,CONFIG.!$A:$M,DE$2,FALSE))</f>
        <v/>
      </c>
      <c r="DF227" s="87" t="str">
        <f>IF(DF226="","",VLOOKUP(DF$3,CONFIG.!$A:$M,DF$2,FALSE))</f>
        <v/>
      </c>
      <c r="DG227" s="87" t="str">
        <f>IF(DG226="","",VLOOKUP(DG$3,CONFIG.!$A:$M,DG$2,FALSE))</f>
        <v/>
      </c>
      <c r="DH227" s="87" t="str">
        <f>IF(DH226="","",VLOOKUP(DH$3,CONFIG.!$A:$M,DH$2,FALSE))</f>
        <v/>
      </c>
      <c r="DI227" s="87" t="str">
        <f>IF(DI226="","",VLOOKUP(DI$3,CONFIG.!$A:$M,DI$2,FALSE))</f>
        <v/>
      </c>
      <c r="DJ227" s="87" t="str">
        <f>IF(DJ226="","",VLOOKUP(DJ$3,CONFIG.!$A:$M,DJ$2,FALSE))</f>
        <v/>
      </c>
      <c r="DK227" s="87" t="str">
        <f>IF(DK226="","",VLOOKUP(DK$3,CONFIG.!$A:$M,DK$2,FALSE))</f>
        <v/>
      </c>
      <c r="DL227" s="87" t="str">
        <f>IF(DL226="","",VLOOKUP(DL$3,CONFIG.!$A:$M,DL$2,FALSE))</f>
        <v/>
      </c>
      <c r="DM227" s="87" t="str">
        <f>IF(DM226="","",VLOOKUP(DM$3,CONFIG.!$A:$M,DM$2,FALSE))</f>
        <v/>
      </c>
      <c r="DN227" s="87" t="str">
        <f>IF(DN226="","",VLOOKUP(DN$3,CONFIG.!$A:$M,DN$2,FALSE))</f>
        <v/>
      </c>
      <c r="DO227" s="87" t="str">
        <f>IF(DO226="","",VLOOKUP(DO$3,CONFIG.!$A:$M,DO$2,FALSE))</f>
        <v/>
      </c>
      <c r="DP227" s="87" t="str">
        <f>IF(DP226="","",VLOOKUP(DP$3,CONFIG.!$A:$M,DP$2,FALSE))</f>
        <v/>
      </c>
      <c r="DQ227" s="87" t="str">
        <f>IF(DQ226="","",VLOOKUP(DQ$3,CONFIG.!$A:$M,DQ$2,FALSE))</f>
        <v/>
      </c>
      <c r="DR227" s="87" t="str">
        <f>IF(DR226="","",VLOOKUP(DR$3,CONFIG.!$A:$M,DR$2,FALSE))</f>
        <v/>
      </c>
      <c r="DS227" s="87" t="str">
        <f>IF(DS226="","",VLOOKUP(DS$3,CONFIG.!$A:$M,DS$2,FALSE))</f>
        <v/>
      </c>
      <c r="DT227" s="88" t="str">
        <f>IF(DT226="","",VLOOKUP(DT$3,CONFIG.!$A:$M,DT$2,FALSE))</f>
        <v/>
      </c>
      <c r="DU227" s="86" t="s">
        <v>69</v>
      </c>
      <c r="DV227" s="87" t="s">
        <v>69</v>
      </c>
      <c r="DW227" s="87" t="str">
        <f>IF(DW226="","",VLOOKUP(DW$3,CONFIG.!$A:$M,DW$2,FALSE))</f>
        <v/>
      </c>
      <c r="DX227" s="87" t="str">
        <f>IF(DX226="","",VLOOKUP(DX$3,CONFIG.!$A:$M,DX$2,FALSE))</f>
        <v/>
      </c>
      <c r="DY227" s="87" t="str">
        <f>IF(DY226="","",VLOOKUP(DY$3,CONFIG.!$A:$M,DY$2,FALSE))</f>
        <v/>
      </c>
      <c r="DZ227" s="87" t="str">
        <f>IF(DZ226="","",VLOOKUP(DZ$3,CONFIG.!$A:$M,DZ$2,FALSE))</f>
        <v/>
      </c>
      <c r="EA227" s="87" t="str">
        <f>IF(EA226="","",VLOOKUP(EA$3,CONFIG.!$A:$M,EA$2,FALSE))</f>
        <v/>
      </c>
      <c r="EB227" s="87" t="str">
        <f>IF(EB226="","",VLOOKUP(EB$3,CONFIG.!$A:$M,EB$2,FALSE))</f>
        <v/>
      </c>
      <c r="EC227" s="87" t="str">
        <f>IF(EC226="","",VLOOKUP(EC$3,CONFIG.!$A:$M,EC$2,FALSE))</f>
        <v/>
      </c>
      <c r="ED227" s="87" t="str">
        <f>IF(ED226="","",VLOOKUP(ED$3,CONFIG.!$A:$M,ED$2,FALSE))</f>
        <v/>
      </c>
      <c r="EE227" s="87" t="str">
        <f>IF(EE226="","",VLOOKUP(EE$3,CONFIG.!$A:$M,EE$2,FALSE))</f>
        <v/>
      </c>
      <c r="EF227" s="87" t="str">
        <f>IF(EF226="","",VLOOKUP(EF$3,CONFIG.!$A:$M,EF$2,FALSE))</f>
        <v/>
      </c>
      <c r="EG227" s="87" t="str">
        <f>IF(EG226="","",VLOOKUP(EG$3,CONFIG.!$A:$M,EG$2,FALSE))</f>
        <v/>
      </c>
      <c r="EH227" s="87" t="str">
        <f>IF(EH226="","",VLOOKUP(EH$3,CONFIG.!$A:$M,EH$2,FALSE))</f>
        <v/>
      </c>
      <c r="EI227" s="87" t="str">
        <f>IF(EI226="","",VLOOKUP(EI$3,CONFIG.!$A:$M,EI$2,FALSE))</f>
        <v/>
      </c>
      <c r="EJ227" s="87" t="str">
        <f>IF(EJ226="","",VLOOKUP(EJ$3,CONFIG.!$A:$M,EJ$2,FALSE))</f>
        <v/>
      </c>
      <c r="EK227" s="87" t="str">
        <f>IF(EK226="","",VLOOKUP(EK$3,CONFIG.!$A:$M,EK$2,FALSE))</f>
        <v/>
      </c>
      <c r="EL227" s="87" t="str">
        <f>IF(EL226="","",VLOOKUP(EL$3,CONFIG.!$A:$M,EL$2,FALSE))</f>
        <v/>
      </c>
      <c r="EM227" s="87" t="str">
        <f>IF(EM226="","",VLOOKUP(EM$3,CONFIG.!$A:$M,EM$2,FALSE))</f>
        <v/>
      </c>
      <c r="EN227" s="87" t="str">
        <f>IF(EN226="","",VLOOKUP(EN$3,CONFIG.!$A:$M,EN$2,FALSE))</f>
        <v/>
      </c>
      <c r="EO227" s="87" t="str">
        <f>IF(EO226="","",VLOOKUP(EO$3,CONFIG.!$A:$M,EO$2,FALSE))</f>
        <v/>
      </c>
      <c r="EP227" s="87" t="str">
        <f>IF(EP226="","",VLOOKUP(EP$3,CONFIG.!$A:$M,EP$2,FALSE))</f>
        <v/>
      </c>
      <c r="EQ227" s="87" t="str">
        <f>IF(EQ226="","",VLOOKUP(EQ$3,CONFIG.!$A:$M,EQ$2,FALSE))</f>
        <v/>
      </c>
      <c r="ER227" s="87" t="str">
        <f>IF(ER226="","",VLOOKUP(ER$3,CONFIG.!$A:$M,ER$2,FALSE))</f>
        <v/>
      </c>
      <c r="ES227" s="87" t="str">
        <f>IF(ES226="","",VLOOKUP(ES$3,CONFIG.!$A:$M,ES$2,FALSE))</f>
        <v/>
      </c>
      <c r="ET227" s="87" t="str">
        <f>IF(ET226="","",VLOOKUP(ET$3,CONFIG.!$A:$M,ET$2,FALSE))</f>
        <v/>
      </c>
      <c r="EU227" s="87" t="str">
        <f>IF(EU226="","",VLOOKUP(EU$3,CONFIG.!$A:$M,EU$2,FALSE))</f>
        <v/>
      </c>
      <c r="EV227" s="87" t="str">
        <f>IF(EV226="","",VLOOKUP(EV$3,CONFIG.!$A:$M,EV$2,FALSE))</f>
        <v/>
      </c>
      <c r="EW227" s="87" t="str">
        <f>IF(EW226="","",VLOOKUP(EW$3,CONFIG.!$A:$M,EW$2,FALSE))</f>
        <v/>
      </c>
      <c r="EX227" s="87" t="str">
        <f>IF(EX226="","",VLOOKUP(EX$3,CONFIG.!$A:$M,EX$2,FALSE))</f>
        <v/>
      </c>
      <c r="EY227" s="87" t="str">
        <f>IF(EY226="","",VLOOKUP(EY$3,CONFIG.!$A:$M,EY$2,FALSE))</f>
        <v/>
      </c>
      <c r="EZ227" s="87" t="str">
        <f>IF(EZ226="","",VLOOKUP(EZ$3,CONFIG.!$A:$M,EZ$2,FALSE))</f>
        <v/>
      </c>
      <c r="FA227" s="87" t="str">
        <f>IF(FA226="","",VLOOKUP(FA$3,CONFIG.!$A:$M,FA$2,FALSE))</f>
        <v/>
      </c>
      <c r="FB227" s="87" t="str">
        <f>IF(FB226="","",VLOOKUP(FB$3,CONFIG.!$A:$M,FB$2,FALSE))</f>
        <v/>
      </c>
      <c r="FC227" s="88" t="str">
        <f>IF(FC226="","",VLOOKUP(FC$3,CONFIG.!$A:$M,FC$2,FALSE))</f>
        <v/>
      </c>
      <c r="FD227" s="86" t="str">
        <f>IF(FD226="","",VLOOKUP(FD$3,CONFIG.!$A:$M,FD$2,FALSE))</f>
        <v>Brosse, rouleau</v>
      </c>
      <c r="FE227" s="87" t="str">
        <f>IF(FE226="","",VLOOKUP(FE$3,CONFIG.!$A:$M,FE$2,FALSE))</f>
        <v>Pulvérisation</v>
      </c>
      <c r="FF227" s="87" t="str">
        <f>IF(FF226="","",VLOOKUP(FF$3,CONFIG.!$A:$M,FF$2,FALSE))</f>
        <v/>
      </c>
      <c r="FG227" s="87" t="str">
        <f>IF(FG226="","",VLOOKUP(FG$3,CONFIG.!$A:$M,FG$2,FALSE))</f>
        <v/>
      </c>
      <c r="FH227" s="87" t="str">
        <f>IF(FH226="","",VLOOKUP(FH$3,CONFIG.!$A:$M,FH$2,FALSE))</f>
        <v/>
      </c>
      <c r="FI227" s="87" t="str">
        <f>IF(FI226="","",VLOOKUP(FI$3,CONFIG.!$A:$M,FI$2,FALSE))</f>
        <v/>
      </c>
      <c r="FJ227" s="87" t="str">
        <f>IF(FJ226="","",VLOOKUP(FJ$3,CONFIG.!$A:$M,FJ$2,FALSE))</f>
        <v/>
      </c>
      <c r="FK227" s="87" t="str">
        <f>IF(FK226="","",VLOOKUP(FK$3,CONFIG.!$A:$M,FK$2,FALSE))</f>
        <v/>
      </c>
      <c r="FL227" s="87" t="str">
        <f>IF(FL226="","",VLOOKUP(FL$3,CONFIG.!$A:$M,FL$2,FALSE))</f>
        <v/>
      </c>
      <c r="FM227" s="87" t="str">
        <f>IF(FM226="","",VLOOKUP(FM$3,CONFIG.!$A:$M,FM$2,FALSE))</f>
        <v/>
      </c>
      <c r="FN227" s="87" t="str">
        <f>IF(FN226="","",VLOOKUP(FN$3,CONFIG.!$A:$M,FN$2,FALSE))</f>
        <v/>
      </c>
      <c r="FO227" s="87" t="str">
        <f>IF(FO226="","",VLOOKUP(FO$3,CONFIG.!$A:$M,FO$2,FALSE))</f>
        <v/>
      </c>
      <c r="FP227" s="87" t="str">
        <f>IF(FP226="","",VLOOKUP(FP$3,CONFIG.!$A:$M,FP$2,FALSE))</f>
        <v/>
      </c>
      <c r="FQ227" s="87" t="str">
        <f>IF(FQ226="","",VLOOKUP(FQ$3,CONFIG.!$A:$M,FQ$2,FALSE))</f>
        <v/>
      </c>
      <c r="FR227" s="87" t="str">
        <f>IF(FR226="","",VLOOKUP(FR$3,CONFIG.!$A:$M,FR$2,FALSE))</f>
        <v/>
      </c>
      <c r="FS227" s="87" t="str">
        <f>IF(FS226="","",VLOOKUP(FS$3,CONFIG.!$A:$M,FS$2,FALSE))</f>
        <v/>
      </c>
      <c r="FT227" s="87" t="str">
        <f>IF(FT226="","",VLOOKUP(FT$3,CONFIG.!$A:$M,FT$2,FALSE))</f>
        <v/>
      </c>
      <c r="FU227" s="87" t="str">
        <f>IF(FU226="","",VLOOKUP(FU$3,CONFIG.!$A:$M,FU$2,FALSE))</f>
        <v/>
      </c>
      <c r="FV227" s="87" t="str">
        <f>IF(FV226="","",VLOOKUP(FV$3,CONFIG.!$A:$M,FV$2,FALSE))</f>
        <v/>
      </c>
      <c r="FW227" s="87" t="str">
        <f>IF(FW226="","",VLOOKUP(FW$3,CONFIG.!$A:$M,FW$2,FALSE))</f>
        <v/>
      </c>
      <c r="FX227" s="87" t="str">
        <f>IF(FX226="","",VLOOKUP(FX$3,CONFIG.!$A:$M,FX$2,FALSE))</f>
        <v/>
      </c>
      <c r="FY227" s="87" t="str">
        <f>IF(FY226="","",VLOOKUP(FY$3,CONFIG.!$A:$M,FY$2,FALSE))</f>
        <v/>
      </c>
      <c r="FZ227" s="87" t="str">
        <f>IF(FZ226="","",VLOOKUP(FZ$3,CONFIG.!$A:$M,FZ$2,FALSE))</f>
        <v/>
      </c>
      <c r="GA227" s="87" t="str">
        <f>IF(GA226="","",VLOOKUP(GA$3,CONFIG.!$A:$M,GA$2,FALSE))</f>
        <v/>
      </c>
      <c r="GB227" s="87" t="str">
        <f>IF(GB226="","",VLOOKUP(GB$3,CONFIG.!$A:$M,GB$2,FALSE))</f>
        <v/>
      </c>
      <c r="GC227" s="87" t="str">
        <f>IF(GC226="","",VLOOKUP(GC$3,CONFIG.!$A:$M,GC$2,FALSE))</f>
        <v/>
      </c>
      <c r="GD227" s="87" t="str">
        <f>IF(GD226="","",VLOOKUP(GD$3,CONFIG.!$A:$M,GD$2,FALSE))</f>
        <v/>
      </c>
      <c r="GE227" s="87" t="str">
        <f>IF(GE226="","",VLOOKUP(GE$3,CONFIG.!$A:$M,GE$2,FALSE))</f>
        <v/>
      </c>
      <c r="GF227" s="87" t="str">
        <f>IF(GF226="","",VLOOKUP(GF$3,CONFIG.!$A:$M,GF$2,FALSE))</f>
        <v/>
      </c>
      <c r="GG227" s="87" t="str">
        <f>IF(GG226="","",VLOOKUP(GG$3,CONFIG.!$A:$M,GG$2,FALSE))</f>
        <v/>
      </c>
      <c r="GH227" s="87" t="str">
        <f>IF(GH226="","",VLOOKUP(GH$3,CONFIG.!$A:$M,GH$2,FALSE))</f>
        <v/>
      </c>
      <c r="GI227" s="87" t="str">
        <f>IF(GI226="","",VLOOKUP(GI$3,CONFIG.!$A:$M,GI$2,FALSE))</f>
        <v/>
      </c>
      <c r="GJ227" s="87" t="str">
        <f>IF(GJ226="","",VLOOKUP(GJ$3,CONFIG.!$A:$M,GJ$2,FALSE))</f>
        <v/>
      </c>
      <c r="GK227" s="87" t="str">
        <f>IF(GK226="","",VLOOKUP(GK$3,CONFIG.!$A:$M,GK$2,FALSE))</f>
        <v/>
      </c>
      <c r="GL227" s="88" t="str">
        <f>IF(GL226="","",VLOOKUP(GL$3,CONFIG.!$A:$M,GL$2,FALSE))</f>
        <v/>
      </c>
      <c r="GM227" s="86" t="str">
        <f>IF(GM226="","",VLOOKUP(GM$3,CONFIG.!$A:$M,GM$2,FALSE))</f>
        <v>Brillant</v>
      </c>
      <c r="GN227" s="87" t="str">
        <f>IF(GN226="","",VLOOKUP(GN$3,CONFIG.!$A:$M,GN$2,FALSE))</f>
        <v>Mat</v>
      </c>
      <c r="GO227" s="87" t="str">
        <f>IF(GO226="","",VLOOKUP(GO$3,CONFIG.!$A:$M,GO$2,FALSE))</f>
        <v>Satiné</v>
      </c>
      <c r="GP227" s="87" t="str">
        <f>IF(GP226="","",VLOOKUP(GP$3,CONFIG.!$A:$M,GP$2,FALSE))</f>
        <v/>
      </c>
      <c r="GQ227" s="87" t="str">
        <f>IF(GQ226="","",VLOOKUP(GQ$3,CONFIG.!$A:$M,GQ$2,FALSE))</f>
        <v/>
      </c>
      <c r="GR227" s="87" t="str">
        <f>IF(GR226="","",VLOOKUP(GR$3,CONFIG.!$A:$M,GR$2,FALSE))</f>
        <v/>
      </c>
      <c r="GS227" s="87" t="str">
        <f>IF(GS226="","",VLOOKUP(GS$3,CONFIG.!$A:$M,GS$2,FALSE))</f>
        <v/>
      </c>
      <c r="GT227" s="87" t="str">
        <f>IF(GT226="","",VLOOKUP(GT$3,CONFIG.!$A:$M,GT$2,FALSE))</f>
        <v/>
      </c>
      <c r="GU227" s="87" t="str">
        <f>IF(GU226="","",VLOOKUP(GU$3,CONFIG.!$A:$M,GU$2,FALSE))</f>
        <v/>
      </c>
      <c r="GV227" s="87" t="str">
        <f>IF(GV226="","",VLOOKUP(GV$3,CONFIG.!$A:$M,GV$2,FALSE))</f>
        <v/>
      </c>
      <c r="GW227" s="87" t="str">
        <f>IF(GW226="","",VLOOKUP(GW$3,CONFIG.!$A:$M,GW$2,FALSE))</f>
        <v/>
      </c>
      <c r="GX227" s="87" t="str">
        <f>IF(GX226="","",VLOOKUP(GX$3,CONFIG.!$A:$M,GX$2,FALSE))</f>
        <v/>
      </c>
      <c r="GY227" s="87" t="str">
        <f>IF(GY226="","",VLOOKUP(GY$3,CONFIG.!$A:$M,GY$2,FALSE))</f>
        <v/>
      </c>
      <c r="GZ227" s="87" t="str">
        <f>IF(GZ226="","",VLOOKUP(GZ$3,CONFIG.!$A:$M,GZ$2,FALSE))</f>
        <v/>
      </c>
      <c r="HA227" s="87" t="str">
        <f>IF(HA226="","",VLOOKUP(HA$3,CONFIG.!$A:$M,HA$2,FALSE))</f>
        <v/>
      </c>
      <c r="HB227" s="87" t="str">
        <f>IF(HB226="","",VLOOKUP(HB$3,CONFIG.!$A:$M,HB$2,FALSE))</f>
        <v/>
      </c>
      <c r="HC227" s="87" t="str">
        <f>IF(HC226="","",VLOOKUP(HC$3,CONFIG.!$A:$M,HC$2,FALSE))</f>
        <v/>
      </c>
      <c r="HD227" s="87" t="str">
        <f>IF(HD226="","",VLOOKUP(HD$3,CONFIG.!$A:$M,HD$2,FALSE))</f>
        <v/>
      </c>
      <c r="HE227" s="87" t="str">
        <f>IF(HE226="","",VLOOKUP(HE$3,CONFIG.!$A:$M,HE$2,FALSE))</f>
        <v/>
      </c>
      <c r="HF227" s="87" t="str">
        <f>IF(HF226="","",VLOOKUP(HF$3,CONFIG.!$A:$M,HF$2,FALSE))</f>
        <v/>
      </c>
      <c r="HG227" s="87" t="str">
        <f>IF(HG226="","",VLOOKUP(HG$3,CONFIG.!$A:$M,HG$2,FALSE))</f>
        <v/>
      </c>
      <c r="HH227" s="87" t="str">
        <f>IF(HH226="","",VLOOKUP(HH$3,CONFIG.!$A:$M,HH$2,FALSE))</f>
        <v/>
      </c>
      <c r="HI227" s="87" t="str">
        <f>IF(HI226="","",VLOOKUP(HI$3,CONFIG.!$A:$M,HI$2,FALSE))</f>
        <v/>
      </c>
      <c r="HJ227" s="87" t="str">
        <f>IF(HJ226="","",VLOOKUP(HJ$3,CONFIG.!$A:$M,HJ$2,FALSE))</f>
        <v/>
      </c>
      <c r="HK227" s="87" t="str">
        <f>IF(HK226="","",VLOOKUP(HK$3,CONFIG.!$A:$M,HK$2,FALSE))</f>
        <v/>
      </c>
      <c r="HL227" s="87" t="str">
        <f>IF(HL226="","",VLOOKUP(HL$3,CONFIG.!$A:$M,HL$2,FALSE))</f>
        <v/>
      </c>
      <c r="HM227" s="87" t="str">
        <f>IF(HM226="","",VLOOKUP(HM$3,CONFIG.!$A:$M,HM$2,FALSE))</f>
        <v/>
      </c>
      <c r="HN227" s="87" t="str">
        <f>IF(HN226="","",VLOOKUP(HN$3,CONFIG.!$A:$M,HN$2,FALSE))</f>
        <v/>
      </c>
      <c r="HO227" s="87" t="str">
        <f>IF(HO226="","",VLOOKUP(HO$3,CONFIG.!$A:$M,HO$2,FALSE))</f>
        <v/>
      </c>
      <c r="HP227" s="87" t="str">
        <f>IF(HP226="","",VLOOKUP(HP$3,CONFIG.!$A:$M,HP$2,FALSE))</f>
        <v/>
      </c>
      <c r="HQ227" s="87" t="str">
        <f>IF(HQ226="","",VLOOKUP(HQ$3,CONFIG.!$A:$M,HQ$2,FALSE))</f>
        <v/>
      </c>
      <c r="HR227" s="87" t="str">
        <f>IF(HR226="","",VLOOKUP(HR$3,CONFIG.!$A:$M,HR$2,FALSE))</f>
        <v/>
      </c>
      <c r="HS227" s="87" t="str">
        <f>IF(HS226="","",VLOOKUP(HS$3,CONFIG.!$A:$M,HS$2,FALSE))</f>
        <v/>
      </c>
      <c r="HT227" s="87" t="str">
        <f>IF(HT226="","",VLOOKUP(HT$3,CONFIG.!$A:$M,HT$2,FALSE))</f>
        <v/>
      </c>
      <c r="HU227" s="88" t="str">
        <f>IF(HU226="","",VLOOKUP(HU$3,CONFIG.!$A:$M,HU$2,FALSE))</f>
        <v/>
      </c>
      <c r="HV227" s="86" t="str">
        <f>IF(HV226="","",VLOOKUP(HV$3,CONFIG.!$A:$M,HV$2,FALSE))</f>
        <v>Couleurs / Teintes</v>
      </c>
      <c r="HW227" s="87" t="str">
        <f>IF(HW226="","",VLOOKUP(HW$3,CONFIG.!$A:$M,HW$2,FALSE))</f>
        <v>Fluo / Photoluminescent</v>
      </c>
      <c r="HX227" s="87" t="str">
        <f>IF(HX226="","",VLOOKUP(HX$3,CONFIG.!$A:$M,HX$2,FALSE))</f>
        <v/>
      </c>
      <c r="HY227" s="87" t="str">
        <f>IF(HY226="","",VLOOKUP(HY$3,CONFIG.!$A:$M,HY$2,FALSE))</f>
        <v/>
      </c>
      <c r="HZ227" s="87" t="str">
        <f>IF(HZ226="","",VLOOKUP(HZ$3,CONFIG.!$A:$M,HZ$2,FALSE))</f>
        <v>Système plusieurs couches</v>
      </c>
      <c r="IA227" s="87" t="str">
        <f>IF(IA226="","",VLOOKUP(IA$3,CONFIG.!$A:$M,IA$2,FALSE))</f>
        <v/>
      </c>
      <c r="IB227" s="87" t="str">
        <f>IF(IB226="","",VLOOKUP(IB$3,CONFIG.!$A:$M,IB$2,FALSE))</f>
        <v/>
      </c>
      <c r="IC227" s="87" t="str">
        <f>IF(IC226="","",VLOOKUP(IC$3,CONFIG.!$A:$M,IC$2,FALSE))</f>
        <v/>
      </c>
      <c r="ID227" s="87" t="str">
        <f>IF(ID226="","",VLOOKUP(ID$3,CONFIG.!$A:$M,ID$2,FALSE))</f>
        <v/>
      </c>
      <c r="IE227" s="87" t="str">
        <f>IF(IE226="","",VLOOKUP(IE$3,CONFIG.!$A:$M,IE$2,FALSE))</f>
        <v/>
      </c>
      <c r="IF227" s="87" t="str">
        <f>IF(IF226="","",VLOOKUP(IF$3,CONFIG.!$A:$M,IF$2,FALSE))</f>
        <v/>
      </c>
      <c r="IG227" s="87" t="str">
        <f>IF(IG226="","",VLOOKUP(IG$3,CONFIG.!$A:$M,IG$2,FALSE))</f>
        <v/>
      </c>
      <c r="IH227" s="87" t="str">
        <f>IF(IH226="","",VLOOKUP(IH$3,CONFIG.!$A:$M,IH$2,FALSE))</f>
        <v/>
      </c>
      <c r="II227" s="87" t="str">
        <f>IF(II226="","",VLOOKUP(II$3,CONFIG.!$A:$M,II$2,FALSE))</f>
        <v/>
      </c>
      <c r="IJ227" s="87" t="str">
        <f>IF(IJ226="","",VLOOKUP(IJ$3,CONFIG.!$A:$M,IJ$2,FALSE))</f>
        <v/>
      </c>
      <c r="IK227" s="87" t="str">
        <f>IF(IK226="","",VLOOKUP(IK$3,CONFIG.!$A:$M,IK$2,FALSE))</f>
        <v/>
      </c>
      <c r="IL227" s="87" t="str">
        <f>IF(IL226="","",VLOOKUP(IL$3,CONFIG.!$A:$M,IL$2,FALSE))</f>
        <v/>
      </c>
      <c r="IM227" s="87" t="str">
        <f>IF(IM226="","",VLOOKUP(IM$3,CONFIG.!$A:$M,IM$2,FALSE))</f>
        <v/>
      </c>
      <c r="IN227" s="87" t="str">
        <f>IF(IN226="","",VLOOKUP(IN$3,CONFIG.!$A:$M,IN$2,FALSE))</f>
        <v/>
      </c>
      <c r="IO227" s="87" t="str">
        <f>IF(IO226="","",VLOOKUP(IO$3,CONFIG.!$A:$M,IO$2,FALSE))</f>
        <v/>
      </c>
      <c r="IP227" s="87" t="str">
        <f>IF(IP226="","",VLOOKUP(IP$3,CONFIG.!$A:$M,IP$2,FALSE))</f>
        <v/>
      </c>
      <c r="IQ227" s="87" t="str">
        <f>IF(IQ226="","",VLOOKUP(IQ$3,CONFIG.!$A:$M,IQ$2,FALSE))</f>
        <v/>
      </c>
      <c r="IR227" s="87" t="str">
        <f>IF(IR226="","",VLOOKUP(IR$3,CONFIG.!$A:$M,IR$2,FALSE))</f>
        <v/>
      </c>
      <c r="IS227" s="87" t="str">
        <f>IF(IS226="","",VLOOKUP(IS$3,CONFIG.!$A:$M,IS$2,FALSE))</f>
        <v/>
      </c>
      <c r="IT227" s="87" t="str">
        <f>IF(IT226="","",VLOOKUP(IT$3,CONFIG.!$A:$M,IT$2,FALSE))</f>
        <v/>
      </c>
      <c r="IU227" s="87" t="str">
        <f>IF(IU226="","",VLOOKUP(IU$3,CONFIG.!$A:$M,IU$2,FALSE))</f>
        <v/>
      </c>
      <c r="IV227" s="87" t="str">
        <f>IF(IV226="","",VLOOKUP(IV$3,CONFIG.!$A:$M,IV$2,FALSE))</f>
        <v/>
      </c>
      <c r="IW227" s="87" t="str">
        <f>IF(IW226="","",VLOOKUP(IW$3,CONFIG.!$A:$M,IW$2,FALSE))</f>
        <v/>
      </c>
      <c r="IX227" s="87" t="str">
        <f>IF(IX226="","",VLOOKUP(IX$3,CONFIG.!$A:$M,IX$2,FALSE))</f>
        <v/>
      </c>
      <c r="IY227" s="87" t="str">
        <f>IF(IY226="","",VLOOKUP(IY$3,CONFIG.!$A:$M,IY$2,FALSE))</f>
        <v/>
      </c>
      <c r="IZ227" s="87" t="str">
        <f>IF(IZ226="","",VLOOKUP(IZ$3,CONFIG.!$A:$M,IZ$2,FALSE))</f>
        <v/>
      </c>
      <c r="JA227" s="87" t="str">
        <f>IF(JA226="","",VLOOKUP(JA$3,CONFIG.!$A:$M,JA$2,FALSE))</f>
        <v/>
      </c>
      <c r="JB227" s="87" t="str">
        <f>IF(JB226="","",VLOOKUP(JB$3,CONFIG.!$A:$M,JB$2,FALSE))</f>
        <v/>
      </c>
      <c r="JC227" s="87" t="str">
        <f>IF(JC226="","",VLOOKUP(JC$3,CONFIG.!$A:$M,JC$2,FALSE))</f>
        <v/>
      </c>
      <c r="JD227" s="88" t="str">
        <f>IF(JD226="","",VLOOKUP(JD$3,CONFIG.!$A:$M,JD$2,FALSE))</f>
        <v/>
      </c>
      <c r="JE227" s="86" t="str">
        <f>IF(JE226="","",VLOOKUP(JE$3,CONFIG.!$A:$M,JE$2,FALSE))</f>
        <v/>
      </c>
      <c r="JF227" s="87" t="str">
        <f>IF(JF226="","",VLOOKUP(JF$3,CONFIG.!$A:$M,JF$2,FALSE))</f>
        <v/>
      </c>
      <c r="JG227" s="87" t="str">
        <f>IF(JG226="","",VLOOKUP(JG$3,CONFIG.!$A:$M,JG$2,FALSE))</f>
        <v/>
      </c>
      <c r="JH227" s="87" t="str">
        <f>IF(JH226="","",VLOOKUP(JH$3,CONFIG.!$A:$M,JH$2,FALSE))</f>
        <v/>
      </c>
      <c r="JI227" s="87" t="str">
        <f>IF(JI226="","",VLOOKUP(JI$3,CONFIG.!$A:$M,JI$2,FALSE))</f>
        <v/>
      </c>
      <c r="JJ227" s="87" t="str">
        <f>IF(JJ226="","",VLOOKUP(JJ$3,CONFIG.!$A:$M,JJ$2,FALSE))</f>
        <v/>
      </c>
      <c r="JK227" s="87" t="str">
        <f>IF(JK226="","",VLOOKUP(JK$3,CONFIG.!$A:$M,JK$2,FALSE))</f>
        <v/>
      </c>
      <c r="JL227" s="87" t="str">
        <f>IF(JL226="","",VLOOKUP(JL$3,CONFIG.!$A:$M,JL$2,FALSE))</f>
        <v/>
      </c>
      <c r="JM227" s="87" t="str">
        <f>IF(JM226="","",VLOOKUP(JM$3,CONFIG.!$A:$M,JM$2,FALSE))</f>
        <v/>
      </c>
      <c r="JN227" s="87" t="str">
        <f>IF(JN226="","",VLOOKUP(JN$3,CONFIG.!$A:$M,JN$2,FALSE))</f>
        <v/>
      </c>
      <c r="JO227" s="87" t="str">
        <f>IF(JO226="","",VLOOKUP(JO$3,CONFIG.!$A:$M,JO$2,FALSE))</f>
        <v/>
      </c>
      <c r="JP227" s="87" t="str">
        <f>IF(JP226="","",VLOOKUP(JP$3,CONFIG.!$A:$M,JP$2,FALSE))</f>
        <v/>
      </c>
      <c r="JQ227" s="87" t="str">
        <f>IF(JQ226="","",VLOOKUP(JQ$3,CONFIG.!$A:$M,JQ$2,FALSE))</f>
        <v/>
      </c>
      <c r="JR227" s="87" t="str">
        <f>IF(JR226="","",VLOOKUP(JR$3,CONFIG.!$A:$M,JR$2,FALSE))</f>
        <v/>
      </c>
      <c r="JS227" s="87" t="str">
        <f>IF(JS226="","",VLOOKUP(JS$3,CONFIG.!$A:$M,JS$2,FALSE))</f>
        <v/>
      </c>
      <c r="JT227" s="87" t="str">
        <f>IF(JT226="","",VLOOKUP(JT$3,CONFIG.!$A:$M,JT$2,FALSE))</f>
        <v/>
      </c>
      <c r="JU227" s="87" t="str">
        <f>IF(JU226="","",VLOOKUP(JU$3,CONFIG.!$A:$M,JU$2,FALSE))</f>
        <v/>
      </c>
      <c r="JV227" s="87" t="str">
        <f>IF(JV226="","",VLOOKUP(JV$3,CONFIG.!$A:$M,JV$2,FALSE))</f>
        <v/>
      </c>
      <c r="JW227" s="87" t="str">
        <f>IF(JW226="","",VLOOKUP(JW$3,CONFIG.!$A:$M,JW$2,FALSE))</f>
        <v/>
      </c>
      <c r="JX227" s="87" t="str">
        <f>IF(JX226="","",VLOOKUP(JX$3,CONFIG.!$A:$M,JX$2,FALSE))</f>
        <v/>
      </c>
      <c r="JY227" s="87" t="str">
        <f>IF(JY226="","",VLOOKUP(JY$3,CONFIG.!$A:$M,JY$2,FALSE))</f>
        <v/>
      </c>
      <c r="JZ227" s="87" t="str">
        <f>IF(JZ226="","",VLOOKUP(JZ$3,CONFIG.!$A:$M,JZ$2,FALSE))</f>
        <v/>
      </c>
      <c r="KA227" s="87" t="str">
        <f>IF(KA226="","",VLOOKUP(KA$3,CONFIG.!$A:$M,KA$2,FALSE))</f>
        <v/>
      </c>
      <c r="KB227" s="87" t="str">
        <f>IF(KB226="","",VLOOKUP(KB$3,CONFIG.!$A:$M,KB$2,FALSE))</f>
        <v/>
      </c>
      <c r="KC227" s="87" t="str">
        <f>IF(KC226="","",VLOOKUP(KC$3,CONFIG.!$A:$M,KC$2,FALSE))</f>
        <v/>
      </c>
      <c r="KD227" s="87" t="str">
        <f>IF(KD226="","",VLOOKUP(KD$3,CONFIG.!$A:$M,KD$2,FALSE))</f>
        <v/>
      </c>
      <c r="KE227" s="87" t="str">
        <f>IF(KE226="","",VLOOKUP(KE$3,CONFIG.!$A:$M,KE$2,FALSE))</f>
        <v/>
      </c>
      <c r="KF227" s="87" t="str">
        <f>IF(KF226="","",VLOOKUP(KF$3,CONFIG.!$A:$M,KF$2,FALSE))</f>
        <v/>
      </c>
      <c r="KG227" s="87" t="str">
        <f>IF(KG226="","",VLOOKUP(KG$3,CONFIG.!$A:$M,KG$2,FALSE))</f>
        <v/>
      </c>
      <c r="KH227" s="87" t="str">
        <f>IF(KH226="","",VLOOKUP(KH$3,CONFIG.!$A:$M,KH$2,FALSE))</f>
        <v/>
      </c>
      <c r="KI227" s="87" t="str">
        <f>IF(KI226="","",VLOOKUP(KI$3,CONFIG.!$A:$M,KI$2,FALSE))</f>
        <v/>
      </c>
      <c r="KJ227" s="87" t="str">
        <f>IF(KJ226="","",VLOOKUP(KJ$3,CONFIG.!$A:$M,KJ$2,FALSE))</f>
        <v/>
      </c>
      <c r="KK227" s="87" t="str">
        <f>IF(KK226="","",VLOOKUP(KK$3,CONFIG.!$A:$M,KK$2,FALSE))</f>
        <v/>
      </c>
      <c r="KL227" s="87" t="str">
        <f>IF(KL226="","",VLOOKUP(KL$3,CONFIG.!$A:$M,KL$2,FALSE))</f>
        <v/>
      </c>
      <c r="KM227" s="88" t="str">
        <f>IF(KM226="","",VLOOKUP(KM$3,CONFIG.!$A:$M,KM$2,FALSE))</f>
        <v/>
      </c>
      <c r="KN227" s="86" t="str">
        <f>IF(KN226="","",VLOOKUP(KN$3,CONFIG.!$A:$M,KN$2,FALSE))</f>
        <v>Agricole.</v>
      </c>
      <c r="KO227" s="87" t="str">
        <f>IF(KO226="","",VLOOKUP(KO$3,CONFIG.!$A:$M,KO$2,FALSE))</f>
        <v/>
      </c>
      <c r="KP227" s="87" t="str">
        <f>IF(KP226="","",VLOOKUP(KP$3,CONFIG.!$A:$M,KP$2,FALSE))</f>
        <v/>
      </c>
      <c r="KQ227" s="87" t="str">
        <f>IF(KQ226="","",VLOOKUP(KQ$3,CONFIG.!$A:$M,KQ$2,FALSE))</f>
        <v/>
      </c>
      <c r="KR227" s="87" t="str">
        <f>IF(KR226="","",VLOOKUP(KR$3,CONFIG.!$A:$M,KR$2,FALSE))</f>
        <v/>
      </c>
      <c r="KS227" s="87" t="str">
        <f>IF(KS226="","",VLOOKUP(KS$3,CONFIG.!$A:$M,KS$2,FALSE))</f>
        <v>Bâtiment Extérieur</v>
      </c>
      <c r="KT227" s="87" t="str">
        <f>IF(KT226="","",VLOOKUP(KT$3,CONFIG.!$A:$M,KT$2,FALSE))</f>
        <v>Bâtiment Intérieur</v>
      </c>
      <c r="KU227" s="87" t="str">
        <f>IF(KU226="","",VLOOKUP(KU$3,CONFIG.!$A:$M,KU$2,FALSE))</f>
        <v/>
      </c>
      <c r="KV227" s="87" t="str">
        <f>IF(KV226="","",VLOOKUP(KV$3,CONFIG.!$A:$M,KV$2,FALSE))</f>
        <v/>
      </c>
      <c r="KW227" s="87" t="str">
        <f>IF(KW226="","",VLOOKUP(KW$3,CONFIG.!$A:$M,KW$2,FALSE))</f>
        <v/>
      </c>
      <c r="KX227" s="87" t="str">
        <f>IF(KX226="","",VLOOKUP(KX$3,CONFIG.!$A:$M,KX$2,FALSE))</f>
        <v/>
      </c>
      <c r="KY227" s="87" t="str">
        <f>IF(KY226="","",VLOOKUP(KY$3,CONFIG.!$A:$M,KY$2,FALSE))</f>
        <v/>
      </c>
      <c r="KZ227" s="87" t="str">
        <f>IF(KZ226="","",VLOOKUP(KZ$3,CONFIG.!$A:$M,KZ$2,FALSE))</f>
        <v/>
      </c>
      <c r="LA227" s="87" t="str">
        <f>IF(LA226="","",VLOOKUP(LA$3,CONFIG.!$A:$M,LA$2,FALSE))</f>
        <v/>
      </c>
      <c r="LB227" s="87" t="str">
        <f>IF(LB226="","",VLOOKUP(LB$3,CONFIG.!$A:$M,LB$2,FALSE))</f>
        <v/>
      </c>
      <c r="LC227" s="87" t="str">
        <f>IF(LC226="","",VLOOKUP(LC$3,CONFIG.!$A:$M,LC$2,FALSE))</f>
        <v/>
      </c>
      <c r="LD227" s="87" t="str">
        <f>IF(LD226="","",VLOOKUP(LD$3,CONFIG.!$A:$M,LD$2,FALSE))</f>
        <v/>
      </c>
      <c r="LE227" s="87" t="str">
        <f>IF(LE226="","",VLOOKUP(LE$3,CONFIG.!$A:$M,LE$2,FALSE))</f>
        <v/>
      </c>
      <c r="LF227" s="87" t="str">
        <f>IF(LF226="","",VLOOKUP(LF$3,CONFIG.!$A:$M,LF$2,FALSE))</f>
        <v/>
      </c>
      <c r="LG227" s="87" t="str">
        <f>IF(LG226="","",VLOOKUP(LG$3,CONFIG.!$A:$M,LG$2,FALSE))</f>
        <v/>
      </c>
      <c r="LH227" s="87" t="str">
        <f>IF(LH226="","",VLOOKUP(LH$3,CONFIG.!$A:$M,LH$2,FALSE))</f>
        <v>Ouvrages en bois</v>
      </c>
      <c r="LI227" s="87" t="str">
        <f>IF(LI226="","",VLOOKUP(LI$3,CONFIG.!$A:$M,LI$2,FALSE))</f>
        <v/>
      </c>
      <c r="LJ227" s="87" t="str">
        <f>IF(LJ226="","",VLOOKUP(LJ$3,CONFIG.!$A:$M,LJ$2,FALSE))</f>
        <v xml:space="preserve">Sols </v>
      </c>
      <c r="LK227" s="87" t="str">
        <f>IF(LK226="","",VLOOKUP(LK$3,CONFIG.!$A:$M,LK$2,FALSE))</f>
        <v/>
      </c>
      <c r="LL227" s="87" t="str">
        <f>IF(LL226="","",VLOOKUP(LL$3,CONFIG.!$A:$M,LL$2,FALSE))</f>
        <v/>
      </c>
      <c r="LM227" s="87" t="str">
        <f>IF(LM226="","",VLOOKUP(LM$3,CONFIG.!$A:$M,LM$2,FALSE))</f>
        <v/>
      </c>
      <c r="LN227" s="87" t="str">
        <f>IF(LN226="","",VLOOKUP(LN$3,CONFIG.!$A:$M,LN$2,FALSE))</f>
        <v/>
      </c>
      <c r="LO227" s="87" t="str">
        <f>IF(LO226="","",VLOOKUP(LO$3,CONFIG.!$A:$M,LO$2,FALSE))</f>
        <v/>
      </c>
      <c r="LP227" s="87" t="str">
        <f>IF(LP226="","",VLOOKUP(LP$3,CONFIG.!$A:$M,LP$2,FALSE))</f>
        <v/>
      </c>
      <c r="LQ227" s="87" t="str">
        <f>IF(LQ226="","",VLOOKUP(LQ$3,CONFIG.!$A:$M,LQ$2,FALSE))</f>
        <v/>
      </c>
      <c r="LR227" s="87" t="str">
        <f>IF(LR226="","",VLOOKUP(LR$3,CONFIG.!$A:$M,LR$2,FALSE))</f>
        <v/>
      </c>
      <c r="LS227" s="87" t="str">
        <f>IF(LS226="","",VLOOKUP(LS$3,CONFIG.!$A:$M,LS$2,FALSE))</f>
        <v/>
      </c>
      <c r="LT227" s="87" t="str">
        <f>IF(LT226="","",VLOOKUP(LT$3,CONFIG.!$A:$M,LT$2,FALSE))</f>
        <v/>
      </c>
      <c r="LU227" s="87" t="str">
        <f>IF(LU226="","",VLOOKUP(LU$3,CONFIG.!$A:$M,LU$2,FALSE))</f>
        <v/>
      </c>
      <c r="LV227" s="88" t="str">
        <f>IF(LV226="","",VLOOKUP(LV$3,CONFIG.!$A:$M,LV$2,FALSE))</f>
        <v/>
      </c>
      <c r="LW227" s="86" t="str">
        <f>IF(LW226="","",VLOOKUP(LW$3,CONFIG.!$A:$M,LW$2,FALSE))</f>
        <v/>
      </c>
      <c r="LX227" s="87" t="str">
        <f>IF(LX226="","",VLOOKUP(LX$3,CONFIG.!$A:$M,LX$2,FALSE))</f>
        <v/>
      </c>
      <c r="LY227" s="87" t="str">
        <f>IF(LY226="","",VLOOKUP(LY$3,CONFIG.!$A:$M,LY$2,FALSE))</f>
        <v/>
      </c>
      <c r="LZ227" s="87" t="str">
        <f>IF(LZ226="","",VLOOKUP(LZ$3,CONFIG.!$A:$M,LZ$2,FALSE))</f>
        <v/>
      </c>
      <c r="MA227" s="87" t="str">
        <f>IF(MA226="","",VLOOKUP(MA$3,CONFIG.!$A:$M,MA$2,FALSE))</f>
        <v/>
      </c>
      <c r="MB227" s="87" t="str">
        <f>IF(MB226="","",VLOOKUP(MB$3,CONFIG.!$A:$M,MB$2,FALSE))</f>
        <v/>
      </c>
      <c r="MC227" s="87" t="str">
        <f>IF(MC226="","",VLOOKUP(MC$3,CONFIG.!$A:$M,MC$2,FALSE))</f>
        <v/>
      </c>
      <c r="MD227" s="87" t="str">
        <f>IF(MD226="","",VLOOKUP(MD$3,CONFIG.!$A:$M,MD$2,FALSE))</f>
        <v/>
      </c>
      <c r="ME227" s="87" t="str">
        <f>IF(ME226="","",VLOOKUP(ME$3,CONFIG.!$A:$M,ME$2,FALSE))</f>
        <v/>
      </c>
      <c r="MF227" s="87" t="str">
        <f>IF(MF226="","",VLOOKUP(MF$3,CONFIG.!$A:$M,MF$2,FALSE))</f>
        <v/>
      </c>
      <c r="MG227" s="87" t="str">
        <f>IF(MG226="","",VLOOKUP(MG$3,CONFIG.!$A:$M,MG$2,FALSE))</f>
        <v/>
      </c>
      <c r="MH227" s="87" t="str">
        <f>IF(MH226="","",VLOOKUP(MH$3,CONFIG.!$A:$M,MH$2,FALSE))</f>
        <v/>
      </c>
      <c r="MI227" s="87" t="str">
        <f>IF(MI226="","",VLOOKUP(MI$3,CONFIG.!$A:$M,MI$2,FALSE))</f>
        <v/>
      </c>
      <c r="MJ227" s="87" t="str">
        <f>IF(MJ226="","",VLOOKUP(MJ$3,CONFIG.!$A:$M,MJ$2,FALSE))</f>
        <v/>
      </c>
      <c r="MK227" s="87" t="str">
        <f>IF(MK226="","",VLOOKUP(MK$3,CONFIG.!$A:$M,MK$2,FALSE))</f>
        <v/>
      </c>
      <c r="ML227" s="87" t="str">
        <f>IF(ML226="","",VLOOKUP(ML$3,CONFIG.!$A:$M,ML$2,FALSE))</f>
        <v/>
      </c>
      <c r="MM227" s="87" t="str">
        <f>IF(MM226="","",VLOOKUP(MM$3,CONFIG.!$A:$M,MM$2,FALSE))</f>
        <v/>
      </c>
      <c r="MN227" s="87" t="str">
        <f>IF(MN226="","",VLOOKUP(MN$3,CONFIG.!$A:$M,MN$2,FALSE))</f>
        <v/>
      </c>
      <c r="MO227" s="87" t="str">
        <f>IF(MO226="","",VLOOKUP(MO$3,CONFIG.!$A:$M,MO$2,FALSE))</f>
        <v/>
      </c>
      <c r="MP227" s="87" t="str">
        <f>IF(MP226="","",VLOOKUP(MP$3,CONFIG.!$A:$M,MP$2,FALSE))</f>
        <v/>
      </c>
      <c r="MQ227" s="87" t="str">
        <f>IF(MQ226="","",VLOOKUP(MQ$3,CONFIG.!$A:$M,MQ$2,FALSE))</f>
        <v/>
      </c>
      <c r="MR227" s="87" t="str">
        <f>IF(MR226="","",VLOOKUP(MR$3,CONFIG.!$A:$M,MR$2,FALSE))</f>
        <v/>
      </c>
      <c r="MS227" s="87" t="str">
        <f>IF(MS226="","",VLOOKUP(MS$3,CONFIG.!$A:$M,MS$2,FALSE))</f>
        <v/>
      </c>
      <c r="MT227" s="87" t="str">
        <f>IF(MT226="","",VLOOKUP(MT$3,CONFIG.!$A:$M,MT$2,FALSE))</f>
        <v/>
      </c>
      <c r="MU227" s="87" t="str">
        <f>IF(MU226="","",VLOOKUP(MU$3,CONFIG.!$A:$M,MU$2,FALSE))</f>
        <v/>
      </c>
      <c r="MV227" s="87" t="str">
        <f>IF(MV226="","",VLOOKUP(MV$3,CONFIG.!$A:$M,MV$2,FALSE))</f>
        <v/>
      </c>
      <c r="MW227" s="87" t="str">
        <f>IF(MW226="","",VLOOKUP(MW$3,CONFIG.!$A:$M,MW$2,FALSE))</f>
        <v/>
      </c>
      <c r="MX227" s="87" t="str">
        <f>IF(MX226="","",VLOOKUP(MX$3,CONFIG.!$A:$M,MX$2,FALSE))</f>
        <v/>
      </c>
      <c r="MY227" s="87" t="str">
        <f>IF(MY226="","",VLOOKUP(MY$3,CONFIG.!$A:$M,MY$2,FALSE))</f>
        <v/>
      </c>
      <c r="MZ227" s="87" t="str">
        <f>IF(MZ226="","",VLOOKUP(MZ$3,CONFIG.!$A:$M,MZ$2,FALSE))</f>
        <v/>
      </c>
      <c r="NA227" s="87" t="str">
        <f>IF(NA226="","",VLOOKUP(NA$3,CONFIG.!$A:$M,NA$2,FALSE))</f>
        <v/>
      </c>
      <c r="NB227" s="87" t="str">
        <f>IF(NB226="","",VLOOKUP(NB$3,CONFIG.!$A:$M,NB$2,FALSE))</f>
        <v/>
      </c>
      <c r="NC227" s="87" t="str">
        <f>IF(NC226="","",VLOOKUP(NC$3,CONFIG.!$A:$M,NC$2,FALSE))</f>
        <v/>
      </c>
      <c r="ND227" s="87" t="str">
        <f>IF(ND226="","",VLOOKUP(ND$3,CONFIG.!$A:$M,ND$2,FALSE))</f>
        <v/>
      </c>
      <c r="NE227" s="88" t="str">
        <f>IF(NE226="","",VLOOKUP(NE$3,CONFIG.!$A:$M,NE$2,FALSE))</f>
        <v/>
      </c>
    </row>
    <row r="228" spans="1:370" ht="15.75" thickBot="1" x14ac:dyDescent="0.3">
      <c r="A228" s="11">
        <v>223</v>
      </c>
      <c r="B228" s="11">
        <f t="shared" ref="B228" si="677">B229</f>
        <v>112</v>
      </c>
      <c r="C228" s="11" t="str">
        <f t="shared" si="621"/>
        <v>342 F</v>
      </c>
      <c r="D228" s="139" t="s">
        <v>154</v>
      </c>
      <c r="E228" s="98" t="s">
        <v>68</v>
      </c>
      <c r="F228" s="98" t="s">
        <v>242</v>
      </c>
      <c r="G228" s="98" t="s">
        <v>84</v>
      </c>
      <c r="H228" s="10" t="str">
        <f t="shared" ref="H228" si="678">IF(ISERROR(HLOOKUP(H229,$T$4:$ZZ$1244,$A228+2,FALSE)=TRUE),"",HLOOKUP(H229,$T$4:$ZZ$1244,$A228+2,FALSE))</f>
        <v/>
      </c>
      <c r="I228" s="10" t="str">
        <f t="shared" ref="I228" si="679">IF(ISERROR(HLOOKUP(I229,$T$4:$ZZ$1244,$A228+2,FALSE)=TRUE),"",HLOOKUP(I229,$T$4:$ZZ$1244,$A228+2,FALSE))</f>
        <v/>
      </c>
      <c r="J228" s="10"/>
      <c r="K228" s="10" t="str">
        <f t="shared" ref="K228" si="680">IF(ISERROR(HLOOKUP(K229,$T$4:$ZZ$1244,$A228+2,FALSE)=TRUE),"",HLOOKUP(K229,$T$4:$ZZ$1244,$A228+2,FALSE))</f>
        <v/>
      </c>
      <c r="L228" s="10"/>
      <c r="M228" s="10"/>
      <c r="N228" s="10"/>
      <c r="O228" s="10"/>
      <c r="P228" s="10"/>
      <c r="Q228" s="10"/>
      <c r="R228" s="98" t="s">
        <v>84</v>
      </c>
      <c r="S228" s="98" t="s">
        <v>76</v>
      </c>
      <c r="T228" s="137"/>
      <c r="U228" s="90"/>
      <c r="V228" s="90"/>
      <c r="W228" s="90"/>
      <c r="X228" s="90"/>
      <c r="Y228" s="90"/>
      <c r="Z228" s="90" t="s">
        <v>69</v>
      </c>
      <c r="AA228" s="90"/>
      <c r="AB228" s="90" t="s">
        <v>69</v>
      </c>
      <c r="AC228" s="90" t="s">
        <v>69</v>
      </c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1"/>
      <c r="BC228" s="89"/>
      <c r="BD228" s="90"/>
      <c r="BE228" s="90" t="s">
        <v>68</v>
      </c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1"/>
      <c r="CL228" s="92"/>
      <c r="CM228" s="93"/>
      <c r="CN228" s="93"/>
      <c r="CO228" s="93"/>
      <c r="CP228" s="93" t="s">
        <v>60</v>
      </c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4"/>
      <c r="DU228" s="89" t="s">
        <v>69</v>
      </c>
      <c r="DV228" s="90" t="s">
        <v>69</v>
      </c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1"/>
      <c r="FD228" s="92" t="s">
        <v>60</v>
      </c>
      <c r="FE228" s="93" t="s">
        <v>60</v>
      </c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4"/>
      <c r="GM228" s="92" t="s">
        <v>60</v>
      </c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4"/>
      <c r="HV228" s="92" t="s">
        <v>60</v>
      </c>
      <c r="HW228" s="93"/>
      <c r="HX228" s="93"/>
      <c r="HY228" s="93"/>
      <c r="HZ228" s="93" t="s">
        <v>60</v>
      </c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  <c r="IX228" s="93"/>
      <c r="IY228" s="93"/>
      <c r="IZ228" s="93"/>
      <c r="JA228" s="93"/>
      <c r="JB228" s="93"/>
      <c r="JC228" s="93"/>
      <c r="JD228" s="94"/>
      <c r="JE228" s="92"/>
      <c r="JF228" s="93"/>
      <c r="JG228" s="93"/>
      <c r="JH228" s="93"/>
      <c r="JI228" s="93"/>
      <c r="JJ228" s="93"/>
      <c r="JK228" s="93"/>
      <c r="JL228" s="93"/>
      <c r="JM228" s="93"/>
      <c r="JN228" s="93"/>
      <c r="JO228" s="93" t="s">
        <v>60</v>
      </c>
      <c r="JP228" s="93"/>
      <c r="JQ228" s="93" t="s">
        <v>60</v>
      </c>
      <c r="JR228" s="93"/>
      <c r="JS228" s="93"/>
      <c r="JT228" s="93"/>
      <c r="JU228" s="93"/>
      <c r="JV228" s="93"/>
      <c r="JW228" s="93"/>
      <c r="JX228" s="93"/>
      <c r="JY228" s="93"/>
      <c r="JZ228" s="93"/>
      <c r="KA228" s="93"/>
      <c r="KB228" s="93"/>
      <c r="KC228" s="93"/>
      <c r="KD228" s="93"/>
      <c r="KE228" s="93"/>
      <c r="KF228" s="93"/>
      <c r="KG228" s="93"/>
      <c r="KH228" s="93"/>
      <c r="KI228" s="93"/>
      <c r="KJ228" s="93"/>
      <c r="KK228" s="93"/>
      <c r="KL228" s="93"/>
      <c r="KM228" s="94"/>
      <c r="KN228" s="92" t="s">
        <v>60</v>
      </c>
      <c r="KO228" s="93" t="s">
        <v>60</v>
      </c>
      <c r="KP228" s="93"/>
      <c r="KQ228" s="93"/>
      <c r="KR228" s="93"/>
      <c r="KS228" s="93"/>
      <c r="KT228" s="93" t="s">
        <v>60</v>
      </c>
      <c r="KU228" s="93"/>
      <c r="KV228" s="93"/>
      <c r="KW228" s="93"/>
      <c r="KX228" s="93"/>
      <c r="KY228" s="93"/>
      <c r="KZ228" s="93"/>
      <c r="LA228" s="93"/>
      <c r="LB228" s="93"/>
      <c r="LC228" s="93"/>
      <c r="LD228" s="93"/>
      <c r="LE228" s="93"/>
      <c r="LF228" s="93"/>
      <c r="LG228" s="93"/>
      <c r="LH228" s="93"/>
      <c r="LI228" s="93"/>
      <c r="LJ228" s="93" t="s">
        <v>60</v>
      </c>
      <c r="LK228" s="93"/>
      <c r="LL228" s="93"/>
      <c r="LM228" s="93"/>
      <c r="LN228" s="93"/>
      <c r="LO228" s="93"/>
      <c r="LP228" s="93"/>
      <c r="LQ228" s="93"/>
      <c r="LR228" s="93"/>
      <c r="LS228" s="93"/>
      <c r="LT228" s="93"/>
      <c r="LU228" s="93"/>
      <c r="LV228" s="94"/>
      <c r="LW228" s="92"/>
      <c r="LX228" s="93"/>
      <c r="LY228" s="93"/>
      <c r="LZ228" s="93"/>
      <c r="MA228" s="93"/>
      <c r="MB228" s="93"/>
      <c r="MC228" s="93"/>
      <c r="MD228" s="93"/>
      <c r="ME228" s="93"/>
      <c r="MF228" s="93"/>
      <c r="MG228" s="93"/>
      <c r="MH228" s="93"/>
      <c r="MI228" s="93"/>
      <c r="MJ228" s="93"/>
      <c r="MK228" s="93"/>
      <c r="ML228" s="93"/>
      <c r="MM228" s="93"/>
      <c r="MN228" s="93"/>
      <c r="MO228" s="93"/>
      <c r="MP228" s="93"/>
      <c r="MQ228" s="93"/>
      <c r="MR228" s="93"/>
      <c r="MS228" s="93"/>
      <c r="MT228" s="93"/>
      <c r="MU228" s="93"/>
      <c r="MV228" s="93"/>
      <c r="MW228" s="93"/>
      <c r="MX228" s="93"/>
      <c r="MY228" s="93"/>
      <c r="MZ228" s="93"/>
      <c r="NA228" s="93"/>
      <c r="NB228" s="93"/>
      <c r="NC228" s="93"/>
      <c r="ND228" s="93"/>
      <c r="NE228" s="94"/>
      <c r="NF228" s="138"/>
    </row>
    <row r="229" spans="1:370" ht="15.75" hidden="1" thickBot="1" x14ac:dyDescent="0.3">
      <c r="A229" s="11">
        <v>224</v>
      </c>
      <c r="B229" s="11">
        <f t="shared" ref="B229" si="681">IF(D229="OK",1+B227,B227)</f>
        <v>112</v>
      </c>
      <c r="C229" s="11" t="str">
        <f t="shared" si="621"/>
        <v/>
      </c>
      <c r="D229" s="140" t="str">
        <f>IF(ISERROR(IF(CONCATENATE(H229,I229,J229,K229,L229,M229,N229,O229,P229,Q229)=CONCATENATE(H$5,I$5,J$5,K$5,L$5,M$5,N$5,O$5,P$5,Q$5),"OK","NON")=TRUE),"NON",IF(CONCATENATE(H229,I229,J229,K229,L229,M229,N229,O229,P229,Q229)=CONCATENATE(H$5,I$5,J$5,K$5,L$5,M$5,N$5,O$5,P$5,Q$5),"OK","NON"))</f>
        <v>OK</v>
      </c>
      <c r="E229" s="84"/>
      <c r="F229" s="84"/>
      <c r="G229" s="84"/>
      <c r="H229" s="85" t="str">
        <f t="shared" ref="H229" si="682">HLOOKUP(H$5,$T229:$AAG229,1,FALSE)</f>
        <v/>
      </c>
      <c r="I229" s="85" t="str">
        <f t="shared" si="567"/>
        <v/>
      </c>
      <c r="J229" s="85" t="str">
        <f t="shared" si="567"/>
        <v/>
      </c>
      <c r="K229" s="85" t="str">
        <f t="shared" si="567"/>
        <v/>
      </c>
      <c r="L229" s="85" t="str">
        <f t="shared" si="567"/>
        <v/>
      </c>
      <c r="M229" s="85" t="str">
        <f t="shared" si="567"/>
        <v/>
      </c>
      <c r="N229" s="85" t="str">
        <f t="shared" si="567"/>
        <v/>
      </c>
      <c r="O229" s="85" t="str">
        <f t="shared" si="567"/>
        <v/>
      </c>
      <c r="P229" s="85" t="str">
        <f t="shared" si="567"/>
        <v/>
      </c>
      <c r="Q229" s="85" t="str">
        <f t="shared" si="567"/>
        <v/>
      </c>
      <c r="R229" s="85"/>
      <c r="S229" s="84"/>
      <c r="T229" s="86" t="str">
        <f>IF(T228="","",VLOOKUP(T$3,CONFIG.!$A:$M,T$2,FALSE))</f>
        <v/>
      </c>
      <c r="U229" s="87" t="str">
        <f>IF(U228="","",VLOOKUP(U$3,CONFIG.!$A:$M,U$2,FALSE))</f>
        <v/>
      </c>
      <c r="V229" s="87" t="str">
        <f>IF(V228="","",VLOOKUP(V$3,CONFIG.!$A:$M,V$2,FALSE))</f>
        <v/>
      </c>
      <c r="W229" s="87" t="str">
        <f>IF(W228="","",VLOOKUP(W$3,CONFIG.!$A:$M,W$2,FALSE))</f>
        <v/>
      </c>
      <c r="X229" s="87" t="str">
        <f>IF(X228="","",VLOOKUP(X$3,CONFIG.!$A:$M,X$2,FALSE))</f>
        <v/>
      </c>
      <c r="Y229" s="87" t="str">
        <f>IF(Y228="","",VLOOKUP(Y$3,CONFIG.!$A:$M,Y$2,FALSE))</f>
        <v/>
      </c>
      <c r="Z229" s="87" t="str">
        <f>IF(Z228="","",VLOOKUP(Z$3,CONFIG.!$A:$M,Z$2,FALSE))</f>
        <v>Anciens fonds de peintures insensibles aux solvants</v>
      </c>
      <c r="AA229" s="87" t="str">
        <f>IF(AA228="","",VLOOKUP(AA$3,CONFIG.!$A:$M,AA$2,FALSE))</f>
        <v/>
      </c>
      <c r="AB229" s="87" t="str">
        <f>IF(AB228="","",VLOOKUP(AB$3,CONFIG.!$A:$M,AB$2,FALSE))</f>
        <v>Bétons non poreux.</v>
      </c>
      <c r="AC229" s="87" t="str">
        <f>IF(AC228="","",VLOOKUP(AC$3,CONFIG.!$A:$M,AC$2,FALSE))</f>
        <v>Bétons poreux.</v>
      </c>
      <c r="AD229" s="87" t="str">
        <f>IF(AD228="","",VLOOKUP(AD$3,CONFIG.!$A:$M,AD$2,FALSE))</f>
        <v/>
      </c>
      <c r="AE229" s="87" t="str">
        <f>IF(AE228="","",VLOOKUP(AE$3,CONFIG.!$A:$M,AE$2,FALSE))</f>
        <v/>
      </c>
      <c r="AF229" s="87" t="str">
        <f>IF(AF228="","",VLOOKUP(AF$3,CONFIG.!$A:$M,AF$2,FALSE))</f>
        <v/>
      </c>
      <c r="AG229" s="87" t="str">
        <f>IF(AG228="","",VLOOKUP(AG$3,CONFIG.!$A:$M,AG$2,FALSE))</f>
        <v/>
      </c>
      <c r="AH229" s="87" t="str">
        <f>IF(AH228="","",VLOOKUP(AH$3,CONFIG.!$A:$M,AH$2,FALSE))</f>
        <v/>
      </c>
      <c r="AI229" s="87" t="str">
        <f>IF(AI228="","",VLOOKUP(AI$3,CONFIG.!$A:$M,AI$2,FALSE))</f>
        <v/>
      </c>
      <c r="AJ229" s="87" t="str">
        <f>IF(AJ228="","",VLOOKUP(AJ$3,CONFIG.!$A:$M,AJ$2,FALSE))</f>
        <v/>
      </c>
      <c r="AK229" s="87" t="str">
        <f>IF(AK228="","",VLOOKUP(AK$3,CONFIG.!$A:$M,AK$2,FALSE))</f>
        <v/>
      </c>
      <c r="AL229" s="87" t="str">
        <f>IF(AL228="","",VLOOKUP(AL$3,CONFIG.!$A:$M,AL$2,FALSE))</f>
        <v/>
      </c>
      <c r="AM229" s="87" t="str">
        <f>IF(AM228="","",VLOOKUP(AM$3,CONFIG.!$A:$M,AM$2,FALSE))</f>
        <v/>
      </c>
      <c r="AN229" s="87" t="str">
        <f>IF(AN228="","",VLOOKUP(AN$3,CONFIG.!$A:$M,AN$2,FALSE))</f>
        <v/>
      </c>
      <c r="AO229" s="87" t="str">
        <f>IF(AO228="","",VLOOKUP(AO$3,CONFIG.!$A:$M,AO$2,FALSE))</f>
        <v/>
      </c>
      <c r="AP229" s="87" t="str">
        <f>IF(AP228="","",VLOOKUP(AP$3,CONFIG.!$A:$M,AP$2,FALSE))</f>
        <v/>
      </c>
      <c r="AQ229" s="87" t="str">
        <f>IF(AQ228="","",VLOOKUP(AQ$3,CONFIG.!$A:$M,AQ$2,FALSE))</f>
        <v/>
      </c>
      <c r="AR229" s="87" t="str">
        <f>IF(AR228="","",VLOOKUP(AR$3,CONFIG.!$A:$M,AR$2,FALSE))</f>
        <v/>
      </c>
      <c r="AS229" s="87" t="str">
        <f>IF(AS228="","",VLOOKUP(AS$3,CONFIG.!$A:$M,AS$2,FALSE))</f>
        <v/>
      </c>
      <c r="AT229" s="87" t="str">
        <f>IF(AT228="","",VLOOKUP(AT$3,CONFIG.!$A:$M,AT$2,FALSE))</f>
        <v/>
      </c>
      <c r="AU229" s="87" t="str">
        <f>IF(AU228="","",VLOOKUP(AU$3,CONFIG.!$A:$M,AU$2,FALSE))</f>
        <v/>
      </c>
      <c r="AV229" s="87" t="str">
        <f>IF(AV228="","",VLOOKUP(AV$3,CONFIG.!$A:$M,AV$2,FALSE))</f>
        <v/>
      </c>
      <c r="AW229" s="87" t="str">
        <f>IF(AW228="","",VLOOKUP(AW$3,CONFIG.!$A:$M,AW$2,FALSE))</f>
        <v/>
      </c>
      <c r="AX229" s="87" t="str">
        <f>IF(AX228="","",VLOOKUP(AX$3,CONFIG.!$A:$M,AX$2,FALSE))</f>
        <v/>
      </c>
      <c r="AY229" s="87" t="str">
        <f>IF(AY228="","",VLOOKUP(AY$3,CONFIG.!$A:$M,AY$2,FALSE))</f>
        <v/>
      </c>
      <c r="AZ229" s="87" t="str">
        <f>IF(AZ228="","",VLOOKUP(AZ$3,CONFIG.!$A:$M,AZ$2,FALSE))</f>
        <v/>
      </c>
      <c r="BA229" s="87" t="str">
        <f>IF(BA228="","",VLOOKUP(BA$3,CONFIG.!$A:$M,BA$2,FALSE))</f>
        <v/>
      </c>
      <c r="BB229" s="88" t="str">
        <f>IF(BB228="","",VLOOKUP(BB$3,CONFIG.!$A:$M,BB$2,FALSE))</f>
        <v/>
      </c>
      <c r="BC229" s="86" t="s">
        <v>68</v>
      </c>
      <c r="BD229" s="87" t="str">
        <f>IF(BD228="","",VLOOKUP(BD$3,CONFIG.!$A:$M,BD$2,FALSE))</f>
        <v/>
      </c>
      <c r="BE229" s="87" t="str">
        <f>IF(BE228="","",VLOOKUP(BE$3,CONFIG.!$A:$M,BE$2,FALSE))</f>
        <v>INTERIEUR</v>
      </c>
      <c r="BF229" s="87" t="str">
        <f>IF(BF228="","",VLOOKUP(BF$3,CONFIG.!$A:$M,BF$2,FALSE))</f>
        <v/>
      </c>
      <c r="BG229" s="87" t="str">
        <f>IF(BG228="","",VLOOKUP(BG$3,CONFIG.!$A:$M,BG$2,FALSE))</f>
        <v/>
      </c>
      <c r="BH229" s="87" t="str">
        <f>IF(BH228="","",VLOOKUP(BH$3,CONFIG.!$A:$M,BH$2,FALSE))</f>
        <v/>
      </c>
      <c r="BI229" s="87" t="str">
        <f>IF(BI228="","",VLOOKUP(BI$3,CONFIG.!$A:$M,BI$2,FALSE))</f>
        <v/>
      </c>
      <c r="BJ229" s="87" t="str">
        <f>IF(BJ228="","",VLOOKUP(BJ$3,CONFIG.!$A:$M,BJ$2,FALSE))</f>
        <v/>
      </c>
      <c r="BK229" s="87" t="str">
        <f>IF(BK228="","",VLOOKUP(BK$3,CONFIG.!$A:$M,BK$2,FALSE))</f>
        <v/>
      </c>
      <c r="BL229" s="87" t="str">
        <f>IF(BL228="","",VLOOKUP(BL$3,CONFIG.!$A:$M,BL$2,FALSE))</f>
        <v/>
      </c>
      <c r="BM229" s="87" t="str">
        <f>IF(BM228="","",VLOOKUP(BM$3,CONFIG.!$A:$M,BM$2,FALSE))</f>
        <v/>
      </c>
      <c r="BN229" s="87" t="str">
        <f>IF(BN228="","",VLOOKUP(BN$3,CONFIG.!$A:$M,BN$2,FALSE))</f>
        <v/>
      </c>
      <c r="BO229" s="87" t="str">
        <f>IF(BO228="","",VLOOKUP(BO$3,CONFIG.!$A:$M,BO$2,FALSE))</f>
        <v/>
      </c>
      <c r="BP229" s="87" t="str">
        <f>IF(BP228="","",VLOOKUP(BP$3,CONFIG.!$A:$M,BP$2,FALSE))</f>
        <v/>
      </c>
      <c r="BQ229" s="87" t="str">
        <f>IF(BQ228="","",VLOOKUP(BQ$3,CONFIG.!$A:$M,BQ$2,FALSE))</f>
        <v/>
      </c>
      <c r="BR229" s="87" t="str">
        <f>IF(BR228="","",VLOOKUP(BR$3,CONFIG.!$A:$M,BR$2,FALSE))</f>
        <v/>
      </c>
      <c r="BS229" s="87" t="str">
        <f>IF(BS228="","",VLOOKUP(BS$3,CONFIG.!$A:$M,BS$2,FALSE))</f>
        <v/>
      </c>
      <c r="BT229" s="87" t="str">
        <f>IF(BT228="","",VLOOKUP(BT$3,CONFIG.!$A:$M,BT$2,FALSE))</f>
        <v/>
      </c>
      <c r="BU229" s="87" t="str">
        <f>IF(BU228="","",VLOOKUP(BU$3,CONFIG.!$A:$M,BU$2,FALSE))</f>
        <v/>
      </c>
      <c r="BV229" s="87" t="str">
        <f>IF(BV228="","",VLOOKUP(BV$3,CONFIG.!$A:$M,BV$2,FALSE))</f>
        <v/>
      </c>
      <c r="BW229" s="87" t="str">
        <f>IF(BW228="","",VLOOKUP(BW$3,CONFIG.!$A:$M,BW$2,FALSE))</f>
        <v/>
      </c>
      <c r="BX229" s="87" t="str">
        <f>IF(BX228="","",VLOOKUP(BX$3,CONFIG.!$A:$M,BX$2,FALSE))</f>
        <v/>
      </c>
      <c r="BY229" s="87" t="str">
        <f>IF(BY228="","",VLOOKUP(BY$3,CONFIG.!$A:$M,BY$2,FALSE))</f>
        <v/>
      </c>
      <c r="BZ229" s="87" t="str">
        <f>IF(BZ228="","",VLOOKUP(BZ$3,CONFIG.!$A:$M,BZ$2,FALSE))</f>
        <v/>
      </c>
      <c r="CA229" s="87" t="str">
        <f>IF(CA228="","",VLOOKUP(CA$3,CONFIG.!$A:$M,CA$2,FALSE))</f>
        <v/>
      </c>
      <c r="CB229" s="87" t="str">
        <f>IF(CB228="","",VLOOKUP(CB$3,CONFIG.!$A:$M,CB$2,FALSE))</f>
        <v/>
      </c>
      <c r="CC229" s="87" t="str">
        <f>IF(CC228="","",VLOOKUP(CC$3,CONFIG.!$A:$M,CC$2,FALSE))</f>
        <v/>
      </c>
      <c r="CD229" s="87" t="str">
        <f>IF(CD228="","",VLOOKUP(CD$3,CONFIG.!$A:$M,CD$2,FALSE))</f>
        <v/>
      </c>
      <c r="CE229" s="87" t="str">
        <f>IF(CE228="","",VLOOKUP(CE$3,CONFIG.!$A:$M,CE$2,FALSE))</f>
        <v/>
      </c>
      <c r="CF229" s="87" t="str">
        <f>IF(CF228="","",VLOOKUP(CF$3,CONFIG.!$A:$M,CF$2,FALSE))</f>
        <v/>
      </c>
      <c r="CG229" s="87" t="str">
        <f>IF(CG228="","",VLOOKUP(CG$3,CONFIG.!$A:$M,CG$2,FALSE))</f>
        <v/>
      </c>
      <c r="CH229" s="87" t="str">
        <f>IF(CH228="","",VLOOKUP(CH$3,CONFIG.!$A:$M,CH$2,FALSE))</f>
        <v/>
      </c>
      <c r="CI229" s="87" t="str">
        <f>IF(CI228="","",VLOOKUP(CI$3,CONFIG.!$A:$M,CI$2,FALSE))</f>
        <v/>
      </c>
      <c r="CJ229" s="87" t="str">
        <f>IF(CJ228="","",VLOOKUP(CJ$3,CONFIG.!$A:$M,CJ$2,FALSE))</f>
        <v/>
      </c>
      <c r="CK229" s="88" t="str">
        <f>IF(CK228="","",VLOOKUP(CK$3,CONFIG.!$A:$M,CK$2,FALSE))</f>
        <v/>
      </c>
      <c r="CL229" s="86" t="str">
        <f>IF(CL228="","",VLOOKUP(CL$3,CONFIG.!$A:$M,CL$2,FALSE))</f>
        <v/>
      </c>
      <c r="CM229" s="87" t="str">
        <f>IF(CM228="","",VLOOKUP(CM$3,CONFIG.!$A:$M,CM$2,FALSE))</f>
        <v/>
      </c>
      <c r="CN229" s="87" t="str">
        <f>IF(CN228="","",VLOOKUP(CN$3,CONFIG.!$A:$M,CN$2,FALSE))</f>
        <v/>
      </c>
      <c r="CO229" s="87" t="str">
        <f>IF(CO228="","",VLOOKUP(CO$3,CONFIG.!$A:$M,CO$2,FALSE))</f>
        <v/>
      </c>
      <c r="CP229" s="87" t="str">
        <f>IF(CP228="","",VLOOKUP(CP$3,CONFIG.!$A:$M,CP$2,FALSE))</f>
        <v>SOLVANTE</v>
      </c>
      <c r="CQ229" s="87" t="str">
        <f>IF(CQ228="","",VLOOKUP(CQ$3,CONFIG.!$A:$M,CQ$2,FALSE))</f>
        <v/>
      </c>
      <c r="CR229" s="87" t="str">
        <f>IF(CR228="","",VLOOKUP(CR$3,CONFIG.!$A:$M,CR$2,FALSE))</f>
        <v/>
      </c>
      <c r="CS229" s="87" t="str">
        <f>IF(CS228="","",VLOOKUP(CS$3,CONFIG.!$A:$M,CS$2,FALSE))</f>
        <v/>
      </c>
      <c r="CT229" s="87" t="str">
        <f>IF(CT228="","",VLOOKUP(CT$3,CONFIG.!$A:$M,CT$2,FALSE))</f>
        <v/>
      </c>
      <c r="CU229" s="87" t="str">
        <f>IF(CU228="","",VLOOKUP(CU$3,CONFIG.!$A:$M,CU$2,FALSE))</f>
        <v/>
      </c>
      <c r="CV229" s="87" t="str">
        <f>IF(CV228="","",VLOOKUP(CV$3,CONFIG.!$A:$M,CV$2,FALSE))</f>
        <v/>
      </c>
      <c r="CW229" s="87" t="str">
        <f>IF(CW228="","",VLOOKUP(CW$3,CONFIG.!$A:$M,CW$2,FALSE))</f>
        <v/>
      </c>
      <c r="CX229" s="87" t="str">
        <f>IF(CX228="","",VLOOKUP(CX$3,CONFIG.!$A:$M,CX$2,FALSE))</f>
        <v/>
      </c>
      <c r="CY229" s="87" t="str">
        <f>IF(CY228="","",VLOOKUP(CY$3,CONFIG.!$A:$M,CY$2,FALSE))</f>
        <v/>
      </c>
      <c r="CZ229" s="87" t="str">
        <f>IF(CZ228="","",VLOOKUP(CZ$3,CONFIG.!$A:$M,CZ$2,FALSE))</f>
        <v/>
      </c>
      <c r="DA229" s="87" t="str">
        <f>IF(DA228="","",VLOOKUP(DA$3,CONFIG.!$A:$M,DA$2,FALSE))</f>
        <v/>
      </c>
      <c r="DB229" s="87" t="str">
        <f>IF(DB228="","",VLOOKUP(DB$3,CONFIG.!$A:$M,DB$2,FALSE))</f>
        <v/>
      </c>
      <c r="DC229" s="87" t="str">
        <f>IF(DC228="","",VLOOKUP(DC$3,CONFIG.!$A:$M,DC$2,FALSE))</f>
        <v/>
      </c>
      <c r="DD229" s="87" t="str">
        <f>IF(DD228="","",VLOOKUP(DD$3,CONFIG.!$A:$M,DD$2,FALSE))</f>
        <v/>
      </c>
      <c r="DE229" s="87" t="str">
        <f>IF(DE228="","",VLOOKUP(DE$3,CONFIG.!$A:$M,DE$2,FALSE))</f>
        <v/>
      </c>
      <c r="DF229" s="87" t="str">
        <f>IF(DF228="","",VLOOKUP(DF$3,CONFIG.!$A:$M,DF$2,FALSE))</f>
        <v/>
      </c>
      <c r="DG229" s="87" t="str">
        <f>IF(DG228="","",VLOOKUP(DG$3,CONFIG.!$A:$M,DG$2,FALSE))</f>
        <v/>
      </c>
      <c r="DH229" s="87" t="str">
        <f>IF(DH228="","",VLOOKUP(DH$3,CONFIG.!$A:$M,DH$2,FALSE))</f>
        <v/>
      </c>
      <c r="DI229" s="87" t="str">
        <f>IF(DI228="","",VLOOKUP(DI$3,CONFIG.!$A:$M,DI$2,FALSE))</f>
        <v/>
      </c>
      <c r="DJ229" s="87" t="str">
        <f>IF(DJ228="","",VLOOKUP(DJ$3,CONFIG.!$A:$M,DJ$2,FALSE))</f>
        <v/>
      </c>
      <c r="DK229" s="87" t="str">
        <f>IF(DK228="","",VLOOKUP(DK$3,CONFIG.!$A:$M,DK$2,FALSE))</f>
        <v/>
      </c>
      <c r="DL229" s="87" t="str">
        <f>IF(DL228="","",VLOOKUP(DL$3,CONFIG.!$A:$M,DL$2,FALSE))</f>
        <v/>
      </c>
      <c r="DM229" s="87" t="str">
        <f>IF(DM228="","",VLOOKUP(DM$3,CONFIG.!$A:$M,DM$2,FALSE))</f>
        <v/>
      </c>
      <c r="DN229" s="87" t="str">
        <f>IF(DN228="","",VLOOKUP(DN$3,CONFIG.!$A:$M,DN$2,FALSE))</f>
        <v/>
      </c>
      <c r="DO229" s="87" t="str">
        <f>IF(DO228="","",VLOOKUP(DO$3,CONFIG.!$A:$M,DO$2,FALSE))</f>
        <v/>
      </c>
      <c r="DP229" s="87" t="str">
        <f>IF(DP228="","",VLOOKUP(DP$3,CONFIG.!$A:$M,DP$2,FALSE))</f>
        <v/>
      </c>
      <c r="DQ229" s="87" t="str">
        <f>IF(DQ228="","",VLOOKUP(DQ$3,CONFIG.!$A:$M,DQ$2,FALSE))</f>
        <v/>
      </c>
      <c r="DR229" s="87" t="str">
        <f>IF(DR228="","",VLOOKUP(DR$3,CONFIG.!$A:$M,DR$2,FALSE))</f>
        <v/>
      </c>
      <c r="DS229" s="87" t="str">
        <f>IF(DS228="","",VLOOKUP(DS$3,CONFIG.!$A:$M,DS$2,FALSE))</f>
        <v/>
      </c>
      <c r="DT229" s="88" t="str">
        <f>IF(DT228="","",VLOOKUP(DT$3,CONFIG.!$A:$M,DT$2,FALSE))</f>
        <v/>
      </c>
      <c r="DU229" s="86" t="str">
        <f>IF(DU228="","",VLOOKUP(DU$3,CONFIG.!$A:$M,DU$2,FALSE))</f>
        <v>ABRASION</v>
      </c>
      <c r="DV229" s="87" t="str">
        <f>IF(DV228="","",VLOOKUP(DV$3,CONFIG.!$A:$M,DV$2,FALSE))</f>
        <v>CHIMIQUE</v>
      </c>
      <c r="DW229" s="87" t="str">
        <f>IF(DW228="","",VLOOKUP(DW$3,CONFIG.!$A:$M,DW$2,FALSE))</f>
        <v/>
      </c>
      <c r="DX229" s="87" t="str">
        <f>IF(DX228="","",VLOOKUP(DX$3,CONFIG.!$A:$M,DX$2,FALSE))</f>
        <v/>
      </c>
      <c r="DY229" s="87" t="str">
        <f>IF(DY228="","",VLOOKUP(DY$3,CONFIG.!$A:$M,DY$2,FALSE))</f>
        <v/>
      </c>
      <c r="DZ229" s="87" t="str">
        <f>IF(DZ228="","",VLOOKUP(DZ$3,CONFIG.!$A:$M,DZ$2,FALSE))</f>
        <v/>
      </c>
      <c r="EA229" s="87" t="str">
        <f>IF(EA228="","",VLOOKUP(EA$3,CONFIG.!$A:$M,EA$2,FALSE))</f>
        <v/>
      </c>
      <c r="EB229" s="87" t="str">
        <f>IF(EB228="","",VLOOKUP(EB$3,CONFIG.!$A:$M,EB$2,FALSE))</f>
        <v/>
      </c>
      <c r="EC229" s="87" t="str">
        <f>IF(EC228="","",VLOOKUP(EC$3,CONFIG.!$A:$M,EC$2,FALSE))</f>
        <v/>
      </c>
      <c r="ED229" s="87" t="str">
        <f>IF(ED228="","",VLOOKUP(ED$3,CONFIG.!$A:$M,ED$2,FALSE))</f>
        <v/>
      </c>
      <c r="EE229" s="87" t="str">
        <f>IF(EE228="","",VLOOKUP(EE$3,CONFIG.!$A:$M,EE$2,FALSE))</f>
        <v/>
      </c>
      <c r="EF229" s="87" t="str">
        <f>IF(EF228="","",VLOOKUP(EF$3,CONFIG.!$A:$M,EF$2,FALSE))</f>
        <v/>
      </c>
      <c r="EG229" s="87" t="str">
        <f>IF(EG228="","",VLOOKUP(EG$3,CONFIG.!$A:$M,EG$2,FALSE))</f>
        <v/>
      </c>
      <c r="EH229" s="87" t="str">
        <f>IF(EH228="","",VLOOKUP(EH$3,CONFIG.!$A:$M,EH$2,FALSE))</f>
        <v/>
      </c>
      <c r="EI229" s="87" t="str">
        <f>IF(EI228="","",VLOOKUP(EI$3,CONFIG.!$A:$M,EI$2,FALSE))</f>
        <v/>
      </c>
      <c r="EJ229" s="87" t="str">
        <f>IF(EJ228="","",VLOOKUP(EJ$3,CONFIG.!$A:$M,EJ$2,FALSE))</f>
        <v/>
      </c>
      <c r="EK229" s="87" t="str">
        <f>IF(EK228="","",VLOOKUP(EK$3,CONFIG.!$A:$M,EK$2,FALSE))</f>
        <v/>
      </c>
      <c r="EL229" s="87" t="str">
        <f>IF(EL228="","",VLOOKUP(EL$3,CONFIG.!$A:$M,EL$2,FALSE))</f>
        <v/>
      </c>
      <c r="EM229" s="87" t="str">
        <f>IF(EM228="","",VLOOKUP(EM$3,CONFIG.!$A:$M,EM$2,FALSE))</f>
        <v/>
      </c>
      <c r="EN229" s="87" t="str">
        <f>IF(EN228="","",VLOOKUP(EN$3,CONFIG.!$A:$M,EN$2,FALSE))</f>
        <v/>
      </c>
      <c r="EO229" s="87" t="str">
        <f>IF(EO228="","",VLOOKUP(EO$3,CONFIG.!$A:$M,EO$2,FALSE))</f>
        <v/>
      </c>
      <c r="EP229" s="87" t="str">
        <f>IF(EP228="","",VLOOKUP(EP$3,CONFIG.!$A:$M,EP$2,FALSE))</f>
        <v/>
      </c>
      <c r="EQ229" s="87" t="str">
        <f>IF(EQ228="","",VLOOKUP(EQ$3,CONFIG.!$A:$M,EQ$2,FALSE))</f>
        <v/>
      </c>
      <c r="ER229" s="87" t="str">
        <f>IF(ER228="","",VLOOKUP(ER$3,CONFIG.!$A:$M,ER$2,FALSE))</f>
        <v/>
      </c>
      <c r="ES229" s="87" t="str">
        <f>IF(ES228="","",VLOOKUP(ES$3,CONFIG.!$A:$M,ES$2,FALSE))</f>
        <v/>
      </c>
      <c r="ET229" s="87" t="str">
        <f>IF(ET228="","",VLOOKUP(ET$3,CONFIG.!$A:$M,ET$2,FALSE))</f>
        <v/>
      </c>
      <c r="EU229" s="87" t="str">
        <f>IF(EU228="","",VLOOKUP(EU$3,CONFIG.!$A:$M,EU$2,FALSE))</f>
        <v/>
      </c>
      <c r="EV229" s="87" t="str">
        <f>IF(EV228="","",VLOOKUP(EV$3,CONFIG.!$A:$M,EV$2,FALSE))</f>
        <v/>
      </c>
      <c r="EW229" s="87" t="str">
        <f>IF(EW228="","",VLOOKUP(EW$3,CONFIG.!$A:$M,EW$2,FALSE))</f>
        <v/>
      </c>
      <c r="EX229" s="87" t="str">
        <f>IF(EX228="","",VLOOKUP(EX$3,CONFIG.!$A:$M,EX$2,FALSE))</f>
        <v/>
      </c>
      <c r="EY229" s="87" t="str">
        <f>IF(EY228="","",VLOOKUP(EY$3,CONFIG.!$A:$M,EY$2,FALSE))</f>
        <v/>
      </c>
      <c r="EZ229" s="87" t="str">
        <f>IF(EZ228="","",VLOOKUP(EZ$3,CONFIG.!$A:$M,EZ$2,FALSE))</f>
        <v/>
      </c>
      <c r="FA229" s="87" t="str">
        <f>IF(FA228="","",VLOOKUP(FA$3,CONFIG.!$A:$M,FA$2,FALSE))</f>
        <v/>
      </c>
      <c r="FB229" s="87" t="str">
        <f>IF(FB228="","",VLOOKUP(FB$3,CONFIG.!$A:$M,FB$2,FALSE))</f>
        <v/>
      </c>
      <c r="FC229" s="88" t="str">
        <f>IF(FC228="","",VLOOKUP(FC$3,CONFIG.!$A:$M,FC$2,FALSE))</f>
        <v/>
      </c>
      <c r="FD229" s="86" t="str">
        <f>IF(FD228="","",VLOOKUP(FD$3,CONFIG.!$A:$M,FD$2,FALSE))</f>
        <v>Brosse, rouleau</v>
      </c>
      <c r="FE229" s="87" t="str">
        <f>IF(FE228="","",VLOOKUP(FE$3,CONFIG.!$A:$M,FE$2,FALSE))</f>
        <v>Pulvérisation</v>
      </c>
      <c r="FF229" s="87" t="str">
        <f>IF(FF228="","",VLOOKUP(FF$3,CONFIG.!$A:$M,FF$2,FALSE))</f>
        <v/>
      </c>
      <c r="FG229" s="87" t="str">
        <f>IF(FG228="","",VLOOKUP(FG$3,CONFIG.!$A:$M,FG$2,FALSE))</f>
        <v/>
      </c>
      <c r="FH229" s="87" t="str">
        <f>IF(FH228="","",VLOOKUP(FH$3,CONFIG.!$A:$M,FH$2,FALSE))</f>
        <v/>
      </c>
      <c r="FI229" s="87" t="str">
        <f>IF(FI228="","",VLOOKUP(FI$3,CONFIG.!$A:$M,FI$2,FALSE))</f>
        <v/>
      </c>
      <c r="FJ229" s="87" t="str">
        <f>IF(FJ228="","",VLOOKUP(FJ$3,CONFIG.!$A:$M,FJ$2,FALSE))</f>
        <v/>
      </c>
      <c r="FK229" s="87" t="str">
        <f>IF(FK228="","",VLOOKUP(FK$3,CONFIG.!$A:$M,FK$2,FALSE))</f>
        <v/>
      </c>
      <c r="FL229" s="87" t="str">
        <f>IF(FL228="","",VLOOKUP(FL$3,CONFIG.!$A:$M,FL$2,FALSE))</f>
        <v/>
      </c>
      <c r="FM229" s="87" t="str">
        <f>IF(FM228="","",VLOOKUP(FM$3,CONFIG.!$A:$M,FM$2,FALSE))</f>
        <v/>
      </c>
      <c r="FN229" s="87" t="str">
        <f>IF(FN228="","",VLOOKUP(FN$3,CONFIG.!$A:$M,FN$2,FALSE))</f>
        <v/>
      </c>
      <c r="FO229" s="87" t="str">
        <f>IF(FO228="","",VLOOKUP(FO$3,CONFIG.!$A:$M,FO$2,FALSE))</f>
        <v/>
      </c>
      <c r="FP229" s="87" t="str">
        <f>IF(FP228="","",VLOOKUP(FP$3,CONFIG.!$A:$M,FP$2,FALSE))</f>
        <v/>
      </c>
      <c r="FQ229" s="87" t="str">
        <f>IF(FQ228="","",VLOOKUP(FQ$3,CONFIG.!$A:$M,FQ$2,FALSE))</f>
        <v/>
      </c>
      <c r="FR229" s="87" t="str">
        <f>IF(FR228="","",VLOOKUP(FR$3,CONFIG.!$A:$M,FR$2,FALSE))</f>
        <v/>
      </c>
      <c r="FS229" s="87" t="str">
        <f>IF(FS228="","",VLOOKUP(FS$3,CONFIG.!$A:$M,FS$2,FALSE))</f>
        <v/>
      </c>
      <c r="FT229" s="87" t="str">
        <f>IF(FT228="","",VLOOKUP(FT$3,CONFIG.!$A:$M,FT$2,FALSE))</f>
        <v/>
      </c>
      <c r="FU229" s="87" t="str">
        <f>IF(FU228="","",VLOOKUP(FU$3,CONFIG.!$A:$M,FU$2,FALSE))</f>
        <v/>
      </c>
      <c r="FV229" s="87" t="str">
        <f>IF(FV228="","",VLOOKUP(FV$3,CONFIG.!$A:$M,FV$2,FALSE))</f>
        <v/>
      </c>
      <c r="FW229" s="87" t="str">
        <f>IF(FW228="","",VLOOKUP(FW$3,CONFIG.!$A:$M,FW$2,FALSE))</f>
        <v/>
      </c>
      <c r="FX229" s="87" t="str">
        <f>IF(FX228="","",VLOOKUP(FX$3,CONFIG.!$A:$M,FX$2,FALSE))</f>
        <v/>
      </c>
      <c r="FY229" s="87" t="str">
        <f>IF(FY228="","",VLOOKUP(FY$3,CONFIG.!$A:$M,FY$2,FALSE))</f>
        <v/>
      </c>
      <c r="FZ229" s="87" t="str">
        <f>IF(FZ228="","",VLOOKUP(FZ$3,CONFIG.!$A:$M,FZ$2,FALSE))</f>
        <v/>
      </c>
      <c r="GA229" s="87" t="str">
        <f>IF(GA228="","",VLOOKUP(GA$3,CONFIG.!$A:$M,GA$2,FALSE))</f>
        <v/>
      </c>
      <c r="GB229" s="87" t="str">
        <f>IF(GB228="","",VLOOKUP(GB$3,CONFIG.!$A:$M,GB$2,FALSE))</f>
        <v/>
      </c>
      <c r="GC229" s="87" t="str">
        <f>IF(GC228="","",VLOOKUP(GC$3,CONFIG.!$A:$M,GC$2,FALSE))</f>
        <v/>
      </c>
      <c r="GD229" s="87" t="str">
        <f>IF(GD228="","",VLOOKUP(GD$3,CONFIG.!$A:$M,GD$2,FALSE))</f>
        <v/>
      </c>
      <c r="GE229" s="87" t="str">
        <f>IF(GE228="","",VLOOKUP(GE$3,CONFIG.!$A:$M,GE$2,FALSE))</f>
        <v/>
      </c>
      <c r="GF229" s="87" t="str">
        <f>IF(GF228="","",VLOOKUP(GF$3,CONFIG.!$A:$M,GF$2,FALSE))</f>
        <v/>
      </c>
      <c r="GG229" s="87" t="str">
        <f>IF(GG228="","",VLOOKUP(GG$3,CONFIG.!$A:$M,GG$2,FALSE))</f>
        <v/>
      </c>
      <c r="GH229" s="87" t="str">
        <f>IF(GH228="","",VLOOKUP(GH$3,CONFIG.!$A:$M,GH$2,FALSE))</f>
        <v/>
      </c>
      <c r="GI229" s="87" t="str">
        <f>IF(GI228="","",VLOOKUP(GI$3,CONFIG.!$A:$M,GI$2,FALSE))</f>
        <v/>
      </c>
      <c r="GJ229" s="87" t="str">
        <f>IF(GJ228="","",VLOOKUP(GJ$3,CONFIG.!$A:$M,GJ$2,FALSE))</f>
        <v/>
      </c>
      <c r="GK229" s="87" t="str">
        <f>IF(GK228="","",VLOOKUP(GK$3,CONFIG.!$A:$M,GK$2,FALSE))</f>
        <v/>
      </c>
      <c r="GL229" s="88" t="str">
        <f>IF(GL228="","",VLOOKUP(GL$3,CONFIG.!$A:$M,GL$2,FALSE))</f>
        <v/>
      </c>
      <c r="GM229" s="86" t="str">
        <f>IF(GM228="","",VLOOKUP(GM$3,CONFIG.!$A:$M,GM$2,FALSE))</f>
        <v>Brillant</v>
      </c>
      <c r="GN229" s="87" t="str">
        <f>IF(GN228="","",VLOOKUP(GN$3,CONFIG.!$A:$M,GN$2,FALSE))</f>
        <v/>
      </c>
      <c r="GO229" s="87" t="str">
        <f>IF(GO228="","",VLOOKUP(GO$3,CONFIG.!$A:$M,GO$2,FALSE))</f>
        <v/>
      </c>
      <c r="GP229" s="87" t="str">
        <f>IF(GP228="","",VLOOKUP(GP$3,CONFIG.!$A:$M,GP$2,FALSE))</f>
        <v/>
      </c>
      <c r="GQ229" s="87" t="str">
        <f>IF(GQ228="","",VLOOKUP(GQ$3,CONFIG.!$A:$M,GQ$2,FALSE))</f>
        <v/>
      </c>
      <c r="GR229" s="87" t="str">
        <f>IF(GR228="","",VLOOKUP(GR$3,CONFIG.!$A:$M,GR$2,FALSE))</f>
        <v/>
      </c>
      <c r="GS229" s="87" t="str">
        <f>IF(GS228="","",VLOOKUP(GS$3,CONFIG.!$A:$M,GS$2,FALSE))</f>
        <v/>
      </c>
      <c r="GT229" s="87" t="str">
        <f>IF(GT228="","",VLOOKUP(GT$3,CONFIG.!$A:$M,GT$2,FALSE))</f>
        <v/>
      </c>
      <c r="GU229" s="87" t="str">
        <f>IF(GU228="","",VLOOKUP(GU$3,CONFIG.!$A:$M,GU$2,FALSE))</f>
        <v/>
      </c>
      <c r="GV229" s="87" t="str">
        <f>IF(GV228="","",VLOOKUP(GV$3,CONFIG.!$A:$M,GV$2,FALSE))</f>
        <v/>
      </c>
      <c r="GW229" s="87" t="str">
        <f>IF(GW228="","",VLOOKUP(GW$3,CONFIG.!$A:$M,GW$2,FALSE))</f>
        <v/>
      </c>
      <c r="GX229" s="87" t="str">
        <f>IF(GX228="","",VLOOKUP(GX$3,CONFIG.!$A:$M,GX$2,FALSE))</f>
        <v/>
      </c>
      <c r="GY229" s="87" t="str">
        <f>IF(GY228="","",VLOOKUP(GY$3,CONFIG.!$A:$M,GY$2,FALSE))</f>
        <v/>
      </c>
      <c r="GZ229" s="87" t="str">
        <f>IF(GZ228="","",VLOOKUP(GZ$3,CONFIG.!$A:$M,GZ$2,FALSE))</f>
        <v/>
      </c>
      <c r="HA229" s="87" t="str">
        <f>IF(HA228="","",VLOOKUP(HA$3,CONFIG.!$A:$M,HA$2,FALSE))</f>
        <v/>
      </c>
      <c r="HB229" s="87" t="str">
        <f>IF(HB228="","",VLOOKUP(HB$3,CONFIG.!$A:$M,HB$2,FALSE))</f>
        <v/>
      </c>
      <c r="HC229" s="87" t="str">
        <f>IF(HC228="","",VLOOKUP(HC$3,CONFIG.!$A:$M,HC$2,FALSE))</f>
        <v/>
      </c>
      <c r="HD229" s="87" t="str">
        <f>IF(HD228="","",VLOOKUP(HD$3,CONFIG.!$A:$M,HD$2,FALSE))</f>
        <v/>
      </c>
      <c r="HE229" s="87" t="str">
        <f>IF(HE228="","",VLOOKUP(HE$3,CONFIG.!$A:$M,HE$2,FALSE))</f>
        <v/>
      </c>
      <c r="HF229" s="87" t="str">
        <f>IF(HF228="","",VLOOKUP(HF$3,CONFIG.!$A:$M,HF$2,FALSE))</f>
        <v/>
      </c>
      <c r="HG229" s="87" t="str">
        <f>IF(HG228="","",VLOOKUP(HG$3,CONFIG.!$A:$M,HG$2,FALSE))</f>
        <v/>
      </c>
      <c r="HH229" s="87" t="str">
        <f>IF(HH228="","",VLOOKUP(HH$3,CONFIG.!$A:$M,HH$2,FALSE))</f>
        <v/>
      </c>
      <c r="HI229" s="87" t="str">
        <f>IF(HI228="","",VLOOKUP(HI$3,CONFIG.!$A:$M,HI$2,FALSE))</f>
        <v/>
      </c>
      <c r="HJ229" s="87" t="str">
        <f>IF(HJ228="","",VLOOKUP(HJ$3,CONFIG.!$A:$M,HJ$2,FALSE))</f>
        <v/>
      </c>
      <c r="HK229" s="87" t="str">
        <f>IF(HK228="","",VLOOKUP(HK$3,CONFIG.!$A:$M,HK$2,FALSE))</f>
        <v/>
      </c>
      <c r="HL229" s="87" t="str">
        <f>IF(HL228="","",VLOOKUP(HL$3,CONFIG.!$A:$M,HL$2,FALSE))</f>
        <v/>
      </c>
      <c r="HM229" s="87" t="str">
        <f>IF(HM228="","",VLOOKUP(HM$3,CONFIG.!$A:$M,HM$2,FALSE))</f>
        <v/>
      </c>
      <c r="HN229" s="87" t="str">
        <f>IF(HN228="","",VLOOKUP(HN$3,CONFIG.!$A:$M,HN$2,FALSE))</f>
        <v/>
      </c>
      <c r="HO229" s="87" t="str">
        <f>IF(HO228="","",VLOOKUP(HO$3,CONFIG.!$A:$M,HO$2,FALSE))</f>
        <v/>
      </c>
      <c r="HP229" s="87" t="str">
        <f>IF(HP228="","",VLOOKUP(HP$3,CONFIG.!$A:$M,HP$2,FALSE))</f>
        <v/>
      </c>
      <c r="HQ229" s="87" t="str">
        <f>IF(HQ228="","",VLOOKUP(HQ$3,CONFIG.!$A:$M,HQ$2,FALSE))</f>
        <v/>
      </c>
      <c r="HR229" s="87" t="str">
        <f>IF(HR228="","",VLOOKUP(HR$3,CONFIG.!$A:$M,HR$2,FALSE))</f>
        <v/>
      </c>
      <c r="HS229" s="87" t="str">
        <f>IF(HS228="","",VLOOKUP(HS$3,CONFIG.!$A:$M,HS$2,FALSE))</f>
        <v/>
      </c>
      <c r="HT229" s="87" t="str">
        <f>IF(HT228="","",VLOOKUP(HT$3,CONFIG.!$A:$M,HT$2,FALSE))</f>
        <v/>
      </c>
      <c r="HU229" s="88" t="str">
        <f>IF(HU228="","",VLOOKUP(HU$3,CONFIG.!$A:$M,HU$2,FALSE))</f>
        <v/>
      </c>
      <c r="HV229" s="86" t="str">
        <f>IF(HV228="","",VLOOKUP(HV$3,CONFIG.!$A:$M,HV$2,FALSE))</f>
        <v>Couleurs / Teintes</v>
      </c>
      <c r="HW229" s="87" t="str">
        <f>IF(HW228="","",VLOOKUP(HW$3,CONFIG.!$A:$M,HW$2,FALSE))</f>
        <v/>
      </c>
      <c r="HX229" s="87" t="str">
        <f>IF(HX228="","",VLOOKUP(HX$3,CONFIG.!$A:$M,HX$2,FALSE))</f>
        <v/>
      </c>
      <c r="HY229" s="87" t="str">
        <f>IF(HY228="","",VLOOKUP(HY$3,CONFIG.!$A:$M,HY$2,FALSE))</f>
        <v/>
      </c>
      <c r="HZ229" s="87" t="str">
        <f>IF(HZ228="","",VLOOKUP(HZ$3,CONFIG.!$A:$M,HZ$2,FALSE))</f>
        <v>Système plusieurs couches</v>
      </c>
      <c r="IA229" s="87" t="str">
        <f>IF(IA228="","",VLOOKUP(IA$3,CONFIG.!$A:$M,IA$2,FALSE))</f>
        <v/>
      </c>
      <c r="IB229" s="87" t="str">
        <f>IF(IB228="","",VLOOKUP(IB$3,CONFIG.!$A:$M,IB$2,FALSE))</f>
        <v/>
      </c>
      <c r="IC229" s="87" t="str">
        <f>IF(IC228="","",VLOOKUP(IC$3,CONFIG.!$A:$M,IC$2,FALSE))</f>
        <v/>
      </c>
      <c r="ID229" s="87" t="str">
        <f>IF(ID228="","",VLOOKUP(ID$3,CONFIG.!$A:$M,ID$2,FALSE))</f>
        <v/>
      </c>
      <c r="IE229" s="87" t="str">
        <f>IF(IE228="","",VLOOKUP(IE$3,CONFIG.!$A:$M,IE$2,FALSE))</f>
        <v/>
      </c>
      <c r="IF229" s="87" t="str">
        <f>IF(IF228="","",VLOOKUP(IF$3,CONFIG.!$A:$M,IF$2,FALSE))</f>
        <v/>
      </c>
      <c r="IG229" s="87" t="str">
        <f>IF(IG228="","",VLOOKUP(IG$3,CONFIG.!$A:$M,IG$2,FALSE))</f>
        <v/>
      </c>
      <c r="IH229" s="87" t="str">
        <f>IF(IH228="","",VLOOKUP(IH$3,CONFIG.!$A:$M,IH$2,FALSE))</f>
        <v/>
      </c>
      <c r="II229" s="87" t="str">
        <f>IF(II228="","",VLOOKUP(II$3,CONFIG.!$A:$M,II$2,FALSE))</f>
        <v/>
      </c>
      <c r="IJ229" s="87" t="str">
        <f>IF(IJ228="","",VLOOKUP(IJ$3,CONFIG.!$A:$M,IJ$2,FALSE))</f>
        <v/>
      </c>
      <c r="IK229" s="87" t="str">
        <f>IF(IK228="","",VLOOKUP(IK$3,CONFIG.!$A:$M,IK$2,FALSE))</f>
        <v/>
      </c>
      <c r="IL229" s="87" t="str">
        <f>IF(IL228="","",VLOOKUP(IL$3,CONFIG.!$A:$M,IL$2,FALSE))</f>
        <v/>
      </c>
      <c r="IM229" s="87" t="str">
        <f>IF(IM228="","",VLOOKUP(IM$3,CONFIG.!$A:$M,IM$2,FALSE))</f>
        <v/>
      </c>
      <c r="IN229" s="87" t="str">
        <f>IF(IN228="","",VLOOKUP(IN$3,CONFIG.!$A:$M,IN$2,FALSE))</f>
        <v/>
      </c>
      <c r="IO229" s="87" t="str">
        <f>IF(IO228="","",VLOOKUP(IO$3,CONFIG.!$A:$M,IO$2,FALSE))</f>
        <v/>
      </c>
      <c r="IP229" s="87" t="str">
        <f>IF(IP228="","",VLOOKUP(IP$3,CONFIG.!$A:$M,IP$2,FALSE))</f>
        <v/>
      </c>
      <c r="IQ229" s="87" t="str">
        <f>IF(IQ228="","",VLOOKUP(IQ$3,CONFIG.!$A:$M,IQ$2,FALSE))</f>
        <v/>
      </c>
      <c r="IR229" s="87" t="str">
        <f>IF(IR228="","",VLOOKUP(IR$3,CONFIG.!$A:$M,IR$2,FALSE))</f>
        <v/>
      </c>
      <c r="IS229" s="87" t="str">
        <f>IF(IS228="","",VLOOKUP(IS$3,CONFIG.!$A:$M,IS$2,FALSE))</f>
        <v/>
      </c>
      <c r="IT229" s="87" t="str">
        <f>IF(IT228="","",VLOOKUP(IT$3,CONFIG.!$A:$M,IT$2,FALSE))</f>
        <v/>
      </c>
      <c r="IU229" s="87" t="str">
        <f>IF(IU228="","",VLOOKUP(IU$3,CONFIG.!$A:$M,IU$2,FALSE))</f>
        <v/>
      </c>
      <c r="IV229" s="87" t="str">
        <f>IF(IV228="","",VLOOKUP(IV$3,CONFIG.!$A:$M,IV$2,FALSE))</f>
        <v/>
      </c>
      <c r="IW229" s="87" t="str">
        <f>IF(IW228="","",VLOOKUP(IW$3,CONFIG.!$A:$M,IW$2,FALSE))</f>
        <v/>
      </c>
      <c r="IX229" s="87" t="str">
        <f>IF(IX228="","",VLOOKUP(IX$3,CONFIG.!$A:$M,IX$2,FALSE))</f>
        <v/>
      </c>
      <c r="IY229" s="87" t="str">
        <f>IF(IY228="","",VLOOKUP(IY$3,CONFIG.!$A:$M,IY$2,FALSE))</f>
        <v/>
      </c>
      <c r="IZ229" s="87" t="str">
        <f>IF(IZ228="","",VLOOKUP(IZ$3,CONFIG.!$A:$M,IZ$2,FALSE))</f>
        <v/>
      </c>
      <c r="JA229" s="87" t="str">
        <f>IF(JA228="","",VLOOKUP(JA$3,CONFIG.!$A:$M,JA$2,FALSE))</f>
        <v/>
      </c>
      <c r="JB229" s="87" t="str">
        <f>IF(JB228="","",VLOOKUP(JB$3,CONFIG.!$A:$M,JB$2,FALSE))</f>
        <v/>
      </c>
      <c r="JC229" s="87" t="str">
        <f>IF(JC228="","",VLOOKUP(JC$3,CONFIG.!$A:$M,JC$2,FALSE))</f>
        <v/>
      </c>
      <c r="JD229" s="88" t="str">
        <f>IF(JD228="","",VLOOKUP(JD$3,CONFIG.!$A:$M,JD$2,FALSE))</f>
        <v/>
      </c>
      <c r="JE229" s="86" t="str">
        <f>IF(JE228="","",VLOOKUP(JE$3,CONFIG.!$A:$M,JE$2,FALSE))</f>
        <v/>
      </c>
      <c r="JF229" s="87" t="str">
        <f>IF(JF228="","",VLOOKUP(JF$3,CONFIG.!$A:$M,JF$2,FALSE))</f>
        <v/>
      </c>
      <c r="JG229" s="87" t="str">
        <f>IF(JG228="","",VLOOKUP(JG$3,CONFIG.!$A:$M,JG$2,FALSE))</f>
        <v/>
      </c>
      <c r="JH229" s="87" t="str">
        <f>IF(JH228="","",VLOOKUP(JH$3,CONFIG.!$A:$M,JH$2,FALSE))</f>
        <v/>
      </c>
      <c r="JI229" s="87" t="str">
        <f>IF(JI228="","",VLOOKUP(JI$3,CONFIG.!$A:$M,JI$2,FALSE))</f>
        <v/>
      </c>
      <c r="JJ229" s="87" t="str">
        <f>IF(JJ228="","",VLOOKUP(JJ$3,CONFIG.!$A:$M,JJ$2,FALSE))</f>
        <v/>
      </c>
      <c r="JK229" s="87" t="str">
        <f>IF(JK228="","",VLOOKUP(JK$3,CONFIG.!$A:$M,JK$2,FALSE))</f>
        <v/>
      </c>
      <c r="JL229" s="87" t="str">
        <f>IF(JL228="","",VLOOKUP(JL$3,CONFIG.!$A:$M,JL$2,FALSE))</f>
        <v/>
      </c>
      <c r="JM229" s="87" t="str">
        <f>IF(JM228="","",VLOOKUP(JM$3,CONFIG.!$A:$M,JM$2,FALSE))</f>
        <v/>
      </c>
      <c r="JN229" s="87" t="str">
        <f>IF(JN228="","",VLOOKUP(JN$3,CONFIG.!$A:$M,JN$2,FALSE))</f>
        <v/>
      </c>
      <c r="JO229" s="87" t="str">
        <f>IF(JO228="","",VLOOKUP(JO$3,CONFIG.!$A:$M,JO$2,FALSE))</f>
        <v>PV alimentaire</v>
      </c>
      <c r="JP229" s="87" t="str">
        <f>IF(JP228="","",VLOOKUP(JP$3,CONFIG.!$A:$M,JP$2,FALSE))</f>
        <v/>
      </c>
      <c r="JQ229" s="87" t="str">
        <f>IF(JQ228="","",VLOOKUP(JQ$3,CONFIG.!$A:$M,JQ$2,FALSE))</f>
        <v>Tenue agents chimiques</v>
      </c>
      <c r="JR229" s="87" t="str">
        <f>IF(JR228="","",VLOOKUP(JR$3,CONFIG.!$A:$M,JR$2,FALSE))</f>
        <v/>
      </c>
      <c r="JS229" s="87" t="str">
        <f>IF(JS228="","",VLOOKUP(JS$3,CONFIG.!$A:$M,JS$2,FALSE))</f>
        <v/>
      </c>
      <c r="JT229" s="87" t="str">
        <f>IF(JT228="","",VLOOKUP(JT$3,CONFIG.!$A:$M,JT$2,FALSE))</f>
        <v/>
      </c>
      <c r="JU229" s="87" t="str">
        <f>IF(JU228="","",VLOOKUP(JU$3,CONFIG.!$A:$M,JU$2,FALSE))</f>
        <v/>
      </c>
      <c r="JV229" s="87" t="str">
        <f>IF(JV228="","",VLOOKUP(JV$3,CONFIG.!$A:$M,JV$2,FALSE))</f>
        <v/>
      </c>
      <c r="JW229" s="87" t="str">
        <f>IF(JW228="","",VLOOKUP(JW$3,CONFIG.!$A:$M,JW$2,FALSE))</f>
        <v/>
      </c>
      <c r="JX229" s="87" t="str">
        <f>IF(JX228="","",VLOOKUP(JX$3,CONFIG.!$A:$M,JX$2,FALSE))</f>
        <v/>
      </c>
      <c r="JY229" s="87" t="str">
        <f>IF(JY228="","",VLOOKUP(JY$3,CONFIG.!$A:$M,JY$2,FALSE))</f>
        <v/>
      </c>
      <c r="JZ229" s="87" t="str">
        <f>IF(JZ228="","",VLOOKUP(JZ$3,CONFIG.!$A:$M,JZ$2,FALSE))</f>
        <v/>
      </c>
      <c r="KA229" s="87" t="str">
        <f>IF(KA228="","",VLOOKUP(KA$3,CONFIG.!$A:$M,KA$2,FALSE))</f>
        <v/>
      </c>
      <c r="KB229" s="87" t="str">
        <f>IF(KB228="","",VLOOKUP(KB$3,CONFIG.!$A:$M,KB$2,FALSE))</f>
        <v/>
      </c>
      <c r="KC229" s="87" t="str">
        <f>IF(KC228="","",VLOOKUP(KC$3,CONFIG.!$A:$M,KC$2,FALSE))</f>
        <v/>
      </c>
      <c r="KD229" s="87" t="str">
        <f>IF(KD228="","",VLOOKUP(KD$3,CONFIG.!$A:$M,KD$2,FALSE))</f>
        <v/>
      </c>
      <c r="KE229" s="87" t="str">
        <f>IF(KE228="","",VLOOKUP(KE$3,CONFIG.!$A:$M,KE$2,FALSE))</f>
        <v/>
      </c>
      <c r="KF229" s="87" t="str">
        <f>IF(KF228="","",VLOOKUP(KF$3,CONFIG.!$A:$M,KF$2,FALSE))</f>
        <v/>
      </c>
      <c r="KG229" s="87" t="str">
        <f>IF(KG228="","",VLOOKUP(KG$3,CONFIG.!$A:$M,KG$2,FALSE))</f>
        <v/>
      </c>
      <c r="KH229" s="87" t="str">
        <f>IF(KH228="","",VLOOKUP(KH$3,CONFIG.!$A:$M,KH$2,FALSE))</f>
        <v/>
      </c>
      <c r="KI229" s="87" t="str">
        <f>IF(KI228="","",VLOOKUP(KI$3,CONFIG.!$A:$M,KI$2,FALSE))</f>
        <v/>
      </c>
      <c r="KJ229" s="87" t="str">
        <f>IF(KJ228="","",VLOOKUP(KJ$3,CONFIG.!$A:$M,KJ$2,FALSE))</f>
        <v/>
      </c>
      <c r="KK229" s="87" t="str">
        <f>IF(KK228="","",VLOOKUP(KK$3,CONFIG.!$A:$M,KK$2,FALSE))</f>
        <v/>
      </c>
      <c r="KL229" s="87" t="str">
        <f>IF(KL228="","",VLOOKUP(KL$3,CONFIG.!$A:$M,KL$2,FALSE))</f>
        <v/>
      </c>
      <c r="KM229" s="88" t="str">
        <f>IF(KM228="","",VLOOKUP(KM$3,CONFIG.!$A:$M,KM$2,FALSE))</f>
        <v/>
      </c>
      <c r="KN229" s="86" t="str">
        <f>IF(KN228="","",VLOOKUP(KN$3,CONFIG.!$A:$M,KN$2,FALSE))</f>
        <v>Agricole.</v>
      </c>
      <c r="KO229" s="87" t="str">
        <f>IF(KO228="","",VLOOKUP(KO$3,CONFIG.!$A:$M,KO$2,FALSE))</f>
        <v>Alimentaire.</v>
      </c>
      <c r="KP229" s="87" t="str">
        <f>IF(KP228="","",VLOOKUP(KP$3,CONFIG.!$A:$M,KP$2,FALSE))</f>
        <v/>
      </c>
      <c r="KQ229" s="87" t="str">
        <f>IF(KQ228="","",VLOOKUP(KQ$3,CONFIG.!$A:$M,KQ$2,FALSE))</f>
        <v/>
      </c>
      <c r="KR229" s="87" t="str">
        <f>IF(KR228="","",VLOOKUP(KR$3,CONFIG.!$A:$M,KR$2,FALSE))</f>
        <v/>
      </c>
      <c r="KS229" s="87" t="str">
        <f>IF(KS228="","",VLOOKUP(KS$3,CONFIG.!$A:$M,KS$2,FALSE))</f>
        <v/>
      </c>
      <c r="KT229" s="87" t="str">
        <f>IF(KT228="","",VLOOKUP(KT$3,CONFIG.!$A:$M,KT$2,FALSE))</f>
        <v>Bâtiment Intérieur</v>
      </c>
      <c r="KU229" s="87" t="str">
        <f>IF(KU228="","",VLOOKUP(KU$3,CONFIG.!$A:$M,KU$2,FALSE))</f>
        <v/>
      </c>
      <c r="KV229" s="87" t="str">
        <f>IF(KV228="","",VLOOKUP(KV$3,CONFIG.!$A:$M,KV$2,FALSE))</f>
        <v/>
      </c>
      <c r="KW229" s="87" t="str">
        <f>IF(KW228="","",VLOOKUP(KW$3,CONFIG.!$A:$M,KW$2,FALSE))</f>
        <v/>
      </c>
      <c r="KX229" s="87" t="str">
        <f>IF(KX228="","",VLOOKUP(KX$3,CONFIG.!$A:$M,KX$2,FALSE))</f>
        <v/>
      </c>
      <c r="KY229" s="87" t="str">
        <f>IF(KY228="","",VLOOKUP(KY$3,CONFIG.!$A:$M,KY$2,FALSE))</f>
        <v/>
      </c>
      <c r="KZ229" s="87" t="str">
        <f>IF(KZ228="","",VLOOKUP(KZ$3,CONFIG.!$A:$M,KZ$2,FALSE))</f>
        <v/>
      </c>
      <c r="LA229" s="87" t="str">
        <f>IF(LA228="","",VLOOKUP(LA$3,CONFIG.!$A:$M,LA$2,FALSE))</f>
        <v/>
      </c>
      <c r="LB229" s="87" t="str">
        <f>IF(LB228="","",VLOOKUP(LB$3,CONFIG.!$A:$M,LB$2,FALSE))</f>
        <v/>
      </c>
      <c r="LC229" s="87" t="str">
        <f>IF(LC228="","",VLOOKUP(LC$3,CONFIG.!$A:$M,LC$2,FALSE))</f>
        <v/>
      </c>
      <c r="LD229" s="87" t="str">
        <f>IF(LD228="","",VLOOKUP(LD$3,CONFIG.!$A:$M,LD$2,FALSE))</f>
        <v/>
      </c>
      <c r="LE229" s="87" t="str">
        <f>IF(LE228="","",VLOOKUP(LE$3,CONFIG.!$A:$M,LE$2,FALSE))</f>
        <v/>
      </c>
      <c r="LF229" s="87" t="str">
        <f>IF(LF228="","",VLOOKUP(LF$3,CONFIG.!$A:$M,LF$2,FALSE))</f>
        <v/>
      </c>
      <c r="LG229" s="87" t="str">
        <f>IF(LG228="","",VLOOKUP(LG$3,CONFIG.!$A:$M,LG$2,FALSE))</f>
        <v/>
      </c>
      <c r="LH229" s="87" t="str">
        <f>IF(LH228="","",VLOOKUP(LH$3,CONFIG.!$A:$M,LH$2,FALSE))</f>
        <v/>
      </c>
      <c r="LI229" s="87" t="str">
        <f>IF(LI228="","",VLOOKUP(LI$3,CONFIG.!$A:$M,LI$2,FALSE))</f>
        <v/>
      </c>
      <c r="LJ229" s="87" t="str">
        <f>IF(LJ228="","",VLOOKUP(LJ$3,CONFIG.!$A:$M,LJ$2,FALSE))</f>
        <v xml:space="preserve">Sols </v>
      </c>
      <c r="LK229" s="87" t="str">
        <f>IF(LK228="","",VLOOKUP(LK$3,CONFIG.!$A:$M,LK$2,FALSE))</f>
        <v/>
      </c>
      <c r="LL229" s="87" t="str">
        <f>IF(LL228="","",VLOOKUP(LL$3,CONFIG.!$A:$M,LL$2,FALSE))</f>
        <v/>
      </c>
      <c r="LM229" s="87" t="str">
        <f>IF(LM228="","",VLOOKUP(LM$3,CONFIG.!$A:$M,LM$2,FALSE))</f>
        <v/>
      </c>
      <c r="LN229" s="87" t="str">
        <f>IF(LN228="","",VLOOKUP(LN$3,CONFIG.!$A:$M,LN$2,FALSE))</f>
        <v/>
      </c>
      <c r="LO229" s="87" t="str">
        <f>IF(LO228="","",VLOOKUP(LO$3,CONFIG.!$A:$M,LO$2,FALSE))</f>
        <v/>
      </c>
      <c r="LP229" s="87" t="str">
        <f>IF(LP228="","",VLOOKUP(LP$3,CONFIG.!$A:$M,LP$2,FALSE))</f>
        <v/>
      </c>
      <c r="LQ229" s="87" t="str">
        <f>IF(LQ228="","",VLOOKUP(LQ$3,CONFIG.!$A:$M,LQ$2,FALSE))</f>
        <v/>
      </c>
      <c r="LR229" s="87" t="str">
        <f>IF(LR228="","",VLOOKUP(LR$3,CONFIG.!$A:$M,LR$2,FALSE))</f>
        <v/>
      </c>
      <c r="LS229" s="87" t="str">
        <f>IF(LS228="","",VLOOKUP(LS$3,CONFIG.!$A:$M,LS$2,FALSE))</f>
        <v/>
      </c>
      <c r="LT229" s="87" t="str">
        <f>IF(LT228="","",VLOOKUP(LT$3,CONFIG.!$A:$M,LT$2,FALSE))</f>
        <v/>
      </c>
      <c r="LU229" s="87" t="str">
        <f>IF(LU228="","",VLOOKUP(LU$3,CONFIG.!$A:$M,LU$2,FALSE))</f>
        <v/>
      </c>
      <c r="LV229" s="88" t="str">
        <f>IF(LV228="","",VLOOKUP(LV$3,CONFIG.!$A:$M,LV$2,FALSE))</f>
        <v/>
      </c>
      <c r="LW229" s="86" t="str">
        <f>IF(LW228="","",VLOOKUP(LW$3,CONFIG.!$A:$M,LW$2,FALSE))</f>
        <v/>
      </c>
      <c r="LX229" s="87" t="str">
        <f>IF(LX228="","",VLOOKUP(LX$3,CONFIG.!$A:$M,LX$2,FALSE))</f>
        <v/>
      </c>
      <c r="LY229" s="87" t="str">
        <f>IF(LY228="","",VLOOKUP(LY$3,CONFIG.!$A:$M,LY$2,FALSE))</f>
        <v/>
      </c>
      <c r="LZ229" s="87" t="str">
        <f>IF(LZ228="","",VLOOKUP(LZ$3,CONFIG.!$A:$M,LZ$2,FALSE))</f>
        <v/>
      </c>
      <c r="MA229" s="87" t="str">
        <f>IF(MA228="","",VLOOKUP(MA$3,CONFIG.!$A:$M,MA$2,FALSE))</f>
        <v/>
      </c>
      <c r="MB229" s="87" t="str">
        <f>IF(MB228="","",VLOOKUP(MB$3,CONFIG.!$A:$M,MB$2,FALSE))</f>
        <v/>
      </c>
      <c r="MC229" s="87" t="str">
        <f>IF(MC228="","",VLOOKUP(MC$3,CONFIG.!$A:$M,MC$2,FALSE))</f>
        <v/>
      </c>
      <c r="MD229" s="87" t="str">
        <f>IF(MD228="","",VLOOKUP(MD$3,CONFIG.!$A:$M,MD$2,FALSE))</f>
        <v/>
      </c>
      <c r="ME229" s="87" t="str">
        <f>IF(ME228="","",VLOOKUP(ME$3,CONFIG.!$A:$M,ME$2,FALSE))</f>
        <v/>
      </c>
      <c r="MF229" s="87" t="str">
        <f>IF(MF228="","",VLOOKUP(MF$3,CONFIG.!$A:$M,MF$2,FALSE))</f>
        <v/>
      </c>
      <c r="MG229" s="87" t="str">
        <f>IF(MG228="","",VLOOKUP(MG$3,CONFIG.!$A:$M,MG$2,FALSE))</f>
        <v/>
      </c>
      <c r="MH229" s="87" t="str">
        <f>IF(MH228="","",VLOOKUP(MH$3,CONFIG.!$A:$M,MH$2,FALSE))</f>
        <v/>
      </c>
      <c r="MI229" s="87" t="str">
        <f>IF(MI228="","",VLOOKUP(MI$3,CONFIG.!$A:$M,MI$2,FALSE))</f>
        <v/>
      </c>
      <c r="MJ229" s="87" t="str">
        <f>IF(MJ228="","",VLOOKUP(MJ$3,CONFIG.!$A:$M,MJ$2,FALSE))</f>
        <v/>
      </c>
      <c r="MK229" s="87" t="str">
        <f>IF(MK228="","",VLOOKUP(MK$3,CONFIG.!$A:$M,MK$2,FALSE))</f>
        <v/>
      </c>
      <c r="ML229" s="87" t="str">
        <f>IF(ML228="","",VLOOKUP(ML$3,CONFIG.!$A:$M,ML$2,FALSE))</f>
        <v/>
      </c>
      <c r="MM229" s="87" t="str">
        <f>IF(MM228="","",VLOOKUP(MM$3,CONFIG.!$A:$M,MM$2,FALSE))</f>
        <v/>
      </c>
      <c r="MN229" s="87" t="str">
        <f>IF(MN228="","",VLOOKUP(MN$3,CONFIG.!$A:$M,MN$2,FALSE))</f>
        <v/>
      </c>
      <c r="MO229" s="87" t="str">
        <f>IF(MO228="","",VLOOKUP(MO$3,CONFIG.!$A:$M,MO$2,FALSE))</f>
        <v/>
      </c>
      <c r="MP229" s="87" t="str">
        <f>IF(MP228="","",VLOOKUP(MP$3,CONFIG.!$A:$M,MP$2,FALSE))</f>
        <v/>
      </c>
      <c r="MQ229" s="87" t="str">
        <f>IF(MQ228="","",VLOOKUP(MQ$3,CONFIG.!$A:$M,MQ$2,FALSE))</f>
        <v/>
      </c>
      <c r="MR229" s="87" t="str">
        <f>IF(MR228="","",VLOOKUP(MR$3,CONFIG.!$A:$M,MR$2,FALSE))</f>
        <v/>
      </c>
      <c r="MS229" s="87" t="str">
        <f>IF(MS228="","",VLOOKUP(MS$3,CONFIG.!$A:$M,MS$2,FALSE))</f>
        <v/>
      </c>
      <c r="MT229" s="87" t="str">
        <f>IF(MT228="","",VLOOKUP(MT$3,CONFIG.!$A:$M,MT$2,FALSE))</f>
        <v/>
      </c>
      <c r="MU229" s="87" t="str">
        <f>IF(MU228="","",VLOOKUP(MU$3,CONFIG.!$A:$M,MU$2,FALSE))</f>
        <v/>
      </c>
      <c r="MV229" s="87" t="str">
        <f>IF(MV228="","",VLOOKUP(MV$3,CONFIG.!$A:$M,MV$2,FALSE))</f>
        <v/>
      </c>
      <c r="MW229" s="87" t="str">
        <f>IF(MW228="","",VLOOKUP(MW$3,CONFIG.!$A:$M,MW$2,FALSE))</f>
        <v/>
      </c>
      <c r="MX229" s="87" t="str">
        <f>IF(MX228="","",VLOOKUP(MX$3,CONFIG.!$A:$M,MX$2,FALSE))</f>
        <v/>
      </c>
      <c r="MY229" s="87" t="str">
        <f>IF(MY228="","",VLOOKUP(MY$3,CONFIG.!$A:$M,MY$2,FALSE))</f>
        <v/>
      </c>
      <c r="MZ229" s="87" t="str">
        <f>IF(MZ228="","",VLOOKUP(MZ$3,CONFIG.!$A:$M,MZ$2,FALSE))</f>
        <v/>
      </c>
      <c r="NA229" s="87" t="str">
        <f>IF(NA228="","",VLOOKUP(NA$3,CONFIG.!$A:$M,NA$2,FALSE))</f>
        <v/>
      </c>
      <c r="NB229" s="87" t="str">
        <f>IF(NB228="","",VLOOKUP(NB$3,CONFIG.!$A:$M,NB$2,FALSE))</f>
        <v/>
      </c>
      <c r="NC229" s="87" t="str">
        <f>IF(NC228="","",VLOOKUP(NC$3,CONFIG.!$A:$M,NC$2,FALSE))</f>
        <v/>
      </c>
      <c r="ND229" s="87" t="str">
        <f>IF(ND228="","",VLOOKUP(ND$3,CONFIG.!$A:$M,ND$2,FALSE))</f>
        <v/>
      </c>
      <c r="NE229" s="88" t="str">
        <f>IF(NE228="","",VLOOKUP(NE$3,CONFIG.!$A:$M,NE$2,FALSE))</f>
        <v/>
      </c>
    </row>
    <row r="230" spans="1:370" ht="15.75" thickBot="1" x14ac:dyDescent="0.3">
      <c r="A230" s="11">
        <v>225</v>
      </c>
      <c r="B230" s="11">
        <f t="shared" ref="B230" si="683">B231</f>
        <v>113</v>
      </c>
      <c r="C230" s="11" t="str">
        <f t="shared" si="621"/>
        <v>330 F</v>
      </c>
      <c r="D230" s="139" t="s">
        <v>155</v>
      </c>
      <c r="E230" s="98" t="s">
        <v>84</v>
      </c>
      <c r="F230" s="98" t="s">
        <v>242</v>
      </c>
      <c r="G230" s="98" t="s">
        <v>84</v>
      </c>
      <c r="H230" s="10" t="str">
        <f t="shared" ref="H230" si="684">IF(ISERROR(HLOOKUP(H231,$T$4:$ZZ$1244,$A230+2,FALSE)=TRUE),"",HLOOKUP(H231,$T$4:$ZZ$1244,$A230+2,FALSE))</f>
        <v/>
      </c>
      <c r="I230" s="10" t="str">
        <f t="shared" ref="I230" si="685">IF(ISERROR(HLOOKUP(I231,$T$4:$ZZ$1244,$A230+2,FALSE)=TRUE),"",HLOOKUP(I231,$T$4:$ZZ$1244,$A230+2,FALSE))</f>
        <v/>
      </c>
      <c r="J230" s="10"/>
      <c r="K230" s="10" t="str">
        <f t="shared" ref="K230" si="686">IF(ISERROR(HLOOKUP(K231,$T$4:$ZZ$1244,$A230+2,FALSE)=TRUE),"",HLOOKUP(K231,$T$4:$ZZ$1244,$A230+2,FALSE))</f>
        <v/>
      </c>
      <c r="L230" s="10"/>
      <c r="M230" s="10"/>
      <c r="N230" s="10"/>
      <c r="O230" s="10"/>
      <c r="P230" s="10"/>
      <c r="Q230" s="10"/>
      <c r="R230" s="98" t="s">
        <v>76</v>
      </c>
      <c r="S230" s="98" t="s">
        <v>76</v>
      </c>
      <c r="T230" s="137"/>
      <c r="U230" s="90"/>
      <c r="V230" s="90"/>
      <c r="W230" s="90"/>
      <c r="X230" s="90"/>
      <c r="Y230" s="90"/>
      <c r="Z230" s="90" t="s">
        <v>69</v>
      </c>
      <c r="AA230" s="90"/>
      <c r="AB230" s="90" t="s">
        <v>69</v>
      </c>
      <c r="AC230" s="90" t="s">
        <v>76</v>
      </c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1"/>
      <c r="BC230" s="89"/>
      <c r="BD230" s="90"/>
      <c r="BE230" s="90" t="s">
        <v>69</v>
      </c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1"/>
      <c r="CL230" s="92"/>
      <c r="CM230" s="93"/>
      <c r="CN230" s="93"/>
      <c r="CO230" s="93"/>
      <c r="CP230" s="93" t="s">
        <v>60</v>
      </c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4"/>
      <c r="DU230" s="89" t="s">
        <v>69</v>
      </c>
      <c r="DV230" s="90" t="s">
        <v>69</v>
      </c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1"/>
      <c r="FD230" s="92" t="s">
        <v>60</v>
      </c>
      <c r="FE230" s="93" t="s">
        <v>60</v>
      </c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4"/>
      <c r="GM230" s="92" t="s">
        <v>60</v>
      </c>
      <c r="GN230" s="93"/>
      <c r="GO230" s="93" t="s">
        <v>60</v>
      </c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4"/>
      <c r="HV230" s="92" t="s">
        <v>60</v>
      </c>
      <c r="HW230" s="93" t="s">
        <v>60</v>
      </c>
      <c r="HX230" s="93"/>
      <c r="HY230" s="93"/>
      <c r="HZ230" s="93" t="s">
        <v>60</v>
      </c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  <c r="IX230" s="93"/>
      <c r="IY230" s="93"/>
      <c r="IZ230" s="93"/>
      <c r="JA230" s="93"/>
      <c r="JB230" s="93"/>
      <c r="JC230" s="93"/>
      <c r="JD230" s="94"/>
      <c r="JE230" s="92"/>
      <c r="JF230" s="93"/>
      <c r="JG230" s="93"/>
      <c r="JH230" s="93"/>
      <c r="JI230" s="93"/>
      <c r="JJ230" s="93"/>
      <c r="JK230" s="93"/>
      <c r="JL230" s="93"/>
      <c r="JM230" s="93"/>
      <c r="JN230" s="93"/>
      <c r="JO230" s="93"/>
      <c r="JP230" s="93"/>
      <c r="JQ230" s="93" t="s">
        <v>60</v>
      </c>
      <c r="JR230" s="93"/>
      <c r="JS230" s="93"/>
      <c r="JT230" s="93"/>
      <c r="JU230" s="93"/>
      <c r="JV230" s="93"/>
      <c r="JW230" s="93"/>
      <c r="JX230" s="93"/>
      <c r="JY230" s="93"/>
      <c r="JZ230" s="93"/>
      <c r="KA230" s="93"/>
      <c r="KB230" s="93"/>
      <c r="KC230" s="93"/>
      <c r="KD230" s="93"/>
      <c r="KE230" s="93"/>
      <c r="KF230" s="93"/>
      <c r="KG230" s="93"/>
      <c r="KH230" s="93"/>
      <c r="KI230" s="93"/>
      <c r="KJ230" s="93"/>
      <c r="KK230" s="93"/>
      <c r="KL230" s="93"/>
      <c r="KM230" s="94"/>
      <c r="KN230" s="92" t="s">
        <v>60</v>
      </c>
      <c r="KO230" s="93" t="s">
        <v>60</v>
      </c>
      <c r="KP230" s="93"/>
      <c r="KQ230" s="93"/>
      <c r="KR230" s="93"/>
      <c r="KS230" s="93"/>
      <c r="KT230" s="93" t="s">
        <v>60</v>
      </c>
      <c r="KU230" s="93"/>
      <c r="KV230" s="93"/>
      <c r="KW230" s="93"/>
      <c r="KX230" s="93"/>
      <c r="KY230" s="93"/>
      <c r="KZ230" s="93"/>
      <c r="LA230" s="93"/>
      <c r="LB230" s="93"/>
      <c r="LC230" s="93"/>
      <c r="LD230" s="93"/>
      <c r="LE230" s="93"/>
      <c r="LF230" s="93"/>
      <c r="LG230" s="93"/>
      <c r="LH230" s="93"/>
      <c r="LI230" s="93"/>
      <c r="LJ230" s="93" t="s">
        <v>60</v>
      </c>
      <c r="LK230" s="93"/>
      <c r="LL230" s="93"/>
      <c r="LM230" s="93"/>
      <c r="LN230" s="93"/>
      <c r="LO230" s="93"/>
      <c r="LP230" s="93"/>
      <c r="LQ230" s="93"/>
      <c r="LR230" s="93"/>
      <c r="LS230" s="93"/>
      <c r="LT230" s="93"/>
      <c r="LU230" s="93"/>
      <c r="LV230" s="94"/>
      <c r="LW230" s="92"/>
      <c r="LX230" s="93"/>
      <c r="LY230" s="93"/>
      <c r="LZ230" s="93"/>
      <c r="MA230" s="93"/>
      <c r="MB230" s="93"/>
      <c r="MC230" s="93"/>
      <c r="MD230" s="93"/>
      <c r="ME230" s="93"/>
      <c r="MF230" s="93"/>
      <c r="MG230" s="93"/>
      <c r="MH230" s="93"/>
      <c r="MI230" s="93"/>
      <c r="MJ230" s="93"/>
      <c r="MK230" s="93"/>
      <c r="ML230" s="93"/>
      <c r="MM230" s="93"/>
      <c r="MN230" s="93"/>
      <c r="MO230" s="93"/>
      <c r="MP230" s="93"/>
      <c r="MQ230" s="93"/>
      <c r="MR230" s="93"/>
      <c r="MS230" s="93"/>
      <c r="MT230" s="93"/>
      <c r="MU230" s="93"/>
      <c r="MV230" s="93"/>
      <c r="MW230" s="93"/>
      <c r="MX230" s="93"/>
      <c r="MY230" s="93"/>
      <c r="MZ230" s="93"/>
      <c r="NA230" s="93"/>
      <c r="NB230" s="93"/>
      <c r="NC230" s="93"/>
      <c r="ND230" s="93"/>
      <c r="NE230" s="94"/>
      <c r="NF230" s="138"/>
    </row>
    <row r="231" spans="1:370" ht="15.75" hidden="1" thickBot="1" x14ac:dyDescent="0.3">
      <c r="A231" s="11">
        <v>226</v>
      </c>
      <c r="B231" s="11">
        <f t="shared" ref="B231" si="687">IF(D231="OK",1+B229,B229)</f>
        <v>113</v>
      </c>
      <c r="C231" s="11" t="str">
        <f t="shared" si="621"/>
        <v/>
      </c>
      <c r="D231" s="140" t="str">
        <f>IF(ISERROR(IF(CONCATENATE(H231,I231,J231,K231,L231,M231,N231,O231,P231,Q231)=CONCATENATE(H$5,I$5,J$5,K$5,L$5,M$5,N$5,O$5,P$5,Q$5),"OK","NON")=TRUE),"NON",IF(CONCATENATE(H231,I231,J231,K231,L231,M231,N231,O231,P231,Q231)=CONCATENATE(H$5,I$5,J$5,K$5,L$5,M$5,N$5,O$5,P$5,Q$5),"OK","NON"))</f>
        <v>OK</v>
      </c>
      <c r="E231" s="84"/>
      <c r="F231" s="84"/>
      <c r="G231" s="84"/>
      <c r="H231" s="85" t="str">
        <f t="shared" ref="H231" si="688">HLOOKUP(H$5,$T231:$AAG231,1,FALSE)</f>
        <v/>
      </c>
      <c r="I231" s="85" t="str">
        <f t="shared" si="567"/>
        <v/>
      </c>
      <c r="J231" s="85" t="str">
        <f t="shared" si="567"/>
        <v/>
      </c>
      <c r="K231" s="85" t="str">
        <f t="shared" si="567"/>
        <v/>
      </c>
      <c r="L231" s="85" t="str">
        <f t="shared" si="567"/>
        <v/>
      </c>
      <c r="M231" s="85" t="str">
        <f t="shared" si="567"/>
        <v/>
      </c>
      <c r="N231" s="85" t="str">
        <f t="shared" si="567"/>
        <v/>
      </c>
      <c r="O231" s="85" t="str">
        <f t="shared" si="567"/>
        <v/>
      </c>
      <c r="P231" s="85" t="str">
        <f t="shared" si="567"/>
        <v/>
      </c>
      <c r="Q231" s="85" t="str">
        <f t="shared" si="567"/>
        <v/>
      </c>
      <c r="R231" s="85"/>
      <c r="S231" s="84"/>
      <c r="T231" s="86" t="str">
        <f>IF(T230="","",VLOOKUP(T$3,CONFIG.!$A:$M,T$2,FALSE))</f>
        <v/>
      </c>
      <c r="U231" s="87" t="str">
        <f>IF(U230="","",VLOOKUP(U$3,CONFIG.!$A:$M,U$2,FALSE))</f>
        <v/>
      </c>
      <c r="V231" s="87" t="str">
        <f>IF(V230="","",VLOOKUP(V$3,CONFIG.!$A:$M,V$2,FALSE))</f>
        <v/>
      </c>
      <c r="W231" s="87" t="str">
        <f>IF(W230="","",VLOOKUP(W$3,CONFIG.!$A:$M,W$2,FALSE))</f>
        <v/>
      </c>
      <c r="X231" s="87" t="str">
        <f>IF(X230="","",VLOOKUP(X$3,CONFIG.!$A:$M,X$2,FALSE))</f>
        <v/>
      </c>
      <c r="Y231" s="87" t="str">
        <f>IF(Y230="","",VLOOKUP(Y$3,CONFIG.!$A:$M,Y$2,FALSE))</f>
        <v/>
      </c>
      <c r="Z231" s="87" t="str">
        <f>IF(Z230="","",VLOOKUP(Z$3,CONFIG.!$A:$M,Z$2,FALSE))</f>
        <v>Anciens fonds de peintures insensibles aux solvants</v>
      </c>
      <c r="AA231" s="87" t="str">
        <f>IF(AA230="","",VLOOKUP(AA$3,CONFIG.!$A:$M,AA$2,FALSE))</f>
        <v/>
      </c>
      <c r="AB231" s="87" t="str">
        <f>IF(AB230="","",VLOOKUP(AB$3,CONFIG.!$A:$M,AB$2,FALSE))</f>
        <v>Bétons non poreux.</v>
      </c>
      <c r="AC231" s="87" t="str">
        <f>IF(AC230="","",VLOOKUP(AC$3,CONFIG.!$A:$M,AC$2,FALSE))</f>
        <v>Bétons poreux.</v>
      </c>
      <c r="AD231" s="87" t="str">
        <f>IF(AD230="","",VLOOKUP(AD$3,CONFIG.!$A:$M,AD$2,FALSE))</f>
        <v/>
      </c>
      <c r="AE231" s="87" t="str">
        <f>IF(AE230="","",VLOOKUP(AE$3,CONFIG.!$A:$M,AE$2,FALSE))</f>
        <v/>
      </c>
      <c r="AF231" s="87" t="str">
        <f>IF(AF230="","",VLOOKUP(AF$3,CONFIG.!$A:$M,AF$2,FALSE))</f>
        <v/>
      </c>
      <c r="AG231" s="87" t="str">
        <f>IF(AG230="","",VLOOKUP(AG$3,CONFIG.!$A:$M,AG$2,FALSE))</f>
        <v/>
      </c>
      <c r="AH231" s="87" t="str">
        <f>IF(AH230="","",VLOOKUP(AH$3,CONFIG.!$A:$M,AH$2,FALSE))</f>
        <v/>
      </c>
      <c r="AI231" s="87" t="str">
        <f>IF(AI230="","",VLOOKUP(AI$3,CONFIG.!$A:$M,AI$2,FALSE))</f>
        <v/>
      </c>
      <c r="AJ231" s="87" t="str">
        <f>IF(AJ230="","",VLOOKUP(AJ$3,CONFIG.!$A:$M,AJ$2,FALSE))</f>
        <v/>
      </c>
      <c r="AK231" s="87" t="str">
        <f>IF(AK230="","",VLOOKUP(AK$3,CONFIG.!$A:$M,AK$2,FALSE))</f>
        <v/>
      </c>
      <c r="AL231" s="87" t="str">
        <f>IF(AL230="","",VLOOKUP(AL$3,CONFIG.!$A:$M,AL$2,FALSE))</f>
        <v/>
      </c>
      <c r="AM231" s="87" t="str">
        <f>IF(AM230="","",VLOOKUP(AM$3,CONFIG.!$A:$M,AM$2,FALSE))</f>
        <v/>
      </c>
      <c r="AN231" s="87" t="str">
        <f>IF(AN230="","",VLOOKUP(AN$3,CONFIG.!$A:$M,AN$2,FALSE))</f>
        <v/>
      </c>
      <c r="AO231" s="87" t="str">
        <f>IF(AO230="","",VLOOKUP(AO$3,CONFIG.!$A:$M,AO$2,FALSE))</f>
        <v/>
      </c>
      <c r="AP231" s="87" t="str">
        <f>IF(AP230="","",VLOOKUP(AP$3,CONFIG.!$A:$M,AP$2,FALSE))</f>
        <v/>
      </c>
      <c r="AQ231" s="87" t="str">
        <f>IF(AQ230="","",VLOOKUP(AQ$3,CONFIG.!$A:$M,AQ$2,FALSE))</f>
        <v/>
      </c>
      <c r="AR231" s="87" t="str">
        <f>IF(AR230="","",VLOOKUP(AR$3,CONFIG.!$A:$M,AR$2,FALSE))</f>
        <v/>
      </c>
      <c r="AS231" s="87" t="str">
        <f>IF(AS230="","",VLOOKUP(AS$3,CONFIG.!$A:$M,AS$2,FALSE))</f>
        <v/>
      </c>
      <c r="AT231" s="87" t="str">
        <f>IF(AT230="","",VLOOKUP(AT$3,CONFIG.!$A:$M,AT$2,FALSE))</f>
        <v/>
      </c>
      <c r="AU231" s="87" t="str">
        <f>IF(AU230="","",VLOOKUP(AU$3,CONFIG.!$A:$M,AU$2,FALSE))</f>
        <v/>
      </c>
      <c r="AV231" s="87" t="str">
        <f>IF(AV230="","",VLOOKUP(AV$3,CONFIG.!$A:$M,AV$2,FALSE))</f>
        <v/>
      </c>
      <c r="AW231" s="87" t="str">
        <f>IF(AW230="","",VLOOKUP(AW$3,CONFIG.!$A:$M,AW$2,FALSE))</f>
        <v/>
      </c>
      <c r="AX231" s="87" t="str">
        <f>IF(AX230="","",VLOOKUP(AX$3,CONFIG.!$A:$M,AX$2,FALSE))</f>
        <v/>
      </c>
      <c r="AY231" s="87" t="str">
        <f>IF(AY230="","",VLOOKUP(AY$3,CONFIG.!$A:$M,AY$2,FALSE))</f>
        <v/>
      </c>
      <c r="AZ231" s="87" t="str">
        <f>IF(AZ230="","",VLOOKUP(AZ$3,CONFIG.!$A:$M,AZ$2,FALSE))</f>
        <v/>
      </c>
      <c r="BA231" s="87" t="str">
        <f>IF(BA230="","",VLOOKUP(BA$3,CONFIG.!$A:$M,BA$2,FALSE))</f>
        <v/>
      </c>
      <c r="BB231" s="88" t="str">
        <f>IF(BB230="","",VLOOKUP(BB$3,CONFIG.!$A:$M,BB$2,FALSE))</f>
        <v/>
      </c>
      <c r="BC231" s="86" t="s">
        <v>68</v>
      </c>
      <c r="BD231" s="87" t="str">
        <f>IF(BD230="","",VLOOKUP(BD$3,CONFIG.!$A:$M,BD$2,FALSE))</f>
        <v/>
      </c>
      <c r="BE231" s="87" t="str">
        <f>IF(BE230="","",VLOOKUP(BE$3,CONFIG.!$A:$M,BE$2,FALSE))</f>
        <v>INTERIEUR</v>
      </c>
      <c r="BF231" s="87" t="str">
        <f>IF(BF230="","",VLOOKUP(BF$3,CONFIG.!$A:$M,BF$2,FALSE))</f>
        <v/>
      </c>
      <c r="BG231" s="87" t="str">
        <f>IF(BG230="","",VLOOKUP(BG$3,CONFIG.!$A:$M,BG$2,FALSE))</f>
        <v/>
      </c>
      <c r="BH231" s="87" t="str">
        <f>IF(BH230="","",VLOOKUP(BH$3,CONFIG.!$A:$M,BH$2,FALSE))</f>
        <v/>
      </c>
      <c r="BI231" s="87" t="str">
        <f>IF(BI230="","",VLOOKUP(BI$3,CONFIG.!$A:$M,BI$2,FALSE))</f>
        <v/>
      </c>
      <c r="BJ231" s="87" t="str">
        <f>IF(BJ230="","",VLOOKUP(BJ$3,CONFIG.!$A:$M,BJ$2,FALSE))</f>
        <v/>
      </c>
      <c r="BK231" s="87" t="str">
        <f>IF(BK230="","",VLOOKUP(BK$3,CONFIG.!$A:$M,BK$2,FALSE))</f>
        <v/>
      </c>
      <c r="BL231" s="87" t="str">
        <f>IF(BL230="","",VLOOKUP(BL$3,CONFIG.!$A:$M,BL$2,FALSE))</f>
        <v/>
      </c>
      <c r="BM231" s="87" t="str">
        <f>IF(BM230="","",VLOOKUP(BM$3,CONFIG.!$A:$M,BM$2,FALSE))</f>
        <v/>
      </c>
      <c r="BN231" s="87" t="str">
        <f>IF(BN230="","",VLOOKUP(BN$3,CONFIG.!$A:$M,BN$2,FALSE))</f>
        <v/>
      </c>
      <c r="BO231" s="87" t="str">
        <f>IF(BO230="","",VLOOKUP(BO$3,CONFIG.!$A:$M,BO$2,FALSE))</f>
        <v/>
      </c>
      <c r="BP231" s="87" t="str">
        <f>IF(BP230="","",VLOOKUP(BP$3,CONFIG.!$A:$M,BP$2,FALSE))</f>
        <v/>
      </c>
      <c r="BQ231" s="87" t="str">
        <f>IF(BQ230="","",VLOOKUP(BQ$3,CONFIG.!$A:$M,BQ$2,FALSE))</f>
        <v/>
      </c>
      <c r="BR231" s="87" t="str">
        <f>IF(BR230="","",VLOOKUP(BR$3,CONFIG.!$A:$M,BR$2,FALSE))</f>
        <v/>
      </c>
      <c r="BS231" s="87" t="str">
        <f>IF(BS230="","",VLOOKUP(BS$3,CONFIG.!$A:$M,BS$2,FALSE))</f>
        <v/>
      </c>
      <c r="BT231" s="87" t="str">
        <f>IF(BT230="","",VLOOKUP(BT$3,CONFIG.!$A:$M,BT$2,FALSE))</f>
        <v/>
      </c>
      <c r="BU231" s="87" t="str">
        <f>IF(BU230="","",VLOOKUP(BU$3,CONFIG.!$A:$M,BU$2,FALSE))</f>
        <v/>
      </c>
      <c r="BV231" s="87" t="str">
        <f>IF(BV230="","",VLOOKUP(BV$3,CONFIG.!$A:$M,BV$2,FALSE))</f>
        <v/>
      </c>
      <c r="BW231" s="87" t="str">
        <f>IF(BW230="","",VLOOKUP(BW$3,CONFIG.!$A:$M,BW$2,FALSE))</f>
        <v/>
      </c>
      <c r="BX231" s="87" t="str">
        <f>IF(BX230="","",VLOOKUP(BX$3,CONFIG.!$A:$M,BX$2,FALSE))</f>
        <v/>
      </c>
      <c r="BY231" s="87" t="str">
        <f>IF(BY230="","",VLOOKUP(BY$3,CONFIG.!$A:$M,BY$2,FALSE))</f>
        <v/>
      </c>
      <c r="BZ231" s="87" t="str">
        <f>IF(BZ230="","",VLOOKUP(BZ$3,CONFIG.!$A:$M,BZ$2,FALSE))</f>
        <v/>
      </c>
      <c r="CA231" s="87" t="str">
        <f>IF(CA230="","",VLOOKUP(CA$3,CONFIG.!$A:$M,CA$2,FALSE))</f>
        <v/>
      </c>
      <c r="CB231" s="87" t="str">
        <f>IF(CB230="","",VLOOKUP(CB$3,CONFIG.!$A:$M,CB$2,FALSE))</f>
        <v/>
      </c>
      <c r="CC231" s="87" t="str">
        <f>IF(CC230="","",VLOOKUP(CC$3,CONFIG.!$A:$M,CC$2,FALSE))</f>
        <v/>
      </c>
      <c r="CD231" s="87" t="str">
        <f>IF(CD230="","",VLOOKUP(CD$3,CONFIG.!$A:$M,CD$2,FALSE))</f>
        <v/>
      </c>
      <c r="CE231" s="87" t="str">
        <f>IF(CE230="","",VLOOKUP(CE$3,CONFIG.!$A:$M,CE$2,FALSE))</f>
        <v/>
      </c>
      <c r="CF231" s="87" t="str">
        <f>IF(CF230="","",VLOOKUP(CF$3,CONFIG.!$A:$M,CF$2,FALSE))</f>
        <v/>
      </c>
      <c r="CG231" s="87" t="str">
        <f>IF(CG230="","",VLOOKUP(CG$3,CONFIG.!$A:$M,CG$2,FALSE))</f>
        <v/>
      </c>
      <c r="CH231" s="87" t="str">
        <f>IF(CH230="","",VLOOKUP(CH$3,CONFIG.!$A:$M,CH$2,FALSE))</f>
        <v/>
      </c>
      <c r="CI231" s="87" t="str">
        <f>IF(CI230="","",VLOOKUP(CI$3,CONFIG.!$A:$M,CI$2,FALSE))</f>
        <v/>
      </c>
      <c r="CJ231" s="87" t="str">
        <f>IF(CJ230="","",VLOOKUP(CJ$3,CONFIG.!$A:$M,CJ$2,FALSE))</f>
        <v/>
      </c>
      <c r="CK231" s="88" t="str">
        <f>IF(CK230="","",VLOOKUP(CK$3,CONFIG.!$A:$M,CK$2,FALSE))</f>
        <v/>
      </c>
      <c r="CL231" s="86" t="str">
        <f>IF(CL230="","",VLOOKUP(CL$3,CONFIG.!$A:$M,CL$2,FALSE))</f>
        <v/>
      </c>
      <c r="CM231" s="87" t="str">
        <f>IF(CM230="","",VLOOKUP(CM$3,CONFIG.!$A:$M,CM$2,FALSE))</f>
        <v/>
      </c>
      <c r="CN231" s="87" t="str">
        <f>IF(CN230="","",VLOOKUP(CN$3,CONFIG.!$A:$M,CN$2,FALSE))</f>
        <v/>
      </c>
      <c r="CO231" s="87" t="str">
        <f>IF(CO230="","",VLOOKUP(CO$3,CONFIG.!$A:$M,CO$2,FALSE))</f>
        <v/>
      </c>
      <c r="CP231" s="87" t="str">
        <f>IF(CP230="","",VLOOKUP(CP$3,CONFIG.!$A:$M,CP$2,FALSE))</f>
        <v>SOLVANTE</v>
      </c>
      <c r="CQ231" s="87" t="str">
        <f>IF(CQ230="","",VLOOKUP(CQ$3,CONFIG.!$A:$M,CQ$2,FALSE))</f>
        <v/>
      </c>
      <c r="CR231" s="87" t="str">
        <f>IF(CR230="","",VLOOKUP(CR$3,CONFIG.!$A:$M,CR$2,FALSE))</f>
        <v/>
      </c>
      <c r="CS231" s="87" t="str">
        <f>IF(CS230="","",VLOOKUP(CS$3,CONFIG.!$A:$M,CS$2,FALSE))</f>
        <v/>
      </c>
      <c r="CT231" s="87" t="str">
        <f>IF(CT230="","",VLOOKUP(CT$3,CONFIG.!$A:$M,CT$2,FALSE))</f>
        <v/>
      </c>
      <c r="CU231" s="87" t="str">
        <f>IF(CU230="","",VLOOKUP(CU$3,CONFIG.!$A:$M,CU$2,FALSE))</f>
        <v/>
      </c>
      <c r="CV231" s="87" t="str">
        <f>IF(CV230="","",VLOOKUP(CV$3,CONFIG.!$A:$M,CV$2,FALSE))</f>
        <v/>
      </c>
      <c r="CW231" s="87" t="str">
        <f>IF(CW230="","",VLOOKUP(CW$3,CONFIG.!$A:$M,CW$2,FALSE))</f>
        <v/>
      </c>
      <c r="CX231" s="87" t="str">
        <f>IF(CX230="","",VLOOKUP(CX$3,CONFIG.!$A:$M,CX$2,FALSE))</f>
        <v/>
      </c>
      <c r="CY231" s="87" t="str">
        <f>IF(CY230="","",VLOOKUP(CY$3,CONFIG.!$A:$M,CY$2,FALSE))</f>
        <v/>
      </c>
      <c r="CZ231" s="87" t="str">
        <f>IF(CZ230="","",VLOOKUP(CZ$3,CONFIG.!$A:$M,CZ$2,FALSE))</f>
        <v/>
      </c>
      <c r="DA231" s="87" t="str">
        <f>IF(DA230="","",VLOOKUP(DA$3,CONFIG.!$A:$M,DA$2,FALSE))</f>
        <v/>
      </c>
      <c r="DB231" s="87" t="str">
        <f>IF(DB230="","",VLOOKUP(DB$3,CONFIG.!$A:$M,DB$2,FALSE))</f>
        <v/>
      </c>
      <c r="DC231" s="87" t="str">
        <f>IF(DC230="","",VLOOKUP(DC$3,CONFIG.!$A:$M,DC$2,FALSE))</f>
        <v/>
      </c>
      <c r="DD231" s="87" t="str">
        <f>IF(DD230="","",VLOOKUP(DD$3,CONFIG.!$A:$M,DD$2,FALSE))</f>
        <v/>
      </c>
      <c r="DE231" s="87" t="str">
        <f>IF(DE230="","",VLOOKUP(DE$3,CONFIG.!$A:$M,DE$2,FALSE))</f>
        <v/>
      </c>
      <c r="DF231" s="87" t="str">
        <f>IF(DF230="","",VLOOKUP(DF$3,CONFIG.!$A:$M,DF$2,FALSE))</f>
        <v/>
      </c>
      <c r="DG231" s="87" t="str">
        <f>IF(DG230="","",VLOOKUP(DG$3,CONFIG.!$A:$M,DG$2,FALSE))</f>
        <v/>
      </c>
      <c r="DH231" s="87" t="str">
        <f>IF(DH230="","",VLOOKUP(DH$3,CONFIG.!$A:$M,DH$2,FALSE))</f>
        <v/>
      </c>
      <c r="DI231" s="87" t="str">
        <f>IF(DI230="","",VLOOKUP(DI$3,CONFIG.!$A:$M,DI$2,FALSE))</f>
        <v/>
      </c>
      <c r="DJ231" s="87" t="str">
        <f>IF(DJ230="","",VLOOKUP(DJ$3,CONFIG.!$A:$M,DJ$2,FALSE))</f>
        <v/>
      </c>
      <c r="DK231" s="87" t="str">
        <f>IF(DK230="","",VLOOKUP(DK$3,CONFIG.!$A:$M,DK$2,FALSE))</f>
        <v/>
      </c>
      <c r="DL231" s="87" t="str">
        <f>IF(DL230="","",VLOOKUP(DL$3,CONFIG.!$A:$M,DL$2,FALSE))</f>
        <v/>
      </c>
      <c r="DM231" s="87" t="str">
        <f>IF(DM230="","",VLOOKUP(DM$3,CONFIG.!$A:$M,DM$2,FALSE))</f>
        <v/>
      </c>
      <c r="DN231" s="87" t="str">
        <f>IF(DN230="","",VLOOKUP(DN$3,CONFIG.!$A:$M,DN$2,FALSE))</f>
        <v/>
      </c>
      <c r="DO231" s="87" t="str">
        <f>IF(DO230="","",VLOOKUP(DO$3,CONFIG.!$A:$M,DO$2,FALSE))</f>
        <v/>
      </c>
      <c r="DP231" s="87" t="str">
        <f>IF(DP230="","",VLOOKUP(DP$3,CONFIG.!$A:$M,DP$2,FALSE))</f>
        <v/>
      </c>
      <c r="DQ231" s="87" t="str">
        <f>IF(DQ230="","",VLOOKUP(DQ$3,CONFIG.!$A:$M,DQ$2,FALSE))</f>
        <v/>
      </c>
      <c r="DR231" s="87" t="str">
        <f>IF(DR230="","",VLOOKUP(DR$3,CONFIG.!$A:$M,DR$2,FALSE))</f>
        <v/>
      </c>
      <c r="DS231" s="87" t="str">
        <f>IF(DS230="","",VLOOKUP(DS$3,CONFIG.!$A:$M,DS$2,FALSE))</f>
        <v/>
      </c>
      <c r="DT231" s="88" t="str">
        <f>IF(DT230="","",VLOOKUP(DT$3,CONFIG.!$A:$M,DT$2,FALSE))</f>
        <v/>
      </c>
      <c r="DU231" s="86" t="str">
        <f>IF(DU230="","",VLOOKUP(DU$3,CONFIG.!$A:$M,DU$2,FALSE))</f>
        <v>ABRASION</v>
      </c>
      <c r="DV231" s="87" t="str">
        <f>IF(DV230="","",VLOOKUP(DV$3,CONFIG.!$A:$M,DV$2,FALSE))</f>
        <v>CHIMIQUE</v>
      </c>
      <c r="DW231" s="87" t="str">
        <f>IF(DW230="","",VLOOKUP(DW$3,CONFIG.!$A:$M,DW$2,FALSE))</f>
        <v/>
      </c>
      <c r="DX231" s="87" t="str">
        <f>IF(DX230="","",VLOOKUP(DX$3,CONFIG.!$A:$M,DX$2,FALSE))</f>
        <v/>
      </c>
      <c r="DY231" s="87" t="str">
        <f>IF(DY230="","",VLOOKUP(DY$3,CONFIG.!$A:$M,DY$2,FALSE))</f>
        <v/>
      </c>
      <c r="DZ231" s="87" t="str">
        <f>IF(DZ230="","",VLOOKUP(DZ$3,CONFIG.!$A:$M,DZ$2,FALSE))</f>
        <v/>
      </c>
      <c r="EA231" s="87" t="str">
        <f>IF(EA230="","",VLOOKUP(EA$3,CONFIG.!$A:$M,EA$2,FALSE))</f>
        <v/>
      </c>
      <c r="EB231" s="87" t="str">
        <f>IF(EB230="","",VLOOKUP(EB$3,CONFIG.!$A:$M,EB$2,FALSE))</f>
        <v/>
      </c>
      <c r="EC231" s="87" t="str">
        <f>IF(EC230="","",VLOOKUP(EC$3,CONFIG.!$A:$M,EC$2,FALSE))</f>
        <v/>
      </c>
      <c r="ED231" s="87" t="str">
        <f>IF(ED230="","",VLOOKUP(ED$3,CONFIG.!$A:$M,ED$2,FALSE))</f>
        <v/>
      </c>
      <c r="EE231" s="87" t="str">
        <f>IF(EE230="","",VLOOKUP(EE$3,CONFIG.!$A:$M,EE$2,FALSE))</f>
        <v/>
      </c>
      <c r="EF231" s="87" t="str">
        <f>IF(EF230="","",VLOOKUP(EF$3,CONFIG.!$A:$M,EF$2,FALSE))</f>
        <v/>
      </c>
      <c r="EG231" s="87" t="str">
        <f>IF(EG230="","",VLOOKUP(EG$3,CONFIG.!$A:$M,EG$2,FALSE))</f>
        <v/>
      </c>
      <c r="EH231" s="87" t="str">
        <f>IF(EH230="","",VLOOKUP(EH$3,CONFIG.!$A:$M,EH$2,FALSE))</f>
        <v/>
      </c>
      <c r="EI231" s="87" t="str">
        <f>IF(EI230="","",VLOOKUP(EI$3,CONFIG.!$A:$M,EI$2,FALSE))</f>
        <v/>
      </c>
      <c r="EJ231" s="87" t="str">
        <f>IF(EJ230="","",VLOOKUP(EJ$3,CONFIG.!$A:$M,EJ$2,FALSE))</f>
        <v/>
      </c>
      <c r="EK231" s="87" t="str">
        <f>IF(EK230="","",VLOOKUP(EK$3,CONFIG.!$A:$M,EK$2,FALSE))</f>
        <v/>
      </c>
      <c r="EL231" s="87" t="str">
        <f>IF(EL230="","",VLOOKUP(EL$3,CONFIG.!$A:$M,EL$2,FALSE))</f>
        <v/>
      </c>
      <c r="EM231" s="87" t="str">
        <f>IF(EM230="","",VLOOKUP(EM$3,CONFIG.!$A:$M,EM$2,FALSE))</f>
        <v/>
      </c>
      <c r="EN231" s="87" t="str">
        <f>IF(EN230="","",VLOOKUP(EN$3,CONFIG.!$A:$M,EN$2,FALSE))</f>
        <v/>
      </c>
      <c r="EO231" s="87" t="str">
        <f>IF(EO230="","",VLOOKUP(EO$3,CONFIG.!$A:$M,EO$2,FALSE))</f>
        <v/>
      </c>
      <c r="EP231" s="87" t="str">
        <f>IF(EP230="","",VLOOKUP(EP$3,CONFIG.!$A:$M,EP$2,FALSE))</f>
        <v/>
      </c>
      <c r="EQ231" s="87" t="str">
        <f>IF(EQ230="","",VLOOKUP(EQ$3,CONFIG.!$A:$M,EQ$2,FALSE))</f>
        <v/>
      </c>
      <c r="ER231" s="87" t="str">
        <f>IF(ER230="","",VLOOKUP(ER$3,CONFIG.!$A:$M,ER$2,FALSE))</f>
        <v/>
      </c>
      <c r="ES231" s="87" t="str">
        <f>IF(ES230="","",VLOOKUP(ES$3,CONFIG.!$A:$M,ES$2,FALSE))</f>
        <v/>
      </c>
      <c r="ET231" s="87" t="str">
        <f>IF(ET230="","",VLOOKUP(ET$3,CONFIG.!$A:$M,ET$2,FALSE))</f>
        <v/>
      </c>
      <c r="EU231" s="87" t="str">
        <f>IF(EU230="","",VLOOKUP(EU$3,CONFIG.!$A:$M,EU$2,FALSE))</f>
        <v/>
      </c>
      <c r="EV231" s="87" t="str">
        <f>IF(EV230="","",VLOOKUP(EV$3,CONFIG.!$A:$M,EV$2,FALSE))</f>
        <v/>
      </c>
      <c r="EW231" s="87" t="str">
        <f>IF(EW230="","",VLOOKUP(EW$3,CONFIG.!$A:$M,EW$2,FALSE))</f>
        <v/>
      </c>
      <c r="EX231" s="87" t="str">
        <f>IF(EX230="","",VLOOKUP(EX$3,CONFIG.!$A:$M,EX$2,FALSE))</f>
        <v/>
      </c>
      <c r="EY231" s="87" t="str">
        <f>IF(EY230="","",VLOOKUP(EY$3,CONFIG.!$A:$M,EY$2,FALSE))</f>
        <v/>
      </c>
      <c r="EZ231" s="87" t="str">
        <f>IF(EZ230="","",VLOOKUP(EZ$3,CONFIG.!$A:$M,EZ$2,FALSE))</f>
        <v/>
      </c>
      <c r="FA231" s="87" t="str">
        <f>IF(FA230="","",VLOOKUP(FA$3,CONFIG.!$A:$M,FA$2,FALSE))</f>
        <v/>
      </c>
      <c r="FB231" s="87" t="str">
        <f>IF(FB230="","",VLOOKUP(FB$3,CONFIG.!$A:$M,FB$2,FALSE))</f>
        <v/>
      </c>
      <c r="FC231" s="88" t="str">
        <f>IF(FC230="","",VLOOKUP(FC$3,CONFIG.!$A:$M,FC$2,FALSE))</f>
        <v/>
      </c>
      <c r="FD231" s="86" t="str">
        <f>IF(FD230="","",VLOOKUP(FD$3,CONFIG.!$A:$M,FD$2,FALSE))</f>
        <v>Brosse, rouleau</v>
      </c>
      <c r="FE231" s="87" t="str">
        <f>IF(FE230="","",VLOOKUP(FE$3,CONFIG.!$A:$M,FE$2,FALSE))</f>
        <v>Pulvérisation</v>
      </c>
      <c r="FF231" s="87" t="str">
        <f>IF(FF230="","",VLOOKUP(FF$3,CONFIG.!$A:$M,FF$2,FALSE))</f>
        <v/>
      </c>
      <c r="FG231" s="87" t="str">
        <f>IF(FG230="","",VLOOKUP(FG$3,CONFIG.!$A:$M,FG$2,FALSE))</f>
        <v/>
      </c>
      <c r="FH231" s="87" t="str">
        <f>IF(FH230="","",VLOOKUP(FH$3,CONFIG.!$A:$M,FH$2,FALSE))</f>
        <v/>
      </c>
      <c r="FI231" s="87" t="str">
        <f>IF(FI230="","",VLOOKUP(FI$3,CONFIG.!$A:$M,FI$2,FALSE))</f>
        <v/>
      </c>
      <c r="FJ231" s="87" t="str">
        <f>IF(FJ230="","",VLOOKUP(FJ$3,CONFIG.!$A:$M,FJ$2,FALSE))</f>
        <v/>
      </c>
      <c r="FK231" s="87" t="str">
        <f>IF(FK230="","",VLOOKUP(FK$3,CONFIG.!$A:$M,FK$2,FALSE))</f>
        <v/>
      </c>
      <c r="FL231" s="87" t="str">
        <f>IF(FL230="","",VLOOKUP(FL$3,CONFIG.!$A:$M,FL$2,FALSE))</f>
        <v/>
      </c>
      <c r="FM231" s="87" t="str">
        <f>IF(FM230="","",VLOOKUP(FM$3,CONFIG.!$A:$M,FM$2,FALSE))</f>
        <v/>
      </c>
      <c r="FN231" s="87" t="str">
        <f>IF(FN230="","",VLOOKUP(FN$3,CONFIG.!$A:$M,FN$2,FALSE))</f>
        <v/>
      </c>
      <c r="FO231" s="87" t="str">
        <f>IF(FO230="","",VLOOKUP(FO$3,CONFIG.!$A:$M,FO$2,FALSE))</f>
        <v/>
      </c>
      <c r="FP231" s="87" t="str">
        <f>IF(FP230="","",VLOOKUP(FP$3,CONFIG.!$A:$M,FP$2,FALSE))</f>
        <v/>
      </c>
      <c r="FQ231" s="87" t="str">
        <f>IF(FQ230="","",VLOOKUP(FQ$3,CONFIG.!$A:$M,FQ$2,FALSE))</f>
        <v/>
      </c>
      <c r="FR231" s="87" t="str">
        <f>IF(FR230="","",VLOOKUP(FR$3,CONFIG.!$A:$M,FR$2,FALSE))</f>
        <v/>
      </c>
      <c r="FS231" s="87" t="str">
        <f>IF(FS230="","",VLOOKUP(FS$3,CONFIG.!$A:$M,FS$2,FALSE))</f>
        <v/>
      </c>
      <c r="FT231" s="87" t="str">
        <f>IF(FT230="","",VLOOKUP(FT$3,CONFIG.!$A:$M,FT$2,FALSE))</f>
        <v/>
      </c>
      <c r="FU231" s="87" t="str">
        <f>IF(FU230="","",VLOOKUP(FU$3,CONFIG.!$A:$M,FU$2,FALSE))</f>
        <v/>
      </c>
      <c r="FV231" s="87" t="str">
        <f>IF(FV230="","",VLOOKUP(FV$3,CONFIG.!$A:$M,FV$2,FALSE))</f>
        <v/>
      </c>
      <c r="FW231" s="87" t="str">
        <f>IF(FW230="","",VLOOKUP(FW$3,CONFIG.!$A:$M,FW$2,FALSE))</f>
        <v/>
      </c>
      <c r="FX231" s="87" t="str">
        <f>IF(FX230="","",VLOOKUP(FX$3,CONFIG.!$A:$M,FX$2,FALSE))</f>
        <v/>
      </c>
      <c r="FY231" s="87" t="str">
        <f>IF(FY230="","",VLOOKUP(FY$3,CONFIG.!$A:$M,FY$2,FALSE))</f>
        <v/>
      </c>
      <c r="FZ231" s="87" t="str">
        <f>IF(FZ230="","",VLOOKUP(FZ$3,CONFIG.!$A:$M,FZ$2,FALSE))</f>
        <v/>
      </c>
      <c r="GA231" s="87" t="str">
        <f>IF(GA230="","",VLOOKUP(GA$3,CONFIG.!$A:$M,GA$2,FALSE))</f>
        <v/>
      </c>
      <c r="GB231" s="87" t="str">
        <f>IF(GB230="","",VLOOKUP(GB$3,CONFIG.!$A:$M,GB$2,FALSE))</f>
        <v/>
      </c>
      <c r="GC231" s="87" t="str">
        <f>IF(GC230="","",VLOOKUP(GC$3,CONFIG.!$A:$M,GC$2,FALSE))</f>
        <v/>
      </c>
      <c r="GD231" s="87" t="str">
        <f>IF(GD230="","",VLOOKUP(GD$3,CONFIG.!$A:$M,GD$2,FALSE))</f>
        <v/>
      </c>
      <c r="GE231" s="87" t="str">
        <f>IF(GE230="","",VLOOKUP(GE$3,CONFIG.!$A:$M,GE$2,FALSE))</f>
        <v/>
      </c>
      <c r="GF231" s="87" t="str">
        <f>IF(GF230="","",VLOOKUP(GF$3,CONFIG.!$A:$M,GF$2,FALSE))</f>
        <v/>
      </c>
      <c r="GG231" s="87" t="str">
        <f>IF(GG230="","",VLOOKUP(GG$3,CONFIG.!$A:$M,GG$2,FALSE))</f>
        <v/>
      </c>
      <c r="GH231" s="87" t="str">
        <f>IF(GH230="","",VLOOKUP(GH$3,CONFIG.!$A:$M,GH$2,FALSE))</f>
        <v/>
      </c>
      <c r="GI231" s="87" t="str">
        <f>IF(GI230="","",VLOOKUP(GI$3,CONFIG.!$A:$M,GI$2,FALSE))</f>
        <v/>
      </c>
      <c r="GJ231" s="87" t="str">
        <f>IF(GJ230="","",VLOOKUP(GJ$3,CONFIG.!$A:$M,GJ$2,FALSE))</f>
        <v/>
      </c>
      <c r="GK231" s="87" t="str">
        <f>IF(GK230="","",VLOOKUP(GK$3,CONFIG.!$A:$M,GK$2,FALSE))</f>
        <v/>
      </c>
      <c r="GL231" s="88" t="str">
        <f>IF(GL230="","",VLOOKUP(GL$3,CONFIG.!$A:$M,GL$2,FALSE))</f>
        <v/>
      </c>
      <c r="GM231" s="86" t="str">
        <f>IF(GM230="","",VLOOKUP(GM$3,CONFIG.!$A:$M,GM$2,FALSE))</f>
        <v>Brillant</v>
      </c>
      <c r="GN231" s="87" t="str">
        <f>IF(GN230="","",VLOOKUP(GN$3,CONFIG.!$A:$M,GN$2,FALSE))</f>
        <v/>
      </c>
      <c r="GO231" s="87" t="str">
        <f>IF(GO230="","",VLOOKUP(GO$3,CONFIG.!$A:$M,GO$2,FALSE))</f>
        <v>Satiné</v>
      </c>
      <c r="GP231" s="87" t="str">
        <f>IF(GP230="","",VLOOKUP(GP$3,CONFIG.!$A:$M,GP$2,FALSE))</f>
        <v/>
      </c>
      <c r="GQ231" s="87" t="str">
        <f>IF(GQ230="","",VLOOKUP(GQ$3,CONFIG.!$A:$M,GQ$2,FALSE))</f>
        <v/>
      </c>
      <c r="GR231" s="87" t="str">
        <f>IF(GR230="","",VLOOKUP(GR$3,CONFIG.!$A:$M,GR$2,FALSE))</f>
        <v/>
      </c>
      <c r="GS231" s="87" t="str">
        <f>IF(GS230="","",VLOOKUP(GS$3,CONFIG.!$A:$M,GS$2,FALSE))</f>
        <v/>
      </c>
      <c r="GT231" s="87" t="str">
        <f>IF(GT230="","",VLOOKUP(GT$3,CONFIG.!$A:$M,GT$2,FALSE))</f>
        <v/>
      </c>
      <c r="GU231" s="87" t="str">
        <f>IF(GU230="","",VLOOKUP(GU$3,CONFIG.!$A:$M,GU$2,FALSE))</f>
        <v/>
      </c>
      <c r="GV231" s="87" t="str">
        <f>IF(GV230="","",VLOOKUP(GV$3,CONFIG.!$A:$M,GV$2,FALSE))</f>
        <v/>
      </c>
      <c r="GW231" s="87" t="str">
        <f>IF(GW230="","",VLOOKUP(GW$3,CONFIG.!$A:$M,GW$2,FALSE))</f>
        <v/>
      </c>
      <c r="GX231" s="87" t="str">
        <f>IF(GX230="","",VLOOKUP(GX$3,CONFIG.!$A:$M,GX$2,FALSE))</f>
        <v/>
      </c>
      <c r="GY231" s="87" t="str">
        <f>IF(GY230="","",VLOOKUP(GY$3,CONFIG.!$A:$M,GY$2,FALSE))</f>
        <v/>
      </c>
      <c r="GZ231" s="87" t="str">
        <f>IF(GZ230="","",VLOOKUP(GZ$3,CONFIG.!$A:$M,GZ$2,FALSE))</f>
        <v/>
      </c>
      <c r="HA231" s="87" t="str">
        <f>IF(HA230="","",VLOOKUP(HA$3,CONFIG.!$A:$M,HA$2,FALSE))</f>
        <v/>
      </c>
      <c r="HB231" s="87" t="str">
        <f>IF(HB230="","",VLOOKUP(HB$3,CONFIG.!$A:$M,HB$2,FALSE))</f>
        <v/>
      </c>
      <c r="HC231" s="87" t="str">
        <f>IF(HC230="","",VLOOKUP(HC$3,CONFIG.!$A:$M,HC$2,FALSE))</f>
        <v/>
      </c>
      <c r="HD231" s="87" t="str">
        <f>IF(HD230="","",VLOOKUP(HD$3,CONFIG.!$A:$M,HD$2,FALSE))</f>
        <v/>
      </c>
      <c r="HE231" s="87" t="str">
        <f>IF(HE230="","",VLOOKUP(HE$3,CONFIG.!$A:$M,HE$2,FALSE))</f>
        <v/>
      </c>
      <c r="HF231" s="87" t="str">
        <f>IF(HF230="","",VLOOKUP(HF$3,CONFIG.!$A:$M,HF$2,FALSE))</f>
        <v/>
      </c>
      <c r="HG231" s="87" t="str">
        <f>IF(HG230="","",VLOOKUP(HG$3,CONFIG.!$A:$M,HG$2,FALSE))</f>
        <v/>
      </c>
      <c r="HH231" s="87" t="str">
        <f>IF(HH230="","",VLOOKUP(HH$3,CONFIG.!$A:$M,HH$2,FALSE))</f>
        <v/>
      </c>
      <c r="HI231" s="87" t="str">
        <f>IF(HI230="","",VLOOKUP(HI$3,CONFIG.!$A:$M,HI$2,FALSE))</f>
        <v/>
      </c>
      <c r="HJ231" s="87" t="str">
        <f>IF(HJ230="","",VLOOKUP(HJ$3,CONFIG.!$A:$M,HJ$2,FALSE))</f>
        <v/>
      </c>
      <c r="HK231" s="87" t="str">
        <f>IF(HK230="","",VLOOKUP(HK$3,CONFIG.!$A:$M,HK$2,FALSE))</f>
        <v/>
      </c>
      <c r="HL231" s="87" t="str">
        <f>IF(HL230="","",VLOOKUP(HL$3,CONFIG.!$A:$M,HL$2,FALSE))</f>
        <v/>
      </c>
      <c r="HM231" s="87" t="str">
        <f>IF(HM230="","",VLOOKUP(HM$3,CONFIG.!$A:$M,HM$2,FALSE))</f>
        <v/>
      </c>
      <c r="HN231" s="87" t="str">
        <f>IF(HN230="","",VLOOKUP(HN$3,CONFIG.!$A:$M,HN$2,FALSE))</f>
        <v/>
      </c>
      <c r="HO231" s="87" t="str">
        <f>IF(HO230="","",VLOOKUP(HO$3,CONFIG.!$A:$M,HO$2,FALSE))</f>
        <v/>
      </c>
      <c r="HP231" s="87" t="str">
        <f>IF(HP230="","",VLOOKUP(HP$3,CONFIG.!$A:$M,HP$2,FALSE))</f>
        <v/>
      </c>
      <c r="HQ231" s="87" t="str">
        <f>IF(HQ230="","",VLOOKUP(HQ$3,CONFIG.!$A:$M,HQ$2,FALSE))</f>
        <v/>
      </c>
      <c r="HR231" s="87" t="str">
        <f>IF(HR230="","",VLOOKUP(HR$3,CONFIG.!$A:$M,HR$2,FALSE))</f>
        <v/>
      </c>
      <c r="HS231" s="87" t="str">
        <f>IF(HS230="","",VLOOKUP(HS$3,CONFIG.!$A:$M,HS$2,FALSE))</f>
        <v/>
      </c>
      <c r="HT231" s="87" t="str">
        <f>IF(HT230="","",VLOOKUP(HT$3,CONFIG.!$A:$M,HT$2,FALSE))</f>
        <v/>
      </c>
      <c r="HU231" s="88" t="str">
        <f>IF(HU230="","",VLOOKUP(HU$3,CONFIG.!$A:$M,HU$2,FALSE))</f>
        <v/>
      </c>
      <c r="HV231" s="86" t="str">
        <f>IF(HV230="","",VLOOKUP(HV$3,CONFIG.!$A:$M,HV$2,FALSE))</f>
        <v>Couleurs / Teintes</v>
      </c>
      <c r="HW231" s="87" t="str">
        <f>IF(HW230="","",VLOOKUP(HW$3,CONFIG.!$A:$M,HW$2,FALSE))</f>
        <v>Fluo / Photoluminescent</v>
      </c>
      <c r="HX231" s="87" t="str">
        <f>IF(HX230="","",VLOOKUP(HX$3,CONFIG.!$A:$M,HX$2,FALSE))</f>
        <v/>
      </c>
      <c r="HY231" s="87" t="str">
        <f>IF(HY230="","",VLOOKUP(HY$3,CONFIG.!$A:$M,HY$2,FALSE))</f>
        <v/>
      </c>
      <c r="HZ231" s="87" t="str">
        <f>IF(HZ230="","",VLOOKUP(HZ$3,CONFIG.!$A:$M,HZ$2,FALSE))</f>
        <v>Système plusieurs couches</v>
      </c>
      <c r="IA231" s="87" t="str">
        <f>IF(IA230="","",VLOOKUP(IA$3,CONFIG.!$A:$M,IA$2,FALSE))</f>
        <v/>
      </c>
      <c r="IB231" s="87" t="str">
        <f>IF(IB230="","",VLOOKUP(IB$3,CONFIG.!$A:$M,IB$2,FALSE))</f>
        <v/>
      </c>
      <c r="IC231" s="87" t="str">
        <f>IF(IC230="","",VLOOKUP(IC$3,CONFIG.!$A:$M,IC$2,FALSE))</f>
        <v/>
      </c>
      <c r="ID231" s="87" t="str">
        <f>IF(ID230="","",VLOOKUP(ID$3,CONFIG.!$A:$M,ID$2,FALSE))</f>
        <v/>
      </c>
      <c r="IE231" s="87" t="str">
        <f>IF(IE230="","",VLOOKUP(IE$3,CONFIG.!$A:$M,IE$2,FALSE))</f>
        <v/>
      </c>
      <c r="IF231" s="87" t="str">
        <f>IF(IF230="","",VLOOKUP(IF$3,CONFIG.!$A:$M,IF$2,FALSE))</f>
        <v/>
      </c>
      <c r="IG231" s="87" t="str">
        <f>IF(IG230="","",VLOOKUP(IG$3,CONFIG.!$A:$M,IG$2,FALSE))</f>
        <v/>
      </c>
      <c r="IH231" s="87" t="str">
        <f>IF(IH230="","",VLOOKUP(IH$3,CONFIG.!$A:$M,IH$2,FALSE))</f>
        <v/>
      </c>
      <c r="II231" s="87" t="str">
        <f>IF(II230="","",VLOOKUP(II$3,CONFIG.!$A:$M,II$2,FALSE))</f>
        <v/>
      </c>
      <c r="IJ231" s="87" t="str">
        <f>IF(IJ230="","",VLOOKUP(IJ$3,CONFIG.!$A:$M,IJ$2,FALSE))</f>
        <v/>
      </c>
      <c r="IK231" s="87" t="str">
        <f>IF(IK230="","",VLOOKUP(IK$3,CONFIG.!$A:$M,IK$2,FALSE))</f>
        <v/>
      </c>
      <c r="IL231" s="87" t="str">
        <f>IF(IL230="","",VLOOKUP(IL$3,CONFIG.!$A:$M,IL$2,FALSE))</f>
        <v/>
      </c>
      <c r="IM231" s="87" t="str">
        <f>IF(IM230="","",VLOOKUP(IM$3,CONFIG.!$A:$M,IM$2,FALSE))</f>
        <v/>
      </c>
      <c r="IN231" s="87" t="str">
        <f>IF(IN230="","",VLOOKUP(IN$3,CONFIG.!$A:$M,IN$2,FALSE))</f>
        <v/>
      </c>
      <c r="IO231" s="87" t="str">
        <f>IF(IO230="","",VLOOKUP(IO$3,CONFIG.!$A:$M,IO$2,FALSE))</f>
        <v/>
      </c>
      <c r="IP231" s="87" t="str">
        <f>IF(IP230="","",VLOOKUP(IP$3,CONFIG.!$A:$M,IP$2,FALSE))</f>
        <v/>
      </c>
      <c r="IQ231" s="87" t="str">
        <f>IF(IQ230="","",VLOOKUP(IQ$3,CONFIG.!$A:$M,IQ$2,FALSE))</f>
        <v/>
      </c>
      <c r="IR231" s="87" t="str">
        <f>IF(IR230="","",VLOOKUP(IR$3,CONFIG.!$A:$M,IR$2,FALSE))</f>
        <v/>
      </c>
      <c r="IS231" s="87" t="str">
        <f>IF(IS230="","",VLOOKUP(IS$3,CONFIG.!$A:$M,IS$2,FALSE))</f>
        <v/>
      </c>
      <c r="IT231" s="87" t="str">
        <f>IF(IT230="","",VLOOKUP(IT$3,CONFIG.!$A:$M,IT$2,FALSE))</f>
        <v/>
      </c>
      <c r="IU231" s="87" t="str">
        <f>IF(IU230="","",VLOOKUP(IU$3,CONFIG.!$A:$M,IU$2,FALSE))</f>
        <v/>
      </c>
      <c r="IV231" s="87" t="str">
        <f>IF(IV230="","",VLOOKUP(IV$3,CONFIG.!$A:$M,IV$2,FALSE))</f>
        <v/>
      </c>
      <c r="IW231" s="87" t="str">
        <f>IF(IW230="","",VLOOKUP(IW$3,CONFIG.!$A:$M,IW$2,FALSE))</f>
        <v/>
      </c>
      <c r="IX231" s="87" t="str">
        <f>IF(IX230="","",VLOOKUP(IX$3,CONFIG.!$A:$M,IX$2,FALSE))</f>
        <v/>
      </c>
      <c r="IY231" s="87" t="str">
        <f>IF(IY230="","",VLOOKUP(IY$3,CONFIG.!$A:$M,IY$2,FALSE))</f>
        <v/>
      </c>
      <c r="IZ231" s="87" t="str">
        <f>IF(IZ230="","",VLOOKUP(IZ$3,CONFIG.!$A:$M,IZ$2,FALSE))</f>
        <v/>
      </c>
      <c r="JA231" s="87" t="str">
        <f>IF(JA230="","",VLOOKUP(JA$3,CONFIG.!$A:$M,JA$2,FALSE))</f>
        <v/>
      </c>
      <c r="JB231" s="87" t="str">
        <f>IF(JB230="","",VLOOKUP(JB$3,CONFIG.!$A:$M,JB$2,FALSE))</f>
        <v/>
      </c>
      <c r="JC231" s="87" t="str">
        <f>IF(JC230="","",VLOOKUP(JC$3,CONFIG.!$A:$M,JC$2,FALSE))</f>
        <v/>
      </c>
      <c r="JD231" s="88" t="str">
        <f>IF(JD230="","",VLOOKUP(JD$3,CONFIG.!$A:$M,JD$2,FALSE))</f>
        <v/>
      </c>
      <c r="JE231" s="86" t="str">
        <f>IF(JE230="","",VLOOKUP(JE$3,CONFIG.!$A:$M,JE$2,FALSE))</f>
        <v/>
      </c>
      <c r="JF231" s="87" t="str">
        <f>IF(JF230="","",VLOOKUP(JF$3,CONFIG.!$A:$M,JF$2,FALSE))</f>
        <v/>
      </c>
      <c r="JG231" s="87" t="str">
        <f>IF(JG230="","",VLOOKUP(JG$3,CONFIG.!$A:$M,JG$2,FALSE))</f>
        <v/>
      </c>
      <c r="JH231" s="87" t="str">
        <f>IF(JH230="","",VLOOKUP(JH$3,CONFIG.!$A:$M,JH$2,FALSE))</f>
        <v/>
      </c>
      <c r="JI231" s="87" t="str">
        <f>IF(JI230="","",VLOOKUP(JI$3,CONFIG.!$A:$M,JI$2,FALSE))</f>
        <v/>
      </c>
      <c r="JJ231" s="87" t="str">
        <f>IF(JJ230="","",VLOOKUP(JJ$3,CONFIG.!$A:$M,JJ$2,FALSE))</f>
        <v/>
      </c>
      <c r="JK231" s="87" t="str">
        <f>IF(JK230="","",VLOOKUP(JK$3,CONFIG.!$A:$M,JK$2,FALSE))</f>
        <v/>
      </c>
      <c r="JL231" s="87" t="str">
        <f>IF(JL230="","",VLOOKUP(JL$3,CONFIG.!$A:$M,JL$2,FALSE))</f>
        <v/>
      </c>
      <c r="JM231" s="87" t="str">
        <f>IF(JM230="","",VLOOKUP(JM$3,CONFIG.!$A:$M,JM$2,FALSE))</f>
        <v/>
      </c>
      <c r="JN231" s="87" t="str">
        <f>IF(JN230="","",VLOOKUP(JN$3,CONFIG.!$A:$M,JN$2,FALSE))</f>
        <v/>
      </c>
      <c r="JO231" s="87" t="str">
        <f>IF(JO230="","",VLOOKUP(JO$3,CONFIG.!$A:$M,JO$2,FALSE))</f>
        <v/>
      </c>
      <c r="JP231" s="87" t="str">
        <f>IF(JP230="","",VLOOKUP(JP$3,CONFIG.!$A:$M,JP$2,FALSE))</f>
        <v/>
      </c>
      <c r="JQ231" s="87" t="str">
        <f>IF(JQ230="","",VLOOKUP(JQ$3,CONFIG.!$A:$M,JQ$2,FALSE))</f>
        <v>Tenue agents chimiques</v>
      </c>
      <c r="JR231" s="87" t="str">
        <f>IF(JR230="","",VLOOKUP(JR$3,CONFIG.!$A:$M,JR$2,FALSE))</f>
        <v/>
      </c>
      <c r="JS231" s="87" t="str">
        <f>IF(JS230="","",VLOOKUP(JS$3,CONFIG.!$A:$M,JS$2,FALSE))</f>
        <v/>
      </c>
      <c r="JT231" s="87" t="str">
        <f>IF(JT230="","",VLOOKUP(JT$3,CONFIG.!$A:$M,JT$2,FALSE))</f>
        <v/>
      </c>
      <c r="JU231" s="87" t="str">
        <f>IF(JU230="","",VLOOKUP(JU$3,CONFIG.!$A:$M,JU$2,FALSE))</f>
        <v/>
      </c>
      <c r="JV231" s="87" t="str">
        <f>IF(JV230="","",VLOOKUP(JV$3,CONFIG.!$A:$M,JV$2,FALSE))</f>
        <v/>
      </c>
      <c r="JW231" s="87" t="str">
        <f>IF(JW230="","",VLOOKUP(JW$3,CONFIG.!$A:$M,JW$2,FALSE))</f>
        <v/>
      </c>
      <c r="JX231" s="87" t="str">
        <f>IF(JX230="","",VLOOKUP(JX$3,CONFIG.!$A:$M,JX$2,FALSE))</f>
        <v/>
      </c>
      <c r="JY231" s="87" t="str">
        <f>IF(JY230="","",VLOOKUP(JY$3,CONFIG.!$A:$M,JY$2,FALSE))</f>
        <v/>
      </c>
      <c r="JZ231" s="87" t="str">
        <f>IF(JZ230="","",VLOOKUP(JZ$3,CONFIG.!$A:$M,JZ$2,FALSE))</f>
        <v/>
      </c>
      <c r="KA231" s="87" t="str">
        <f>IF(KA230="","",VLOOKUP(KA$3,CONFIG.!$A:$M,KA$2,FALSE))</f>
        <v/>
      </c>
      <c r="KB231" s="87" t="str">
        <f>IF(KB230="","",VLOOKUP(KB$3,CONFIG.!$A:$M,KB$2,FALSE))</f>
        <v/>
      </c>
      <c r="KC231" s="87" t="str">
        <f>IF(KC230="","",VLOOKUP(KC$3,CONFIG.!$A:$M,KC$2,FALSE))</f>
        <v/>
      </c>
      <c r="KD231" s="87" t="str">
        <f>IF(KD230="","",VLOOKUP(KD$3,CONFIG.!$A:$M,KD$2,FALSE))</f>
        <v/>
      </c>
      <c r="KE231" s="87" t="str">
        <f>IF(KE230="","",VLOOKUP(KE$3,CONFIG.!$A:$M,KE$2,FALSE))</f>
        <v/>
      </c>
      <c r="KF231" s="87" t="str">
        <f>IF(KF230="","",VLOOKUP(KF$3,CONFIG.!$A:$M,KF$2,FALSE))</f>
        <v/>
      </c>
      <c r="KG231" s="87" t="str">
        <f>IF(KG230="","",VLOOKUP(KG$3,CONFIG.!$A:$M,KG$2,FALSE))</f>
        <v/>
      </c>
      <c r="KH231" s="87" t="str">
        <f>IF(KH230="","",VLOOKUP(KH$3,CONFIG.!$A:$M,KH$2,FALSE))</f>
        <v/>
      </c>
      <c r="KI231" s="87" t="str">
        <f>IF(KI230="","",VLOOKUP(KI$3,CONFIG.!$A:$M,KI$2,FALSE))</f>
        <v/>
      </c>
      <c r="KJ231" s="87" t="str">
        <f>IF(KJ230="","",VLOOKUP(KJ$3,CONFIG.!$A:$M,KJ$2,FALSE))</f>
        <v/>
      </c>
      <c r="KK231" s="87" t="str">
        <f>IF(KK230="","",VLOOKUP(KK$3,CONFIG.!$A:$M,KK$2,FALSE))</f>
        <v/>
      </c>
      <c r="KL231" s="87" t="str">
        <f>IF(KL230="","",VLOOKUP(KL$3,CONFIG.!$A:$M,KL$2,FALSE))</f>
        <v/>
      </c>
      <c r="KM231" s="88" t="str">
        <f>IF(KM230="","",VLOOKUP(KM$3,CONFIG.!$A:$M,KM$2,FALSE))</f>
        <v/>
      </c>
      <c r="KN231" s="86" t="str">
        <f>IF(KN230="","",VLOOKUP(KN$3,CONFIG.!$A:$M,KN$2,FALSE))</f>
        <v>Agricole.</v>
      </c>
      <c r="KO231" s="87" t="str">
        <f>IF(KO230="","",VLOOKUP(KO$3,CONFIG.!$A:$M,KO$2,FALSE))</f>
        <v>Alimentaire.</v>
      </c>
      <c r="KP231" s="87" t="str">
        <f>IF(KP230="","",VLOOKUP(KP$3,CONFIG.!$A:$M,KP$2,FALSE))</f>
        <v/>
      </c>
      <c r="KQ231" s="87" t="str">
        <f>IF(KQ230="","",VLOOKUP(KQ$3,CONFIG.!$A:$M,KQ$2,FALSE))</f>
        <v/>
      </c>
      <c r="KR231" s="87" t="str">
        <f>IF(KR230="","",VLOOKUP(KR$3,CONFIG.!$A:$M,KR$2,FALSE))</f>
        <v/>
      </c>
      <c r="KS231" s="87" t="str">
        <f>IF(KS230="","",VLOOKUP(KS$3,CONFIG.!$A:$M,KS$2,FALSE))</f>
        <v/>
      </c>
      <c r="KT231" s="87" t="str">
        <f>IF(KT230="","",VLOOKUP(KT$3,CONFIG.!$A:$M,KT$2,FALSE))</f>
        <v>Bâtiment Intérieur</v>
      </c>
      <c r="KU231" s="87" t="str">
        <f>IF(KU230="","",VLOOKUP(KU$3,CONFIG.!$A:$M,KU$2,FALSE))</f>
        <v/>
      </c>
      <c r="KV231" s="87" t="str">
        <f>IF(KV230="","",VLOOKUP(KV$3,CONFIG.!$A:$M,KV$2,FALSE))</f>
        <v/>
      </c>
      <c r="KW231" s="87" t="str">
        <f>IF(KW230="","",VLOOKUP(KW$3,CONFIG.!$A:$M,KW$2,FALSE))</f>
        <v/>
      </c>
      <c r="KX231" s="87" t="str">
        <f>IF(KX230="","",VLOOKUP(KX$3,CONFIG.!$A:$M,KX$2,FALSE))</f>
        <v/>
      </c>
      <c r="KY231" s="87" t="str">
        <f>IF(KY230="","",VLOOKUP(KY$3,CONFIG.!$A:$M,KY$2,FALSE))</f>
        <v/>
      </c>
      <c r="KZ231" s="87" t="str">
        <f>IF(KZ230="","",VLOOKUP(KZ$3,CONFIG.!$A:$M,KZ$2,FALSE))</f>
        <v/>
      </c>
      <c r="LA231" s="87" t="str">
        <f>IF(LA230="","",VLOOKUP(LA$3,CONFIG.!$A:$M,LA$2,FALSE))</f>
        <v/>
      </c>
      <c r="LB231" s="87" t="str">
        <f>IF(LB230="","",VLOOKUP(LB$3,CONFIG.!$A:$M,LB$2,FALSE))</f>
        <v/>
      </c>
      <c r="LC231" s="87" t="str">
        <f>IF(LC230="","",VLOOKUP(LC$3,CONFIG.!$A:$M,LC$2,FALSE))</f>
        <v/>
      </c>
      <c r="LD231" s="87" t="str">
        <f>IF(LD230="","",VLOOKUP(LD$3,CONFIG.!$A:$M,LD$2,FALSE))</f>
        <v/>
      </c>
      <c r="LE231" s="87" t="str">
        <f>IF(LE230="","",VLOOKUP(LE$3,CONFIG.!$A:$M,LE$2,FALSE))</f>
        <v/>
      </c>
      <c r="LF231" s="87" t="str">
        <f>IF(LF230="","",VLOOKUP(LF$3,CONFIG.!$A:$M,LF$2,FALSE))</f>
        <v/>
      </c>
      <c r="LG231" s="87" t="str">
        <f>IF(LG230="","",VLOOKUP(LG$3,CONFIG.!$A:$M,LG$2,FALSE))</f>
        <v/>
      </c>
      <c r="LH231" s="87" t="str">
        <f>IF(LH230="","",VLOOKUP(LH$3,CONFIG.!$A:$M,LH$2,FALSE))</f>
        <v/>
      </c>
      <c r="LI231" s="87" t="str">
        <f>IF(LI230="","",VLOOKUP(LI$3,CONFIG.!$A:$M,LI$2,FALSE))</f>
        <v/>
      </c>
      <c r="LJ231" s="87" t="str">
        <f>IF(LJ230="","",VLOOKUP(LJ$3,CONFIG.!$A:$M,LJ$2,FALSE))</f>
        <v xml:space="preserve">Sols </v>
      </c>
      <c r="LK231" s="87" t="str">
        <f>IF(LK230="","",VLOOKUP(LK$3,CONFIG.!$A:$M,LK$2,FALSE))</f>
        <v/>
      </c>
      <c r="LL231" s="87" t="str">
        <f>IF(LL230="","",VLOOKUP(LL$3,CONFIG.!$A:$M,LL$2,FALSE))</f>
        <v/>
      </c>
      <c r="LM231" s="87" t="str">
        <f>IF(LM230="","",VLOOKUP(LM$3,CONFIG.!$A:$M,LM$2,FALSE))</f>
        <v/>
      </c>
      <c r="LN231" s="87" t="str">
        <f>IF(LN230="","",VLOOKUP(LN$3,CONFIG.!$A:$M,LN$2,FALSE))</f>
        <v/>
      </c>
      <c r="LO231" s="87" t="str">
        <f>IF(LO230="","",VLOOKUP(LO$3,CONFIG.!$A:$M,LO$2,FALSE))</f>
        <v/>
      </c>
      <c r="LP231" s="87" t="str">
        <f>IF(LP230="","",VLOOKUP(LP$3,CONFIG.!$A:$M,LP$2,FALSE))</f>
        <v/>
      </c>
      <c r="LQ231" s="87" t="str">
        <f>IF(LQ230="","",VLOOKUP(LQ$3,CONFIG.!$A:$M,LQ$2,FALSE))</f>
        <v/>
      </c>
      <c r="LR231" s="87" t="str">
        <f>IF(LR230="","",VLOOKUP(LR$3,CONFIG.!$A:$M,LR$2,FALSE))</f>
        <v/>
      </c>
      <c r="LS231" s="87" t="str">
        <f>IF(LS230="","",VLOOKUP(LS$3,CONFIG.!$A:$M,LS$2,FALSE))</f>
        <v/>
      </c>
      <c r="LT231" s="87" t="str">
        <f>IF(LT230="","",VLOOKUP(LT$3,CONFIG.!$A:$M,LT$2,FALSE))</f>
        <v/>
      </c>
      <c r="LU231" s="87" t="str">
        <f>IF(LU230="","",VLOOKUP(LU$3,CONFIG.!$A:$M,LU$2,FALSE))</f>
        <v/>
      </c>
      <c r="LV231" s="88" t="str">
        <f>IF(LV230="","",VLOOKUP(LV$3,CONFIG.!$A:$M,LV$2,FALSE))</f>
        <v/>
      </c>
      <c r="LW231" s="86" t="str">
        <f>IF(LW230="","",VLOOKUP(LW$3,CONFIG.!$A:$M,LW$2,FALSE))</f>
        <v/>
      </c>
      <c r="LX231" s="87" t="str">
        <f>IF(LX230="","",VLOOKUP(LX$3,CONFIG.!$A:$M,LX$2,FALSE))</f>
        <v/>
      </c>
      <c r="LY231" s="87" t="str">
        <f>IF(LY230="","",VLOOKUP(LY$3,CONFIG.!$A:$M,LY$2,FALSE))</f>
        <v/>
      </c>
      <c r="LZ231" s="87" t="str">
        <f>IF(LZ230="","",VLOOKUP(LZ$3,CONFIG.!$A:$M,LZ$2,FALSE))</f>
        <v/>
      </c>
      <c r="MA231" s="87" t="str">
        <f>IF(MA230="","",VLOOKUP(MA$3,CONFIG.!$A:$M,MA$2,FALSE))</f>
        <v/>
      </c>
      <c r="MB231" s="87" t="str">
        <f>IF(MB230="","",VLOOKUP(MB$3,CONFIG.!$A:$M,MB$2,FALSE))</f>
        <v/>
      </c>
      <c r="MC231" s="87" t="str">
        <f>IF(MC230="","",VLOOKUP(MC$3,CONFIG.!$A:$M,MC$2,FALSE))</f>
        <v/>
      </c>
      <c r="MD231" s="87" t="str">
        <f>IF(MD230="","",VLOOKUP(MD$3,CONFIG.!$A:$M,MD$2,FALSE))</f>
        <v/>
      </c>
      <c r="ME231" s="87" t="str">
        <f>IF(ME230="","",VLOOKUP(ME$3,CONFIG.!$A:$M,ME$2,FALSE))</f>
        <v/>
      </c>
      <c r="MF231" s="87" t="str">
        <f>IF(MF230="","",VLOOKUP(MF$3,CONFIG.!$A:$M,MF$2,FALSE))</f>
        <v/>
      </c>
      <c r="MG231" s="87" t="str">
        <f>IF(MG230="","",VLOOKUP(MG$3,CONFIG.!$A:$M,MG$2,FALSE))</f>
        <v/>
      </c>
      <c r="MH231" s="87" t="str">
        <f>IF(MH230="","",VLOOKUP(MH$3,CONFIG.!$A:$M,MH$2,FALSE))</f>
        <v/>
      </c>
      <c r="MI231" s="87" t="str">
        <f>IF(MI230="","",VLOOKUP(MI$3,CONFIG.!$A:$M,MI$2,FALSE))</f>
        <v/>
      </c>
      <c r="MJ231" s="87" t="str">
        <f>IF(MJ230="","",VLOOKUP(MJ$3,CONFIG.!$A:$M,MJ$2,FALSE))</f>
        <v/>
      </c>
      <c r="MK231" s="87" t="str">
        <f>IF(MK230="","",VLOOKUP(MK$3,CONFIG.!$A:$M,MK$2,FALSE))</f>
        <v/>
      </c>
      <c r="ML231" s="87" t="str">
        <f>IF(ML230="","",VLOOKUP(ML$3,CONFIG.!$A:$M,ML$2,FALSE))</f>
        <v/>
      </c>
      <c r="MM231" s="87" t="str">
        <f>IF(MM230="","",VLOOKUP(MM$3,CONFIG.!$A:$M,MM$2,FALSE))</f>
        <v/>
      </c>
      <c r="MN231" s="87" t="str">
        <f>IF(MN230="","",VLOOKUP(MN$3,CONFIG.!$A:$M,MN$2,FALSE))</f>
        <v/>
      </c>
      <c r="MO231" s="87" t="str">
        <f>IF(MO230="","",VLOOKUP(MO$3,CONFIG.!$A:$M,MO$2,FALSE))</f>
        <v/>
      </c>
      <c r="MP231" s="87" t="str">
        <f>IF(MP230="","",VLOOKUP(MP$3,CONFIG.!$A:$M,MP$2,FALSE))</f>
        <v/>
      </c>
      <c r="MQ231" s="87" t="str">
        <f>IF(MQ230="","",VLOOKUP(MQ$3,CONFIG.!$A:$M,MQ$2,FALSE))</f>
        <v/>
      </c>
      <c r="MR231" s="87" t="str">
        <f>IF(MR230="","",VLOOKUP(MR$3,CONFIG.!$A:$M,MR$2,FALSE))</f>
        <v/>
      </c>
      <c r="MS231" s="87" t="str">
        <f>IF(MS230="","",VLOOKUP(MS$3,CONFIG.!$A:$M,MS$2,FALSE))</f>
        <v/>
      </c>
      <c r="MT231" s="87" t="str">
        <f>IF(MT230="","",VLOOKUP(MT$3,CONFIG.!$A:$M,MT$2,FALSE))</f>
        <v/>
      </c>
      <c r="MU231" s="87" t="str">
        <f>IF(MU230="","",VLOOKUP(MU$3,CONFIG.!$A:$M,MU$2,FALSE))</f>
        <v/>
      </c>
      <c r="MV231" s="87" t="str">
        <f>IF(MV230="","",VLOOKUP(MV$3,CONFIG.!$A:$M,MV$2,FALSE))</f>
        <v/>
      </c>
      <c r="MW231" s="87" t="str">
        <f>IF(MW230="","",VLOOKUP(MW$3,CONFIG.!$A:$M,MW$2,FALSE))</f>
        <v/>
      </c>
      <c r="MX231" s="87" t="str">
        <f>IF(MX230="","",VLOOKUP(MX$3,CONFIG.!$A:$M,MX$2,FALSE))</f>
        <v/>
      </c>
      <c r="MY231" s="87" t="str">
        <f>IF(MY230="","",VLOOKUP(MY$3,CONFIG.!$A:$M,MY$2,FALSE))</f>
        <v/>
      </c>
      <c r="MZ231" s="87" t="str">
        <f>IF(MZ230="","",VLOOKUP(MZ$3,CONFIG.!$A:$M,MZ$2,FALSE))</f>
        <v/>
      </c>
      <c r="NA231" s="87" t="str">
        <f>IF(NA230="","",VLOOKUP(NA$3,CONFIG.!$A:$M,NA$2,FALSE))</f>
        <v/>
      </c>
      <c r="NB231" s="87" t="str">
        <f>IF(NB230="","",VLOOKUP(NB$3,CONFIG.!$A:$M,NB$2,FALSE))</f>
        <v/>
      </c>
      <c r="NC231" s="87" t="str">
        <f>IF(NC230="","",VLOOKUP(NC$3,CONFIG.!$A:$M,NC$2,FALSE))</f>
        <v/>
      </c>
      <c r="ND231" s="87" t="str">
        <f>IF(ND230="","",VLOOKUP(ND$3,CONFIG.!$A:$M,ND$2,FALSE))</f>
        <v/>
      </c>
      <c r="NE231" s="88" t="str">
        <f>IF(NE230="","",VLOOKUP(NE$3,CONFIG.!$A:$M,NE$2,FALSE))</f>
        <v/>
      </c>
    </row>
    <row r="232" spans="1:370" ht="15.75" thickBot="1" x14ac:dyDescent="0.3">
      <c r="A232" s="11">
        <v>227</v>
      </c>
      <c r="B232" s="11">
        <f t="shared" ref="B232" si="689">B233</f>
        <v>114</v>
      </c>
      <c r="C232" s="11" t="str">
        <f t="shared" si="621"/>
        <v>361 F</v>
      </c>
      <c r="D232" s="139" t="s">
        <v>156</v>
      </c>
      <c r="E232" s="98" t="s">
        <v>84</v>
      </c>
      <c r="F232" s="98" t="s">
        <v>69</v>
      </c>
      <c r="G232" s="98" t="s">
        <v>84</v>
      </c>
      <c r="H232" s="10" t="str">
        <f t="shared" ref="H232" si="690">IF(ISERROR(HLOOKUP(H233,$T$4:$ZZ$1244,$A232+2,FALSE)=TRUE),"",HLOOKUP(H233,$T$4:$ZZ$1244,$A232+2,FALSE))</f>
        <v/>
      </c>
      <c r="I232" s="10" t="str">
        <f t="shared" ref="I232" si="691">IF(ISERROR(HLOOKUP(I233,$T$4:$ZZ$1244,$A232+2,FALSE)=TRUE),"",HLOOKUP(I233,$T$4:$ZZ$1244,$A232+2,FALSE))</f>
        <v/>
      </c>
      <c r="J232" s="10"/>
      <c r="K232" s="10" t="str">
        <f t="shared" ref="K232" si="692">IF(ISERROR(HLOOKUP(K233,$T$4:$ZZ$1244,$A232+2,FALSE)=TRUE),"",HLOOKUP(K233,$T$4:$ZZ$1244,$A232+2,FALSE))</f>
        <v/>
      </c>
      <c r="L232" s="10"/>
      <c r="M232" s="10"/>
      <c r="N232" s="10"/>
      <c r="O232" s="10"/>
      <c r="P232" s="10"/>
      <c r="Q232" s="10"/>
      <c r="R232" s="98" t="s">
        <v>76</v>
      </c>
      <c r="S232" s="98" t="s">
        <v>67</v>
      </c>
      <c r="T232" s="137"/>
      <c r="U232" s="90"/>
      <c r="V232" s="90"/>
      <c r="W232" s="90"/>
      <c r="X232" s="90"/>
      <c r="Y232" s="90"/>
      <c r="Z232" s="90" t="s">
        <v>68</v>
      </c>
      <c r="AA232" s="90"/>
      <c r="AB232" s="90" t="s">
        <v>69</v>
      </c>
      <c r="AC232" s="90" t="s">
        <v>76</v>
      </c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1"/>
      <c r="BC232" s="89" t="s">
        <v>68</v>
      </c>
      <c r="BD232" s="90"/>
      <c r="BE232" s="90" t="s">
        <v>69</v>
      </c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1"/>
      <c r="CL232" s="92"/>
      <c r="CM232" s="93"/>
      <c r="CN232" s="93"/>
      <c r="CO232" s="93"/>
      <c r="CP232" s="93" t="s">
        <v>60</v>
      </c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4"/>
      <c r="DU232" s="89" t="s">
        <v>84</v>
      </c>
      <c r="DV232" s="90" t="s">
        <v>68</v>
      </c>
      <c r="DW232" s="90"/>
      <c r="DX232" s="90"/>
      <c r="DY232" s="90"/>
      <c r="DZ232" s="90" t="s">
        <v>68</v>
      </c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1"/>
      <c r="FD232" s="92" t="s">
        <v>60</v>
      </c>
      <c r="FE232" s="93" t="s">
        <v>60</v>
      </c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4"/>
      <c r="GM232" s="92" t="s">
        <v>60</v>
      </c>
      <c r="GN232" s="93" t="s">
        <v>60</v>
      </c>
      <c r="GO232" s="93" t="s">
        <v>60</v>
      </c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4"/>
      <c r="HV232" s="92" t="s">
        <v>60</v>
      </c>
      <c r="HW232" s="93" t="s">
        <v>60</v>
      </c>
      <c r="HX232" s="93"/>
      <c r="HY232" s="93"/>
      <c r="HZ232" s="93" t="s">
        <v>60</v>
      </c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  <c r="IX232" s="93"/>
      <c r="IY232" s="93"/>
      <c r="IZ232" s="93"/>
      <c r="JA232" s="93"/>
      <c r="JB232" s="93"/>
      <c r="JC232" s="93"/>
      <c r="JD232" s="94"/>
      <c r="JE232" s="92"/>
      <c r="JF232" s="93"/>
      <c r="JG232" s="93"/>
      <c r="JH232" s="93"/>
      <c r="JI232" s="93"/>
      <c r="JJ232" s="93"/>
      <c r="JK232" s="93"/>
      <c r="JL232" s="93"/>
      <c r="JM232" s="93"/>
      <c r="JN232" s="93"/>
      <c r="JO232" s="93" t="s">
        <v>60</v>
      </c>
      <c r="JP232" s="93"/>
      <c r="JQ232" s="93" t="s">
        <v>60</v>
      </c>
      <c r="JR232" s="93"/>
      <c r="JS232" s="93"/>
      <c r="JT232" s="93"/>
      <c r="JU232" s="93"/>
      <c r="JV232" s="93"/>
      <c r="JW232" s="93"/>
      <c r="JX232" s="93"/>
      <c r="JY232" s="93"/>
      <c r="JZ232" s="93"/>
      <c r="KA232" s="93"/>
      <c r="KB232" s="93"/>
      <c r="KC232" s="93"/>
      <c r="KD232" s="93"/>
      <c r="KE232" s="93"/>
      <c r="KF232" s="93"/>
      <c r="KG232" s="93"/>
      <c r="KH232" s="93"/>
      <c r="KI232" s="93"/>
      <c r="KJ232" s="93"/>
      <c r="KK232" s="93"/>
      <c r="KL232" s="93"/>
      <c r="KM232" s="94"/>
      <c r="KN232" s="92" t="s">
        <v>60</v>
      </c>
      <c r="KO232" s="93" t="s">
        <v>60</v>
      </c>
      <c r="KP232" s="93"/>
      <c r="KQ232" s="93"/>
      <c r="KR232" s="93"/>
      <c r="KS232" s="93" t="s">
        <v>60</v>
      </c>
      <c r="KT232" s="93" t="s">
        <v>60</v>
      </c>
      <c r="KU232" s="93"/>
      <c r="KV232" s="93"/>
      <c r="KW232" s="93"/>
      <c r="KX232" s="93"/>
      <c r="KY232" s="93"/>
      <c r="KZ232" s="93"/>
      <c r="LA232" s="93"/>
      <c r="LB232" s="93"/>
      <c r="LC232" s="93"/>
      <c r="LD232" s="93"/>
      <c r="LE232" s="93"/>
      <c r="LF232" s="93"/>
      <c r="LG232" s="93" t="s">
        <v>60</v>
      </c>
      <c r="LH232" s="93" t="s">
        <v>60</v>
      </c>
      <c r="LI232" s="93"/>
      <c r="LJ232" s="93" t="s">
        <v>60</v>
      </c>
      <c r="LK232" s="93"/>
      <c r="LL232" s="93"/>
      <c r="LM232" s="93"/>
      <c r="LN232" s="93"/>
      <c r="LO232" s="93"/>
      <c r="LP232" s="93"/>
      <c r="LQ232" s="93"/>
      <c r="LR232" s="93"/>
      <c r="LS232" s="93"/>
      <c r="LT232" s="93"/>
      <c r="LU232" s="93"/>
      <c r="LV232" s="94"/>
      <c r="LW232" s="92"/>
      <c r="LX232" s="93"/>
      <c r="LY232" s="93"/>
      <c r="LZ232" s="93"/>
      <c r="MA232" s="93"/>
      <c r="MB232" s="93"/>
      <c r="MC232" s="93"/>
      <c r="MD232" s="93"/>
      <c r="ME232" s="93"/>
      <c r="MF232" s="93"/>
      <c r="MG232" s="93"/>
      <c r="MH232" s="93"/>
      <c r="MI232" s="93"/>
      <c r="MJ232" s="93"/>
      <c r="MK232" s="93"/>
      <c r="ML232" s="93"/>
      <c r="MM232" s="93"/>
      <c r="MN232" s="93"/>
      <c r="MO232" s="93"/>
      <c r="MP232" s="93"/>
      <c r="MQ232" s="93"/>
      <c r="MR232" s="93"/>
      <c r="MS232" s="93"/>
      <c r="MT232" s="93"/>
      <c r="MU232" s="93"/>
      <c r="MV232" s="93"/>
      <c r="MW232" s="93"/>
      <c r="MX232" s="93"/>
      <c r="MY232" s="93"/>
      <c r="MZ232" s="93"/>
      <c r="NA232" s="93"/>
      <c r="NB232" s="93"/>
      <c r="NC232" s="93"/>
      <c r="ND232" s="93"/>
      <c r="NE232" s="94"/>
      <c r="NF232" s="138"/>
    </row>
    <row r="233" spans="1:370" ht="15.75" hidden="1" thickBot="1" x14ac:dyDescent="0.3">
      <c r="A233" s="11">
        <v>228</v>
      </c>
      <c r="B233" s="11">
        <f t="shared" ref="B233" si="693">IF(D233="OK",1+B231,B231)</f>
        <v>114</v>
      </c>
      <c r="C233" s="11" t="str">
        <f t="shared" si="621"/>
        <v/>
      </c>
      <c r="D233" s="140" t="str">
        <f>IF(ISERROR(IF(CONCATENATE(H233,I233,J233,K233,L233,M233,N233,O233,P233,Q233)=CONCATENATE(H$5,I$5,J$5,K$5,L$5,M$5,N$5,O$5,P$5,Q$5),"OK","NON")=TRUE),"NON",IF(CONCATENATE(H233,I233,J233,K233,L233,M233,N233,O233,P233,Q233)=CONCATENATE(H$5,I$5,J$5,K$5,L$5,M$5,N$5,O$5,P$5,Q$5),"OK","NON"))</f>
        <v>OK</v>
      </c>
      <c r="E233" s="84"/>
      <c r="F233" s="84"/>
      <c r="G233" s="84"/>
      <c r="H233" s="85" t="str">
        <f t="shared" ref="H233" si="694">HLOOKUP(H$5,$T233:$AAG233,1,FALSE)</f>
        <v/>
      </c>
      <c r="I233" s="85" t="str">
        <f t="shared" si="567"/>
        <v/>
      </c>
      <c r="J233" s="85" t="str">
        <f t="shared" si="567"/>
        <v/>
      </c>
      <c r="K233" s="85" t="str">
        <f t="shared" si="567"/>
        <v/>
      </c>
      <c r="L233" s="85" t="str">
        <f t="shared" si="567"/>
        <v/>
      </c>
      <c r="M233" s="85" t="str">
        <f t="shared" si="567"/>
        <v/>
      </c>
      <c r="N233" s="85" t="str">
        <f t="shared" si="567"/>
        <v/>
      </c>
      <c r="O233" s="85" t="str">
        <f t="shared" si="567"/>
        <v/>
      </c>
      <c r="P233" s="85" t="str">
        <f t="shared" si="567"/>
        <v/>
      </c>
      <c r="Q233" s="85" t="str">
        <f t="shared" si="567"/>
        <v/>
      </c>
      <c r="R233" s="85"/>
      <c r="S233" s="84"/>
      <c r="T233" s="86" t="str">
        <f>IF(T232="","",VLOOKUP(T$3,CONFIG.!$A:$M,T$2,FALSE))</f>
        <v/>
      </c>
      <c r="U233" s="87" t="str">
        <f>IF(U232="","",VLOOKUP(U$3,CONFIG.!$A:$M,U$2,FALSE))</f>
        <v/>
      </c>
      <c r="V233" s="87" t="str">
        <f>IF(V232="","",VLOOKUP(V$3,CONFIG.!$A:$M,V$2,FALSE))</f>
        <v/>
      </c>
      <c r="W233" s="87" t="str">
        <f>IF(W232="","",VLOOKUP(W$3,CONFIG.!$A:$M,W$2,FALSE))</f>
        <v/>
      </c>
      <c r="X233" s="87" t="str">
        <f>IF(X232="","",VLOOKUP(X$3,CONFIG.!$A:$M,X$2,FALSE))</f>
        <v/>
      </c>
      <c r="Y233" s="87" t="str">
        <f>IF(Y232="","",VLOOKUP(Y$3,CONFIG.!$A:$M,Y$2,FALSE))</f>
        <v/>
      </c>
      <c r="Z233" s="87" t="str">
        <f>IF(Z232="","",VLOOKUP(Z$3,CONFIG.!$A:$M,Z$2,FALSE))</f>
        <v>Anciens fonds de peintures insensibles aux solvants</v>
      </c>
      <c r="AA233" s="87" t="str">
        <f>IF(AA232="","",VLOOKUP(AA$3,CONFIG.!$A:$M,AA$2,FALSE))</f>
        <v/>
      </c>
      <c r="AB233" s="87" t="str">
        <f>IF(AB232="","",VLOOKUP(AB$3,CONFIG.!$A:$M,AB$2,FALSE))</f>
        <v>Bétons non poreux.</v>
      </c>
      <c r="AC233" s="87" t="str">
        <f>IF(AC232="","",VLOOKUP(AC$3,CONFIG.!$A:$M,AC$2,FALSE))</f>
        <v>Bétons poreux.</v>
      </c>
      <c r="AD233" s="87" t="str">
        <f>IF(AD232="","",VLOOKUP(AD$3,CONFIG.!$A:$M,AD$2,FALSE))</f>
        <v/>
      </c>
      <c r="AE233" s="87" t="str">
        <f>IF(AE232="","",VLOOKUP(AE$3,CONFIG.!$A:$M,AE$2,FALSE))</f>
        <v/>
      </c>
      <c r="AF233" s="87" t="str">
        <f>IF(AF232="","",VLOOKUP(AF$3,CONFIG.!$A:$M,AF$2,FALSE))</f>
        <v/>
      </c>
      <c r="AG233" s="87" t="str">
        <f>IF(AG232="","",VLOOKUP(AG$3,CONFIG.!$A:$M,AG$2,FALSE))</f>
        <v/>
      </c>
      <c r="AH233" s="87" t="str">
        <f>IF(AH232="","",VLOOKUP(AH$3,CONFIG.!$A:$M,AH$2,FALSE))</f>
        <v/>
      </c>
      <c r="AI233" s="87" t="str">
        <f>IF(AI232="","",VLOOKUP(AI$3,CONFIG.!$A:$M,AI$2,FALSE))</f>
        <v/>
      </c>
      <c r="AJ233" s="87" t="str">
        <f>IF(AJ232="","",VLOOKUP(AJ$3,CONFIG.!$A:$M,AJ$2,FALSE))</f>
        <v/>
      </c>
      <c r="AK233" s="87" t="str">
        <f>IF(AK232="","",VLOOKUP(AK$3,CONFIG.!$A:$M,AK$2,FALSE))</f>
        <v/>
      </c>
      <c r="AL233" s="87" t="str">
        <f>IF(AL232="","",VLOOKUP(AL$3,CONFIG.!$A:$M,AL$2,FALSE))</f>
        <v/>
      </c>
      <c r="AM233" s="87" t="str">
        <f>IF(AM232="","",VLOOKUP(AM$3,CONFIG.!$A:$M,AM$2,FALSE))</f>
        <v/>
      </c>
      <c r="AN233" s="87" t="str">
        <f>IF(AN232="","",VLOOKUP(AN$3,CONFIG.!$A:$M,AN$2,FALSE))</f>
        <v/>
      </c>
      <c r="AO233" s="87" t="str">
        <f>IF(AO232="","",VLOOKUP(AO$3,CONFIG.!$A:$M,AO$2,FALSE))</f>
        <v/>
      </c>
      <c r="AP233" s="87" t="str">
        <f>IF(AP232="","",VLOOKUP(AP$3,CONFIG.!$A:$M,AP$2,FALSE))</f>
        <v/>
      </c>
      <c r="AQ233" s="87" t="str">
        <f>IF(AQ232="","",VLOOKUP(AQ$3,CONFIG.!$A:$M,AQ$2,FALSE))</f>
        <v/>
      </c>
      <c r="AR233" s="87" t="str">
        <f>IF(AR232="","",VLOOKUP(AR$3,CONFIG.!$A:$M,AR$2,FALSE))</f>
        <v/>
      </c>
      <c r="AS233" s="87" t="str">
        <f>IF(AS232="","",VLOOKUP(AS$3,CONFIG.!$A:$M,AS$2,FALSE))</f>
        <v/>
      </c>
      <c r="AT233" s="87" t="str">
        <f>IF(AT232="","",VLOOKUP(AT$3,CONFIG.!$A:$M,AT$2,FALSE))</f>
        <v/>
      </c>
      <c r="AU233" s="87" t="str">
        <f>IF(AU232="","",VLOOKUP(AU$3,CONFIG.!$A:$M,AU$2,FALSE))</f>
        <v/>
      </c>
      <c r="AV233" s="87" t="str">
        <f>IF(AV232="","",VLOOKUP(AV$3,CONFIG.!$A:$M,AV$2,FALSE))</f>
        <v/>
      </c>
      <c r="AW233" s="87" t="str">
        <f>IF(AW232="","",VLOOKUP(AW$3,CONFIG.!$A:$M,AW$2,FALSE))</f>
        <v/>
      </c>
      <c r="AX233" s="87" t="str">
        <f>IF(AX232="","",VLOOKUP(AX$3,CONFIG.!$A:$M,AX$2,FALSE))</f>
        <v/>
      </c>
      <c r="AY233" s="87" t="str">
        <f>IF(AY232="","",VLOOKUP(AY$3,CONFIG.!$A:$M,AY$2,FALSE))</f>
        <v/>
      </c>
      <c r="AZ233" s="87" t="str">
        <f>IF(AZ232="","",VLOOKUP(AZ$3,CONFIG.!$A:$M,AZ$2,FALSE))</f>
        <v/>
      </c>
      <c r="BA233" s="87" t="str">
        <f>IF(BA232="","",VLOOKUP(BA$3,CONFIG.!$A:$M,BA$2,FALSE))</f>
        <v/>
      </c>
      <c r="BB233" s="88" t="str">
        <f>IF(BB232="","",VLOOKUP(BB$3,CONFIG.!$A:$M,BB$2,FALSE))</f>
        <v/>
      </c>
      <c r="BC233" s="86" t="s">
        <v>68</v>
      </c>
      <c r="BD233" s="87" t="str">
        <f>IF(BD232="","",VLOOKUP(BD$3,CONFIG.!$A:$M,BD$2,FALSE))</f>
        <v/>
      </c>
      <c r="BE233" s="87" t="str">
        <f>IF(BE232="","",VLOOKUP(BE$3,CONFIG.!$A:$M,BE$2,FALSE))</f>
        <v>INTERIEUR</v>
      </c>
      <c r="BF233" s="87" t="str">
        <f>IF(BF232="","",VLOOKUP(BF$3,CONFIG.!$A:$M,BF$2,FALSE))</f>
        <v/>
      </c>
      <c r="BG233" s="87" t="str">
        <f>IF(BG232="","",VLOOKUP(BG$3,CONFIG.!$A:$M,BG$2,FALSE))</f>
        <v/>
      </c>
      <c r="BH233" s="87" t="str">
        <f>IF(BH232="","",VLOOKUP(BH$3,CONFIG.!$A:$M,BH$2,FALSE))</f>
        <v/>
      </c>
      <c r="BI233" s="87" t="str">
        <f>IF(BI232="","",VLOOKUP(BI$3,CONFIG.!$A:$M,BI$2,FALSE))</f>
        <v/>
      </c>
      <c r="BJ233" s="87" t="str">
        <f>IF(BJ232="","",VLOOKUP(BJ$3,CONFIG.!$A:$M,BJ$2,FALSE))</f>
        <v/>
      </c>
      <c r="BK233" s="87" t="str">
        <f>IF(BK232="","",VLOOKUP(BK$3,CONFIG.!$A:$M,BK$2,FALSE))</f>
        <v/>
      </c>
      <c r="BL233" s="87" t="str">
        <f>IF(BL232="","",VLOOKUP(BL$3,CONFIG.!$A:$M,BL$2,FALSE))</f>
        <v/>
      </c>
      <c r="BM233" s="87" t="str">
        <f>IF(BM232="","",VLOOKUP(BM$3,CONFIG.!$A:$M,BM$2,FALSE))</f>
        <v/>
      </c>
      <c r="BN233" s="87" t="str">
        <f>IF(BN232="","",VLOOKUP(BN$3,CONFIG.!$A:$M,BN$2,FALSE))</f>
        <v/>
      </c>
      <c r="BO233" s="87" t="str">
        <f>IF(BO232="","",VLOOKUP(BO$3,CONFIG.!$A:$M,BO$2,FALSE))</f>
        <v/>
      </c>
      <c r="BP233" s="87" t="str">
        <f>IF(BP232="","",VLOOKUP(BP$3,CONFIG.!$A:$M,BP$2,FALSE))</f>
        <v/>
      </c>
      <c r="BQ233" s="87" t="str">
        <f>IF(BQ232="","",VLOOKUP(BQ$3,CONFIG.!$A:$M,BQ$2,FALSE))</f>
        <v/>
      </c>
      <c r="BR233" s="87" t="str">
        <f>IF(BR232="","",VLOOKUP(BR$3,CONFIG.!$A:$M,BR$2,FALSE))</f>
        <v/>
      </c>
      <c r="BS233" s="87" t="str">
        <f>IF(BS232="","",VLOOKUP(BS$3,CONFIG.!$A:$M,BS$2,FALSE))</f>
        <v/>
      </c>
      <c r="BT233" s="87" t="str">
        <f>IF(BT232="","",VLOOKUP(BT$3,CONFIG.!$A:$M,BT$2,FALSE))</f>
        <v/>
      </c>
      <c r="BU233" s="87" t="str">
        <f>IF(BU232="","",VLOOKUP(BU$3,CONFIG.!$A:$M,BU$2,FALSE))</f>
        <v/>
      </c>
      <c r="BV233" s="87" t="str">
        <f>IF(BV232="","",VLOOKUP(BV$3,CONFIG.!$A:$M,BV$2,FALSE))</f>
        <v/>
      </c>
      <c r="BW233" s="87" t="str">
        <f>IF(BW232="","",VLOOKUP(BW$3,CONFIG.!$A:$M,BW$2,FALSE))</f>
        <v/>
      </c>
      <c r="BX233" s="87" t="str">
        <f>IF(BX232="","",VLOOKUP(BX$3,CONFIG.!$A:$M,BX$2,FALSE))</f>
        <v/>
      </c>
      <c r="BY233" s="87" t="str">
        <f>IF(BY232="","",VLOOKUP(BY$3,CONFIG.!$A:$M,BY$2,FALSE))</f>
        <v/>
      </c>
      <c r="BZ233" s="87" t="str">
        <f>IF(BZ232="","",VLOOKUP(BZ$3,CONFIG.!$A:$M,BZ$2,FALSE))</f>
        <v/>
      </c>
      <c r="CA233" s="87" t="str">
        <f>IF(CA232="","",VLOOKUP(CA$3,CONFIG.!$A:$M,CA$2,FALSE))</f>
        <v/>
      </c>
      <c r="CB233" s="87" t="str">
        <f>IF(CB232="","",VLOOKUP(CB$3,CONFIG.!$A:$M,CB$2,FALSE))</f>
        <v/>
      </c>
      <c r="CC233" s="87" t="str">
        <f>IF(CC232="","",VLOOKUP(CC$3,CONFIG.!$A:$M,CC$2,FALSE))</f>
        <v/>
      </c>
      <c r="CD233" s="87" t="str">
        <f>IF(CD232="","",VLOOKUP(CD$3,CONFIG.!$A:$M,CD$2,FALSE))</f>
        <v/>
      </c>
      <c r="CE233" s="87" t="str">
        <f>IF(CE232="","",VLOOKUP(CE$3,CONFIG.!$A:$M,CE$2,FALSE))</f>
        <v/>
      </c>
      <c r="CF233" s="87" t="str">
        <f>IF(CF232="","",VLOOKUP(CF$3,CONFIG.!$A:$M,CF$2,FALSE))</f>
        <v/>
      </c>
      <c r="CG233" s="87" t="str">
        <f>IF(CG232="","",VLOOKUP(CG$3,CONFIG.!$A:$M,CG$2,FALSE))</f>
        <v/>
      </c>
      <c r="CH233" s="87" t="str">
        <f>IF(CH232="","",VLOOKUP(CH$3,CONFIG.!$A:$M,CH$2,FALSE))</f>
        <v/>
      </c>
      <c r="CI233" s="87" t="str">
        <f>IF(CI232="","",VLOOKUP(CI$3,CONFIG.!$A:$M,CI$2,FALSE))</f>
        <v/>
      </c>
      <c r="CJ233" s="87" t="str">
        <f>IF(CJ232="","",VLOOKUP(CJ$3,CONFIG.!$A:$M,CJ$2,FALSE))</f>
        <v/>
      </c>
      <c r="CK233" s="88" t="str">
        <f>IF(CK232="","",VLOOKUP(CK$3,CONFIG.!$A:$M,CK$2,FALSE))</f>
        <v/>
      </c>
      <c r="CL233" s="86" t="str">
        <f>IF(CL232="","",VLOOKUP(CL$3,CONFIG.!$A:$M,CL$2,FALSE))</f>
        <v/>
      </c>
      <c r="CM233" s="87" t="str">
        <f>IF(CM232="","",VLOOKUP(CM$3,CONFIG.!$A:$M,CM$2,FALSE))</f>
        <v/>
      </c>
      <c r="CN233" s="87" t="str">
        <f>IF(CN232="","",VLOOKUP(CN$3,CONFIG.!$A:$M,CN$2,FALSE))</f>
        <v/>
      </c>
      <c r="CO233" s="87" t="str">
        <f>IF(CO232="","",VLOOKUP(CO$3,CONFIG.!$A:$M,CO$2,FALSE))</f>
        <v/>
      </c>
      <c r="CP233" s="87" t="str">
        <f>IF(CP232="","",VLOOKUP(CP$3,CONFIG.!$A:$M,CP$2,FALSE))</f>
        <v>SOLVANTE</v>
      </c>
      <c r="CQ233" s="87" t="str">
        <f>IF(CQ232="","",VLOOKUP(CQ$3,CONFIG.!$A:$M,CQ$2,FALSE))</f>
        <v/>
      </c>
      <c r="CR233" s="87" t="str">
        <f>IF(CR232="","",VLOOKUP(CR$3,CONFIG.!$A:$M,CR$2,FALSE))</f>
        <v/>
      </c>
      <c r="CS233" s="87" t="str">
        <f>IF(CS232="","",VLOOKUP(CS$3,CONFIG.!$A:$M,CS$2,FALSE))</f>
        <v/>
      </c>
      <c r="CT233" s="87" t="str">
        <f>IF(CT232="","",VLOOKUP(CT$3,CONFIG.!$A:$M,CT$2,FALSE))</f>
        <v/>
      </c>
      <c r="CU233" s="87" t="str">
        <f>IF(CU232="","",VLOOKUP(CU$3,CONFIG.!$A:$M,CU$2,FALSE))</f>
        <v/>
      </c>
      <c r="CV233" s="87" t="str">
        <f>IF(CV232="","",VLOOKUP(CV$3,CONFIG.!$A:$M,CV$2,FALSE))</f>
        <v/>
      </c>
      <c r="CW233" s="87" t="str">
        <f>IF(CW232="","",VLOOKUP(CW$3,CONFIG.!$A:$M,CW$2,FALSE))</f>
        <v/>
      </c>
      <c r="CX233" s="87" t="str">
        <f>IF(CX232="","",VLOOKUP(CX$3,CONFIG.!$A:$M,CX$2,FALSE))</f>
        <v/>
      </c>
      <c r="CY233" s="87" t="str">
        <f>IF(CY232="","",VLOOKUP(CY$3,CONFIG.!$A:$M,CY$2,FALSE))</f>
        <v/>
      </c>
      <c r="CZ233" s="87" t="str">
        <f>IF(CZ232="","",VLOOKUP(CZ$3,CONFIG.!$A:$M,CZ$2,FALSE))</f>
        <v/>
      </c>
      <c r="DA233" s="87" t="str">
        <f>IF(DA232="","",VLOOKUP(DA$3,CONFIG.!$A:$M,DA$2,FALSE))</f>
        <v/>
      </c>
      <c r="DB233" s="87" t="str">
        <f>IF(DB232="","",VLOOKUP(DB$3,CONFIG.!$A:$M,DB$2,FALSE))</f>
        <v/>
      </c>
      <c r="DC233" s="87" t="str">
        <f>IF(DC232="","",VLOOKUP(DC$3,CONFIG.!$A:$M,DC$2,FALSE))</f>
        <v/>
      </c>
      <c r="DD233" s="87" t="str">
        <f>IF(DD232="","",VLOOKUP(DD$3,CONFIG.!$A:$M,DD$2,FALSE))</f>
        <v/>
      </c>
      <c r="DE233" s="87" t="str">
        <f>IF(DE232="","",VLOOKUP(DE$3,CONFIG.!$A:$M,DE$2,FALSE))</f>
        <v/>
      </c>
      <c r="DF233" s="87" t="str">
        <f>IF(DF232="","",VLOOKUP(DF$3,CONFIG.!$A:$M,DF$2,FALSE))</f>
        <v/>
      </c>
      <c r="DG233" s="87" t="str">
        <f>IF(DG232="","",VLOOKUP(DG$3,CONFIG.!$A:$M,DG$2,FALSE))</f>
        <v/>
      </c>
      <c r="DH233" s="87" t="str">
        <f>IF(DH232="","",VLOOKUP(DH$3,CONFIG.!$A:$M,DH$2,FALSE))</f>
        <v/>
      </c>
      <c r="DI233" s="87" t="str">
        <f>IF(DI232="","",VLOOKUP(DI$3,CONFIG.!$A:$M,DI$2,FALSE))</f>
        <v/>
      </c>
      <c r="DJ233" s="87" t="str">
        <f>IF(DJ232="","",VLOOKUP(DJ$3,CONFIG.!$A:$M,DJ$2,FALSE))</f>
        <v/>
      </c>
      <c r="DK233" s="87" t="str">
        <f>IF(DK232="","",VLOOKUP(DK$3,CONFIG.!$A:$M,DK$2,FALSE))</f>
        <v/>
      </c>
      <c r="DL233" s="87" t="str">
        <f>IF(DL232="","",VLOOKUP(DL$3,CONFIG.!$A:$M,DL$2,FALSE))</f>
        <v/>
      </c>
      <c r="DM233" s="87" t="str">
        <f>IF(DM232="","",VLOOKUP(DM$3,CONFIG.!$A:$M,DM$2,FALSE))</f>
        <v/>
      </c>
      <c r="DN233" s="87" t="str">
        <f>IF(DN232="","",VLOOKUP(DN$3,CONFIG.!$A:$M,DN$2,FALSE))</f>
        <v/>
      </c>
      <c r="DO233" s="87" t="str">
        <f>IF(DO232="","",VLOOKUP(DO$3,CONFIG.!$A:$M,DO$2,FALSE))</f>
        <v/>
      </c>
      <c r="DP233" s="87" t="str">
        <f>IF(DP232="","",VLOOKUP(DP$3,CONFIG.!$A:$M,DP$2,FALSE))</f>
        <v/>
      </c>
      <c r="DQ233" s="87" t="str">
        <f>IF(DQ232="","",VLOOKUP(DQ$3,CONFIG.!$A:$M,DQ$2,FALSE))</f>
        <v/>
      </c>
      <c r="DR233" s="87" t="str">
        <f>IF(DR232="","",VLOOKUP(DR$3,CONFIG.!$A:$M,DR$2,FALSE))</f>
        <v/>
      </c>
      <c r="DS233" s="87" t="str">
        <f>IF(DS232="","",VLOOKUP(DS$3,CONFIG.!$A:$M,DS$2,FALSE))</f>
        <v/>
      </c>
      <c r="DT233" s="88" t="str">
        <f>IF(DT232="","",VLOOKUP(DT$3,CONFIG.!$A:$M,DT$2,FALSE))</f>
        <v/>
      </c>
      <c r="DU233" s="86" t="str">
        <f>IF(DU232="","",VLOOKUP(DU$3,CONFIG.!$A:$M,DU$2,FALSE))</f>
        <v>ABRASION</v>
      </c>
      <c r="DV233" s="87" t="str">
        <f>IF(DV232="","",VLOOKUP(DV$3,CONFIG.!$A:$M,DV$2,FALSE))</f>
        <v>CHIMIQUE</v>
      </c>
      <c r="DW233" s="87" t="str">
        <f>IF(DW232="","",VLOOKUP(DW$3,CONFIG.!$A:$M,DW$2,FALSE))</f>
        <v/>
      </c>
      <c r="DX233" s="87" t="str">
        <f>IF(DX232="","",VLOOKUP(DX$3,CONFIG.!$A:$M,DX$2,FALSE))</f>
        <v/>
      </c>
      <c r="DY233" s="87" t="str">
        <f>IF(DY232="","",VLOOKUP(DY$3,CONFIG.!$A:$M,DY$2,FALSE))</f>
        <v/>
      </c>
      <c r="DZ233" s="87" t="str">
        <f>IF(DZ232="","",VLOOKUP(DZ$3,CONFIG.!$A:$M,DZ$2,FALSE))</f>
        <v>ULTRA VIOLET</v>
      </c>
      <c r="EA233" s="87" t="str">
        <f>IF(EA232="","",VLOOKUP(EA$3,CONFIG.!$A:$M,EA$2,FALSE))</f>
        <v/>
      </c>
      <c r="EB233" s="87" t="str">
        <f>IF(EB232="","",VLOOKUP(EB$3,CONFIG.!$A:$M,EB$2,FALSE))</f>
        <v/>
      </c>
      <c r="EC233" s="87" t="str">
        <f>IF(EC232="","",VLOOKUP(EC$3,CONFIG.!$A:$M,EC$2,FALSE))</f>
        <v/>
      </c>
      <c r="ED233" s="87" t="str">
        <f>IF(ED232="","",VLOOKUP(ED$3,CONFIG.!$A:$M,ED$2,FALSE))</f>
        <v/>
      </c>
      <c r="EE233" s="87" t="str">
        <f>IF(EE232="","",VLOOKUP(EE$3,CONFIG.!$A:$M,EE$2,FALSE))</f>
        <v/>
      </c>
      <c r="EF233" s="87" t="str">
        <f>IF(EF232="","",VLOOKUP(EF$3,CONFIG.!$A:$M,EF$2,FALSE))</f>
        <v/>
      </c>
      <c r="EG233" s="87" t="str">
        <f>IF(EG232="","",VLOOKUP(EG$3,CONFIG.!$A:$M,EG$2,FALSE))</f>
        <v/>
      </c>
      <c r="EH233" s="87" t="str">
        <f>IF(EH232="","",VLOOKUP(EH$3,CONFIG.!$A:$M,EH$2,FALSE))</f>
        <v/>
      </c>
      <c r="EI233" s="87" t="str">
        <f>IF(EI232="","",VLOOKUP(EI$3,CONFIG.!$A:$M,EI$2,FALSE))</f>
        <v/>
      </c>
      <c r="EJ233" s="87" t="str">
        <f>IF(EJ232="","",VLOOKUP(EJ$3,CONFIG.!$A:$M,EJ$2,FALSE))</f>
        <v/>
      </c>
      <c r="EK233" s="87" t="str">
        <f>IF(EK232="","",VLOOKUP(EK$3,CONFIG.!$A:$M,EK$2,FALSE))</f>
        <v/>
      </c>
      <c r="EL233" s="87" t="str">
        <f>IF(EL232="","",VLOOKUP(EL$3,CONFIG.!$A:$M,EL$2,FALSE))</f>
        <v/>
      </c>
      <c r="EM233" s="87" t="str">
        <f>IF(EM232="","",VLOOKUP(EM$3,CONFIG.!$A:$M,EM$2,FALSE))</f>
        <v/>
      </c>
      <c r="EN233" s="87" t="str">
        <f>IF(EN232="","",VLOOKUP(EN$3,CONFIG.!$A:$M,EN$2,FALSE))</f>
        <v/>
      </c>
      <c r="EO233" s="87" t="str">
        <f>IF(EO232="","",VLOOKUP(EO$3,CONFIG.!$A:$M,EO$2,FALSE))</f>
        <v/>
      </c>
      <c r="EP233" s="87" t="str">
        <f>IF(EP232="","",VLOOKUP(EP$3,CONFIG.!$A:$M,EP$2,FALSE))</f>
        <v/>
      </c>
      <c r="EQ233" s="87" t="str">
        <f>IF(EQ232="","",VLOOKUP(EQ$3,CONFIG.!$A:$M,EQ$2,FALSE))</f>
        <v/>
      </c>
      <c r="ER233" s="87" t="str">
        <f>IF(ER232="","",VLOOKUP(ER$3,CONFIG.!$A:$M,ER$2,FALSE))</f>
        <v/>
      </c>
      <c r="ES233" s="87" t="str">
        <f>IF(ES232="","",VLOOKUP(ES$3,CONFIG.!$A:$M,ES$2,FALSE))</f>
        <v/>
      </c>
      <c r="ET233" s="87" t="str">
        <f>IF(ET232="","",VLOOKUP(ET$3,CONFIG.!$A:$M,ET$2,FALSE))</f>
        <v/>
      </c>
      <c r="EU233" s="87" t="str">
        <f>IF(EU232="","",VLOOKUP(EU$3,CONFIG.!$A:$M,EU$2,FALSE))</f>
        <v/>
      </c>
      <c r="EV233" s="87" t="str">
        <f>IF(EV232="","",VLOOKUP(EV$3,CONFIG.!$A:$M,EV$2,FALSE))</f>
        <v/>
      </c>
      <c r="EW233" s="87" t="str">
        <f>IF(EW232="","",VLOOKUP(EW$3,CONFIG.!$A:$M,EW$2,FALSE))</f>
        <v/>
      </c>
      <c r="EX233" s="87" t="str">
        <f>IF(EX232="","",VLOOKUP(EX$3,CONFIG.!$A:$M,EX$2,FALSE))</f>
        <v/>
      </c>
      <c r="EY233" s="87" t="str">
        <f>IF(EY232="","",VLOOKUP(EY$3,CONFIG.!$A:$M,EY$2,FALSE))</f>
        <v/>
      </c>
      <c r="EZ233" s="87" t="str">
        <f>IF(EZ232="","",VLOOKUP(EZ$3,CONFIG.!$A:$M,EZ$2,FALSE))</f>
        <v/>
      </c>
      <c r="FA233" s="87" t="str">
        <f>IF(FA232="","",VLOOKUP(FA$3,CONFIG.!$A:$M,FA$2,FALSE))</f>
        <v/>
      </c>
      <c r="FB233" s="87" t="str">
        <f>IF(FB232="","",VLOOKUP(FB$3,CONFIG.!$A:$M,FB$2,FALSE))</f>
        <v/>
      </c>
      <c r="FC233" s="88" t="str">
        <f>IF(FC232="","",VLOOKUP(FC$3,CONFIG.!$A:$M,FC$2,FALSE))</f>
        <v/>
      </c>
      <c r="FD233" s="86" t="str">
        <f>IF(FD232="","",VLOOKUP(FD$3,CONFIG.!$A:$M,FD$2,FALSE))</f>
        <v>Brosse, rouleau</v>
      </c>
      <c r="FE233" s="87" t="str">
        <f>IF(FE232="","",VLOOKUP(FE$3,CONFIG.!$A:$M,FE$2,FALSE))</f>
        <v>Pulvérisation</v>
      </c>
      <c r="FF233" s="87" t="str">
        <f>IF(FF232="","",VLOOKUP(FF$3,CONFIG.!$A:$M,FF$2,FALSE))</f>
        <v/>
      </c>
      <c r="FG233" s="87" t="str">
        <f>IF(FG232="","",VLOOKUP(FG$3,CONFIG.!$A:$M,FG$2,FALSE))</f>
        <v/>
      </c>
      <c r="FH233" s="87" t="str">
        <f>IF(FH232="","",VLOOKUP(FH$3,CONFIG.!$A:$M,FH$2,FALSE))</f>
        <v/>
      </c>
      <c r="FI233" s="87" t="str">
        <f>IF(FI232="","",VLOOKUP(FI$3,CONFIG.!$A:$M,FI$2,FALSE))</f>
        <v/>
      </c>
      <c r="FJ233" s="87" t="str">
        <f>IF(FJ232="","",VLOOKUP(FJ$3,CONFIG.!$A:$M,FJ$2,FALSE))</f>
        <v/>
      </c>
      <c r="FK233" s="87" t="str">
        <f>IF(FK232="","",VLOOKUP(FK$3,CONFIG.!$A:$M,FK$2,FALSE))</f>
        <v/>
      </c>
      <c r="FL233" s="87" t="str">
        <f>IF(FL232="","",VLOOKUP(FL$3,CONFIG.!$A:$M,FL$2,FALSE))</f>
        <v/>
      </c>
      <c r="FM233" s="87" t="str">
        <f>IF(FM232="","",VLOOKUP(FM$3,CONFIG.!$A:$M,FM$2,FALSE))</f>
        <v/>
      </c>
      <c r="FN233" s="87" t="str">
        <f>IF(FN232="","",VLOOKUP(FN$3,CONFIG.!$A:$M,FN$2,FALSE))</f>
        <v/>
      </c>
      <c r="FO233" s="87" t="str">
        <f>IF(FO232="","",VLOOKUP(FO$3,CONFIG.!$A:$M,FO$2,FALSE))</f>
        <v/>
      </c>
      <c r="FP233" s="87" t="str">
        <f>IF(FP232="","",VLOOKUP(FP$3,CONFIG.!$A:$M,FP$2,FALSE))</f>
        <v/>
      </c>
      <c r="FQ233" s="87" t="str">
        <f>IF(FQ232="","",VLOOKUP(FQ$3,CONFIG.!$A:$M,FQ$2,FALSE))</f>
        <v/>
      </c>
      <c r="FR233" s="87" t="str">
        <f>IF(FR232="","",VLOOKUP(FR$3,CONFIG.!$A:$M,FR$2,FALSE))</f>
        <v/>
      </c>
      <c r="FS233" s="87" t="str">
        <f>IF(FS232="","",VLOOKUP(FS$3,CONFIG.!$A:$M,FS$2,FALSE))</f>
        <v/>
      </c>
      <c r="FT233" s="87" t="str">
        <f>IF(FT232="","",VLOOKUP(FT$3,CONFIG.!$A:$M,FT$2,FALSE))</f>
        <v/>
      </c>
      <c r="FU233" s="87" t="str">
        <f>IF(FU232="","",VLOOKUP(FU$3,CONFIG.!$A:$M,FU$2,FALSE))</f>
        <v/>
      </c>
      <c r="FV233" s="87" t="str">
        <f>IF(FV232="","",VLOOKUP(FV$3,CONFIG.!$A:$M,FV$2,FALSE))</f>
        <v/>
      </c>
      <c r="FW233" s="87" t="str">
        <f>IF(FW232="","",VLOOKUP(FW$3,CONFIG.!$A:$M,FW$2,FALSE))</f>
        <v/>
      </c>
      <c r="FX233" s="87" t="str">
        <f>IF(FX232="","",VLOOKUP(FX$3,CONFIG.!$A:$M,FX$2,FALSE))</f>
        <v/>
      </c>
      <c r="FY233" s="87" t="str">
        <f>IF(FY232="","",VLOOKUP(FY$3,CONFIG.!$A:$M,FY$2,FALSE))</f>
        <v/>
      </c>
      <c r="FZ233" s="87" t="str">
        <f>IF(FZ232="","",VLOOKUP(FZ$3,CONFIG.!$A:$M,FZ$2,FALSE))</f>
        <v/>
      </c>
      <c r="GA233" s="87" t="str">
        <f>IF(GA232="","",VLOOKUP(GA$3,CONFIG.!$A:$M,GA$2,FALSE))</f>
        <v/>
      </c>
      <c r="GB233" s="87" t="str">
        <f>IF(GB232="","",VLOOKUP(GB$3,CONFIG.!$A:$M,GB$2,FALSE))</f>
        <v/>
      </c>
      <c r="GC233" s="87" t="str">
        <f>IF(GC232="","",VLOOKUP(GC$3,CONFIG.!$A:$M,GC$2,FALSE))</f>
        <v/>
      </c>
      <c r="GD233" s="87" t="str">
        <f>IF(GD232="","",VLOOKUP(GD$3,CONFIG.!$A:$M,GD$2,FALSE))</f>
        <v/>
      </c>
      <c r="GE233" s="87" t="str">
        <f>IF(GE232="","",VLOOKUP(GE$3,CONFIG.!$A:$M,GE$2,FALSE))</f>
        <v/>
      </c>
      <c r="GF233" s="87" t="str">
        <f>IF(GF232="","",VLOOKUP(GF$3,CONFIG.!$A:$M,GF$2,FALSE))</f>
        <v/>
      </c>
      <c r="GG233" s="87" t="str">
        <f>IF(GG232="","",VLOOKUP(GG$3,CONFIG.!$A:$M,GG$2,FALSE))</f>
        <v/>
      </c>
      <c r="GH233" s="87" t="str">
        <f>IF(GH232="","",VLOOKUP(GH$3,CONFIG.!$A:$M,GH$2,FALSE))</f>
        <v/>
      </c>
      <c r="GI233" s="87" t="str">
        <f>IF(GI232="","",VLOOKUP(GI$3,CONFIG.!$A:$M,GI$2,FALSE))</f>
        <v/>
      </c>
      <c r="GJ233" s="87" t="str">
        <f>IF(GJ232="","",VLOOKUP(GJ$3,CONFIG.!$A:$M,GJ$2,FALSE))</f>
        <v/>
      </c>
      <c r="GK233" s="87" t="str">
        <f>IF(GK232="","",VLOOKUP(GK$3,CONFIG.!$A:$M,GK$2,FALSE))</f>
        <v/>
      </c>
      <c r="GL233" s="88" t="str">
        <f>IF(GL232="","",VLOOKUP(GL$3,CONFIG.!$A:$M,GL$2,FALSE))</f>
        <v/>
      </c>
      <c r="GM233" s="86" t="str">
        <f>IF(GM232="","",VLOOKUP(GM$3,CONFIG.!$A:$M,GM$2,FALSE))</f>
        <v>Brillant</v>
      </c>
      <c r="GN233" s="87" t="str">
        <f>IF(GN232="","",VLOOKUP(GN$3,CONFIG.!$A:$M,GN$2,FALSE))</f>
        <v>Mat</v>
      </c>
      <c r="GO233" s="87" t="str">
        <f>IF(GO232="","",VLOOKUP(GO$3,CONFIG.!$A:$M,GO$2,FALSE))</f>
        <v>Satiné</v>
      </c>
      <c r="GP233" s="87" t="str">
        <f>IF(GP232="","",VLOOKUP(GP$3,CONFIG.!$A:$M,GP$2,FALSE))</f>
        <v/>
      </c>
      <c r="GQ233" s="87" t="str">
        <f>IF(GQ232="","",VLOOKUP(GQ$3,CONFIG.!$A:$M,GQ$2,FALSE))</f>
        <v/>
      </c>
      <c r="GR233" s="87" t="str">
        <f>IF(GR232="","",VLOOKUP(GR$3,CONFIG.!$A:$M,GR$2,FALSE))</f>
        <v/>
      </c>
      <c r="GS233" s="87" t="str">
        <f>IF(GS232="","",VLOOKUP(GS$3,CONFIG.!$A:$M,GS$2,FALSE))</f>
        <v/>
      </c>
      <c r="GT233" s="87" t="str">
        <f>IF(GT232="","",VLOOKUP(GT$3,CONFIG.!$A:$M,GT$2,FALSE))</f>
        <v/>
      </c>
      <c r="GU233" s="87" t="str">
        <f>IF(GU232="","",VLOOKUP(GU$3,CONFIG.!$A:$M,GU$2,FALSE))</f>
        <v/>
      </c>
      <c r="GV233" s="87" t="str">
        <f>IF(GV232="","",VLOOKUP(GV$3,CONFIG.!$A:$M,GV$2,FALSE))</f>
        <v/>
      </c>
      <c r="GW233" s="87" t="str">
        <f>IF(GW232="","",VLOOKUP(GW$3,CONFIG.!$A:$M,GW$2,FALSE))</f>
        <v/>
      </c>
      <c r="GX233" s="87" t="str">
        <f>IF(GX232="","",VLOOKUP(GX$3,CONFIG.!$A:$M,GX$2,FALSE))</f>
        <v/>
      </c>
      <c r="GY233" s="87" t="str">
        <f>IF(GY232="","",VLOOKUP(GY$3,CONFIG.!$A:$M,GY$2,FALSE))</f>
        <v/>
      </c>
      <c r="GZ233" s="87" t="str">
        <f>IF(GZ232="","",VLOOKUP(GZ$3,CONFIG.!$A:$M,GZ$2,FALSE))</f>
        <v/>
      </c>
      <c r="HA233" s="87" t="str">
        <f>IF(HA232="","",VLOOKUP(HA$3,CONFIG.!$A:$M,HA$2,FALSE))</f>
        <v/>
      </c>
      <c r="HB233" s="87" t="str">
        <f>IF(HB232="","",VLOOKUP(HB$3,CONFIG.!$A:$M,HB$2,FALSE))</f>
        <v/>
      </c>
      <c r="HC233" s="87" t="str">
        <f>IF(HC232="","",VLOOKUP(HC$3,CONFIG.!$A:$M,HC$2,FALSE))</f>
        <v/>
      </c>
      <c r="HD233" s="87" t="str">
        <f>IF(HD232="","",VLOOKUP(HD$3,CONFIG.!$A:$M,HD$2,FALSE))</f>
        <v/>
      </c>
      <c r="HE233" s="87" t="str">
        <f>IF(HE232="","",VLOOKUP(HE$3,CONFIG.!$A:$M,HE$2,FALSE))</f>
        <v/>
      </c>
      <c r="HF233" s="87" t="str">
        <f>IF(HF232="","",VLOOKUP(HF$3,CONFIG.!$A:$M,HF$2,FALSE))</f>
        <v/>
      </c>
      <c r="HG233" s="87" t="str">
        <f>IF(HG232="","",VLOOKUP(HG$3,CONFIG.!$A:$M,HG$2,FALSE))</f>
        <v/>
      </c>
      <c r="HH233" s="87" t="str">
        <f>IF(HH232="","",VLOOKUP(HH$3,CONFIG.!$A:$M,HH$2,FALSE))</f>
        <v/>
      </c>
      <c r="HI233" s="87" t="str">
        <f>IF(HI232="","",VLOOKUP(HI$3,CONFIG.!$A:$M,HI$2,FALSE))</f>
        <v/>
      </c>
      <c r="HJ233" s="87" t="str">
        <f>IF(HJ232="","",VLOOKUP(HJ$3,CONFIG.!$A:$M,HJ$2,FALSE))</f>
        <v/>
      </c>
      <c r="HK233" s="87" t="str">
        <f>IF(HK232="","",VLOOKUP(HK$3,CONFIG.!$A:$M,HK$2,FALSE))</f>
        <v/>
      </c>
      <c r="HL233" s="87" t="str">
        <f>IF(HL232="","",VLOOKUP(HL$3,CONFIG.!$A:$M,HL$2,FALSE))</f>
        <v/>
      </c>
      <c r="HM233" s="87" t="str">
        <f>IF(HM232="","",VLOOKUP(HM$3,CONFIG.!$A:$M,HM$2,FALSE))</f>
        <v/>
      </c>
      <c r="HN233" s="87" t="str">
        <f>IF(HN232="","",VLOOKUP(HN$3,CONFIG.!$A:$M,HN$2,FALSE))</f>
        <v/>
      </c>
      <c r="HO233" s="87" t="str">
        <f>IF(HO232="","",VLOOKUP(HO$3,CONFIG.!$A:$M,HO$2,FALSE))</f>
        <v/>
      </c>
      <c r="HP233" s="87" t="str">
        <f>IF(HP232="","",VLOOKUP(HP$3,CONFIG.!$A:$M,HP$2,FALSE))</f>
        <v/>
      </c>
      <c r="HQ233" s="87" t="str">
        <f>IF(HQ232="","",VLOOKUP(HQ$3,CONFIG.!$A:$M,HQ$2,FALSE))</f>
        <v/>
      </c>
      <c r="HR233" s="87" t="str">
        <f>IF(HR232="","",VLOOKUP(HR$3,CONFIG.!$A:$M,HR$2,FALSE))</f>
        <v/>
      </c>
      <c r="HS233" s="87" t="str">
        <f>IF(HS232="","",VLOOKUP(HS$3,CONFIG.!$A:$M,HS$2,FALSE))</f>
        <v/>
      </c>
      <c r="HT233" s="87" t="str">
        <f>IF(HT232="","",VLOOKUP(HT$3,CONFIG.!$A:$M,HT$2,FALSE))</f>
        <v/>
      </c>
      <c r="HU233" s="88" t="str">
        <f>IF(HU232="","",VLOOKUP(HU$3,CONFIG.!$A:$M,HU$2,FALSE))</f>
        <v/>
      </c>
      <c r="HV233" s="86" t="str">
        <f>IF(HV232="","",VLOOKUP(HV$3,CONFIG.!$A:$M,HV$2,FALSE))</f>
        <v>Couleurs / Teintes</v>
      </c>
      <c r="HW233" s="87" t="str">
        <f>IF(HW232="","",VLOOKUP(HW$3,CONFIG.!$A:$M,HW$2,FALSE))</f>
        <v>Fluo / Photoluminescent</v>
      </c>
      <c r="HX233" s="87" t="str">
        <f>IF(HX232="","",VLOOKUP(HX$3,CONFIG.!$A:$M,HX$2,FALSE))</f>
        <v/>
      </c>
      <c r="HY233" s="87" t="str">
        <f>IF(HY232="","",VLOOKUP(HY$3,CONFIG.!$A:$M,HY$2,FALSE))</f>
        <v/>
      </c>
      <c r="HZ233" s="87" t="str">
        <f>IF(HZ232="","",VLOOKUP(HZ$3,CONFIG.!$A:$M,HZ$2,FALSE))</f>
        <v>Système plusieurs couches</v>
      </c>
      <c r="IA233" s="87" t="str">
        <f>IF(IA232="","",VLOOKUP(IA$3,CONFIG.!$A:$M,IA$2,FALSE))</f>
        <v/>
      </c>
      <c r="IB233" s="87" t="str">
        <f>IF(IB232="","",VLOOKUP(IB$3,CONFIG.!$A:$M,IB$2,FALSE))</f>
        <v/>
      </c>
      <c r="IC233" s="87" t="str">
        <f>IF(IC232="","",VLOOKUP(IC$3,CONFIG.!$A:$M,IC$2,FALSE))</f>
        <v/>
      </c>
      <c r="ID233" s="87" t="str">
        <f>IF(ID232="","",VLOOKUP(ID$3,CONFIG.!$A:$M,ID$2,FALSE))</f>
        <v/>
      </c>
      <c r="IE233" s="87" t="str">
        <f>IF(IE232="","",VLOOKUP(IE$3,CONFIG.!$A:$M,IE$2,FALSE))</f>
        <v/>
      </c>
      <c r="IF233" s="87" t="str">
        <f>IF(IF232="","",VLOOKUP(IF$3,CONFIG.!$A:$M,IF$2,FALSE))</f>
        <v/>
      </c>
      <c r="IG233" s="87" t="str">
        <f>IF(IG232="","",VLOOKUP(IG$3,CONFIG.!$A:$M,IG$2,FALSE))</f>
        <v/>
      </c>
      <c r="IH233" s="87" t="str">
        <f>IF(IH232="","",VLOOKUP(IH$3,CONFIG.!$A:$M,IH$2,FALSE))</f>
        <v/>
      </c>
      <c r="II233" s="87" t="str">
        <f>IF(II232="","",VLOOKUP(II$3,CONFIG.!$A:$M,II$2,FALSE))</f>
        <v/>
      </c>
      <c r="IJ233" s="87" t="str">
        <f>IF(IJ232="","",VLOOKUP(IJ$3,CONFIG.!$A:$M,IJ$2,FALSE))</f>
        <v/>
      </c>
      <c r="IK233" s="87" t="str">
        <f>IF(IK232="","",VLOOKUP(IK$3,CONFIG.!$A:$M,IK$2,FALSE))</f>
        <v/>
      </c>
      <c r="IL233" s="87" t="str">
        <f>IF(IL232="","",VLOOKUP(IL$3,CONFIG.!$A:$M,IL$2,FALSE))</f>
        <v/>
      </c>
      <c r="IM233" s="87" t="str">
        <f>IF(IM232="","",VLOOKUP(IM$3,CONFIG.!$A:$M,IM$2,FALSE))</f>
        <v/>
      </c>
      <c r="IN233" s="87" t="str">
        <f>IF(IN232="","",VLOOKUP(IN$3,CONFIG.!$A:$M,IN$2,FALSE))</f>
        <v/>
      </c>
      <c r="IO233" s="87" t="str">
        <f>IF(IO232="","",VLOOKUP(IO$3,CONFIG.!$A:$M,IO$2,FALSE))</f>
        <v/>
      </c>
      <c r="IP233" s="87" t="str">
        <f>IF(IP232="","",VLOOKUP(IP$3,CONFIG.!$A:$M,IP$2,FALSE))</f>
        <v/>
      </c>
      <c r="IQ233" s="87" t="str">
        <f>IF(IQ232="","",VLOOKUP(IQ$3,CONFIG.!$A:$M,IQ$2,FALSE))</f>
        <v/>
      </c>
      <c r="IR233" s="87" t="str">
        <f>IF(IR232="","",VLOOKUP(IR$3,CONFIG.!$A:$M,IR$2,FALSE))</f>
        <v/>
      </c>
      <c r="IS233" s="87" t="str">
        <f>IF(IS232="","",VLOOKUP(IS$3,CONFIG.!$A:$M,IS$2,FALSE))</f>
        <v/>
      </c>
      <c r="IT233" s="87" t="str">
        <f>IF(IT232="","",VLOOKUP(IT$3,CONFIG.!$A:$M,IT$2,FALSE))</f>
        <v/>
      </c>
      <c r="IU233" s="87" t="str">
        <f>IF(IU232="","",VLOOKUP(IU$3,CONFIG.!$A:$M,IU$2,FALSE))</f>
        <v/>
      </c>
      <c r="IV233" s="87" t="str">
        <f>IF(IV232="","",VLOOKUP(IV$3,CONFIG.!$A:$M,IV$2,FALSE))</f>
        <v/>
      </c>
      <c r="IW233" s="87" t="str">
        <f>IF(IW232="","",VLOOKUP(IW$3,CONFIG.!$A:$M,IW$2,FALSE))</f>
        <v/>
      </c>
      <c r="IX233" s="87" t="str">
        <f>IF(IX232="","",VLOOKUP(IX$3,CONFIG.!$A:$M,IX$2,FALSE))</f>
        <v/>
      </c>
      <c r="IY233" s="87" t="str">
        <f>IF(IY232="","",VLOOKUP(IY$3,CONFIG.!$A:$M,IY$2,FALSE))</f>
        <v/>
      </c>
      <c r="IZ233" s="87" t="str">
        <f>IF(IZ232="","",VLOOKUP(IZ$3,CONFIG.!$A:$M,IZ$2,FALSE))</f>
        <v/>
      </c>
      <c r="JA233" s="87" t="str">
        <f>IF(JA232="","",VLOOKUP(JA$3,CONFIG.!$A:$M,JA$2,FALSE))</f>
        <v/>
      </c>
      <c r="JB233" s="87" t="str">
        <f>IF(JB232="","",VLOOKUP(JB$3,CONFIG.!$A:$M,JB$2,FALSE))</f>
        <v/>
      </c>
      <c r="JC233" s="87" t="str">
        <f>IF(JC232="","",VLOOKUP(JC$3,CONFIG.!$A:$M,JC$2,FALSE))</f>
        <v/>
      </c>
      <c r="JD233" s="88" t="str">
        <f>IF(JD232="","",VLOOKUP(JD$3,CONFIG.!$A:$M,JD$2,FALSE))</f>
        <v/>
      </c>
      <c r="JE233" s="86" t="str">
        <f>IF(JE232="","",VLOOKUP(JE$3,CONFIG.!$A:$M,JE$2,FALSE))</f>
        <v/>
      </c>
      <c r="JF233" s="87" t="str">
        <f>IF(JF232="","",VLOOKUP(JF$3,CONFIG.!$A:$M,JF$2,FALSE))</f>
        <v/>
      </c>
      <c r="JG233" s="87" t="str">
        <f>IF(JG232="","",VLOOKUP(JG$3,CONFIG.!$A:$M,JG$2,FALSE))</f>
        <v/>
      </c>
      <c r="JH233" s="87" t="str">
        <f>IF(JH232="","",VLOOKUP(JH$3,CONFIG.!$A:$M,JH$2,FALSE))</f>
        <v/>
      </c>
      <c r="JI233" s="87" t="str">
        <f>IF(JI232="","",VLOOKUP(JI$3,CONFIG.!$A:$M,JI$2,FALSE))</f>
        <v/>
      </c>
      <c r="JJ233" s="87" t="str">
        <f>IF(JJ232="","",VLOOKUP(JJ$3,CONFIG.!$A:$M,JJ$2,FALSE))</f>
        <v/>
      </c>
      <c r="JK233" s="87" t="str">
        <f>IF(JK232="","",VLOOKUP(JK$3,CONFIG.!$A:$M,JK$2,FALSE))</f>
        <v/>
      </c>
      <c r="JL233" s="87" t="str">
        <f>IF(JL232="","",VLOOKUP(JL$3,CONFIG.!$A:$M,JL$2,FALSE))</f>
        <v/>
      </c>
      <c r="JM233" s="87" t="str">
        <f>IF(JM232="","",VLOOKUP(JM$3,CONFIG.!$A:$M,JM$2,FALSE))</f>
        <v/>
      </c>
      <c r="JN233" s="87" t="str">
        <f>IF(JN232="","",VLOOKUP(JN$3,CONFIG.!$A:$M,JN$2,FALSE))</f>
        <v/>
      </c>
      <c r="JO233" s="87" t="str">
        <f>IF(JO232="","",VLOOKUP(JO$3,CONFIG.!$A:$M,JO$2,FALSE))</f>
        <v>PV alimentaire</v>
      </c>
      <c r="JP233" s="87" t="str">
        <f>IF(JP232="","",VLOOKUP(JP$3,CONFIG.!$A:$M,JP$2,FALSE))</f>
        <v/>
      </c>
      <c r="JQ233" s="87" t="str">
        <f>IF(JQ232="","",VLOOKUP(JQ$3,CONFIG.!$A:$M,JQ$2,FALSE))</f>
        <v>Tenue agents chimiques</v>
      </c>
      <c r="JR233" s="87" t="str">
        <f>IF(JR232="","",VLOOKUP(JR$3,CONFIG.!$A:$M,JR$2,FALSE))</f>
        <v/>
      </c>
      <c r="JS233" s="87" t="str">
        <f>IF(JS232="","",VLOOKUP(JS$3,CONFIG.!$A:$M,JS$2,FALSE))</f>
        <v/>
      </c>
      <c r="JT233" s="87" t="str">
        <f>IF(JT232="","",VLOOKUP(JT$3,CONFIG.!$A:$M,JT$2,FALSE))</f>
        <v/>
      </c>
      <c r="JU233" s="87" t="str">
        <f>IF(JU232="","",VLOOKUP(JU$3,CONFIG.!$A:$M,JU$2,FALSE))</f>
        <v/>
      </c>
      <c r="JV233" s="87" t="str">
        <f>IF(JV232="","",VLOOKUP(JV$3,CONFIG.!$A:$M,JV$2,FALSE))</f>
        <v/>
      </c>
      <c r="JW233" s="87" t="str">
        <f>IF(JW232="","",VLOOKUP(JW$3,CONFIG.!$A:$M,JW$2,FALSE))</f>
        <v/>
      </c>
      <c r="JX233" s="87" t="str">
        <f>IF(JX232="","",VLOOKUP(JX$3,CONFIG.!$A:$M,JX$2,FALSE))</f>
        <v/>
      </c>
      <c r="JY233" s="87" t="str">
        <f>IF(JY232="","",VLOOKUP(JY$3,CONFIG.!$A:$M,JY$2,FALSE))</f>
        <v/>
      </c>
      <c r="JZ233" s="87" t="str">
        <f>IF(JZ232="","",VLOOKUP(JZ$3,CONFIG.!$A:$M,JZ$2,FALSE))</f>
        <v/>
      </c>
      <c r="KA233" s="87" t="str">
        <f>IF(KA232="","",VLOOKUP(KA$3,CONFIG.!$A:$M,KA$2,FALSE))</f>
        <v/>
      </c>
      <c r="KB233" s="87" t="str">
        <f>IF(KB232="","",VLOOKUP(KB$3,CONFIG.!$A:$M,KB$2,FALSE))</f>
        <v/>
      </c>
      <c r="KC233" s="87" t="str">
        <f>IF(KC232="","",VLOOKUP(KC$3,CONFIG.!$A:$M,KC$2,FALSE))</f>
        <v/>
      </c>
      <c r="KD233" s="87" t="str">
        <f>IF(KD232="","",VLOOKUP(KD$3,CONFIG.!$A:$M,KD$2,FALSE))</f>
        <v/>
      </c>
      <c r="KE233" s="87" t="str">
        <f>IF(KE232="","",VLOOKUP(KE$3,CONFIG.!$A:$M,KE$2,FALSE))</f>
        <v/>
      </c>
      <c r="KF233" s="87" t="str">
        <f>IF(KF232="","",VLOOKUP(KF$3,CONFIG.!$A:$M,KF$2,FALSE))</f>
        <v/>
      </c>
      <c r="KG233" s="87" t="str">
        <f>IF(KG232="","",VLOOKUP(KG$3,CONFIG.!$A:$M,KG$2,FALSE))</f>
        <v/>
      </c>
      <c r="KH233" s="87" t="str">
        <f>IF(KH232="","",VLOOKUP(KH$3,CONFIG.!$A:$M,KH$2,FALSE))</f>
        <v/>
      </c>
      <c r="KI233" s="87" t="str">
        <f>IF(KI232="","",VLOOKUP(KI$3,CONFIG.!$A:$M,KI$2,FALSE))</f>
        <v/>
      </c>
      <c r="KJ233" s="87" t="str">
        <f>IF(KJ232="","",VLOOKUP(KJ$3,CONFIG.!$A:$M,KJ$2,FALSE))</f>
        <v/>
      </c>
      <c r="KK233" s="87" t="str">
        <f>IF(KK232="","",VLOOKUP(KK$3,CONFIG.!$A:$M,KK$2,FALSE))</f>
        <v/>
      </c>
      <c r="KL233" s="87" t="str">
        <f>IF(KL232="","",VLOOKUP(KL$3,CONFIG.!$A:$M,KL$2,FALSE))</f>
        <v/>
      </c>
      <c r="KM233" s="88" t="str">
        <f>IF(KM232="","",VLOOKUP(KM$3,CONFIG.!$A:$M,KM$2,FALSE))</f>
        <v/>
      </c>
      <c r="KN233" s="86" t="str">
        <f>IF(KN232="","",VLOOKUP(KN$3,CONFIG.!$A:$M,KN$2,FALSE))</f>
        <v>Agricole.</v>
      </c>
      <c r="KO233" s="87" t="str">
        <f>IF(KO232="","",VLOOKUP(KO$3,CONFIG.!$A:$M,KO$2,FALSE))</f>
        <v>Alimentaire.</v>
      </c>
      <c r="KP233" s="87" t="str">
        <f>IF(KP232="","",VLOOKUP(KP$3,CONFIG.!$A:$M,KP$2,FALSE))</f>
        <v/>
      </c>
      <c r="KQ233" s="87" t="str">
        <f>IF(KQ232="","",VLOOKUP(KQ$3,CONFIG.!$A:$M,KQ$2,FALSE))</f>
        <v/>
      </c>
      <c r="KR233" s="87" t="str">
        <f>IF(KR232="","",VLOOKUP(KR$3,CONFIG.!$A:$M,KR$2,FALSE))</f>
        <v/>
      </c>
      <c r="KS233" s="87" t="str">
        <f>IF(KS232="","",VLOOKUP(KS$3,CONFIG.!$A:$M,KS$2,FALSE))</f>
        <v>Bâtiment Extérieur</v>
      </c>
      <c r="KT233" s="87" t="str">
        <f>IF(KT232="","",VLOOKUP(KT$3,CONFIG.!$A:$M,KT$2,FALSE))</f>
        <v>Bâtiment Intérieur</v>
      </c>
      <c r="KU233" s="87" t="str">
        <f>IF(KU232="","",VLOOKUP(KU$3,CONFIG.!$A:$M,KU$2,FALSE))</f>
        <v/>
      </c>
      <c r="KV233" s="87" t="str">
        <f>IF(KV232="","",VLOOKUP(KV$3,CONFIG.!$A:$M,KV$2,FALSE))</f>
        <v/>
      </c>
      <c r="KW233" s="87" t="str">
        <f>IF(KW232="","",VLOOKUP(KW$3,CONFIG.!$A:$M,KW$2,FALSE))</f>
        <v/>
      </c>
      <c r="KX233" s="87" t="str">
        <f>IF(KX232="","",VLOOKUP(KX$3,CONFIG.!$A:$M,KX$2,FALSE))</f>
        <v/>
      </c>
      <c r="KY233" s="87" t="str">
        <f>IF(KY232="","",VLOOKUP(KY$3,CONFIG.!$A:$M,KY$2,FALSE))</f>
        <v/>
      </c>
      <c r="KZ233" s="87" t="str">
        <f>IF(KZ232="","",VLOOKUP(KZ$3,CONFIG.!$A:$M,KZ$2,FALSE))</f>
        <v/>
      </c>
      <c r="LA233" s="87" t="str">
        <f>IF(LA232="","",VLOOKUP(LA$3,CONFIG.!$A:$M,LA$2,FALSE))</f>
        <v/>
      </c>
      <c r="LB233" s="87" t="str">
        <f>IF(LB232="","",VLOOKUP(LB$3,CONFIG.!$A:$M,LB$2,FALSE))</f>
        <v/>
      </c>
      <c r="LC233" s="87" t="str">
        <f>IF(LC232="","",VLOOKUP(LC$3,CONFIG.!$A:$M,LC$2,FALSE))</f>
        <v/>
      </c>
      <c r="LD233" s="87" t="str">
        <f>IF(LD232="","",VLOOKUP(LD$3,CONFIG.!$A:$M,LD$2,FALSE))</f>
        <v/>
      </c>
      <c r="LE233" s="87" t="str">
        <f>IF(LE232="","",VLOOKUP(LE$3,CONFIG.!$A:$M,LE$2,FALSE))</f>
        <v/>
      </c>
      <c r="LF233" s="87" t="str">
        <f>IF(LF232="","",VLOOKUP(LF$3,CONFIG.!$A:$M,LF$2,FALSE))</f>
        <v/>
      </c>
      <c r="LG233" s="87" t="str">
        <f>IF(LG232="","",VLOOKUP(LG$3,CONFIG.!$A:$M,LG$2,FALSE))</f>
        <v>Ouvrages d'art</v>
      </c>
      <c r="LH233" s="87" t="str">
        <f>IF(LH232="","",VLOOKUP(LH$3,CONFIG.!$A:$M,LH$2,FALSE))</f>
        <v>Ouvrages en bois</v>
      </c>
      <c r="LI233" s="87" t="str">
        <f>IF(LI232="","",VLOOKUP(LI$3,CONFIG.!$A:$M,LI$2,FALSE))</f>
        <v/>
      </c>
      <c r="LJ233" s="87" t="str">
        <f>IF(LJ232="","",VLOOKUP(LJ$3,CONFIG.!$A:$M,LJ$2,FALSE))</f>
        <v xml:space="preserve">Sols </v>
      </c>
      <c r="LK233" s="87" t="str">
        <f>IF(LK232="","",VLOOKUP(LK$3,CONFIG.!$A:$M,LK$2,FALSE))</f>
        <v/>
      </c>
      <c r="LL233" s="87" t="str">
        <f>IF(LL232="","",VLOOKUP(LL$3,CONFIG.!$A:$M,LL$2,FALSE))</f>
        <v/>
      </c>
      <c r="LM233" s="87" t="str">
        <f>IF(LM232="","",VLOOKUP(LM$3,CONFIG.!$A:$M,LM$2,FALSE))</f>
        <v/>
      </c>
      <c r="LN233" s="87" t="str">
        <f>IF(LN232="","",VLOOKUP(LN$3,CONFIG.!$A:$M,LN$2,FALSE))</f>
        <v/>
      </c>
      <c r="LO233" s="87" t="str">
        <f>IF(LO232="","",VLOOKUP(LO$3,CONFIG.!$A:$M,LO$2,FALSE))</f>
        <v/>
      </c>
      <c r="LP233" s="87" t="str">
        <f>IF(LP232="","",VLOOKUP(LP$3,CONFIG.!$A:$M,LP$2,FALSE))</f>
        <v/>
      </c>
      <c r="LQ233" s="87" t="str">
        <f>IF(LQ232="","",VLOOKUP(LQ$3,CONFIG.!$A:$M,LQ$2,FALSE))</f>
        <v/>
      </c>
      <c r="LR233" s="87" t="str">
        <f>IF(LR232="","",VLOOKUP(LR$3,CONFIG.!$A:$M,LR$2,FALSE))</f>
        <v/>
      </c>
      <c r="LS233" s="87" t="str">
        <f>IF(LS232="","",VLOOKUP(LS$3,CONFIG.!$A:$M,LS$2,FALSE))</f>
        <v/>
      </c>
      <c r="LT233" s="87" t="str">
        <f>IF(LT232="","",VLOOKUP(LT$3,CONFIG.!$A:$M,LT$2,FALSE))</f>
        <v/>
      </c>
      <c r="LU233" s="87" t="str">
        <f>IF(LU232="","",VLOOKUP(LU$3,CONFIG.!$A:$M,LU$2,FALSE))</f>
        <v/>
      </c>
      <c r="LV233" s="88" t="str">
        <f>IF(LV232="","",VLOOKUP(LV$3,CONFIG.!$A:$M,LV$2,FALSE))</f>
        <v/>
      </c>
      <c r="LW233" s="86" t="str">
        <f>IF(LW232="","",VLOOKUP(LW$3,CONFIG.!$A:$M,LW$2,FALSE))</f>
        <v/>
      </c>
      <c r="LX233" s="87" t="str">
        <f>IF(LX232="","",VLOOKUP(LX$3,CONFIG.!$A:$M,LX$2,FALSE))</f>
        <v/>
      </c>
      <c r="LY233" s="87" t="str">
        <f>IF(LY232="","",VLOOKUP(LY$3,CONFIG.!$A:$M,LY$2,FALSE))</f>
        <v/>
      </c>
      <c r="LZ233" s="87" t="str">
        <f>IF(LZ232="","",VLOOKUP(LZ$3,CONFIG.!$A:$M,LZ$2,FALSE))</f>
        <v/>
      </c>
      <c r="MA233" s="87" t="str">
        <f>IF(MA232="","",VLOOKUP(MA$3,CONFIG.!$A:$M,MA$2,FALSE))</f>
        <v/>
      </c>
      <c r="MB233" s="87" t="str">
        <f>IF(MB232="","",VLOOKUP(MB$3,CONFIG.!$A:$M,MB$2,FALSE))</f>
        <v/>
      </c>
      <c r="MC233" s="87" t="str">
        <f>IF(MC232="","",VLOOKUP(MC$3,CONFIG.!$A:$M,MC$2,FALSE))</f>
        <v/>
      </c>
      <c r="MD233" s="87" t="str">
        <f>IF(MD232="","",VLOOKUP(MD$3,CONFIG.!$A:$M,MD$2,FALSE))</f>
        <v/>
      </c>
      <c r="ME233" s="87" t="str">
        <f>IF(ME232="","",VLOOKUP(ME$3,CONFIG.!$A:$M,ME$2,FALSE))</f>
        <v/>
      </c>
      <c r="MF233" s="87" t="str">
        <f>IF(MF232="","",VLOOKUP(MF$3,CONFIG.!$A:$M,MF$2,FALSE))</f>
        <v/>
      </c>
      <c r="MG233" s="87" t="str">
        <f>IF(MG232="","",VLOOKUP(MG$3,CONFIG.!$A:$M,MG$2,FALSE))</f>
        <v/>
      </c>
      <c r="MH233" s="87" t="str">
        <f>IF(MH232="","",VLOOKUP(MH$3,CONFIG.!$A:$M,MH$2,FALSE))</f>
        <v/>
      </c>
      <c r="MI233" s="87" t="str">
        <f>IF(MI232="","",VLOOKUP(MI$3,CONFIG.!$A:$M,MI$2,FALSE))</f>
        <v/>
      </c>
      <c r="MJ233" s="87" t="str">
        <f>IF(MJ232="","",VLOOKUP(MJ$3,CONFIG.!$A:$M,MJ$2,FALSE))</f>
        <v/>
      </c>
      <c r="MK233" s="87" t="str">
        <f>IF(MK232="","",VLOOKUP(MK$3,CONFIG.!$A:$M,MK$2,FALSE))</f>
        <v/>
      </c>
      <c r="ML233" s="87" t="str">
        <f>IF(ML232="","",VLOOKUP(ML$3,CONFIG.!$A:$M,ML$2,FALSE))</f>
        <v/>
      </c>
      <c r="MM233" s="87" t="str">
        <f>IF(MM232="","",VLOOKUP(MM$3,CONFIG.!$A:$M,MM$2,FALSE))</f>
        <v/>
      </c>
      <c r="MN233" s="87" t="str">
        <f>IF(MN232="","",VLOOKUP(MN$3,CONFIG.!$A:$M,MN$2,FALSE))</f>
        <v/>
      </c>
      <c r="MO233" s="87" t="str">
        <f>IF(MO232="","",VLOOKUP(MO$3,CONFIG.!$A:$M,MO$2,FALSE))</f>
        <v/>
      </c>
      <c r="MP233" s="87" t="str">
        <f>IF(MP232="","",VLOOKUP(MP$3,CONFIG.!$A:$M,MP$2,FALSE))</f>
        <v/>
      </c>
      <c r="MQ233" s="87" t="str">
        <f>IF(MQ232="","",VLOOKUP(MQ$3,CONFIG.!$A:$M,MQ$2,FALSE))</f>
        <v/>
      </c>
      <c r="MR233" s="87" t="str">
        <f>IF(MR232="","",VLOOKUP(MR$3,CONFIG.!$A:$M,MR$2,FALSE))</f>
        <v/>
      </c>
      <c r="MS233" s="87" t="str">
        <f>IF(MS232="","",VLOOKUP(MS$3,CONFIG.!$A:$M,MS$2,FALSE))</f>
        <v/>
      </c>
      <c r="MT233" s="87" t="str">
        <f>IF(MT232="","",VLOOKUP(MT$3,CONFIG.!$A:$M,MT$2,FALSE))</f>
        <v/>
      </c>
      <c r="MU233" s="87" t="str">
        <f>IF(MU232="","",VLOOKUP(MU$3,CONFIG.!$A:$M,MU$2,FALSE))</f>
        <v/>
      </c>
      <c r="MV233" s="87" t="str">
        <f>IF(MV232="","",VLOOKUP(MV$3,CONFIG.!$A:$M,MV$2,FALSE))</f>
        <v/>
      </c>
      <c r="MW233" s="87" t="str">
        <f>IF(MW232="","",VLOOKUP(MW$3,CONFIG.!$A:$M,MW$2,FALSE))</f>
        <v/>
      </c>
      <c r="MX233" s="87" t="str">
        <f>IF(MX232="","",VLOOKUP(MX$3,CONFIG.!$A:$M,MX$2,FALSE))</f>
        <v/>
      </c>
      <c r="MY233" s="87" t="str">
        <f>IF(MY232="","",VLOOKUP(MY$3,CONFIG.!$A:$M,MY$2,FALSE))</f>
        <v/>
      </c>
      <c r="MZ233" s="87" t="str">
        <f>IF(MZ232="","",VLOOKUP(MZ$3,CONFIG.!$A:$M,MZ$2,FALSE))</f>
        <v/>
      </c>
      <c r="NA233" s="87" t="str">
        <f>IF(NA232="","",VLOOKUP(NA$3,CONFIG.!$A:$M,NA$2,FALSE))</f>
        <v/>
      </c>
      <c r="NB233" s="87" t="str">
        <f>IF(NB232="","",VLOOKUP(NB$3,CONFIG.!$A:$M,NB$2,FALSE))</f>
        <v/>
      </c>
      <c r="NC233" s="87" t="str">
        <f>IF(NC232="","",VLOOKUP(NC$3,CONFIG.!$A:$M,NC$2,FALSE))</f>
        <v/>
      </c>
      <c r="ND233" s="87" t="str">
        <f>IF(ND232="","",VLOOKUP(ND$3,CONFIG.!$A:$M,ND$2,FALSE))</f>
        <v/>
      </c>
      <c r="NE233" s="88" t="str">
        <f>IF(NE232="","",VLOOKUP(NE$3,CONFIG.!$A:$M,NE$2,FALSE))</f>
        <v/>
      </c>
    </row>
    <row r="234" spans="1:370" ht="15.75" thickBot="1" x14ac:dyDescent="0.3">
      <c r="A234" s="11">
        <v>229</v>
      </c>
      <c r="B234" s="11">
        <f t="shared" ref="B234" si="695">B235</f>
        <v>115</v>
      </c>
      <c r="C234" s="11" t="str">
        <f t="shared" si="621"/>
        <v>248 F</v>
      </c>
      <c r="D234" s="139" t="s">
        <v>157</v>
      </c>
      <c r="E234" s="98" t="s">
        <v>68</v>
      </c>
      <c r="F234" s="98" t="s">
        <v>68</v>
      </c>
      <c r="G234" s="98" t="s">
        <v>68</v>
      </c>
      <c r="H234" s="10" t="str">
        <f t="shared" ref="H234" si="696">IF(ISERROR(HLOOKUP(H235,$T$4:$ZZ$1244,$A234+2,FALSE)=TRUE),"",HLOOKUP(H235,$T$4:$ZZ$1244,$A234+2,FALSE))</f>
        <v/>
      </c>
      <c r="I234" s="10" t="str">
        <f t="shared" ref="I234" si="697">IF(ISERROR(HLOOKUP(I235,$T$4:$ZZ$1244,$A234+2,FALSE)=TRUE),"",HLOOKUP(I235,$T$4:$ZZ$1244,$A234+2,FALSE))</f>
        <v/>
      </c>
      <c r="J234" s="10"/>
      <c r="K234" s="10" t="str">
        <f t="shared" ref="K234" si="698">IF(ISERROR(HLOOKUP(K235,$T$4:$ZZ$1244,$A234+2,FALSE)=TRUE),"",HLOOKUP(K235,$T$4:$ZZ$1244,$A234+2,FALSE))</f>
        <v/>
      </c>
      <c r="L234" s="10"/>
      <c r="M234" s="10"/>
      <c r="N234" s="10"/>
      <c r="O234" s="10"/>
      <c r="P234" s="10"/>
      <c r="Q234" s="10"/>
      <c r="R234" s="98" t="s">
        <v>76</v>
      </c>
      <c r="S234" s="98" t="s">
        <v>237</v>
      </c>
      <c r="T234" s="137"/>
      <c r="U234" s="90"/>
      <c r="V234" s="90"/>
      <c r="W234" s="90"/>
      <c r="X234" s="90"/>
      <c r="Y234" s="90"/>
      <c r="Z234" s="90" t="s">
        <v>68</v>
      </c>
      <c r="AA234" s="90"/>
      <c r="AB234" s="90" t="s">
        <v>84</v>
      </c>
      <c r="AC234" s="90" t="s">
        <v>69</v>
      </c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1"/>
      <c r="BC234" s="89" t="s">
        <v>68</v>
      </c>
      <c r="BD234" s="90"/>
      <c r="BE234" s="90" t="s">
        <v>69</v>
      </c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1"/>
      <c r="CL234" s="92"/>
      <c r="CM234" s="93"/>
      <c r="CN234" s="93"/>
      <c r="CO234" s="93"/>
      <c r="CP234" s="93" t="s">
        <v>60</v>
      </c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4"/>
      <c r="DU234" s="89" t="s">
        <v>68</v>
      </c>
      <c r="DV234" s="89" t="s">
        <v>68</v>
      </c>
      <c r="DW234" s="90"/>
      <c r="DX234" s="90"/>
      <c r="DY234" s="90"/>
      <c r="DZ234" s="89" t="s">
        <v>68</v>
      </c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90"/>
      <c r="EZ234" s="90"/>
      <c r="FA234" s="90"/>
      <c r="FB234" s="90"/>
      <c r="FC234" s="91"/>
      <c r="FD234" s="92" t="s">
        <v>60</v>
      </c>
      <c r="FE234" s="93" t="s">
        <v>60</v>
      </c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4"/>
      <c r="GM234" s="92" t="s">
        <v>60</v>
      </c>
      <c r="GN234" s="93" t="s">
        <v>60</v>
      </c>
      <c r="GO234" s="93" t="s">
        <v>60</v>
      </c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4"/>
      <c r="HV234" s="92" t="s">
        <v>60</v>
      </c>
      <c r="HW234" s="93" t="s">
        <v>60</v>
      </c>
      <c r="HX234" s="93"/>
      <c r="HY234" s="93"/>
      <c r="HZ234" s="93" t="s">
        <v>60</v>
      </c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  <c r="IX234" s="93"/>
      <c r="IY234" s="93"/>
      <c r="IZ234" s="93"/>
      <c r="JA234" s="93"/>
      <c r="JB234" s="93"/>
      <c r="JC234" s="93"/>
      <c r="JD234" s="94"/>
      <c r="JE234" s="92"/>
      <c r="JF234" s="93"/>
      <c r="JG234" s="93"/>
      <c r="JH234" s="93"/>
      <c r="JI234" s="93"/>
      <c r="JJ234" s="93"/>
      <c r="JK234" s="93"/>
      <c r="JL234" s="93"/>
      <c r="JM234" s="93"/>
      <c r="JN234" s="93"/>
      <c r="JO234" s="93"/>
      <c r="JP234" s="93" t="s">
        <v>60</v>
      </c>
      <c r="JQ234" s="93" t="s">
        <v>60</v>
      </c>
      <c r="JR234" s="93"/>
      <c r="JS234" s="93"/>
      <c r="JT234" s="93"/>
      <c r="JU234" s="93"/>
      <c r="JV234" s="93"/>
      <c r="JW234" s="93"/>
      <c r="JX234" s="93"/>
      <c r="JY234" s="93"/>
      <c r="JZ234" s="93"/>
      <c r="KA234" s="93"/>
      <c r="KB234" s="93"/>
      <c r="KC234" s="93"/>
      <c r="KD234" s="93"/>
      <c r="KE234" s="93"/>
      <c r="KF234" s="93"/>
      <c r="KG234" s="93"/>
      <c r="KH234" s="93"/>
      <c r="KI234" s="93"/>
      <c r="KJ234" s="93"/>
      <c r="KK234" s="93"/>
      <c r="KL234" s="93"/>
      <c r="KM234" s="94"/>
      <c r="KN234" s="92" t="s">
        <v>60</v>
      </c>
      <c r="KO234" s="93" t="s">
        <v>60</v>
      </c>
      <c r="KP234" s="93"/>
      <c r="KQ234" s="93" t="s">
        <v>60</v>
      </c>
      <c r="KR234" s="93" t="s">
        <v>60</v>
      </c>
      <c r="KS234" s="93" t="s">
        <v>60</v>
      </c>
      <c r="KT234" s="93" t="s">
        <v>60</v>
      </c>
      <c r="KU234" s="93"/>
      <c r="KV234" s="93"/>
      <c r="KW234" s="93"/>
      <c r="KX234" s="93"/>
      <c r="KY234" s="93"/>
      <c r="KZ234" s="93"/>
      <c r="LA234" s="93"/>
      <c r="LB234" s="93"/>
      <c r="LC234" s="93"/>
      <c r="LD234" s="93"/>
      <c r="LE234" s="93"/>
      <c r="LF234" s="93"/>
      <c r="LG234" s="93" t="s">
        <v>60</v>
      </c>
      <c r="LH234" s="93" t="s">
        <v>60</v>
      </c>
      <c r="LI234" s="93"/>
      <c r="LJ234" s="93" t="s">
        <v>60</v>
      </c>
      <c r="LK234" s="93"/>
      <c r="LL234" s="93"/>
      <c r="LM234" s="93"/>
      <c r="LN234" s="93"/>
      <c r="LO234" s="93"/>
      <c r="LP234" s="93"/>
      <c r="LQ234" s="93"/>
      <c r="LR234" s="93"/>
      <c r="LS234" s="93"/>
      <c r="LT234" s="93"/>
      <c r="LU234" s="93"/>
      <c r="LV234" s="94"/>
      <c r="LW234" s="92"/>
      <c r="LX234" s="93"/>
      <c r="LY234" s="93"/>
      <c r="LZ234" s="93"/>
      <c r="MA234" s="93"/>
      <c r="MB234" s="93"/>
      <c r="MC234" s="93"/>
      <c r="MD234" s="93"/>
      <c r="ME234" s="93"/>
      <c r="MF234" s="93"/>
      <c r="MG234" s="93"/>
      <c r="MH234" s="93"/>
      <c r="MI234" s="93"/>
      <c r="MJ234" s="93"/>
      <c r="MK234" s="93"/>
      <c r="ML234" s="93"/>
      <c r="MM234" s="93"/>
      <c r="MN234" s="93"/>
      <c r="MO234" s="93"/>
      <c r="MP234" s="93"/>
      <c r="MQ234" s="93"/>
      <c r="MR234" s="93"/>
      <c r="MS234" s="93"/>
      <c r="MT234" s="93"/>
      <c r="MU234" s="93"/>
      <c r="MV234" s="93"/>
      <c r="MW234" s="93"/>
      <c r="MX234" s="93"/>
      <c r="MY234" s="93"/>
      <c r="MZ234" s="93"/>
      <c r="NA234" s="93"/>
      <c r="NB234" s="93"/>
      <c r="NC234" s="93"/>
      <c r="ND234" s="93"/>
      <c r="NE234" s="94"/>
      <c r="NF234" s="138"/>
    </row>
    <row r="235" spans="1:370" ht="15.75" hidden="1" thickBot="1" x14ac:dyDescent="0.3">
      <c r="A235" s="11">
        <v>230</v>
      </c>
      <c r="B235" s="11">
        <f t="shared" ref="B235" si="699">IF(D235="OK",1+B233,B233)</f>
        <v>115</v>
      </c>
      <c r="C235" s="11" t="str">
        <f t="shared" si="621"/>
        <v/>
      </c>
      <c r="D235" s="140" t="str">
        <f>IF(ISERROR(IF(CONCATENATE(H235,I235,J235,K235,L235,M235,N235,O235,P235,Q235)=CONCATENATE(H$5,I$5,J$5,K$5,L$5,M$5,N$5,O$5,P$5,Q$5),"OK","NON")=TRUE),"NON",IF(CONCATENATE(H235,I235,J235,K235,L235,M235,N235,O235,P235,Q235)=CONCATENATE(H$5,I$5,J$5,K$5,L$5,M$5,N$5,O$5,P$5,Q$5),"OK","NON"))</f>
        <v>OK</v>
      </c>
      <c r="E235" s="84"/>
      <c r="F235" s="84"/>
      <c r="G235" s="84"/>
      <c r="H235" s="85" t="str">
        <f t="shared" ref="H235" si="700">HLOOKUP(H$5,$T235:$AAG235,1,FALSE)</f>
        <v/>
      </c>
      <c r="I235" s="85" t="str">
        <f t="shared" si="567"/>
        <v/>
      </c>
      <c r="J235" s="85" t="str">
        <f t="shared" si="567"/>
        <v/>
      </c>
      <c r="K235" s="85" t="str">
        <f t="shared" si="567"/>
        <v/>
      </c>
      <c r="L235" s="85" t="str">
        <f t="shared" si="567"/>
        <v/>
      </c>
      <c r="M235" s="85" t="str">
        <f t="shared" si="567"/>
        <v/>
      </c>
      <c r="N235" s="85" t="str">
        <f t="shared" si="567"/>
        <v/>
      </c>
      <c r="O235" s="85" t="str">
        <f t="shared" si="567"/>
        <v/>
      </c>
      <c r="P235" s="85" t="str">
        <f t="shared" si="567"/>
        <v/>
      </c>
      <c r="Q235" s="85" t="str">
        <f t="shared" si="567"/>
        <v/>
      </c>
      <c r="R235" s="85"/>
      <c r="S235" s="84"/>
      <c r="T235" s="86" t="str">
        <f>IF(T234="","",VLOOKUP(T$3,CONFIG.!$A:$M,T$2,FALSE))</f>
        <v/>
      </c>
      <c r="U235" s="87" t="str">
        <f>IF(U234="","",VLOOKUP(U$3,CONFIG.!$A:$M,U$2,FALSE))</f>
        <v/>
      </c>
      <c r="V235" s="87" t="str">
        <f>IF(V234="","",VLOOKUP(V$3,CONFIG.!$A:$M,V$2,FALSE))</f>
        <v/>
      </c>
      <c r="W235" s="87" t="str">
        <f>IF(W234="","",VLOOKUP(W$3,CONFIG.!$A:$M,W$2,FALSE))</f>
        <v/>
      </c>
      <c r="X235" s="87" t="str">
        <f>IF(X234="","",VLOOKUP(X$3,CONFIG.!$A:$M,X$2,FALSE))</f>
        <v/>
      </c>
      <c r="Y235" s="87" t="str">
        <f>IF(Y234="","",VLOOKUP(Y$3,CONFIG.!$A:$M,Y$2,FALSE))</f>
        <v/>
      </c>
      <c r="Z235" s="87" t="str">
        <f>IF(Z234="","",VLOOKUP(Z$3,CONFIG.!$A:$M,Z$2,FALSE))</f>
        <v>Anciens fonds de peintures insensibles aux solvants</v>
      </c>
      <c r="AA235" s="87" t="str">
        <f>IF(AA234="","",VLOOKUP(AA$3,CONFIG.!$A:$M,AA$2,FALSE))</f>
        <v/>
      </c>
      <c r="AB235" s="87" t="str">
        <f>IF(AB234="","",VLOOKUP(AB$3,CONFIG.!$A:$M,AB$2,FALSE))</f>
        <v>Bétons non poreux.</v>
      </c>
      <c r="AC235" s="87" t="str">
        <f>IF(AC234="","",VLOOKUP(AC$3,CONFIG.!$A:$M,AC$2,FALSE))</f>
        <v>Bétons poreux.</v>
      </c>
      <c r="AD235" s="87" t="str">
        <f>IF(AD234="","",VLOOKUP(AD$3,CONFIG.!$A:$M,AD$2,FALSE))</f>
        <v/>
      </c>
      <c r="AE235" s="87" t="str">
        <f>IF(AE234="","",VLOOKUP(AE$3,CONFIG.!$A:$M,AE$2,FALSE))</f>
        <v/>
      </c>
      <c r="AF235" s="87" t="str">
        <f>IF(AF234="","",VLOOKUP(AF$3,CONFIG.!$A:$M,AF$2,FALSE))</f>
        <v/>
      </c>
      <c r="AG235" s="87" t="str">
        <f>IF(AG234="","",VLOOKUP(AG$3,CONFIG.!$A:$M,AG$2,FALSE))</f>
        <v/>
      </c>
      <c r="AH235" s="87" t="str">
        <f>IF(AH234="","",VLOOKUP(AH$3,CONFIG.!$A:$M,AH$2,FALSE))</f>
        <v/>
      </c>
      <c r="AI235" s="87" t="str">
        <f>IF(AI234="","",VLOOKUP(AI$3,CONFIG.!$A:$M,AI$2,FALSE))</f>
        <v/>
      </c>
      <c r="AJ235" s="87" t="str">
        <f>IF(AJ234="","",VLOOKUP(AJ$3,CONFIG.!$A:$M,AJ$2,FALSE))</f>
        <v/>
      </c>
      <c r="AK235" s="87" t="str">
        <f>IF(AK234="","",VLOOKUP(AK$3,CONFIG.!$A:$M,AK$2,FALSE))</f>
        <v/>
      </c>
      <c r="AL235" s="87" t="str">
        <f>IF(AL234="","",VLOOKUP(AL$3,CONFIG.!$A:$M,AL$2,FALSE))</f>
        <v/>
      </c>
      <c r="AM235" s="87" t="str">
        <f>IF(AM234="","",VLOOKUP(AM$3,CONFIG.!$A:$M,AM$2,FALSE))</f>
        <v/>
      </c>
      <c r="AN235" s="87" t="str">
        <f>IF(AN234="","",VLOOKUP(AN$3,CONFIG.!$A:$M,AN$2,FALSE))</f>
        <v/>
      </c>
      <c r="AO235" s="87" t="str">
        <f>IF(AO234="","",VLOOKUP(AO$3,CONFIG.!$A:$M,AO$2,FALSE))</f>
        <v/>
      </c>
      <c r="AP235" s="87" t="str">
        <f>IF(AP234="","",VLOOKUP(AP$3,CONFIG.!$A:$M,AP$2,FALSE))</f>
        <v/>
      </c>
      <c r="AQ235" s="87" t="str">
        <f>IF(AQ234="","",VLOOKUP(AQ$3,CONFIG.!$A:$M,AQ$2,FALSE))</f>
        <v/>
      </c>
      <c r="AR235" s="87" t="str">
        <f>IF(AR234="","",VLOOKUP(AR$3,CONFIG.!$A:$M,AR$2,FALSE))</f>
        <v/>
      </c>
      <c r="AS235" s="87" t="str">
        <f>IF(AS234="","",VLOOKUP(AS$3,CONFIG.!$A:$M,AS$2,FALSE))</f>
        <v/>
      </c>
      <c r="AT235" s="87" t="str">
        <f>IF(AT234="","",VLOOKUP(AT$3,CONFIG.!$A:$M,AT$2,FALSE))</f>
        <v/>
      </c>
      <c r="AU235" s="87" t="str">
        <f>IF(AU234="","",VLOOKUP(AU$3,CONFIG.!$A:$M,AU$2,FALSE))</f>
        <v/>
      </c>
      <c r="AV235" s="87" t="str">
        <f>IF(AV234="","",VLOOKUP(AV$3,CONFIG.!$A:$M,AV$2,FALSE))</f>
        <v/>
      </c>
      <c r="AW235" s="87" t="str">
        <f>IF(AW234="","",VLOOKUP(AW$3,CONFIG.!$A:$M,AW$2,FALSE))</f>
        <v/>
      </c>
      <c r="AX235" s="87" t="str">
        <f>IF(AX234="","",VLOOKUP(AX$3,CONFIG.!$A:$M,AX$2,FALSE))</f>
        <v/>
      </c>
      <c r="AY235" s="87" t="str">
        <f>IF(AY234="","",VLOOKUP(AY$3,CONFIG.!$A:$M,AY$2,FALSE))</f>
        <v/>
      </c>
      <c r="AZ235" s="87" t="str">
        <f>IF(AZ234="","",VLOOKUP(AZ$3,CONFIG.!$A:$M,AZ$2,FALSE))</f>
        <v/>
      </c>
      <c r="BA235" s="87" t="str">
        <f>IF(BA234="","",VLOOKUP(BA$3,CONFIG.!$A:$M,BA$2,FALSE))</f>
        <v/>
      </c>
      <c r="BB235" s="88" t="str">
        <f>IF(BB234="","",VLOOKUP(BB$3,CONFIG.!$A:$M,BB$2,FALSE))</f>
        <v/>
      </c>
      <c r="BC235" s="86" t="s">
        <v>68</v>
      </c>
      <c r="BD235" s="87" t="str">
        <f>IF(BD234="","",VLOOKUP(BD$3,CONFIG.!$A:$M,BD$2,FALSE))</f>
        <v/>
      </c>
      <c r="BE235" s="87" t="str">
        <f>IF(BE234="","",VLOOKUP(BE$3,CONFIG.!$A:$M,BE$2,FALSE))</f>
        <v>INTERIEUR</v>
      </c>
      <c r="BF235" s="87" t="str">
        <f>IF(BF234="","",VLOOKUP(BF$3,CONFIG.!$A:$M,BF$2,FALSE))</f>
        <v/>
      </c>
      <c r="BG235" s="87" t="str">
        <f>IF(BG234="","",VLOOKUP(BG$3,CONFIG.!$A:$M,BG$2,FALSE))</f>
        <v/>
      </c>
      <c r="BH235" s="87" t="str">
        <f>IF(BH234="","",VLOOKUP(BH$3,CONFIG.!$A:$M,BH$2,FALSE))</f>
        <v/>
      </c>
      <c r="BI235" s="87" t="str">
        <f>IF(BI234="","",VLOOKUP(BI$3,CONFIG.!$A:$M,BI$2,FALSE))</f>
        <v/>
      </c>
      <c r="BJ235" s="87" t="str">
        <f>IF(BJ234="","",VLOOKUP(BJ$3,CONFIG.!$A:$M,BJ$2,FALSE))</f>
        <v/>
      </c>
      <c r="BK235" s="87" t="str">
        <f>IF(BK234="","",VLOOKUP(BK$3,CONFIG.!$A:$M,BK$2,FALSE))</f>
        <v/>
      </c>
      <c r="BL235" s="87" t="str">
        <f>IF(BL234="","",VLOOKUP(BL$3,CONFIG.!$A:$M,BL$2,FALSE))</f>
        <v/>
      </c>
      <c r="BM235" s="87" t="str">
        <f>IF(BM234="","",VLOOKUP(BM$3,CONFIG.!$A:$M,BM$2,FALSE))</f>
        <v/>
      </c>
      <c r="BN235" s="87" t="str">
        <f>IF(BN234="","",VLOOKUP(BN$3,CONFIG.!$A:$M,BN$2,FALSE))</f>
        <v/>
      </c>
      <c r="BO235" s="87" t="str">
        <f>IF(BO234="","",VLOOKUP(BO$3,CONFIG.!$A:$M,BO$2,FALSE))</f>
        <v/>
      </c>
      <c r="BP235" s="87" t="str">
        <f>IF(BP234="","",VLOOKUP(BP$3,CONFIG.!$A:$M,BP$2,FALSE))</f>
        <v/>
      </c>
      <c r="BQ235" s="87" t="str">
        <f>IF(BQ234="","",VLOOKUP(BQ$3,CONFIG.!$A:$M,BQ$2,FALSE))</f>
        <v/>
      </c>
      <c r="BR235" s="87" t="str">
        <f>IF(BR234="","",VLOOKUP(BR$3,CONFIG.!$A:$M,BR$2,FALSE))</f>
        <v/>
      </c>
      <c r="BS235" s="87" t="str">
        <f>IF(BS234="","",VLOOKUP(BS$3,CONFIG.!$A:$M,BS$2,FALSE))</f>
        <v/>
      </c>
      <c r="BT235" s="87" t="str">
        <f>IF(BT234="","",VLOOKUP(BT$3,CONFIG.!$A:$M,BT$2,FALSE))</f>
        <v/>
      </c>
      <c r="BU235" s="87" t="str">
        <f>IF(BU234="","",VLOOKUP(BU$3,CONFIG.!$A:$M,BU$2,FALSE))</f>
        <v/>
      </c>
      <c r="BV235" s="87" t="str">
        <f>IF(BV234="","",VLOOKUP(BV$3,CONFIG.!$A:$M,BV$2,FALSE))</f>
        <v/>
      </c>
      <c r="BW235" s="87" t="str">
        <f>IF(BW234="","",VLOOKUP(BW$3,CONFIG.!$A:$M,BW$2,FALSE))</f>
        <v/>
      </c>
      <c r="BX235" s="87" t="str">
        <f>IF(BX234="","",VLOOKUP(BX$3,CONFIG.!$A:$M,BX$2,FALSE))</f>
        <v/>
      </c>
      <c r="BY235" s="87" t="str">
        <f>IF(BY234="","",VLOOKUP(BY$3,CONFIG.!$A:$M,BY$2,FALSE))</f>
        <v/>
      </c>
      <c r="BZ235" s="87" t="str">
        <f>IF(BZ234="","",VLOOKUP(BZ$3,CONFIG.!$A:$M,BZ$2,FALSE))</f>
        <v/>
      </c>
      <c r="CA235" s="87" t="str">
        <f>IF(CA234="","",VLOOKUP(CA$3,CONFIG.!$A:$M,CA$2,FALSE))</f>
        <v/>
      </c>
      <c r="CB235" s="87" t="str">
        <f>IF(CB234="","",VLOOKUP(CB$3,CONFIG.!$A:$M,CB$2,FALSE))</f>
        <v/>
      </c>
      <c r="CC235" s="87" t="str">
        <f>IF(CC234="","",VLOOKUP(CC$3,CONFIG.!$A:$M,CC$2,FALSE))</f>
        <v/>
      </c>
      <c r="CD235" s="87" t="str">
        <f>IF(CD234="","",VLOOKUP(CD$3,CONFIG.!$A:$M,CD$2,FALSE))</f>
        <v/>
      </c>
      <c r="CE235" s="87" t="str">
        <f>IF(CE234="","",VLOOKUP(CE$3,CONFIG.!$A:$M,CE$2,FALSE))</f>
        <v/>
      </c>
      <c r="CF235" s="87" t="str">
        <f>IF(CF234="","",VLOOKUP(CF$3,CONFIG.!$A:$M,CF$2,FALSE))</f>
        <v/>
      </c>
      <c r="CG235" s="87" t="str">
        <f>IF(CG234="","",VLOOKUP(CG$3,CONFIG.!$A:$M,CG$2,FALSE))</f>
        <v/>
      </c>
      <c r="CH235" s="87" t="str">
        <f>IF(CH234="","",VLOOKUP(CH$3,CONFIG.!$A:$M,CH$2,FALSE))</f>
        <v/>
      </c>
      <c r="CI235" s="87" t="str">
        <f>IF(CI234="","",VLOOKUP(CI$3,CONFIG.!$A:$M,CI$2,FALSE))</f>
        <v/>
      </c>
      <c r="CJ235" s="87" t="str">
        <f>IF(CJ234="","",VLOOKUP(CJ$3,CONFIG.!$A:$M,CJ$2,FALSE))</f>
        <v/>
      </c>
      <c r="CK235" s="88" t="str">
        <f>IF(CK234="","",VLOOKUP(CK$3,CONFIG.!$A:$M,CK$2,FALSE))</f>
        <v/>
      </c>
      <c r="CL235" s="86" t="str">
        <f>IF(CL234="","",VLOOKUP(CL$3,CONFIG.!$A:$M,CL$2,FALSE))</f>
        <v/>
      </c>
      <c r="CM235" s="87" t="str">
        <f>IF(CM234="","",VLOOKUP(CM$3,CONFIG.!$A:$M,CM$2,FALSE))</f>
        <v/>
      </c>
      <c r="CN235" s="87" t="str">
        <f>IF(CN234="","",VLOOKUP(CN$3,CONFIG.!$A:$M,CN$2,FALSE))</f>
        <v/>
      </c>
      <c r="CO235" s="87" t="str">
        <f>IF(CO234="","",VLOOKUP(CO$3,CONFIG.!$A:$M,CO$2,FALSE))</f>
        <v/>
      </c>
      <c r="CP235" s="87" t="str">
        <f>IF(CP234="","",VLOOKUP(CP$3,CONFIG.!$A:$M,CP$2,FALSE))</f>
        <v>SOLVANTE</v>
      </c>
      <c r="CQ235" s="87" t="str">
        <f>IF(CQ234="","",VLOOKUP(CQ$3,CONFIG.!$A:$M,CQ$2,FALSE))</f>
        <v/>
      </c>
      <c r="CR235" s="87" t="str">
        <f>IF(CR234="","",VLOOKUP(CR$3,CONFIG.!$A:$M,CR$2,FALSE))</f>
        <v/>
      </c>
      <c r="CS235" s="87" t="str">
        <f>IF(CS234="","",VLOOKUP(CS$3,CONFIG.!$A:$M,CS$2,FALSE))</f>
        <v/>
      </c>
      <c r="CT235" s="87" t="str">
        <f>IF(CT234="","",VLOOKUP(CT$3,CONFIG.!$A:$M,CT$2,FALSE))</f>
        <v/>
      </c>
      <c r="CU235" s="87" t="str">
        <f>IF(CU234="","",VLOOKUP(CU$3,CONFIG.!$A:$M,CU$2,FALSE))</f>
        <v/>
      </c>
      <c r="CV235" s="87" t="str">
        <f>IF(CV234="","",VLOOKUP(CV$3,CONFIG.!$A:$M,CV$2,FALSE))</f>
        <v/>
      </c>
      <c r="CW235" s="87" t="str">
        <f>IF(CW234="","",VLOOKUP(CW$3,CONFIG.!$A:$M,CW$2,FALSE))</f>
        <v/>
      </c>
      <c r="CX235" s="87" t="str">
        <f>IF(CX234="","",VLOOKUP(CX$3,CONFIG.!$A:$M,CX$2,FALSE))</f>
        <v/>
      </c>
      <c r="CY235" s="87" t="str">
        <f>IF(CY234="","",VLOOKUP(CY$3,CONFIG.!$A:$M,CY$2,FALSE))</f>
        <v/>
      </c>
      <c r="CZ235" s="87" t="str">
        <f>IF(CZ234="","",VLOOKUP(CZ$3,CONFIG.!$A:$M,CZ$2,FALSE))</f>
        <v/>
      </c>
      <c r="DA235" s="87" t="str">
        <f>IF(DA234="","",VLOOKUP(DA$3,CONFIG.!$A:$M,DA$2,FALSE))</f>
        <v/>
      </c>
      <c r="DB235" s="87" t="str">
        <f>IF(DB234="","",VLOOKUP(DB$3,CONFIG.!$A:$M,DB$2,FALSE))</f>
        <v/>
      </c>
      <c r="DC235" s="87" t="str">
        <f>IF(DC234="","",VLOOKUP(DC$3,CONFIG.!$A:$M,DC$2,FALSE))</f>
        <v/>
      </c>
      <c r="DD235" s="87" t="str">
        <f>IF(DD234="","",VLOOKUP(DD$3,CONFIG.!$A:$M,DD$2,FALSE))</f>
        <v/>
      </c>
      <c r="DE235" s="87" t="str">
        <f>IF(DE234="","",VLOOKUP(DE$3,CONFIG.!$A:$M,DE$2,FALSE))</f>
        <v/>
      </c>
      <c r="DF235" s="87" t="str">
        <f>IF(DF234="","",VLOOKUP(DF$3,CONFIG.!$A:$M,DF$2,FALSE))</f>
        <v/>
      </c>
      <c r="DG235" s="87" t="str">
        <f>IF(DG234="","",VLOOKUP(DG$3,CONFIG.!$A:$M,DG$2,FALSE))</f>
        <v/>
      </c>
      <c r="DH235" s="87" t="str">
        <f>IF(DH234="","",VLOOKUP(DH$3,CONFIG.!$A:$M,DH$2,FALSE))</f>
        <v/>
      </c>
      <c r="DI235" s="87" t="str">
        <f>IF(DI234="","",VLOOKUP(DI$3,CONFIG.!$A:$M,DI$2,FALSE))</f>
        <v/>
      </c>
      <c r="DJ235" s="87" t="str">
        <f>IF(DJ234="","",VLOOKUP(DJ$3,CONFIG.!$A:$M,DJ$2,FALSE))</f>
        <v/>
      </c>
      <c r="DK235" s="87" t="str">
        <f>IF(DK234="","",VLOOKUP(DK$3,CONFIG.!$A:$M,DK$2,FALSE))</f>
        <v/>
      </c>
      <c r="DL235" s="87" t="str">
        <f>IF(DL234="","",VLOOKUP(DL$3,CONFIG.!$A:$M,DL$2,FALSE))</f>
        <v/>
      </c>
      <c r="DM235" s="87" t="str">
        <f>IF(DM234="","",VLOOKUP(DM$3,CONFIG.!$A:$M,DM$2,FALSE))</f>
        <v/>
      </c>
      <c r="DN235" s="87" t="str">
        <f>IF(DN234="","",VLOOKUP(DN$3,CONFIG.!$A:$M,DN$2,FALSE))</f>
        <v/>
      </c>
      <c r="DO235" s="87" t="str">
        <f>IF(DO234="","",VLOOKUP(DO$3,CONFIG.!$A:$M,DO$2,FALSE))</f>
        <v/>
      </c>
      <c r="DP235" s="87" t="str">
        <f>IF(DP234="","",VLOOKUP(DP$3,CONFIG.!$A:$M,DP$2,FALSE))</f>
        <v/>
      </c>
      <c r="DQ235" s="87" t="str">
        <f>IF(DQ234="","",VLOOKUP(DQ$3,CONFIG.!$A:$M,DQ$2,FALSE))</f>
        <v/>
      </c>
      <c r="DR235" s="87" t="str">
        <f>IF(DR234="","",VLOOKUP(DR$3,CONFIG.!$A:$M,DR$2,FALSE))</f>
        <v/>
      </c>
      <c r="DS235" s="87" t="str">
        <f>IF(DS234="","",VLOOKUP(DS$3,CONFIG.!$A:$M,DS$2,FALSE))</f>
        <v/>
      </c>
      <c r="DT235" s="88" t="str">
        <f>IF(DT234="","",VLOOKUP(DT$3,CONFIG.!$A:$M,DT$2,FALSE))</f>
        <v/>
      </c>
      <c r="DU235" s="86" t="str">
        <f>IF(DU234="","",VLOOKUP(DU$3,CONFIG.!$A:$M,DU$2,FALSE))</f>
        <v>ABRASION</v>
      </c>
      <c r="DV235" s="87" t="str">
        <f>IF(DV234="","",VLOOKUP(DV$3,CONFIG.!$A:$M,DV$2,FALSE))</f>
        <v>CHIMIQUE</v>
      </c>
      <c r="DW235" s="87" t="str">
        <f>IF(DW234="","",VLOOKUP(DW$3,CONFIG.!$A:$M,DW$2,FALSE))</f>
        <v/>
      </c>
      <c r="DX235" s="87" t="str">
        <f>IF(DX234="","",VLOOKUP(DX$3,CONFIG.!$A:$M,DX$2,FALSE))</f>
        <v/>
      </c>
      <c r="DY235" s="87" t="str">
        <f>IF(DY234="","",VLOOKUP(DY$3,CONFIG.!$A:$M,DY$2,FALSE))</f>
        <v/>
      </c>
      <c r="DZ235" s="87" t="str">
        <f>IF(DZ234="","",VLOOKUP(DZ$3,CONFIG.!$A:$M,DZ$2,FALSE))</f>
        <v>ULTRA VIOLET</v>
      </c>
      <c r="EA235" s="87" t="str">
        <f>IF(EA234="","",VLOOKUP(EA$3,CONFIG.!$A:$M,EA$2,FALSE))</f>
        <v/>
      </c>
      <c r="EB235" s="87" t="str">
        <f>IF(EB234="","",VLOOKUP(EB$3,CONFIG.!$A:$M,EB$2,FALSE))</f>
        <v/>
      </c>
      <c r="EC235" s="87" t="str">
        <f>IF(EC234="","",VLOOKUP(EC$3,CONFIG.!$A:$M,EC$2,FALSE))</f>
        <v/>
      </c>
      <c r="ED235" s="87" t="str">
        <f>IF(ED234="","",VLOOKUP(ED$3,CONFIG.!$A:$M,ED$2,FALSE))</f>
        <v/>
      </c>
      <c r="EE235" s="87" t="str">
        <f>IF(EE234="","",VLOOKUP(EE$3,CONFIG.!$A:$M,EE$2,FALSE))</f>
        <v/>
      </c>
      <c r="EF235" s="87" t="str">
        <f>IF(EF234="","",VLOOKUP(EF$3,CONFIG.!$A:$M,EF$2,FALSE))</f>
        <v/>
      </c>
      <c r="EG235" s="87" t="str">
        <f>IF(EG234="","",VLOOKUP(EG$3,CONFIG.!$A:$M,EG$2,FALSE))</f>
        <v/>
      </c>
      <c r="EH235" s="87" t="str">
        <f>IF(EH234="","",VLOOKUP(EH$3,CONFIG.!$A:$M,EH$2,FALSE))</f>
        <v/>
      </c>
      <c r="EI235" s="87" t="str">
        <f>IF(EI234="","",VLOOKUP(EI$3,CONFIG.!$A:$M,EI$2,FALSE))</f>
        <v/>
      </c>
      <c r="EJ235" s="87" t="str">
        <f>IF(EJ234="","",VLOOKUP(EJ$3,CONFIG.!$A:$M,EJ$2,FALSE))</f>
        <v/>
      </c>
      <c r="EK235" s="87" t="str">
        <f>IF(EK234="","",VLOOKUP(EK$3,CONFIG.!$A:$M,EK$2,FALSE))</f>
        <v/>
      </c>
      <c r="EL235" s="87" t="str">
        <f>IF(EL234="","",VLOOKUP(EL$3,CONFIG.!$A:$M,EL$2,FALSE))</f>
        <v/>
      </c>
      <c r="EM235" s="87" t="str">
        <f>IF(EM234="","",VLOOKUP(EM$3,CONFIG.!$A:$M,EM$2,FALSE))</f>
        <v/>
      </c>
      <c r="EN235" s="87" t="str">
        <f>IF(EN234="","",VLOOKUP(EN$3,CONFIG.!$A:$M,EN$2,FALSE))</f>
        <v/>
      </c>
      <c r="EO235" s="87" t="str">
        <f>IF(EO234="","",VLOOKUP(EO$3,CONFIG.!$A:$M,EO$2,FALSE))</f>
        <v/>
      </c>
      <c r="EP235" s="87" t="str">
        <f>IF(EP234="","",VLOOKUP(EP$3,CONFIG.!$A:$M,EP$2,FALSE))</f>
        <v/>
      </c>
      <c r="EQ235" s="87" t="str">
        <f>IF(EQ234="","",VLOOKUP(EQ$3,CONFIG.!$A:$M,EQ$2,FALSE))</f>
        <v/>
      </c>
      <c r="ER235" s="87" t="str">
        <f>IF(ER234="","",VLOOKUP(ER$3,CONFIG.!$A:$M,ER$2,FALSE))</f>
        <v/>
      </c>
      <c r="ES235" s="87" t="str">
        <f>IF(ES234="","",VLOOKUP(ES$3,CONFIG.!$A:$M,ES$2,FALSE))</f>
        <v/>
      </c>
      <c r="ET235" s="87" t="str">
        <f>IF(ET234="","",VLOOKUP(ET$3,CONFIG.!$A:$M,ET$2,FALSE))</f>
        <v/>
      </c>
      <c r="EU235" s="87" t="str">
        <f>IF(EU234="","",VLOOKUP(EU$3,CONFIG.!$A:$M,EU$2,FALSE))</f>
        <v/>
      </c>
      <c r="EV235" s="87" t="str">
        <f>IF(EV234="","",VLOOKUP(EV$3,CONFIG.!$A:$M,EV$2,FALSE))</f>
        <v/>
      </c>
      <c r="EW235" s="87" t="str">
        <f>IF(EW234="","",VLOOKUP(EW$3,CONFIG.!$A:$M,EW$2,FALSE))</f>
        <v/>
      </c>
      <c r="EX235" s="87" t="str">
        <f>IF(EX234="","",VLOOKUP(EX$3,CONFIG.!$A:$M,EX$2,FALSE))</f>
        <v/>
      </c>
      <c r="EY235" s="87" t="str">
        <f>IF(EY234="","",VLOOKUP(EY$3,CONFIG.!$A:$M,EY$2,FALSE))</f>
        <v/>
      </c>
      <c r="EZ235" s="87" t="str">
        <f>IF(EZ234="","",VLOOKUP(EZ$3,CONFIG.!$A:$M,EZ$2,FALSE))</f>
        <v/>
      </c>
      <c r="FA235" s="87" t="str">
        <f>IF(FA234="","",VLOOKUP(FA$3,CONFIG.!$A:$M,FA$2,FALSE))</f>
        <v/>
      </c>
      <c r="FB235" s="87" t="str">
        <f>IF(FB234="","",VLOOKUP(FB$3,CONFIG.!$A:$M,FB$2,FALSE))</f>
        <v/>
      </c>
      <c r="FC235" s="88" t="str">
        <f>IF(FC234="","",VLOOKUP(FC$3,CONFIG.!$A:$M,FC$2,FALSE))</f>
        <v/>
      </c>
      <c r="FD235" s="86" t="str">
        <f>IF(FD234="","",VLOOKUP(FD$3,CONFIG.!$A:$M,FD$2,FALSE))</f>
        <v>Brosse, rouleau</v>
      </c>
      <c r="FE235" s="87" t="str">
        <f>IF(FE234="","",VLOOKUP(FE$3,CONFIG.!$A:$M,FE$2,FALSE))</f>
        <v>Pulvérisation</v>
      </c>
      <c r="FF235" s="87" t="str">
        <f>IF(FF234="","",VLOOKUP(FF$3,CONFIG.!$A:$M,FF$2,FALSE))</f>
        <v/>
      </c>
      <c r="FG235" s="87" t="str">
        <f>IF(FG234="","",VLOOKUP(FG$3,CONFIG.!$A:$M,FG$2,FALSE))</f>
        <v/>
      </c>
      <c r="FH235" s="87" t="str">
        <f>IF(FH234="","",VLOOKUP(FH$3,CONFIG.!$A:$M,FH$2,FALSE))</f>
        <v/>
      </c>
      <c r="FI235" s="87" t="str">
        <f>IF(FI234="","",VLOOKUP(FI$3,CONFIG.!$A:$M,FI$2,FALSE))</f>
        <v/>
      </c>
      <c r="FJ235" s="87" t="str">
        <f>IF(FJ234="","",VLOOKUP(FJ$3,CONFIG.!$A:$M,FJ$2,FALSE))</f>
        <v/>
      </c>
      <c r="FK235" s="87" t="str">
        <f>IF(FK234="","",VLOOKUP(FK$3,CONFIG.!$A:$M,FK$2,FALSE))</f>
        <v/>
      </c>
      <c r="FL235" s="87" t="str">
        <f>IF(FL234="","",VLOOKUP(FL$3,CONFIG.!$A:$M,FL$2,FALSE))</f>
        <v/>
      </c>
      <c r="FM235" s="87" t="str">
        <f>IF(FM234="","",VLOOKUP(FM$3,CONFIG.!$A:$M,FM$2,FALSE))</f>
        <v/>
      </c>
      <c r="FN235" s="87" t="str">
        <f>IF(FN234="","",VLOOKUP(FN$3,CONFIG.!$A:$M,FN$2,FALSE))</f>
        <v/>
      </c>
      <c r="FO235" s="87" t="str">
        <f>IF(FO234="","",VLOOKUP(FO$3,CONFIG.!$A:$M,FO$2,FALSE))</f>
        <v/>
      </c>
      <c r="FP235" s="87" t="str">
        <f>IF(FP234="","",VLOOKUP(FP$3,CONFIG.!$A:$M,FP$2,FALSE))</f>
        <v/>
      </c>
      <c r="FQ235" s="87" t="str">
        <f>IF(FQ234="","",VLOOKUP(FQ$3,CONFIG.!$A:$M,FQ$2,FALSE))</f>
        <v/>
      </c>
      <c r="FR235" s="87" t="str">
        <f>IF(FR234="","",VLOOKUP(FR$3,CONFIG.!$A:$M,FR$2,FALSE))</f>
        <v/>
      </c>
      <c r="FS235" s="87" t="str">
        <f>IF(FS234="","",VLOOKUP(FS$3,CONFIG.!$A:$M,FS$2,FALSE))</f>
        <v/>
      </c>
      <c r="FT235" s="87" t="str">
        <f>IF(FT234="","",VLOOKUP(FT$3,CONFIG.!$A:$M,FT$2,FALSE))</f>
        <v/>
      </c>
      <c r="FU235" s="87" t="str">
        <f>IF(FU234="","",VLOOKUP(FU$3,CONFIG.!$A:$M,FU$2,FALSE))</f>
        <v/>
      </c>
      <c r="FV235" s="87" t="str">
        <f>IF(FV234="","",VLOOKUP(FV$3,CONFIG.!$A:$M,FV$2,FALSE))</f>
        <v/>
      </c>
      <c r="FW235" s="87" t="str">
        <f>IF(FW234="","",VLOOKUP(FW$3,CONFIG.!$A:$M,FW$2,FALSE))</f>
        <v/>
      </c>
      <c r="FX235" s="87" t="str">
        <f>IF(FX234="","",VLOOKUP(FX$3,CONFIG.!$A:$M,FX$2,FALSE))</f>
        <v/>
      </c>
      <c r="FY235" s="87" t="str">
        <f>IF(FY234="","",VLOOKUP(FY$3,CONFIG.!$A:$M,FY$2,FALSE))</f>
        <v/>
      </c>
      <c r="FZ235" s="87" t="str">
        <f>IF(FZ234="","",VLOOKUP(FZ$3,CONFIG.!$A:$M,FZ$2,FALSE))</f>
        <v/>
      </c>
      <c r="GA235" s="87" t="str">
        <f>IF(GA234="","",VLOOKUP(GA$3,CONFIG.!$A:$M,GA$2,FALSE))</f>
        <v/>
      </c>
      <c r="GB235" s="87" t="str">
        <f>IF(GB234="","",VLOOKUP(GB$3,CONFIG.!$A:$M,GB$2,FALSE))</f>
        <v/>
      </c>
      <c r="GC235" s="87" t="str">
        <f>IF(GC234="","",VLOOKUP(GC$3,CONFIG.!$A:$M,GC$2,FALSE))</f>
        <v/>
      </c>
      <c r="GD235" s="87" t="str">
        <f>IF(GD234="","",VLOOKUP(GD$3,CONFIG.!$A:$M,GD$2,FALSE))</f>
        <v/>
      </c>
      <c r="GE235" s="87" t="str">
        <f>IF(GE234="","",VLOOKUP(GE$3,CONFIG.!$A:$M,GE$2,FALSE))</f>
        <v/>
      </c>
      <c r="GF235" s="87" t="str">
        <f>IF(GF234="","",VLOOKUP(GF$3,CONFIG.!$A:$M,GF$2,FALSE))</f>
        <v/>
      </c>
      <c r="GG235" s="87" t="str">
        <f>IF(GG234="","",VLOOKUP(GG$3,CONFIG.!$A:$M,GG$2,FALSE))</f>
        <v/>
      </c>
      <c r="GH235" s="87" t="str">
        <f>IF(GH234="","",VLOOKUP(GH$3,CONFIG.!$A:$M,GH$2,FALSE))</f>
        <v/>
      </c>
      <c r="GI235" s="87" t="str">
        <f>IF(GI234="","",VLOOKUP(GI$3,CONFIG.!$A:$M,GI$2,FALSE))</f>
        <v/>
      </c>
      <c r="GJ235" s="87" t="str">
        <f>IF(GJ234="","",VLOOKUP(GJ$3,CONFIG.!$A:$M,GJ$2,FALSE))</f>
        <v/>
      </c>
      <c r="GK235" s="87" t="str">
        <f>IF(GK234="","",VLOOKUP(GK$3,CONFIG.!$A:$M,GK$2,FALSE))</f>
        <v/>
      </c>
      <c r="GL235" s="88" t="str">
        <f>IF(GL234="","",VLOOKUP(GL$3,CONFIG.!$A:$M,GL$2,FALSE))</f>
        <v/>
      </c>
      <c r="GM235" s="86" t="str">
        <f>IF(GM234="","",VLOOKUP(GM$3,CONFIG.!$A:$M,GM$2,FALSE))</f>
        <v>Brillant</v>
      </c>
      <c r="GN235" s="87" t="str">
        <f>IF(GN234="","",VLOOKUP(GN$3,CONFIG.!$A:$M,GN$2,FALSE))</f>
        <v>Mat</v>
      </c>
      <c r="GO235" s="87" t="str">
        <f>IF(GO234="","",VLOOKUP(GO$3,CONFIG.!$A:$M,GO$2,FALSE))</f>
        <v>Satiné</v>
      </c>
      <c r="GP235" s="87" t="str">
        <f>IF(GP234="","",VLOOKUP(GP$3,CONFIG.!$A:$M,GP$2,FALSE))</f>
        <v/>
      </c>
      <c r="GQ235" s="87" t="str">
        <f>IF(GQ234="","",VLOOKUP(GQ$3,CONFIG.!$A:$M,GQ$2,FALSE))</f>
        <v/>
      </c>
      <c r="GR235" s="87" t="str">
        <f>IF(GR234="","",VLOOKUP(GR$3,CONFIG.!$A:$M,GR$2,FALSE))</f>
        <v/>
      </c>
      <c r="GS235" s="87" t="str">
        <f>IF(GS234="","",VLOOKUP(GS$3,CONFIG.!$A:$M,GS$2,FALSE))</f>
        <v/>
      </c>
      <c r="GT235" s="87" t="str">
        <f>IF(GT234="","",VLOOKUP(GT$3,CONFIG.!$A:$M,GT$2,FALSE))</f>
        <v/>
      </c>
      <c r="GU235" s="87" t="str">
        <f>IF(GU234="","",VLOOKUP(GU$3,CONFIG.!$A:$M,GU$2,FALSE))</f>
        <v/>
      </c>
      <c r="GV235" s="87" t="str">
        <f>IF(GV234="","",VLOOKUP(GV$3,CONFIG.!$A:$M,GV$2,FALSE))</f>
        <v/>
      </c>
      <c r="GW235" s="87" t="str">
        <f>IF(GW234="","",VLOOKUP(GW$3,CONFIG.!$A:$M,GW$2,FALSE))</f>
        <v/>
      </c>
      <c r="GX235" s="87" t="str">
        <f>IF(GX234="","",VLOOKUP(GX$3,CONFIG.!$A:$M,GX$2,FALSE))</f>
        <v/>
      </c>
      <c r="GY235" s="87" t="str">
        <f>IF(GY234="","",VLOOKUP(GY$3,CONFIG.!$A:$M,GY$2,FALSE))</f>
        <v/>
      </c>
      <c r="GZ235" s="87" t="str">
        <f>IF(GZ234="","",VLOOKUP(GZ$3,CONFIG.!$A:$M,GZ$2,FALSE))</f>
        <v/>
      </c>
      <c r="HA235" s="87" t="str">
        <f>IF(HA234="","",VLOOKUP(HA$3,CONFIG.!$A:$M,HA$2,FALSE))</f>
        <v/>
      </c>
      <c r="HB235" s="87" t="str">
        <f>IF(HB234="","",VLOOKUP(HB$3,CONFIG.!$A:$M,HB$2,FALSE))</f>
        <v/>
      </c>
      <c r="HC235" s="87" t="str">
        <f>IF(HC234="","",VLOOKUP(HC$3,CONFIG.!$A:$M,HC$2,FALSE))</f>
        <v/>
      </c>
      <c r="HD235" s="87" t="str">
        <f>IF(HD234="","",VLOOKUP(HD$3,CONFIG.!$A:$M,HD$2,FALSE))</f>
        <v/>
      </c>
      <c r="HE235" s="87" t="str">
        <f>IF(HE234="","",VLOOKUP(HE$3,CONFIG.!$A:$M,HE$2,FALSE))</f>
        <v/>
      </c>
      <c r="HF235" s="87" t="str">
        <f>IF(HF234="","",VLOOKUP(HF$3,CONFIG.!$A:$M,HF$2,FALSE))</f>
        <v/>
      </c>
      <c r="HG235" s="87" t="str">
        <f>IF(HG234="","",VLOOKUP(HG$3,CONFIG.!$A:$M,HG$2,FALSE))</f>
        <v/>
      </c>
      <c r="HH235" s="87" t="str">
        <f>IF(HH234="","",VLOOKUP(HH$3,CONFIG.!$A:$M,HH$2,FALSE))</f>
        <v/>
      </c>
      <c r="HI235" s="87" t="str">
        <f>IF(HI234="","",VLOOKUP(HI$3,CONFIG.!$A:$M,HI$2,FALSE))</f>
        <v/>
      </c>
      <c r="HJ235" s="87" t="str">
        <f>IF(HJ234="","",VLOOKUP(HJ$3,CONFIG.!$A:$M,HJ$2,FALSE))</f>
        <v/>
      </c>
      <c r="HK235" s="87" t="str">
        <f>IF(HK234="","",VLOOKUP(HK$3,CONFIG.!$A:$M,HK$2,FALSE))</f>
        <v/>
      </c>
      <c r="HL235" s="87" t="str">
        <f>IF(HL234="","",VLOOKUP(HL$3,CONFIG.!$A:$M,HL$2,FALSE))</f>
        <v/>
      </c>
      <c r="HM235" s="87" t="str">
        <f>IF(HM234="","",VLOOKUP(HM$3,CONFIG.!$A:$M,HM$2,FALSE))</f>
        <v/>
      </c>
      <c r="HN235" s="87" t="str">
        <f>IF(HN234="","",VLOOKUP(HN$3,CONFIG.!$A:$M,HN$2,FALSE))</f>
        <v/>
      </c>
      <c r="HO235" s="87" t="str">
        <f>IF(HO234="","",VLOOKUP(HO$3,CONFIG.!$A:$M,HO$2,FALSE))</f>
        <v/>
      </c>
      <c r="HP235" s="87" t="str">
        <f>IF(HP234="","",VLOOKUP(HP$3,CONFIG.!$A:$M,HP$2,FALSE))</f>
        <v/>
      </c>
      <c r="HQ235" s="87" t="str">
        <f>IF(HQ234="","",VLOOKUP(HQ$3,CONFIG.!$A:$M,HQ$2,FALSE))</f>
        <v/>
      </c>
      <c r="HR235" s="87" t="str">
        <f>IF(HR234="","",VLOOKUP(HR$3,CONFIG.!$A:$M,HR$2,FALSE))</f>
        <v/>
      </c>
      <c r="HS235" s="87" t="str">
        <f>IF(HS234="","",VLOOKUP(HS$3,CONFIG.!$A:$M,HS$2,FALSE))</f>
        <v/>
      </c>
      <c r="HT235" s="87" t="str">
        <f>IF(HT234="","",VLOOKUP(HT$3,CONFIG.!$A:$M,HT$2,FALSE))</f>
        <v/>
      </c>
      <c r="HU235" s="88" t="str">
        <f>IF(HU234="","",VLOOKUP(HU$3,CONFIG.!$A:$M,HU$2,FALSE))</f>
        <v/>
      </c>
      <c r="HV235" s="86" t="str">
        <f>IF(HV234="","",VLOOKUP(HV$3,CONFIG.!$A:$M,HV$2,FALSE))</f>
        <v>Couleurs / Teintes</v>
      </c>
      <c r="HW235" s="87" t="str">
        <f>IF(HW234="","",VLOOKUP(HW$3,CONFIG.!$A:$M,HW$2,FALSE))</f>
        <v>Fluo / Photoluminescent</v>
      </c>
      <c r="HX235" s="87" t="str">
        <f>IF(HX234="","",VLOOKUP(HX$3,CONFIG.!$A:$M,HX$2,FALSE))</f>
        <v/>
      </c>
      <c r="HY235" s="87" t="str">
        <f>IF(HY234="","",VLOOKUP(HY$3,CONFIG.!$A:$M,HY$2,FALSE))</f>
        <v/>
      </c>
      <c r="HZ235" s="87" t="str">
        <f>IF(HZ234="","",VLOOKUP(HZ$3,CONFIG.!$A:$M,HZ$2,FALSE))</f>
        <v>Système plusieurs couches</v>
      </c>
      <c r="IA235" s="87" t="str">
        <f>IF(IA234="","",VLOOKUP(IA$3,CONFIG.!$A:$M,IA$2,FALSE))</f>
        <v/>
      </c>
      <c r="IB235" s="87" t="str">
        <f>IF(IB234="","",VLOOKUP(IB$3,CONFIG.!$A:$M,IB$2,FALSE))</f>
        <v/>
      </c>
      <c r="IC235" s="87" t="str">
        <f>IF(IC234="","",VLOOKUP(IC$3,CONFIG.!$A:$M,IC$2,FALSE))</f>
        <v/>
      </c>
      <c r="ID235" s="87" t="str">
        <f>IF(ID234="","",VLOOKUP(ID$3,CONFIG.!$A:$M,ID$2,FALSE))</f>
        <v/>
      </c>
      <c r="IE235" s="87" t="str">
        <f>IF(IE234="","",VLOOKUP(IE$3,CONFIG.!$A:$M,IE$2,FALSE))</f>
        <v/>
      </c>
      <c r="IF235" s="87" t="str">
        <f>IF(IF234="","",VLOOKUP(IF$3,CONFIG.!$A:$M,IF$2,FALSE))</f>
        <v/>
      </c>
      <c r="IG235" s="87" t="str">
        <f>IF(IG234="","",VLOOKUP(IG$3,CONFIG.!$A:$M,IG$2,FALSE))</f>
        <v/>
      </c>
      <c r="IH235" s="87" t="str">
        <f>IF(IH234="","",VLOOKUP(IH$3,CONFIG.!$A:$M,IH$2,FALSE))</f>
        <v/>
      </c>
      <c r="II235" s="87" t="str">
        <f>IF(II234="","",VLOOKUP(II$3,CONFIG.!$A:$M,II$2,FALSE))</f>
        <v/>
      </c>
      <c r="IJ235" s="87" t="str">
        <f>IF(IJ234="","",VLOOKUP(IJ$3,CONFIG.!$A:$M,IJ$2,FALSE))</f>
        <v/>
      </c>
      <c r="IK235" s="87" t="str">
        <f>IF(IK234="","",VLOOKUP(IK$3,CONFIG.!$A:$M,IK$2,FALSE))</f>
        <v/>
      </c>
      <c r="IL235" s="87" t="str">
        <f>IF(IL234="","",VLOOKUP(IL$3,CONFIG.!$A:$M,IL$2,FALSE))</f>
        <v/>
      </c>
      <c r="IM235" s="87" t="str">
        <f>IF(IM234="","",VLOOKUP(IM$3,CONFIG.!$A:$M,IM$2,FALSE))</f>
        <v/>
      </c>
      <c r="IN235" s="87" t="str">
        <f>IF(IN234="","",VLOOKUP(IN$3,CONFIG.!$A:$M,IN$2,FALSE))</f>
        <v/>
      </c>
      <c r="IO235" s="87" t="str">
        <f>IF(IO234="","",VLOOKUP(IO$3,CONFIG.!$A:$M,IO$2,FALSE))</f>
        <v/>
      </c>
      <c r="IP235" s="87" t="str">
        <f>IF(IP234="","",VLOOKUP(IP$3,CONFIG.!$A:$M,IP$2,FALSE))</f>
        <v/>
      </c>
      <c r="IQ235" s="87" t="str">
        <f>IF(IQ234="","",VLOOKUP(IQ$3,CONFIG.!$A:$M,IQ$2,FALSE))</f>
        <v/>
      </c>
      <c r="IR235" s="87" t="str">
        <f>IF(IR234="","",VLOOKUP(IR$3,CONFIG.!$A:$M,IR$2,FALSE))</f>
        <v/>
      </c>
      <c r="IS235" s="87" t="str">
        <f>IF(IS234="","",VLOOKUP(IS$3,CONFIG.!$A:$M,IS$2,FALSE))</f>
        <v/>
      </c>
      <c r="IT235" s="87" t="str">
        <f>IF(IT234="","",VLOOKUP(IT$3,CONFIG.!$A:$M,IT$2,FALSE))</f>
        <v/>
      </c>
      <c r="IU235" s="87" t="str">
        <f>IF(IU234="","",VLOOKUP(IU$3,CONFIG.!$A:$M,IU$2,FALSE))</f>
        <v/>
      </c>
      <c r="IV235" s="87" t="str">
        <f>IF(IV234="","",VLOOKUP(IV$3,CONFIG.!$A:$M,IV$2,FALSE))</f>
        <v/>
      </c>
      <c r="IW235" s="87" t="str">
        <f>IF(IW234="","",VLOOKUP(IW$3,CONFIG.!$A:$M,IW$2,FALSE))</f>
        <v/>
      </c>
      <c r="IX235" s="87" t="str">
        <f>IF(IX234="","",VLOOKUP(IX$3,CONFIG.!$A:$M,IX$2,FALSE))</f>
        <v/>
      </c>
      <c r="IY235" s="87" t="str">
        <f>IF(IY234="","",VLOOKUP(IY$3,CONFIG.!$A:$M,IY$2,FALSE))</f>
        <v/>
      </c>
      <c r="IZ235" s="87" t="str">
        <f>IF(IZ234="","",VLOOKUP(IZ$3,CONFIG.!$A:$M,IZ$2,FALSE))</f>
        <v/>
      </c>
      <c r="JA235" s="87" t="str">
        <f>IF(JA234="","",VLOOKUP(JA$3,CONFIG.!$A:$M,JA$2,FALSE))</f>
        <v/>
      </c>
      <c r="JB235" s="87" t="str">
        <f>IF(JB234="","",VLOOKUP(JB$3,CONFIG.!$A:$M,JB$2,FALSE))</f>
        <v/>
      </c>
      <c r="JC235" s="87" t="str">
        <f>IF(JC234="","",VLOOKUP(JC$3,CONFIG.!$A:$M,JC$2,FALSE))</f>
        <v/>
      </c>
      <c r="JD235" s="88" t="str">
        <f>IF(JD234="","",VLOOKUP(JD$3,CONFIG.!$A:$M,JD$2,FALSE))</f>
        <v/>
      </c>
      <c r="JE235" s="86" t="str">
        <f>IF(JE234="","",VLOOKUP(JE$3,CONFIG.!$A:$M,JE$2,FALSE))</f>
        <v/>
      </c>
      <c r="JF235" s="87" t="str">
        <f>IF(JF234="","",VLOOKUP(JF$3,CONFIG.!$A:$M,JF$2,FALSE))</f>
        <v/>
      </c>
      <c r="JG235" s="87" t="str">
        <f>IF(JG234="","",VLOOKUP(JG$3,CONFIG.!$A:$M,JG$2,FALSE))</f>
        <v/>
      </c>
      <c r="JH235" s="87" t="str">
        <f>IF(JH234="","",VLOOKUP(JH$3,CONFIG.!$A:$M,JH$2,FALSE))</f>
        <v/>
      </c>
      <c r="JI235" s="87" t="str">
        <f>IF(JI234="","",VLOOKUP(JI$3,CONFIG.!$A:$M,JI$2,FALSE))</f>
        <v/>
      </c>
      <c r="JJ235" s="87" t="str">
        <f>IF(JJ234="","",VLOOKUP(JJ$3,CONFIG.!$A:$M,JJ$2,FALSE))</f>
        <v/>
      </c>
      <c r="JK235" s="87" t="str">
        <f>IF(JK234="","",VLOOKUP(JK$3,CONFIG.!$A:$M,JK$2,FALSE))</f>
        <v/>
      </c>
      <c r="JL235" s="87" t="str">
        <f>IF(JL234="","",VLOOKUP(JL$3,CONFIG.!$A:$M,JL$2,FALSE))</f>
        <v/>
      </c>
      <c r="JM235" s="87" t="str">
        <f>IF(JM234="","",VLOOKUP(JM$3,CONFIG.!$A:$M,JM$2,FALSE))</f>
        <v/>
      </c>
      <c r="JN235" s="87" t="str">
        <f>IF(JN234="","",VLOOKUP(JN$3,CONFIG.!$A:$M,JN$2,FALSE))</f>
        <v/>
      </c>
      <c r="JO235" s="87" t="str">
        <f>IF(JO234="","",VLOOKUP(JO$3,CONFIG.!$A:$M,JO$2,FALSE))</f>
        <v/>
      </c>
      <c r="JP235" s="87" t="str">
        <f>IF(JP234="","",VLOOKUP(JP$3,CONFIG.!$A:$M,JP$2,FALSE))</f>
        <v>PV feu</v>
      </c>
      <c r="JQ235" s="87" t="str">
        <f>IF(JQ234="","",VLOOKUP(JQ$3,CONFIG.!$A:$M,JQ$2,FALSE))</f>
        <v>Tenue agents chimiques</v>
      </c>
      <c r="JR235" s="87" t="str">
        <f>IF(JR234="","",VLOOKUP(JR$3,CONFIG.!$A:$M,JR$2,FALSE))</f>
        <v/>
      </c>
      <c r="JS235" s="87" t="str">
        <f>IF(JS234="","",VLOOKUP(JS$3,CONFIG.!$A:$M,JS$2,FALSE))</f>
        <v/>
      </c>
      <c r="JT235" s="87" t="str">
        <f>IF(JT234="","",VLOOKUP(JT$3,CONFIG.!$A:$M,JT$2,FALSE))</f>
        <v/>
      </c>
      <c r="JU235" s="87" t="str">
        <f>IF(JU234="","",VLOOKUP(JU$3,CONFIG.!$A:$M,JU$2,FALSE))</f>
        <v/>
      </c>
      <c r="JV235" s="87" t="str">
        <f>IF(JV234="","",VLOOKUP(JV$3,CONFIG.!$A:$M,JV$2,FALSE))</f>
        <v/>
      </c>
      <c r="JW235" s="87" t="str">
        <f>IF(JW234="","",VLOOKUP(JW$3,CONFIG.!$A:$M,JW$2,FALSE))</f>
        <v/>
      </c>
      <c r="JX235" s="87" t="str">
        <f>IF(JX234="","",VLOOKUP(JX$3,CONFIG.!$A:$M,JX$2,FALSE))</f>
        <v/>
      </c>
      <c r="JY235" s="87" t="str">
        <f>IF(JY234="","",VLOOKUP(JY$3,CONFIG.!$A:$M,JY$2,FALSE))</f>
        <v/>
      </c>
      <c r="JZ235" s="87" t="str">
        <f>IF(JZ234="","",VLOOKUP(JZ$3,CONFIG.!$A:$M,JZ$2,FALSE))</f>
        <v/>
      </c>
      <c r="KA235" s="87" t="str">
        <f>IF(KA234="","",VLOOKUP(KA$3,CONFIG.!$A:$M,KA$2,FALSE))</f>
        <v/>
      </c>
      <c r="KB235" s="87" t="str">
        <f>IF(KB234="","",VLOOKUP(KB$3,CONFIG.!$A:$M,KB$2,FALSE))</f>
        <v/>
      </c>
      <c r="KC235" s="87" t="str">
        <f>IF(KC234="","",VLOOKUP(KC$3,CONFIG.!$A:$M,KC$2,FALSE))</f>
        <v/>
      </c>
      <c r="KD235" s="87" t="str">
        <f>IF(KD234="","",VLOOKUP(KD$3,CONFIG.!$A:$M,KD$2,FALSE))</f>
        <v/>
      </c>
      <c r="KE235" s="87" t="str">
        <f>IF(KE234="","",VLOOKUP(KE$3,CONFIG.!$A:$M,KE$2,FALSE))</f>
        <v/>
      </c>
      <c r="KF235" s="87" t="str">
        <f>IF(KF234="","",VLOOKUP(KF$3,CONFIG.!$A:$M,KF$2,FALSE))</f>
        <v/>
      </c>
      <c r="KG235" s="87" t="str">
        <f>IF(KG234="","",VLOOKUP(KG$3,CONFIG.!$A:$M,KG$2,FALSE))</f>
        <v/>
      </c>
      <c r="KH235" s="87" t="str">
        <f>IF(KH234="","",VLOOKUP(KH$3,CONFIG.!$A:$M,KH$2,FALSE))</f>
        <v/>
      </c>
      <c r="KI235" s="87" t="str">
        <f>IF(KI234="","",VLOOKUP(KI$3,CONFIG.!$A:$M,KI$2,FALSE))</f>
        <v/>
      </c>
      <c r="KJ235" s="87" t="str">
        <f>IF(KJ234="","",VLOOKUP(KJ$3,CONFIG.!$A:$M,KJ$2,FALSE))</f>
        <v/>
      </c>
      <c r="KK235" s="87" t="str">
        <f>IF(KK234="","",VLOOKUP(KK$3,CONFIG.!$A:$M,KK$2,FALSE))</f>
        <v/>
      </c>
      <c r="KL235" s="87" t="str">
        <f>IF(KL234="","",VLOOKUP(KL$3,CONFIG.!$A:$M,KL$2,FALSE))</f>
        <v/>
      </c>
      <c r="KM235" s="88" t="str">
        <f>IF(KM234="","",VLOOKUP(KM$3,CONFIG.!$A:$M,KM$2,FALSE))</f>
        <v/>
      </c>
      <c r="KN235" s="86" t="str">
        <f>IF(KN234="","",VLOOKUP(KN$3,CONFIG.!$A:$M,KN$2,FALSE))</f>
        <v>Agricole.</v>
      </c>
      <c r="KO235" s="87" t="str">
        <f>IF(KO234="","",VLOOKUP(KO$3,CONFIG.!$A:$M,KO$2,FALSE))</f>
        <v>Alimentaire.</v>
      </c>
      <c r="KP235" s="87" t="str">
        <f>IF(KP234="","",VLOOKUP(KP$3,CONFIG.!$A:$M,KP$2,FALSE))</f>
        <v/>
      </c>
      <c r="KQ235" s="87" t="str">
        <f>IF(KQ234="","",VLOOKUP(KQ$3,CONFIG.!$A:$M,KQ$2,FALSE))</f>
        <v>Anti-graffiti.</v>
      </c>
      <c r="KR235" s="87" t="str">
        <f>IF(KR234="","",VLOOKUP(KR$3,CONFIG.!$A:$M,KR$2,FALSE))</f>
        <v>Bardages</v>
      </c>
      <c r="KS235" s="87" t="str">
        <f>IF(KS234="","",VLOOKUP(KS$3,CONFIG.!$A:$M,KS$2,FALSE))</f>
        <v>Bâtiment Extérieur</v>
      </c>
      <c r="KT235" s="87" t="str">
        <f>IF(KT234="","",VLOOKUP(KT$3,CONFIG.!$A:$M,KT$2,FALSE))</f>
        <v>Bâtiment Intérieur</v>
      </c>
      <c r="KU235" s="87" t="str">
        <f>IF(KU234="","",VLOOKUP(KU$3,CONFIG.!$A:$M,KU$2,FALSE))</f>
        <v/>
      </c>
      <c r="KV235" s="87" t="str">
        <f>IF(KV234="","",VLOOKUP(KV$3,CONFIG.!$A:$M,KV$2,FALSE))</f>
        <v/>
      </c>
      <c r="KW235" s="87" t="str">
        <f>IF(KW234="","",VLOOKUP(KW$3,CONFIG.!$A:$M,KW$2,FALSE))</f>
        <v/>
      </c>
      <c r="KX235" s="87" t="str">
        <f>IF(KX234="","",VLOOKUP(KX$3,CONFIG.!$A:$M,KX$2,FALSE))</f>
        <v/>
      </c>
      <c r="KY235" s="87" t="str">
        <f>IF(KY234="","",VLOOKUP(KY$3,CONFIG.!$A:$M,KY$2,FALSE))</f>
        <v/>
      </c>
      <c r="KZ235" s="87" t="str">
        <f>IF(KZ234="","",VLOOKUP(KZ$3,CONFIG.!$A:$M,KZ$2,FALSE))</f>
        <v/>
      </c>
      <c r="LA235" s="87" t="str">
        <f>IF(LA234="","",VLOOKUP(LA$3,CONFIG.!$A:$M,LA$2,FALSE))</f>
        <v/>
      </c>
      <c r="LB235" s="87" t="str">
        <f>IF(LB234="","",VLOOKUP(LB$3,CONFIG.!$A:$M,LB$2,FALSE))</f>
        <v/>
      </c>
      <c r="LC235" s="87" t="str">
        <f>IF(LC234="","",VLOOKUP(LC$3,CONFIG.!$A:$M,LC$2,FALSE))</f>
        <v/>
      </c>
      <c r="LD235" s="87" t="str">
        <f>IF(LD234="","",VLOOKUP(LD$3,CONFIG.!$A:$M,LD$2,FALSE))</f>
        <v/>
      </c>
      <c r="LE235" s="87" t="str">
        <f>IF(LE234="","",VLOOKUP(LE$3,CONFIG.!$A:$M,LE$2,FALSE))</f>
        <v/>
      </c>
      <c r="LF235" s="87" t="str">
        <f>IF(LF234="","",VLOOKUP(LF$3,CONFIG.!$A:$M,LF$2,FALSE))</f>
        <v/>
      </c>
      <c r="LG235" s="87" t="str">
        <f>IF(LG234="","",VLOOKUP(LG$3,CONFIG.!$A:$M,LG$2,FALSE))</f>
        <v>Ouvrages d'art</v>
      </c>
      <c r="LH235" s="87" t="str">
        <f>IF(LH234="","",VLOOKUP(LH$3,CONFIG.!$A:$M,LH$2,FALSE))</f>
        <v>Ouvrages en bois</v>
      </c>
      <c r="LI235" s="87" t="str">
        <f>IF(LI234="","",VLOOKUP(LI$3,CONFIG.!$A:$M,LI$2,FALSE))</f>
        <v/>
      </c>
      <c r="LJ235" s="87" t="str">
        <f>IF(LJ234="","",VLOOKUP(LJ$3,CONFIG.!$A:$M,LJ$2,FALSE))</f>
        <v xml:space="preserve">Sols </v>
      </c>
      <c r="LK235" s="87" t="str">
        <f>IF(LK234="","",VLOOKUP(LK$3,CONFIG.!$A:$M,LK$2,FALSE))</f>
        <v/>
      </c>
      <c r="LL235" s="87" t="str">
        <f>IF(LL234="","",VLOOKUP(LL$3,CONFIG.!$A:$M,LL$2,FALSE))</f>
        <v/>
      </c>
      <c r="LM235" s="87" t="str">
        <f>IF(LM234="","",VLOOKUP(LM$3,CONFIG.!$A:$M,LM$2,FALSE))</f>
        <v/>
      </c>
      <c r="LN235" s="87" t="str">
        <f>IF(LN234="","",VLOOKUP(LN$3,CONFIG.!$A:$M,LN$2,FALSE))</f>
        <v/>
      </c>
      <c r="LO235" s="87" t="str">
        <f>IF(LO234="","",VLOOKUP(LO$3,CONFIG.!$A:$M,LO$2,FALSE))</f>
        <v/>
      </c>
      <c r="LP235" s="87" t="str">
        <f>IF(LP234="","",VLOOKUP(LP$3,CONFIG.!$A:$M,LP$2,FALSE))</f>
        <v/>
      </c>
      <c r="LQ235" s="87" t="str">
        <f>IF(LQ234="","",VLOOKUP(LQ$3,CONFIG.!$A:$M,LQ$2,FALSE))</f>
        <v/>
      </c>
      <c r="LR235" s="87" t="str">
        <f>IF(LR234="","",VLOOKUP(LR$3,CONFIG.!$A:$M,LR$2,FALSE))</f>
        <v/>
      </c>
      <c r="LS235" s="87" t="str">
        <f>IF(LS234="","",VLOOKUP(LS$3,CONFIG.!$A:$M,LS$2,FALSE))</f>
        <v/>
      </c>
      <c r="LT235" s="87" t="str">
        <f>IF(LT234="","",VLOOKUP(LT$3,CONFIG.!$A:$M,LT$2,FALSE))</f>
        <v/>
      </c>
      <c r="LU235" s="87" t="str">
        <f>IF(LU234="","",VLOOKUP(LU$3,CONFIG.!$A:$M,LU$2,FALSE))</f>
        <v/>
      </c>
      <c r="LV235" s="88" t="str">
        <f>IF(LV234="","",VLOOKUP(LV$3,CONFIG.!$A:$M,LV$2,FALSE))</f>
        <v/>
      </c>
      <c r="LW235" s="86" t="str">
        <f>IF(LW234="","",VLOOKUP(LW$3,CONFIG.!$A:$M,LW$2,FALSE))</f>
        <v/>
      </c>
      <c r="LX235" s="87" t="str">
        <f>IF(LX234="","",VLOOKUP(LX$3,CONFIG.!$A:$M,LX$2,FALSE))</f>
        <v/>
      </c>
      <c r="LY235" s="87" t="str">
        <f>IF(LY234="","",VLOOKUP(LY$3,CONFIG.!$A:$M,LY$2,FALSE))</f>
        <v/>
      </c>
      <c r="LZ235" s="87" t="str">
        <f>IF(LZ234="","",VLOOKUP(LZ$3,CONFIG.!$A:$M,LZ$2,FALSE))</f>
        <v/>
      </c>
      <c r="MA235" s="87" t="str">
        <f>IF(MA234="","",VLOOKUP(MA$3,CONFIG.!$A:$M,MA$2,FALSE))</f>
        <v/>
      </c>
      <c r="MB235" s="87" t="str">
        <f>IF(MB234="","",VLOOKUP(MB$3,CONFIG.!$A:$M,MB$2,FALSE))</f>
        <v/>
      </c>
      <c r="MC235" s="87" t="str">
        <f>IF(MC234="","",VLOOKUP(MC$3,CONFIG.!$A:$M,MC$2,FALSE))</f>
        <v/>
      </c>
      <c r="MD235" s="87" t="str">
        <f>IF(MD234="","",VLOOKUP(MD$3,CONFIG.!$A:$M,MD$2,FALSE))</f>
        <v/>
      </c>
      <c r="ME235" s="87" t="str">
        <f>IF(ME234="","",VLOOKUP(ME$3,CONFIG.!$A:$M,ME$2,FALSE))</f>
        <v/>
      </c>
      <c r="MF235" s="87" t="str">
        <f>IF(MF234="","",VLOOKUP(MF$3,CONFIG.!$A:$M,MF$2,FALSE))</f>
        <v/>
      </c>
      <c r="MG235" s="87" t="str">
        <f>IF(MG234="","",VLOOKUP(MG$3,CONFIG.!$A:$M,MG$2,FALSE))</f>
        <v/>
      </c>
      <c r="MH235" s="87" t="str">
        <f>IF(MH234="","",VLOOKUP(MH$3,CONFIG.!$A:$M,MH$2,FALSE))</f>
        <v/>
      </c>
      <c r="MI235" s="87" t="str">
        <f>IF(MI234="","",VLOOKUP(MI$3,CONFIG.!$A:$M,MI$2,FALSE))</f>
        <v/>
      </c>
      <c r="MJ235" s="87" t="str">
        <f>IF(MJ234="","",VLOOKUP(MJ$3,CONFIG.!$A:$M,MJ$2,FALSE))</f>
        <v/>
      </c>
      <c r="MK235" s="87" t="str">
        <f>IF(MK234="","",VLOOKUP(MK$3,CONFIG.!$A:$M,MK$2,FALSE))</f>
        <v/>
      </c>
      <c r="ML235" s="87" t="str">
        <f>IF(ML234="","",VLOOKUP(ML$3,CONFIG.!$A:$M,ML$2,FALSE))</f>
        <v/>
      </c>
      <c r="MM235" s="87" t="str">
        <f>IF(MM234="","",VLOOKUP(MM$3,CONFIG.!$A:$M,MM$2,FALSE))</f>
        <v/>
      </c>
      <c r="MN235" s="87" t="str">
        <f>IF(MN234="","",VLOOKUP(MN$3,CONFIG.!$A:$M,MN$2,FALSE))</f>
        <v/>
      </c>
      <c r="MO235" s="87" t="str">
        <f>IF(MO234="","",VLOOKUP(MO$3,CONFIG.!$A:$M,MO$2,FALSE))</f>
        <v/>
      </c>
      <c r="MP235" s="87" t="str">
        <f>IF(MP234="","",VLOOKUP(MP$3,CONFIG.!$A:$M,MP$2,FALSE))</f>
        <v/>
      </c>
      <c r="MQ235" s="87" t="str">
        <f>IF(MQ234="","",VLOOKUP(MQ$3,CONFIG.!$A:$M,MQ$2,FALSE))</f>
        <v/>
      </c>
      <c r="MR235" s="87" t="str">
        <f>IF(MR234="","",VLOOKUP(MR$3,CONFIG.!$A:$M,MR$2,FALSE))</f>
        <v/>
      </c>
      <c r="MS235" s="87" t="str">
        <f>IF(MS234="","",VLOOKUP(MS$3,CONFIG.!$A:$M,MS$2,FALSE))</f>
        <v/>
      </c>
      <c r="MT235" s="87" t="str">
        <f>IF(MT234="","",VLOOKUP(MT$3,CONFIG.!$A:$M,MT$2,FALSE))</f>
        <v/>
      </c>
      <c r="MU235" s="87" t="str">
        <f>IF(MU234="","",VLOOKUP(MU$3,CONFIG.!$A:$M,MU$2,FALSE))</f>
        <v/>
      </c>
      <c r="MV235" s="87" t="str">
        <f>IF(MV234="","",VLOOKUP(MV$3,CONFIG.!$A:$M,MV$2,FALSE))</f>
        <v/>
      </c>
      <c r="MW235" s="87" t="str">
        <f>IF(MW234="","",VLOOKUP(MW$3,CONFIG.!$A:$M,MW$2,FALSE))</f>
        <v/>
      </c>
      <c r="MX235" s="87" t="str">
        <f>IF(MX234="","",VLOOKUP(MX$3,CONFIG.!$A:$M,MX$2,FALSE))</f>
        <v/>
      </c>
      <c r="MY235" s="87" t="str">
        <f>IF(MY234="","",VLOOKUP(MY$3,CONFIG.!$A:$M,MY$2,FALSE))</f>
        <v/>
      </c>
      <c r="MZ235" s="87" t="str">
        <f>IF(MZ234="","",VLOOKUP(MZ$3,CONFIG.!$A:$M,MZ$2,FALSE))</f>
        <v/>
      </c>
      <c r="NA235" s="87" t="str">
        <f>IF(NA234="","",VLOOKUP(NA$3,CONFIG.!$A:$M,NA$2,FALSE))</f>
        <v/>
      </c>
      <c r="NB235" s="87" t="str">
        <f>IF(NB234="","",VLOOKUP(NB$3,CONFIG.!$A:$M,NB$2,FALSE))</f>
        <v/>
      </c>
      <c r="NC235" s="87" t="str">
        <f>IF(NC234="","",VLOOKUP(NC$3,CONFIG.!$A:$M,NC$2,FALSE))</f>
        <v/>
      </c>
      <c r="ND235" s="87" t="str">
        <f>IF(ND234="","",VLOOKUP(ND$3,CONFIG.!$A:$M,ND$2,FALSE))</f>
        <v/>
      </c>
      <c r="NE235" s="88" t="str">
        <f>IF(NE234="","",VLOOKUP(NE$3,CONFIG.!$A:$M,NE$2,FALSE))</f>
        <v/>
      </c>
    </row>
    <row r="236" spans="1:370" ht="15.75" thickBot="1" x14ac:dyDescent="0.3">
      <c r="A236" s="11">
        <v>231</v>
      </c>
      <c r="B236" s="11">
        <f t="shared" ref="B236" si="701">B237</f>
        <v>116</v>
      </c>
      <c r="C236" s="11" t="str">
        <f t="shared" si="621"/>
        <v>363 F</v>
      </c>
      <c r="D236" s="139" t="s">
        <v>158</v>
      </c>
      <c r="E236" s="98" t="s">
        <v>84</v>
      </c>
      <c r="F236" s="98" t="s">
        <v>69</v>
      </c>
      <c r="G236" s="98" t="s">
        <v>76</v>
      </c>
      <c r="H236" s="10" t="str">
        <f t="shared" ref="H236" si="702">IF(ISERROR(HLOOKUP(H237,$T$4:$ZZ$1244,$A236+2,FALSE)=TRUE),"",HLOOKUP(H237,$T$4:$ZZ$1244,$A236+2,FALSE))</f>
        <v/>
      </c>
      <c r="I236" s="10" t="str">
        <f t="shared" ref="I236" si="703">IF(ISERROR(HLOOKUP(I237,$T$4:$ZZ$1244,$A236+2,FALSE)=TRUE),"",HLOOKUP(I237,$T$4:$ZZ$1244,$A236+2,FALSE))</f>
        <v/>
      </c>
      <c r="J236" s="10"/>
      <c r="K236" s="10" t="str">
        <f t="shared" ref="K236" si="704">IF(ISERROR(HLOOKUP(K237,$T$4:$ZZ$1244,$A236+2,FALSE)=TRUE),"",HLOOKUP(K237,$T$4:$ZZ$1244,$A236+2,FALSE))</f>
        <v/>
      </c>
      <c r="L236" s="10"/>
      <c r="M236" s="10"/>
      <c r="N236" s="10"/>
      <c r="O236" s="10"/>
      <c r="P236" s="10"/>
      <c r="Q236" s="10"/>
      <c r="R236" s="98" t="s">
        <v>76</v>
      </c>
      <c r="S236" s="98" t="s">
        <v>82</v>
      </c>
      <c r="T236" s="137"/>
      <c r="U236" s="90"/>
      <c r="V236" s="90"/>
      <c r="W236" s="90"/>
      <c r="X236" s="90"/>
      <c r="Y236" s="90"/>
      <c r="Z236" s="90" t="s">
        <v>68</v>
      </c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1"/>
      <c r="BC236" s="89" t="s">
        <v>68</v>
      </c>
      <c r="BD236" s="90"/>
      <c r="BE236" s="90" t="s">
        <v>69</v>
      </c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1"/>
      <c r="CL236" s="92"/>
      <c r="CM236" s="93"/>
      <c r="CN236" s="93"/>
      <c r="CO236" s="93"/>
      <c r="CP236" s="93" t="s">
        <v>60</v>
      </c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4"/>
      <c r="DU236" s="89" t="s">
        <v>69</v>
      </c>
      <c r="DV236" s="90" t="s">
        <v>67</v>
      </c>
      <c r="DW236" s="90"/>
      <c r="DX236" s="90"/>
      <c r="DY236" s="90"/>
      <c r="DZ236" s="90"/>
      <c r="EA236" s="90"/>
      <c r="EB236" s="90"/>
      <c r="EC236" s="90"/>
      <c r="ED236" s="90"/>
      <c r="EE236" s="90"/>
      <c r="EF236" s="90"/>
      <c r="EG236" s="90"/>
      <c r="EH236" s="90"/>
      <c r="EI236" s="90"/>
      <c r="EJ236" s="90"/>
      <c r="EK236" s="90"/>
      <c r="EL236" s="90"/>
      <c r="EM236" s="90"/>
      <c r="EN236" s="90"/>
      <c r="EO236" s="90"/>
      <c r="EP236" s="90"/>
      <c r="EQ236" s="90"/>
      <c r="ER236" s="90"/>
      <c r="ES236" s="90"/>
      <c r="ET236" s="90"/>
      <c r="EU236" s="90"/>
      <c r="EV236" s="90"/>
      <c r="EW236" s="90"/>
      <c r="EX236" s="90"/>
      <c r="EY236" s="90"/>
      <c r="EZ236" s="90"/>
      <c r="FA236" s="90"/>
      <c r="FB236" s="90"/>
      <c r="FC236" s="91"/>
      <c r="FD236" s="92" t="s">
        <v>60</v>
      </c>
      <c r="FE236" s="93" t="s">
        <v>60</v>
      </c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4"/>
      <c r="GM236" s="92" t="s">
        <v>60</v>
      </c>
      <c r="GN236" s="93" t="s">
        <v>60</v>
      </c>
      <c r="GO236" s="93" t="s">
        <v>60</v>
      </c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4"/>
      <c r="HV236" s="92" t="s">
        <v>60</v>
      </c>
      <c r="HW236" s="93" t="s">
        <v>60</v>
      </c>
      <c r="HX236" s="93"/>
      <c r="HY236" s="93"/>
      <c r="HZ236" s="93" t="s">
        <v>60</v>
      </c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  <c r="IX236" s="93"/>
      <c r="IY236" s="93"/>
      <c r="IZ236" s="93"/>
      <c r="JA236" s="93"/>
      <c r="JB236" s="93"/>
      <c r="JC236" s="93"/>
      <c r="JD236" s="94"/>
      <c r="JE236" s="92"/>
      <c r="JF236" s="93"/>
      <c r="JG236" s="93"/>
      <c r="JH236" s="93"/>
      <c r="JI236" s="93"/>
      <c r="JJ236" s="93"/>
      <c r="JK236" s="93"/>
      <c r="JL236" s="93"/>
      <c r="JM236" s="93"/>
      <c r="JN236" s="93"/>
      <c r="JO236" s="93"/>
      <c r="JP236" s="93"/>
      <c r="JQ236" s="93" t="s">
        <v>60</v>
      </c>
      <c r="JR236" s="93"/>
      <c r="JS236" s="93"/>
      <c r="JT236" s="93"/>
      <c r="JU236" s="93"/>
      <c r="JV236" s="93"/>
      <c r="JW236" s="93"/>
      <c r="JX236" s="93"/>
      <c r="JY236" s="93"/>
      <c r="JZ236" s="93"/>
      <c r="KA236" s="93"/>
      <c r="KB236" s="93"/>
      <c r="KC236" s="93"/>
      <c r="KD236" s="93"/>
      <c r="KE236" s="93"/>
      <c r="KF236" s="93"/>
      <c r="KG236" s="93"/>
      <c r="KH236" s="93"/>
      <c r="KI236" s="93"/>
      <c r="KJ236" s="93"/>
      <c r="KK236" s="93"/>
      <c r="KL236" s="93"/>
      <c r="KM236" s="94"/>
      <c r="KN236" s="92" t="s">
        <v>60</v>
      </c>
      <c r="KO236" s="93"/>
      <c r="KP236" s="93"/>
      <c r="KQ236" s="93"/>
      <c r="KR236" s="93"/>
      <c r="KS236" s="93" t="s">
        <v>60</v>
      </c>
      <c r="KT236" s="93" t="s">
        <v>60</v>
      </c>
      <c r="KU236" s="93"/>
      <c r="KV236" s="93"/>
      <c r="KW236" s="93"/>
      <c r="KX236" s="93"/>
      <c r="KY236" s="93"/>
      <c r="KZ236" s="93"/>
      <c r="LA236" s="93"/>
      <c r="LB236" s="93"/>
      <c r="LC236" s="93"/>
      <c r="LD236" s="93"/>
      <c r="LE236" s="93"/>
      <c r="LF236" s="93"/>
      <c r="LG236" s="93"/>
      <c r="LH236" s="93" t="s">
        <v>60</v>
      </c>
      <c r="LI236" s="93"/>
      <c r="LJ236" s="93" t="s">
        <v>60</v>
      </c>
      <c r="LK236" s="93"/>
      <c r="LL236" s="93"/>
      <c r="LM236" s="93"/>
      <c r="LN236" s="93"/>
      <c r="LO236" s="93"/>
      <c r="LP236" s="93"/>
      <c r="LQ236" s="93"/>
      <c r="LR236" s="93"/>
      <c r="LS236" s="93"/>
      <c r="LT236" s="93"/>
      <c r="LU236" s="93"/>
      <c r="LV236" s="94"/>
      <c r="LW236" s="92"/>
      <c r="LX236" s="93"/>
      <c r="LY236" s="93"/>
      <c r="LZ236" s="93"/>
      <c r="MA236" s="93"/>
      <c r="MB236" s="93"/>
      <c r="MC236" s="93"/>
      <c r="MD236" s="93"/>
      <c r="ME236" s="93"/>
      <c r="MF236" s="93"/>
      <c r="MG236" s="93"/>
      <c r="MH236" s="93"/>
      <c r="MI236" s="93"/>
      <c r="MJ236" s="93"/>
      <c r="MK236" s="93"/>
      <c r="ML236" s="93"/>
      <c r="MM236" s="93"/>
      <c r="MN236" s="93"/>
      <c r="MO236" s="93"/>
      <c r="MP236" s="93"/>
      <c r="MQ236" s="93"/>
      <c r="MR236" s="93"/>
      <c r="MS236" s="93"/>
      <c r="MT236" s="93"/>
      <c r="MU236" s="93"/>
      <c r="MV236" s="93"/>
      <c r="MW236" s="93"/>
      <c r="MX236" s="93"/>
      <c r="MY236" s="93"/>
      <c r="MZ236" s="93"/>
      <c r="NA236" s="93"/>
      <c r="NB236" s="93"/>
      <c r="NC236" s="93"/>
      <c r="ND236" s="93"/>
      <c r="NE236" s="94"/>
      <c r="NF236" s="138"/>
    </row>
    <row r="237" spans="1:370" ht="15.75" hidden="1" thickBot="1" x14ac:dyDescent="0.3">
      <c r="A237" s="11">
        <v>232</v>
      </c>
      <c r="B237" s="11">
        <f t="shared" ref="B237" si="705">IF(D237="OK",1+B235,B235)</f>
        <v>116</v>
      </c>
      <c r="C237" s="11" t="str">
        <f t="shared" si="621"/>
        <v/>
      </c>
      <c r="D237" s="140" t="str">
        <f>IF(ISERROR(IF(CONCATENATE(H237,I237,J237,K237,L237,M237,N237,O237,P237,Q237)=CONCATENATE(H$5,I$5,J$5,K$5,L$5,M$5,N$5,O$5,P$5,Q$5),"OK","NON")=TRUE),"NON",IF(CONCATENATE(H237,I237,J237,K237,L237,M237,N237,O237,P237,Q237)=CONCATENATE(H$5,I$5,J$5,K$5,L$5,M$5,N$5,O$5,P$5,Q$5),"OK","NON"))</f>
        <v>OK</v>
      </c>
      <c r="E237" s="84"/>
      <c r="F237" s="84"/>
      <c r="G237" s="84"/>
      <c r="H237" s="85" t="str">
        <f t="shared" ref="H237" si="706">HLOOKUP(H$5,$T237:$AAG237,1,FALSE)</f>
        <v/>
      </c>
      <c r="I237" s="85" t="str">
        <f t="shared" si="567"/>
        <v/>
      </c>
      <c r="J237" s="85" t="str">
        <f t="shared" si="567"/>
        <v/>
      </c>
      <c r="K237" s="85" t="str">
        <f t="shared" si="567"/>
        <v/>
      </c>
      <c r="L237" s="85" t="str">
        <f t="shared" si="567"/>
        <v/>
      </c>
      <c r="M237" s="85" t="str">
        <f t="shared" si="567"/>
        <v/>
      </c>
      <c r="N237" s="85" t="str">
        <f t="shared" si="567"/>
        <v/>
      </c>
      <c r="O237" s="85" t="str">
        <f t="shared" si="567"/>
        <v/>
      </c>
      <c r="P237" s="85" t="str">
        <f t="shared" si="567"/>
        <v/>
      </c>
      <c r="Q237" s="85" t="str">
        <f t="shared" si="567"/>
        <v/>
      </c>
      <c r="R237" s="85"/>
      <c r="S237" s="84"/>
      <c r="T237" s="86" t="str">
        <f>IF(T236="","",VLOOKUP(T$3,CONFIG.!$A:$M,T$2,FALSE))</f>
        <v/>
      </c>
      <c r="U237" s="87" t="str">
        <f>IF(U236="","",VLOOKUP(U$3,CONFIG.!$A:$M,U$2,FALSE))</f>
        <v/>
      </c>
      <c r="V237" s="87" t="str">
        <f>IF(V236="","",VLOOKUP(V$3,CONFIG.!$A:$M,V$2,FALSE))</f>
        <v/>
      </c>
      <c r="W237" s="87" t="str">
        <f>IF(W236="","",VLOOKUP(W$3,CONFIG.!$A:$M,W$2,FALSE))</f>
        <v/>
      </c>
      <c r="X237" s="87" t="str">
        <f>IF(X236="","",VLOOKUP(X$3,CONFIG.!$A:$M,X$2,FALSE))</f>
        <v/>
      </c>
      <c r="Y237" s="87" t="str">
        <f>IF(Y236="","",VLOOKUP(Y$3,CONFIG.!$A:$M,Y$2,FALSE))</f>
        <v/>
      </c>
      <c r="Z237" s="87" t="str">
        <f>IF(Z236="","",VLOOKUP(Z$3,CONFIG.!$A:$M,Z$2,FALSE))</f>
        <v>Anciens fonds de peintures insensibles aux solvants</v>
      </c>
      <c r="AA237" s="87" t="str">
        <f>IF(AA236="","",VLOOKUP(AA$3,CONFIG.!$A:$M,AA$2,FALSE))</f>
        <v/>
      </c>
      <c r="AB237" s="87" t="str">
        <f>IF(AB236="","",VLOOKUP(AB$3,CONFIG.!$A:$M,AB$2,FALSE))</f>
        <v/>
      </c>
      <c r="AC237" s="87" t="str">
        <f>IF(AC236="","",VLOOKUP(AC$3,CONFIG.!$A:$M,AC$2,FALSE))</f>
        <v/>
      </c>
      <c r="AD237" s="87" t="str">
        <f>IF(AD236="","",VLOOKUP(AD$3,CONFIG.!$A:$M,AD$2,FALSE))</f>
        <v/>
      </c>
      <c r="AE237" s="87" t="str">
        <f>IF(AE236="","",VLOOKUP(AE$3,CONFIG.!$A:$M,AE$2,FALSE))</f>
        <v/>
      </c>
      <c r="AF237" s="87" t="str">
        <f>IF(AF236="","",VLOOKUP(AF$3,CONFIG.!$A:$M,AF$2,FALSE))</f>
        <v/>
      </c>
      <c r="AG237" s="87" t="str">
        <f>IF(AG236="","",VLOOKUP(AG$3,CONFIG.!$A:$M,AG$2,FALSE))</f>
        <v/>
      </c>
      <c r="AH237" s="87" t="str">
        <f>IF(AH236="","",VLOOKUP(AH$3,CONFIG.!$A:$M,AH$2,FALSE))</f>
        <v/>
      </c>
      <c r="AI237" s="87" t="str">
        <f>IF(AI236="","",VLOOKUP(AI$3,CONFIG.!$A:$M,AI$2,FALSE))</f>
        <v/>
      </c>
      <c r="AJ237" s="87" t="str">
        <f>IF(AJ236="","",VLOOKUP(AJ$3,CONFIG.!$A:$M,AJ$2,FALSE))</f>
        <v/>
      </c>
      <c r="AK237" s="87" t="str">
        <f>IF(AK236="","",VLOOKUP(AK$3,CONFIG.!$A:$M,AK$2,FALSE))</f>
        <v/>
      </c>
      <c r="AL237" s="87" t="str">
        <f>IF(AL236="","",VLOOKUP(AL$3,CONFIG.!$A:$M,AL$2,FALSE))</f>
        <v/>
      </c>
      <c r="AM237" s="87" t="str">
        <f>IF(AM236="","",VLOOKUP(AM$3,CONFIG.!$A:$M,AM$2,FALSE))</f>
        <v/>
      </c>
      <c r="AN237" s="87" t="str">
        <f>IF(AN236="","",VLOOKUP(AN$3,CONFIG.!$A:$M,AN$2,FALSE))</f>
        <v/>
      </c>
      <c r="AO237" s="87" t="str">
        <f>IF(AO236="","",VLOOKUP(AO$3,CONFIG.!$A:$M,AO$2,FALSE))</f>
        <v/>
      </c>
      <c r="AP237" s="87" t="str">
        <f>IF(AP236="","",VLOOKUP(AP$3,CONFIG.!$A:$M,AP$2,FALSE))</f>
        <v/>
      </c>
      <c r="AQ237" s="87" t="str">
        <f>IF(AQ236="","",VLOOKUP(AQ$3,CONFIG.!$A:$M,AQ$2,FALSE))</f>
        <v/>
      </c>
      <c r="AR237" s="87" t="str">
        <f>IF(AR236="","",VLOOKUP(AR$3,CONFIG.!$A:$M,AR$2,FALSE))</f>
        <v/>
      </c>
      <c r="AS237" s="87" t="str">
        <f>IF(AS236="","",VLOOKUP(AS$3,CONFIG.!$A:$M,AS$2,FALSE))</f>
        <v/>
      </c>
      <c r="AT237" s="87" t="str">
        <f>IF(AT236="","",VLOOKUP(AT$3,CONFIG.!$A:$M,AT$2,FALSE))</f>
        <v/>
      </c>
      <c r="AU237" s="87" t="str">
        <f>IF(AU236="","",VLOOKUP(AU$3,CONFIG.!$A:$M,AU$2,FALSE))</f>
        <v/>
      </c>
      <c r="AV237" s="87" t="str">
        <f>IF(AV236="","",VLOOKUP(AV$3,CONFIG.!$A:$M,AV$2,FALSE))</f>
        <v/>
      </c>
      <c r="AW237" s="87" t="str">
        <f>IF(AW236="","",VLOOKUP(AW$3,CONFIG.!$A:$M,AW$2,FALSE))</f>
        <v/>
      </c>
      <c r="AX237" s="87" t="str">
        <f>IF(AX236="","",VLOOKUP(AX$3,CONFIG.!$A:$M,AX$2,FALSE))</f>
        <v/>
      </c>
      <c r="AY237" s="87" t="str">
        <f>IF(AY236="","",VLOOKUP(AY$3,CONFIG.!$A:$M,AY$2,FALSE))</f>
        <v/>
      </c>
      <c r="AZ237" s="87" t="str">
        <f>IF(AZ236="","",VLOOKUP(AZ$3,CONFIG.!$A:$M,AZ$2,FALSE))</f>
        <v/>
      </c>
      <c r="BA237" s="87" t="str">
        <f>IF(BA236="","",VLOOKUP(BA$3,CONFIG.!$A:$M,BA$2,FALSE))</f>
        <v/>
      </c>
      <c r="BB237" s="88" t="str">
        <f>IF(BB236="","",VLOOKUP(BB$3,CONFIG.!$A:$M,BB$2,FALSE))</f>
        <v/>
      </c>
      <c r="BC237" s="86" t="s">
        <v>68</v>
      </c>
      <c r="BD237" s="87" t="str">
        <f>IF(BD236="","",VLOOKUP(BD$3,CONFIG.!$A:$M,BD$2,FALSE))</f>
        <v/>
      </c>
      <c r="BE237" s="87" t="str">
        <f>IF(BE236="","",VLOOKUP(BE$3,CONFIG.!$A:$M,BE$2,FALSE))</f>
        <v>INTERIEUR</v>
      </c>
      <c r="BF237" s="87" t="str">
        <f>IF(BF236="","",VLOOKUP(BF$3,CONFIG.!$A:$M,BF$2,FALSE))</f>
        <v/>
      </c>
      <c r="BG237" s="87" t="str">
        <f>IF(BG236="","",VLOOKUP(BG$3,CONFIG.!$A:$M,BG$2,FALSE))</f>
        <v/>
      </c>
      <c r="BH237" s="87" t="str">
        <f>IF(BH236="","",VLOOKUP(BH$3,CONFIG.!$A:$M,BH$2,FALSE))</f>
        <v/>
      </c>
      <c r="BI237" s="87" t="str">
        <f>IF(BI236="","",VLOOKUP(BI$3,CONFIG.!$A:$M,BI$2,FALSE))</f>
        <v/>
      </c>
      <c r="BJ237" s="87" t="str">
        <f>IF(BJ236="","",VLOOKUP(BJ$3,CONFIG.!$A:$M,BJ$2,FALSE))</f>
        <v/>
      </c>
      <c r="BK237" s="87" t="str">
        <f>IF(BK236="","",VLOOKUP(BK$3,CONFIG.!$A:$M,BK$2,FALSE))</f>
        <v/>
      </c>
      <c r="BL237" s="87" t="str">
        <f>IF(BL236="","",VLOOKUP(BL$3,CONFIG.!$A:$M,BL$2,FALSE))</f>
        <v/>
      </c>
      <c r="BM237" s="87" t="str">
        <f>IF(BM236="","",VLOOKUP(BM$3,CONFIG.!$A:$M,BM$2,FALSE))</f>
        <v/>
      </c>
      <c r="BN237" s="87" t="str">
        <f>IF(BN236="","",VLOOKUP(BN$3,CONFIG.!$A:$M,BN$2,FALSE))</f>
        <v/>
      </c>
      <c r="BO237" s="87" t="str">
        <f>IF(BO236="","",VLOOKUP(BO$3,CONFIG.!$A:$M,BO$2,FALSE))</f>
        <v/>
      </c>
      <c r="BP237" s="87" t="str">
        <f>IF(BP236="","",VLOOKUP(BP$3,CONFIG.!$A:$M,BP$2,FALSE))</f>
        <v/>
      </c>
      <c r="BQ237" s="87" t="str">
        <f>IF(BQ236="","",VLOOKUP(BQ$3,CONFIG.!$A:$M,BQ$2,FALSE))</f>
        <v/>
      </c>
      <c r="BR237" s="87" t="str">
        <f>IF(BR236="","",VLOOKUP(BR$3,CONFIG.!$A:$M,BR$2,FALSE))</f>
        <v/>
      </c>
      <c r="BS237" s="87" t="str">
        <f>IF(BS236="","",VLOOKUP(BS$3,CONFIG.!$A:$M,BS$2,FALSE))</f>
        <v/>
      </c>
      <c r="BT237" s="87" t="str">
        <f>IF(BT236="","",VLOOKUP(BT$3,CONFIG.!$A:$M,BT$2,FALSE))</f>
        <v/>
      </c>
      <c r="BU237" s="87" t="str">
        <f>IF(BU236="","",VLOOKUP(BU$3,CONFIG.!$A:$M,BU$2,FALSE))</f>
        <v/>
      </c>
      <c r="BV237" s="87" t="str">
        <f>IF(BV236="","",VLOOKUP(BV$3,CONFIG.!$A:$M,BV$2,FALSE))</f>
        <v/>
      </c>
      <c r="BW237" s="87" t="str">
        <f>IF(BW236="","",VLOOKUP(BW$3,CONFIG.!$A:$M,BW$2,FALSE))</f>
        <v/>
      </c>
      <c r="BX237" s="87" t="str">
        <f>IF(BX236="","",VLOOKUP(BX$3,CONFIG.!$A:$M,BX$2,FALSE))</f>
        <v/>
      </c>
      <c r="BY237" s="87" t="str">
        <f>IF(BY236="","",VLOOKUP(BY$3,CONFIG.!$A:$M,BY$2,FALSE))</f>
        <v/>
      </c>
      <c r="BZ237" s="87" t="str">
        <f>IF(BZ236="","",VLOOKUP(BZ$3,CONFIG.!$A:$M,BZ$2,FALSE))</f>
        <v/>
      </c>
      <c r="CA237" s="87" t="str">
        <f>IF(CA236="","",VLOOKUP(CA$3,CONFIG.!$A:$M,CA$2,FALSE))</f>
        <v/>
      </c>
      <c r="CB237" s="87" t="str">
        <f>IF(CB236="","",VLOOKUP(CB$3,CONFIG.!$A:$M,CB$2,FALSE))</f>
        <v/>
      </c>
      <c r="CC237" s="87" t="str">
        <f>IF(CC236="","",VLOOKUP(CC$3,CONFIG.!$A:$M,CC$2,FALSE))</f>
        <v/>
      </c>
      <c r="CD237" s="87" t="str">
        <f>IF(CD236="","",VLOOKUP(CD$3,CONFIG.!$A:$M,CD$2,FALSE))</f>
        <v/>
      </c>
      <c r="CE237" s="87" t="str">
        <f>IF(CE236="","",VLOOKUP(CE$3,CONFIG.!$A:$M,CE$2,FALSE))</f>
        <v/>
      </c>
      <c r="CF237" s="87" t="str">
        <f>IF(CF236="","",VLOOKUP(CF$3,CONFIG.!$A:$M,CF$2,FALSE))</f>
        <v/>
      </c>
      <c r="CG237" s="87" t="str">
        <f>IF(CG236="","",VLOOKUP(CG$3,CONFIG.!$A:$M,CG$2,FALSE))</f>
        <v/>
      </c>
      <c r="CH237" s="87" t="str">
        <f>IF(CH236="","",VLOOKUP(CH$3,CONFIG.!$A:$M,CH$2,FALSE))</f>
        <v/>
      </c>
      <c r="CI237" s="87" t="str">
        <f>IF(CI236="","",VLOOKUP(CI$3,CONFIG.!$A:$M,CI$2,FALSE))</f>
        <v/>
      </c>
      <c r="CJ237" s="87" t="str">
        <f>IF(CJ236="","",VLOOKUP(CJ$3,CONFIG.!$A:$M,CJ$2,FALSE))</f>
        <v/>
      </c>
      <c r="CK237" s="88" t="str">
        <f>IF(CK236="","",VLOOKUP(CK$3,CONFIG.!$A:$M,CK$2,FALSE))</f>
        <v/>
      </c>
      <c r="CL237" s="86" t="str">
        <f>IF(CL236="","",VLOOKUP(CL$3,CONFIG.!$A:$M,CL$2,FALSE))</f>
        <v/>
      </c>
      <c r="CM237" s="87" t="str">
        <f>IF(CM236="","",VLOOKUP(CM$3,CONFIG.!$A:$M,CM$2,FALSE))</f>
        <v/>
      </c>
      <c r="CN237" s="87" t="str">
        <f>IF(CN236="","",VLOOKUP(CN$3,CONFIG.!$A:$M,CN$2,FALSE))</f>
        <v/>
      </c>
      <c r="CO237" s="87" t="str">
        <f>IF(CO236="","",VLOOKUP(CO$3,CONFIG.!$A:$M,CO$2,FALSE))</f>
        <v/>
      </c>
      <c r="CP237" s="87" t="str">
        <f>IF(CP236="","",VLOOKUP(CP$3,CONFIG.!$A:$M,CP$2,FALSE))</f>
        <v>SOLVANTE</v>
      </c>
      <c r="CQ237" s="87" t="str">
        <f>IF(CQ236="","",VLOOKUP(CQ$3,CONFIG.!$A:$M,CQ$2,FALSE))</f>
        <v/>
      </c>
      <c r="CR237" s="87" t="str">
        <f>IF(CR236="","",VLOOKUP(CR$3,CONFIG.!$A:$M,CR$2,FALSE))</f>
        <v/>
      </c>
      <c r="CS237" s="87" t="str">
        <f>IF(CS236="","",VLOOKUP(CS$3,CONFIG.!$A:$M,CS$2,FALSE))</f>
        <v/>
      </c>
      <c r="CT237" s="87" t="str">
        <f>IF(CT236="","",VLOOKUP(CT$3,CONFIG.!$A:$M,CT$2,FALSE))</f>
        <v/>
      </c>
      <c r="CU237" s="87" t="str">
        <f>IF(CU236="","",VLOOKUP(CU$3,CONFIG.!$A:$M,CU$2,FALSE))</f>
        <v/>
      </c>
      <c r="CV237" s="87" t="str">
        <f>IF(CV236="","",VLOOKUP(CV$3,CONFIG.!$A:$M,CV$2,FALSE))</f>
        <v/>
      </c>
      <c r="CW237" s="87" t="str">
        <f>IF(CW236="","",VLOOKUP(CW$3,CONFIG.!$A:$M,CW$2,FALSE))</f>
        <v/>
      </c>
      <c r="CX237" s="87" t="str">
        <f>IF(CX236="","",VLOOKUP(CX$3,CONFIG.!$A:$M,CX$2,FALSE))</f>
        <v/>
      </c>
      <c r="CY237" s="87" t="str">
        <f>IF(CY236="","",VLOOKUP(CY$3,CONFIG.!$A:$M,CY$2,FALSE))</f>
        <v/>
      </c>
      <c r="CZ237" s="87" t="str">
        <f>IF(CZ236="","",VLOOKUP(CZ$3,CONFIG.!$A:$M,CZ$2,FALSE))</f>
        <v/>
      </c>
      <c r="DA237" s="87" t="str">
        <f>IF(DA236="","",VLOOKUP(DA$3,CONFIG.!$A:$M,DA$2,FALSE))</f>
        <v/>
      </c>
      <c r="DB237" s="87" t="str">
        <f>IF(DB236="","",VLOOKUP(DB$3,CONFIG.!$A:$M,DB$2,FALSE))</f>
        <v/>
      </c>
      <c r="DC237" s="87" t="str">
        <f>IF(DC236="","",VLOOKUP(DC$3,CONFIG.!$A:$M,DC$2,FALSE))</f>
        <v/>
      </c>
      <c r="DD237" s="87" t="str">
        <f>IF(DD236="","",VLOOKUP(DD$3,CONFIG.!$A:$M,DD$2,FALSE))</f>
        <v/>
      </c>
      <c r="DE237" s="87" t="str">
        <f>IF(DE236="","",VLOOKUP(DE$3,CONFIG.!$A:$M,DE$2,FALSE))</f>
        <v/>
      </c>
      <c r="DF237" s="87" t="str">
        <f>IF(DF236="","",VLOOKUP(DF$3,CONFIG.!$A:$M,DF$2,FALSE))</f>
        <v/>
      </c>
      <c r="DG237" s="87" t="str">
        <f>IF(DG236="","",VLOOKUP(DG$3,CONFIG.!$A:$M,DG$2,FALSE))</f>
        <v/>
      </c>
      <c r="DH237" s="87" t="str">
        <f>IF(DH236="","",VLOOKUP(DH$3,CONFIG.!$A:$M,DH$2,FALSE))</f>
        <v/>
      </c>
      <c r="DI237" s="87" t="str">
        <f>IF(DI236="","",VLOOKUP(DI$3,CONFIG.!$A:$M,DI$2,FALSE))</f>
        <v/>
      </c>
      <c r="DJ237" s="87" t="str">
        <f>IF(DJ236="","",VLOOKUP(DJ$3,CONFIG.!$A:$M,DJ$2,FALSE))</f>
        <v/>
      </c>
      <c r="DK237" s="87" t="str">
        <f>IF(DK236="","",VLOOKUP(DK$3,CONFIG.!$A:$M,DK$2,FALSE))</f>
        <v/>
      </c>
      <c r="DL237" s="87" t="str">
        <f>IF(DL236="","",VLOOKUP(DL$3,CONFIG.!$A:$M,DL$2,FALSE))</f>
        <v/>
      </c>
      <c r="DM237" s="87" t="str">
        <f>IF(DM236="","",VLOOKUP(DM$3,CONFIG.!$A:$M,DM$2,FALSE))</f>
        <v/>
      </c>
      <c r="DN237" s="87" t="str">
        <f>IF(DN236="","",VLOOKUP(DN$3,CONFIG.!$A:$M,DN$2,FALSE))</f>
        <v/>
      </c>
      <c r="DO237" s="87" t="str">
        <f>IF(DO236="","",VLOOKUP(DO$3,CONFIG.!$A:$M,DO$2,FALSE))</f>
        <v/>
      </c>
      <c r="DP237" s="87" t="str">
        <f>IF(DP236="","",VLOOKUP(DP$3,CONFIG.!$A:$M,DP$2,FALSE))</f>
        <v/>
      </c>
      <c r="DQ237" s="87" t="str">
        <f>IF(DQ236="","",VLOOKUP(DQ$3,CONFIG.!$A:$M,DQ$2,FALSE))</f>
        <v/>
      </c>
      <c r="DR237" s="87" t="str">
        <f>IF(DR236="","",VLOOKUP(DR$3,CONFIG.!$A:$M,DR$2,FALSE))</f>
        <v/>
      </c>
      <c r="DS237" s="87" t="str">
        <f>IF(DS236="","",VLOOKUP(DS$3,CONFIG.!$A:$M,DS$2,FALSE))</f>
        <v/>
      </c>
      <c r="DT237" s="88" t="str">
        <f>IF(DT236="","",VLOOKUP(DT$3,CONFIG.!$A:$M,DT$2,FALSE))</f>
        <v/>
      </c>
      <c r="DU237" s="86" t="str">
        <f>IF(DU236="","",VLOOKUP(DU$3,CONFIG.!$A:$M,DU$2,FALSE))</f>
        <v>ABRASION</v>
      </c>
      <c r="DV237" s="87" t="str">
        <f>IF(DV236="","",VLOOKUP(DV$3,CONFIG.!$A:$M,DV$2,FALSE))</f>
        <v>CHIMIQUE</v>
      </c>
      <c r="DW237" s="87" t="str">
        <f>IF(DW236="","",VLOOKUP(DW$3,CONFIG.!$A:$M,DW$2,FALSE))</f>
        <v/>
      </c>
      <c r="DX237" s="87" t="str">
        <f>IF(DX236="","",VLOOKUP(DX$3,CONFIG.!$A:$M,DX$2,FALSE))</f>
        <v/>
      </c>
      <c r="DY237" s="87" t="str">
        <f>IF(DY236="","",VLOOKUP(DY$3,CONFIG.!$A:$M,DY$2,FALSE))</f>
        <v/>
      </c>
      <c r="DZ237" s="87" t="str">
        <f>IF(DZ236="","",VLOOKUP(DZ$3,CONFIG.!$A:$M,DZ$2,FALSE))</f>
        <v/>
      </c>
      <c r="EA237" s="87" t="str">
        <f>IF(EA236="","",VLOOKUP(EA$3,CONFIG.!$A:$M,EA$2,FALSE))</f>
        <v/>
      </c>
      <c r="EB237" s="87" t="str">
        <f>IF(EB236="","",VLOOKUP(EB$3,CONFIG.!$A:$M,EB$2,FALSE))</f>
        <v/>
      </c>
      <c r="EC237" s="87" t="str">
        <f>IF(EC236="","",VLOOKUP(EC$3,CONFIG.!$A:$M,EC$2,FALSE))</f>
        <v/>
      </c>
      <c r="ED237" s="87" t="str">
        <f>IF(ED236="","",VLOOKUP(ED$3,CONFIG.!$A:$M,ED$2,FALSE))</f>
        <v/>
      </c>
      <c r="EE237" s="87" t="str">
        <f>IF(EE236="","",VLOOKUP(EE$3,CONFIG.!$A:$M,EE$2,FALSE))</f>
        <v/>
      </c>
      <c r="EF237" s="87" t="str">
        <f>IF(EF236="","",VLOOKUP(EF$3,CONFIG.!$A:$M,EF$2,FALSE))</f>
        <v/>
      </c>
      <c r="EG237" s="87" t="str">
        <f>IF(EG236="","",VLOOKUP(EG$3,CONFIG.!$A:$M,EG$2,FALSE))</f>
        <v/>
      </c>
      <c r="EH237" s="87" t="str">
        <f>IF(EH236="","",VLOOKUP(EH$3,CONFIG.!$A:$M,EH$2,FALSE))</f>
        <v/>
      </c>
      <c r="EI237" s="87" t="str">
        <f>IF(EI236="","",VLOOKUP(EI$3,CONFIG.!$A:$M,EI$2,FALSE))</f>
        <v/>
      </c>
      <c r="EJ237" s="87" t="str">
        <f>IF(EJ236="","",VLOOKUP(EJ$3,CONFIG.!$A:$M,EJ$2,FALSE))</f>
        <v/>
      </c>
      <c r="EK237" s="87" t="str">
        <f>IF(EK236="","",VLOOKUP(EK$3,CONFIG.!$A:$M,EK$2,FALSE))</f>
        <v/>
      </c>
      <c r="EL237" s="87" t="str">
        <f>IF(EL236="","",VLOOKUP(EL$3,CONFIG.!$A:$M,EL$2,FALSE))</f>
        <v/>
      </c>
      <c r="EM237" s="87" t="str">
        <f>IF(EM236="","",VLOOKUP(EM$3,CONFIG.!$A:$M,EM$2,FALSE))</f>
        <v/>
      </c>
      <c r="EN237" s="87" t="str">
        <f>IF(EN236="","",VLOOKUP(EN$3,CONFIG.!$A:$M,EN$2,FALSE))</f>
        <v/>
      </c>
      <c r="EO237" s="87" t="str">
        <f>IF(EO236="","",VLOOKUP(EO$3,CONFIG.!$A:$M,EO$2,FALSE))</f>
        <v/>
      </c>
      <c r="EP237" s="87" t="str">
        <f>IF(EP236="","",VLOOKUP(EP$3,CONFIG.!$A:$M,EP$2,FALSE))</f>
        <v/>
      </c>
      <c r="EQ237" s="87" t="str">
        <f>IF(EQ236="","",VLOOKUP(EQ$3,CONFIG.!$A:$M,EQ$2,FALSE))</f>
        <v/>
      </c>
      <c r="ER237" s="87" t="str">
        <f>IF(ER236="","",VLOOKUP(ER$3,CONFIG.!$A:$M,ER$2,FALSE))</f>
        <v/>
      </c>
      <c r="ES237" s="87" t="str">
        <f>IF(ES236="","",VLOOKUP(ES$3,CONFIG.!$A:$M,ES$2,FALSE))</f>
        <v/>
      </c>
      <c r="ET237" s="87" t="str">
        <f>IF(ET236="","",VLOOKUP(ET$3,CONFIG.!$A:$M,ET$2,FALSE))</f>
        <v/>
      </c>
      <c r="EU237" s="87" t="str">
        <f>IF(EU236="","",VLOOKUP(EU$3,CONFIG.!$A:$M,EU$2,FALSE))</f>
        <v/>
      </c>
      <c r="EV237" s="87" t="str">
        <f>IF(EV236="","",VLOOKUP(EV$3,CONFIG.!$A:$M,EV$2,FALSE))</f>
        <v/>
      </c>
      <c r="EW237" s="87" t="str">
        <f>IF(EW236="","",VLOOKUP(EW$3,CONFIG.!$A:$M,EW$2,FALSE))</f>
        <v/>
      </c>
      <c r="EX237" s="87" t="str">
        <f>IF(EX236="","",VLOOKUP(EX$3,CONFIG.!$A:$M,EX$2,FALSE))</f>
        <v/>
      </c>
      <c r="EY237" s="87" t="str">
        <f>IF(EY236="","",VLOOKUP(EY$3,CONFIG.!$A:$M,EY$2,FALSE))</f>
        <v/>
      </c>
      <c r="EZ237" s="87" t="str">
        <f>IF(EZ236="","",VLOOKUP(EZ$3,CONFIG.!$A:$M,EZ$2,FALSE))</f>
        <v/>
      </c>
      <c r="FA237" s="87" t="str">
        <f>IF(FA236="","",VLOOKUP(FA$3,CONFIG.!$A:$M,FA$2,FALSE))</f>
        <v/>
      </c>
      <c r="FB237" s="87" t="str">
        <f>IF(FB236="","",VLOOKUP(FB$3,CONFIG.!$A:$M,FB$2,FALSE))</f>
        <v/>
      </c>
      <c r="FC237" s="88" t="str">
        <f>IF(FC236="","",VLOOKUP(FC$3,CONFIG.!$A:$M,FC$2,FALSE))</f>
        <v/>
      </c>
      <c r="FD237" s="86" t="str">
        <f>IF(FD236="","",VLOOKUP(FD$3,CONFIG.!$A:$M,FD$2,FALSE))</f>
        <v>Brosse, rouleau</v>
      </c>
      <c r="FE237" s="87" t="str">
        <f>IF(FE236="","",VLOOKUP(FE$3,CONFIG.!$A:$M,FE$2,FALSE))</f>
        <v>Pulvérisation</v>
      </c>
      <c r="FF237" s="87" t="str">
        <f>IF(FF236="","",VLOOKUP(FF$3,CONFIG.!$A:$M,FF$2,FALSE))</f>
        <v/>
      </c>
      <c r="FG237" s="87" t="str">
        <f>IF(FG236="","",VLOOKUP(FG$3,CONFIG.!$A:$M,FG$2,FALSE))</f>
        <v/>
      </c>
      <c r="FH237" s="87" t="str">
        <f>IF(FH236="","",VLOOKUP(FH$3,CONFIG.!$A:$M,FH$2,FALSE))</f>
        <v/>
      </c>
      <c r="FI237" s="87" t="str">
        <f>IF(FI236="","",VLOOKUP(FI$3,CONFIG.!$A:$M,FI$2,FALSE))</f>
        <v/>
      </c>
      <c r="FJ237" s="87" t="str">
        <f>IF(FJ236="","",VLOOKUP(FJ$3,CONFIG.!$A:$M,FJ$2,FALSE))</f>
        <v/>
      </c>
      <c r="FK237" s="87" t="str">
        <f>IF(FK236="","",VLOOKUP(FK$3,CONFIG.!$A:$M,FK$2,FALSE))</f>
        <v/>
      </c>
      <c r="FL237" s="87" t="str">
        <f>IF(FL236="","",VLOOKUP(FL$3,CONFIG.!$A:$M,FL$2,FALSE))</f>
        <v/>
      </c>
      <c r="FM237" s="87" t="str">
        <f>IF(FM236="","",VLOOKUP(FM$3,CONFIG.!$A:$M,FM$2,FALSE))</f>
        <v/>
      </c>
      <c r="FN237" s="87" t="str">
        <f>IF(FN236="","",VLOOKUP(FN$3,CONFIG.!$A:$M,FN$2,FALSE))</f>
        <v/>
      </c>
      <c r="FO237" s="87" t="str">
        <f>IF(FO236="","",VLOOKUP(FO$3,CONFIG.!$A:$M,FO$2,FALSE))</f>
        <v/>
      </c>
      <c r="FP237" s="87" t="str">
        <f>IF(FP236="","",VLOOKUP(FP$3,CONFIG.!$A:$M,FP$2,FALSE))</f>
        <v/>
      </c>
      <c r="FQ237" s="87" t="str">
        <f>IF(FQ236="","",VLOOKUP(FQ$3,CONFIG.!$A:$M,FQ$2,FALSE))</f>
        <v/>
      </c>
      <c r="FR237" s="87" t="str">
        <f>IF(FR236="","",VLOOKUP(FR$3,CONFIG.!$A:$M,FR$2,FALSE))</f>
        <v/>
      </c>
      <c r="FS237" s="87" t="str">
        <f>IF(FS236="","",VLOOKUP(FS$3,CONFIG.!$A:$M,FS$2,FALSE))</f>
        <v/>
      </c>
      <c r="FT237" s="87" t="str">
        <f>IF(FT236="","",VLOOKUP(FT$3,CONFIG.!$A:$M,FT$2,FALSE))</f>
        <v/>
      </c>
      <c r="FU237" s="87" t="str">
        <f>IF(FU236="","",VLOOKUP(FU$3,CONFIG.!$A:$M,FU$2,FALSE))</f>
        <v/>
      </c>
      <c r="FV237" s="87" t="str">
        <f>IF(FV236="","",VLOOKUP(FV$3,CONFIG.!$A:$M,FV$2,FALSE))</f>
        <v/>
      </c>
      <c r="FW237" s="87" t="str">
        <f>IF(FW236="","",VLOOKUP(FW$3,CONFIG.!$A:$M,FW$2,FALSE))</f>
        <v/>
      </c>
      <c r="FX237" s="87" t="str">
        <f>IF(FX236="","",VLOOKUP(FX$3,CONFIG.!$A:$M,FX$2,FALSE))</f>
        <v/>
      </c>
      <c r="FY237" s="87" t="str">
        <f>IF(FY236="","",VLOOKUP(FY$3,CONFIG.!$A:$M,FY$2,FALSE))</f>
        <v/>
      </c>
      <c r="FZ237" s="87" t="str">
        <f>IF(FZ236="","",VLOOKUP(FZ$3,CONFIG.!$A:$M,FZ$2,FALSE))</f>
        <v/>
      </c>
      <c r="GA237" s="87" t="str">
        <f>IF(GA236="","",VLOOKUP(GA$3,CONFIG.!$A:$M,GA$2,FALSE))</f>
        <v/>
      </c>
      <c r="GB237" s="87" t="str">
        <f>IF(GB236="","",VLOOKUP(GB$3,CONFIG.!$A:$M,GB$2,FALSE))</f>
        <v/>
      </c>
      <c r="GC237" s="87" t="str">
        <f>IF(GC236="","",VLOOKUP(GC$3,CONFIG.!$A:$M,GC$2,FALSE))</f>
        <v/>
      </c>
      <c r="GD237" s="87" t="str">
        <f>IF(GD236="","",VLOOKUP(GD$3,CONFIG.!$A:$M,GD$2,FALSE))</f>
        <v/>
      </c>
      <c r="GE237" s="87" t="str">
        <f>IF(GE236="","",VLOOKUP(GE$3,CONFIG.!$A:$M,GE$2,FALSE))</f>
        <v/>
      </c>
      <c r="GF237" s="87" t="str">
        <f>IF(GF236="","",VLOOKUP(GF$3,CONFIG.!$A:$M,GF$2,FALSE))</f>
        <v/>
      </c>
      <c r="GG237" s="87" t="str">
        <f>IF(GG236="","",VLOOKUP(GG$3,CONFIG.!$A:$M,GG$2,FALSE))</f>
        <v/>
      </c>
      <c r="GH237" s="87" t="str">
        <f>IF(GH236="","",VLOOKUP(GH$3,CONFIG.!$A:$M,GH$2,FALSE))</f>
        <v/>
      </c>
      <c r="GI237" s="87" t="str">
        <f>IF(GI236="","",VLOOKUP(GI$3,CONFIG.!$A:$M,GI$2,FALSE))</f>
        <v/>
      </c>
      <c r="GJ237" s="87" t="str">
        <f>IF(GJ236="","",VLOOKUP(GJ$3,CONFIG.!$A:$M,GJ$2,FALSE))</f>
        <v/>
      </c>
      <c r="GK237" s="87" t="str">
        <f>IF(GK236="","",VLOOKUP(GK$3,CONFIG.!$A:$M,GK$2,FALSE))</f>
        <v/>
      </c>
      <c r="GL237" s="88" t="str">
        <f>IF(GL236="","",VLOOKUP(GL$3,CONFIG.!$A:$M,GL$2,FALSE))</f>
        <v/>
      </c>
      <c r="GM237" s="86" t="str">
        <f>IF(GM236="","",VLOOKUP(GM$3,CONFIG.!$A:$M,GM$2,FALSE))</f>
        <v>Brillant</v>
      </c>
      <c r="GN237" s="87" t="str">
        <f>IF(GN236="","",VLOOKUP(GN$3,CONFIG.!$A:$M,GN$2,FALSE))</f>
        <v>Mat</v>
      </c>
      <c r="GO237" s="87" t="str">
        <f>IF(GO236="","",VLOOKUP(GO$3,CONFIG.!$A:$M,GO$2,FALSE))</f>
        <v>Satiné</v>
      </c>
      <c r="GP237" s="87" t="str">
        <f>IF(GP236="","",VLOOKUP(GP$3,CONFIG.!$A:$M,GP$2,FALSE))</f>
        <v/>
      </c>
      <c r="GQ237" s="87" t="str">
        <f>IF(GQ236="","",VLOOKUP(GQ$3,CONFIG.!$A:$M,GQ$2,FALSE))</f>
        <v/>
      </c>
      <c r="GR237" s="87" t="str">
        <f>IF(GR236="","",VLOOKUP(GR$3,CONFIG.!$A:$M,GR$2,FALSE))</f>
        <v/>
      </c>
      <c r="GS237" s="87" t="str">
        <f>IF(GS236="","",VLOOKUP(GS$3,CONFIG.!$A:$M,GS$2,FALSE))</f>
        <v/>
      </c>
      <c r="GT237" s="87" t="str">
        <f>IF(GT236="","",VLOOKUP(GT$3,CONFIG.!$A:$M,GT$2,FALSE))</f>
        <v/>
      </c>
      <c r="GU237" s="87" t="str">
        <f>IF(GU236="","",VLOOKUP(GU$3,CONFIG.!$A:$M,GU$2,FALSE))</f>
        <v/>
      </c>
      <c r="GV237" s="87" t="str">
        <f>IF(GV236="","",VLOOKUP(GV$3,CONFIG.!$A:$M,GV$2,FALSE))</f>
        <v/>
      </c>
      <c r="GW237" s="87" t="str">
        <f>IF(GW236="","",VLOOKUP(GW$3,CONFIG.!$A:$M,GW$2,FALSE))</f>
        <v/>
      </c>
      <c r="GX237" s="87" t="str">
        <f>IF(GX236="","",VLOOKUP(GX$3,CONFIG.!$A:$M,GX$2,FALSE))</f>
        <v/>
      </c>
      <c r="GY237" s="87" t="str">
        <f>IF(GY236="","",VLOOKUP(GY$3,CONFIG.!$A:$M,GY$2,FALSE))</f>
        <v/>
      </c>
      <c r="GZ237" s="87" t="str">
        <f>IF(GZ236="","",VLOOKUP(GZ$3,CONFIG.!$A:$M,GZ$2,FALSE))</f>
        <v/>
      </c>
      <c r="HA237" s="87" t="str">
        <f>IF(HA236="","",VLOOKUP(HA$3,CONFIG.!$A:$M,HA$2,FALSE))</f>
        <v/>
      </c>
      <c r="HB237" s="87" t="str">
        <f>IF(HB236="","",VLOOKUP(HB$3,CONFIG.!$A:$M,HB$2,FALSE))</f>
        <v/>
      </c>
      <c r="HC237" s="87" t="str">
        <f>IF(HC236="","",VLOOKUP(HC$3,CONFIG.!$A:$M,HC$2,FALSE))</f>
        <v/>
      </c>
      <c r="HD237" s="87" t="str">
        <f>IF(HD236="","",VLOOKUP(HD$3,CONFIG.!$A:$M,HD$2,FALSE))</f>
        <v/>
      </c>
      <c r="HE237" s="87" t="str">
        <f>IF(HE236="","",VLOOKUP(HE$3,CONFIG.!$A:$M,HE$2,FALSE))</f>
        <v/>
      </c>
      <c r="HF237" s="87" t="str">
        <f>IF(HF236="","",VLOOKUP(HF$3,CONFIG.!$A:$M,HF$2,FALSE))</f>
        <v/>
      </c>
      <c r="HG237" s="87" t="str">
        <f>IF(HG236="","",VLOOKUP(HG$3,CONFIG.!$A:$M,HG$2,FALSE))</f>
        <v/>
      </c>
      <c r="HH237" s="87" t="str">
        <f>IF(HH236="","",VLOOKUP(HH$3,CONFIG.!$A:$M,HH$2,FALSE))</f>
        <v/>
      </c>
      <c r="HI237" s="87" t="str">
        <f>IF(HI236="","",VLOOKUP(HI$3,CONFIG.!$A:$M,HI$2,FALSE))</f>
        <v/>
      </c>
      <c r="HJ237" s="87" t="str">
        <f>IF(HJ236="","",VLOOKUP(HJ$3,CONFIG.!$A:$M,HJ$2,FALSE))</f>
        <v/>
      </c>
      <c r="HK237" s="87" t="str">
        <f>IF(HK236="","",VLOOKUP(HK$3,CONFIG.!$A:$M,HK$2,FALSE))</f>
        <v/>
      </c>
      <c r="HL237" s="87" t="str">
        <f>IF(HL236="","",VLOOKUP(HL$3,CONFIG.!$A:$M,HL$2,FALSE))</f>
        <v/>
      </c>
      <c r="HM237" s="87" t="str">
        <f>IF(HM236="","",VLOOKUP(HM$3,CONFIG.!$A:$M,HM$2,FALSE))</f>
        <v/>
      </c>
      <c r="HN237" s="87" t="str">
        <f>IF(HN236="","",VLOOKUP(HN$3,CONFIG.!$A:$M,HN$2,FALSE))</f>
        <v/>
      </c>
      <c r="HO237" s="87" t="str">
        <f>IF(HO236="","",VLOOKUP(HO$3,CONFIG.!$A:$M,HO$2,FALSE))</f>
        <v/>
      </c>
      <c r="HP237" s="87" t="str">
        <f>IF(HP236="","",VLOOKUP(HP$3,CONFIG.!$A:$M,HP$2,FALSE))</f>
        <v/>
      </c>
      <c r="HQ237" s="87" t="str">
        <f>IF(HQ236="","",VLOOKUP(HQ$3,CONFIG.!$A:$M,HQ$2,FALSE))</f>
        <v/>
      </c>
      <c r="HR237" s="87" t="str">
        <f>IF(HR236="","",VLOOKUP(HR$3,CONFIG.!$A:$M,HR$2,FALSE))</f>
        <v/>
      </c>
      <c r="HS237" s="87" t="str">
        <f>IF(HS236="","",VLOOKUP(HS$3,CONFIG.!$A:$M,HS$2,FALSE))</f>
        <v/>
      </c>
      <c r="HT237" s="87" t="str">
        <f>IF(HT236="","",VLOOKUP(HT$3,CONFIG.!$A:$M,HT$2,FALSE))</f>
        <v/>
      </c>
      <c r="HU237" s="88" t="str">
        <f>IF(HU236="","",VLOOKUP(HU$3,CONFIG.!$A:$M,HU$2,FALSE))</f>
        <v/>
      </c>
      <c r="HV237" s="86" t="str">
        <f>IF(HV236="","",VLOOKUP(HV$3,CONFIG.!$A:$M,HV$2,FALSE))</f>
        <v>Couleurs / Teintes</v>
      </c>
      <c r="HW237" s="87" t="str">
        <f>IF(HW236="","",VLOOKUP(HW$3,CONFIG.!$A:$M,HW$2,FALSE))</f>
        <v>Fluo / Photoluminescent</v>
      </c>
      <c r="HX237" s="87" t="str">
        <f>IF(HX236="","",VLOOKUP(HX$3,CONFIG.!$A:$M,HX$2,FALSE))</f>
        <v/>
      </c>
      <c r="HY237" s="87" t="str">
        <f>IF(HY236="","",VLOOKUP(HY$3,CONFIG.!$A:$M,HY$2,FALSE))</f>
        <v/>
      </c>
      <c r="HZ237" s="87" t="str">
        <f>IF(HZ236="","",VLOOKUP(HZ$3,CONFIG.!$A:$M,HZ$2,FALSE))</f>
        <v>Système plusieurs couches</v>
      </c>
      <c r="IA237" s="87" t="str">
        <f>IF(IA236="","",VLOOKUP(IA$3,CONFIG.!$A:$M,IA$2,FALSE))</f>
        <v/>
      </c>
      <c r="IB237" s="87" t="str">
        <f>IF(IB236="","",VLOOKUP(IB$3,CONFIG.!$A:$M,IB$2,FALSE))</f>
        <v/>
      </c>
      <c r="IC237" s="87" t="str">
        <f>IF(IC236="","",VLOOKUP(IC$3,CONFIG.!$A:$M,IC$2,FALSE))</f>
        <v/>
      </c>
      <c r="ID237" s="87" t="str">
        <f>IF(ID236="","",VLOOKUP(ID$3,CONFIG.!$A:$M,ID$2,FALSE))</f>
        <v/>
      </c>
      <c r="IE237" s="87" t="str">
        <f>IF(IE236="","",VLOOKUP(IE$3,CONFIG.!$A:$M,IE$2,FALSE))</f>
        <v/>
      </c>
      <c r="IF237" s="87" t="str">
        <f>IF(IF236="","",VLOOKUP(IF$3,CONFIG.!$A:$M,IF$2,FALSE))</f>
        <v/>
      </c>
      <c r="IG237" s="87" t="str">
        <f>IF(IG236="","",VLOOKUP(IG$3,CONFIG.!$A:$M,IG$2,FALSE))</f>
        <v/>
      </c>
      <c r="IH237" s="87" t="str">
        <f>IF(IH236="","",VLOOKUP(IH$3,CONFIG.!$A:$M,IH$2,FALSE))</f>
        <v/>
      </c>
      <c r="II237" s="87" t="str">
        <f>IF(II236="","",VLOOKUP(II$3,CONFIG.!$A:$M,II$2,FALSE))</f>
        <v/>
      </c>
      <c r="IJ237" s="87" t="str">
        <f>IF(IJ236="","",VLOOKUP(IJ$3,CONFIG.!$A:$M,IJ$2,FALSE))</f>
        <v/>
      </c>
      <c r="IK237" s="87" t="str">
        <f>IF(IK236="","",VLOOKUP(IK$3,CONFIG.!$A:$M,IK$2,FALSE))</f>
        <v/>
      </c>
      <c r="IL237" s="87" t="str">
        <f>IF(IL236="","",VLOOKUP(IL$3,CONFIG.!$A:$M,IL$2,FALSE))</f>
        <v/>
      </c>
      <c r="IM237" s="87" t="str">
        <f>IF(IM236="","",VLOOKUP(IM$3,CONFIG.!$A:$M,IM$2,FALSE))</f>
        <v/>
      </c>
      <c r="IN237" s="87" t="str">
        <f>IF(IN236="","",VLOOKUP(IN$3,CONFIG.!$A:$M,IN$2,FALSE))</f>
        <v/>
      </c>
      <c r="IO237" s="87" t="str">
        <f>IF(IO236="","",VLOOKUP(IO$3,CONFIG.!$A:$M,IO$2,FALSE))</f>
        <v/>
      </c>
      <c r="IP237" s="87" t="str">
        <f>IF(IP236="","",VLOOKUP(IP$3,CONFIG.!$A:$M,IP$2,FALSE))</f>
        <v/>
      </c>
      <c r="IQ237" s="87" t="str">
        <f>IF(IQ236="","",VLOOKUP(IQ$3,CONFIG.!$A:$M,IQ$2,FALSE))</f>
        <v/>
      </c>
      <c r="IR237" s="87" t="str">
        <f>IF(IR236="","",VLOOKUP(IR$3,CONFIG.!$A:$M,IR$2,FALSE))</f>
        <v/>
      </c>
      <c r="IS237" s="87" t="str">
        <f>IF(IS236="","",VLOOKUP(IS$3,CONFIG.!$A:$M,IS$2,FALSE))</f>
        <v/>
      </c>
      <c r="IT237" s="87" t="str">
        <f>IF(IT236="","",VLOOKUP(IT$3,CONFIG.!$A:$M,IT$2,FALSE))</f>
        <v/>
      </c>
      <c r="IU237" s="87" t="str">
        <f>IF(IU236="","",VLOOKUP(IU$3,CONFIG.!$A:$M,IU$2,FALSE))</f>
        <v/>
      </c>
      <c r="IV237" s="87" t="str">
        <f>IF(IV236="","",VLOOKUP(IV$3,CONFIG.!$A:$M,IV$2,FALSE))</f>
        <v/>
      </c>
      <c r="IW237" s="87" t="str">
        <f>IF(IW236="","",VLOOKUP(IW$3,CONFIG.!$A:$M,IW$2,FALSE))</f>
        <v/>
      </c>
      <c r="IX237" s="87" t="str">
        <f>IF(IX236="","",VLOOKUP(IX$3,CONFIG.!$A:$M,IX$2,FALSE))</f>
        <v/>
      </c>
      <c r="IY237" s="87" t="str">
        <f>IF(IY236="","",VLOOKUP(IY$3,CONFIG.!$A:$M,IY$2,FALSE))</f>
        <v/>
      </c>
      <c r="IZ237" s="87" t="str">
        <f>IF(IZ236="","",VLOOKUP(IZ$3,CONFIG.!$A:$M,IZ$2,FALSE))</f>
        <v/>
      </c>
      <c r="JA237" s="87" t="str">
        <f>IF(JA236="","",VLOOKUP(JA$3,CONFIG.!$A:$M,JA$2,FALSE))</f>
        <v/>
      </c>
      <c r="JB237" s="87" t="str">
        <f>IF(JB236="","",VLOOKUP(JB$3,CONFIG.!$A:$M,JB$2,FALSE))</f>
        <v/>
      </c>
      <c r="JC237" s="87" t="str">
        <f>IF(JC236="","",VLOOKUP(JC$3,CONFIG.!$A:$M,JC$2,FALSE))</f>
        <v/>
      </c>
      <c r="JD237" s="88" t="str">
        <f>IF(JD236="","",VLOOKUP(JD$3,CONFIG.!$A:$M,JD$2,FALSE))</f>
        <v/>
      </c>
      <c r="JE237" s="86" t="str">
        <f>IF(JE236="","",VLOOKUP(JE$3,CONFIG.!$A:$M,JE$2,FALSE))</f>
        <v/>
      </c>
      <c r="JF237" s="87" t="str">
        <f>IF(JF236="","",VLOOKUP(JF$3,CONFIG.!$A:$M,JF$2,FALSE))</f>
        <v/>
      </c>
      <c r="JG237" s="87" t="str">
        <f>IF(JG236="","",VLOOKUP(JG$3,CONFIG.!$A:$M,JG$2,FALSE))</f>
        <v/>
      </c>
      <c r="JH237" s="87" t="str">
        <f>IF(JH236="","",VLOOKUP(JH$3,CONFIG.!$A:$M,JH$2,FALSE))</f>
        <v/>
      </c>
      <c r="JI237" s="87" t="str">
        <f>IF(JI236="","",VLOOKUP(JI$3,CONFIG.!$A:$M,JI$2,FALSE))</f>
        <v/>
      </c>
      <c r="JJ237" s="87" t="str">
        <f>IF(JJ236="","",VLOOKUP(JJ$3,CONFIG.!$A:$M,JJ$2,FALSE))</f>
        <v/>
      </c>
      <c r="JK237" s="87" t="str">
        <f>IF(JK236="","",VLOOKUP(JK$3,CONFIG.!$A:$M,JK$2,FALSE))</f>
        <v/>
      </c>
      <c r="JL237" s="87" t="str">
        <f>IF(JL236="","",VLOOKUP(JL$3,CONFIG.!$A:$M,JL$2,FALSE))</f>
        <v/>
      </c>
      <c r="JM237" s="87" t="str">
        <f>IF(JM236="","",VLOOKUP(JM$3,CONFIG.!$A:$M,JM$2,FALSE))</f>
        <v/>
      </c>
      <c r="JN237" s="87" t="str">
        <f>IF(JN236="","",VLOOKUP(JN$3,CONFIG.!$A:$M,JN$2,FALSE))</f>
        <v/>
      </c>
      <c r="JO237" s="87" t="str">
        <f>IF(JO236="","",VLOOKUP(JO$3,CONFIG.!$A:$M,JO$2,FALSE))</f>
        <v/>
      </c>
      <c r="JP237" s="87" t="str">
        <f>IF(JP236="","",VLOOKUP(JP$3,CONFIG.!$A:$M,JP$2,FALSE))</f>
        <v/>
      </c>
      <c r="JQ237" s="87" t="str">
        <f>IF(JQ236="","",VLOOKUP(JQ$3,CONFIG.!$A:$M,JQ$2,FALSE))</f>
        <v>Tenue agents chimiques</v>
      </c>
      <c r="JR237" s="87" t="str">
        <f>IF(JR236="","",VLOOKUP(JR$3,CONFIG.!$A:$M,JR$2,FALSE))</f>
        <v/>
      </c>
      <c r="JS237" s="87" t="str">
        <f>IF(JS236="","",VLOOKUP(JS$3,CONFIG.!$A:$M,JS$2,FALSE))</f>
        <v/>
      </c>
      <c r="JT237" s="87" t="str">
        <f>IF(JT236="","",VLOOKUP(JT$3,CONFIG.!$A:$M,JT$2,FALSE))</f>
        <v/>
      </c>
      <c r="JU237" s="87" t="str">
        <f>IF(JU236="","",VLOOKUP(JU$3,CONFIG.!$A:$M,JU$2,FALSE))</f>
        <v/>
      </c>
      <c r="JV237" s="87" t="str">
        <f>IF(JV236="","",VLOOKUP(JV$3,CONFIG.!$A:$M,JV$2,FALSE))</f>
        <v/>
      </c>
      <c r="JW237" s="87" t="str">
        <f>IF(JW236="","",VLOOKUP(JW$3,CONFIG.!$A:$M,JW$2,FALSE))</f>
        <v/>
      </c>
      <c r="JX237" s="87" t="str">
        <f>IF(JX236="","",VLOOKUP(JX$3,CONFIG.!$A:$M,JX$2,FALSE))</f>
        <v/>
      </c>
      <c r="JY237" s="87" t="str">
        <f>IF(JY236="","",VLOOKUP(JY$3,CONFIG.!$A:$M,JY$2,FALSE))</f>
        <v/>
      </c>
      <c r="JZ237" s="87" t="str">
        <f>IF(JZ236="","",VLOOKUP(JZ$3,CONFIG.!$A:$M,JZ$2,FALSE))</f>
        <v/>
      </c>
      <c r="KA237" s="87" t="str">
        <f>IF(KA236="","",VLOOKUP(KA$3,CONFIG.!$A:$M,KA$2,FALSE))</f>
        <v/>
      </c>
      <c r="KB237" s="87" t="str">
        <f>IF(KB236="","",VLOOKUP(KB$3,CONFIG.!$A:$M,KB$2,FALSE))</f>
        <v/>
      </c>
      <c r="KC237" s="87" t="str">
        <f>IF(KC236="","",VLOOKUP(KC$3,CONFIG.!$A:$M,KC$2,FALSE))</f>
        <v/>
      </c>
      <c r="KD237" s="87" t="str">
        <f>IF(KD236="","",VLOOKUP(KD$3,CONFIG.!$A:$M,KD$2,FALSE))</f>
        <v/>
      </c>
      <c r="KE237" s="87" t="str">
        <f>IF(KE236="","",VLOOKUP(KE$3,CONFIG.!$A:$M,KE$2,FALSE))</f>
        <v/>
      </c>
      <c r="KF237" s="87" t="str">
        <f>IF(KF236="","",VLOOKUP(KF$3,CONFIG.!$A:$M,KF$2,FALSE))</f>
        <v/>
      </c>
      <c r="KG237" s="87" t="str">
        <f>IF(KG236="","",VLOOKUP(KG$3,CONFIG.!$A:$M,KG$2,FALSE))</f>
        <v/>
      </c>
      <c r="KH237" s="87" t="str">
        <f>IF(KH236="","",VLOOKUP(KH$3,CONFIG.!$A:$M,KH$2,FALSE))</f>
        <v/>
      </c>
      <c r="KI237" s="87" t="str">
        <f>IF(KI236="","",VLOOKUP(KI$3,CONFIG.!$A:$M,KI$2,FALSE))</f>
        <v/>
      </c>
      <c r="KJ237" s="87" t="str">
        <f>IF(KJ236="","",VLOOKUP(KJ$3,CONFIG.!$A:$M,KJ$2,FALSE))</f>
        <v/>
      </c>
      <c r="KK237" s="87" t="str">
        <f>IF(KK236="","",VLOOKUP(KK$3,CONFIG.!$A:$M,KK$2,FALSE))</f>
        <v/>
      </c>
      <c r="KL237" s="87" t="str">
        <f>IF(KL236="","",VLOOKUP(KL$3,CONFIG.!$A:$M,KL$2,FALSE))</f>
        <v/>
      </c>
      <c r="KM237" s="88" t="str">
        <f>IF(KM236="","",VLOOKUP(KM$3,CONFIG.!$A:$M,KM$2,FALSE))</f>
        <v/>
      </c>
      <c r="KN237" s="86" t="str">
        <f>IF(KN236="","",VLOOKUP(KN$3,CONFIG.!$A:$M,KN$2,FALSE))</f>
        <v>Agricole.</v>
      </c>
      <c r="KO237" s="87" t="str">
        <f>IF(KO236="","",VLOOKUP(KO$3,CONFIG.!$A:$M,KO$2,FALSE))</f>
        <v/>
      </c>
      <c r="KP237" s="87" t="str">
        <f>IF(KP236="","",VLOOKUP(KP$3,CONFIG.!$A:$M,KP$2,FALSE))</f>
        <v/>
      </c>
      <c r="KQ237" s="87" t="str">
        <f>IF(KQ236="","",VLOOKUP(KQ$3,CONFIG.!$A:$M,KQ$2,FALSE))</f>
        <v/>
      </c>
      <c r="KR237" s="87" t="str">
        <f>IF(KR236="","",VLOOKUP(KR$3,CONFIG.!$A:$M,KR$2,FALSE))</f>
        <v/>
      </c>
      <c r="KS237" s="87" t="str">
        <f>IF(KS236="","",VLOOKUP(KS$3,CONFIG.!$A:$M,KS$2,FALSE))</f>
        <v>Bâtiment Extérieur</v>
      </c>
      <c r="KT237" s="87" t="str">
        <f>IF(KT236="","",VLOOKUP(KT$3,CONFIG.!$A:$M,KT$2,FALSE))</f>
        <v>Bâtiment Intérieur</v>
      </c>
      <c r="KU237" s="87" t="str">
        <f>IF(KU236="","",VLOOKUP(KU$3,CONFIG.!$A:$M,KU$2,FALSE))</f>
        <v/>
      </c>
      <c r="KV237" s="87" t="str">
        <f>IF(KV236="","",VLOOKUP(KV$3,CONFIG.!$A:$M,KV$2,FALSE))</f>
        <v/>
      </c>
      <c r="KW237" s="87" t="str">
        <f>IF(KW236="","",VLOOKUP(KW$3,CONFIG.!$A:$M,KW$2,FALSE))</f>
        <v/>
      </c>
      <c r="KX237" s="87" t="str">
        <f>IF(KX236="","",VLOOKUP(KX$3,CONFIG.!$A:$M,KX$2,FALSE))</f>
        <v/>
      </c>
      <c r="KY237" s="87" t="str">
        <f>IF(KY236="","",VLOOKUP(KY$3,CONFIG.!$A:$M,KY$2,FALSE))</f>
        <v/>
      </c>
      <c r="KZ237" s="87" t="str">
        <f>IF(KZ236="","",VLOOKUP(KZ$3,CONFIG.!$A:$M,KZ$2,FALSE))</f>
        <v/>
      </c>
      <c r="LA237" s="87" t="str">
        <f>IF(LA236="","",VLOOKUP(LA$3,CONFIG.!$A:$M,LA$2,FALSE))</f>
        <v/>
      </c>
      <c r="LB237" s="87" t="str">
        <f>IF(LB236="","",VLOOKUP(LB$3,CONFIG.!$A:$M,LB$2,FALSE))</f>
        <v/>
      </c>
      <c r="LC237" s="87" t="str">
        <f>IF(LC236="","",VLOOKUP(LC$3,CONFIG.!$A:$M,LC$2,FALSE))</f>
        <v/>
      </c>
      <c r="LD237" s="87" t="str">
        <f>IF(LD236="","",VLOOKUP(LD$3,CONFIG.!$A:$M,LD$2,FALSE))</f>
        <v/>
      </c>
      <c r="LE237" s="87" t="str">
        <f>IF(LE236="","",VLOOKUP(LE$3,CONFIG.!$A:$M,LE$2,FALSE))</f>
        <v/>
      </c>
      <c r="LF237" s="87" t="str">
        <f>IF(LF236="","",VLOOKUP(LF$3,CONFIG.!$A:$M,LF$2,FALSE))</f>
        <v/>
      </c>
      <c r="LG237" s="87" t="str">
        <f>IF(LG236="","",VLOOKUP(LG$3,CONFIG.!$A:$M,LG$2,FALSE))</f>
        <v/>
      </c>
      <c r="LH237" s="87" t="str">
        <f>IF(LH236="","",VLOOKUP(LH$3,CONFIG.!$A:$M,LH$2,FALSE))</f>
        <v>Ouvrages en bois</v>
      </c>
      <c r="LI237" s="87" t="str">
        <f>IF(LI236="","",VLOOKUP(LI$3,CONFIG.!$A:$M,LI$2,FALSE))</f>
        <v/>
      </c>
      <c r="LJ237" s="87" t="str">
        <f>IF(LJ236="","",VLOOKUP(LJ$3,CONFIG.!$A:$M,LJ$2,FALSE))</f>
        <v xml:space="preserve">Sols </v>
      </c>
      <c r="LK237" s="87" t="str">
        <f>IF(LK236="","",VLOOKUP(LK$3,CONFIG.!$A:$M,LK$2,FALSE))</f>
        <v/>
      </c>
      <c r="LL237" s="87" t="str">
        <f>IF(LL236="","",VLOOKUP(LL$3,CONFIG.!$A:$M,LL$2,FALSE))</f>
        <v/>
      </c>
      <c r="LM237" s="87" t="str">
        <f>IF(LM236="","",VLOOKUP(LM$3,CONFIG.!$A:$M,LM$2,FALSE))</f>
        <v/>
      </c>
      <c r="LN237" s="87" t="str">
        <f>IF(LN236="","",VLOOKUP(LN$3,CONFIG.!$A:$M,LN$2,FALSE))</f>
        <v/>
      </c>
      <c r="LO237" s="87" t="str">
        <f>IF(LO236="","",VLOOKUP(LO$3,CONFIG.!$A:$M,LO$2,FALSE))</f>
        <v/>
      </c>
      <c r="LP237" s="87" t="str">
        <f>IF(LP236="","",VLOOKUP(LP$3,CONFIG.!$A:$M,LP$2,FALSE))</f>
        <v/>
      </c>
      <c r="LQ237" s="87" t="str">
        <f>IF(LQ236="","",VLOOKUP(LQ$3,CONFIG.!$A:$M,LQ$2,FALSE))</f>
        <v/>
      </c>
      <c r="LR237" s="87" t="str">
        <f>IF(LR236="","",VLOOKUP(LR$3,CONFIG.!$A:$M,LR$2,FALSE))</f>
        <v/>
      </c>
      <c r="LS237" s="87" t="str">
        <f>IF(LS236="","",VLOOKUP(LS$3,CONFIG.!$A:$M,LS$2,FALSE))</f>
        <v/>
      </c>
      <c r="LT237" s="87" t="str">
        <f>IF(LT236="","",VLOOKUP(LT$3,CONFIG.!$A:$M,LT$2,FALSE))</f>
        <v/>
      </c>
      <c r="LU237" s="87" t="str">
        <f>IF(LU236="","",VLOOKUP(LU$3,CONFIG.!$A:$M,LU$2,FALSE))</f>
        <v/>
      </c>
      <c r="LV237" s="88" t="str">
        <f>IF(LV236="","",VLOOKUP(LV$3,CONFIG.!$A:$M,LV$2,FALSE))</f>
        <v/>
      </c>
      <c r="LW237" s="86" t="str">
        <f>IF(LW236="","",VLOOKUP(LW$3,CONFIG.!$A:$M,LW$2,FALSE))</f>
        <v/>
      </c>
      <c r="LX237" s="87" t="str">
        <f>IF(LX236="","",VLOOKUP(LX$3,CONFIG.!$A:$M,LX$2,FALSE))</f>
        <v/>
      </c>
      <c r="LY237" s="87" t="str">
        <f>IF(LY236="","",VLOOKUP(LY$3,CONFIG.!$A:$M,LY$2,FALSE))</f>
        <v/>
      </c>
      <c r="LZ237" s="87" t="str">
        <f>IF(LZ236="","",VLOOKUP(LZ$3,CONFIG.!$A:$M,LZ$2,FALSE))</f>
        <v/>
      </c>
      <c r="MA237" s="87" t="str">
        <f>IF(MA236="","",VLOOKUP(MA$3,CONFIG.!$A:$M,MA$2,FALSE))</f>
        <v/>
      </c>
      <c r="MB237" s="87" t="str">
        <f>IF(MB236="","",VLOOKUP(MB$3,CONFIG.!$A:$M,MB$2,FALSE))</f>
        <v/>
      </c>
      <c r="MC237" s="87" t="str">
        <f>IF(MC236="","",VLOOKUP(MC$3,CONFIG.!$A:$M,MC$2,FALSE))</f>
        <v/>
      </c>
      <c r="MD237" s="87" t="str">
        <f>IF(MD236="","",VLOOKUP(MD$3,CONFIG.!$A:$M,MD$2,FALSE))</f>
        <v/>
      </c>
      <c r="ME237" s="87" t="str">
        <f>IF(ME236="","",VLOOKUP(ME$3,CONFIG.!$A:$M,ME$2,FALSE))</f>
        <v/>
      </c>
      <c r="MF237" s="87" t="str">
        <f>IF(MF236="","",VLOOKUP(MF$3,CONFIG.!$A:$M,MF$2,FALSE))</f>
        <v/>
      </c>
      <c r="MG237" s="87" t="str">
        <f>IF(MG236="","",VLOOKUP(MG$3,CONFIG.!$A:$M,MG$2,FALSE))</f>
        <v/>
      </c>
      <c r="MH237" s="87" t="str">
        <f>IF(MH236="","",VLOOKUP(MH$3,CONFIG.!$A:$M,MH$2,FALSE))</f>
        <v/>
      </c>
      <c r="MI237" s="87" t="str">
        <f>IF(MI236="","",VLOOKUP(MI$3,CONFIG.!$A:$M,MI$2,FALSE))</f>
        <v/>
      </c>
      <c r="MJ237" s="87" t="str">
        <f>IF(MJ236="","",VLOOKUP(MJ$3,CONFIG.!$A:$M,MJ$2,FALSE))</f>
        <v/>
      </c>
      <c r="MK237" s="87" t="str">
        <f>IF(MK236="","",VLOOKUP(MK$3,CONFIG.!$A:$M,MK$2,FALSE))</f>
        <v/>
      </c>
      <c r="ML237" s="87" t="str">
        <f>IF(ML236="","",VLOOKUP(ML$3,CONFIG.!$A:$M,ML$2,FALSE))</f>
        <v/>
      </c>
      <c r="MM237" s="87" t="str">
        <f>IF(MM236="","",VLOOKUP(MM$3,CONFIG.!$A:$M,MM$2,FALSE))</f>
        <v/>
      </c>
      <c r="MN237" s="87" t="str">
        <f>IF(MN236="","",VLOOKUP(MN$3,CONFIG.!$A:$M,MN$2,FALSE))</f>
        <v/>
      </c>
      <c r="MO237" s="87" t="str">
        <f>IF(MO236="","",VLOOKUP(MO$3,CONFIG.!$A:$M,MO$2,FALSE))</f>
        <v/>
      </c>
      <c r="MP237" s="87" t="str">
        <f>IF(MP236="","",VLOOKUP(MP$3,CONFIG.!$A:$M,MP$2,FALSE))</f>
        <v/>
      </c>
      <c r="MQ237" s="87" t="str">
        <f>IF(MQ236="","",VLOOKUP(MQ$3,CONFIG.!$A:$M,MQ$2,FALSE))</f>
        <v/>
      </c>
      <c r="MR237" s="87" t="str">
        <f>IF(MR236="","",VLOOKUP(MR$3,CONFIG.!$A:$M,MR$2,FALSE))</f>
        <v/>
      </c>
      <c r="MS237" s="87" t="str">
        <f>IF(MS236="","",VLOOKUP(MS$3,CONFIG.!$A:$M,MS$2,FALSE))</f>
        <v/>
      </c>
      <c r="MT237" s="87" t="str">
        <f>IF(MT236="","",VLOOKUP(MT$3,CONFIG.!$A:$M,MT$2,FALSE))</f>
        <v/>
      </c>
      <c r="MU237" s="87" t="str">
        <f>IF(MU236="","",VLOOKUP(MU$3,CONFIG.!$A:$M,MU$2,FALSE))</f>
        <v/>
      </c>
      <c r="MV237" s="87" t="str">
        <f>IF(MV236="","",VLOOKUP(MV$3,CONFIG.!$A:$M,MV$2,FALSE))</f>
        <v/>
      </c>
      <c r="MW237" s="87" t="str">
        <f>IF(MW236="","",VLOOKUP(MW$3,CONFIG.!$A:$M,MW$2,FALSE))</f>
        <v/>
      </c>
      <c r="MX237" s="87" t="str">
        <f>IF(MX236="","",VLOOKUP(MX$3,CONFIG.!$A:$M,MX$2,FALSE))</f>
        <v/>
      </c>
      <c r="MY237" s="87" t="str">
        <f>IF(MY236="","",VLOOKUP(MY$3,CONFIG.!$A:$M,MY$2,FALSE))</f>
        <v/>
      </c>
      <c r="MZ237" s="87" t="str">
        <f>IF(MZ236="","",VLOOKUP(MZ$3,CONFIG.!$A:$M,MZ$2,FALSE))</f>
        <v/>
      </c>
      <c r="NA237" s="87" t="str">
        <f>IF(NA236="","",VLOOKUP(NA$3,CONFIG.!$A:$M,NA$2,FALSE))</f>
        <v/>
      </c>
      <c r="NB237" s="87" t="str">
        <f>IF(NB236="","",VLOOKUP(NB$3,CONFIG.!$A:$M,NB$2,FALSE))</f>
        <v/>
      </c>
      <c r="NC237" s="87" t="str">
        <f>IF(NC236="","",VLOOKUP(NC$3,CONFIG.!$A:$M,NC$2,FALSE))</f>
        <v/>
      </c>
      <c r="ND237" s="87" t="str">
        <f>IF(ND236="","",VLOOKUP(ND$3,CONFIG.!$A:$M,ND$2,FALSE))</f>
        <v/>
      </c>
      <c r="NE237" s="88" t="str">
        <f>IF(NE236="","",VLOOKUP(NE$3,CONFIG.!$A:$M,NE$2,FALSE))</f>
        <v/>
      </c>
    </row>
    <row r="238" spans="1:370" ht="15.75" thickBot="1" x14ac:dyDescent="0.3">
      <c r="A238" s="11">
        <v>233</v>
      </c>
      <c r="B238" s="11">
        <f t="shared" ref="B238" si="707">B239</f>
        <v>117</v>
      </c>
      <c r="C238" s="11" t="str">
        <f t="shared" si="621"/>
        <v>448 F</v>
      </c>
      <c r="D238" s="139" t="s">
        <v>159</v>
      </c>
      <c r="E238" s="98" t="s">
        <v>68</v>
      </c>
      <c r="F238" s="98" t="s">
        <v>68</v>
      </c>
      <c r="G238" s="98" t="s">
        <v>84</v>
      </c>
      <c r="H238" s="10" t="str">
        <f t="shared" ref="H238" si="708">IF(ISERROR(HLOOKUP(H239,$T$4:$ZZ$1244,$A238+2,FALSE)=TRUE),"",HLOOKUP(H239,$T$4:$ZZ$1244,$A238+2,FALSE))</f>
        <v/>
      </c>
      <c r="I238" s="10" t="str">
        <f t="shared" ref="I238" si="709">IF(ISERROR(HLOOKUP(I239,$T$4:$ZZ$1244,$A238+2,FALSE)=TRUE),"",HLOOKUP(I239,$T$4:$ZZ$1244,$A238+2,FALSE))</f>
        <v/>
      </c>
      <c r="J238" s="10"/>
      <c r="K238" s="10" t="str">
        <f t="shared" ref="K238" si="710">IF(ISERROR(HLOOKUP(K239,$T$4:$ZZ$1244,$A238+2,FALSE)=TRUE),"",HLOOKUP(K239,$T$4:$ZZ$1244,$A238+2,FALSE))</f>
        <v/>
      </c>
      <c r="L238" s="10"/>
      <c r="M238" s="10"/>
      <c r="N238" s="10"/>
      <c r="O238" s="10"/>
      <c r="P238" s="10"/>
      <c r="Q238" s="10"/>
      <c r="R238" s="98" t="s">
        <v>76</v>
      </c>
      <c r="S238" s="98" t="s">
        <v>82</v>
      </c>
      <c r="T238" s="137"/>
      <c r="U238" s="90"/>
      <c r="V238" s="90"/>
      <c r="W238" s="90"/>
      <c r="X238" s="90"/>
      <c r="Y238" s="90"/>
      <c r="Z238" s="90" t="s">
        <v>68</v>
      </c>
      <c r="AA238" s="90" t="s">
        <v>68</v>
      </c>
      <c r="AB238" s="90" t="s">
        <v>76</v>
      </c>
      <c r="AC238" s="90" t="s">
        <v>69</v>
      </c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1"/>
      <c r="BC238" s="89" t="s">
        <v>68</v>
      </c>
      <c r="BD238" s="90"/>
      <c r="BE238" s="90" t="s">
        <v>69</v>
      </c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1"/>
      <c r="CL238" s="92"/>
      <c r="CM238" s="93"/>
      <c r="CN238" s="93"/>
      <c r="CO238" s="93" t="s">
        <v>60</v>
      </c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4"/>
      <c r="DU238" s="89" t="s">
        <v>68</v>
      </c>
      <c r="DV238" s="89" t="s">
        <v>68</v>
      </c>
      <c r="DW238" s="90"/>
      <c r="DX238" s="90"/>
      <c r="DY238" s="90"/>
      <c r="DZ238" s="89" t="s">
        <v>68</v>
      </c>
      <c r="EA238" s="90"/>
      <c r="EB238" s="90"/>
      <c r="EC238" s="90"/>
      <c r="ED238" s="90"/>
      <c r="EE238" s="90"/>
      <c r="EF238" s="90"/>
      <c r="EG238" s="90"/>
      <c r="EH238" s="90"/>
      <c r="EI238" s="90"/>
      <c r="EJ238" s="90"/>
      <c r="EK238" s="90"/>
      <c r="EL238" s="90"/>
      <c r="EM238" s="90"/>
      <c r="EN238" s="90"/>
      <c r="EO238" s="90"/>
      <c r="EP238" s="90"/>
      <c r="EQ238" s="90"/>
      <c r="ER238" s="90"/>
      <c r="ES238" s="90"/>
      <c r="ET238" s="90"/>
      <c r="EU238" s="90"/>
      <c r="EV238" s="90"/>
      <c r="EW238" s="90"/>
      <c r="EX238" s="90"/>
      <c r="EY238" s="90"/>
      <c r="EZ238" s="90"/>
      <c r="FA238" s="90"/>
      <c r="FB238" s="90"/>
      <c r="FC238" s="91"/>
      <c r="FD238" s="92" t="s">
        <v>60</v>
      </c>
      <c r="FE238" s="93" t="s">
        <v>60</v>
      </c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4"/>
      <c r="GM238" s="92" t="s">
        <v>60</v>
      </c>
      <c r="GN238" s="93" t="s">
        <v>60</v>
      </c>
      <c r="GO238" s="93" t="s">
        <v>60</v>
      </c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4"/>
      <c r="HV238" s="92" t="s">
        <v>60</v>
      </c>
      <c r="HW238" s="93" t="s">
        <v>60</v>
      </c>
      <c r="HX238" s="93"/>
      <c r="HY238" s="93"/>
      <c r="HZ238" s="93" t="s">
        <v>60</v>
      </c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  <c r="IX238" s="93"/>
      <c r="IY238" s="93"/>
      <c r="IZ238" s="93"/>
      <c r="JA238" s="93"/>
      <c r="JB238" s="93"/>
      <c r="JC238" s="93"/>
      <c r="JD238" s="94"/>
      <c r="JE238" s="92"/>
      <c r="JF238" s="93"/>
      <c r="JG238" s="93"/>
      <c r="JH238" s="93"/>
      <c r="JI238" s="93"/>
      <c r="JJ238" s="93"/>
      <c r="JK238" s="93"/>
      <c r="JL238" s="93"/>
      <c r="JM238" s="93"/>
      <c r="JN238" s="93" t="s">
        <v>60</v>
      </c>
      <c r="JO238" s="93" t="s">
        <v>60</v>
      </c>
      <c r="JP238" s="93" t="s">
        <v>60</v>
      </c>
      <c r="JQ238" s="93" t="s">
        <v>60</v>
      </c>
      <c r="JR238" s="93"/>
      <c r="JS238" s="93"/>
      <c r="JT238" s="93"/>
      <c r="JU238" s="93"/>
      <c r="JV238" s="93"/>
      <c r="JW238" s="93"/>
      <c r="JX238" s="93"/>
      <c r="JY238" s="93"/>
      <c r="JZ238" s="93"/>
      <c r="KA238" s="93"/>
      <c r="KB238" s="93"/>
      <c r="KC238" s="93"/>
      <c r="KD238" s="93"/>
      <c r="KE238" s="93"/>
      <c r="KF238" s="93"/>
      <c r="KG238" s="93"/>
      <c r="KH238" s="93"/>
      <c r="KI238" s="93"/>
      <c r="KJ238" s="93"/>
      <c r="KK238" s="93"/>
      <c r="KL238" s="93"/>
      <c r="KM238" s="94"/>
      <c r="KN238" s="92" t="s">
        <v>60</v>
      </c>
      <c r="KO238" s="93" t="s">
        <v>60</v>
      </c>
      <c r="KP238" s="93"/>
      <c r="KQ238" s="93" t="s">
        <v>60</v>
      </c>
      <c r="KR238" s="93"/>
      <c r="KS238" s="93" t="s">
        <v>60</v>
      </c>
      <c r="KT238" s="93" t="s">
        <v>60</v>
      </c>
      <c r="KU238" s="93"/>
      <c r="KV238" s="93"/>
      <c r="KW238" s="93"/>
      <c r="KX238" s="93"/>
      <c r="KY238" s="93"/>
      <c r="KZ238" s="93"/>
      <c r="LA238" s="93"/>
      <c r="LB238" s="93"/>
      <c r="LC238" s="93"/>
      <c r="LD238" s="93"/>
      <c r="LE238" s="93"/>
      <c r="LF238" s="93"/>
      <c r="LG238" s="93" t="s">
        <v>60</v>
      </c>
      <c r="LH238" s="93" t="s">
        <v>60</v>
      </c>
      <c r="LI238" s="93"/>
      <c r="LJ238" s="93" t="s">
        <v>60</v>
      </c>
      <c r="LK238" s="93"/>
      <c r="LL238" s="93"/>
      <c r="LM238" s="93"/>
      <c r="LN238" s="93"/>
      <c r="LO238" s="93"/>
      <c r="LP238" s="93"/>
      <c r="LQ238" s="93"/>
      <c r="LR238" s="93"/>
      <c r="LS238" s="93"/>
      <c r="LT238" s="93"/>
      <c r="LU238" s="93"/>
      <c r="LV238" s="94"/>
      <c r="LW238" s="92"/>
      <c r="LX238" s="93"/>
      <c r="LY238" s="93"/>
      <c r="LZ238" s="93"/>
      <c r="MA238" s="93"/>
      <c r="MB238" s="93"/>
      <c r="MC238" s="93"/>
      <c r="MD238" s="93"/>
      <c r="ME238" s="93"/>
      <c r="MF238" s="93"/>
      <c r="MG238" s="93"/>
      <c r="MH238" s="93"/>
      <c r="MI238" s="93"/>
      <c r="MJ238" s="93"/>
      <c r="MK238" s="93"/>
      <c r="ML238" s="93"/>
      <c r="MM238" s="93"/>
      <c r="MN238" s="93"/>
      <c r="MO238" s="93"/>
      <c r="MP238" s="93"/>
      <c r="MQ238" s="93"/>
      <c r="MR238" s="93"/>
      <c r="MS238" s="93"/>
      <c r="MT238" s="93"/>
      <c r="MU238" s="93"/>
      <c r="MV238" s="93"/>
      <c r="MW238" s="93"/>
      <c r="MX238" s="93"/>
      <c r="MY238" s="93"/>
      <c r="MZ238" s="93"/>
      <c r="NA238" s="93"/>
      <c r="NB238" s="93"/>
      <c r="NC238" s="93"/>
      <c r="ND238" s="93"/>
      <c r="NE238" s="94"/>
      <c r="NF238" s="138"/>
    </row>
    <row r="239" spans="1:370" ht="15.75" hidden="1" thickBot="1" x14ac:dyDescent="0.3">
      <c r="A239" s="11">
        <v>234</v>
      </c>
      <c r="B239" s="11">
        <f t="shared" ref="B239" si="711">IF(D239="OK",1+B237,B237)</f>
        <v>117</v>
      </c>
      <c r="C239" s="11" t="str">
        <f t="shared" si="621"/>
        <v/>
      </c>
      <c r="D239" s="140" t="str">
        <f>IF(ISERROR(IF(CONCATENATE(H239,I239,J239,K239,L239,M239,N239,O239,P239,Q239)=CONCATENATE(H$5,I$5,J$5,K$5,L$5,M$5,N$5,O$5,P$5,Q$5),"OK","NON")=TRUE),"NON",IF(CONCATENATE(H239,I239,J239,K239,L239,M239,N239,O239,P239,Q239)=CONCATENATE(H$5,I$5,J$5,K$5,L$5,M$5,N$5,O$5,P$5,Q$5),"OK","NON"))</f>
        <v>OK</v>
      </c>
      <c r="E239" s="84"/>
      <c r="F239" s="84"/>
      <c r="G239" s="84"/>
      <c r="H239" s="85" t="str">
        <f t="shared" ref="H239" si="712">HLOOKUP(H$5,$T239:$AAG239,1,FALSE)</f>
        <v/>
      </c>
      <c r="I239" s="85" t="str">
        <f t="shared" si="567"/>
        <v/>
      </c>
      <c r="J239" s="85" t="str">
        <f t="shared" si="567"/>
        <v/>
      </c>
      <c r="K239" s="85" t="str">
        <f t="shared" si="567"/>
        <v/>
      </c>
      <c r="L239" s="85" t="str">
        <f t="shared" si="567"/>
        <v/>
      </c>
      <c r="M239" s="85" t="str">
        <f t="shared" si="567"/>
        <v/>
      </c>
      <c r="N239" s="85" t="str">
        <f t="shared" si="567"/>
        <v/>
      </c>
      <c r="O239" s="85" t="str">
        <f t="shared" si="567"/>
        <v/>
      </c>
      <c r="P239" s="85" t="str">
        <f t="shared" si="567"/>
        <v/>
      </c>
      <c r="Q239" s="85" t="str">
        <f t="shared" si="567"/>
        <v/>
      </c>
      <c r="R239" s="85"/>
      <c r="S239" s="84"/>
      <c r="T239" s="86" t="str">
        <f>IF(T238="","",VLOOKUP(T$3,CONFIG.!$A:$M,T$2,FALSE))</f>
        <v/>
      </c>
      <c r="U239" s="87" t="str">
        <f>IF(U238="","",VLOOKUP(U$3,CONFIG.!$A:$M,U$2,FALSE))</f>
        <v/>
      </c>
      <c r="V239" s="87" t="str">
        <f>IF(V238="","",VLOOKUP(V$3,CONFIG.!$A:$M,V$2,FALSE))</f>
        <v/>
      </c>
      <c r="W239" s="87" t="str">
        <f>IF(W238="","",VLOOKUP(W$3,CONFIG.!$A:$M,W$2,FALSE))</f>
        <v/>
      </c>
      <c r="X239" s="87" t="str">
        <f>IF(X238="","",VLOOKUP(X$3,CONFIG.!$A:$M,X$2,FALSE))</f>
        <v/>
      </c>
      <c r="Y239" s="87" t="str">
        <f>IF(Y238="","",VLOOKUP(Y$3,CONFIG.!$A:$M,Y$2,FALSE))</f>
        <v/>
      </c>
      <c r="Z239" s="87" t="str">
        <f>IF(Z238="","",VLOOKUP(Z$3,CONFIG.!$A:$M,Z$2,FALSE))</f>
        <v>Anciens fonds de peintures insensibles aux solvants</v>
      </c>
      <c r="AA239" s="87" t="str">
        <f>IF(AA238="","",VLOOKUP(AA$3,CONFIG.!$A:$M,AA$2,FALSE))</f>
        <v>Anciens fonds de peintures sensibles aux solvants</v>
      </c>
      <c r="AB239" s="87" t="str">
        <f>IF(AB238="","",VLOOKUP(AB$3,CONFIG.!$A:$M,AB$2,FALSE))</f>
        <v>Bétons non poreux.</v>
      </c>
      <c r="AC239" s="87" t="str">
        <f>IF(AC238="","",VLOOKUP(AC$3,CONFIG.!$A:$M,AC$2,FALSE))</f>
        <v>Bétons poreux.</v>
      </c>
      <c r="AD239" s="87" t="str">
        <f>IF(AD238="","",VLOOKUP(AD$3,CONFIG.!$A:$M,AD$2,FALSE))</f>
        <v/>
      </c>
      <c r="AE239" s="87" t="str">
        <f>IF(AE238="","",VLOOKUP(AE$3,CONFIG.!$A:$M,AE$2,FALSE))</f>
        <v/>
      </c>
      <c r="AF239" s="87" t="str">
        <f>IF(AF238="","",VLOOKUP(AF$3,CONFIG.!$A:$M,AF$2,FALSE))</f>
        <v/>
      </c>
      <c r="AG239" s="87" t="str">
        <f>IF(AG238="","",VLOOKUP(AG$3,CONFIG.!$A:$M,AG$2,FALSE))</f>
        <v/>
      </c>
      <c r="AH239" s="87" t="str">
        <f>IF(AH238="","",VLOOKUP(AH$3,CONFIG.!$A:$M,AH$2,FALSE))</f>
        <v/>
      </c>
      <c r="AI239" s="87" t="str">
        <f>IF(AI238="","",VLOOKUP(AI$3,CONFIG.!$A:$M,AI$2,FALSE))</f>
        <v/>
      </c>
      <c r="AJ239" s="87" t="str">
        <f>IF(AJ238="","",VLOOKUP(AJ$3,CONFIG.!$A:$M,AJ$2,FALSE))</f>
        <v/>
      </c>
      <c r="AK239" s="87" t="str">
        <f>IF(AK238="","",VLOOKUP(AK$3,CONFIG.!$A:$M,AK$2,FALSE))</f>
        <v/>
      </c>
      <c r="AL239" s="87" t="str">
        <f>IF(AL238="","",VLOOKUP(AL$3,CONFIG.!$A:$M,AL$2,FALSE))</f>
        <v/>
      </c>
      <c r="AM239" s="87" t="str">
        <f>IF(AM238="","",VLOOKUP(AM$3,CONFIG.!$A:$M,AM$2,FALSE))</f>
        <v/>
      </c>
      <c r="AN239" s="87" t="str">
        <f>IF(AN238="","",VLOOKUP(AN$3,CONFIG.!$A:$M,AN$2,FALSE))</f>
        <v/>
      </c>
      <c r="AO239" s="87" t="str">
        <f>IF(AO238="","",VLOOKUP(AO$3,CONFIG.!$A:$M,AO$2,FALSE))</f>
        <v/>
      </c>
      <c r="AP239" s="87" t="str">
        <f>IF(AP238="","",VLOOKUP(AP$3,CONFIG.!$A:$M,AP$2,FALSE))</f>
        <v/>
      </c>
      <c r="AQ239" s="87" t="str">
        <f>IF(AQ238="","",VLOOKUP(AQ$3,CONFIG.!$A:$M,AQ$2,FALSE))</f>
        <v/>
      </c>
      <c r="AR239" s="87" t="str">
        <f>IF(AR238="","",VLOOKUP(AR$3,CONFIG.!$A:$M,AR$2,FALSE))</f>
        <v/>
      </c>
      <c r="AS239" s="87" t="str">
        <f>IF(AS238="","",VLOOKUP(AS$3,CONFIG.!$A:$M,AS$2,FALSE))</f>
        <v/>
      </c>
      <c r="AT239" s="87" t="str">
        <f>IF(AT238="","",VLOOKUP(AT$3,CONFIG.!$A:$M,AT$2,FALSE))</f>
        <v/>
      </c>
      <c r="AU239" s="87" t="str">
        <f>IF(AU238="","",VLOOKUP(AU$3,CONFIG.!$A:$M,AU$2,FALSE))</f>
        <v/>
      </c>
      <c r="AV239" s="87" t="str">
        <f>IF(AV238="","",VLOOKUP(AV$3,CONFIG.!$A:$M,AV$2,FALSE))</f>
        <v/>
      </c>
      <c r="AW239" s="87" t="str">
        <f>IF(AW238="","",VLOOKUP(AW$3,CONFIG.!$A:$M,AW$2,FALSE))</f>
        <v/>
      </c>
      <c r="AX239" s="87" t="str">
        <f>IF(AX238="","",VLOOKUP(AX$3,CONFIG.!$A:$M,AX$2,FALSE))</f>
        <v/>
      </c>
      <c r="AY239" s="87" t="str">
        <f>IF(AY238="","",VLOOKUP(AY$3,CONFIG.!$A:$M,AY$2,FALSE))</f>
        <v/>
      </c>
      <c r="AZ239" s="87" t="str">
        <f>IF(AZ238="","",VLOOKUP(AZ$3,CONFIG.!$A:$M,AZ$2,FALSE))</f>
        <v/>
      </c>
      <c r="BA239" s="87" t="str">
        <f>IF(BA238="","",VLOOKUP(BA$3,CONFIG.!$A:$M,BA$2,FALSE))</f>
        <v/>
      </c>
      <c r="BB239" s="88" t="str">
        <f>IF(BB238="","",VLOOKUP(BB$3,CONFIG.!$A:$M,BB$2,FALSE))</f>
        <v/>
      </c>
      <c r="BC239" s="86" t="s">
        <v>68</v>
      </c>
      <c r="BD239" s="87" t="str">
        <f>IF(BD238="","",VLOOKUP(BD$3,CONFIG.!$A:$M,BD$2,FALSE))</f>
        <v/>
      </c>
      <c r="BE239" s="87" t="str">
        <f>IF(BE238="","",VLOOKUP(BE$3,CONFIG.!$A:$M,BE$2,FALSE))</f>
        <v>INTERIEUR</v>
      </c>
      <c r="BF239" s="87" t="str">
        <f>IF(BF238="","",VLOOKUP(BF$3,CONFIG.!$A:$M,BF$2,FALSE))</f>
        <v/>
      </c>
      <c r="BG239" s="87" t="str">
        <f>IF(BG238="","",VLOOKUP(BG$3,CONFIG.!$A:$M,BG$2,FALSE))</f>
        <v/>
      </c>
      <c r="BH239" s="87" t="str">
        <f>IF(BH238="","",VLOOKUP(BH$3,CONFIG.!$A:$M,BH$2,FALSE))</f>
        <v/>
      </c>
      <c r="BI239" s="87" t="str">
        <f>IF(BI238="","",VLOOKUP(BI$3,CONFIG.!$A:$M,BI$2,FALSE))</f>
        <v/>
      </c>
      <c r="BJ239" s="87" t="str">
        <f>IF(BJ238="","",VLOOKUP(BJ$3,CONFIG.!$A:$M,BJ$2,FALSE))</f>
        <v/>
      </c>
      <c r="BK239" s="87" t="str">
        <f>IF(BK238="","",VLOOKUP(BK$3,CONFIG.!$A:$M,BK$2,FALSE))</f>
        <v/>
      </c>
      <c r="BL239" s="87" t="str">
        <f>IF(BL238="","",VLOOKUP(BL$3,CONFIG.!$A:$M,BL$2,FALSE))</f>
        <v/>
      </c>
      <c r="BM239" s="87" t="str">
        <f>IF(BM238="","",VLOOKUP(BM$3,CONFIG.!$A:$M,BM$2,FALSE))</f>
        <v/>
      </c>
      <c r="BN239" s="87" t="str">
        <f>IF(BN238="","",VLOOKUP(BN$3,CONFIG.!$A:$M,BN$2,FALSE))</f>
        <v/>
      </c>
      <c r="BO239" s="87" t="str">
        <f>IF(BO238="","",VLOOKUP(BO$3,CONFIG.!$A:$M,BO$2,FALSE))</f>
        <v/>
      </c>
      <c r="BP239" s="87" t="str">
        <f>IF(BP238="","",VLOOKUP(BP$3,CONFIG.!$A:$M,BP$2,FALSE))</f>
        <v/>
      </c>
      <c r="BQ239" s="87" t="str">
        <f>IF(BQ238="","",VLOOKUP(BQ$3,CONFIG.!$A:$M,BQ$2,FALSE))</f>
        <v/>
      </c>
      <c r="BR239" s="87" t="str">
        <f>IF(BR238="","",VLOOKUP(BR$3,CONFIG.!$A:$M,BR$2,FALSE))</f>
        <v/>
      </c>
      <c r="BS239" s="87" t="str">
        <f>IF(BS238="","",VLOOKUP(BS$3,CONFIG.!$A:$M,BS$2,FALSE))</f>
        <v/>
      </c>
      <c r="BT239" s="87" t="str">
        <f>IF(BT238="","",VLOOKUP(BT$3,CONFIG.!$A:$M,BT$2,FALSE))</f>
        <v/>
      </c>
      <c r="BU239" s="87" t="str">
        <f>IF(BU238="","",VLOOKUP(BU$3,CONFIG.!$A:$M,BU$2,FALSE))</f>
        <v/>
      </c>
      <c r="BV239" s="87" t="str">
        <f>IF(BV238="","",VLOOKUP(BV$3,CONFIG.!$A:$M,BV$2,FALSE))</f>
        <v/>
      </c>
      <c r="BW239" s="87" t="str">
        <f>IF(BW238="","",VLOOKUP(BW$3,CONFIG.!$A:$M,BW$2,FALSE))</f>
        <v/>
      </c>
      <c r="BX239" s="87" t="str">
        <f>IF(BX238="","",VLOOKUP(BX$3,CONFIG.!$A:$M,BX$2,FALSE))</f>
        <v/>
      </c>
      <c r="BY239" s="87" t="str">
        <f>IF(BY238="","",VLOOKUP(BY$3,CONFIG.!$A:$M,BY$2,FALSE))</f>
        <v/>
      </c>
      <c r="BZ239" s="87" t="str">
        <f>IF(BZ238="","",VLOOKUP(BZ$3,CONFIG.!$A:$M,BZ$2,FALSE))</f>
        <v/>
      </c>
      <c r="CA239" s="87" t="str">
        <f>IF(CA238="","",VLOOKUP(CA$3,CONFIG.!$A:$M,CA$2,FALSE))</f>
        <v/>
      </c>
      <c r="CB239" s="87" t="str">
        <f>IF(CB238="","",VLOOKUP(CB$3,CONFIG.!$A:$M,CB$2,FALSE))</f>
        <v/>
      </c>
      <c r="CC239" s="87" t="str">
        <f>IF(CC238="","",VLOOKUP(CC$3,CONFIG.!$A:$M,CC$2,FALSE))</f>
        <v/>
      </c>
      <c r="CD239" s="87" t="str">
        <f>IF(CD238="","",VLOOKUP(CD$3,CONFIG.!$A:$M,CD$2,FALSE))</f>
        <v/>
      </c>
      <c r="CE239" s="87" t="str">
        <f>IF(CE238="","",VLOOKUP(CE$3,CONFIG.!$A:$M,CE$2,FALSE))</f>
        <v/>
      </c>
      <c r="CF239" s="87" t="str">
        <f>IF(CF238="","",VLOOKUP(CF$3,CONFIG.!$A:$M,CF$2,FALSE))</f>
        <v/>
      </c>
      <c r="CG239" s="87" t="str">
        <f>IF(CG238="","",VLOOKUP(CG$3,CONFIG.!$A:$M,CG$2,FALSE))</f>
        <v/>
      </c>
      <c r="CH239" s="87" t="str">
        <f>IF(CH238="","",VLOOKUP(CH$3,CONFIG.!$A:$M,CH$2,FALSE))</f>
        <v/>
      </c>
      <c r="CI239" s="87" t="str">
        <f>IF(CI238="","",VLOOKUP(CI$3,CONFIG.!$A:$M,CI$2,FALSE))</f>
        <v/>
      </c>
      <c r="CJ239" s="87" t="str">
        <f>IF(CJ238="","",VLOOKUP(CJ$3,CONFIG.!$A:$M,CJ$2,FALSE))</f>
        <v/>
      </c>
      <c r="CK239" s="88" t="str">
        <f>IF(CK238="","",VLOOKUP(CK$3,CONFIG.!$A:$M,CK$2,FALSE))</f>
        <v/>
      </c>
      <c r="CL239" s="86" t="str">
        <f>IF(CL238="","",VLOOKUP(CL$3,CONFIG.!$A:$M,CL$2,FALSE))</f>
        <v/>
      </c>
      <c r="CM239" s="87" t="str">
        <f>IF(CM238="","",VLOOKUP(CM$3,CONFIG.!$A:$M,CM$2,FALSE))</f>
        <v/>
      </c>
      <c r="CN239" s="87" t="str">
        <f>IF(CN238="","",VLOOKUP(CN$3,CONFIG.!$A:$M,CN$2,FALSE))</f>
        <v/>
      </c>
      <c r="CO239" s="87" t="str">
        <f>IF(CO238="","",VLOOKUP(CO$3,CONFIG.!$A:$M,CO$2,FALSE))</f>
        <v>HYDRO</v>
      </c>
      <c r="CP239" s="87" t="str">
        <f>IF(CP238="","",VLOOKUP(CP$3,CONFIG.!$A:$M,CP$2,FALSE))</f>
        <v/>
      </c>
      <c r="CQ239" s="87" t="str">
        <f>IF(CQ238="","",VLOOKUP(CQ$3,CONFIG.!$A:$M,CQ$2,FALSE))</f>
        <v/>
      </c>
      <c r="CR239" s="87" t="str">
        <f>IF(CR238="","",VLOOKUP(CR$3,CONFIG.!$A:$M,CR$2,FALSE))</f>
        <v/>
      </c>
      <c r="CS239" s="87" t="str">
        <f>IF(CS238="","",VLOOKUP(CS$3,CONFIG.!$A:$M,CS$2,FALSE))</f>
        <v/>
      </c>
      <c r="CT239" s="87" t="str">
        <f>IF(CT238="","",VLOOKUP(CT$3,CONFIG.!$A:$M,CT$2,FALSE))</f>
        <v/>
      </c>
      <c r="CU239" s="87" t="str">
        <f>IF(CU238="","",VLOOKUP(CU$3,CONFIG.!$A:$M,CU$2,FALSE))</f>
        <v/>
      </c>
      <c r="CV239" s="87" t="str">
        <f>IF(CV238="","",VLOOKUP(CV$3,CONFIG.!$A:$M,CV$2,FALSE))</f>
        <v/>
      </c>
      <c r="CW239" s="87" t="str">
        <f>IF(CW238="","",VLOOKUP(CW$3,CONFIG.!$A:$M,CW$2,FALSE))</f>
        <v/>
      </c>
      <c r="CX239" s="87" t="str">
        <f>IF(CX238="","",VLOOKUP(CX$3,CONFIG.!$A:$M,CX$2,FALSE))</f>
        <v/>
      </c>
      <c r="CY239" s="87" t="str">
        <f>IF(CY238="","",VLOOKUP(CY$3,CONFIG.!$A:$M,CY$2,FALSE))</f>
        <v/>
      </c>
      <c r="CZ239" s="87" t="str">
        <f>IF(CZ238="","",VLOOKUP(CZ$3,CONFIG.!$A:$M,CZ$2,FALSE))</f>
        <v/>
      </c>
      <c r="DA239" s="87" t="str">
        <f>IF(DA238="","",VLOOKUP(DA$3,CONFIG.!$A:$M,DA$2,FALSE))</f>
        <v/>
      </c>
      <c r="DB239" s="87" t="str">
        <f>IF(DB238="","",VLOOKUP(DB$3,CONFIG.!$A:$M,DB$2,FALSE))</f>
        <v/>
      </c>
      <c r="DC239" s="87" t="str">
        <f>IF(DC238="","",VLOOKUP(DC$3,CONFIG.!$A:$M,DC$2,FALSE))</f>
        <v/>
      </c>
      <c r="DD239" s="87" t="str">
        <f>IF(DD238="","",VLOOKUP(DD$3,CONFIG.!$A:$M,DD$2,FALSE))</f>
        <v/>
      </c>
      <c r="DE239" s="87" t="str">
        <f>IF(DE238="","",VLOOKUP(DE$3,CONFIG.!$A:$M,DE$2,FALSE))</f>
        <v/>
      </c>
      <c r="DF239" s="87" t="str">
        <f>IF(DF238="","",VLOOKUP(DF$3,CONFIG.!$A:$M,DF$2,FALSE))</f>
        <v/>
      </c>
      <c r="DG239" s="87" t="str">
        <f>IF(DG238="","",VLOOKUP(DG$3,CONFIG.!$A:$M,DG$2,FALSE))</f>
        <v/>
      </c>
      <c r="DH239" s="87" t="str">
        <f>IF(DH238="","",VLOOKUP(DH$3,CONFIG.!$A:$M,DH$2,FALSE))</f>
        <v/>
      </c>
      <c r="DI239" s="87" t="str">
        <f>IF(DI238="","",VLOOKUP(DI$3,CONFIG.!$A:$M,DI$2,FALSE))</f>
        <v/>
      </c>
      <c r="DJ239" s="87" t="str">
        <f>IF(DJ238="","",VLOOKUP(DJ$3,CONFIG.!$A:$M,DJ$2,FALSE))</f>
        <v/>
      </c>
      <c r="DK239" s="87" t="str">
        <f>IF(DK238="","",VLOOKUP(DK$3,CONFIG.!$A:$M,DK$2,FALSE))</f>
        <v/>
      </c>
      <c r="DL239" s="87" t="str">
        <f>IF(DL238="","",VLOOKUP(DL$3,CONFIG.!$A:$M,DL$2,FALSE))</f>
        <v/>
      </c>
      <c r="DM239" s="87" t="str">
        <f>IF(DM238="","",VLOOKUP(DM$3,CONFIG.!$A:$M,DM$2,FALSE))</f>
        <v/>
      </c>
      <c r="DN239" s="87" t="str">
        <f>IF(DN238="","",VLOOKUP(DN$3,CONFIG.!$A:$M,DN$2,FALSE))</f>
        <v/>
      </c>
      <c r="DO239" s="87" t="str">
        <f>IF(DO238="","",VLOOKUP(DO$3,CONFIG.!$A:$M,DO$2,FALSE))</f>
        <v/>
      </c>
      <c r="DP239" s="87" t="str">
        <f>IF(DP238="","",VLOOKUP(DP$3,CONFIG.!$A:$M,DP$2,FALSE))</f>
        <v/>
      </c>
      <c r="DQ239" s="87" t="str">
        <f>IF(DQ238="","",VLOOKUP(DQ$3,CONFIG.!$A:$M,DQ$2,FALSE))</f>
        <v/>
      </c>
      <c r="DR239" s="87" t="str">
        <f>IF(DR238="","",VLOOKUP(DR$3,CONFIG.!$A:$M,DR$2,FALSE))</f>
        <v/>
      </c>
      <c r="DS239" s="87" t="str">
        <f>IF(DS238="","",VLOOKUP(DS$3,CONFIG.!$A:$M,DS$2,FALSE))</f>
        <v/>
      </c>
      <c r="DT239" s="88" t="str">
        <f>IF(DT238="","",VLOOKUP(DT$3,CONFIG.!$A:$M,DT$2,FALSE))</f>
        <v/>
      </c>
      <c r="DU239" s="86" t="str">
        <f>IF(DU238="","",VLOOKUP(DU$3,CONFIG.!$A:$M,DU$2,FALSE))</f>
        <v>ABRASION</v>
      </c>
      <c r="DV239" s="87" t="str">
        <f>IF(DV238="","",VLOOKUP(DV$3,CONFIG.!$A:$M,DV$2,FALSE))</f>
        <v>CHIMIQUE</v>
      </c>
      <c r="DW239" s="87" t="str">
        <f>IF(DW238="","",VLOOKUP(DW$3,CONFIG.!$A:$M,DW$2,FALSE))</f>
        <v/>
      </c>
      <c r="DX239" s="87" t="str">
        <f>IF(DX238="","",VLOOKUP(DX$3,CONFIG.!$A:$M,DX$2,FALSE))</f>
        <v/>
      </c>
      <c r="DY239" s="87" t="str">
        <f>IF(DY238="","",VLOOKUP(DY$3,CONFIG.!$A:$M,DY$2,FALSE))</f>
        <v/>
      </c>
      <c r="DZ239" s="87" t="str">
        <f>IF(DZ238="","",VLOOKUP(DZ$3,CONFIG.!$A:$M,DZ$2,FALSE))</f>
        <v>ULTRA VIOLET</v>
      </c>
      <c r="EA239" s="87" t="str">
        <f>IF(EA238="","",VLOOKUP(EA$3,CONFIG.!$A:$M,EA$2,FALSE))</f>
        <v/>
      </c>
      <c r="EB239" s="87" t="str">
        <f>IF(EB238="","",VLOOKUP(EB$3,CONFIG.!$A:$M,EB$2,FALSE))</f>
        <v/>
      </c>
      <c r="EC239" s="87" t="str">
        <f>IF(EC238="","",VLOOKUP(EC$3,CONFIG.!$A:$M,EC$2,FALSE))</f>
        <v/>
      </c>
      <c r="ED239" s="87" t="str">
        <f>IF(ED238="","",VLOOKUP(ED$3,CONFIG.!$A:$M,ED$2,FALSE))</f>
        <v/>
      </c>
      <c r="EE239" s="87" t="str">
        <f>IF(EE238="","",VLOOKUP(EE$3,CONFIG.!$A:$M,EE$2,FALSE))</f>
        <v/>
      </c>
      <c r="EF239" s="87" t="str">
        <f>IF(EF238="","",VLOOKUP(EF$3,CONFIG.!$A:$M,EF$2,FALSE))</f>
        <v/>
      </c>
      <c r="EG239" s="87" t="str">
        <f>IF(EG238="","",VLOOKUP(EG$3,CONFIG.!$A:$M,EG$2,FALSE))</f>
        <v/>
      </c>
      <c r="EH239" s="87" t="str">
        <f>IF(EH238="","",VLOOKUP(EH$3,CONFIG.!$A:$M,EH$2,FALSE))</f>
        <v/>
      </c>
      <c r="EI239" s="87" t="str">
        <f>IF(EI238="","",VLOOKUP(EI$3,CONFIG.!$A:$M,EI$2,FALSE))</f>
        <v/>
      </c>
      <c r="EJ239" s="87" t="str">
        <f>IF(EJ238="","",VLOOKUP(EJ$3,CONFIG.!$A:$M,EJ$2,FALSE))</f>
        <v/>
      </c>
      <c r="EK239" s="87" t="str">
        <f>IF(EK238="","",VLOOKUP(EK$3,CONFIG.!$A:$M,EK$2,FALSE))</f>
        <v/>
      </c>
      <c r="EL239" s="87" t="str">
        <f>IF(EL238="","",VLOOKUP(EL$3,CONFIG.!$A:$M,EL$2,FALSE))</f>
        <v/>
      </c>
      <c r="EM239" s="87" t="str">
        <f>IF(EM238="","",VLOOKUP(EM$3,CONFIG.!$A:$M,EM$2,FALSE))</f>
        <v/>
      </c>
      <c r="EN239" s="87" t="str">
        <f>IF(EN238="","",VLOOKUP(EN$3,CONFIG.!$A:$M,EN$2,FALSE))</f>
        <v/>
      </c>
      <c r="EO239" s="87" t="str">
        <f>IF(EO238="","",VLOOKUP(EO$3,CONFIG.!$A:$M,EO$2,FALSE))</f>
        <v/>
      </c>
      <c r="EP239" s="87" t="str">
        <f>IF(EP238="","",VLOOKUP(EP$3,CONFIG.!$A:$M,EP$2,FALSE))</f>
        <v/>
      </c>
      <c r="EQ239" s="87" t="str">
        <f>IF(EQ238="","",VLOOKUP(EQ$3,CONFIG.!$A:$M,EQ$2,FALSE))</f>
        <v/>
      </c>
      <c r="ER239" s="87" t="str">
        <f>IF(ER238="","",VLOOKUP(ER$3,CONFIG.!$A:$M,ER$2,FALSE))</f>
        <v/>
      </c>
      <c r="ES239" s="87" t="str">
        <f>IF(ES238="","",VLOOKUP(ES$3,CONFIG.!$A:$M,ES$2,FALSE))</f>
        <v/>
      </c>
      <c r="ET239" s="87" t="str">
        <f>IF(ET238="","",VLOOKUP(ET$3,CONFIG.!$A:$M,ET$2,FALSE))</f>
        <v/>
      </c>
      <c r="EU239" s="87" t="str">
        <f>IF(EU238="","",VLOOKUP(EU$3,CONFIG.!$A:$M,EU$2,FALSE))</f>
        <v/>
      </c>
      <c r="EV239" s="87" t="str">
        <f>IF(EV238="","",VLOOKUP(EV$3,CONFIG.!$A:$M,EV$2,FALSE))</f>
        <v/>
      </c>
      <c r="EW239" s="87" t="str">
        <f>IF(EW238="","",VLOOKUP(EW$3,CONFIG.!$A:$M,EW$2,FALSE))</f>
        <v/>
      </c>
      <c r="EX239" s="87" t="str">
        <f>IF(EX238="","",VLOOKUP(EX$3,CONFIG.!$A:$M,EX$2,FALSE))</f>
        <v/>
      </c>
      <c r="EY239" s="87" t="str">
        <f>IF(EY238="","",VLOOKUP(EY$3,CONFIG.!$A:$M,EY$2,FALSE))</f>
        <v/>
      </c>
      <c r="EZ239" s="87" t="str">
        <f>IF(EZ238="","",VLOOKUP(EZ$3,CONFIG.!$A:$M,EZ$2,FALSE))</f>
        <v/>
      </c>
      <c r="FA239" s="87" t="str">
        <f>IF(FA238="","",VLOOKUP(FA$3,CONFIG.!$A:$M,FA$2,FALSE))</f>
        <v/>
      </c>
      <c r="FB239" s="87" t="str">
        <f>IF(FB238="","",VLOOKUP(FB$3,CONFIG.!$A:$M,FB$2,FALSE))</f>
        <v/>
      </c>
      <c r="FC239" s="88" t="str">
        <f>IF(FC238="","",VLOOKUP(FC$3,CONFIG.!$A:$M,FC$2,FALSE))</f>
        <v/>
      </c>
      <c r="FD239" s="86" t="str">
        <f>IF(FD238="","",VLOOKUP(FD$3,CONFIG.!$A:$M,FD$2,FALSE))</f>
        <v>Brosse, rouleau</v>
      </c>
      <c r="FE239" s="87" t="str">
        <f>IF(FE238="","",VLOOKUP(FE$3,CONFIG.!$A:$M,FE$2,FALSE))</f>
        <v>Pulvérisation</v>
      </c>
      <c r="FF239" s="87" t="str">
        <f>IF(FF238="","",VLOOKUP(FF$3,CONFIG.!$A:$M,FF$2,FALSE))</f>
        <v/>
      </c>
      <c r="FG239" s="87" t="str">
        <f>IF(FG238="","",VLOOKUP(FG$3,CONFIG.!$A:$M,FG$2,FALSE))</f>
        <v/>
      </c>
      <c r="FH239" s="87" t="str">
        <f>IF(FH238="","",VLOOKUP(FH$3,CONFIG.!$A:$M,FH$2,FALSE))</f>
        <v/>
      </c>
      <c r="FI239" s="87" t="str">
        <f>IF(FI238="","",VLOOKUP(FI$3,CONFIG.!$A:$M,FI$2,FALSE))</f>
        <v/>
      </c>
      <c r="FJ239" s="87" t="str">
        <f>IF(FJ238="","",VLOOKUP(FJ$3,CONFIG.!$A:$M,FJ$2,FALSE))</f>
        <v/>
      </c>
      <c r="FK239" s="87" t="str">
        <f>IF(FK238="","",VLOOKUP(FK$3,CONFIG.!$A:$M,FK$2,FALSE))</f>
        <v/>
      </c>
      <c r="FL239" s="87" t="str">
        <f>IF(FL238="","",VLOOKUP(FL$3,CONFIG.!$A:$M,FL$2,FALSE))</f>
        <v/>
      </c>
      <c r="FM239" s="87" t="str">
        <f>IF(FM238="","",VLOOKUP(FM$3,CONFIG.!$A:$M,FM$2,FALSE))</f>
        <v/>
      </c>
      <c r="FN239" s="87" t="str">
        <f>IF(FN238="","",VLOOKUP(FN$3,CONFIG.!$A:$M,FN$2,FALSE))</f>
        <v/>
      </c>
      <c r="FO239" s="87" t="str">
        <f>IF(FO238="","",VLOOKUP(FO$3,CONFIG.!$A:$M,FO$2,FALSE))</f>
        <v/>
      </c>
      <c r="FP239" s="87" t="str">
        <f>IF(FP238="","",VLOOKUP(FP$3,CONFIG.!$A:$M,FP$2,FALSE))</f>
        <v/>
      </c>
      <c r="FQ239" s="87" t="str">
        <f>IF(FQ238="","",VLOOKUP(FQ$3,CONFIG.!$A:$M,FQ$2,FALSE))</f>
        <v/>
      </c>
      <c r="FR239" s="87" t="str">
        <f>IF(FR238="","",VLOOKUP(FR$3,CONFIG.!$A:$M,FR$2,FALSE))</f>
        <v/>
      </c>
      <c r="FS239" s="87" t="str">
        <f>IF(FS238="","",VLOOKUP(FS$3,CONFIG.!$A:$M,FS$2,FALSE))</f>
        <v/>
      </c>
      <c r="FT239" s="87" t="str">
        <f>IF(FT238="","",VLOOKUP(FT$3,CONFIG.!$A:$M,FT$2,FALSE))</f>
        <v/>
      </c>
      <c r="FU239" s="87" t="str">
        <f>IF(FU238="","",VLOOKUP(FU$3,CONFIG.!$A:$M,FU$2,FALSE))</f>
        <v/>
      </c>
      <c r="FV239" s="87" t="str">
        <f>IF(FV238="","",VLOOKUP(FV$3,CONFIG.!$A:$M,FV$2,FALSE))</f>
        <v/>
      </c>
      <c r="FW239" s="87" t="str">
        <f>IF(FW238="","",VLOOKUP(FW$3,CONFIG.!$A:$M,FW$2,FALSE))</f>
        <v/>
      </c>
      <c r="FX239" s="87" t="str">
        <f>IF(FX238="","",VLOOKUP(FX$3,CONFIG.!$A:$M,FX$2,FALSE))</f>
        <v/>
      </c>
      <c r="FY239" s="87" t="str">
        <f>IF(FY238="","",VLOOKUP(FY$3,CONFIG.!$A:$M,FY$2,FALSE))</f>
        <v/>
      </c>
      <c r="FZ239" s="87" t="str">
        <f>IF(FZ238="","",VLOOKUP(FZ$3,CONFIG.!$A:$M,FZ$2,FALSE))</f>
        <v/>
      </c>
      <c r="GA239" s="87" t="str">
        <f>IF(GA238="","",VLOOKUP(GA$3,CONFIG.!$A:$M,GA$2,FALSE))</f>
        <v/>
      </c>
      <c r="GB239" s="87" t="str">
        <f>IF(GB238="","",VLOOKUP(GB$3,CONFIG.!$A:$M,GB$2,FALSE))</f>
        <v/>
      </c>
      <c r="GC239" s="87" t="str">
        <f>IF(GC238="","",VLOOKUP(GC$3,CONFIG.!$A:$M,GC$2,FALSE))</f>
        <v/>
      </c>
      <c r="GD239" s="87" t="str">
        <f>IF(GD238="","",VLOOKUP(GD$3,CONFIG.!$A:$M,GD$2,FALSE))</f>
        <v/>
      </c>
      <c r="GE239" s="87" t="str">
        <f>IF(GE238="","",VLOOKUP(GE$3,CONFIG.!$A:$M,GE$2,FALSE))</f>
        <v/>
      </c>
      <c r="GF239" s="87" t="str">
        <f>IF(GF238="","",VLOOKUP(GF$3,CONFIG.!$A:$M,GF$2,FALSE))</f>
        <v/>
      </c>
      <c r="GG239" s="87" t="str">
        <f>IF(GG238="","",VLOOKUP(GG$3,CONFIG.!$A:$M,GG$2,FALSE))</f>
        <v/>
      </c>
      <c r="GH239" s="87" t="str">
        <f>IF(GH238="","",VLOOKUP(GH$3,CONFIG.!$A:$M,GH$2,FALSE))</f>
        <v/>
      </c>
      <c r="GI239" s="87" t="str">
        <f>IF(GI238="","",VLOOKUP(GI$3,CONFIG.!$A:$M,GI$2,FALSE))</f>
        <v/>
      </c>
      <c r="GJ239" s="87" t="str">
        <f>IF(GJ238="","",VLOOKUP(GJ$3,CONFIG.!$A:$M,GJ$2,FALSE))</f>
        <v/>
      </c>
      <c r="GK239" s="87" t="str">
        <f>IF(GK238="","",VLOOKUP(GK$3,CONFIG.!$A:$M,GK$2,FALSE))</f>
        <v/>
      </c>
      <c r="GL239" s="88" t="str">
        <f>IF(GL238="","",VLOOKUP(GL$3,CONFIG.!$A:$M,GL$2,FALSE))</f>
        <v/>
      </c>
      <c r="GM239" s="86" t="str">
        <f>IF(GM238="","",VLOOKUP(GM$3,CONFIG.!$A:$M,GM$2,FALSE))</f>
        <v>Brillant</v>
      </c>
      <c r="GN239" s="87" t="str">
        <f>IF(GN238="","",VLOOKUP(GN$3,CONFIG.!$A:$M,GN$2,FALSE))</f>
        <v>Mat</v>
      </c>
      <c r="GO239" s="87" t="str">
        <f>IF(GO238="","",VLOOKUP(GO$3,CONFIG.!$A:$M,GO$2,FALSE))</f>
        <v>Satiné</v>
      </c>
      <c r="GP239" s="87" t="str">
        <f>IF(GP238="","",VLOOKUP(GP$3,CONFIG.!$A:$M,GP$2,FALSE))</f>
        <v/>
      </c>
      <c r="GQ239" s="87" t="str">
        <f>IF(GQ238="","",VLOOKUP(GQ$3,CONFIG.!$A:$M,GQ$2,FALSE))</f>
        <v/>
      </c>
      <c r="GR239" s="87" t="str">
        <f>IF(GR238="","",VLOOKUP(GR$3,CONFIG.!$A:$M,GR$2,FALSE))</f>
        <v/>
      </c>
      <c r="GS239" s="87" t="str">
        <f>IF(GS238="","",VLOOKUP(GS$3,CONFIG.!$A:$M,GS$2,FALSE))</f>
        <v/>
      </c>
      <c r="GT239" s="87" t="str">
        <f>IF(GT238="","",VLOOKUP(GT$3,CONFIG.!$A:$M,GT$2,FALSE))</f>
        <v/>
      </c>
      <c r="GU239" s="87" t="str">
        <f>IF(GU238="","",VLOOKUP(GU$3,CONFIG.!$A:$M,GU$2,FALSE))</f>
        <v/>
      </c>
      <c r="GV239" s="87" t="str">
        <f>IF(GV238="","",VLOOKUP(GV$3,CONFIG.!$A:$M,GV$2,FALSE))</f>
        <v/>
      </c>
      <c r="GW239" s="87" t="str">
        <f>IF(GW238="","",VLOOKUP(GW$3,CONFIG.!$A:$M,GW$2,FALSE))</f>
        <v/>
      </c>
      <c r="GX239" s="87" t="str">
        <f>IF(GX238="","",VLOOKUP(GX$3,CONFIG.!$A:$M,GX$2,FALSE))</f>
        <v/>
      </c>
      <c r="GY239" s="87" t="str">
        <f>IF(GY238="","",VLOOKUP(GY$3,CONFIG.!$A:$M,GY$2,FALSE))</f>
        <v/>
      </c>
      <c r="GZ239" s="87" t="str">
        <f>IF(GZ238="","",VLOOKUP(GZ$3,CONFIG.!$A:$M,GZ$2,FALSE))</f>
        <v/>
      </c>
      <c r="HA239" s="87" t="str">
        <f>IF(HA238="","",VLOOKUP(HA$3,CONFIG.!$A:$M,HA$2,FALSE))</f>
        <v/>
      </c>
      <c r="HB239" s="87" t="str">
        <f>IF(HB238="","",VLOOKUP(HB$3,CONFIG.!$A:$M,HB$2,FALSE))</f>
        <v/>
      </c>
      <c r="HC239" s="87" t="str">
        <f>IF(HC238="","",VLOOKUP(HC$3,CONFIG.!$A:$M,HC$2,FALSE))</f>
        <v/>
      </c>
      <c r="HD239" s="87" t="str">
        <f>IF(HD238="","",VLOOKUP(HD$3,CONFIG.!$A:$M,HD$2,FALSE))</f>
        <v/>
      </c>
      <c r="HE239" s="87" t="str">
        <f>IF(HE238="","",VLOOKUP(HE$3,CONFIG.!$A:$M,HE$2,FALSE))</f>
        <v/>
      </c>
      <c r="HF239" s="87" t="str">
        <f>IF(HF238="","",VLOOKUP(HF$3,CONFIG.!$A:$M,HF$2,FALSE))</f>
        <v/>
      </c>
      <c r="HG239" s="87" t="str">
        <f>IF(HG238="","",VLOOKUP(HG$3,CONFIG.!$A:$M,HG$2,FALSE))</f>
        <v/>
      </c>
      <c r="HH239" s="87" t="str">
        <f>IF(HH238="","",VLOOKUP(HH$3,CONFIG.!$A:$M,HH$2,FALSE))</f>
        <v/>
      </c>
      <c r="HI239" s="87" t="str">
        <f>IF(HI238="","",VLOOKUP(HI$3,CONFIG.!$A:$M,HI$2,FALSE))</f>
        <v/>
      </c>
      <c r="HJ239" s="87" t="str">
        <f>IF(HJ238="","",VLOOKUP(HJ$3,CONFIG.!$A:$M,HJ$2,FALSE))</f>
        <v/>
      </c>
      <c r="HK239" s="87" t="str">
        <f>IF(HK238="","",VLOOKUP(HK$3,CONFIG.!$A:$M,HK$2,FALSE))</f>
        <v/>
      </c>
      <c r="HL239" s="87" t="str">
        <f>IF(HL238="","",VLOOKUP(HL$3,CONFIG.!$A:$M,HL$2,FALSE))</f>
        <v/>
      </c>
      <c r="HM239" s="87" t="str">
        <f>IF(HM238="","",VLOOKUP(HM$3,CONFIG.!$A:$M,HM$2,FALSE))</f>
        <v/>
      </c>
      <c r="HN239" s="87" t="str">
        <f>IF(HN238="","",VLOOKUP(HN$3,CONFIG.!$A:$M,HN$2,FALSE))</f>
        <v/>
      </c>
      <c r="HO239" s="87" t="str">
        <f>IF(HO238="","",VLOOKUP(HO$3,CONFIG.!$A:$M,HO$2,FALSE))</f>
        <v/>
      </c>
      <c r="HP239" s="87" t="str">
        <f>IF(HP238="","",VLOOKUP(HP$3,CONFIG.!$A:$M,HP$2,FALSE))</f>
        <v/>
      </c>
      <c r="HQ239" s="87" t="str">
        <f>IF(HQ238="","",VLOOKUP(HQ$3,CONFIG.!$A:$M,HQ$2,FALSE))</f>
        <v/>
      </c>
      <c r="HR239" s="87" t="str">
        <f>IF(HR238="","",VLOOKUP(HR$3,CONFIG.!$A:$M,HR$2,FALSE))</f>
        <v/>
      </c>
      <c r="HS239" s="87" t="str">
        <f>IF(HS238="","",VLOOKUP(HS$3,CONFIG.!$A:$M,HS$2,FALSE))</f>
        <v/>
      </c>
      <c r="HT239" s="87" t="str">
        <f>IF(HT238="","",VLOOKUP(HT$3,CONFIG.!$A:$M,HT$2,FALSE))</f>
        <v/>
      </c>
      <c r="HU239" s="88" t="str">
        <f>IF(HU238="","",VLOOKUP(HU$3,CONFIG.!$A:$M,HU$2,FALSE))</f>
        <v/>
      </c>
      <c r="HV239" s="86" t="str">
        <f>IF(HV238="","",VLOOKUP(HV$3,CONFIG.!$A:$M,HV$2,FALSE))</f>
        <v>Couleurs / Teintes</v>
      </c>
      <c r="HW239" s="87" t="str">
        <f>IF(HW238="","",VLOOKUP(HW$3,CONFIG.!$A:$M,HW$2,FALSE))</f>
        <v>Fluo / Photoluminescent</v>
      </c>
      <c r="HX239" s="87" t="str">
        <f>IF(HX238="","",VLOOKUP(HX$3,CONFIG.!$A:$M,HX$2,FALSE))</f>
        <v/>
      </c>
      <c r="HY239" s="87" t="str">
        <f>IF(HY238="","",VLOOKUP(HY$3,CONFIG.!$A:$M,HY$2,FALSE))</f>
        <v/>
      </c>
      <c r="HZ239" s="87" t="str">
        <f>IF(HZ238="","",VLOOKUP(HZ$3,CONFIG.!$A:$M,HZ$2,FALSE))</f>
        <v>Système plusieurs couches</v>
      </c>
      <c r="IA239" s="87" t="str">
        <f>IF(IA238="","",VLOOKUP(IA$3,CONFIG.!$A:$M,IA$2,FALSE))</f>
        <v/>
      </c>
      <c r="IB239" s="87" t="str">
        <f>IF(IB238="","",VLOOKUP(IB$3,CONFIG.!$A:$M,IB$2,FALSE))</f>
        <v/>
      </c>
      <c r="IC239" s="87" t="str">
        <f>IF(IC238="","",VLOOKUP(IC$3,CONFIG.!$A:$M,IC$2,FALSE))</f>
        <v/>
      </c>
      <c r="ID239" s="87" t="str">
        <f>IF(ID238="","",VLOOKUP(ID$3,CONFIG.!$A:$M,ID$2,FALSE))</f>
        <v/>
      </c>
      <c r="IE239" s="87" t="str">
        <f>IF(IE238="","",VLOOKUP(IE$3,CONFIG.!$A:$M,IE$2,FALSE))</f>
        <v/>
      </c>
      <c r="IF239" s="87" t="str">
        <f>IF(IF238="","",VLOOKUP(IF$3,CONFIG.!$A:$M,IF$2,FALSE))</f>
        <v/>
      </c>
      <c r="IG239" s="87" t="str">
        <f>IF(IG238="","",VLOOKUP(IG$3,CONFIG.!$A:$M,IG$2,FALSE))</f>
        <v/>
      </c>
      <c r="IH239" s="87" t="str">
        <f>IF(IH238="","",VLOOKUP(IH$3,CONFIG.!$A:$M,IH$2,FALSE))</f>
        <v/>
      </c>
      <c r="II239" s="87" t="str">
        <f>IF(II238="","",VLOOKUP(II$3,CONFIG.!$A:$M,II$2,FALSE))</f>
        <v/>
      </c>
      <c r="IJ239" s="87" t="str">
        <f>IF(IJ238="","",VLOOKUP(IJ$3,CONFIG.!$A:$M,IJ$2,FALSE))</f>
        <v/>
      </c>
      <c r="IK239" s="87" t="str">
        <f>IF(IK238="","",VLOOKUP(IK$3,CONFIG.!$A:$M,IK$2,FALSE))</f>
        <v/>
      </c>
      <c r="IL239" s="87" t="str">
        <f>IF(IL238="","",VLOOKUP(IL$3,CONFIG.!$A:$M,IL$2,FALSE))</f>
        <v/>
      </c>
      <c r="IM239" s="87" t="str">
        <f>IF(IM238="","",VLOOKUP(IM$3,CONFIG.!$A:$M,IM$2,FALSE))</f>
        <v/>
      </c>
      <c r="IN239" s="87" t="str">
        <f>IF(IN238="","",VLOOKUP(IN$3,CONFIG.!$A:$M,IN$2,FALSE))</f>
        <v/>
      </c>
      <c r="IO239" s="87" t="str">
        <f>IF(IO238="","",VLOOKUP(IO$3,CONFIG.!$A:$M,IO$2,FALSE))</f>
        <v/>
      </c>
      <c r="IP239" s="87" t="str">
        <f>IF(IP238="","",VLOOKUP(IP$3,CONFIG.!$A:$M,IP$2,FALSE))</f>
        <v/>
      </c>
      <c r="IQ239" s="87" t="str">
        <f>IF(IQ238="","",VLOOKUP(IQ$3,CONFIG.!$A:$M,IQ$2,FALSE))</f>
        <v/>
      </c>
      <c r="IR239" s="87" t="str">
        <f>IF(IR238="","",VLOOKUP(IR$3,CONFIG.!$A:$M,IR$2,FALSE))</f>
        <v/>
      </c>
      <c r="IS239" s="87" t="str">
        <f>IF(IS238="","",VLOOKUP(IS$3,CONFIG.!$A:$M,IS$2,FALSE))</f>
        <v/>
      </c>
      <c r="IT239" s="87" t="str">
        <f>IF(IT238="","",VLOOKUP(IT$3,CONFIG.!$A:$M,IT$2,FALSE))</f>
        <v/>
      </c>
      <c r="IU239" s="87" t="str">
        <f>IF(IU238="","",VLOOKUP(IU$3,CONFIG.!$A:$M,IU$2,FALSE))</f>
        <v/>
      </c>
      <c r="IV239" s="87" t="str">
        <f>IF(IV238="","",VLOOKUP(IV$3,CONFIG.!$A:$M,IV$2,FALSE))</f>
        <v/>
      </c>
      <c r="IW239" s="87" t="str">
        <f>IF(IW238="","",VLOOKUP(IW$3,CONFIG.!$A:$M,IW$2,FALSE))</f>
        <v/>
      </c>
      <c r="IX239" s="87" t="str">
        <f>IF(IX238="","",VLOOKUP(IX$3,CONFIG.!$A:$M,IX$2,FALSE))</f>
        <v/>
      </c>
      <c r="IY239" s="87" t="str">
        <f>IF(IY238="","",VLOOKUP(IY$3,CONFIG.!$A:$M,IY$2,FALSE))</f>
        <v/>
      </c>
      <c r="IZ239" s="87" t="str">
        <f>IF(IZ238="","",VLOOKUP(IZ$3,CONFIG.!$A:$M,IZ$2,FALSE))</f>
        <v/>
      </c>
      <c r="JA239" s="87" t="str">
        <f>IF(JA238="","",VLOOKUP(JA$3,CONFIG.!$A:$M,JA$2,FALSE))</f>
        <v/>
      </c>
      <c r="JB239" s="87" t="str">
        <f>IF(JB238="","",VLOOKUP(JB$3,CONFIG.!$A:$M,JB$2,FALSE))</f>
        <v/>
      </c>
      <c r="JC239" s="87" t="str">
        <f>IF(JC238="","",VLOOKUP(JC$3,CONFIG.!$A:$M,JC$2,FALSE))</f>
        <v/>
      </c>
      <c r="JD239" s="88" t="str">
        <f>IF(JD238="","",VLOOKUP(JD$3,CONFIG.!$A:$M,JD$2,FALSE))</f>
        <v/>
      </c>
      <c r="JE239" s="86" t="str">
        <f>IF(JE238="","",VLOOKUP(JE$3,CONFIG.!$A:$M,JE$2,FALSE))</f>
        <v/>
      </c>
      <c r="JF239" s="87" t="str">
        <f>IF(JF238="","",VLOOKUP(JF$3,CONFIG.!$A:$M,JF$2,FALSE))</f>
        <v/>
      </c>
      <c r="JG239" s="87" t="str">
        <f>IF(JG238="","",VLOOKUP(JG$3,CONFIG.!$A:$M,JG$2,FALSE))</f>
        <v/>
      </c>
      <c r="JH239" s="87" t="str">
        <f>IF(JH238="","",VLOOKUP(JH$3,CONFIG.!$A:$M,JH$2,FALSE))</f>
        <v/>
      </c>
      <c r="JI239" s="87" t="str">
        <f>IF(JI238="","",VLOOKUP(JI$3,CONFIG.!$A:$M,JI$2,FALSE))</f>
        <v/>
      </c>
      <c r="JJ239" s="87" t="str">
        <f>IF(JJ238="","",VLOOKUP(JJ$3,CONFIG.!$A:$M,JJ$2,FALSE))</f>
        <v/>
      </c>
      <c r="JK239" s="87" t="str">
        <f>IF(JK238="","",VLOOKUP(JK$3,CONFIG.!$A:$M,JK$2,FALSE))</f>
        <v/>
      </c>
      <c r="JL239" s="87" t="str">
        <f>IF(JL238="","",VLOOKUP(JL$3,CONFIG.!$A:$M,JL$2,FALSE))</f>
        <v/>
      </c>
      <c r="JM239" s="87" t="str">
        <f>IF(JM238="","",VLOOKUP(JM$3,CONFIG.!$A:$M,JM$2,FALSE))</f>
        <v/>
      </c>
      <c r="JN239" s="87" t="str">
        <f>IF(JN238="","",VLOOKUP(JN$3,CONFIG.!$A:$M,JN$2,FALSE))</f>
        <v>Norme Jouet</v>
      </c>
      <c r="JO239" s="87" t="str">
        <f>IF(JO238="","",VLOOKUP(JO$3,CONFIG.!$A:$M,JO$2,FALSE))</f>
        <v>PV alimentaire</v>
      </c>
      <c r="JP239" s="87" t="str">
        <f>IF(JP238="","",VLOOKUP(JP$3,CONFIG.!$A:$M,JP$2,FALSE))</f>
        <v>PV feu</v>
      </c>
      <c r="JQ239" s="87" t="str">
        <f>IF(JQ238="","",VLOOKUP(JQ$3,CONFIG.!$A:$M,JQ$2,FALSE))</f>
        <v>Tenue agents chimiques</v>
      </c>
      <c r="JR239" s="87" t="str">
        <f>IF(JR238="","",VLOOKUP(JR$3,CONFIG.!$A:$M,JR$2,FALSE))</f>
        <v/>
      </c>
      <c r="JS239" s="87" t="str">
        <f>IF(JS238="","",VLOOKUP(JS$3,CONFIG.!$A:$M,JS$2,FALSE))</f>
        <v/>
      </c>
      <c r="JT239" s="87" t="str">
        <f>IF(JT238="","",VLOOKUP(JT$3,CONFIG.!$A:$M,JT$2,FALSE))</f>
        <v/>
      </c>
      <c r="JU239" s="87" t="str">
        <f>IF(JU238="","",VLOOKUP(JU$3,CONFIG.!$A:$M,JU$2,FALSE))</f>
        <v/>
      </c>
      <c r="JV239" s="87" t="str">
        <f>IF(JV238="","",VLOOKUP(JV$3,CONFIG.!$A:$M,JV$2,FALSE))</f>
        <v/>
      </c>
      <c r="JW239" s="87" t="str">
        <f>IF(JW238="","",VLOOKUP(JW$3,CONFIG.!$A:$M,JW$2,FALSE))</f>
        <v/>
      </c>
      <c r="JX239" s="87" t="str">
        <f>IF(JX238="","",VLOOKUP(JX$3,CONFIG.!$A:$M,JX$2,FALSE))</f>
        <v/>
      </c>
      <c r="JY239" s="87" t="str">
        <f>IF(JY238="","",VLOOKUP(JY$3,CONFIG.!$A:$M,JY$2,FALSE))</f>
        <v/>
      </c>
      <c r="JZ239" s="87" t="str">
        <f>IF(JZ238="","",VLOOKUP(JZ$3,CONFIG.!$A:$M,JZ$2,FALSE))</f>
        <v/>
      </c>
      <c r="KA239" s="87" t="str">
        <f>IF(KA238="","",VLOOKUP(KA$3,CONFIG.!$A:$M,KA$2,FALSE))</f>
        <v/>
      </c>
      <c r="KB239" s="87" t="str">
        <f>IF(KB238="","",VLOOKUP(KB$3,CONFIG.!$A:$M,KB$2,FALSE))</f>
        <v/>
      </c>
      <c r="KC239" s="87" t="str">
        <f>IF(KC238="","",VLOOKUP(KC$3,CONFIG.!$A:$M,KC$2,FALSE))</f>
        <v/>
      </c>
      <c r="KD239" s="87" t="str">
        <f>IF(KD238="","",VLOOKUP(KD$3,CONFIG.!$A:$M,KD$2,FALSE))</f>
        <v/>
      </c>
      <c r="KE239" s="87" t="str">
        <f>IF(KE238="","",VLOOKUP(KE$3,CONFIG.!$A:$M,KE$2,FALSE))</f>
        <v/>
      </c>
      <c r="KF239" s="87" t="str">
        <f>IF(KF238="","",VLOOKUP(KF$3,CONFIG.!$A:$M,KF$2,FALSE))</f>
        <v/>
      </c>
      <c r="KG239" s="87" t="str">
        <f>IF(KG238="","",VLOOKUP(KG$3,CONFIG.!$A:$M,KG$2,FALSE))</f>
        <v/>
      </c>
      <c r="KH239" s="87" t="str">
        <f>IF(KH238="","",VLOOKUP(KH$3,CONFIG.!$A:$M,KH$2,FALSE))</f>
        <v/>
      </c>
      <c r="KI239" s="87" t="str">
        <f>IF(KI238="","",VLOOKUP(KI$3,CONFIG.!$A:$M,KI$2,FALSE))</f>
        <v/>
      </c>
      <c r="KJ239" s="87" t="str">
        <f>IF(KJ238="","",VLOOKUP(KJ$3,CONFIG.!$A:$M,KJ$2,FALSE))</f>
        <v/>
      </c>
      <c r="KK239" s="87" t="str">
        <f>IF(KK238="","",VLOOKUP(KK$3,CONFIG.!$A:$M,KK$2,FALSE))</f>
        <v/>
      </c>
      <c r="KL239" s="87" t="str">
        <f>IF(KL238="","",VLOOKUP(KL$3,CONFIG.!$A:$M,KL$2,FALSE))</f>
        <v/>
      </c>
      <c r="KM239" s="88" t="str">
        <f>IF(KM238="","",VLOOKUP(KM$3,CONFIG.!$A:$M,KM$2,FALSE))</f>
        <v/>
      </c>
      <c r="KN239" s="86" t="str">
        <f>IF(KN238="","",VLOOKUP(KN$3,CONFIG.!$A:$M,KN$2,FALSE))</f>
        <v>Agricole.</v>
      </c>
      <c r="KO239" s="87" t="str">
        <f>IF(KO238="","",VLOOKUP(KO$3,CONFIG.!$A:$M,KO$2,FALSE))</f>
        <v>Alimentaire.</v>
      </c>
      <c r="KP239" s="87" t="str">
        <f>IF(KP238="","",VLOOKUP(KP$3,CONFIG.!$A:$M,KP$2,FALSE))</f>
        <v/>
      </c>
      <c r="KQ239" s="87" t="str">
        <f>IF(KQ238="","",VLOOKUP(KQ$3,CONFIG.!$A:$M,KQ$2,FALSE))</f>
        <v>Anti-graffiti.</v>
      </c>
      <c r="KR239" s="87" t="str">
        <f>IF(KR238="","",VLOOKUP(KR$3,CONFIG.!$A:$M,KR$2,FALSE))</f>
        <v/>
      </c>
      <c r="KS239" s="87" t="str">
        <f>IF(KS238="","",VLOOKUP(KS$3,CONFIG.!$A:$M,KS$2,FALSE))</f>
        <v>Bâtiment Extérieur</v>
      </c>
      <c r="KT239" s="87" t="str">
        <f>IF(KT238="","",VLOOKUP(KT$3,CONFIG.!$A:$M,KT$2,FALSE))</f>
        <v>Bâtiment Intérieur</v>
      </c>
      <c r="KU239" s="87" t="str">
        <f>IF(KU238="","",VLOOKUP(KU$3,CONFIG.!$A:$M,KU$2,FALSE))</f>
        <v/>
      </c>
      <c r="KV239" s="87" t="str">
        <f>IF(KV238="","",VLOOKUP(KV$3,CONFIG.!$A:$M,KV$2,FALSE))</f>
        <v/>
      </c>
      <c r="KW239" s="87" t="str">
        <f>IF(KW238="","",VLOOKUP(KW$3,CONFIG.!$A:$M,KW$2,FALSE))</f>
        <v/>
      </c>
      <c r="KX239" s="87" t="str">
        <f>IF(KX238="","",VLOOKUP(KX$3,CONFIG.!$A:$M,KX$2,FALSE))</f>
        <v/>
      </c>
      <c r="KY239" s="87" t="str">
        <f>IF(KY238="","",VLOOKUP(KY$3,CONFIG.!$A:$M,KY$2,FALSE))</f>
        <v/>
      </c>
      <c r="KZ239" s="87" t="str">
        <f>IF(KZ238="","",VLOOKUP(KZ$3,CONFIG.!$A:$M,KZ$2,FALSE))</f>
        <v/>
      </c>
      <c r="LA239" s="87" t="str">
        <f>IF(LA238="","",VLOOKUP(LA$3,CONFIG.!$A:$M,LA$2,FALSE))</f>
        <v/>
      </c>
      <c r="LB239" s="87" t="str">
        <f>IF(LB238="","",VLOOKUP(LB$3,CONFIG.!$A:$M,LB$2,FALSE))</f>
        <v/>
      </c>
      <c r="LC239" s="87" t="str">
        <f>IF(LC238="","",VLOOKUP(LC$3,CONFIG.!$A:$M,LC$2,FALSE))</f>
        <v/>
      </c>
      <c r="LD239" s="87" t="str">
        <f>IF(LD238="","",VLOOKUP(LD$3,CONFIG.!$A:$M,LD$2,FALSE))</f>
        <v/>
      </c>
      <c r="LE239" s="87" t="str">
        <f>IF(LE238="","",VLOOKUP(LE$3,CONFIG.!$A:$M,LE$2,FALSE))</f>
        <v/>
      </c>
      <c r="LF239" s="87" t="str">
        <f>IF(LF238="","",VLOOKUP(LF$3,CONFIG.!$A:$M,LF$2,FALSE))</f>
        <v/>
      </c>
      <c r="LG239" s="87" t="str">
        <f>IF(LG238="","",VLOOKUP(LG$3,CONFIG.!$A:$M,LG$2,FALSE))</f>
        <v>Ouvrages d'art</v>
      </c>
      <c r="LH239" s="87" t="str">
        <f>IF(LH238="","",VLOOKUP(LH$3,CONFIG.!$A:$M,LH$2,FALSE))</f>
        <v>Ouvrages en bois</v>
      </c>
      <c r="LI239" s="87" t="str">
        <f>IF(LI238="","",VLOOKUP(LI$3,CONFIG.!$A:$M,LI$2,FALSE))</f>
        <v/>
      </c>
      <c r="LJ239" s="87" t="str">
        <f>IF(LJ238="","",VLOOKUP(LJ$3,CONFIG.!$A:$M,LJ$2,FALSE))</f>
        <v xml:space="preserve">Sols </v>
      </c>
      <c r="LK239" s="87" t="str">
        <f>IF(LK238="","",VLOOKUP(LK$3,CONFIG.!$A:$M,LK$2,FALSE))</f>
        <v/>
      </c>
      <c r="LL239" s="87" t="str">
        <f>IF(LL238="","",VLOOKUP(LL$3,CONFIG.!$A:$M,LL$2,FALSE))</f>
        <v/>
      </c>
      <c r="LM239" s="87" t="str">
        <f>IF(LM238="","",VLOOKUP(LM$3,CONFIG.!$A:$M,LM$2,FALSE))</f>
        <v/>
      </c>
      <c r="LN239" s="87" t="str">
        <f>IF(LN238="","",VLOOKUP(LN$3,CONFIG.!$A:$M,LN$2,FALSE))</f>
        <v/>
      </c>
      <c r="LO239" s="87" t="str">
        <f>IF(LO238="","",VLOOKUP(LO$3,CONFIG.!$A:$M,LO$2,FALSE))</f>
        <v/>
      </c>
      <c r="LP239" s="87" t="str">
        <f>IF(LP238="","",VLOOKUP(LP$3,CONFIG.!$A:$M,LP$2,FALSE))</f>
        <v/>
      </c>
      <c r="LQ239" s="87" t="str">
        <f>IF(LQ238="","",VLOOKUP(LQ$3,CONFIG.!$A:$M,LQ$2,FALSE))</f>
        <v/>
      </c>
      <c r="LR239" s="87" t="str">
        <f>IF(LR238="","",VLOOKUP(LR$3,CONFIG.!$A:$M,LR$2,FALSE))</f>
        <v/>
      </c>
      <c r="LS239" s="87" t="str">
        <f>IF(LS238="","",VLOOKUP(LS$3,CONFIG.!$A:$M,LS$2,FALSE))</f>
        <v/>
      </c>
      <c r="LT239" s="87" t="str">
        <f>IF(LT238="","",VLOOKUP(LT$3,CONFIG.!$A:$M,LT$2,FALSE))</f>
        <v/>
      </c>
      <c r="LU239" s="87" t="str">
        <f>IF(LU238="","",VLOOKUP(LU$3,CONFIG.!$A:$M,LU$2,FALSE))</f>
        <v/>
      </c>
      <c r="LV239" s="88" t="str">
        <f>IF(LV238="","",VLOOKUP(LV$3,CONFIG.!$A:$M,LV$2,FALSE))</f>
        <v/>
      </c>
      <c r="LW239" s="86" t="str">
        <f>IF(LW238="","",VLOOKUP(LW$3,CONFIG.!$A:$M,LW$2,FALSE))</f>
        <v/>
      </c>
      <c r="LX239" s="87" t="str">
        <f>IF(LX238="","",VLOOKUP(LX$3,CONFIG.!$A:$M,LX$2,FALSE))</f>
        <v/>
      </c>
      <c r="LY239" s="87" t="str">
        <f>IF(LY238="","",VLOOKUP(LY$3,CONFIG.!$A:$M,LY$2,FALSE))</f>
        <v/>
      </c>
      <c r="LZ239" s="87" t="str">
        <f>IF(LZ238="","",VLOOKUP(LZ$3,CONFIG.!$A:$M,LZ$2,FALSE))</f>
        <v/>
      </c>
      <c r="MA239" s="87" t="str">
        <f>IF(MA238="","",VLOOKUP(MA$3,CONFIG.!$A:$M,MA$2,FALSE))</f>
        <v/>
      </c>
      <c r="MB239" s="87" t="str">
        <f>IF(MB238="","",VLOOKUP(MB$3,CONFIG.!$A:$M,MB$2,FALSE))</f>
        <v/>
      </c>
      <c r="MC239" s="87" t="str">
        <f>IF(MC238="","",VLOOKUP(MC$3,CONFIG.!$A:$M,MC$2,FALSE))</f>
        <v/>
      </c>
      <c r="MD239" s="87" t="str">
        <f>IF(MD238="","",VLOOKUP(MD$3,CONFIG.!$A:$M,MD$2,FALSE))</f>
        <v/>
      </c>
      <c r="ME239" s="87" t="str">
        <f>IF(ME238="","",VLOOKUP(ME$3,CONFIG.!$A:$M,ME$2,FALSE))</f>
        <v/>
      </c>
      <c r="MF239" s="87" t="str">
        <f>IF(MF238="","",VLOOKUP(MF$3,CONFIG.!$A:$M,MF$2,FALSE))</f>
        <v/>
      </c>
      <c r="MG239" s="87" t="str">
        <f>IF(MG238="","",VLOOKUP(MG$3,CONFIG.!$A:$M,MG$2,FALSE))</f>
        <v/>
      </c>
      <c r="MH239" s="87" t="str">
        <f>IF(MH238="","",VLOOKUP(MH$3,CONFIG.!$A:$M,MH$2,FALSE))</f>
        <v/>
      </c>
      <c r="MI239" s="87" t="str">
        <f>IF(MI238="","",VLOOKUP(MI$3,CONFIG.!$A:$M,MI$2,FALSE))</f>
        <v/>
      </c>
      <c r="MJ239" s="87" t="str">
        <f>IF(MJ238="","",VLOOKUP(MJ$3,CONFIG.!$A:$M,MJ$2,FALSE))</f>
        <v/>
      </c>
      <c r="MK239" s="87" t="str">
        <f>IF(MK238="","",VLOOKUP(MK$3,CONFIG.!$A:$M,MK$2,FALSE))</f>
        <v/>
      </c>
      <c r="ML239" s="87" t="str">
        <f>IF(ML238="","",VLOOKUP(ML$3,CONFIG.!$A:$M,ML$2,FALSE))</f>
        <v/>
      </c>
      <c r="MM239" s="87" t="str">
        <f>IF(MM238="","",VLOOKUP(MM$3,CONFIG.!$A:$M,MM$2,FALSE))</f>
        <v/>
      </c>
      <c r="MN239" s="87" t="str">
        <f>IF(MN238="","",VLOOKUP(MN$3,CONFIG.!$A:$M,MN$2,FALSE))</f>
        <v/>
      </c>
      <c r="MO239" s="87" t="str">
        <f>IF(MO238="","",VLOOKUP(MO$3,CONFIG.!$A:$M,MO$2,FALSE))</f>
        <v/>
      </c>
      <c r="MP239" s="87" t="str">
        <f>IF(MP238="","",VLOOKUP(MP$3,CONFIG.!$A:$M,MP$2,FALSE))</f>
        <v/>
      </c>
      <c r="MQ239" s="87" t="str">
        <f>IF(MQ238="","",VLOOKUP(MQ$3,CONFIG.!$A:$M,MQ$2,FALSE))</f>
        <v/>
      </c>
      <c r="MR239" s="87" t="str">
        <f>IF(MR238="","",VLOOKUP(MR$3,CONFIG.!$A:$M,MR$2,FALSE))</f>
        <v/>
      </c>
      <c r="MS239" s="87" t="str">
        <f>IF(MS238="","",VLOOKUP(MS$3,CONFIG.!$A:$M,MS$2,FALSE))</f>
        <v/>
      </c>
      <c r="MT239" s="87" t="str">
        <f>IF(MT238="","",VLOOKUP(MT$3,CONFIG.!$A:$M,MT$2,FALSE))</f>
        <v/>
      </c>
      <c r="MU239" s="87" t="str">
        <f>IF(MU238="","",VLOOKUP(MU$3,CONFIG.!$A:$M,MU$2,FALSE))</f>
        <v/>
      </c>
      <c r="MV239" s="87" t="str">
        <f>IF(MV238="","",VLOOKUP(MV$3,CONFIG.!$A:$M,MV$2,FALSE))</f>
        <v/>
      </c>
      <c r="MW239" s="87" t="str">
        <f>IF(MW238="","",VLOOKUP(MW$3,CONFIG.!$A:$M,MW$2,FALSE))</f>
        <v/>
      </c>
      <c r="MX239" s="87" t="str">
        <f>IF(MX238="","",VLOOKUP(MX$3,CONFIG.!$A:$M,MX$2,FALSE))</f>
        <v/>
      </c>
      <c r="MY239" s="87" t="str">
        <f>IF(MY238="","",VLOOKUP(MY$3,CONFIG.!$A:$M,MY$2,FALSE))</f>
        <v/>
      </c>
      <c r="MZ239" s="87" t="str">
        <f>IF(MZ238="","",VLOOKUP(MZ$3,CONFIG.!$A:$M,MZ$2,FALSE))</f>
        <v/>
      </c>
      <c r="NA239" s="87" t="str">
        <f>IF(NA238="","",VLOOKUP(NA$3,CONFIG.!$A:$M,NA$2,FALSE))</f>
        <v/>
      </c>
      <c r="NB239" s="87" t="str">
        <f>IF(NB238="","",VLOOKUP(NB$3,CONFIG.!$A:$M,NB$2,FALSE))</f>
        <v/>
      </c>
      <c r="NC239" s="87" t="str">
        <f>IF(NC238="","",VLOOKUP(NC$3,CONFIG.!$A:$M,NC$2,FALSE))</f>
        <v/>
      </c>
      <c r="ND239" s="87" t="str">
        <f>IF(ND238="","",VLOOKUP(ND$3,CONFIG.!$A:$M,ND$2,FALSE))</f>
        <v/>
      </c>
      <c r="NE239" s="88" t="str">
        <f>IF(NE238="","",VLOOKUP(NE$3,CONFIG.!$A:$M,NE$2,FALSE))</f>
        <v/>
      </c>
    </row>
    <row r="240" spans="1:370" ht="15.75" thickBot="1" x14ac:dyDescent="0.3">
      <c r="A240" s="11">
        <v>235</v>
      </c>
      <c r="B240" s="11">
        <f t="shared" ref="B240" si="713">B241</f>
        <v>118</v>
      </c>
      <c r="C240" s="11" t="str">
        <f t="shared" si="621"/>
        <v>434 F</v>
      </c>
      <c r="D240" s="139" t="s">
        <v>160</v>
      </c>
      <c r="E240" s="98" t="s">
        <v>84</v>
      </c>
      <c r="F240" s="98" t="s">
        <v>238</v>
      </c>
      <c r="G240" s="98" t="s">
        <v>69</v>
      </c>
      <c r="H240" s="10" t="str">
        <f t="shared" ref="H240" si="714">IF(ISERROR(HLOOKUP(H241,$T$4:$ZZ$1244,$A240+2,FALSE)=TRUE),"",HLOOKUP(H241,$T$4:$ZZ$1244,$A240+2,FALSE))</f>
        <v/>
      </c>
      <c r="I240" s="10" t="str">
        <f t="shared" ref="I240" si="715">IF(ISERROR(HLOOKUP(I241,$T$4:$ZZ$1244,$A240+2,FALSE)=TRUE),"",HLOOKUP(I241,$T$4:$ZZ$1244,$A240+2,FALSE))</f>
        <v/>
      </c>
      <c r="J240" s="10"/>
      <c r="K240" s="10" t="str">
        <f t="shared" ref="K240" si="716">IF(ISERROR(HLOOKUP(K241,$T$4:$ZZ$1244,$A240+2,FALSE)=TRUE),"",HLOOKUP(K241,$T$4:$ZZ$1244,$A240+2,FALSE))</f>
        <v/>
      </c>
      <c r="L240" s="10"/>
      <c r="M240" s="10"/>
      <c r="N240" s="10"/>
      <c r="O240" s="10"/>
      <c r="P240" s="10"/>
      <c r="Q240" s="10"/>
      <c r="R240" s="98" t="s">
        <v>76</v>
      </c>
      <c r="S240" s="98" t="s">
        <v>67</v>
      </c>
      <c r="T240" s="137"/>
      <c r="U240" s="90"/>
      <c r="V240" s="90"/>
      <c r="W240" s="90"/>
      <c r="X240" s="90"/>
      <c r="Y240" s="90"/>
      <c r="Z240" s="90" t="s">
        <v>69</v>
      </c>
      <c r="AA240" s="90" t="s">
        <v>68</v>
      </c>
      <c r="AB240" s="90" t="s">
        <v>76</v>
      </c>
      <c r="AC240" s="90" t="s">
        <v>69</v>
      </c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1"/>
      <c r="BC240" s="89"/>
      <c r="BD240" s="90"/>
      <c r="BE240" s="90" t="s">
        <v>69</v>
      </c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1"/>
      <c r="CL240" s="92"/>
      <c r="CM240" s="93"/>
      <c r="CN240" s="93"/>
      <c r="CO240" s="93" t="s">
        <v>60</v>
      </c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4"/>
      <c r="DU240" s="89" t="s">
        <v>69</v>
      </c>
      <c r="DV240" s="90" t="s">
        <v>69</v>
      </c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  <c r="EK240" s="90"/>
      <c r="EL240" s="90"/>
      <c r="EM240" s="90"/>
      <c r="EN240" s="90"/>
      <c r="EO240" s="90"/>
      <c r="EP240" s="90"/>
      <c r="EQ240" s="90"/>
      <c r="ER240" s="90"/>
      <c r="ES240" s="90"/>
      <c r="ET240" s="90"/>
      <c r="EU240" s="90"/>
      <c r="EV240" s="90"/>
      <c r="EW240" s="90"/>
      <c r="EX240" s="90"/>
      <c r="EY240" s="90"/>
      <c r="EZ240" s="90"/>
      <c r="FA240" s="90"/>
      <c r="FB240" s="90"/>
      <c r="FC240" s="91"/>
      <c r="FD240" s="92" t="s">
        <v>60</v>
      </c>
      <c r="FE240" s="93" t="s">
        <v>60</v>
      </c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4"/>
      <c r="GM240" s="92" t="s">
        <v>60</v>
      </c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4"/>
      <c r="HV240" s="92" t="s">
        <v>60</v>
      </c>
      <c r="HW240" s="93"/>
      <c r="HX240" s="93"/>
      <c r="HY240" s="93"/>
      <c r="HZ240" s="93" t="s">
        <v>60</v>
      </c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  <c r="IX240" s="93"/>
      <c r="IY240" s="93"/>
      <c r="IZ240" s="93"/>
      <c r="JA240" s="93"/>
      <c r="JB240" s="93"/>
      <c r="JC240" s="93"/>
      <c r="JD240" s="94"/>
      <c r="JE240" s="92"/>
      <c r="JF240" s="93"/>
      <c r="JG240" s="93"/>
      <c r="JH240" s="93"/>
      <c r="JI240" s="93"/>
      <c r="JJ240" s="93"/>
      <c r="JK240" s="93"/>
      <c r="JL240" s="93"/>
      <c r="JM240" s="93"/>
      <c r="JN240" s="93"/>
      <c r="JO240" s="93" t="s">
        <v>60</v>
      </c>
      <c r="JP240" s="93"/>
      <c r="JQ240" s="93" t="s">
        <v>60</v>
      </c>
      <c r="JR240" s="93"/>
      <c r="JS240" s="93"/>
      <c r="JT240" s="93"/>
      <c r="JU240" s="93"/>
      <c r="JV240" s="93"/>
      <c r="JW240" s="93"/>
      <c r="JX240" s="93"/>
      <c r="JY240" s="93"/>
      <c r="JZ240" s="93"/>
      <c r="KA240" s="93"/>
      <c r="KB240" s="93"/>
      <c r="KC240" s="93"/>
      <c r="KD240" s="93"/>
      <c r="KE240" s="93"/>
      <c r="KF240" s="93"/>
      <c r="KG240" s="93"/>
      <c r="KH240" s="93"/>
      <c r="KI240" s="93"/>
      <c r="KJ240" s="93"/>
      <c r="KK240" s="93"/>
      <c r="KL240" s="93"/>
      <c r="KM240" s="94"/>
      <c r="KN240" s="92" t="s">
        <v>60</v>
      </c>
      <c r="KO240" s="93" t="s">
        <v>60</v>
      </c>
      <c r="KP240" s="93"/>
      <c r="KQ240" s="93"/>
      <c r="KR240" s="93"/>
      <c r="KS240" s="93"/>
      <c r="KT240" s="93" t="s">
        <v>60</v>
      </c>
      <c r="KU240" s="93"/>
      <c r="KV240" s="93"/>
      <c r="KW240" s="93"/>
      <c r="KX240" s="93"/>
      <c r="KY240" s="93"/>
      <c r="KZ240" s="93"/>
      <c r="LA240" s="93"/>
      <c r="LB240" s="93"/>
      <c r="LC240" s="93"/>
      <c r="LD240" s="93"/>
      <c r="LE240" s="93"/>
      <c r="LF240" s="93"/>
      <c r="LG240" s="93"/>
      <c r="LH240" s="93"/>
      <c r="LI240" s="93"/>
      <c r="LJ240" s="93" t="s">
        <v>60</v>
      </c>
      <c r="LK240" s="93"/>
      <c r="LL240" s="93"/>
      <c r="LM240" s="93"/>
      <c r="LN240" s="93"/>
      <c r="LO240" s="93"/>
      <c r="LP240" s="93"/>
      <c r="LQ240" s="93"/>
      <c r="LR240" s="93"/>
      <c r="LS240" s="93"/>
      <c r="LT240" s="93"/>
      <c r="LU240" s="93"/>
      <c r="LV240" s="94"/>
      <c r="LW240" s="92"/>
      <c r="LX240" s="93"/>
      <c r="LY240" s="93"/>
      <c r="LZ240" s="93"/>
      <c r="MA240" s="93"/>
      <c r="MB240" s="93"/>
      <c r="MC240" s="93"/>
      <c r="MD240" s="93"/>
      <c r="ME240" s="93"/>
      <c r="MF240" s="93"/>
      <c r="MG240" s="93"/>
      <c r="MH240" s="93"/>
      <c r="MI240" s="93"/>
      <c r="MJ240" s="93"/>
      <c r="MK240" s="93"/>
      <c r="ML240" s="93"/>
      <c r="MM240" s="93"/>
      <c r="MN240" s="93"/>
      <c r="MO240" s="93"/>
      <c r="MP240" s="93"/>
      <c r="MQ240" s="93"/>
      <c r="MR240" s="93"/>
      <c r="MS240" s="93"/>
      <c r="MT240" s="93"/>
      <c r="MU240" s="93"/>
      <c r="MV240" s="93"/>
      <c r="MW240" s="93"/>
      <c r="MX240" s="93"/>
      <c r="MY240" s="93"/>
      <c r="MZ240" s="93"/>
      <c r="NA240" s="93"/>
      <c r="NB240" s="93"/>
      <c r="NC240" s="93"/>
      <c r="ND240" s="93"/>
      <c r="NE240" s="94"/>
      <c r="NF240" s="138"/>
    </row>
    <row r="241" spans="1:370" ht="15.75" hidden="1" thickBot="1" x14ac:dyDescent="0.3">
      <c r="A241" s="11">
        <v>236</v>
      </c>
      <c r="B241" s="11">
        <f t="shared" ref="B241" si="717">IF(D241="OK",1+B239,B239)</f>
        <v>118</v>
      </c>
      <c r="C241" s="11" t="str">
        <f t="shared" si="621"/>
        <v/>
      </c>
      <c r="D241" s="140" t="str">
        <f>IF(ISERROR(IF(CONCATENATE(H241,I241,J241,K241,L241,M241,N241,O241,P241,Q241)=CONCATENATE(H$5,I$5,J$5,K$5,L$5,M$5,N$5,O$5,P$5,Q$5),"OK","NON")=TRUE),"NON",IF(CONCATENATE(H241,I241,J241,K241,L241,M241,N241,O241,P241,Q241)=CONCATENATE(H$5,I$5,J$5,K$5,L$5,M$5,N$5,O$5,P$5,Q$5),"OK","NON"))</f>
        <v>OK</v>
      </c>
      <c r="E241" s="84"/>
      <c r="F241" s="84"/>
      <c r="G241" s="84"/>
      <c r="H241" s="85" t="str">
        <f t="shared" ref="H241" si="718">HLOOKUP(H$5,$T241:$AAG241,1,FALSE)</f>
        <v/>
      </c>
      <c r="I241" s="85" t="str">
        <f t="shared" si="567"/>
        <v/>
      </c>
      <c r="J241" s="85" t="str">
        <f t="shared" si="567"/>
        <v/>
      </c>
      <c r="K241" s="85" t="str">
        <f t="shared" si="567"/>
        <v/>
      </c>
      <c r="L241" s="85" t="str">
        <f t="shared" si="567"/>
        <v/>
      </c>
      <c r="M241" s="85" t="str">
        <f t="shared" si="567"/>
        <v/>
      </c>
      <c r="N241" s="85" t="str">
        <f t="shared" si="567"/>
        <v/>
      </c>
      <c r="O241" s="85" t="str">
        <f t="shared" si="567"/>
        <v/>
      </c>
      <c r="P241" s="85" t="str">
        <f t="shared" si="567"/>
        <v/>
      </c>
      <c r="Q241" s="85" t="str">
        <f t="shared" si="567"/>
        <v/>
      </c>
      <c r="R241" s="85"/>
      <c r="S241" s="84"/>
      <c r="T241" s="86" t="str">
        <f>IF(T240="","",VLOOKUP(T$3,CONFIG.!$A:$M,T$2,FALSE))</f>
        <v/>
      </c>
      <c r="U241" s="87" t="str">
        <f>IF(U240="","",VLOOKUP(U$3,CONFIG.!$A:$M,U$2,FALSE))</f>
        <v/>
      </c>
      <c r="V241" s="87" t="str">
        <f>IF(V240="","",VLOOKUP(V$3,CONFIG.!$A:$M,V$2,FALSE))</f>
        <v/>
      </c>
      <c r="W241" s="87" t="str">
        <f>IF(W240="","",VLOOKUP(W$3,CONFIG.!$A:$M,W$2,FALSE))</f>
        <v/>
      </c>
      <c r="X241" s="87" t="str">
        <f>IF(X240="","",VLOOKUP(X$3,CONFIG.!$A:$M,X$2,FALSE))</f>
        <v/>
      </c>
      <c r="Y241" s="87" t="str">
        <f>IF(Y240="","",VLOOKUP(Y$3,CONFIG.!$A:$M,Y$2,FALSE))</f>
        <v/>
      </c>
      <c r="Z241" s="87" t="str">
        <f>IF(Z240="","",VLOOKUP(Z$3,CONFIG.!$A:$M,Z$2,FALSE))</f>
        <v>Anciens fonds de peintures insensibles aux solvants</v>
      </c>
      <c r="AA241" s="87" t="str">
        <f>IF(AA240="","",VLOOKUP(AA$3,CONFIG.!$A:$M,AA$2,FALSE))</f>
        <v>Anciens fonds de peintures sensibles aux solvants</v>
      </c>
      <c r="AB241" s="87" t="str">
        <f>IF(AB240="","",VLOOKUP(AB$3,CONFIG.!$A:$M,AB$2,FALSE))</f>
        <v>Bétons non poreux.</v>
      </c>
      <c r="AC241" s="87" t="str">
        <f>IF(AC240="","",VLOOKUP(AC$3,CONFIG.!$A:$M,AC$2,FALSE))</f>
        <v>Bétons poreux.</v>
      </c>
      <c r="AD241" s="87" t="str">
        <f>IF(AD240="","",VLOOKUP(AD$3,CONFIG.!$A:$M,AD$2,FALSE))</f>
        <v/>
      </c>
      <c r="AE241" s="87" t="str">
        <f>IF(AE240="","",VLOOKUP(AE$3,CONFIG.!$A:$M,AE$2,FALSE))</f>
        <v/>
      </c>
      <c r="AF241" s="87" t="str">
        <f>IF(AF240="","",VLOOKUP(AF$3,CONFIG.!$A:$M,AF$2,FALSE))</f>
        <v/>
      </c>
      <c r="AG241" s="87" t="str">
        <f>IF(AG240="","",VLOOKUP(AG$3,CONFIG.!$A:$M,AG$2,FALSE))</f>
        <v/>
      </c>
      <c r="AH241" s="87" t="str">
        <f>IF(AH240="","",VLOOKUP(AH$3,CONFIG.!$A:$M,AH$2,FALSE))</f>
        <v/>
      </c>
      <c r="AI241" s="87" t="str">
        <f>IF(AI240="","",VLOOKUP(AI$3,CONFIG.!$A:$M,AI$2,FALSE))</f>
        <v/>
      </c>
      <c r="AJ241" s="87" t="str">
        <f>IF(AJ240="","",VLOOKUP(AJ$3,CONFIG.!$A:$M,AJ$2,FALSE))</f>
        <v/>
      </c>
      <c r="AK241" s="87" t="str">
        <f>IF(AK240="","",VLOOKUP(AK$3,CONFIG.!$A:$M,AK$2,FALSE))</f>
        <v/>
      </c>
      <c r="AL241" s="87" t="str">
        <f>IF(AL240="","",VLOOKUP(AL$3,CONFIG.!$A:$M,AL$2,FALSE))</f>
        <v/>
      </c>
      <c r="AM241" s="87" t="str">
        <f>IF(AM240="","",VLOOKUP(AM$3,CONFIG.!$A:$M,AM$2,FALSE))</f>
        <v/>
      </c>
      <c r="AN241" s="87" t="str">
        <f>IF(AN240="","",VLOOKUP(AN$3,CONFIG.!$A:$M,AN$2,FALSE))</f>
        <v/>
      </c>
      <c r="AO241" s="87" t="str">
        <f>IF(AO240="","",VLOOKUP(AO$3,CONFIG.!$A:$M,AO$2,FALSE))</f>
        <v/>
      </c>
      <c r="AP241" s="87" t="str">
        <f>IF(AP240="","",VLOOKUP(AP$3,CONFIG.!$A:$M,AP$2,FALSE))</f>
        <v/>
      </c>
      <c r="AQ241" s="87" t="str">
        <f>IF(AQ240="","",VLOOKUP(AQ$3,CONFIG.!$A:$M,AQ$2,FALSE))</f>
        <v/>
      </c>
      <c r="AR241" s="87" t="str">
        <f>IF(AR240="","",VLOOKUP(AR$3,CONFIG.!$A:$M,AR$2,FALSE))</f>
        <v/>
      </c>
      <c r="AS241" s="87" t="str">
        <f>IF(AS240="","",VLOOKUP(AS$3,CONFIG.!$A:$M,AS$2,FALSE))</f>
        <v/>
      </c>
      <c r="AT241" s="87" t="str">
        <f>IF(AT240="","",VLOOKUP(AT$3,CONFIG.!$A:$M,AT$2,FALSE))</f>
        <v/>
      </c>
      <c r="AU241" s="87" t="str">
        <f>IF(AU240="","",VLOOKUP(AU$3,CONFIG.!$A:$M,AU$2,FALSE))</f>
        <v/>
      </c>
      <c r="AV241" s="87" t="str">
        <f>IF(AV240="","",VLOOKUP(AV$3,CONFIG.!$A:$M,AV$2,FALSE))</f>
        <v/>
      </c>
      <c r="AW241" s="87" t="str">
        <f>IF(AW240="","",VLOOKUP(AW$3,CONFIG.!$A:$M,AW$2,FALSE))</f>
        <v/>
      </c>
      <c r="AX241" s="87" t="str">
        <f>IF(AX240="","",VLOOKUP(AX$3,CONFIG.!$A:$M,AX$2,FALSE))</f>
        <v/>
      </c>
      <c r="AY241" s="87" t="str">
        <f>IF(AY240="","",VLOOKUP(AY$3,CONFIG.!$A:$M,AY$2,FALSE))</f>
        <v/>
      </c>
      <c r="AZ241" s="87" t="str">
        <f>IF(AZ240="","",VLOOKUP(AZ$3,CONFIG.!$A:$M,AZ$2,FALSE))</f>
        <v/>
      </c>
      <c r="BA241" s="87" t="str">
        <f>IF(BA240="","",VLOOKUP(BA$3,CONFIG.!$A:$M,BA$2,FALSE))</f>
        <v/>
      </c>
      <c r="BB241" s="88" t="str">
        <f>IF(BB240="","",VLOOKUP(BB$3,CONFIG.!$A:$M,BB$2,FALSE))</f>
        <v/>
      </c>
      <c r="BC241" s="86" t="s">
        <v>68</v>
      </c>
      <c r="BD241" s="87" t="str">
        <f>IF(BD240="","",VLOOKUP(BD$3,CONFIG.!$A:$M,BD$2,FALSE))</f>
        <v/>
      </c>
      <c r="BE241" s="87" t="str">
        <f>IF(BE240="","",VLOOKUP(BE$3,CONFIG.!$A:$M,BE$2,FALSE))</f>
        <v>INTERIEUR</v>
      </c>
      <c r="BF241" s="87" t="str">
        <f>IF(BF240="","",VLOOKUP(BF$3,CONFIG.!$A:$M,BF$2,FALSE))</f>
        <v/>
      </c>
      <c r="BG241" s="87" t="str">
        <f>IF(BG240="","",VLOOKUP(BG$3,CONFIG.!$A:$M,BG$2,FALSE))</f>
        <v/>
      </c>
      <c r="BH241" s="87" t="str">
        <f>IF(BH240="","",VLOOKUP(BH$3,CONFIG.!$A:$M,BH$2,FALSE))</f>
        <v/>
      </c>
      <c r="BI241" s="87" t="str">
        <f>IF(BI240="","",VLOOKUP(BI$3,CONFIG.!$A:$M,BI$2,FALSE))</f>
        <v/>
      </c>
      <c r="BJ241" s="87" t="str">
        <f>IF(BJ240="","",VLOOKUP(BJ$3,CONFIG.!$A:$M,BJ$2,FALSE))</f>
        <v/>
      </c>
      <c r="BK241" s="87" t="str">
        <f>IF(BK240="","",VLOOKUP(BK$3,CONFIG.!$A:$M,BK$2,FALSE))</f>
        <v/>
      </c>
      <c r="BL241" s="87" t="str">
        <f>IF(BL240="","",VLOOKUP(BL$3,CONFIG.!$A:$M,BL$2,FALSE))</f>
        <v/>
      </c>
      <c r="BM241" s="87" t="str">
        <f>IF(BM240="","",VLOOKUP(BM$3,CONFIG.!$A:$M,BM$2,FALSE))</f>
        <v/>
      </c>
      <c r="BN241" s="87" t="str">
        <f>IF(BN240="","",VLOOKUP(BN$3,CONFIG.!$A:$M,BN$2,FALSE))</f>
        <v/>
      </c>
      <c r="BO241" s="87" t="str">
        <f>IF(BO240="","",VLOOKUP(BO$3,CONFIG.!$A:$M,BO$2,FALSE))</f>
        <v/>
      </c>
      <c r="BP241" s="87" t="str">
        <f>IF(BP240="","",VLOOKUP(BP$3,CONFIG.!$A:$M,BP$2,FALSE))</f>
        <v/>
      </c>
      <c r="BQ241" s="87" t="str">
        <f>IF(BQ240="","",VLOOKUP(BQ$3,CONFIG.!$A:$M,BQ$2,FALSE))</f>
        <v/>
      </c>
      <c r="BR241" s="87" t="str">
        <f>IF(BR240="","",VLOOKUP(BR$3,CONFIG.!$A:$M,BR$2,FALSE))</f>
        <v/>
      </c>
      <c r="BS241" s="87" t="str">
        <f>IF(BS240="","",VLOOKUP(BS$3,CONFIG.!$A:$M,BS$2,FALSE))</f>
        <v/>
      </c>
      <c r="BT241" s="87" t="str">
        <f>IF(BT240="","",VLOOKUP(BT$3,CONFIG.!$A:$M,BT$2,FALSE))</f>
        <v/>
      </c>
      <c r="BU241" s="87" t="str">
        <f>IF(BU240="","",VLOOKUP(BU$3,CONFIG.!$A:$M,BU$2,FALSE))</f>
        <v/>
      </c>
      <c r="BV241" s="87" t="str">
        <f>IF(BV240="","",VLOOKUP(BV$3,CONFIG.!$A:$M,BV$2,FALSE))</f>
        <v/>
      </c>
      <c r="BW241" s="87" t="str">
        <f>IF(BW240="","",VLOOKUP(BW$3,CONFIG.!$A:$M,BW$2,FALSE))</f>
        <v/>
      </c>
      <c r="BX241" s="87" t="str">
        <f>IF(BX240="","",VLOOKUP(BX$3,CONFIG.!$A:$M,BX$2,FALSE))</f>
        <v/>
      </c>
      <c r="BY241" s="87" t="str">
        <f>IF(BY240="","",VLOOKUP(BY$3,CONFIG.!$A:$M,BY$2,FALSE))</f>
        <v/>
      </c>
      <c r="BZ241" s="87" t="str">
        <f>IF(BZ240="","",VLOOKUP(BZ$3,CONFIG.!$A:$M,BZ$2,FALSE))</f>
        <v/>
      </c>
      <c r="CA241" s="87" t="str">
        <f>IF(CA240="","",VLOOKUP(CA$3,CONFIG.!$A:$M,CA$2,FALSE))</f>
        <v/>
      </c>
      <c r="CB241" s="87" t="str">
        <f>IF(CB240="","",VLOOKUP(CB$3,CONFIG.!$A:$M,CB$2,FALSE))</f>
        <v/>
      </c>
      <c r="CC241" s="87" t="str">
        <f>IF(CC240="","",VLOOKUP(CC$3,CONFIG.!$A:$M,CC$2,FALSE))</f>
        <v/>
      </c>
      <c r="CD241" s="87" t="str">
        <f>IF(CD240="","",VLOOKUP(CD$3,CONFIG.!$A:$M,CD$2,FALSE))</f>
        <v/>
      </c>
      <c r="CE241" s="87" t="str">
        <f>IF(CE240="","",VLOOKUP(CE$3,CONFIG.!$A:$M,CE$2,FALSE))</f>
        <v/>
      </c>
      <c r="CF241" s="87" t="str">
        <f>IF(CF240="","",VLOOKUP(CF$3,CONFIG.!$A:$M,CF$2,FALSE))</f>
        <v/>
      </c>
      <c r="CG241" s="87" t="str">
        <f>IF(CG240="","",VLOOKUP(CG$3,CONFIG.!$A:$M,CG$2,FALSE))</f>
        <v/>
      </c>
      <c r="CH241" s="87" t="str">
        <f>IF(CH240="","",VLOOKUP(CH$3,CONFIG.!$A:$M,CH$2,FALSE))</f>
        <v/>
      </c>
      <c r="CI241" s="87" t="str">
        <f>IF(CI240="","",VLOOKUP(CI$3,CONFIG.!$A:$M,CI$2,FALSE))</f>
        <v/>
      </c>
      <c r="CJ241" s="87" t="str">
        <f>IF(CJ240="","",VLOOKUP(CJ$3,CONFIG.!$A:$M,CJ$2,FALSE))</f>
        <v/>
      </c>
      <c r="CK241" s="88" t="str">
        <f>IF(CK240="","",VLOOKUP(CK$3,CONFIG.!$A:$M,CK$2,FALSE))</f>
        <v/>
      </c>
      <c r="CL241" s="86" t="str">
        <f>IF(CL240="","",VLOOKUP(CL$3,CONFIG.!$A:$M,CL$2,FALSE))</f>
        <v/>
      </c>
      <c r="CM241" s="87" t="str">
        <f>IF(CM240="","",VLOOKUP(CM$3,CONFIG.!$A:$M,CM$2,FALSE))</f>
        <v/>
      </c>
      <c r="CN241" s="87" t="str">
        <f>IF(CN240="","",VLOOKUP(CN$3,CONFIG.!$A:$M,CN$2,FALSE))</f>
        <v/>
      </c>
      <c r="CO241" s="87" t="str">
        <f>IF(CO240="","",VLOOKUP(CO$3,CONFIG.!$A:$M,CO$2,FALSE))</f>
        <v>HYDRO</v>
      </c>
      <c r="CP241" s="87" t="str">
        <f>IF(CP240="","",VLOOKUP(CP$3,CONFIG.!$A:$M,CP$2,FALSE))</f>
        <v/>
      </c>
      <c r="CQ241" s="87" t="str">
        <f>IF(CQ240="","",VLOOKUP(CQ$3,CONFIG.!$A:$M,CQ$2,FALSE))</f>
        <v/>
      </c>
      <c r="CR241" s="87" t="str">
        <f>IF(CR240="","",VLOOKUP(CR$3,CONFIG.!$A:$M,CR$2,FALSE))</f>
        <v/>
      </c>
      <c r="CS241" s="87" t="str">
        <f>IF(CS240="","",VLOOKUP(CS$3,CONFIG.!$A:$M,CS$2,FALSE))</f>
        <v/>
      </c>
      <c r="CT241" s="87" t="str">
        <f>IF(CT240="","",VLOOKUP(CT$3,CONFIG.!$A:$M,CT$2,FALSE))</f>
        <v/>
      </c>
      <c r="CU241" s="87" t="str">
        <f>IF(CU240="","",VLOOKUP(CU$3,CONFIG.!$A:$M,CU$2,FALSE))</f>
        <v/>
      </c>
      <c r="CV241" s="87" t="str">
        <f>IF(CV240="","",VLOOKUP(CV$3,CONFIG.!$A:$M,CV$2,FALSE))</f>
        <v/>
      </c>
      <c r="CW241" s="87" t="str">
        <f>IF(CW240="","",VLOOKUP(CW$3,CONFIG.!$A:$M,CW$2,FALSE))</f>
        <v/>
      </c>
      <c r="CX241" s="87" t="str">
        <f>IF(CX240="","",VLOOKUP(CX$3,CONFIG.!$A:$M,CX$2,FALSE))</f>
        <v/>
      </c>
      <c r="CY241" s="87" t="str">
        <f>IF(CY240="","",VLOOKUP(CY$3,CONFIG.!$A:$M,CY$2,FALSE))</f>
        <v/>
      </c>
      <c r="CZ241" s="87" t="str">
        <f>IF(CZ240="","",VLOOKUP(CZ$3,CONFIG.!$A:$M,CZ$2,FALSE))</f>
        <v/>
      </c>
      <c r="DA241" s="87" t="str">
        <f>IF(DA240="","",VLOOKUP(DA$3,CONFIG.!$A:$M,DA$2,FALSE))</f>
        <v/>
      </c>
      <c r="DB241" s="87" t="str">
        <f>IF(DB240="","",VLOOKUP(DB$3,CONFIG.!$A:$M,DB$2,FALSE))</f>
        <v/>
      </c>
      <c r="DC241" s="87" t="str">
        <f>IF(DC240="","",VLOOKUP(DC$3,CONFIG.!$A:$M,DC$2,FALSE))</f>
        <v/>
      </c>
      <c r="DD241" s="87" t="str">
        <f>IF(DD240="","",VLOOKUP(DD$3,CONFIG.!$A:$M,DD$2,FALSE))</f>
        <v/>
      </c>
      <c r="DE241" s="87" t="str">
        <f>IF(DE240="","",VLOOKUP(DE$3,CONFIG.!$A:$M,DE$2,FALSE))</f>
        <v/>
      </c>
      <c r="DF241" s="87" t="str">
        <f>IF(DF240="","",VLOOKUP(DF$3,CONFIG.!$A:$M,DF$2,FALSE))</f>
        <v/>
      </c>
      <c r="DG241" s="87" t="str">
        <f>IF(DG240="","",VLOOKUP(DG$3,CONFIG.!$A:$M,DG$2,FALSE))</f>
        <v/>
      </c>
      <c r="DH241" s="87" t="str">
        <f>IF(DH240="","",VLOOKUP(DH$3,CONFIG.!$A:$M,DH$2,FALSE))</f>
        <v/>
      </c>
      <c r="DI241" s="87" t="str">
        <f>IF(DI240="","",VLOOKUP(DI$3,CONFIG.!$A:$M,DI$2,FALSE))</f>
        <v/>
      </c>
      <c r="DJ241" s="87" t="str">
        <f>IF(DJ240="","",VLOOKUP(DJ$3,CONFIG.!$A:$M,DJ$2,FALSE))</f>
        <v/>
      </c>
      <c r="DK241" s="87" t="str">
        <f>IF(DK240="","",VLOOKUP(DK$3,CONFIG.!$A:$M,DK$2,FALSE))</f>
        <v/>
      </c>
      <c r="DL241" s="87" t="str">
        <f>IF(DL240="","",VLOOKUP(DL$3,CONFIG.!$A:$M,DL$2,FALSE))</f>
        <v/>
      </c>
      <c r="DM241" s="87" t="str">
        <f>IF(DM240="","",VLOOKUP(DM$3,CONFIG.!$A:$M,DM$2,FALSE))</f>
        <v/>
      </c>
      <c r="DN241" s="87" t="str">
        <f>IF(DN240="","",VLOOKUP(DN$3,CONFIG.!$A:$M,DN$2,FALSE))</f>
        <v/>
      </c>
      <c r="DO241" s="87" t="str">
        <f>IF(DO240="","",VLOOKUP(DO$3,CONFIG.!$A:$M,DO$2,FALSE))</f>
        <v/>
      </c>
      <c r="DP241" s="87" t="str">
        <f>IF(DP240="","",VLOOKUP(DP$3,CONFIG.!$A:$M,DP$2,FALSE))</f>
        <v/>
      </c>
      <c r="DQ241" s="87" t="str">
        <f>IF(DQ240="","",VLOOKUP(DQ$3,CONFIG.!$A:$M,DQ$2,FALSE))</f>
        <v/>
      </c>
      <c r="DR241" s="87" t="str">
        <f>IF(DR240="","",VLOOKUP(DR$3,CONFIG.!$A:$M,DR$2,FALSE))</f>
        <v/>
      </c>
      <c r="DS241" s="87" t="str">
        <f>IF(DS240="","",VLOOKUP(DS$3,CONFIG.!$A:$M,DS$2,FALSE))</f>
        <v/>
      </c>
      <c r="DT241" s="88" t="str">
        <f>IF(DT240="","",VLOOKUP(DT$3,CONFIG.!$A:$M,DT$2,FALSE))</f>
        <v/>
      </c>
      <c r="DU241" s="86" t="s">
        <v>69</v>
      </c>
      <c r="DV241" s="87" t="s">
        <v>69</v>
      </c>
      <c r="DW241" s="87" t="str">
        <f>IF(DW240="","",VLOOKUP(DW$3,CONFIG.!$A:$M,DW$2,FALSE))</f>
        <v/>
      </c>
      <c r="DX241" s="87" t="str">
        <f>IF(DX240="","",VLOOKUP(DX$3,CONFIG.!$A:$M,DX$2,FALSE))</f>
        <v/>
      </c>
      <c r="DY241" s="87" t="str">
        <f>IF(DY240="","",VLOOKUP(DY$3,CONFIG.!$A:$M,DY$2,FALSE))</f>
        <v/>
      </c>
      <c r="DZ241" s="87" t="str">
        <f>IF(DZ240="","",VLOOKUP(DZ$3,CONFIG.!$A:$M,DZ$2,FALSE))</f>
        <v/>
      </c>
      <c r="EA241" s="87" t="str">
        <f>IF(EA240="","",VLOOKUP(EA$3,CONFIG.!$A:$M,EA$2,FALSE))</f>
        <v/>
      </c>
      <c r="EB241" s="87" t="str">
        <f>IF(EB240="","",VLOOKUP(EB$3,CONFIG.!$A:$M,EB$2,FALSE))</f>
        <v/>
      </c>
      <c r="EC241" s="87" t="str">
        <f>IF(EC240="","",VLOOKUP(EC$3,CONFIG.!$A:$M,EC$2,FALSE))</f>
        <v/>
      </c>
      <c r="ED241" s="87" t="str">
        <f>IF(ED240="","",VLOOKUP(ED$3,CONFIG.!$A:$M,ED$2,FALSE))</f>
        <v/>
      </c>
      <c r="EE241" s="87" t="str">
        <f>IF(EE240="","",VLOOKUP(EE$3,CONFIG.!$A:$M,EE$2,FALSE))</f>
        <v/>
      </c>
      <c r="EF241" s="87" t="str">
        <f>IF(EF240="","",VLOOKUP(EF$3,CONFIG.!$A:$M,EF$2,FALSE))</f>
        <v/>
      </c>
      <c r="EG241" s="87" t="str">
        <f>IF(EG240="","",VLOOKUP(EG$3,CONFIG.!$A:$M,EG$2,FALSE))</f>
        <v/>
      </c>
      <c r="EH241" s="87" t="str">
        <f>IF(EH240="","",VLOOKUP(EH$3,CONFIG.!$A:$M,EH$2,FALSE))</f>
        <v/>
      </c>
      <c r="EI241" s="87" t="str">
        <f>IF(EI240="","",VLOOKUP(EI$3,CONFIG.!$A:$M,EI$2,FALSE))</f>
        <v/>
      </c>
      <c r="EJ241" s="87" t="str">
        <f>IF(EJ240="","",VLOOKUP(EJ$3,CONFIG.!$A:$M,EJ$2,FALSE))</f>
        <v/>
      </c>
      <c r="EK241" s="87" t="str">
        <f>IF(EK240="","",VLOOKUP(EK$3,CONFIG.!$A:$M,EK$2,FALSE))</f>
        <v/>
      </c>
      <c r="EL241" s="87" t="str">
        <f>IF(EL240="","",VLOOKUP(EL$3,CONFIG.!$A:$M,EL$2,FALSE))</f>
        <v/>
      </c>
      <c r="EM241" s="87" t="str">
        <f>IF(EM240="","",VLOOKUP(EM$3,CONFIG.!$A:$M,EM$2,FALSE))</f>
        <v/>
      </c>
      <c r="EN241" s="87" t="str">
        <f>IF(EN240="","",VLOOKUP(EN$3,CONFIG.!$A:$M,EN$2,FALSE))</f>
        <v/>
      </c>
      <c r="EO241" s="87" t="str">
        <f>IF(EO240="","",VLOOKUP(EO$3,CONFIG.!$A:$M,EO$2,FALSE))</f>
        <v/>
      </c>
      <c r="EP241" s="87" t="str">
        <f>IF(EP240="","",VLOOKUP(EP$3,CONFIG.!$A:$M,EP$2,FALSE))</f>
        <v/>
      </c>
      <c r="EQ241" s="87" t="str">
        <f>IF(EQ240="","",VLOOKUP(EQ$3,CONFIG.!$A:$M,EQ$2,FALSE))</f>
        <v/>
      </c>
      <c r="ER241" s="87" t="str">
        <f>IF(ER240="","",VLOOKUP(ER$3,CONFIG.!$A:$M,ER$2,FALSE))</f>
        <v/>
      </c>
      <c r="ES241" s="87" t="str">
        <f>IF(ES240="","",VLOOKUP(ES$3,CONFIG.!$A:$M,ES$2,FALSE))</f>
        <v/>
      </c>
      <c r="ET241" s="87" t="str">
        <f>IF(ET240="","",VLOOKUP(ET$3,CONFIG.!$A:$M,ET$2,FALSE))</f>
        <v/>
      </c>
      <c r="EU241" s="87" t="str">
        <f>IF(EU240="","",VLOOKUP(EU$3,CONFIG.!$A:$M,EU$2,FALSE))</f>
        <v/>
      </c>
      <c r="EV241" s="87" t="str">
        <f>IF(EV240="","",VLOOKUP(EV$3,CONFIG.!$A:$M,EV$2,FALSE))</f>
        <v/>
      </c>
      <c r="EW241" s="87" t="str">
        <f>IF(EW240="","",VLOOKUP(EW$3,CONFIG.!$A:$M,EW$2,FALSE))</f>
        <v/>
      </c>
      <c r="EX241" s="87" t="str">
        <f>IF(EX240="","",VLOOKUP(EX$3,CONFIG.!$A:$M,EX$2,FALSE))</f>
        <v/>
      </c>
      <c r="EY241" s="87" t="str">
        <f>IF(EY240="","",VLOOKUP(EY$3,CONFIG.!$A:$M,EY$2,FALSE))</f>
        <v/>
      </c>
      <c r="EZ241" s="87" t="str">
        <f>IF(EZ240="","",VLOOKUP(EZ$3,CONFIG.!$A:$M,EZ$2,FALSE))</f>
        <v/>
      </c>
      <c r="FA241" s="87" t="str">
        <f>IF(FA240="","",VLOOKUP(FA$3,CONFIG.!$A:$M,FA$2,FALSE))</f>
        <v/>
      </c>
      <c r="FB241" s="87" t="str">
        <f>IF(FB240="","",VLOOKUP(FB$3,CONFIG.!$A:$M,FB$2,FALSE))</f>
        <v/>
      </c>
      <c r="FC241" s="88" t="str">
        <f>IF(FC240="","",VLOOKUP(FC$3,CONFIG.!$A:$M,FC$2,FALSE))</f>
        <v/>
      </c>
      <c r="FD241" s="86" t="str">
        <f>IF(FD240="","",VLOOKUP(FD$3,CONFIG.!$A:$M,FD$2,FALSE))</f>
        <v>Brosse, rouleau</v>
      </c>
      <c r="FE241" s="87" t="str">
        <f>IF(FE240="","",VLOOKUP(FE$3,CONFIG.!$A:$M,FE$2,FALSE))</f>
        <v>Pulvérisation</v>
      </c>
      <c r="FF241" s="87" t="str">
        <f>IF(FF240="","",VLOOKUP(FF$3,CONFIG.!$A:$M,FF$2,FALSE))</f>
        <v/>
      </c>
      <c r="FG241" s="87" t="str">
        <f>IF(FG240="","",VLOOKUP(FG$3,CONFIG.!$A:$M,FG$2,FALSE))</f>
        <v/>
      </c>
      <c r="FH241" s="87" t="str">
        <f>IF(FH240="","",VLOOKUP(FH$3,CONFIG.!$A:$M,FH$2,FALSE))</f>
        <v/>
      </c>
      <c r="FI241" s="87" t="str">
        <f>IF(FI240="","",VLOOKUP(FI$3,CONFIG.!$A:$M,FI$2,FALSE))</f>
        <v/>
      </c>
      <c r="FJ241" s="87" t="str">
        <f>IF(FJ240="","",VLOOKUP(FJ$3,CONFIG.!$A:$M,FJ$2,FALSE))</f>
        <v/>
      </c>
      <c r="FK241" s="87" t="str">
        <f>IF(FK240="","",VLOOKUP(FK$3,CONFIG.!$A:$M,FK$2,FALSE))</f>
        <v/>
      </c>
      <c r="FL241" s="87" t="str">
        <f>IF(FL240="","",VLOOKUP(FL$3,CONFIG.!$A:$M,FL$2,FALSE))</f>
        <v/>
      </c>
      <c r="FM241" s="87" t="str">
        <f>IF(FM240="","",VLOOKUP(FM$3,CONFIG.!$A:$M,FM$2,FALSE))</f>
        <v/>
      </c>
      <c r="FN241" s="87" t="str">
        <f>IF(FN240="","",VLOOKUP(FN$3,CONFIG.!$A:$M,FN$2,FALSE))</f>
        <v/>
      </c>
      <c r="FO241" s="87" t="str">
        <f>IF(FO240="","",VLOOKUP(FO$3,CONFIG.!$A:$M,FO$2,FALSE))</f>
        <v/>
      </c>
      <c r="FP241" s="87" t="str">
        <f>IF(FP240="","",VLOOKUP(FP$3,CONFIG.!$A:$M,FP$2,FALSE))</f>
        <v/>
      </c>
      <c r="FQ241" s="87" t="str">
        <f>IF(FQ240="","",VLOOKUP(FQ$3,CONFIG.!$A:$M,FQ$2,FALSE))</f>
        <v/>
      </c>
      <c r="FR241" s="87" t="str">
        <f>IF(FR240="","",VLOOKUP(FR$3,CONFIG.!$A:$M,FR$2,FALSE))</f>
        <v/>
      </c>
      <c r="FS241" s="87" t="str">
        <f>IF(FS240="","",VLOOKUP(FS$3,CONFIG.!$A:$M,FS$2,FALSE))</f>
        <v/>
      </c>
      <c r="FT241" s="87" t="str">
        <f>IF(FT240="","",VLOOKUP(FT$3,CONFIG.!$A:$M,FT$2,FALSE))</f>
        <v/>
      </c>
      <c r="FU241" s="87" t="str">
        <f>IF(FU240="","",VLOOKUP(FU$3,CONFIG.!$A:$M,FU$2,FALSE))</f>
        <v/>
      </c>
      <c r="FV241" s="87" t="str">
        <f>IF(FV240="","",VLOOKUP(FV$3,CONFIG.!$A:$M,FV$2,FALSE))</f>
        <v/>
      </c>
      <c r="FW241" s="87" t="str">
        <f>IF(FW240="","",VLOOKUP(FW$3,CONFIG.!$A:$M,FW$2,FALSE))</f>
        <v/>
      </c>
      <c r="FX241" s="87" t="str">
        <f>IF(FX240="","",VLOOKUP(FX$3,CONFIG.!$A:$M,FX$2,FALSE))</f>
        <v/>
      </c>
      <c r="FY241" s="87" t="str">
        <f>IF(FY240="","",VLOOKUP(FY$3,CONFIG.!$A:$M,FY$2,FALSE))</f>
        <v/>
      </c>
      <c r="FZ241" s="87" t="str">
        <f>IF(FZ240="","",VLOOKUP(FZ$3,CONFIG.!$A:$M,FZ$2,FALSE))</f>
        <v/>
      </c>
      <c r="GA241" s="87" t="str">
        <f>IF(GA240="","",VLOOKUP(GA$3,CONFIG.!$A:$M,GA$2,FALSE))</f>
        <v/>
      </c>
      <c r="GB241" s="87" t="str">
        <f>IF(GB240="","",VLOOKUP(GB$3,CONFIG.!$A:$M,GB$2,FALSE))</f>
        <v/>
      </c>
      <c r="GC241" s="87" t="str">
        <f>IF(GC240="","",VLOOKUP(GC$3,CONFIG.!$A:$M,GC$2,FALSE))</f>
        <v/>
      </c>
      <c r="GD241" s="87" t="str">
        <f>IF(GD240="","",VLOOKUP(GD$3,CONFIG.!$A:$M,GD$2,FALSE))</f>
        <v/>
      </c>
      <c r="GE241" s="87" t="str">
        <f>IF(GE240="","",VLOOKUP(GE$3,CONFIG.!$A:$M,GE$2,FALSE))</f>
        <v/>
      </c>
      <c r="GF241" s="87" t="str">
        <f>IF(GF240="","",VLOOKUP(GF$3,CONFIG.!$A:$M,GF$2,FALSE))</f>
        <v/>
      </c>
      <c r="GG241" s="87" t="str">
        <f>IF(GG240="","",VLOOKUP(GG$3,CONFIG.!$A:$M,GG$2,FALSE))</f>
        <v/>
      </c>
      <c r="GH241" s="87" t="str">
        <f>IF(GH240="","",VLOOKUP(GH$3,CONFIG.!$A:$M,GH$2,FALSE))</f>
        <v/>
      </c>
      <c r="GI241" s="87" t="str">
        <f>IF(GI240="","",VLOOKUP(GI$3,CONFIG.!$A:$M,GI$2,FALSE))</f>
        <v/>
      </c>
      <c r="GJ241" s="87" t="str">
        <f>IF(GJ240="","",VLOOKUP(GJ$3,CONFIG.!$A:$M,GJ$2,FALSE))</f>
        <v/>
      </c>
      <c r="GK241" s="87" t="str">
        <f>IF(GK240="","",VLOOKUP(GK$3,CONFIG.!$A:$M,GK$2,FALSE))</f>
        <v/>
      </c>
      <c r="GL241" s="88" t="str">
        <f>IF(GL240="","",VLOOKUP(GL$3,CONFIG.!$A:$M,GL$2,FALSE))</f>
        <v/>
      </c>
      <c r="GM241" s="86" t="str">
        <f>IF(GM240="","",VLOOKUP(GM$3,CONFIG.!$A:$M,GM$2,FALSE))</f>
        <v>Brillant</v>
      </c>
      <c r="GN241" s="87" t="str">
        <f>IF(GN240="","",VLOOKUP(GN$3,CONFIG.!$A:$M,GN$2,FALSE))</f>
        <v/>
      </c>
      <c r="GO241" s="87" t="str">
        <f>IF(GO240="","",VLOOKUP(GO$3,CONFIG.!$A:$M,GO$2,FALSE))</f>
        <v/>
      </c>
      <c r="GP241" s="87" t="str">
        <f>IF(GP240="","",VLOOKUP(GP$3,CONFIG.!$A:$M,GP$2,FALSE))</f>
        <v/>
      </c>
      <c r="GQ241" s="87" t="str">
        <f>IF(GQ240="","",VLOOKUP(GQ$3,CONFIG.!$A:$M,GQ$2,FALSE))</f>
        <v/>
      </c>
      <c r="GR241" s="87" t="str">
        <f>IF(GR240="","",VLOOKUP(GR$3,CONFIG.!$A:$M,GR$2,FALSE))</f>
        <v/>
      </c>
      <c r="GS241" s="87" t="str">
        <f>IF(GS240="","",VLOOKUP(GS$3,CONFIG.!$A:$M,GS$2,FALSE))</f>
        <v/>
      </c>
      <c r="GT241" s="87" t="str">
        <f>IF(GT240="","",VLOOKUP(GT$3,CONFIG.!$A:$M,GT$2,FALSE))</f>
        <v/>
      </c>
      <c r="GU241" s="87" t="str">
        <f>IF(GU240="","",VLOOKUP(GU$3,CONFIG.!$A:$M,GU$2,FALSE))</f>
        <v/>
      </c>
      <c r="GV241" s="87" t="str">
        <f>IF(GV240="","",VLOOKUP(GV$3,CONFIG.!$A:$M,GV$2,FALSE))</f>
        <v/>
      </c>
      <c r="GW241" s="87" t="str">
        <f>IF(GW240="","",VLOOKUP(GW$3,CONFIG.!$A:$M,GW$2,FALSE))</f>
        <v/>
      </c>
      <c r="GX241" s="87" t="str">
        <f>IF(GX240="","",VLOOKUP(GX$3,CONFIG.!$A:$M,GX$2,FALSE))</f>
        <v/>
      </c>
      <c r="GY241" s="87" t="str">
        <f>IF(GY240="","",VLOOKUP(GY$3,CONFIG.!$A:$M,GY$2,FALSE))</f>
        <v/>
      </c>
      <c r="GZ241" s="87" t="str">
        <f>IF(GZ240="","",VLOOKUP(GZ$3,CONFIG.!$A:$M,GZ$2,FALSE))</f>
        <v/>
      </c>
      <c r="HA241" s="87" t="str">
        <f>IF(HA240="","",VLOOKUP(HA$3,CONFIG.!$A:$M,HA$2,FALSE))</f>
        <v/>
      </c>
      <c r="HB241" s="87" t="str">
        <f>IF(HB240="","",VLOOKUP(HB$3,CONFIG.!$A:$M,HB$2,FALSE))</f>
        <v/>
      </c>
      <c r="HC241" s="87" t="str">
        <f>IF(HC240="","",VLOOKUP(HC$3,CONFIG.!$A:$M,HC$2,FALSE))</f>
        <v/>
      </c>
      <c r="HD241" s="87" t="str">
        <f>IF(HD240="","",VLOOKUP(HD$3,CONFIG.!$A:$M,HD$2,FALSE))</f>
        <v/>
      </c>
      <c r="HE241" s="87" t="str">
        <f>IF(HE240="","",VLOOKUP(HE$3,CONFIG.!$A:$M,HE$2,FALSE))</f>
        <v/>
      </c>
      <c r="HF241" s="87" t="str">
        <f>IF(HF240="","",VLOOKUP(HF$3,CONFIG.!$A:$M,HF$2,FALSE))</f>
        <v/>
      </c>
      <c r="HG241" s="87" t="str">
        <f>IF(HG240="","",VLOOKUP(HG$3,CONFIG.!$A:$M,HG$2,FALSE))</f>
        <v/>
      </c>
      <c r="HH241" s="87" t="str">
        <f>IF(HH240="","",VLOOKUP(HH$3,CONFIG.!$A:$M,HH$2,FALSE))</f>
        <v/>
      </c>
      <c r="HI241" s="87" t="str">
        <f>IF(HI240="","",VLOOKUP(HI$3,CONFIG.!$A:$M,HI$2,FALSE))</f>
        <v/>
      </c>
      <c r="HJ241" s="87" t="str">
        <f>IF(HJ240="","",VLOOKUP(HJ$3,CONFIG.!$A:$M,HJ$2,FALSE))</f>
        <v/>
      </c>
      <c r="HK241" s="87" t="str">
        <f>IF(HK240="","",VLOOKUP(HK$3,CONFIG.!$A:$M,HK$2,FALSE))</f>
        <v/>
      </c>
      <c r="HL241" s="87" t="str">
        <f>IF(HL240="","",VLOOKUP(HL$3,CONFIG.!$A:$M,HL$2,FALSE))</f>
        <v/>
      </c>
      <c r="HM241" s="87" t="str">
        <f>IF(HM240="","",VLOOKUP(HM$3,CONFIG.!$A:$M,HM$2,FALSE))</f>
        <v/>
      </c>
      <c r="HN241" s="87" t="str">
        <f>IF(HN240="","",VLOOKUP(HN$3,CONFIG.!$A:$M,HN$2,FALSE))</f>
        <v/>
      </c>
      <c r="HO241" s="87" t="str">
        <f>IF(HO240="","",VLOOKUP(HO$3,CONFIG.!$A:$M,HO$2,FALSE))</f>
        <v/>
      </c>
      <c r="HP241" s="87" t="str">
        <f>IF(HP240="","",VLOOKUP(HP$3,CONFIG.!$A:$M,HP$2,FALSE))</f>
        <v/>
      </c>
      <c r="HQ241" s="87" t="str">
        <f>IF(HQ240="","",VLOOKUP(HQ$3,CONFIG.!$A:$M,HQ$2,FALSE))</f>
        <v/>
      </c>
      <c r="HR241" s="87" t="str">
        <f>IF(HR240="","",VLOOKUP(HR$3,CONFIG.!$A:$M,HR$2,FALSE))</f>
        <v/>
      </c>
      <c r="HS241" s="87" t="str">
        <f>IF(HS240="","",VLOOKUP(HS$3,CONFIG.!$A:$M,HS$2,FALSE))</f>
        <v/>
      </c>
      <c r="HT241" s="87" t="str">
        <f>IF(HT240="","",VLOOKUP(HT$3,CONFIG.!$A:$M,HT$2,FALSE))</f>
        <v/>
      </c>
      <c r="HU241" s="88" t="str">
        <f>IF(HU240="","",VLOOKUP(HU$3,CONFIG.!$A:$M,HU$2,FALSE))</f>
        <v/>
      </c>
      <c r="HV241" s="86" t="str">
        <f>IF(HV240="","",VLOOKUP(HV$3,CONFIG.!$A:$M,HV$2,FALSE))</f>
        <v>Couleurs / Teintes</v>
      </c>
      <c r="HW241" s="87" t="str">
        <f>IF(HW240="","",VLOOKUP(HW$3,CONFIG.!$A:$M,HW$2,FALSE))</f>
        <v/>
      </c>
      <c r="HX241" s="87" t="str">
        <f>IF(HX240="","",VLOOKUP(HX$3,CONFIG.!$A:$M,HX$2,FALSE))</f>
        <v/>
      </c>
      <c r="HY241" s="87" t="str">
        <f>IF(HY240="","",VLOOKUP(HY$3,CONFIG.!$A:$M,HY$2,FALSE))</f>
        <v/>
      </c>
      <c r="HZ241" s="87" t="str">
        <f>IF(HZ240="","",VLOOKUP(HZ$3,CONFIG.!$A:$M,HZ$2,FALSE))</f>
        <v>Système plusieurs couches</v>
      </c>
      <c r="IA241" s="87" t="str">
        <f>IF(IA240="","",VLOOKUP(IA$3,CONFIG.!$A:$M,IA$2,FALSE))</f>
        <v/>
      </c>
      <c r="IB241" s="87" t="str">
        <f>IF(IB240="","",VLOOKUP(IB$3,CONFIG.!$A:$M,IB$2,FALSE))</f>
        <v/>
      </c>
      <c r="IC241" s="87" t="str">
        <f>IF(IC240="","",VLOOKUP(IC$3,CONFIG.!$A:$M,IC$2,FALSE))</f>
        <v/>
      </c>
      <c r="ID241" s="87" t="str">
        <f>IF(ID240="","",VLOOKUP(ID$3,CONFIG.!$A:$M,ID$2,FALSE))</f>
        <v/>
      </c>
      <c r="IE241" s="87" t="str">
        <f>IF(IE240="","",VLOOKUP(IE$3,CONFIG.!$A:$M,IE$2,FALSE))</f>
        <v/>
      </c>
      <c r="IF241" s="87" t="str">
        <f>IF(IF240="","",VLOOKUP(IF$3,CONFIG.!$A:$M,IF$2,FALSE))</f>
        <v/>
      </c>
      <c r="IG241" s="87" t="str">
        <f>IF(IG240="","",VLOOKUP(IG$3,CONFIG.!$A:$M,IG$2,FALSE))</f>
        <v/>
      </c>
      <c r="IH241" s="87" t="str">
        <f>IF(IH240="","",VLOOKUP(IH$3,CONFIG.!$A:$M,IH$2,FALSE))</f>
        <v/>
      </c>
      <c r="II241" s="87" t="str">
        <f>IF(II240="","",VLOOKUP(II$3,CONFIG.!$A:$M,II$2,FALSE))</f>
        <v/>
      </c>
      <c r="IJ241" s="87" t="str">
        <f>IF(IJ240="","",VLOOKUP(IJ$3,CONFIG.!$A:$M,IJ$2,FALSE))</f>
        <v/>
      </c>
      <c r="IK241" s="87" t="str">
        <f>IF(IK240="","",VLOOKUP(IK$3,CONFIG.!$A:$M,IK$2,FALSE))</f>
        <v/>
      </c>
      <c r="IL241" s="87" t="str">
        <f>IF(IL240="","",VLOOKUP(IL$3,CONFIG.!$A:$M,IL$2,FALSE))</f>
        <v/>
      </c>
      <c r="IM241" s="87" t="str">
        <f>IF(IM240="","",VLOOKUP(IM$3,CONFIG.!$A:$M,IM$2,FALSE))</f>
        <v/>
      </c>
      <c r="IN241" s="87" t="str">
        <f>IF(IN240="","",VLOOKUP(IN$3,CONFIG.!$A:$M,IN$2,FALSE))</f>
        <v/>
      </c>
      <c r="IO241" s="87" t="str">
        <f>IF(IO240="","",VLOOKUP(IO$3,CONFIG.!$A:$M,IO$2,FALSE))</f>
        <v/>
      </c>
      <c r="IP241" s="87" t="str">
        <f>IF(IP240="","",VLOOKUP(IP$3,CONFIG.!$A:$M,IP$2,FALSE))</f>
        <v/>
      </c>
      <c r="IQ241" s="87" t="str">
        <f>IF(IQ240="","",VLOOKUP(IQ$3,CONFIG.!$A:$M,IQ$2,FALSE))</f>
        <v/>
      </c>
      <c r="IR241" s="87" t="str">
        <f>IF(IR240="","",VLOOKUP(IR$3,CONFIG.!$A:$M,IR$2,FALSE))</f>
        <v/>
      </c>
      <c r="IS241" s="87" t="str">
        <f>IF(IS240="","",VLOOKUP(IS$3,CONFIG.!$A:$M,IS$2,FALSE))</f>
        <v/>
      </c>
      <c r="IT241" s="87" t="str">
        <f>IF(IT240="","",VLOOKUP(IT$3,CONFIG.!$A:$M,IT$2,FALSE))</f>
        <v/>
      </c>
      <c r="IU241" s="87" t="str">
        <f>IF(IU240="","",VLOOKUP(IU$3,CONFIG.!$A:$M,IU$2,FALSE))</f>
        <v/>
      </c>
      <c r="IV241" s="87" t="str">
        <f>IF(IV240="","",VLOOKUP(IV$3,CONFIG.!$A:$M,IV$2,FALSE))</f>
        <v/>
      </c>
      <c r="IW241" s="87" t="str">
        <f>IF(IW240="","",VLOOKUP(IW$3,CONFIG.!$A:$M,IW$2,FALSE))</f>
        <v/>
      </c>
      <c r="IX241" s="87" t="str">
        <f>IF(IX240="","",VLOOKUP(IX$3,CONFIG.!$A:$M,IX$2,FALSE))</f>
        <v/>
      </c>
      <c r="IY241" s="87" t="str">
        <f>IF(IY240="","",VLOOKUP(IY$3,CONFIG.!$A:$M,IY$2,FALSE))</f>
        <v/>
      </c>
      <c r="IZ241" s="87" t="str">
        <f>IF(IZ240="","",VLOOKUP(IZ$3,CONFIG.!$A:$M,IZ$2,FALSE))</f>
        <v/>
      </c>
      <c r="JA241" s="87" t="str">
        <f>IF(JA240="","",VLOOKUP(JA$3,CONFIG.!$A:$M,JA$2,FALSE))</f>
        <v/>
      </c>
      <c r="JB241" s="87" t="str">
        <f>IF(JB240="","",VLOOKUP(JB$3,CONFIG.!$A:$M,JB$2,FALSE))</f>
        <v/>
      </c>
      <c r="JC241" s="87" t="str">
        <f>IF(JC240="","",VLOOKUP(JC$3,CONFIG.!$A:$M,JC$2,FALSE))</f>
        <v/>
      </c>
      <c r="JD241" s="88" t="str">
        <f>IF(JD240="","",VLOOKUP(JD$3,CONFIG.!$A:$M,JD$2,FALSE))</f>
        <v/>
      </c>
      <c r="JE241" s="86" t="str">
        <f>IF(JE240="","",VLOOKUP(JE$3,CONFIG.!$A:$M,JE$2,FALSE))</f>
        <v/>
      </c>
      <c r="JF241" s="87" t="str">
        <f>IF(JF240="","",VLOOKUP(JF$3,CONFIG.!$A:$M,JF$2,FALSE))</f>
        <v/>
      </c>
      <c r="JG241" s="87" t="str">
        <f>IF(JG240="","",VLOOKUP(JG$3,CONFIG.!$A:$M,JG$2,FALSE))</f>
        <v/>
      </c>
      <c r="JH241" s="87" t="str">
        <f>IF(JH240="","",VLOOKUP(JH$3,CONFIG.!$A:$M,JH$2,FALSE))</f>
        <v/>
      </c>
      <c r="JI241" s="87" t="str">
        <f>IF(JI240="","",VLOOKUP(JI$3,CONFIG.!$A:$M,JI$2,FALSE))</f>
        <v/>
      </c>
      <c r="JJ241" s="87" t="str">
        <f>IF(JJ240="","",VLOOKUP(JJ$3,CONFIG.!$A:$M,JJ$2,FALSE))</f>
        <v/>
      </c>
      <c r="JK241" s="87" t="str">
        <f>IF(JK240="","",VLOOKUP(JK$3,CONFIG.!$A:$M,JK$2,FALSE))</f>
        <v/>
      </c>
      <c r="JL241" s="87" t="str">
        <f>IF(JL240="","",VLOOKUP(JL$3,CONFIG.!$A:$M,JL$2,FALSE))</f>
        <v/>
      </c>
      <c r="JM241" s="87" t="str">
        <f>IF(JM240="","",VLOOKUP(JM$3,CONFIG.!$A:$M,JM$2,FALSE))</f>
        <v/>
      </c>
      <c r="JN241" s="87" t="str">
        <f>IF(JN240="","",VLOOKUP(JN$3,CONFIG.!$A:$M,JN$2,FALSE))</f>
        <v/>
      </c>
      <c r="JO241" s="87" t="str">
        <f>IF(JO240="","",VLOOKUP(JO$3,CONFIG.!$A:$M,JO$2,FALSE))</f>
        <v>PV alimentaire</v>
      </c>
      <c r="JP241" s="87" t="str">
        <f>IF(JP240="","",VLOOKUP(JP$3,CONFIG.!$A:$M,JP$2,FALSE))</f>
        <v/>
      </c>
      <c r="JQ241" s="87" t="str">
        <f>IF(JQ240="","",VLOOKUP(JQ$3,CONFIG.!$A:$M,JQ$2,FALSE))</f>
        <v>Tenue agents chimiques</v>
      </c>
      <c r="JR241" s="87" t="str">
        <f>IF(JR240="","",VLOOKUP(JR$3,CONFIG.!$A:$M,JR$2,FALSE))</f>
        <v/>
      </c>
      <c r="JS241" s="87" t="str">
        <f>IF(JS240="","",VLOOKUP(JS$3,CONFIG.!$A:$M,JS$2,FALSE))</f>
        <v/>
      </c>
      <c r="JT241" s="87" t="str">
        <f>IF(JT240="","",VLOOKUP(JT$3,CONFIG.!$A:$M,JT$2,FALSE))</f>
        <v/>
      </c>
      <c r="JU241" s="87" t="str">
        <f>IF(JU240="","",VLOOKUP(JU$3,CONFIG.!$A:$M,JU$2,FALSE))</f>
        <v/>
      </c>
      <c r="JV241" s="87" t="str">
        <f>IF(JV240="","",VLOOKUP(JV$3,CONFIG.!$A:$M,JV$2,FALSE))</f>
        <v/>
      </c>
      <c r="JW241" s="87" t="str">
        <f>IF(JW240="","",VLOOKUP(JW$3,CONFIG.!$A:$M,JW$2,FALSE))</f>
        <v/>
      </c>
      <c r="JX241" s="87" t="str">
        <f>IF(JX240="","",VLOOKUP(JX$3,CONFIG.!$A:$M,JX$2,FALSE))</f>
        <v/>
      </c>
      <c r="JY241" s="87" t="str">
        <f>IF(JY240="","",VLOOKUP(JY$3,CONFIG.!$A:$M,JY$2,FALSE))</f>
        <v/>
      </c>
      <c r="JZ241" s="87" t="str">
        <f>IF(JZ240="","",VLOOKUP(JZ$3,CONFIG.!$A:$M,JZ$2,FALSE))</f>
        <v/>
      </c>
      <c r="KA241" s="87" t="str">
        <f>IF(KA240="","",VLOOKUP(KA$3,CONFIG.!$A:$M,KA$2,FALSE))</f>
        <v/>
      </c>
      <c r="KB241" s="87" t="str">
        <f>IF(KB240="","",VLOOKUP(KB$3,CONFIG.!$A:$M,KB$2,FALSE))</f>
        <v/>
      </c>
      <c r="KC241" s="87" t="str">
        <f>IF(KC240="","",VLOOKUP(KC$3,CONFIG.!$A:$M,KC$2,FALSE))</f>
        <v/>
      </c>
      <c r="KD241" s="87" t="str">
        <f>IF(KD240="","",VLOOKUP(KD$3,CONFIG.!$A:$M,KD$2,FALSE))</f>
        <v/>
      </c>
      <c r="KE241" s="87" t="str">
        <f>IF(KE240="","",VLOOKUP(KE$3,CONFIG.!$A:$M,KE$2,FALSE))</f>
        <v/>
      </c>
      <c r="KF241" s="87" t="str">
        <f>IF(KF240="","",VLOOKUP(KF$3,CONFIG.!$A:$M,KF$2,FALSE))</f>
        <v/>
      </c>
      <c r="KG241" s="87" t="str">
        <f>IF(KG240="","",VLOOKUP(KG$3,CONFIG.!$A:$M,KG$2,FALSE))</f>
        <v/>
      </c>
      <c r="KH241" s="87" t="str">
        <f>IF(KH240="","",VLOOKUP(KH$3,CONFIG.!$A:$M,KH$2,FALSE))</f>
        <v/>
      </c>
      <c r="KI241" s="87" t="str">
        <f>IF(KI240="","",VLOOKUP(KI$3,CONFIG.!$A:$M,KI$2,FALSE))</f>
        <v/>
      </c>
      <c r="KJ241" s="87" t="str">
        <f>IF(KJ240="","",VLOOKUP(KJ$3,CONFIG.!$A:$M,KJ$2,FALSE))</f>
        <v/>
      </c>
      <c r="KK241" s="87" t="str">
        <f>IF(KK240="","",VLOOKUP(KK$3,CONFIG.!$A:$M,KK$2,FALSE))</f>
        <v/>
      </c>
      <c r="KL241" s="87" t="str">
        <f>IF(KL240="","",VLOOKUP(KL$3,CONFIG.!$A:$M,KL$2,FALSE))</f>
        <v/>
      </c>
      <c r="KM241" s="88" t="str">
        <f>IF(KM240="","",VLOOKUP(KM$3,CONFIG.!$A:$M,KM$2,FALSE))</f>
        <v/>
      </c>
      <c r="KN241" s="86" t="str">
        <f>IF(KN240="","",VLOOKUP(KN$3,CONFIG.!$A:$M,KN$2,FALSE))</f>
        <v>Agricole.</v>
      </c>
      <c r="KO241" s="87" t="str">
        <f>IF(KO240="","",VLOOKUP(KO$3,CONFIG.!$A:$M,KO$2,FALSE))</f>
        <v>Alimentaire.</v>
      </c>
      <c r="KP241" s="87" t="str">
        <f>IF(KP240="","",VLOOKUP(KP$3,CONFIG.!$A:$M,KP$2,FALSE))</f>
        <v/>
      </c>
      <c r="KQ241" s="87" t="str">
        <f>IF(KQ240="","",VLOOKUP(KQ$3,CONFIG.!$A:$M,KQ$2,FALSE))</f>
        <v/>
      </c>
      <c r="KR241" s="87" t="str">
        <f>IF(KR240="","",VLOOKUP(KR$3,CONFIG.!$A:$M,KR$2,FALSE))</f>
        <v/>
      </c>
      <c r="KS241" s="87" t="str">
        <f>IF(KS240="","",VLOOKUP(KS$3,CONFIG.!$A:$M,KS$2,FALSE))</f>
        <v/>
      </c>
      <c r="KT241" s="87" t="str">
        <f>IF(KT240="","",VLOOKUP(KT$3,CONFIG.!$A:$M,KT$2,FALSE))</f>
        <v>Bâtiment Intérieur</v>
      </c>
      <c r="KU241" s="87" t="str">
        <f>IF(KU240="","",VLOOKUP(KU$3,CONFIG.!$A:$M,KU$2,FALSE))</f>
        <v/>
      </c>
      <c r="KV241" s="87" t="str">
        <f>IF(KV240="","",VLOOKUP(KV$3,CONFIG.!$A:$M,KV$2,FALSE))</f>
        <v/>
      </c>
      <c r="KW241" s="87" t="str">
        <f>IF(KW240="","",VLOOKUP(KW$3,CONFIG.!$A:$M,KW$2,FALSE))</f>
        <v/>
      </c>
      <c r="KX241" s="87" t="str">
        <f>IF(KX240="","",VLOOKUP(KX$3,CONFIG.!$A:$M,KX$2,FALSE))</f>
        <v/>
      </c>
      <c r="KY241" s="87" t="str">
        <f>IF(KY240="","",VLOOKUP(KY$3,CONFIG.!$A:$M,KY$2,FALSE))</f>
        <v/>
      </c>
      <c r="KZ241" s="87" t="str">
        <f>IF(KZ240="","",VLOOKUP(KZ$3,CONFIG.!$A:$M,KZ$2,FALSE))</f>
        <v/>
      </c>
      <c r="LA241" s="87" t="str">
        <f>IF(LA240="","",VLOOKUP(LA$3,CONFIG.!$A:$M,LA$2,FALSE))</f>
        <v/>
      </c>
      <c r="LB241" s="87" t="str">
        <f>IF(LB240="","",VLOOKUP(LB$3,CONFIG.!$A:$M,LB$2,FALSE))</f>
        <v/>
      </c>
      <c r="LC241" s="87" t="str">
        <f>IF(LC240="","",VLOOKUP(LC$3,CONFIG.!$A:$M,LC$2,FALSE))</f>
        <v/>
      </c>
      <c r="LD241" s="87" t="str">
        <f>IF(LD240="","",VLOOKUP(LD$3,CONFIG.!$A:$M,LD$2,FALSE))</f>
        <v/>
      </c>
      <c r="LE241" s="87" t="str">
        <f>IF(LE240="","",VLOOKUP(LE$3,CONFIG.!$A:$M,LE$2,FALSE))</f>
        <v/>
      </c>
      <c r="LF241" s="87" t="str">
        <f>IF(LF240="","",VLOOKUP(LF$3,CONFIG.!$A:$M,LF$2,FALSE))</f>
        <v/>
      </c>
      <c r="LG241" s="87" t="str">
        <f>IF(LG240="","",VLOOKUP(LG$3,CONFIG.!$A:$M,LG$2,FALSE))</f>
        <v/>
      </c>
      <c r="LH241" s="87" t="str">
        <f>IF(LH240="","",VLOOKUP(LH$3,CONFIG.!$A:$M,LH$2,FALSE))</f>
        <v/>
      </c>
      <c r="LI241" s="87" t="str">
        <f>IF(LI240="","",VLOOKUP(LI$3,CONFIG.!$A:$M,LI$2,FALSE))</f>
        <v/>
      </c>
      <c r="LJ241" s="87" t="str">
        <f>IF(LJ240="","",VLOOKUP(LJ$3,CONFIG.!$A:$M,LJ$2,FALSE))</f>
        <v xml:space="preserve">Sols </v>
      </c>
      <c r="LK241" s="87" t="str">
        <f>IF(LK240="","",VLOOKUP(LK$3,CONFIG.!$A:$M,LK$2,FALSE))</f>
        <v/>
      </c>
      <c r="LL241" s="87" t="str">
        <f>IF(LL240="","",VLOOKUP(LL$3,CONFIG.!$A:$M,LL$2,FALSE))</f>
        <v/>
      </c>
      <c r="LM241" s="87" t="str">
        <f>IF(LM240="","",VLOOKUP(LM$3,CONFIG.!$A:$M,LM$2,FALSE))</f>
        <v/>
      </c>
      <c r="LN241" s="87" t="str">
        <f>IF(LN240="","",VLOOKUP(LN$3,CONFIG.!$A:$M,LN$2,FALSE))</f>
        <v/>
      </c>
      <c r="LO241" s="87" t="str">
        <f>IF(LO240="","",VLOOKUP(LO$3,CONFIG.!$A:$M,LO$2,FALSE))</f>
        <v/>
      </c>
      <c r="LP241" s="87" t="str">
        <f>IF(LP240="","",VLOOKUP(LP$3,CONFIG.!$A:$M,LP$2,FALSE))</f>
        <v/>
      </c>
      <c r="LQ241" s="87" t="str">
        <f>IF(LQ240="","",VLOOKUP(LQ$3,CONFIG.!$A:$M,LQ$2,FALSE))</f>
        <v/>
      </c>
      <c r="LR241" s="87" t="str">
        <f>IF(LR240="","",VLOOKUP(LR$3,CONFIG.!$A:$M,LR$2,FALSE))</f>
        <v/>
      </c>
      <c r="LS241" s="87" t="str">
        <f>IF(LS240="","",VLOOKUP(LS$3,CONFIG.!$A:$M,LS$2,FALSE))</f>
        <v/>
      </c>
      <c r="LT241" s="87" t="str">
        <f>IF(LT240="","",VLOOKUP(LT$3,CONFIG.!$A:$M,LT$2,FALSE))</f>
        <v/>
      </c>
      <c r="LU241" s="87" t="str">
        <f>IF(LU240="","",VLOOKUP(LU$3,CONFIG.!$A:$M,LU$2,FALSE))</f>
        <v/>
      </c>
      <c r="LV241" s="88" t="str">
        <f>IF(LV240="","",VLOOKUP(LV$3,CONFIG.!$A:$M,LV$2,FALSE))</f>
        <v/>
      </c>
      <c r="LW241" s="86" t="str">
        <f>IF(LW240="","",VLOOKUP(LW$3,CONFIG.!$A:$M,LW$2,FALSE))</f>
        <v/>
      </c>
      <c r="LX241" s="87" t="str">
        <f>IF(LX240="","",VLOOKUP(LX$3,CONFIG.!$A:$M,LX$2,FALSE))</f>
        <v/>
      </c>
      <c r="LY241" s="87" t="str">
        <f>IF(LY240="","",VLOOKUP(LY$3,CONFIG.!$A:$M,LY$2,FALSE))</f>
        <v/>
      </c>
      <c r="LZ241" s="87" t="str">
        <f>IF(LZ240="","",VLOOKUP(LZ$3,CONFIG.!$A:$M,LZ$2,FALSE))</f>
        <v/>
      </c>
      <c r="MA241" s="87" t="str">
        <f>IF(MA240="","",VLOOKUP(MA$3,CONFIG.!$A:$M,MA$2,FALSE))</f>
        <v/>
      </c>
      <c r="MB241" s="87" t="str">
        <f>IF(MB240="","",VLOOKUP(MB$3,CONFIG.!$A:$M,MB$2,FALSE))</f>
        <v/>
      </c>
      <c r="MC241" s="87" t="str">
        <f>IF(MC240="","",VLOOKUP(MC$3,CONFIG.!$A:$M,MC$2,FALSE))</f>
        <v/>
      </c>
      <c r="MD241" s="87" t="str">
        <f>IF(MD240="","",VLOOKUP(MD$3,CONFIG.!$A:$M,MD$2,FALSE))</f>
        <v/>
      </c>
      <c r="ME241" s="87" t="str">
        <f>IF(ME240="","",VLOOKUP(ME$3,CONFIG.!$A:$M,ME$2,FALSE))</f>
        <v/>
      </c>
      <c r="MF241" s="87" t="str">
        <f>IF(MF240="","",VLOOKUP(MF$3,CONFIG.!$A:$M,MF$2,FALSE))</f>
        <v/>
      </c>
      <c r="MG241" s="87" t="str">
        <f>IF(MG240="","",VLOOKUP(MG$3,CONFIG.!$A:$M,MG$2,FALSE))</f>
        <v/>
      </c>
      <c r="MH241" s="87" t="str">
        <f>IF(MH240="","",VLOOKUP(MH$3,CONFIG.!$A:$M,MH$2,FALSE))</f>
        <v/>
      </c>
      <c r="MI241" s="87" t="str">
        <f>IF(MI240="","",VLOOKUP(MI$3,CONFIG.!$A:$M,MI$2,FALSE))</f>
        <v/>
      </c>
      <c r="MJ241" s="87" t="str">
        <f>IF(MJ240="","",VLOOKUP(MJ$3,CONFIG.!$A:$M,MJ$2,FALSE))</f>
        <v/>
      </c>
      <c r="MK241" s="87" t="str">
        <f>IF(MK240="","",VLOOKUP(MK$3,CONFIG.!$A:$M,MK$2,FALSE))</f>
        <v/>
      </c>
      <c r="ML241" s="87" t="str">
        <f>IF(ML240="","",VLOOKUP(ML$3,CONFIG.!$A:$M,ML$2,FALSE))</f>
        <v/>
      </c>
      <c r="MM241" s="87" t="str">
        <f>IF(MM240="","",VLOOKUP(MM$3,CONFIG.!$A:$M,MM$2,FALSE))</f>
        <v/>
      </c>
      <c r="MN241" s="87" t="str">
        <f>IF(MN240="","",VLOOKUP(MN$3,CONFIG.!$A:$M,MN$2,FALSE))</f>
        <v/>
      </c>
      <c r="MO241" s="87" t="str">
        <f>IF(MO240="","",VLOOKUP(MO$3,CONFIG.!$A:$M,MO$2,FALSE))</f>
        <v/>
      </c>
      <c r="MP241" s="87" t="str">
        <f>IF(MP240="","",VLOOKUP(MP$3,CONFIG.!$A:$M,MP$2,FALSE))</f>
        <v/>
      </c>
      <c r="MQ241" s="87" t="str">
        <f>IF(MQ240="","",VLOOKUP(MQ$3,CONFIG.!$A:$M,MQ$2,FALSE))</f>
        <v/>
      </c>
      <c r="MR241" s="87" t="str">
        <f>IF(MR240="","",VLOOKUP(MR$3,CONFIG.!$A:$M,MR$2,FALSE))</f>
        <v/>
      </c>
      <c r="MS241" s="87" t="str">
        <f>IF(MS240="","",VLOOKUP(MS$3,CONFIG.!$A:$M,MS$2,FALSE))</f>
        <v/>
      </c>
      <c r="MT241" s="87" t="str">
        <f>IF(MT240="","",VLOOKUP(MT$3,CONFIG.!$A:$M,MT$2,FALSE))</f>
        <v/>
      </c>
      <c r="MU241" s="87" t="str">
        <f>IF(MU240="","",VLOOKUP(MU$3,CONFIG.!$A:$M,MU$2,FALSE))</f>
        <v/>
      </c>
      <c r="MV241" s="87" t="str">
        <f>IF(MV240="","",VLOOKUP(MV$3,CONFIG.!$A:$M,MV$2,FALSE))</f>
        <v/>
      </c>
      <c r="MW241" s="87" t="str">
        <f>IF(MW240="","",VLOOKUP(MW$3,CONFIG.!$A:$M,MW$2,FALSE))</f>
        <v/>
      </c>
      <c r="MX241" s="87" t="str">
        <f>IF(MX240="","",VLOOKUP(MX$3,CONFIG.!$A:$M,MX$2,FALSE))</f>
        <v/>
      </c>
      <c r="MY241" s="87" t="str">
        <f>IF(MY240="","",VLOOKUP(MY$3,CONFIG.!$A:$M,MY$2,FALSE))</f>
        <v/>
      </c>
      <c r="MZ241" s="87" t="str">
        <f>IF(MZ240="","",VLOOKUP(MZ$3,CONFIG.!$A:$M,MZ$2,FALSE))</f>
        <v/>
      </c>
      <c r="NA241" s="87" t="str">
        <f>IF(NA240="","",VLOOKUP(NA$3,CONFIG.!$A:$M,NA$2,FALSE))</f>
        <v/>
      </c>
      <c r="NB241" s="87" t="str">
        <f>IF(NB240="","",VLOOKUP(NB$3,CONFIG.!$A:$M,NB$2,FALSE))</f>
        <v/>
      </c>
      <c r="NC241" s="87" t="str">
        <f>IF(NC240="","",VLOOKUP(NC$3,CONFIG.!$A:$M,NC$2,FALSE))</f>
        <v/>
      </c>
      <c r="ND241" s="87" t="str">
        <f>IF(ND240="","",VLOOKUP(ND$3,CONFIG.!$A:$M,ND$2,FALSE))</f>
        <v/>
      </c>
      <c r="NE241" s="88" t="str">
        <f>IF(NE240="","",VLOOKUP(NE$3,CONFIG.!$A:$M,NE$2,FALSE))</f>
        <v/>
      </c>
    </row>
    <row r="242" spans="1:370" ht="15.75" thickBot="1" x14ac:dyDescent="0.3">
      <c r="A242" s="11">
        <v>237</v>
      </c>
      <c r="B242" s="11">
        <f t="shared" ref="B242" si="719">B243</f>
        <v>119</v>
      </c>
      <c r="C242" s="11" t="str">
        <f t="shared" si="621"/>
        <v>428 F</v>
      </c>
      <c r="D242" s="139" t="s">
        <v>142</v>
      </c>
      <c r="E242" s="98" t="s">
        <v>68</v>
      </c>
      <c r="F242" s="98" t="s">
        <v>69</v>
      </c>
      <c r="G242" s="98" t="s">
        <v>67</v>
      </c>
      <c r="H242" s="10" t="str">
        <f t="shared" ref="H242" si="720">IF(ISERROR(HLOOKUP(H243,$T$4:$ZZ$1244,$A242+2,FALSE)=TRUE),"",HLOOKUP(H243,$T$4:$ZZ$1244,$A242+2,FALSE))</f>
        <v/>
      </c>
      <c r="I242" s="10" t="str">
        <f t="shared" ref="I242" si="721">IF(ISERROR(HLOOKUP(I243,$T$4:$ZZ$1244,$A242+2,FALSE)=TRUE),"",HLOOKUP(I243,$T$4:$ZZ$1244,$A242+2,FALSE))</f>
        <v/>
      </c>
      <c r="J242" s="10"/>
      <c r="K242" s="10" t="str">
        <f t="shared" ref="K242" si="722">IF(ISERROR(HLOOKUP(K243,$T$4:$ZZ$1244,$A242+2,FALSE)=TRUE),"",HLOOKUP(K243,$T$4:$ZZ$1244,$A242+2,FALSE))</f>
        <v/>
      </c>
      <c r="L242" s="10"/>
      <c r="M242" s="10"/>
      <c r="N242" s="10"/>
      <c r="O242" s="10"/>
      <c r="P242" s="10"/>
      <c r="Q242" s="10"/>
      <c r="R242" s="98" t="s">
        <v>68</v>
      </c>
      <c r="S242" s="98" t="s">
        <v>69</v>
      </c>
      <c r="T242" s="137"/>
      <c r="U242" s="90"/>
      <c r="V242" s="90"/>
      <c r="W242" s="90"/>
      <c r="X242" s="90"/>
      <c r="Y242" s="90"/>
      <c r="Z242" s="90" t="s">
        <v>67</v>
      </c>
      <c r="AA242" s="90" t="s">
        <v>69</v>
      </c>
      <c r="AB242" s="90" t="s">
        <v>237</v>
      </c>
      <c r="AC242" s="90" t="s">
        <v>75</v>
      </c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1"/>
      <c r="BC242" s="89" t="s">
        <v>69</v>
      </c>
      <c r="BD242" s="90"/>
      <c r="BE242" s="90" t="s">
        <v>67</v>
      </c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1"/>
      <c r="CL242" s="92"/>
      <c r="CM242" s="93" t="s">
        <v>60</v>
      </c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4"/>
      <c r="DU242" s="89" t="s">
        <v>69</v>
      </c>
      <c r="DV242" s="90" t="s">
        <v>69</v>
      </c>
      <c r="DW242" s="90"/>
      <c r="DX242" s="90"/>
      <c r="DY242" s="90"/>
      <c r="DZ242" s="90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  <c r="EK242" s="90"/>
      <c r="EL242" s="90"/>
      <c r="EM242" s="90"/>
      <c r="EN242" s="90"/>
      <c r="EO242" s="90"/>
      <c r="EP242" s="90"/>
      <c r="EQ242" s="90"/>
      <c r="ER242" s="90"/>
      <c r="ES242" s="90"/>
      <c r="ET242" s="90"/>
      <c r="EU242" s="90"/>
      <c r="EV242" s="90"/>
      <c r="EW242" s="90"/>
      <c r="EX242" s="90"/>
      <c r="EY242" s="90"/>
      <c r="EZ242" s="90"/>
      <c r="FA242" s="90"/>
      <c r="FB242" s="90"/>
      <c r="FC242" s="91"/>
      <c r="FD242" s="92" t="s">
        <v>60</v>
      </c>
      <c r="FE242" s="93" t="s">
        <v>60</v>
      </c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4"/>
      <c r="GM242" s="92"/>
      <c r="GN242" s="93" t="s">
        <v>60</v>
      </c>
      <c r="GO242" s="93" t="s">
        <v>60</v>
      </c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4"/>
      <c r="HV242" s="92" t="s">
        <v>60</v>
      </c>
      <c r="HW242" s="93" t="s">
        <v>60</v>
      </c>
      <c r="HX242" s="93"/>
      <c r="HY242" s="93"/>
      <c r="HZ242" s="93" t="s">
        <v>60</v>
      </c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  <c r="IX242" s="93"/>
      <c r="IY242" s="93"/>
      <c r="IZ242" s="93"/>
      <c r="JA242" s="93"/>
      <c r="JB242" s="93"/>
      <c r="JC242" s="93"/>
      <c r="JD242" s="94"/>
      <c r="JE242" s="92"/>
      <c r="JF242" s="93"/>
      <c r="JG242" s="93"/>
      <c r="JH242" s="93"/>
      <c r="JI242" s="93"/>
      <c r="JJ242" s="93"/>
      <c r="JK242" s="93"/>
      <c r="JL242" s="93"/>
      <c r="JM242" s="93"/>
      <c r="JN242" s="93" t="s">
        <v>60</v>
      </c>
      <c r="JO242" s="93"/>
      <c r="JP242" s="93"/>
      <c r="JQ242" s="93"/>
      <c r="JR242" s="93"/>
      <c r="JS242" s="93"/>
      <c r="JT242" s="93"/>
      <c r="JU242" s="93"/>
      <c r="JV242" s="93"/>
      <c r="JW242" s="93"/>
      <c r="JX242" s="93"/>
      <c r="JY242" s="93"/>
      <c r="JZ242" s="93"/>
      <c r="KA242" s="93"/>
      <c r="KB242" s="93"/>
      <c r="KC242" s="93"/>
      <c r="KD242" s="93"/>
      <c r="KE242" s="93"/>
      <c r="KF242" s="93"/>
      <c r="KG242" s="93"/>
      <c r="KH242" s="93"/>
      <c r="KI242" s="93"/>
      <c r="KJ242" s="93"/>
      <c r="KK242" s="93"/>
      <c r="KL242" s="93"/>
      <c r="KM242" s="94"/>
      <c r="KN242" s="92" t="s">
        <v>60</v>
      </c>
      <c r="KO242" s="93"/>
      <c r="KP242" s="93"/>
      <c r="KQ242" s="93"/>
      <c r="KR242" s="93"/>
      <c r="KS242" s="93" t="s">
        <v>60</v>
      </c>
      <c r="KT242" s="93" t="s">
        <v>60</v>
      </c>
      <c r="KU242" s="93"/>
      <c r="KV242" s="93"/>
      <c r="KW242" s="93"/>
      <c r="KX242" s="93"/>
      <c r="KY242" s="93"/>
      <c r="KZ242" s="93"/>
      <c r="LA242" s="93"/>
      <c r="LB242" s="93"/>
      <c r="LC242" s="93"/>
      <c r="LD242" s="93"/>
      <c r="LE242" s="93"/>
      <c r="LF242" s="93"/>
      <c r="LG242" s="93"/>
      <c r="LH242" s="93" t="s">
        <v>60</v>
      </c>
      <c r="LI242" s="93"/>
      <c r="LJ242" s="93" t="s">
        <v>60</v>
      </c>
      <c r="LK242" s="93"/>
      <c r="LL242" s="93"/>
      <c r="LM242" s="93"/>
      <c r="LN242" s="93"/>
      <c r="LO242" s="93"/>
      <c r="LP242" s="93"/>
      <c r="LQ242" s="93"/>
      <c r="LR242" s="93"/>
      <c r="LS242" s="93"/>
      <c r="LT242" s="93"/>
      <c r="LU242" s="93"/>
      <c r="LV242" s="94"/>
      <c r="LW242" s="92"/>
      <c r="LX242" s="93"/>
      <c r="LY242" s="93"/>
      <c r="LZ242" s="93"/>
      <c r="MA242" s="93"/>
      <c r="MB242" s="93"/>
      <c r="MC242" s="93"/>
      <c r="MD242" s="93"/>
      <c r="ME242" s="93"/>
      <c r="MF242" s="93"/>
      <c r="MG242" s="93"/>
      <c r="MH242" s="93"/>
      <c r="MI242" s="93"/>
      <c r="MJ242" s="93"/>
      <c r="MK242" s="93"/>
      <c r="ML242" s="93"/>
      <c r="MM242" s="93"/>
      <c r="MN242" s="93"/>
      <c r="MO242" s="93"/>
      <c r="MP242" s="93"/>
      <c r="MQ242" s="93"/>
      <c r="MR242" s="93"/>
      <c r="MS242" s="93"/>
      <c r="MT242" s="93"/>
      <c r="MU242" s="93"/>
      <c r="MV242" s="93"/>
      <c r="MW242" s="93"/>
      <c r="MX242" s="93"/>
      <c r="MY242" s="93"/>
      <c r="MZ242" s="93"/>
      <c r="NA242" s="93"/>
      <c r="NB242" s="93"/>
      <c r="NC242" s="93"/>
      <c r="ND242" s="93"/>
      <c r="NE242" s="94"/>
      <c r="NF242" s="138"/>
    </row>
    <row r="243" spans="1:370" ht="15.75" hidden="1" thickBot="1" x14ac:dyDescent="0.3">
      <c r="A243" s="11">
        <v>238</v>
      </c>
      <c r="B243" s="11">
        <f t="shared" ref="B243" si="723">IF(D243="OK",1+B241,B241)</f>
        <v>119</v>
      </c>
      <c r="C243" s="11" t="str">
        <f t="shared" si="621"/>
        <v/>
      </c>
      <c r="D243" s="140" t="str">
        <f>IF(ISERROR(IF(CONCATENATE(H243,I243,J243,K243,L243,M243,N243,O243,P243,Q243)=CONCATENATE(H$5,I$5,J$5,K$5,L$5,M$5,N$5,O$5,P$5,Q$5),"OK","NON")=TRUE),"NON",IF(CONCATENATE(H243,I243,J243,K243,L243,M243,N243,O243,P243,Q243)=CONCATENATE(H$5,I$5,J$5,K$5,L$5,M$5,N$5,O$5,P$5,Q$5),"OK","NON"))</f>
        <v>OK</v>
      </c>
      <c r="E243" s="84"/>
      <c r="F243" s="84"/>
      <c r="G243" s="84"/>
      <c r="H243" s="85" t="str">
        <f t="shared" ref="H243" si="724">HLOOKUP(H$5,$T243:$AAG243,1,FALSE)</f>
        <v/>
      </c>
      <c r="I243" s="85" t="str">
        <f t="shared" si="567"/>
        <v/>
      </c>
      <c r="J243" s="85" t="str">
        <f t="shared" si="567"/>
        <v/>
      </c>
      <c r="K243" s="85" t="str">
        <f t="shared" si="567"/>
        <v/>
      </c>
      <c r="L243" s="85" t="str">
        <f t="shared" si="567"/>
        <v/>
      </c>
      <c r="M243" s="85" t="str">
        <f t="shared" si="567"/>
        <v/>
      </c>
      <c r="N243" s="85" t="str">
        <f t="shared" si="567"/>
        <v/>
      </c>
      <c r="O243" s="85" t="str">
        <f t="shared" si="567"/>
        <v/>
      </c>
      <c r="P243" s="85" t="str">
        <f t="shared" si="567"/>
        <v/>
      </c>
      <c r="Q243" s="85" t="str">
        <f t="shared" si="567"/>
        <v/>
      </c>
      <c r="R243" s="85"/>
      <c r="S243" s="84"/>
      <c r="T243" s="86" t="str">
        <f>IF(T242="","",VLOOKUP(T$3,CONFIG.!$A:$M,T$2,FALSE))</f>
        <v/>
      </c>
      <c r="U243" s="87" t="str">
        <f>IF(U242="","",VLOOKUP(U$3,CONFIG.!$A:$M,U$2,FALSE))</f>
        <v/>
      </c>
      <c r="V243" s="87" t="str">
        <f>IF(V242="","",VLOOKUP(V$3,CONFIG.!$A:$M,V$2,FALSE))</f>
        <v/>
      </c>
      <c r="W243" s="87" t="str">
        <f>IF(W242="","",VLOOKUP(W$3,CONFIG.!$A:$M,W$2,FALSE))</f>
        <v/>
      </c>
      <c r="X243" s="87" t="str">
        <f>IF(X242="","",VLOOKUP(X$3,CONFIG.!$A:$M,X$2,FALSE))</f>
        <v/>
      </c>
      <c r="Y243" s="87" t="str">
        <f>IF(Y242="","",VLOOKUP(Y$3,CONFIG.!$A:$M,Y$2,FALSE))</f>
        <v/>
      </c>
      <c r="Z243" s="87" t="str">
        <f>IF(Z242="","",VLOOKUP(Z$3,CONFIG.!$A:$M,Z$2,FALSE))</f>
        <v>Anciens fonds de peintures insensibles aux solvants</v>
      </c>
      <c r="AA243" s="87" t="str">
        <f>IF(AA242="","",VLOOKUP(AA$3,CONFIG.!$A:$M,AA$2,FALSE))</f>
        <v>Anciens fonds de peintures sensibles aux solvants</v>
      </c>
      <c r="AB243" s="87" t="str">
        <f>IF(AB242="","",VLOOKUP(AB$3,CONFIG.!$A:$M,AB$2,FALSE))</f>
        <v>Bétons non poreux.</v>
      </c>
      <c r="AC243" s="87" t="str">
        <f>IF(AC242="","",VLOOKUP(AC$3,CONFIG.!$A:$M,AC$2,FALSE))</f>
        <v>Bétons poreux.</v>
      </c>
      <c r="AD243" s="87" t="str">
        <f>IF(AD242="","",VLOOKUP(AD$3,CONFIG.!$A:$M,AD$2,FALSE))</f>
        <v/>
      </c>
      <c r="AE243" s="87" t="str">
        <f>IF(AE242="","",VLOOKUP(AE$3,CONFIG.!$A:$M,AE$2,FALSE))</f>
        <v/>
      </c>
      <c r="AF243" s="87" t="str">
        <f>IF(AF242="","",VLOOKUP(AF$3,CONFIG.!$A:$M,AF$2,FALSE))</f>
        <v/>
      </c>
      <c r="AG243" s="87" t="str">
        <f>IF(AG242="","",VLOOKUP(AG$3,CONFIG.!$A:$M,AG$2,FALSE))</f>
        <v/>
      </c>
      <c r="AH243" s="87" t="str">
        <f>IF(AH242="","",VLOOKUP(AH$3,CONFIG.!$A:$M,AH$2,FALSE))</f>
        <v/>
      </c>
      <c r="AI243" s="87" t="str">
        <f>IF(AI242="","",VLOOKUP(AI$3,CONFIG.!$A:$M,AI$2,FALSE))</f>
        <v/>
      </c>
      <c r="AJ243" s="87" t="str">
        <f>IF(AJ242="","",VLOOKUP(AJ$3,CONFIG.!$A:$M,AJ$2,FALSE))</f>
        <v/>
      </c>
      <c r="AK243" s="87" t="str">
        <f>IF(AK242="","",VLOOKUP(AK$3,CONFIG.!$A:$M,AK$2,FALSE))</f>
        <v/>
      </c>
      <c r="AL243" s="87" t="str">
        <f>IF(AL242="","",VLOOKUP(AL$3,CONFIG.!$A:$M,AL$2,FALSE))</f>
        <v/>
      </c>
      <c r="AM243" s="87" t="str">
        <f>IF(AM242="","",VLOOKUP(AM$3,CONFIG.!$A:$M,AM$2,FALSE))</f>
        <v/>
      </c>
      <c r="AN243" s="87" t="str">
        <f>IF(AN242="","",VLOOKUP(AN$3,CONFIG.!$A:$M,AN$2,FALSE))</f>
        <v/>
      </c>
      <c r="AO243" s="87" t="str">
        <f>IF(AO242="","",VLOOKUP(AO$3,CONFIG.!$A:$M,AO$2,FALSE))</f>
        <v/>
      </c>
      <c r="AP243" s="87" t="str">
        <f>IF(AP242="","",VLOOKUP(AP$3,CONFIG.!$A:$M,AP$2,FALSE))</f>
        <v/>
      </c>
      <c r="AQ243" s="87" t="str">
        <f>IF(AQ242="","",VLOOKUP(AQ$3,CONFIG.!$A:$M,AQ$2,FALSE))</f>
        <v/>
      </c>
      <c r="AR243" s="87" t="str">
        <f>IF(AR242="","",VLOOKUP(AR$3,CONFIG.!$A:$M,AR$2,FALSE))</f>
        <v/>
      </c>
      <c r="AS243" s="87" t="str">
        <f>IF(AS242="","",VLOOKUP(AS$3,CONFIG.!$A:$M,AS$2,FALSE))</f>
        <v/>
      </c>
      <c r="AT243" s="87" t="str">
        <f>IF(AT242="","",VLOOKUP(AT$3,CONFIG.!$A:$M,AT$2,FALSE))</f>
        <v/>
      </c>
      <c r="AU243" s="87" t="str">
        <f>IF(AU242="","",VLOOKUP(AU$3,CONFIG.!$A:$M,AU$2,FALSE))</f>
        <v/>
      </c>
      <c r="AV243" s="87" t="str">
        <f>IF(AV242="","",VLOOKUP(AV$3,CONFIG.!$A:$M,AV$2,FALSE))</f>
        <v/>
      </c>
      <c r="AW243" s="87" t="str">
        <f>IF(AW242="","",VLOOKUP(AW$3,CONFIG.!$A:$M,AW$2,FALSE))</f>
        <v/>
      </c>
      <c r="AX243" s="87" t="str">
        <f>IF(AX242="","",VLOOKUP(AX$3,CONFIG.!$A:$M,AX$2,FALSE))</f>
        <v/>
      </c>
      <c r="AY243" s="87" t="str">
        <f>IF(AY242="","",VLOOKUP(AY$3,CONFIG.!$A:$M,AY$2,FALSE))</f>
        <v/>
      </c>
      <c r="AZ243" s="87" t="str">
        <f>IF(AZ242="","",VLOOKUP(AZ$3,CONFIG.!$A:$M,AZ$2,FALSE))</f>
        <v/>
      </c>
      <c r="BA243" s="87" t="str">
        <f>IF(BA242="","",VLOOKUP(BA$3,CONFIG.!$A:$M,BA$2,FALSE))</f>
        <v/>
      </c>
      <c r="BB243" s="88" t="str">
        <f>IF(BB242="","",VLOOKUP(BB$3,CONFIG.!$A:$M,BB$2,FALSE))</f>
        <v/>
      </c>
      <c r="BC243" s="86" t="s">
        <v>68</v>
      </c>
      <c r="BD243" s="87" t="str">
        <f>IF(BD242="","",VLOOKUP(BD$3,CONFIG.!$A:$M,BD$2,FALSE))</f>
        <v/>
      </c>
      <c r="BE243" s="87" t="str">
        <f>IF(BE242="","",VLOOKUP(BE$3,CONFIG.!$A:$M,BE$2,FALSE))</f>
        <v>INTERIEUR</v>
      </c>
      <c r="BF243" s="87" t="str">
        <f>IF(BF242="","",VLOOKUP(BF$3,CONFIG.!$A:$M,BF$2,FALSE))</f>
        <v/>
      </c>
      <c r="BG243" s="87" t="str">
        <f>IF(BG242="","",VLOOKUP(BG$3,CONFIG.!$A:$M,BG$2,FALSE))</f>
        <v/>
      </c>
      <c r="BH243" s="87" t="str">
        <f>IF(BH242="","",VLOOKUP(BH$3,CONFIG.!$A:$M,BH$2,FALSE))</f>
        <v/>
      </c>
      <c r="BI243" s="87" t="str">
        <f>IF(BI242="","",VLOOKUP(BI$3,CONFIG.!$A:$M,BI$2,FALSE))</f>
        <v/>
      </c>
      <c r="BJ243" s="87" t="str">
        <f>IF(BJ242="","",VLOOKUP(BJ$3,CONFIG.!$A:$M,BJ$2,FALSE))</f>
        <v/>
      </c>
      <c r="BK243" s="87" t="str">
        <f>IF(BK242="","",VLOOKUP(BK$3,CONFIG.!$A:$M,BK$2,FALSE))</f>
        <v/>
      </c>
      <c r="BL243" s="87" t="str">
        <f>IF(BL242="","",VLOOKUP(BL$3,CONFIG.!$A:$M,BL$2,FALSE))</f>
        <v/>
      </c>
      <c r="BM243" s="87" t="str">
        <f>IF(BM242="","",VLOOKUP(BM$3,CONFIG.!$A:$M,BM$2,FALSE))</f>
        <v/>
      </c>
      <c r="BN243" s="87" t="str">
        <f>IF(BN242="","",VLOOKUP(BN$3,CONFIG.!$A:$M,BN$2,FALSE))</f>
        <v/>
      </c>
      <c r="BO243" s="87" t="str">
        <f>IF(BO242="","",VLOOKUP(BO$3,CONFIG.!$A:$M,BO$2,FALSE))</f>
        <v/>
      </c>
      <c r="BP243" s="87" t="str">
        <f>IF(BP242="","",VLOOKUP(BP$3,CONFIG.!$A:$M,BP$2,FALSE))</f>
        <v/>
      </c>
      <c r="BQ243" s="87" t="str">
        <f>IF(BQ242="","",VLOOKUP(BQ$3,CONFIG.!$A:$M,BQ$2,FALSE))</f>
        <v/>
      </c>
      <c r="BR243" s="87" t="str">
        <f>IF(BR242="","",VLOOKUP(BR$3,CONFIG.!$A:$M,BR$2,FALSE))</f>
        <v/>
      </c>
      <c r="BS243" s="87" t="str">
        <f>IF(BS242="","",VLOOKUP(BS$3,CONFIG.!$A:$M,BS$2,FALSE))</f>
        <v/>
      </c>
      <c r="BT243" s="87" t="str">
        <f>IF(BT242="","",VLOOKUP(BT$3,CONFIG.!$A:$M,BT$2,FALSE))</f>
        <v/>
      </c>
      <c r="BU243" s="87" t="str">
        <f>IF(BU242="","",VLOOKUP(BU$3,CONFIG.!$A:$M,BU$2,FALSE))</f>
        <v/>
      </c>
      <c r="BV243" s="87" t="str">
        <f>IF(BV242="","",VLOOKUP(BV$3,CONFIG.!$A:$M,BV$2,FALSE))</f>
        <v/>
      </c>
      <c r="BW243" s="87" t="str">
        <f>IF(BW242="","",VLOOKUP(BW$3,CONFIG.!$A:$M,BW$2,FALSE))</f>
        <v/>
      </c>
      <c r="BX243" s="87" t="str">
        <f>IF(BX242="","",VLOOKUP(BX$3,CONFIG.!$A:$M,BX$2,FALSE))</f>
        <v/>
      </c>
      <c r="BY243" s="87" t="str">
        <f>IF(BY242="","",VLOOKUP(BY$3,CONFIG.!$A:$M,BY$2,FALSE))</f>
        <v/>
      </c>
      <c r="BZ243" s="87" t="str">
        <f>IF(BZ242="","",VLOOKUP(BZ$3,CONFIG.!$A:$M,BZ$2,FALSE))</f>
        <v/>
      </c>
      <c r="CA243" s="87" t="str">
        <f>IF(CA242="","",VLOOKUP(CA$3,CONFIG.!$A:$M,CA$2,FALSE))</f>
        <v/>
      </c>
      <c r="CB243" s="87" t="str">
        <f>IF(CB242="","",VLOOKUP(CB$3,CONFIG.!$A:$M,CB$2,FALSE))</f>
        <v/>
      </c>
      <c r="CC243" s="87" t="str">
        <f>IF(CC242="","",VLOOKUP(CC$3,CONFIG.!$A:$M,CC$2,FALSE))</f>
        <v/>
      </c>
      <c r="CD243" s="87" t="str">
        <f>IF(CD242="","",VLOOKUP(CD$3,CONFIG.!$A:$M,CD$2,FALSE))</f>
        <v/>
      </c>
      <c r="CE243" s="87" t="str">
        <f>IF(CE242="","",VLOOKUP(CE$3,CONFIG.!$A:$M,CE$2,FALSE))</f>
        <v/>
      </c>
      <c r="CF243" s="87" t="str">
        <f>IF(CF242="","",VLOOKUP(CF$3,CONFIG.!$A:$M,CF$2,FALSE))</f>
        <v/>
      </c>
      <c r="CG243" s="87" t="str">
        <f>IF(CG242="","",VLOOKUP(CG$3,CONFIG.!$A:$M,CG$2,FALSE))</f>
        <v/>
      </c>
      <c r="CH243" s="87" t="str">
        <f>IF(CH242="","",VLOOKUP(CH$3,CONFIG.!$A:$M,CH$2,FALSE))</f>
        <v/>
      </c>
      <c r="CI243" s="87" t="str">
        <f>IF(CI242="","",VLOOKUP(CI$3,CONFIG.!$A:$M,CI$2,FALSE))</f>
        <v/>
      </c>
      <c r="CJ243" s="87" t="str">
        <f>IF(CJ242="","",VLOOKUP(CJ$3,CONFIG.!$A:$M,CJ$2,FALSE))</f>
        <v/>
      </c>
      <c r="CK243" s="88" t="str">
        <f>IF(CK242="","",VLOOKUP(CK$3,CONFIG.!$A:$M,CK$2,FALSE))</f>
        <v/>
      </c>
      <c r="CL243" s="86" t="str">
        <f>IF(CL242="","",VLOOKUP(CL$3,CONFIG.!$A:$M,CL$2,FALSE))</f>
        <v/>
      </c>
      <c r="CM243" s="87" t="str">
        <f>IF(CM242="","",VLOOKUP(CM$3,CONFIG.!$A:$M,CM$2,FALSE))</f>
        <v>A BASE DE MATIERES NATURELLES</v>
      </c>
      <c r="CN243" s="87" t="str">
        <f>IF(CN242="","",VLOOKUP(CN$3,CONFIG.!$A:$M,CN$2,FALSE))</f>
        <v/>
      </c>
      <c r="CO243" s="87" t="str">
        <f>IF(CO242="","",VLOOKUP(CO$3,CONFIG.!$A:$M,CO$2,FALSE))</f>
        <v/>
      </c>
      <c r="CP243" s="87" t="str">
        <f>IF(CP242="","",VLOOKUP(CP$3,CONFIG.!$A:$M,CP$2,FALSE))</f>
        <v/>
      </c>
      <c r="CQ243" s="87" t="str">
        <f>IF(CQ242="","",VLOOKUP(CQ$3,CONFIG.!$A:$M,CQ$2,FALSE))</f>
        <v/>
      </c>
      <c r="CR243" s="87" t="str">
        <f>IF(CR242="","",VLOOKUP(CR$3,CONFIG.!$A:$M,CR$2,FALSE))</f>
        <v/>
      </c>
      <c r="CS243" s="87" t="str">
        <f>IF(CS242="","",VLOOKUP(CS$3,CONFIG.!$A:$M,CS$2,FALSE))</f>
        <v/>
      </c>
      <c r="CT243" s="87" t="str">
        <f>IF(CT242="","",VLOOKUP(CT$3,CONFIG.!$A:$M,CT$2,FALSE))</f>
        <v/>
      </c>
      <c r="CU243" s="87" t="str">
        <f>IF(CU242="","",VLOOKUP(CU$3,CONFIG.!$A:$M,CU$2,FALSE))</f>
        <v/>
      </c>
      <c r="CV243" s="87" t="str">
        <f>IF(CV242="","",VLOOKUP(CV$3,CONFIG.!$A:$M,CV$2,FALSE))</f>
        <v/>
      </c>
      <c r="CW243" s="87" t="str">
        <f>IF(CW242="","",VLOOKUP(CW$3,CONFIG.!$A:$M,CW$2,FALSE))</f>
        <v/>
      </c>
      <c r="CX243" s="87" t="str">
        <f>IF(CX242="","",VLOOKUP(CX$3,CONFIG.!$A:$M,CX$2,FALSE))</f>
        <v/>
      </c>
      <c r="CY243" s="87" t="str">
        <f>IF(CY242="","",VLOOKUP(CY$3,CONFIG.!$A:$M,CY$2,FALSE))</f>
        <v/>
      </c>
      <c r="CZ243" s="87" t="str">
        <f>IF(CZ242="","",VLOOKUP(CZ$3,CONFIG.!$A:$M,CZ$2,FALSE))</f>
        <v/>
      </c>
      <c r="DA243" s="87" t="str">
        <f>IF(DA242="","",VLOOKUP(DA$3,CONFIG.!$A:$M,DA$2,FALSE))</f>
        <v/>
      </c>
      <c r="DB243" s="87" t="str">
        <f>IF(DB242="","",VLOOKUP(DB$3,CONFIG.!$A:$M,DB$2,FALSE))</f>
        <v/>
      </c>
      <c r="DC243" s="87" t="str">
        <f>IF(DC242="","",VLOOKUP(DC$3,CONFIG.!$A:$M,DC$2,FALSE))</f>
        <v/>
      </c>
      <c r="DD243" s="87" t="str">
        <f>IF(DD242="","",VLOOKUP(DD$3,CONFIG.!$A:$M,DD$2,FALSE))</f>
        <v/>
      </c>
      <c r="DE243" s="87" t="str">
        <f>IF(DE242="","",VLOOKUP(DE$3,CONFIG.!$A:$M,DE$2,FALSE))</f>
        <v/>
      </c>
      <c r="DF243" s="87" t="str">
        <f>IF(DF242="","",VLOOKUP(DF$3,CONFIG.!$A:$M,DF$2,FALSE))</f>
        <v/>
      </c>
      <c r="DG243" s="87" t="str">
        <f>IF(DG242="","",VLOOKUP(DG$3,CONFIG.!$A:$M,DG$2,FALSE))</f>
        <v/>
      </c>
      <c r="DH243" s="87" t="str">
        <f>IF(DH242="","",VLOOKUP(DH$3,CONFIG.!$A:$M,DH$2,FALSE))</f>
        <v/>
      </c>
      <c r="DI243" s="87" t="str">
        <f>IF(DI242="","",VLOOKUP(DI$3,CONFIG.!$A:$M,DI$2,FALSE))</f>
        <v/>
      </c>
      <c r="DJ243" s="87" t="str">
        <f>IF(DJ242="","",VLOOKUP(DJ$3,CONFIG.!$A:$M,DJ$2,FALSE))</f>
        <v/>
      </c>
      <c r="DK243" s="87" t="str">
        <f>IF(DK242="","",VLOOKUP(DK$3,CONFIG.!$A:$M,DK$2,FALSE))</f>
        <v/>
      </c>
      <c r="DL243" s="87" t="str">
        <f>IF(DL242="","",VLOOKUP(DL$3,CONFIG.!$A:$M,DL$2,FALSE))</f>
        <v/>
      </c>
      <c r="DM243" s="87" t="str">
        <f>IF(DM242="","",VLOOKUP(DM$3,CONFIG.!$A:$M,DM$2,FALSE))</f>
        <v/>
      </c>
      <c r="DN243" s="87" t="str">
        <f>IF(DN242="","",VLOOKUP(DN$3,CONFIG.!$A:$M,DN$2,FALSE))</f>
        <v/>
      </c>
      <c r="DO243" s="87" t="str">
        <f>IF(DO242="","",VLOOKUP(DO$3,CONFIG.!$A:$M,DO$2,FALSE))</f>
        <v/>
      </c>
      <c r="DP243" s="87" t="str">
        <f>IF(DP242="","",VLOOKUP(DP$3,CONFIG.!$A:$M,DP$2,FALSE))</f>
        <v/>
      </c>
      <c r="DQ243" s="87" t="str">
        <f>IF(DQ242="","",VLOOKUP(DQ$3,CONFIG.!$A:$M,DQ$2,FALSE))</f>
        <v/>
      </c>
      <c r="DR243" s="87" t="str">
        <f>IF(DR242="","",VLOOKUP(DR$3,CONFIG.!$A:$M,DR$2,FALSE))</f>
        <v/>
      </c>
      <c r="DS243" s="87" t="str">
        <f>IF(DS242="","",VLOOKUP(DS$3,CONFIG.!$A:$M,DS$2,FALSE))</f>
        <v/>
      </c>
      <c r="DT243" s="88" t="str">
        <f>IF(DT242="","",VLOOKUP(DT$3,CONFIG.!$A:$M,DT$2,FALSE))</f>
        <v/>
      </c>
      <c r="DU243" s="86" t="s">
        <v>69</v>
      </c>
      <c r="DV243" s="87" t="s">
        <v>69</v>
      </c>
      <c r="DW243" s="87" t="str">
        <f>IF(DW242="","",VLOOKUP(DW$3,CONFIG.!$A:$M,DW$2,FALSE))</f>
        <v/>
      </c>
      <c r="DX243" s="87" t="str">
        <f>IF(DX242="","",VLOOKUP(DX$3,CONFIG.!$A:$M,DX$2,FALSE))</f>
        <v/>
      </c>
      <c r="DY243" s="87" t="str">
        <f>IF(DY242="","",VLOOKUP(DY$3,CONFIG.!$A:$M,DY$2,FALSE))</f>
        <v/>
      </c>
      <c r="DZ243" s="87" t="str">
        <f>IF(DZ242="","",VLOOKUP(DZ$3,CONFIG.!$A:$M,DZ$2,FALSE))</f>
        <v/>
      </c>
      <c r="EA243" s="87" t="str">
        <f>IF(EA242="","",VLOOKUP(EA$3,CONFIG.!$A:$M,EA$2,FALSE))</f>
        <v/>
      </c>
      <c r="EB243" s="87" t="str">
        <f>IF(EB242="","",VLOOKUP(EB$3,CONFIG.!$A:$M,EB$2,FALSE))</f>
        <v/>
      </c>
      <c r="EC243" s="87" t="str">
        <f>IF(EC242="","",VLOOKUP(EC$3,CONFIG.!$A:$M,EC$2,FALSE))</f>
        <v/>
      </c>
      <c r="ED243" s="87" t="str">
        <f>IF(ED242="","",VLOOKUP(ED$3,CONFIG.!$A:$M,ED$2,FALSE))</f>
        <v/>
      </c>
      <c r="EE243" s="87" t="str">
        <f>IF(EE242="","",VLOOKUP(EE$3,CONFIG.!$A:$M,EE$2,FALSE))</f>
        <v/>
      </c>
      <c r="EF243" s="87" t="str">
        <f>IF(EF242="","",VLOOKUP(EF$3,CONFIG.!$A:$M,EF$2,FALSE))</f>
        <v/>
      </c>
      <c r="EG243" s="87" t="str">
        <f>IF(EG242="","",VLOOKUP(EG$3,CONFIG.!$A:$M,EG$2,FALSE))</f>
        <v/>
      </c>
      <c r="EH243" s="87" t="str">
        <f>IF(EH242="","",VLOOKUP(EH$3,CONFIG.!$A:$M,EH$2,FALSE))</f>
        <v/>
      </c>
      <c r="EI243" s="87" t="str">
        <f>IF(EI242="","",VLOOKUP(EI$3,CONFIG.!$A:$M,EI$2,FALSE))</f>
        <v/>
      </c>
      <c r="EJ243" s="87" t="str">
        <f>IF(EJ242="","",VLOOKUP(EJ$3,CONFIG.!$A:$M,EJ$2,FALSE))</f>
        <v/>
      </c>
      <c r="EK243" s="87" t="str">
        <f>IF(EK242="","",VLOOKUP(EK$3,CONFIG.!$A:$M,EK$2,FALSE))</f>
        <v/>
      </c>
      <c r="EL243" s="87" t="str">
        <f>IF(EL242="","",VLOOKUP(EL$3,CONFIG.!$A:$M,EL$2,FALSE))</f>
        <v/>
      </c>
      <c r="EM243" s="87" t="str">
        <f>IF(EM242="","",VLOOKUP(EM$3,CONFIG.!$A:$M,EM$2,FALSE))</f>
        <v/>
      </c>
      <c r="EN243" s="87" t="str">
        <f>IF(EN242="","",VLOOKUP(EN$3,CONFIG.!$A:$M,EN$2,FALSE))</f>
        <v/>
      </c>
      <c r="EO243" s="87" t="str">
        <f>IF(EO242="","",VLOOKUP(EO$3,CONFIG.!$A:$M,EO$2,FALSE))</f>
        <v/>
      </c>
      <c r="EP243" s="87" t="str">
        <f>IF(EP242="","",VLOOKUP(EP$3,CONFIG.!$A:$M,EP$2,FALSE))</f>
        <v/>
      </c>
      <c r="EQ243" s="87" t="str">
        <f>IF(EQ242="","",VLOOKUP(EQ$3,CONFIG.!$A:$M,EQ$2,FALSE))</f>
        <v/>
      </c>
      <c r="ER243" s="87" t="str">
        <f>IF(ER242="","",VLOOKUP(ER$3,CONFIG.!$A:$M,ER$2,FALSE))</f>
        <v/>
      </c>
      <c r="ES243" s="87" t="str">
        <f>IF(ES242="","",VLOOKUP(ES$3,CONFIG.!$A:$M,ES$2,FALSE))</f>
        <v/>
      </c>
      <c r="ET243" s="87" t="str">
        <f>IF(ET242="","",VLOOKUP(ET$3,CONFIG.!$A:$M,ET$2,FALSE))</f>
        <v/>
      </c>
      <c r="EU243" s="87" t="str">
        <f>IF(EU242="","",VLOOKUP(EU$3,CONFIG.!$A:$M,EU$2,FALSE))</f>
        <v/>
      </c>
      <c r="EV243" s="87" t="str">
        <f>IF(EV242="","",VLOOKUP(EV$3,CONFIG.!$A:$M,EV$2,FALSE))</f>
        <v/>
      </c>
      <c r="EW243" s="87" t="str">
        <f>IF(EW242="","",VLOOKUP(EW$3,CONFIG.!$A:$M,EW$2,FALSE))</f>
        <v/>
      </c>
      <c r="EX243" s="87" t="str">
        <f>IF(EX242="","",VLOOKUP(EX$3,CONFIG.!$A:$M,EX$2,FALSE))</f>
        <v/>
      </c>
      <c r="EY243" s="87" t="str">
        <f>IF(EY242="","",VLOOKUP(EY$3,CONFIG.!$A:$M,EY$2,FALSE))</f>
        <v/>
      </c>
      <c r="EZ243" s="87" t="str">
        <f>IF(EZ242="","",VLOOKUP(EZ$3,CONFIG.!$A:$M,EZ$2,FALSE))</f>
        <v/>
      </c>
      <c r="FA243" s="87" t="str">
        <f>IF(FA242="","",VLOOKUP(FA$3,CONFIG.!$A:$M,FA$2,FALSE))</f>
        <v/>
      </c>
      <c r="FB243" s="87" t="str">
        <f>IF(FB242="","",VLOOKUP(FB$3,CONFIG.!$A:$M,FB$2,FALSE))</f>
        <v/>
      </c>
      <c r="FC243" s="88" t="str">
        <f>IF(FC242="","",VLOOKUP(FC$3,CONFIG.!$A:$M,FC$2,FALSE))</f>
        <v/>
      </c>
      <c r="FD243" s="86" t="str">
        <f>IF(FD242="","",VLOOKUP(FD$3,CONFIG.!$A:$M,FD$2,FALSE))</f>
        <v>Brosse, rouleau</v>
      </c>
      <c r="FE243" s="87" t="str">
        <f>IF(FE242="","",VLOOKUP(FE$3,CONFIG.!$A:$M,FE$2,FALSE))</f>
        <v>Pulvérisation</v>
      </c>
      <c r="FF243" s="87" t="str">
        <f>IF(FF242="","",VLOOKUP(FF$3,CONFIG.!$A:$M,FF$2,FALSE))</f>
        <v/>
      </c>
      <c r="FG243" s="87" t="str">
        <f>IF(FG242="","",VLOOKUP(FG$3,CONFIG.!$A:$M,FG$2,FALSE))</f>
        <v/>
      </c>
      <c r="FH243" s="87" t="str">
        <f>IF(FH242="","",VLOOKUP(FH$3,CONFIG.!$A:$M,FH$2,FALSE))</f>
        <v/>
      </c>
      <c r="FI243" s="87" t="str">
        <f>IF(FI242="","",VLOOKUP(FI$3,CONFIG.!$A:$M,FI$2,FALSE))</f>
        <v/>
      </c>
      <c r="FJ243" s="87" t="str">
        <f>IF(FJ242="","",VLOOKUP(FJ$3,CONFIG.!$A:$M,FJ$2,FALSE))</f>
        <v/>
      </c>
      <c r="FK243" s="87" t="str">
        <f>IF(FK242="","",VLOOKUP(FK$3,CONFIG.!$A:$M,FK$2,FALSE))</f>
        <v/>
      </c>
      <c r="FL243" s="87" t="str">
        <f>IF(FL242="","",VLOOKUP(FL$3,CONFIG.!$A:$M,FL$2,FALSE))</f>
        <v/>
      </c>
      <c r="FM243" s="87" t="str">
        <f>IF(FM242="","",VLOOKUP(FM$3,CONFIG.!$A:$M,FM$2,FALSE))</f>
        <v/>
      </c>
      <c r="FN243" s="87" t="str">
        <f>IF(FN242="","",VLOOKUP(FN$3,CONFIG.!$A:$M,FN$2,FALSE))</f>
        <v/>
      </c>
      <c r="FO243" s="87" t="str">
        <f>IF(FO242="","",VLOOKUP(FO$3,CONFIG.!$A:$M,FO$2,FALSE))</f>
        <v/>
      </c>
      <c r="FP243" s="87" t="str">
        <f>IF(FP242="","",VLOOKUP(FP$3,CONFIG.!$A:$M,FP$2,FALSE))</f>
        <v/>
      </c>
      <c r="FQ243" s="87" t="str">
        <f>IF(FQ242="","",VLOOKUP(FQ$3,CONFIG.!$A:$M,FQ$2,FALSE))</f>
        <v/>
      </c>
      <c r="FR243" s="87" t="str">
        <f>IF(FR242="","",VLOOKUP(FR$3,CONFIG.!$A:$M,FR$2,FALSE))</f>
        <v/>
      </c>
      <c r="FS243" s="87" t="str">
        <f>IF(FS242="","",VLOOKUP(FS$3,CONFIG.!$A:$M,FS$2,FALSE))</f>
        <v/>
      </c>
      <c r="FT243" s="87" t="str">
        <f>IF(FT242="","",VLOOKUP(FT$3,CONFIG.!$A:$M,FT$2,FALSE))</f>
        <v/>
      </c>
      <c r="FU243" s="87" t="str">
        <f>IF(FU242="","",VLOOKUP(FU$3,CONFIG.!$A:$M,FU$2,FALSE))</f>
        <v/>
      </c>
      <c r="FV243" s="87" t="str">
        <f>IF(FV242="","",VLOOKUP(FV$3,CONFIG.!$A:$M,FV$2,FALSE))</f>
        <v/>
      </c>
      <c r="FW243" s="87" t="str">
        <f>IF(FW242="","",VLOOKUP(FW$3,CONFIG.!$A:$M,FW$2,FALSE))</f>
        <v/>
      </c>
      <c r="FX243" s="87" t="str">
        <f>IF(FX242="","",VLOOKUP(FX$3,CONFIG.!$A:$M,FX$2,FALSE))</f>
        <v/>
      </c>
      <c r="FY243" s="87" t="str">
        <f>IF(FY242="","",VLOOKUP(FY$3,CONFIG.!$A:$M,FY$2,FALSE))</f>
        <v/>
      </c>
      <c r="FZ243" s="87" t="str">
        <f>IF(FZ242="","",VLOOKUP(FZ$3,CONFIG.!$A:$M,FZ$2,FALSE))</f>
        <v/>
      </c>
      <c r="GA243" s="87" t="str">
        <f>IF(GA242="","",VLOOKUP(GA$3,CONFIG.!$A:$M,GA$2,FALSE))</f>
        <v/>
      </c>
      <c r="GB243" s="87" t="str">
        <f>IF(GB242="","",VLOOKUP(GB$3,CONFIG.!$A:$M,GB$2,FALSE))</f>
        <v/>
      </c>
      <c r="GC243" s="87" t="str">
        <f>IF(GC242="","",VLOOKUP(GC$3,CONFIG.!$A:$M,GC$2,FALSE))</f>
        <v/>
      </c>
      <c r="GD243" s="87" t="str">
        <f>IF(GD242="","",VLOOKUP(GD$3,CONFIG.!$A:$M,GD$2,FALSE))</f>
        <v/>
      </c>
      <c r="GE243" s="87" t="str">
        <f>IF(GE242="","",VLOOKUP(GE$3,CONFIG.!$A:$M,GE$2,FALSE))</f>
        <v/>
      </c>
      <c r="GF243" s="87" t="str">
        <f>IF(GF242="","",VLOOKUP(GF$3,CONFIG.!$A:$M,GF$2,FALSE))</f>
        <v/>
      </c>
      <c r="GG243" s="87" t="str">
        <f>IF(GG242="","",VLOOKUP(GG$3,CONFIG.!$A:$M,GG$2,FALSE))</f>
        <v/>
      </c>
      <c r="GH243" s="87" t="str">
        <f>IF(GH242="","",VLOOKUP(GH$3,CONFIG.!$A:$M,GH$2,FALSE))</f>
        <v/>
      </c>
      <c r="GI243" s="87" t="str">
        <f>IF(GI242="","",VLOOKUP(GI$3,CONFIG.!$A:$M,GI$2,FALSE))</f>
        <v/>
      </c>
      <c r="GJ243" s="87" t="str">
        <f>IF(GJ242="","",VLOOKUP(GJ$3,CONFIG.!$A:$M,GJ$2,FALSE))</f>
        <v/>
      </c>
      <c r="GK243" s="87" t="str">
        <f>IF(GK242="","",VLOOKUP(GK$3,CONFIG.!$A:$M,GK$2,FALSE))</f>
        <v/>
      </c>
      <c r="GL243" s="88" t="str">
        <f>IF(GL242="","",VLOOKUP(GL$3,CONFIG.!$A:$M,GL$2,FALSE))</f>
        <v/>
      </c>
      <c r="GM243" s="86" t="str">
        <f>IF(GM242="","",VLOOKUP(GM$3,CONFIG.!$A:$M,GM$2,FALSE))</f>
        <v/>
      </c>
      <c r="GN243" s="87" t="str">
        <f>IF(GN242="","",VLOOKUP(GN$3,CONFIG.!$A:$M,GN$2,FALSE))</f>
        <v>Mat</v>
      </c>
      <c r="GO243" s="87" t="str">
        <f>IF(GO242="","",VLOOKUP(GO$3,CONFIG.!$A:$M,GO$2,FALSE))</f>
        <v>Satiné</v>
      </c>
      <c r="GP243" s="87" t="str">
        <f>IF(GP242="","",VLOOKUP(GP$3,CONFIG.!$A:$M,GP$2,FALSE))</f>
        <v/>
      </c>
      <c r="GQ243" s="87" t="str">
        <f>IF(GQ242="","",VLOOKUP(GQ$3,CONFIG.!$A:$M,GQ$2,FALSE))</f>
        <v/>
      </c>
      <c r="GR243" s="87" t="str">
        <f>IF(GR242="","",VLOOKUP(GR$3,CONFIG.!$A:$M,GR$2,FALSE))</f>
        <v/>
      </c>
      <c r="GS243" s="87" t="str">
        <f>IF(GS242="","",VLOOKUP(GS$3,CONFIG.!$A:$M,GS$2,FALSE))</f>
        <v/>
      </c>
      <c r="GT243" s="87" t="str">
        <f>IF(GT242="","",VLOOKUP(GT$3,CONFIG.!$A:$M,GT$2,FALSE))</f>
        <v/>
      </c>
      <c r="GU243" s="87" t="str">
        <f>IF(GU242="","",VLOOKUP(GU$3,CONFIG.!$A:$M,GU$2,FALSE))</f>
        <v/>
      </c>
      <c r="GV243" s="87" t="str">
        <f>IF(GV242="","",VLOOKUP(GV$3,CONFIG.!$A:$M,GV$2,FALSE))</f>
        <v/>
      </c>
      <c r="GW243" s="87" t="str">
        <f>IF(GW242="","",VLOOKUP(GW$3,CONFIG.!$A:$M,GW$2,FALSE))</f>
        <v/>
      </c>
      <c r="GX243" s="87" t="str">
        <f>IF(GX242="","",VLOOKUP(GX$3,CONFIG.!$A:$M,GX$2,FALSE))</f>
        <v/>
      </c>
      <c r="GY243" s="87" t="str">
        <f>IF(GY242="","",VLOOKUP(GY$3,CONFIG.!$A:$M,GY$2,FALSE))</f>
        <v/>
      </c>
      <c r="GZ243" s="87" t="str">
        <f>IF(GZ242="","",VLOOKUP(GZ$3,CONFIG.!$A:$M,GZ$2,FALSE))</f>
        <v/>
      </c>
      <c r="HA243" s="87" t="str">
        <f>IF(HA242="","",VLOOKUP(HA$3,CONFIG.!$A:$M,HA$2,FALSE))</f>
        <v/>
      </c>
      <c r="HB243" s="87" t="str">
        <f>IF(HB242="","",VLOOKUP(HB$3,CONFIG.!$A:$M,HB$2,FALSE))</f>
        <v/>
      </c>
      <c r="HC243" s="87" t="str">
        <f>IF(HC242="","",VLOOKUP(HC$3,CONFIG.!$A:$M,HC$2,FALSE))</f>
        <v/>
      </c>
      <c r="HD243" s="87" t="str">
        <f>IF(HD242="","",VLOOKUP(HD$3,CONFIG.!$A:$M,HD$2,FALSE))</f>
        <v/>
      </c>
      <c r="HE243" s="87" t="str">
        <f>IF(HE242="","",VLOOKUP(HE$3,CONFIG.!$A:$M,HE$2,FALSE))</f>
        <v/>
      </c>
      <c r="HF243" s="87" t="str">
        <f>IF(HF242="","",VLOOKUP(HF$3,CONFIG.!$A:$M,HF$2,FALSE))</f>
        <v/>
      </c>
      <c r="HG243" s="87" t="str">
        <f>IF(HG242="","",VLOOKUP(HG$3,CONFIG.!$A:$M,HG$2,FALSE))</f>
        <v/>
      </c>
      <c r="HH243" s="87" t="str">
        <f>IF(HH242="","",VLOOKUP(HH$3,CONFIG.!$A:$M,HH$2,FALSE))</f>
        <v/>
      </c>
      <c r="HI243" s="87" t="str">
        <f>IF(HI242="","",VLOOKUP(HI$3,CONFIG.!$A:$M,HI$2,FALSE))</f>
        <v/>
      </c>
      <c r="HJ243" s="87" t="str">
        <f>IF(HJ242="","",VLOOKUP(HJ$3,CONFIG.!$A:$M,HJ$2,FALSE))</f>
        <v/>
      </c>
      <c r="HK243" s="87" t="str">
        <f>IF(HK242="","",VLOOKUP(HK$3,CONFIG.!$A:$M,HK$2,FALSE))</f>
        <v/>
      </c>
      <c r="HL243" s="87" t="str">
        <f>IF(HL242="","",VLOOKUP(HL$3,CONFIG.!$A:$M,HL$2,FALSE))</f>
        <v/>
      </c>
      <c r="HM243" s="87" t="str">
        <f>IF(HM242="","",VLOOKUP(HM$3,CONFIG.!$A:$M,HM$2,FALSE))</f>
        <v/>
      </c>
      <c r="HN243" s="87" t="str">
        <f>IF(HN242="","",VLOOKUP(HN$3,CONFIG.!$A:$M,HN$2,FALSE))</f>
        <v/>
      </c>
      <c r="HO243" s="87" t="str">
        <f>IF(HO242="","",VLOOKUP(HO$3,CONFIG.!$A:$M,HO$2,FALSE))</f>
        <v/>
      </c>
      <c r="HP243" s="87" t="str">
        <f>IF(HP242="","",VLOOKUP(HP$3,CONFIG.!$A:$M,HP$2,FALSE))</f>
        <v/>
      </c>
      <c r="HQ243" s="87" t="str">
        <f>IF(HQ242="","",VLOOKUP(HQ$3,CONFIG.!$A:$M,HQ$2,FALSE))</f>
        <v/>
      </c>
      <c r="HR243" s="87" t="str">
        <f>IF(HR242="","",VLOOKUP(HR$3,CONFIG.!$A:$M,HR$2,FALSE))</f>
        <v/>
      </c>
      <c r="HS243" s="87" t="str">
        <f>IF(HS242="","",VLOOKUP(HS$3,CONFIG.!$A:$M,HS$2,FALSE))</f>
        <v/>
      </c>
      <c r="HT243" s="87" t="str">
        <f>IF(HT242="","",VLOOKUP(HT$3,CONFIG.!$A:$M,HT$2,FALSE))</f>
        <v/>
      </c>
      <c r="HU243" s="88" t="str">
        <f>IF(HU242="","",VLOOKUP(HU$3,CONFIG.!$A:$M,HU$2,FALSE))</f>
        <v/>
      </c>
      <c r="HV243" s="86" t="str">
        <f>IF(HV242="","",VLOOKUP(HV$3,CONFIG.!$A:$M,HV$2,FALSE))</f>
        <v>Couleurs / Teintes</v>
      </c>
      <c r="HW243" s="87" t="str">
        <f>IF(HW242="","",VLOOKUP(HW$3,CONFIG.!$A:$M,HW$2,FALSE))</f>
        <v>Fluo / Photoluminescent</v>
      </c>
      <c r="HX243" s="87" t="str">
        <f>IF(HX242="","",VLOOKUP(HX$3,CONFIG.!$A:$M,HX$2,FALSE))</f>
        <v/>
      </c>
      <c r="HY243" s="87" t="str">
        <f>IF(HY242="","",VLOOKUP(HY$3,CONFIG.!$A:$M,HY$2,FALSE))</f>
        <v/>
      </c>
      <c r="HZ243" s="87" t="str">
        <f>IF(HZ242="","",VLOOKUP(HZ$3,CONFIG.!$A:$M,HZ$2,FALSE))</f>
        <v>Système plusieurs couches</v>
      </c>
      <c r="IA243" s="87" t="str">
        <f>IF(IA242="","",VLOOKUP(IA$3,CONFIG.!$A:$M,IA$2,FALSE))</f>
        <v/>
      </c>
      <c r="IB243" s="87" t="str">
        <f>IF(IB242="","",VLOOKUP(IB$3,CONFIG.!$A:$M,IB$2,FALSE))</f>
        <v/>
      </c>
      <c r="IC243" s="87" t="str">
        <f>IF(IC242="","",VLOOKUP(IC$3,CONFIG.!$A:$M,IC$2,FALSE))</f>
        <v/>
      </c>
      <c r="ID243" s="87" t="str">
        <f>IF(ID242="","",VLOOKUP(ID$3,CONFIG.!$A:$M,ID$2,FALSE))</f>
        <v/>
      </c>
      <c r="IE243" s="87" t="str">
        <f>IF(IE242="","",VLOOKUP(IE$3,CONFIG.!$A:$M,IE$2,FALSE))</f>
        <v/>
      </c>
      <c r="IF243" s="87" t="str">
        <f>IF(IF242="","",VLOOKUP(IF$3,CONFIG.!$A:$M,IF$2,FALSE))</f>
        <v/>
      </c>
      <c r="IG243" s="87" t="str">
        <f>IF(IG242="","",VLOOKUP(IG$3,CONFIG.!$A:$M,IG$2,FALSE))</f>
        <v/>
      </c>
      <c r="IH243" s="87" t="str">
        <f>IF(IH242="","",VLOOKUP(IH$3,CONFIG.!$A:$M,IH$2,FALSE))</f>
        <v/>
      </c>
      <c r="II243" s="87" t="str">
        <f>IF(II242="","",VLOOKUP(II$3,CONFIG.!$A:$M,II$2,FALSE))</f>
        <v/>
      </c>
      <c r="IJ243" s="87" t="str">
        <f>IF(IJ242="","",VLOOKUP(IJ$3,CONFIG.!$A:$M,IJ$2,FALSE))</f>
        <v/>
      </c>
      <c r="IK243" s="87" t="str">
        <f>IF(IK242="","",VLOOKUP(IK$3,CONFIG.!$A:$M,IK$2,FALSE))</f>
        <v/>
      </c>
      <c r="IL243" s="87" t="str">
        <f>IF(IL242="","",VLOOKUP(IL$3,CONFIG.!$A:$M,IL$2,FALSE))</f>
        <v/>
      </c>
      <c r="IM243" s="87" t="str">
        <f>IF(IM242="","",VLOOKUP(IM$3,CONFIG.!$A:$M,IM$2,FALSE))</f>
        <v/>
      </c>
      <c r="IN243" s="87" t="str">
        <f>IF(IN242="","",VLOOKUP(IN$3,CONFIG.!$A:$M,IN$2,FALSE))</f>
        <v/>
      </c>
      <c r="IO243" s="87" t="str">
        <f>IF(IO242="","",VLOOKUP(IO$3,CONFIG.!$A:$M,IO$2,FALSE))</f>
        <v/>
      </c>
      <c r="IP243" s="87" t="str">
        <f>IF(IP242="","",VLOOKUP(IP$3,CONFIG.!$A:$M,IP$2,FALSE))</f>
        <v/>
      </c>
      <c r="IQ243" s="87" t="str">
        <f>IF(IQ242="","",VLOOKUP(IQ$3,CONFIG.!$A:$M,IQ$2,FALSE))</f>
        <v/>
      </c>
      <c r="IR243" s="87" t="str">
        <f>IF(IR242="","",VLOOKUP(IR$3,CONFIG.!$A:$M,IR$2,FALSE))</f>
        <v/>
      </c>
      <c r="IS243" s="87" t="str">
        <f>IF(IS242="","",VLOOKUP(IS$3,CONFIG.!$A:$M,IS$2,FALSE))</f>
        <v/>
      </c>
      <c r="IT243" s="87" t="str">
        <f>IF(IT242="","",VLOOKUP(IT$3,CONFIG.!$A:$M,IT$2,FALSE))</f>
        <v/>
      </c>
      <c r="IU243" s="87" t="str">
        <f>IF(IU242="","",VLOOKUP(IU$3,CONFIG.!$A:$M,IU$2,FALSE))</f>
        <v/>
      </c>
      <c r="IV243" s="87" t="str">
        <f>IF(IV242="","",VLOOKUP(IV$3,CONFIG.!$A:$M,IV$2,FALSE))</f>
        <v/>
      </c>
      <c r="IW243" s="87" t="str">
        <f>IF(IW242="","",VLOOKUP(IW$3,CONFIG.!$A:$M,IW$2,FALSE))</f>
        <v/>
      </c>
      <c r="IX243" s="87" t="str">
        <f>IF(IX242="","",VLOOKUP(IX$3,CONFIG.!$A:$M,IX$2,FALSE))</f>
        <v/>
      </c>
      <c r="IY243" s="87" t="str">
        <f>IF(IY242="","",VLOOKUP(IY$3,CONFIG.!$A:$M,IY$2,FALSE))</f>
        <v/>
      </c>
      <c r="IZ243" s="87" t="str">
        <f>IF(IZ242="","",VLOOKUP(IZ$3,CONFIG.!$A:$M,IZ$2,FALSE))</f>
        <v/>
      </c>
      <c r="JA243" s="87" t="str">
        <f>IF(JA242="","",VLOOKUP(JA$3,CONFIG.!$A:$M,JA$2,FALSE))</f>
        <v/>
      </c>
      <c r="JB243" s="87" t="str">
        <f>IF(JB242="","",VLOOKUP(JB$3,CONFIG.!$A:$M,JB$2,FALSE))</f>
        <v/>
      </c>
      <c r="JC243" s="87" t="str">
        <f>IF(JC242="","",VLOOKUP(JC$3,CONFIG.!$A:$M,JC$2,FALSE))</f>
        <v/>
      </c>
      <c r="JD243" s="88" t="str">
        <f>IF(JD242="","",VLOOKUP(JD$3,CONFIG.!$A:$M,JD$2,FALSE))</f>
        <v/>
      </c>
      <c r="JE243" s="86" t="str">
        <f>IF(JE242="","",VLOOKUP(JE$3,CONFIG.!$A:$M,JE$2,FALSE))</f>
        <v/>
      </c>
      <c r="JF243" s="87" t="str">
        <f>IF(JF242="","",VLOOKUP(JF$3,CONFIG.!$A:$M,JF$2,FALSE))</f>
        <v/>
      </c>
      <c r="JG243" s="87" t="str">
        <f>IF(JG242="","",VLOOKUP(JG$3,CONFIG.!$A:$M,JG$2,FALSE))</f>
        <v/>
      </c>
      <c r="JH243" s="87" t="str">
        <f>IF(JH242="","",VLOOKUP(JH$3,CONFIG.!$A:$M,JH$2,FALSE))</f>
        <v/>
      </c>
      <c r="JI243" s="87" t="str">
        <f>IF(JI242="","",VLOOKUP(JI$3,CONFIG.!$A:$M,JI$2,FALSE))</f>
        <v/>
      </c>
      <c r="JJ243" s="87" t="str">
        <f>IF(JJ242="","",VLOOKUP(JJ$3,CONFIG.!$A:$M,JJ$2,FALSE))</f>
        <v/>
      </c>
      <c r="JK243" s="87" t="str">
        <f>IF(JK242="","",VLOOKUP(JK$3,CONFIG.!$A:$M,JK$2,FALSE))</f>
        <v/>
      </c>
      <c r="JL243" s="87" t="str">
        <f>IF(JL242="","",VLOOKUP(JL$3,CONFIG.!$A:$M,JL$2,FALSE))</f>
        <v/>
      </c>
      <c r="JM243" s="87" t="str">
        <f>IF(JM242="","",VLOOKUP(JM$3,CONFIG.!$A:$M,JM$2,FALSE))</f>
        <v/>
      </c>
      <c r="JN243" s="87" t="str">
        <f>IF(JN242="","",VLOOKUP(JN$3,CONFIG.!$A:$M,JN$2,FALSE))</f>
        <v>Norme Jouet</v>
      </c>
      <c r="JO243" s="87" t="str">
        <f>IF(JO242="","",VLOOKUP(JO$3,CONFIG.!$A:$M,JO$2,FALSE))</f>
        <v/>
      </c>
      <c r="JP243" s="87" t="str">
        <f>IF(JP242="","",VLOOKUP(JP$3,CONFIG.!$A:$M,JP$2,FALSE))</f>
        <v/>
      </c>
      <c r="JQ243" s="87" t="str">
        <f>IF(JQ242="","",VLOOKUP(JQ$3,CONFIG.!$A:$M,JQ$2,FALSE))</f>
        <v/>
      </c>
      <c r="JR243" s="87" t="str">
        <f>IF(JR242="","",VLOOKUP(JR$3,CONFIG.!$A:$M,JR$2,FALSE))</f>
        <v/>
      </c>
      <c r="JS243" s="87" t="str">
        <f>IF(JS242="","",VLOOKUP(JS$3,CONFIG.!$A:$M,JS$2,FALSE))</f>
        <v/>
      </c>
      <c r="JT243" s="87" t="str">
        <f>IF(JT242="","",VLOOKUP(JT$3,CONFIG.!$A:$M,JT$2,FALSE))</f>
        <v/>
      </c>
      <c r="JU243" s="87" t="str">
        <f>IF(JU242="","",VLOOKUP(JU$3,CONFIG.!$A:$M,JU$2,FALSE))</f>
        <v/>
      </c>
      <c r="JV243" s="87" t="str">
        <f>IF(JV242="","",VLOOKUP(JV$3,CONFIG.!$A:$M,JV$2,FALSE))</f>
        <v/>
      </c>
      <c r="JW243" s="87" t="str">
        <f>IF(JW242="","",VLOOKUP(JW$3,CONFIG.!$A:$M,JW$2,FALSE))</f>
        <v/>
      </c>
      <c r="JX243" s="87" t="str">
        <f>IF(JX242="","",VLOOKUP(JX$3,CONFIG.!$A:$M,JX$2,FALSE))</f>
        <v/>
      </c>
      <c r="JY243" s="87" t="str">
        <f>IF(JY242="","",VLOOKUP(JY$3,CONFIG.!$A:$M,JY$2,FALSE))</f>
        <v/>
      </c>
      <c r="JZ243" s="87" t="str">
        <f>IF(JZ242="","",VLOOKUP(JZ$3,CONFIG.!$A:$M,JZ$2,FALSE))</f>
        <v/>
      </c>
      <c r="KA243" s="87" t="str">
        <f>IF(KA242="","",VLOOKUP(KA$3,CONFIG.!$A:$M,KA$2,FALSE))</f>
        <v/>
      </c>
      <c r="KB243" s="87" t="str">
        <f>IF(KB242="","",VLOOKUP(KB$3,CONFIG.!$A:$M,KB$2,FALSE))</f>
        <v/>
      </c>
      <c r="KC243" s="87" t="str">
        <f>IF(KC242="","",VLOOKUP(KC$3,CONFIG.!$A:$M,KC$2,FALSE))</f>
        <v/>
      </c>
      <c r="KD243" s="87" t="str">
        <f>IF(KD242="","",VLOOKUP(KD$3,CONFIG.!$A:$M,KD$2,FALSE))</f>
        <v/>
      </c>
      <c r="KE243" s="87" t="str">
        <f>IF(KE242="","",VLOOKUP(KE$3,CONFIG.!$A:$M,KE$2,FALSE))</f>
        <v/>
      </c>
      <c r="KF243" s="87" t="str">
        <f>IF(KF242="","",VLOOKUP(KF$3,CONFIG.!$A:$M,KF$2,FALSE))</f>
        <v/>
      </c>
      <c r="KG243" s="87" t="str">
        <f>IF(KG242="","",VLOOKUP(KG$3,CONFIG.!$A:$M,KG$2,FALSE))</f>
        <v/>
      </c>
      <c r="KH243" s="87" t="str">
        <f>IF(KH242="","",VLOOKUP(KH$3,CONFIG.!$A:$M,KH$2,FALSE))</f>
        <v/>
      </c>
      <c r="KI243" s="87" t="str">
        <f>IF(KI242="","",VLOOKUP(KI$3,CONFIG.!$A:$M,KI$2,FALSE))</f>
        <v/>
      </c>
      <c r="KJ243" s="87" t="str">
        <f>IF(KJ242="","",VLOOKUP(KJ$3,CONFIG.!$A:$M,KJ$2,FALSE))</f>
        <v/>
      </c>
      <c r="KK243" s="87" t="str">
        <f>IF(KK242="","",VLOOKUP(KK$3,CONFIG.!$A:$M,KK$2,FALSE))</f>
        <v/>
      </c>
      <c r="KL243" s="87" t="str">
        <f>IF(KL242="","",VLOOKUP(KL$3,CONFIG.!$A:$M,KL$2,FALSE))</f>
        <v/>
      </c>
      <c r="KM243" s="88" t="str">
        <f>IF(KM242="","",VLOOKUP(KM$3,CONFIG.!$A:$M,KM$2,FALSE))</f>
        <v/>
      </c>
      <c r="KN243" s="86" t="str">
        <f>IF(KN242="","",VLOOKUP(KN$3,CONFIG.!$A:$M,KN$2,FALSE))</f>
        <v>Agricole.</v>
      </c>
      <c r="KO243" s="87" t="str">
        <f>IF(KO242="","",VLOOKUP(KO$3,CONFIG.!$A:$M,KO$2,FALSE))</f>
        <v/>
      </c>
      <c r="KP243" s="87" t="str">
        <f>IF(KP242="","",VLOOKUP(KP$3,CONFIG.!$A:$M,KP$2,FALSE))</f>
        <v/>
      </c>
      <c r="KQ243" s="87" t="str">
        <f>IF(KQ242="","",VLOOKUP(KQ$3,CONFIG.!$A:$M,KQ$2,FALSE))</f>
        <v/>
      </c>
      <c r="KR243" s="87" t="str">
        <f>IF(KR242="","",VLOOKUP(KR$3,CONFIG.!$A:$M,KR$2,FALSE))</f>
        <v/>
      </c>
      <c r="KS243" s="87" t="str">
        <f>IF(KS242="","",VLOOKUP(KS$3,CONFIG.!$A:$M,KS$2,FALSE))</f>
        <v>Bâtiment Extérieur</v>
      </c>
      <c r="KT243" s="87" t="str">
        <f>IF(KT242="","",VLOOKUP(KT$3,CONFIG.!$A:$M,KT$2,FALSE))</f>
        <v>Bâtiment Intérieur</v>
      </c>
      <c r="KU243" s="87" t="str">
        <f>IF(KU242="","",VLOOKUP(KU$3,CONFIG.!$A:$M,KU$2,FALSE))</f>
        <v/>
      </c>
      <c r="KV243" s="87" t="str">
        <f>IF(KV242="","",VLOOKUP(KV$3,CONFIG.!$A:$M,KV$2,FALSE))</f>
        <v/>
      </c>
      <c r="KW243" s="87" t="str">
        <f>IF(KW242="","",VLOOKUP(KW$3,CONFIG.!$A:$M,KW$2,FALSE))</f>
        <v/>
      </c>
      <c r="KX243" s="87" t="str">
        <f>IF(KX242="","",VLOOKUP(KX$3,CONFIG.!$A:$M,KX$2,FALSE))</f>
        <v/>
      </c>
      <c r="KY243" s="87" t="str">
        <f>IF(KY242="","",VLOOKUP(KY$3,CONFIG.!$A:$M,KY$2,FALSE))</f>
        <v/>
      </c>
      <c r="KZ243" s="87" t="str">
        <f>IF(KZ242="","",VLOOKUP(KZ$3,CONFIG.!$A:$M,KZ$2,FALSE))</f>
        <v/>
      </c>
      <c r="LA243" s="87" t="str">
        <f>IF(LA242="","",VLOOKUP(LA$3,CONFIG.!$A:$M,LA$2,FALSE))</f>
        <v/>
      </c>
      <c r="LB243" s="87" t="str">
        <f>IF(LB242="","",VLOOKUP(LB$3,CONFIG.!$A:$M,LB$2,FALSE))</f>
        <v/>
      </c>
      <c r="LC243" s="87" t="str">
        <f>IF(LC242="","",VLOOKUP(LC$3,CONFIG.!$A:$M,LC$2,FALSE))</f>
        <v/>
      </c>
      <c r="LD243" s="87" t="str">
        <f>IF(LD242="","",VLOOKUP(LD$3,CONFIG.!$A:$M,LD$2,FALSE))</f>
        <v/>
      </c>
      <c r="LE243" s="87" t="str">
        <f>IF(LE242="","",VLOOKUP(LE$3,CONFIG.!$A:$M,LE$2,FALSE))</f>
        <v/>
      </c>
      <c r="LF243" s="87" t="str">
        <f>IF(LF242="","",VLOOKUP(LF$3,CONFIG.!$A:$M,LF$2,FALSE))</f>
        <v/>
      </c>
      <c r="LG243" s="87" t="str">
        <f>IF(LG242="","",VLOOKUP(LG$3,CONFIG.!$A:$M,LG$2,FALSE))</f>
        <v/>
      </c>
      <c r="LH243" s="87" t="str">
        <f>IF(LH242="","",VLOOKUP(LH$3,CONFIG.!$A:$M,LH$2,FALSE))</f>
        <v>Ouvrages en bois</v>
      </c>
      <c r="LI243" s="87" t="str">
        <f>IF(LI242="","",VLOOKUP(LI$3,CONFIG.!$A:$M,LI$2,FALSE))</f>
        <v/>
      </c>
      <c r="LJ243" s="87" t="str">
        <f>IF(LJ242="","",VLOOKUP(LJ$3,CONFIG.!$A:$M,LJ$2,FALSE))</f>
        <v xml:space="preserve">Sols </v>
      </c>
      <c r="LK243" s="87" t="str">
        <f>IF(LK242="","",VLOOKUP(LK$3,CONFIG.!$A:$M,LK$2,FALSE))</f>
        <v/>
      </c>
      <c r="LL243" s="87" t="str">
        <f>IF(LL242="","",VLOOKUP(LL$3,CONFIG.!$A:$M,LL$2,FALSE))</f>
        <v/>
      </c>
      <c r="LM243" s="87" t="str">
        <f>IF(LM242="","",VLOOKUP(LM$3,CONFIG.!$A:$M,LM$2,FALSE))</f>
        <v/>
      </c>
      <c r="LN243" s="87" t="str">
        <f>IF(LN242="","",VLOOKUP(LN$3,CONFIG.!$A:$M,LN$2,FALSE))</f>
        <v/>
      </c>
      <c r="LO243" s="87" t="str">
        <f>IF(LO242="","",VLOOKUP(LO$3,CONFIG.!$A:$M,LO$2,FALSE))</f>
        <v/>
      </c>
      <c r="LP243" s="87" t="str">
        <f>IF(LP242="","",VLOOKUP(LP$3,CONFIG.!$A:$M,LP$2,FALSE))</f>
        <v/>
      </c>
      <c r="LQ243" s="87" t="str">
        <f>IF(LQ242="","",VLOOKUP(LQ$3,CONFIG.!$A:$M,LQ$2,FALSE))</f>
        <v/>
      </c>
      <c r="LR243" s="87" t="str">
        <f>IF(LR242="","",VLOOKUP(LR$3,CONFIG.!$A:$M,LR$2,FALSE))</f>
        <v/>
      </c>
      <c r="LS243" s="87" t="str">
        <f>IF(LS242="","",VLOOKUP(LS$3,CONFIG.!$A:$M,LS$2,FALSE))</f>
        <v/>
      </c>
      <c r="LT243" s="87" t="str">
        <f>IF(LT242="","",VLOOKUP(LT$3,CONFIG.!$A:$M,LT$2,FALSE))</f>
        <v/>
      </c>
      <c r="LU243" s="87" t="str">
        <f>IF(LU242="","",VLOOKUP(LU$3,CONFIG.!$A:$M,LU$2,FALSE))</f>
        <v/>
      </c>
      <c r="LV243" s="88" t="str">
        <f>IF(LV242="","",VLOOKUP(LV$3,CONFIG.!$A:$M,LV$2,FALSE))</f>
        <v/>
      </c>
      <c r="LW243" s="86" t="str">
        <f>IF(LW242="","",VLOOKUP(LW$3,CONFIG.!$A:$M,LW$2,FALSE))</f>
        <v/>
      </c>
      <c r="LX243" s="87" t="str">
        <f>IF(LX242="","",VLOOKUP(LX$3,CONFIG.!$A:$M,LX$2,FALSE))</f>
        <v/>
      </c>
      <c r="LY243" s="87" t="str">
        <f>IF(LY242="","",VLOOKUP(LY$3,CONFIG.!$A:$M,LY$2,FALSE))</f>
        <v/>
      </c>
      <c r="LZ243" s="87" t="str">
        <f>IF(LZ242="","",VLOOKUP(LZ$3,CONFIG.!$A:$M,LZ$2,FALSE))</f>
        <v/>
      </c>
      <c r="MA243" s="87" t="str">
        <f>IF(MA242="","",VLOOKUP(MA$3,CONFIG.!$A:$M,MA$2,FALSE))</f>
        <v/>
      </c>
      <c r="MB243" s="87" t="str">
        <f>IF(MB242="","",VLOOKUP(MB$3,CONFIG.!$A:$M,MB$2,FALSE))</f>
        <v/>
      </c>
      <c r="MC243" s="87" t="str">
        <f>IF(MC242="","",VLOOKUP(MC$3,CONFIG.!$A:$M,MC$2,FALSE))</f>
        <v/>
      </c>
      <c r="MD243" s="87" t="str">
        <f>IF(MD242="","",VLOOKUP(MD$3,CONFIG.!$A:$M,MD$2,FALSE))</f>
        <v/>
      </c>
      <c r="ME243" s="87" t="str">
        <f>IF(ME242="","",VLOOKUP(ME$3,CONFIG.!$A:$M,ME$2,FALSE))</f>
        <v/>
      </c>
      <c r="MF243" s="87" t="str">
        <f>IF(MF242="","",VLOOKUP(MF$3,CONFIG.!$A:$M,MF$2,FALSE))</f>
        <v/>
      </c>
      <c r="MG243" s="87" t="str">
        <f>IF(MG242="","",VLOOKUP(MG$3,CONFIG.!$A:$M,MG$2,FALSE))</f>
        <v/>
      </c>
      <c r="MH243" s="87" t="str">
        <f>IF(MH242="","",VLOOKUP(MH$3,CONFIG.!$A:$M,MH$2,FALSE))</f>
        <v/>
      </c>
      <c r="MI243" s="87" t="str">
        <f>IF(MI242="","",VLOOKUP(MI$3,CONFIG.!$A:$M,MI$2,FALSE))</f>
        <v/>
      </c>
      <c r="MJ243" s="87" t="str">
        <f>IF(MJ242="","",VLOOKUP(MJ$3,CONFIG.!$A:$M,MJ$2,FALSE))</f>
        <v/>
      </c>
      <c r="MK243" s="87" t="str">
        <f>IF(MK242="","",VLOOKUP(MK$3,CONFIG.!$A:$M,MK$2,FALSE))</f>
        <v/>
      </c>
      <c r="ML243" s="87" t="str">
        <f>IF(ML242="","",VLOOKUP(ML$3,CONFIG.!$A:$M,ML$2,FALSE))</f>
        <v/>
      </c>
      <c r="MM243" s="87" t="str">
        <f>IF(MM242="","",VLOOKUP(MM$3,CONFIG.!$A:$M,MM$2,FALSE))</f>
        <v/>
      </c>
      <c r="MN243" s="87" t="str">
        <f>IF(MN242="","",VLOOKUP(MN$3,CONFIG.!$A:$M,MN$2,FALSE))</f>
        <v/>
      </c>
      <c r="MO243" s="87" t="str">
        <f>IF(MO242="","",VLOOKUP(MO$3,CONFIG.!$A:$M,MO$2,FALSE))</f>
        <v/>
      </c>
      <c r="MP243" s="87" t="str">
        <f>IF(MP242="","",VLOOKUP(MP$3,CONFIG.!$A:$M,MP$2,FALSE))</f>
        <v/>
      </c>
      <c r="MQ243" s="87" t="str">
        <f>IF(MQ242="","",VLOOKUP(MQ$3,CONFIG.!$A:$M,MQ$2,FALSE))</f>
        <v/>
      </c>
      <c r="MR243" s="87" t="str">
        <f>IF(MR242="","",VLOOKUP(MR$3,CONFIG.!$A:$M,MR$2,FALSE))</f>
        <v/>
      </c>
      <c r="MS243" s="87" t="str">
        <f>IF(MS242="","",VLOOKUP(MS$3,CONFIG.!$A:$M,MS$2,FALSE))</f>
        <v/>
      </c>
      <c r="MT243" s="87" t="str">
        <f>IF(MT242="","",VLOOKUP(MT$3,CONFIG.!$A:$M,MT$2,FALSE))</f>
        <v/>
      </c>
      <c r="MU243" s="87" t="str">
        <f>IF(MU242="","",VLOOKUP(MU$3,CONFIG.!$A:$M,MU$2,FALSE))</f>
        <v/>
      </c>
      <c r="MV243" s="87" t="str">
        <f>IF(MV242="","",VLOOKUP(MV$3,CONFIG.!$A:$M,MV$2,FALSE))</f>
        <v/>
      </c>
      <c r="MW243" s="87" t="str">
        <f>IF(MW242="","",VLOOKUP(MW$3,CONFIG.!$A:$M,MW$2,FALSE))</f>
        <v/>
      </c>
      <c r="MX243" s="87" t="str">
        <f>IF(MX242="","",VLOOKUP(MX$3,CONFIG.!$A:$M,MX$2,FALSE))</f>
        <v/>
      </c>
      <c r="MY243" s="87" t="str">
        <f>IF(MY242="","",VLOOKUP(MY$3,CONFIG.!$A:$M,MY$2,FALSE))</f>
        <v/>
      </c>
      <c r="MZ243" s="87" t="str">
        <f>IF(MZ242="","",VLOOKUP(MZ$3,CONFIG.!$A:$M,MZ$2,FALSE))</f>
        <v/>
      </c>
      <c r="NA243" s="87" t="str">
        <f>IF(NA242="","",VLOOKUP(NA$3,CONFIG.!$A:$M,NA$2,FALSE))</f>
        <v/>
      </c>
      <c r="NB243" s="87" t="str">
        <f>IF(NB242="","",VLOOKUP(NB$3,CONFIG.!$A:$M,NB$2,FALSE))</f>
        <v/>
      </c>
      <c r="NC243" s="87" t="str">
        <f>IF(NC242="","",VLOOKUP(NC$3,CONFIG.!$A:$M,NC$2,FALSE))</f>
        <v/>
      </c>
      <c r="ND243" s="87" t="str">
        <f>IF(ND242="","",VLOOKUP(ND$3,CONFIG.!$A:$M,ND$2,FALSE))</f>
        <v/>
      </c>
      <c r="NE243" s="88" t="str">
        <f>IF(NE242="","",VLOOKUP(NE$3,CONFIG.!$A:$M,NE$2,FALSE))</f>
        <v/>
      </c>
    </row>
    <row r="244" spans="1:370" ht="15.75" thickBot="1" x14ac:dyDescent="0.3">
      <c r="A244" s="11">
        <v>239</v>
      </c>
      <c r="B244" s="11">
        <f t="shared" ref="B244" si="725">B245</f>
        <v>120</v>
      </c>
      <c r="C244" s="11" t="str">
        <f t="shared" si="621"/>
        <v>429 F</v>
      </c>
      <c r="D244" s="139" t="s">
        <v>143</v>
      </c>
      <c r="E244" s="98" t="s">
        <v>68</v>
      </c>
      <c r="F244" s="98" t="s">
        <v>69</v>
      </c>
      <c r="G244" s="98" t="s">
        <v>67</v>
      </c>
      <c r="H244" s="10" t="str">
        <f t="shared" ref="H244" si="726">IF(ISERROR(HLOOKUP(H245,$T$4:$ZZ$1244,$A244+2,FALSE)=TRUE),"",HLOOKUP(H245,$T$4:$ZZ$1244,$A244+2,FALSE))</f>
        <v/>
      </c>
      <c r="I244" s="10" t="str">
        <f t="shared" ref="I244" si="727">IF(ISERROR(HLOOKUP(I245,$T$4:$ZZ$1244,$A244+2,FALSE)=TRUE),"",HLOOKUP(I245,$T$4:$ZZ$1244,$A244+2,FALSE))</f>
        <v/>
      </c>
      <c r="J244" s="10"/>
      <c r="K244" s="10" t="str">
        <f t="shared" ref="K244" si="728">IF(ISERROR(HLOOKUP(K245,$T$4:$ZZ$1244,$A244+2,FALSE)=TRUE),"",HLOOKUP(K245,$T$4:$ZZ$1244,$A244+2,FALSE))</f>
        <v/>
      </c>
      <c r="L244" s="10"/>
      <c r="M244" s="10"/>
      <c r="N244" s="10"/>
      <c r="O244" s="10"/>
      <c r="P244" s="10"/>
      <c r="Q244" s="10"/>
      <c r="R244" s="98" t="s">
        <v>68</v>
      </c>
      <c r="S244" s="98" t="s">
        <v>69</v>
      </c>
      <c r="T244" s="137"/>
      <c r="U244" s="90"/>
      <c r="V244" s="90"/>
      <c r="W244" s="90"/>
      <c r="X244" s="90"/>
      <c r="Y244" s="90"/>
      <c r="Z244" s="90" t="s">
        <v>67</v>
      </c>
      <c r="AA244" s="90" t="s">
        <v>69</v>
      </c>
      <c r="AB244" s="90" t="s">
        <v>237</v>
      </c>
      <c r="AC244" s="90" t="s">
        <v>75</v>
      </c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1"/>
      <c r="BC244" s="89" t="s">
        <v>69</v>
      </c>
      <c r="BD244" s="90"/>
      <c r="BE244" s="90" t="s">
        <v>67</v>
      </c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1"/>
      <c r="CL244" s="92"/>
      <c r="CM244" s="93" t="s">
        <v>60</v>
      </c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4"/>
      <c r="DU244" s="89" t="s">
        <v>69</v>
      </c>
      <c r="DV244" s="90" t="s">
        <v>69</v>
      </c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  <c r="EK244" s="90"/>
      <c r="EL244" s="90"/>
      <c r="EM244" s="90"/>
      <c r="EN244" s="90"/>
      <c r="EO244" s="90"/>
      <c r="EP244" s="90"/>
      <c r="EQ244" s="90"/>
      <c r="ER244" s="90"/>
      <c r="ES244" s="90"/>
      <c r="ET244" s="90"/>
      <c r="EU244" s="90"/>
      <c r="EV244" s="90"/>
      <c r="EW244" s="90"/>
      <c r="EX244" s="90"/>
      <c r="EY244" s="90"/>
      <c r="EZ244" s="90"/>
      <c r="FA244" s="90"/>
      <c r="FB244" s="90"/>
      <c r="FC244" s="91"/>
      <c r="FD244" s="92" t="s">
        <v>60</v>
      </c>
      <c r="FE244" s="93" t="s">
        <v>60</v>
      </c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4"/>
      <c r="GM244" s="92" t="s">
        <v>60</v>
      </c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4"/>
      <c r="HV244" s="92" t="s">
        <v>60</v>
      </c>
      <c r="HW244" s="93"/>
      <c r="HX244" s="93"/>
      <c r="HY244" s="93"/>
      <c r="HZ244" s="93" t="s">
        <v>60</v>
      </c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  <c r="IX244" s="93"/>
      <c r="IY244" s="93"/>
      <c r="IZ244" s="93"/>
      <c r="JA244" s="93"/>
      <c r="JB244" s="93"/>
      <c r="JC244" s="93"/>
      <c r="JD244" s="94"/>
      <c r="JE244" s="92"/>
      <c r="JF244" s="93"/>
      <c r="JG244" s="93"/>
      <c r="JH244" s="93"/>
      <c r="JI244" s="93"/>
      <c r="JJ244" s="93"/>
      <c r="JK244" s="93"/>
      <c r="JL244" s="93"/>
      <c r="JM244" s="93"/>
      <c r="JN244" s="93" t="s">
        <v>60</v>
      </c>
      <c r="JO244" s="93"/>
      <c r="JP244" s="93"/>
      <c r="JQ244" s="93"/>
      <c r="JR244" s="93"/>
      <c r="JS244" s="93"/>
      <c r="JT244" s="93"/>
      <c r="JU244" s="93"/>
      <c r="JV244" s="93"/>
      <c r="JW244" s="93"/>
      <c r="JX244" s="93"/>
      <c r="JY244" s="93"/>
      <c r="JZ244" s="93"/>
      <c r="KA244" s="93"/>
      <c r="KB244" s="93"/>
      <c r="KC244" s="93"/>
      <c r="KD244" s="93"/>
      <c r="KE244" s="93"/>
      <c r="KF244" s="93"/>
      <c r="KG244" s="93"/>
      <c r="KH244" s="93"/>
      <c r="KI244" s="93"/>
      <c r="KJ244" s="93"/>
      <c r="KK244" s="93"/>
      <c r="KL244" s="93"/>
      <c r="KM244" s="94"/>
      <c r="KN244" s="92" t="s">
        <v>60</v>
      </c>
      <c r="KO244" s="93"/>
      <c r="KP244" s="93"/>
      <c r="KQ244" s="93"/>
      <c r="KR244" s="93"/>
      <c r="KS244" s="93" t="s">
        <v>60</v>
      </c>
      <c r="KT244" s="93" t="s">
        <v>60</v>
      </c>
      <c r="KU244" s="93"/>
      <c r="KV244" s="93"/>
      <c r="KW244" s="93"/>
      <c r="KX244" s="93"/>
      <c r="KY244" s="93"/>
      <c r="KZ244" s="93"/>
      <c r="LA244" s="93"/>
      <c r="LB244" s="93"/>
      <c r="LC244" s="93"/>
      <c r="LD244" s="93"/>
      <c r="LE244" s="93"/>
      <c r="LF244" s="93"/>
      <c r="LG244" s="93"/>
      <c r="LH244" s="93" t="s">
        <v>60</v>
      </c>
      <c r="LI244" s="93"/>
      <c r="LJ244" s="93" t="s">
        <v>60</v>
      </c>
      <c r="LK244" s="93"/>
      <c r="LL244" s="93"/>
      <c r="LM244" s="93"/>
      <c r="LN244" s="93"/>
      <c r="LO244" s="93"/>
      <c r="LP244" s="93"/>
      <c r="LQ244" s="93"/>
      <c r="LR244" s="93"/>
      <c r="LS244" s="93"/>
      <c r="LT244" s="93"/>
      <c r="LU244" s="93"/>
      <c r="LV244" s="94"/>
      <c r="LW244" s="92"/>
      <c r="LX244" s="93"/>
      <c r="LY244" s="93"/>
      <c r="LZ244" s="93"/>
      <c r="MA244" s="93"/>
      <c r="MB244" s="93"/>
      <c r="MC244" s="93"/>
      <c r="MD244" s="93"/>
      <c r="ME244" s="93"/>
      <c r="MF244" s="93"/>
      <c r="MG244" s="93"/>
      <c r="MH244" s="93"/>
      <c r="MI244" s="93"/>
      <c r="MJ244" s="93"/>
      <c r="MK244" s="93"/>
      <c r="ML244" s="93"/>
      <c r="MM244" s="93"/>
      <c r="MN244" s="93"/>
      <c r="MO244" s="93"/>
      <c r="MP244" s="93"/>
      <c r="MQ244" s="93"/>
      <c r="MR244" s="93"/>
      <c r="MS244" s="93"/>
      <c r="MT244" s="93"/>
      <c r="MU244" s="93"/>
      <c r="MV244" s="93"/>
      <c r="MW244" s="93"/>
      <c r="MX244" s="93"/>
      <c r="MY244" s="93"/>
      <c r="MZ244" s="93"/>
      <c r="NA244" s="93"/>
      <c r="NB244" s="93"/>
      <c r="NC244" s="93"/>
      <c r="ND244" s="93"/>
      <c r="NE244" s="94"/>
      <c r="NF244" s="138"/>
    </row>
    <row r="245" spans="1:370" ht="15.75" hidden="1" thickBot="1" x14ac:dyDescent="0.3">
      <c r="A245" s="11">
        <v>240</v>
      </c>
      <c r="B245" s="11">
        <f t="shared" ref="B245" si="729">IF(D245="OK",1+B243,B243)</f>
        <v>120</v>
      </c>
      <c r="C245" s="11" t="str">
        <f t="shared" si="621"/>
        <v/>
      </c>
      <c r="D245" s="140" t="str">
        <f>IF(ISERROR(IF(CONCATENATE(H245,I245,J245,K245,L245,M245,N245,O245,P245,Q245)=CONCATENATE(H$5,I$5,J$5,K$5,L$5,M$5,N$5,O$5,P$5,Q$5),"OK","NON")=TRUE),"NON",IF(CONCATENATE(H245,I245,J245,K245,L245,M245,N245,O245,P245,Q245)=CONCATENATE(H$5,I$5,J$5,K$5,L$5,M$5,N$5,O$5,P$5,Q$5),"OK","NON"))</f>
        <v>OK</v>
      </c>
      <c r="E245" s="84"/>
      <c r="F245" s="84"/>
      <c r="G245" s="84"/>
      <c r="H245" s="85" t="str">
        <f t="shared" ref="H245" si="730">HLOOKUP(H$5,$T245:$AAG245,1,FALSE)</f>
        <v/>
      </c>
      <c r="I245" s="85" t="str">
        <f t="shared" si="567"/>
        <v/>
      </c>
      <c r="J245" s="85" t="str">
        <f t="shared" si="567"/>
        <v/>
      </c>
      <c r="K245" s="85" t="str">
        <f t="shared" si="567"/>
        <v/>
      </c>
      <c r="L245" s="85" t="str">
        <f t="shared" si="567"/>
        <v/>
      </c>
      <c r="M245" s="85" t="str">
        <f t="shared" si="567"/>
        <v/>
      </c>
      <c r="N245" s="85" t="str">
        <f t="shared" si="567"/>
        <v/>
      </c>
      <c r="O245" s="85" t="str">
        <f t="shared" si="567"/>
        <v/>
      </c>
      <c r="P245" s="85" t="str">
        <f t="shared" si="567"/>
        <v/>
      </c>
      <c r="Q245" s="85" t="str">
        <f t="shared" si="567"/>
        <v/>
      </c>
      <c r="R245" s="85"/>
      <c r="S245" s="84"/>
      <c r="T245" s="86" t="str">
        <f>IF(T244="","",VLOOKUP(T$3,CONFIG.!$A:$M,T$2,FALSE))</f>
        <v/>
      </c>
      <c r="U245" s="87" t="str">
        <f>IF(U244="","",VLOOKUP(U$3,CONFIG.!$A:$M,U$2,FALSE))</f>
        <v/>
      </c>
      <c r="V245" s="87" t="str">
        <f>IF(V244="","",VLOOKUP(V$3,CONFIG.!$A:$M,V$2,FALSE))</f>
        <v/>
      </c>
      <c r="W245" s="87" t="str">
        <f>IF(W244="","",VLOOKUP(W$3,CONFIG.!$A:$M,W$2,FALSE))</f>
        <v/>
      </c>
      <c r="X245" s="87" t="str">
        <f>IF(X244="","",VLOOKUP(X$3,CONFIG.!$A:$M,X$2,FALSE))</f>
        <v/>
      </c>
      <c r="Y245" s="87" t="str">
        <f>IF(Y244="","",VLOOKUP(Y$3,CONFIG.!$A:$M,Y$2,FALSE))</f>
        <v/>
      </c>
      <c r="Z245" s="87" t="str">
        <f>IF(Z244="","",VLOOKUP(Z$3,CONFIG.!$A:$M,Z$2,FALSE))</f>
        <v>Anciens fonds de peintures insensibles aux solvants</v>
      </c>
      <c r="AA245" s="87" t="str">
        <f>IF(AA244="","",VLOOKUP(AA$3,CONFIG.!$A:$M,AA$2,FALSE))</f>
        <v>Anciens fonds de peintures sensibles aux solvants</v>
      </c>
      <c r="AB245" s="87" t="str">
        <f>IF(AB244="","",VLOOKUP(AB$3,CONFIG.!$A:$M,AB$2,FALSE))</f>
        <v>Bétons non poreux.</v>
      </c>
      <c r="AC245" s="87" t="str">
        <f>IF(AC244="","",VLOOKUP(AC$3,CONFIG.!$A:$M,AC$2,FALSE))</f>
        <v>Bétons poreux.</v>
      </c>
      <c r="AD245" s="87" t="str">
        <f>IF(AD244="","",VLOOKUP(AD$3,CONFIG.!$A:$M,AD$2,FALSE))</f>
        <v/>
      </c>
      <c r="AE245" s="87" t="str">
        <f>IF(AE244="","",VLOOKUP(AE$3,CONFIG.!$A:$M,AE$2,FALSE))</f>
        <v/>
      </c>
      <c r="AF245" s="87" t="str">
        <f>IF(AF244="","",VLOOKUP(AF$3,CONFIG.!$A:$M,AF$2,FALSE))</f>
        <v/>
      </c>
      <c r="AG245" s="87" t="str">
        <f>IF(AG244="","",VLOOKUP(AG$3,CONFIG.!$A:$M,AG$2,FALSE))</f>
        <v/>
      </c>
      <c r="AH245" s="87" t="str">
        <f>IF(AH244="","",VLOOKUP(AH$3,CONFIG.!$A:$M,AH$2,FALSE))</f>
        <v/>
      </c>
      <c r="AI245" s="87" t="str">
        <f>IF(AI244="","",VLOOKUP(AI$3,CONFIG.!$A:$M,AI$2,FALSE))</f>
        <v/>
      </c>
      <c r="AJ245" s="87" t="str">
        <f>IF(AJ244="","",VLOOKUP(AJ$3,CONFIG.!$A:$M,AJ$2,FALSE))</f>
        <v/>
      </c>
      <c r="AK245" s="87" t="str">
        <f>IF(AK244="","",VLOOKUP(AK$3,CONFIG.!$A:$M,AK$2,FALSE))</f>
        <v/>
      </c>
      <c r="AL245" s="87" t="str">
        <f>IF(AL244="","",VLOOKUP(AL$3,CONFIG.!$A:$M,AL$2,FALSE))</f>
        <v/>
      </c>
      <c r="AM245" s="87" t="str">
        <f>IF(AM244="","",VLOOKUP(AM$3,CONFIG.!$A:$M,AM$2,FALSE))</f>
        <v/>
      </c>
      <c r="AN245" s="87" t="str">
        <f>IF(AN244="","",VLOOKUP(AN$3,CONFIG.!$A:$M,AN$2,FALSE))</f>
        <v/>
      </c>
      <c r="AO245" s="87" t="str">
        <f>IF(AO244="","",VLOOKUP(AO$3,CONFIG.!$A:$M,AO$2,FALSE))</f>
        <v/>
      </c>
      <c r="AP245" s="87" t="str">
        <f>IF(AP244="","",VLOOKUP(AP$3,CONFIG.!$A:$M,AP$2,FALSE))</f>
        <v/>
      </c>
      <c r="AQ245" s="87" t="str">
        <f>IF(AQ244="","",VLOOKUP(AQ$3,CONFIG.!$A:$M,AQ$2,FALSE))</f>
        <v/>
      </c>
      <c r="AR245" s="87" t="str">
        <f>IF(AR244="","",VLOOKUP(AR$3,CONFIG.!$A:$M,AR$2,FALSE))</f>
        <v/>
      </c>
      <c r="AS245" s="87" t="str">
        <f>IF(AS244="","",VLOOKUP(AS$3,CONFIG.!$A:$M,AS$2,FALSE))</f>
        <v/>
      </c>
      <c r="AT245" s="87" t="str">
        <f>IF(AT244="","",VLOOKUP(AT$3,CONFIG.!$A:$M,AT$2,FALSE))</f>
        <v/>
      </c>
      <c r="AU245" s="87" t="str">
        <f>IF(AU244="","",VLOOKUP(AU$3,CONFIG.!$A:$M,AU$2,FALSE))</f>
        <v/>
      </c>
      <c r="AV245" s="87" t="str">
        <f>IF(AV244="","",VLOOKUP(AV$3,CONFIG.!$A:$M,AV$2,FALSE))</f>
        <v/>
      </c>
      <c r="AW245" s="87" t="str">
        <f>IF(AW244="","",VLOOKUP(AW$3,CONFIG.!$A:$M,AW$2,FALSE))</f>
        <v/>
      </c>
      <c r="AX245" s="87" t="str">
        <f>IF(AX244="","",VLOOKUP(AX$3,CONFIG.!$A:$M,AX$2,FALSE))</f>
        <v/>
      </c>
      <c r="AY245" s="87" t="str">
        <f>IF(AY244="","",VLOOKUP(AY$3,CONFIG.!$A:$M,AY$2,FALSE))</f>
        <v/>
      </c>
      <c r="AZ245" s="87" t="str">
        <f>IF(AZ244="","",VLOOKUP(AZ$3,CONFIG.!$A:$M,AZ$2,FALSE))</f>
        <v/>
      </c>
      <c r="BA245" s="87" t="str">
        <f>IF(BA244="","",VLOOKUP(BA$3,CONFIG.!$A:$M,BA$2,FALSE))</f>
        <v/>
      </c>
      <c r="BB245" s="88" t="str">
        <f>IF(BB244="","",VLOOKUP(BB$3,CONFIG.!$A:$M,BB$2,FALSE))</f>
        <v/>
      </c>
      <c r="BC245" s="86" t="s">
        <v>68</v>
      </c>
      <c r="BD245" s="87" t="str">
        <f>IF(BD244="","",VLOOKUP(BD$3,CONFIG.!$A:$M,BD$2,FALSE))</f>
        <v/>
      </c>
      <c r="BE245" s="87" t="str">
        <f>IF(BE244="","",VLOOKUP(BE$3,CONFIG.!$A:$M,BE$2,FALSE))</f>
        <v>INTERIEUR</v>
      </c>
      <c r="BF245" s="87" t="str">
        <f>IF(BF244="","",VLOOKUP(BF$3,CONFIG.!$A:$M,BF$2,FALSE))</f>
        <v/>
      </c>
      <c r="BG245" s="87" t="str">
        <f>IF(BG244="","",VLOOKUP(BG$3,CONFIG.!$A:$M,BG$2,FALSE))</f>
        <v/>
      </c>
      <c r="BH245" s="87" t="str">
        <f>IF(BH244="","",VLOOKUP(BH$3,CONFIG.!$A:$M,BH$2,FALSE))</f>
        <v/>
      </c>
      <c r="BI245" s="87" t="str">
        <f>IF(BI244="","",VLOOKUP(BI$3,CONFIG.!$A:$M,BI$2,FALSE))</f>
        <v/>
      </c>
      <c r="BJ245" s="87" t="str">
        <f>IF(BJ244="","",VLOOKUP(BJ$3,CONFIG.!$A:$M,BJ$2,FALSE))</f>
        <v/>
      </c>
      <c r="BK245" s="87" t="str">
        <f>IF(BK244="","",VLOOKUP(BK$3,CONFIG.!$A:$M,BK$2,FALSE))</f>
        <v/>
      </c>
      <c r="BL245" s="87" t="str">
        <f>IF(BL244="","",VLOOKUP(BL$3,CONFIG.!$A:$M,BL$2,FALSE))</f>
        <v/>
      </c>
      <c r="BM245" s="87" t="str">
        <f>IF(BM244="","",VLOOKUP(BM$3,CONFIG.!$A:$M,BM$2,FALSE))</f>
        <v/>
      </c>
      <c r="BN245" s="87" t="str">
        <f>IF(BN244="","",VLOOKUP(BN$3,CONFIG.!$A:$M,BN$2,FALSE))</f>
        <v/>
      </c>
      <c r="BO245" s="87" t="str">
        <f>IF(BO244="","",VLOOKUP(BO$3,CONFIG.!$A:$M,BO$2,FALSE))</f>
        <v/>
      </c>
      <c r="BP245" s="87" t="str">
        <f>IF(BP244="","",VLOOKUP(BP$3,CONFIG.!$A:$M,BP$2,FALSE))</f>
        <v/>
      </c>
      <c r="BQ245" s="87" t="str">
        <f>IF(BQ244="","",VLOOKUP(BQ$3,CONFIG.!$A:$M,BQ$2,FALSE))</f>
        <v/>
      </c>
      <c r="BR245" s="87" t="str">
        <f>IF(BR244="","",VLOOKUP(BR$3,CONFIG.!$A:$M,BR$2,FALSE))</f>
        <v/>
      </c>
      <c r="BS245" s="87" t="str">
        <f>IF(BS244="","",VLOOKUP(BS$3,CONFIG.!$A:$M,BS$2,FALSE))</f>
        <v/>
      </c>
      <c r="BT245" s="87" t="str">
        <f>IF(BT244="","",VLOOKUP(BT$3,CONFIG.!$A:$M,BT$2,FALSE))</f>
        <v/>
      </c>
      <c r="BU245" s="87" t="str">
        <f>IF(BU244="","",VLOOKUP(BU$3,CONFIG.!$A:$M,BU$2,FALSE))</f>
        <v/>
      </c>
      <c r="BV245" s="87" t="str">
        <f>IF(BV244="","",VLOOKUP(BV$3,CONFIG.!$A:$M,BV$2,FALSE))</f>
        <v/>
      </c>
      <c r="BW245" s="87" t="str">
        <f>IF(BW244="","",VLOOKUP(BW$3,CONFIG.!$A:$M,BW$2,FALSE))</f>
        <v/>
      </c>
      <c r="BX245" s="87" t="str">
        <f>IF(BX244="","",VLOOKUP(BX$3,CONFIG.!$A:$M,BX$2,FALSE))</f>
        <v/>
      </c>
      <c r="BY245" s="87" t="str">
        <f>IF(BY244="","",VLOOKUP(BY$3,CONFIG.!$A:$M,BY$2,FALSE))</f>
        <v/>
      </c>
      <c r="BZ245" s="87" t="str">
        <f>IF(BZ244="","",VLOOKUP(BZ$3,CONFIG.!$A:$M,BZ$2,FALSE))</f>
        <v/>
      </c>
      <c r="CA245" s="87" t="str">
        <f>IF(CA244="","",VLOOKUP(CA$3,CONFIG.!$A:$M,CA$2,FALSE))</f>
        <v/>
      </c>
      <c r="CB245" s="87" t="str">
        <f>IF(CB244="","",VLOOKUP(CB$3,CONFIG.!$A:$M,CB$2,FALSE))</f>
        <v/>
      </c>
      <c r="CC245" s="87" t="str">
        <f>IF(CC244="","",VLOOKUP(CC$3,CONFIG.!$A:$M,CC$2,FALSE))</f>
        <v/>
      </c>
      <c r="CD245" s="87" t="str">
        <f>IF(CD244="","",VLOOKUP(CD$3,CONFIG.!$A:$M,CD$2,FALSE))</f>
        <v/>
      </c>
      <c r="CE245" s="87" t="str">
        <f>IF(CE244="","",VLOOKUP(CE$3,CONFIG.!$A:$M,CE$2,FALSE))</f>
        <v/>
      </c>
      <c r="CF245" s="87" t="str">
        <f>IF(CF244="","",VLOOKUP(CF$3,CONFIG.!$A:$M,CF$2,FALSE))</f>
        <v/>
      </c>
      <c r="CG245" s="87" t="str">
        <f>IF(CG244="","",VLOOKUP(CG$3,CONFIG.!$A:$M,CG$2,FALSE))</f>
        <v/>
      </c>
      <c r="CH245" s="87" t="str">
        <f>IF(CH244="","",VLOOKUP(CH$3,CONFIG.!$A:$M,CH$2,FALSE))</f>
        <v/>
      </c>
      <c r="CI245" s="87" t="str">
        <f>IF(CI244="","",VLOOKUP(CI$3,CONFIG.!$A:$M,CI$2,FALSE))</f>
        <v/>
      </c>
      <c r="CJ245" s="87" t="str">
        <f>IF(CJ244="","",VLOOKUP(CJ$3,CONFIG.!$A:$M,CJ$2,FALSE))</f>
        <v/>
      </c>
      <c r="CK245" s="88" t="str">
        <f>IF(CK244="","",VLOOKUP(CK$3,CONFIG.!$A:$M,CK$2,FALSE))</f>
        <v/>
      </c>
      <c r="CL245" s="86" t="str">
        <f>IF(CL244="","",VLOOKUP(CL$3,CONFIG.!$A:$M,CL$2,FALSE))</f>
        <v/>
      </c>
      <c r="CM245" s="87" t="str">
        <f>IF(CM244="","",VLOOKUP(CM$3,CONFIG.!$A:$M,CM$2,FALSE))</f>
        <v>A BASE DE MATIERES NATURELLES</v>
      </c>
      <c r="CN245" s="87" t="str">
        <f>IF(CN244="","",VLOOKUP(CN$3,CONFIG.!$A:$M,CN$2,FALSE))</f>
        <v/>
      </c>
      <c r="CO245" s="87" t="str">
        <f>IF(CO244="","",VLOOKUP(CO$3,CONFIG.!$A:$M,CO$2,FALSE))</f>
        <v/>
      </c>
      <c r="CP245" s="87" t="str">
        <f>IF(CP244="","",VLOOKUP(CP$3,CONFIG.!$A:$M,CP$2,FALSE))</f>
        <v/>
      </c>
      <c r="CQ245" s="87" t="str">
        <f>IF(CQ244="","",VLOOKUP(CQ$3,CONFIG.!$A:$M,CQ$2,FALSE))</f>
        <v/>
      </c>
      <c r="CR245" s="87" t="str">
        <f>IF(CR244="","",VLOOKUP(CR$3,CONFIG.!$A:$M,CR$2,FALSE))</f>
        <v/>
      </c>
      <c r="CS245" s="87" t="str">
        <f>IF(CS244="","",VLOOKUP(CS$3,CONFIG.!$A:$M,CS$2,FALSE))</f>
        <v/>
      </c>
      <c r="CT245" s="87" t="str">
        <f>IF(CT244="","",VLOOKUP(CT$3,CONFIG.!$A:$M,CT$2,FALSE))</f>
        <v/>
      </c>
      <c r="CU245" s="87" t="str">
        <f>IF(CU244="","",VLOOKUP(CU$3,CONFIG.!$A:$M,CU$2,FALSE))</f>
        <v/>
      </c>
      <c r="CV245" s="87" t="str">
        <f>IF(CV244="","",VLOOKUP(CV$3,CONFIG.!$A:$M,CV$2,FALSE))</f>
        <v/>
      </c>
      <c r="CW245" s="87" t="str">
        <f>IF(CW244="","",VLOOKUP(CW$3,CONFIG.!$A:$M,CW$2,FALSE))</f>
        <v/>
      </c>
      <c r="CX245" s="87" t="str">
        <f>IF(CX244="","",VLOOKUP(CX$3,CONFIG.!$A:$M,CX$2,FALSE))</f>
        <v/>
      </c>
      <c r="CY245" s="87" t="str">
        <f>IF(CY244="","",VLOOKUP(CY$3,CONFIG.!$A:$M,CY$2,FALSE))</f>
        <v/>
      </c>
      <c r="CZ245" s="87" t="str">
        <f>IF(CZ244="","",VLOOKUP(CZ$3,CONFIG.!$A:$M,CZ$2,FALSE))</f>
        <v/>
      </c>
      <c r="DA245" s="87" t="str">
        <f>IF(DA244="","",VLOOKUP(DA$3,CONFIG.!$A:$M,DA$2,FALSE))</f>
        <v/>
      </c>
      <c r="DB245" s="87" t="str">
        <f>IF(DB244="","",VLOOKUP(DB$3,CONFIG.!$A:$M,DB$2,FALSE))</f>
        <v/>
      </c>
      <c r="DC245" s="87" t="str">
        <f>IF(DC244="","",VLOOKUP(DC$3,CONFIG.!$A:$M,DC$2,FALSE))</f>
        <v/>
      </c>
      <c r="DD245" s="87" t="str">
        <f>IF(DD244="","",VLOOKUP(DD$3,CONFIG.!$A:$M,DD$2,FALSE))</f>
        <v/>
      </c>
      <c r="DE245" s="87" t="str">
        <f>IF(DE244="","",VLOOKUP(DE$3,CONFIG.!$A:$M,DE$2,FALSE))</f>
        <v/>
      </c>
      <c r="DF245" s="87" t="str">
        <f>IF(DF244="","",VLOOKUP(DF$3,CONFIG.!$A:$M,DF$2,FALSE))</f>
        <v/>
      </c>
      <c r="DG245" s="87" t="str">
        <f>IF(DG244="","",VLOOKUP(DG$3,CONFIG.!$A:$M,DG$2,FALSE))</f>
        <v/>
      </c>
      <c r="DH245" s="87" t="str">
        <f>IF(DH244="","",VLOOKUP(DH$3,CONFIG.!$A:$M,DH$2,FALSE))</f>
        <v/>
      </c>
      <c r="DI245" s="87" t="str">
        <f>IF(DI244="","",VLOOKUP(DI$3,CONFIG.!$A:$M,DI$2,FALSE))</f>
        <v/>
      </c>
      <c r="DJ245" s="87" t="str">
        <f>IF(DJ244="","",VLOOKUP(DJ$3,CONFIG.!$A:$M,DJ$2,FALSE))</f>
        <v/>
      </c>
      <c r="DK245" s="87" t="str">
        <f>IF(DK244="","",VLOOKUP(DK$3,CONFIG.!$A:$M,DK$2,FALSE))</f>
        <v/>
      </c>
      <c r="DL245" s="87" t="str">
        <f>IF(DL244="","",VLOOKUP(DL$3,CONFIG.!$A:$M,DL$2,FALSE))</f>
        <v/>
      </c>
      <c r="DM245" s="87" t="str">
        <f>IF(DM244="","",VLOOKUP(DM$3,CONFIG.!$A:$M,DM$2,FALSE))</f>
        <v/>
      </c>
      <c r="DN245" s="87" t="str">
        <f>IF(DN244="","",VLOOKUP(DN$3,CONFIG.!$A:$M,DN$2,FALSE))</f>
        <v/>
      </c>
      <c r="DO245" s="87" t="str">
        <f>IF(DO244="","",VLOOKUP(DO$3,CONFIG.!$A:$M,DO$2,FALSE))</f>
        <v/>
      </c>
      <c r="DP245" s="87" t="str">
        <f>IF(DP244="","",VLOOKUP(DP$3,CONFIG.!$A:$M,DP$2,FALSE))</f>
        <v/>
      </c>
      <c r="DQ245" s="87" t="str">
        <f>IF(DQ244="","",VLOOKUP(DQ$3,CONFIG.!$A:$M,DQ$2,FALSE))</f>
        <v/>
      </c>
      <c r="DR245" s="87" t="str">
        <f>IF(DR244="","",VLOOKUP(DR$3,CONFIG.!$A:$M,DR$2,FALSE))</f>
        <v/>
      </c>
      <c r="DS245" s="87" t="str">
        <f>IF(DS244="","",VLOOKUP(DS$3,CONFIG.!$A:$M,DS$2,FALSE))</f>
        <v/>
      </c>
      <c r="DT245" s="88" t="str">
        <f>IF(DT244="","",VLOOKUP(DT$3,CONFIG.!$A:$M,DT$2,FALSE))</f>
        <v/>
      </c>
      <c r="DU245" s="86" t="s">
        <v>69</v>
      </c>
      <c r="DV245" s="87" t="s">
        <v>69</v>
      </c>
      <c r="DW245" s="87" t="str">
        <f>IF(DW244="","",VLOOKUP(DW$3,CONFIG.!$A:$M,DW$2,FALSE))</f>
        <v/>
      </c>
      <c r="DX245" s="87" t="str">
        <f>IF(DX244="","",VLOOKUP(DX$3,CONFIG.!$A:$M,DX$2,FALSE))</f>
        <v/>
      </c>
      <c r="DY245" s="87" t="str">
        <f>IF(DY244="","",VLOOKUP(DY$3,CONFIG.!$A:$M,DY$2,FALSE))</f>
        <v/>
      </c>
      <c r="DZ245" s="87" t="str">
        <f>IF(DZ244="","",VLOOKUP(DZ$3,CONFIG.!$A:$M,DZ$2,FALSE))</f>
        <v/>
      </c>
      <c r="EA245" s="87" t="str">
        <f>IF(EA244="","",VLOOKUP(EA$3,CONFIG.!$A:$M,EA$2,FALSE))</f>
        <v/>
      </c>
      <c r="EB245" s="87" t="str">
        <f>IF(EB244="","",VLOOKUP(EB$3,CONFIG.!$A:$M,EB$2,FALSE))</f>
        <v/>
      </c>
      <c r="EC245" s="87" t="str">
        <f>IF(EC244="","",VLOOKUP(EC$3,CONFIG.!$A:$M,EC$2,FALSE))</f>
        <v/>
      </c>
      <c r="ED245" s="87" t="str">
        <f>IF(ED244="","",VLOOKUP(ED$3,CONFIG.!$A:$M,ED$2,FALSE))</f>
        <v/>
      </c>
      <c r="EE245" s="87" t="str">
        <f>IF(EE244="","",VLOOKUP(EE$3,CONFIG.!$A:$M,EE$2,FALSE))</f>
        <v/>
      </c>
      <c r="EF245" s="87" t="str">
        <f>IF(EF244="","",VLOOKUP(EF$3,CONFIG.!$A:$M,EF$2,FALSE))</f>
        <v/>
      </c>
      <c r="EG245" s="87" t="str">
        <f>IF(EG244="","",VLOOKUP(EG$3,CONFIG.!$A:$M,EG$2,FALSE))</f>
        <v/>
      </c>
      <c r="EH245" s="87" t="str">
        <f>IF(EH244="","",VLOOKUP(EH$3,CONFIG.!$A:$M,EH$2,FALSE))</f>
        <v/>
      </c>
      <c r="EI245" s="87" t="str">
        <f>IF(EI244="","",VLOOKUP(EI$3,CONFIG.!$A:$M,EI$2,FALSE))</f>
        <v/>
      </c>
      <c r="EJ245" s="87" t="str">
        <f>IF(EJ244="","",VLOOKUP(EJ$3,CONFIG.!$A:$M,EJ$2,FALSE))</f>
        <v/>
      </c>
      <c r="EK245" s="87" t="str">
        <f>IF(EK244="","",VLOOKUP(EK$3,CONFIG.!$A:$M,EK$2,FALSE))</f>
        <v/>
      </c>
      <c r="EL245" s="87" t="str">
        <f>IF(EL244="","",VLOOKUP(EL$3,CONFIG.!$A:$M,EL$2,FALSE))</f>
        <v/>
      </c>
      <c r="EM245" s="87" t="str">
        <f>IF(EM244="","",VLOOKUP(EM$3,CONFIG.!$A:$M,EM$2,FALSE))</f>
        <v/>
      </c>
      <c r="EN245" s="87" t="str">
        <f>IF(EN244="","",VLOOKUP(EN$3,CONFIG.!$A:$M,EN$2,FALSE))</f>
        <v/>
      </c>
      <c r="EO245" s="87" t="str">
        <f>IF(EO244="","",VLOOKUP(EO$3,CONFIG.!$A:$M,EO$2,FALSE))</f>
        <v/>
      </c>
      <c r="EP245" s="87" t="str">
        <f>IF(EP244="","",VLOOKUP(EP$3,CONFIG.!$A:$M,EP$2,FALSE))</f>
        <v/>
      </c>
      <c r="EQ245" s="87" t="str">
        <f>IF(EQ244="","",VLOOKUP(EQ$3,CONFIG.!$A:$M,EQ$2,FALSE))</f>
        <v/>
      </c>
      <c r="ER245" s="87" t="str">
        <f>IF(ER244="","",VLOOKUP(ER$3,CONFIG.!$A:$M,ER$2,FALSE))</f>
        <v/>
      </c>
      <c r="ES245" s="87" t="str">
        <f>IF(ES244="","",VLOOKUP(ES$3,CONFIG.!$A:$M,ES$2,FALSE))</f>
        <v/>
      </c>
      <c r="ET245" s="87" t="str">
        <f>IF(ET244="","",VLOOKUP(ET$3,CONFIG.!$A:$M,ET$2,FALSE))</f>
        <v/>
      </c>
      <c r="EU245" s="87" t="str">
        <f>IF(EU244="","",VLOOKUP(EU$3,CONFIG.!$A:$M,EU$2,FALSE))</f>
        <v/>
      </c>
      <c r="EV245" s="87" t="str">
        <f>IF(EV244="","",VLOOKUP(EV$3,CONFIG.!$A:$M,EV$2,FALSE))</f>
        <v/>
      </c>
      <c r="EW245" s="87" t="str">
        <f>IF(EW244="","",VLOOKUP(EW$3,CONFIG.!$A:$M,EW$2,FALSE))</f>
        <v/>
      </c>
      <c r="EX245" s="87" t="str">
        <f>IF(EX244="","",VLOOKUP(EX$3,CONFIG.!$A:$M,EX$2,FALSE))</f>
        <v/>
      </c>
      <c r="EY245" s="87" t="str">
        <f>IF(EY244="","",VLOOKUP(EY$3,CONFIG.!$A:$M,EY$2,FALSE))</f>
        <v/>
      </c>
      <c r="EZ245" s="87" t="str">
        <f>IF(EZ244="","",VLOOKUP(EZ$3,CONFIG.!$A:$M,EZ$2,FALSE))</f>
        <v/>
      </c>
      <c r="FA245" s="87" t="str">
        <f>IF(FA244="","",VLOOKUP(FA$3,CONFIG.!$A:$M,FA$2,FALSE))</f>
        <v/>
      </c>
      <c r="FB245" s="87" t="str">
        <f>IF(FB244="","",VLOOKUP(FB$3,CONFIG.!$A:$M,FB$2,FALSE))</f>
        <v/>
      </c>
      <c r="FC245" s="88" t="str">
        <f>IF(FC244="","",VLOOKUP(FC$3,CONFIG.!$A:$M,FC$2,FALSE))</f>
        <v/>
      </c>
      <c r="FD245" s="86" t="str">
        <f>IF(FD244="","",VLOOKUP(FD$3,CONFIG.!$A:$M,FD$2,FALSE))</f>
        <v>Brosse, rouleau</v>
      </c>
      <c r="FE245" s="87" t="str">
        <f>IF(FE244="","",VLOOKUP(FE$3,CONFIG.!$A:$M,FE$2,FALSE))</f>
        <v>Pulvérisation</v>
      </c>
      <c r="FF245" s="87" t="str">
        <f>IF(FF244="","",VLOOKUP(FF$3,CONFIG.!$A:$M,FF$2,FALSE))</f>
        <v/>
      </c>
      <c r="FG245" s="87" t="str">
        <f>IF(FG244="","",VLOOKUP(FG$3,CONFIG.!$A:$M,FG$2,FALSE))</f>
        <v/>
      </c>
      <c r="FH245" s="87" t="str">
        <f>IF(FH244="","",VLOOKUP(FH$3,CONFIG.!$A:$M,FH$2,FALSE))</f>
        <v/>
      </c>
      <c r="FI245" s="87" t="str">
        <f>IF(FI244="","",VLOOKUP(FI$3,CONFIG.!$A:$M,FI$2,FALSE))</f>
        <v/>
      </c>
      <c r="FJ245" s="87" t="str">
        <f>IF(FJ244="","",VLOOKUP(FJ$3,CONFIG.!$A:$M,FJ$2,FALSE))</f>
        <v/>
      </c>
      <c r="FK245" s="87" t="str">
        <f>IF(FK244="","",VLOOKUP(FK$3,CONFIG.!$A:$M,FK$2,FALSE))</f>
        <v/>
      </c>
      <c r="FL245" s="87" t="str">
        <f>IF(FL244="","",VLOOKUP(FL$3,CONFIG.!$A:$M,FL$2,FALSE))</f>
        <v/>
      </c>
      <c r="FM245" s="87" t="str">
        <f>IF(FM244="","",VLOOKUP(FM$3,CONFIG.!$A:$M,FM$2,FALSE))</f>
        <v/>
      </c>
      <c r="FN245" s="87" t="str">
        <f>IF(FN244="","",VLOOKUP(FN$3,CONFIG.!$A:$M,FN$2,FALSE))</f>
        <v/>
      </c>
      <c r="FO245" s="87" t="str">
        <f>IF(FO244="","",VLOOKUP(FO$3,CONFIG.!$A:$M,FO$2,FALSE))</f>
        <v/>
      </c>
      <c r="FP245" s="87" t="str">
        <f>IF(FP244="","",VLOOKUP(FP$3,CONFIG.!$A:$M,FP$2,FALSE))</f>
        <v/>
      </c>
      <c r="FQ245" s="87" t="str">
        <f>IF(FQ244="","",VLOOKUP(FQ$3,CONFIG.!$A:$M,FQ$2,FALSE))</f>
        <v/>
      </c>
      <c r="FR245" s="87" t="str">
        <f>IF(FR244="","",VLOOKUP(FR$3,CONFIG.!$A:$M,FR$2,FALSE))</f>
        <v/>
      </c>
      <c r="FS245" s="87" t="str">
        <f>IF(FS244="","",VLOOKUP(FS$3,CONFIG.!$A:$M,FS$2,FALSE))</f>
        <v/>
      </c>
      <c r="FT245" s="87" t="str">
        <f>IF(FT244="","",VLOOKUP(FT$3,CONFIG.!$A:$M,FT$2,FALSE))</f>
        <v/>
      </c>
      <c r="FU245" s="87" t="str">
        <f>IF(FU244="","",VLOOKUP(FU$3,CONFIG.!$A:$M,FU$2,FALSE))</f>
        <v/>
      </c>
      <c r="FV245" s="87" t="str">
        <f>IF(FV244="","",VLOOKUP(FV$3,CONFIG.!$A:$M,FV$2,FALSE))</f>
        <v/>
      </c>
      <c r="FW245" s="87" t="str">
        <f>IF(FW244="","",VLOOKUP(FW$3,CONFIG.!$A:$M,FW$2,FALSE))</f>
        <v/>
      </c>
      <c r="FX245" s="87" t="str">
        <f>IF(FX244="","",VLOOKUP(FX$3,CONFIG.!$A:$M,FX$2,FALSE))</f>
        <v/>
      </c>
      <c r="FY245" s="87" t="str">
        <f>IF(FY244="","",VLOOKUP(FY$3,CONFIG.!$A:$M,FY$2,FALSE))</f>
        <v/>
      </c>
      <c r="FZ245" s="87" t="str">
        <f>IF(FZ244="","",VLOOKUP(FZ$3,CONFIG.!$A:$M,FZ$2,FALSE))</f>
        <v/>
      </c>
      <c r="GA245" s="87" t="str">
        <f>IF(GA244="","",VLOOKUP(GA$3,CONFIG.!$A:$M,GA$2,FALSE))</f>
        <v/>
      </c>
      <c r="GB245" s="87" t="str">
        <f>IF(GB244="","",VLOOKUP(GB$3,CONFIG.!$A:$M,GB$2,FALSE))</f>
        <v/>
      </c>
      <c r="GC245" s="87" t="str">
        <f>IF(GC244="","",VLOOKUP(GC$3,CONFIG.!$A:$M,GC$2,FALSE))</f>
        <v/>
      </c>
      <c r="GD245" s="87" t="str">
        <f>IF(GD244="","",VLOOKUP(GD$3,CONFIG.!$A:$M,GD$2,FALSE))</f>
        <v/>
      </c>
      <c r="GE245" s="87" t="str">
        <f>IF(GE244="","",VLOOKUP(GE$3,CONFIG.!$A:$M,GE$2,FALSE))</f>
        <v/>
      </c>
      <c r="GF245" s="87" t="str">
        <f>IF(GF244="","",VLOOKUP(GF$3,CONFIG.!$A:$M,GF$2,FALSE))</f>
        <v/>
      </c>
      <c r="GG245" s="87" t="str">
        <f>IF(GG244="","",VLOOKUP(GG$3,CONFIG.!$A:$M,GG$2,FALSE))</f>
        <v/>
      </c>
      <c r="GH245" s="87" t="str">
        <f>IF(GH244="","",VLOOKUP(GH$3,CONFIG.!$A:$M,GH$2,FALSE))</f>
        <v/>
      </c>
      <c r="GI245" s="87" t="str">
        <f>IF(GI244="","",VLOOKUP(GI$3,CONFIG.!$A:$M,GI$2,FALSE))</f>
        <v/>
      </c>
      <c r="GJ245" s="87" t="str">
        <f>IF(GJ244="","",VLOOKUP(GJ$3,CONFIG.!$A:$M,GJ$2,FALSE))</f>
        <v/>
      </c>
      <c r="GK245" s="87" t="str">
        <f>IF(GK244="","",VLOOKUP(GK$3,CONFIG.!$A:$M,GK$2,FALSE))</f>
        <v/>
      </c>
      <c r="GL245" s="88" t="str">
        <f>IF(GL244="","",VLOOKUP(GL$3,CONFIG.!$A:$M,GL$2,FALSE))</f>
        <v/>
      </c>
      <c r="GM245" s="86" t="str">
        <f>IF(GM244="","",VLOOKUP(GM$3,CONFIG.!$A:$M,GM$2,FALSE))</f>
        <v>Brillant</v>
      </c>
      <c r="GN245" s="87" t="str">
        <f>IF(GN244="","",VLOOKUP(GN$3,CONFIG.!$A:$M,GN$2,FALSE))</f>
        <v/>
      </c>
      <c r="GO245" s="87" t="str">
        <f>IF(GO244="","",VLOOKUP(GO$3,CONFIG.!$A:$M,GO$2,FALSE))</f>
        <v/>
      </c>
      <c r="GP245" s="87" t="str">
        <f>IF(GP244="","",VLOOKUP(GP$3,CONFIG.!$A:$M,GP$2,FALSE))</f>
        <v/>
      </c>
      <c r="GQ245" s="87" t="str">
        <f>IF(GQ244="","",VLOOKUP(GQ$3,CONFIG.!$A:$M,GQ$2,FALSE))</f>
        <v/>
      </c>
      <c r="GR245" s="87" t="str">
        <f>IF(GR244="","",VLOOKUP(GR$3,CONFIG.!$A:$M,GR$2,FALSE))</f>
        <v/>
      </c>
      <c r="GS245" s="87" t="str">
        <f>IF(GS244="","",VLOOKUP(GS$3,CONFIG.!$A:$M,GS$2,FALSE))</f>
        <v/>
      </c>
      <c r="GT245" s="87" t="str">
        <f>IF(GT244="","",VLOOKUP(GT$3,CONFIG.!$A:$M,GT$2,FALSE))</f>
        <v/>
      </c>
      <c r="GU245" s="87" t="str">
        <f>IF(GU244="","",VLOOKUP(GU$3,CONFIG.!$A:$M,GU$2,FALSE))</f>
        <v/>
      </c>
      <c r="GV245" s="87" t="str">
        <f>IF(GV244="","",VLOOKUP(GV$3,CONFIG.!$A:$M,GV$2,FALSE))</f>
        <v/>
      </c>
      <c r="GW245" s="87" t="str">
        <f>IF(GW244="","",VLOOKUP(GW$3,CONFIG.!$A:$M,GW$2,FALSE))</f>
        <v/>
      </c>
      <c r="GX245" s="87" t="str">
        <f>IF(GX244="","",VLOOKUP(GX$3,CONFIG.!$A:$M,GX$2,FALSE))</f>
        <v/>
      </c>
      <c r="GY245" s="87" t="str">
        <f>IF(GY244="","",VLOOKUP(GY$3,CONFIG.!$A:$M,GY$2,FALSE))</f>
        <v/>
      </c>
      <c r="GZ245" s="87" t="str">
        <f>IF(GZ244="","",VLOOKUP(GZ$3,CONFIG.!$A:$M,GZ$2,FALSE))</f>
        <v/>
      </c>
      <c r="HA245" s="87" t="str">
        <f>IF(HA244="","",VLOOKUP(HA$3,CONFIG.!$A:$M,HA$2,FALSE))</f>
        <v/>
      </c>
      <c r="HB245" s="87" t="str">
        <f>IF(HB244="","",VLOOKUP(HB$3,CONFIG.!$A:$M,HB$2,FALSE))</f>
        <v/>
      </c>
      <c r="HC245" s="87" t="str">
        <f>IF(HC244="","",VLOOKUP(HC$3,CONFIG.!$A:$M,HC$2,FALSE))</f>
        <v/>
      </c>
      <c r="HD245" s="87" t="str">
        <f>IF(HD244="","",VLOOKUP(HD$3,CONFIG.!$A:$M,HD$2,FALSE))</f>
        <v/>
      </c>
      <c r="HE245" s="87" t="str">
        <f>IF(HE244="","",VLOOKUP(HE$3,CONFIG.!$A:$M,HE$2,FALSE))</f>
        <v/>
      </c>
      <c r="HF245" s="87" t="str">
        <f>IF(HF244="","",VLOOKUP(HF$3,CONFIG.!$A:$M,HF$2,FALSE))</f>
        <v/>
      </c>
      <c r="HG245" s="87" t="str">
        <f>IF(HG244="","",VLOOKUP(HG$3,CONFIG.!$A:$M,HG$2,FALSE))</f>
        <v/>
      </c>
      <c r="HH245" s="87" t="str">
        <f>IF(HH244="","",VLOOKUP(HH$3,CONFIG.!$A:$M,HH$2,FALSE))</f>
        <v/>
      </c>
      <c r="HI245" s="87" t="str">
        <f>IF(HI244="","",VLOOKUP(HI$3,CONFIG.!$A:$M,HI$2,FALSE))</f>
        <v/>
      </c>
      <c r="HJ245" s="87" t="str">
        <f>IF(HJ244="","",VLOOKUP(HJ$3,CONFIG.!$A:$M,HJ$2,FALSE))</f>
        <v/>
      </c>
      <c r="HK245" s="87" t="str">
        <f>IF(HK244="","",VLOOKUP(HK$3,CONFIG.!$A:$M,HK$2,FALSE))</f>
        <v/>
      </c>
      <c r="HL245" s="87" t="str">
        <f>IF(HL244="","",VLOOKUP(HL$3,CONFIG.!$A:$M,HL$2,FALSE))</f>
        <v/>
      </c>
      <c r="HM245" s="87" t="str">
        <f>IF(HM244="","",VLOOKUP(HM$3,CONFIG.!$A:$M,HM$2,FALSE))</f>
        <v/>
      </c>
      <c r="HN245" s="87" t="str">
        <f>IF(HN244="","",VLOOKUP(HN$3,CONFIG.!$A:$M,HN$2,FALSE))</f>
        <v/>
      </c>
      <c r="HO245" s="87" t="str">
        <f>IF(HO244="","",VLOOKUP(HO$3,CONFIG.!$A:$M,HO$2,FALSE))</f>
        <v/>
      </c>
      <c r="HP245" s="87" t="str">
        <f>IF(HP244="","",VLOOKUP(HP$3,CONFIG.!$A:$M,HP$2,FALSE))</f>
        <v/>
      </c>
      <c r="HQ245" s="87" t="str">
        <f>IF(HQ244="","",VLOOKUP(HQ$3,CONFIG.!$A:$M,HQ$2,FALSE))</f>
        <v/>
      </c>
      <c r="HR245" s="87" t="str">
        <f>IF(HR244="","",VLOOKUP(HR$3,CONFIG.!$A:$M,HR$2,FALSE))</f>
        <v/>
      </c>
      <c r="HS245" s="87" t="str">
        <f>IF(HS244="","",VLOOKUP(HS$3,CONFIG.!$A:$M,HS$2,FALSE))</f>
        <v/>
      </c>
      <c r="HT245" s="87" t="str">
        <f>IF(HT244="","",VLOOKUP(HT$3,CONFIG.!$A:$M,HT$2,FALSE))</f>
        <v/>
      </c>
      <c r="HU245" s="88" t="str">
        <f>IF(HU244="","",VLOOKUP(HU$3,CONFIG.!$A:$M,HU$2,FALSE))</f>
        <v/>
      </c>
      <c r="HV245" s="86" t="str">
        <f>IF(HV244="","",VLOOKUP(HV$3,CONFIG.!$A:$M,HV$2,FALSE))</f>
        <v>Couleurs / Teintes</v>
      </c>
      <c r="HW245" s="87" t="str">
        <f>IF(HW244="","",VLOOKUP(HW$3,CONFIG.!$A:$M,HW$2,FALSE))</f>
        <v/>
      </c>
      <c r="HX245" s="87" t="str">
        <f>IF(HX244="","",VLOOKUP(HX$3,CONFIG.!$A:$M,HX$2,FALSE))</f>
        <v/>
      </c>
      <c r="HY245" s="87" t="str">
        <f>IF(HY244="","",VLOOKUP(HY$3,CONFIG.!$A:$M,HY$2,FALSE))</f>
        <v/>
      </c>
      <c r="HZ245" s="87" t="str">
        <f>IF(HZ244="","",VLOOKUP(HZ$3,CONFIG.!$A:$M,HZ$2,FALSE))</f>
        <v>Système plusieurs couches</v>
      </c>
      <c r="IA245" s="87" t="str">
        <f>IF(IA244="","",VLOOKUP(IA$3,CONFIG.!$A:$M,IA$2,FALSE))</f>
        <v/>
      </c>
      <c r="IB245" s="87" t="str">
        <f>IF(IB244="","",VLOOKUP(IB$3,CONFIG.!$A:$M,IB$2,FALSE))</f>
        <v/>
      </c>
      <c r="IC245" s="87" t="str">
        <f>IF(IC244="","",VLOOKUP(IC$3,CONFIG.!$A:$M,IC$2,FALSE))</f>
        <v/>
      </c>
      <c r="ID245" s="87" t="str">
        <f>IF(ID244="","",VLOOKUP(ID$3,CONFIG.!$A:$M,ID$2,FALSE))</f>
        <v/>
      </c>
      <c r="IE245" s="87" t="str">
        <f>IF(IE244="","",VLOOKUP(IE$3,CONFIG.!$A:$M,IE$2,FALSE))</f>
        <v/>
      </c>
      <c r="IF245" s="87" t="str">
        <f>IF(IF244="","",VLOOKUP(IF$3,CONFIG.!$A:$M,IF$2,FALSE))</f>
        <v/>
      </c>
      <c r="IG245" s="87" t="str">
        <f>IF(IG244="","",VLOOKUP(IG$3,CONFIG.!$A:$M,IG$2,FALSE))</f>
        <v/>
      </c>
      <c r="IH245" s="87" t="str">
        <f>IF(IH244="","",VLOOKUP(IH$3,CONFIG.!$A:$M,IH$2,FALSE))</f>
        <v/>
      </c>
      <c r="II245" s="87" t="str">
        <f>IF(II244="","",VLOOKUP(II$3,CONFIG.!$A:$M,II$2,FALSE))</f>
        <v/>
      </c>
      <c r="IJ245" s="87" t="str">
        <f>IF(IJ244="","",VLOOKUP(IJ$3,CONFIG.!$A:$M,IJ$2,FALSE))</f>
        <v/>
      </c>
      <c r="IK245" s="87" t="str">
        <f>IF(IK244="","",VLOOKUP(IK$3,CONFIG.!$A:$M,IK$2,FALSE))</f>
        <v/>
      </c>
      <c r="IL245" s="87" t="str">
        <f>IF(IL244="","",VLOOKUP(IL$3,CONFIG.!$A:$M,IL$2,FALSE))</f>
        <v/>
      </c>
      <c r="IM245" s="87" t="str">
        <f>IF(IM244="","",VLOOKUP(IM$3,CONFIG.!$A:$M,IM$2,FALSE))</f>
        <v/>
      </c>
      <c r="IN245" s="87" t="str">
        <f>IF(IN244="","",VLOOKUP(IN$3,CONFIG.!$A:$M,IN$2,FALSE))</f>
        <v/>
      </c>
      <c r="IO245" s="87" t="str">
        <f>IF(IO244="","",VLOOKUP(IO$3,CONFIG.!$A:$M,IO$2,FALSE))</f>
        <v/>
      </c>
      <c r="IP245" s="87" t="str">
        <f>IF(IP244="","",VLOOKUP(IP$3,CONFIG.!$A:$M,IP$2,FALSE))</f>
        <v/>
      </c>
      <c r="IQ245" s="87" t="str">
        <f>IF(IQ244="","",VLOOKUP(IQ$3,CONFIG.!$A:$M,IQ$2,FALSE))</f>
        <v/>
      </c>
      <c r="IR245" s="87" t="str">
        <f>IF(IR244="","",VLOOKUP(IR$3,CONFIG.!$A:$M,IR$2,FALSE))</f>
        <v/>
      </c>
      <c r="IS245" s="87" t="str">
        <f>IF(IS244="","",VLOOKUP(IS$3,CONFIG.!$A:$M,IS$2,FALSE))</f>
        <v/>
      </c>
      <c r="IT245" s="87" t="str">
        <f>IF(IT244="","",VLOOKUP(IT$3,CONFIG.!$A:$M,IT$2,FALSE))</f>
        <v/>
      </c>
      <c r="IU245" s="87" t="str">
        <f>IF(IU244="","",VLOOKUP(IU$3,CONFIG.!$A:$M,IU$2,FALSE))</f>
        <v/>
      </c>
      <c r="IV245" s="87" t="str">
        <f>IF(IV244="","",VLOOKUP(IV$3,CONFIG.!$A:$M,IV$2,FALSE))</f>
        <v/>
      </c>
      <c r="IW245" s="87" t="str">
        <f>IF(IW244="","",VLOOKUP(IW$3,CONFIG.!$A:$M,IW$2,FALSE))</f>
        <v/>
      </c>
      <c r="IX245" s="87" t="str">
        <f>IF(IX244="","",VLOOKUP(IX$3,CONFIG.!$A:$M,IX$2,FALSE))</f>
        <v/>
      </c>
      <c r="IY245" s="87" t="str">
        <f>IF(IY244="","",VLOOKUP(IY$3,CONFIG.!$A:$M,IY$2,FALSE))</f>
        <v/>
      </c>
      <c r="IZ245" s="87" t="str">
        <f>IF(IZ244="","",VLOOKUP(IZ$3,CONFIG.!$A:$M,IZ$2,FALSE))</f>
        <v/>
      </c>
      <c r="JA245" s="87" t="str">
        <f>IF(JA244="","",VLOOKUP(JA$3,CONFIG.!$A:$M,JA$2,FALSE))</f>
        <v/>
      </c>
      <c r="JB245" s="87" t="str">
        <f>IF(JB244="","",VLOOKUP(JB$3,CONFIG.!$A:$M,JB$2,FALSE))</f>
        <v/>
      </c>
      <c r="JC245" s="87" t="str">
        <f>IF(JC244="","",VLOOKUP(JC$3,CONFIG.!$A:$M,JC$2,FALSE))</f>
        <v/>
      </c>
      <c r="JD245" s="88" t="str">
        <f>IF(JD244="","",VLOOKUP(JD$3,CONFIG.!$A:$M,JD$2,FALSE))</f>
        <v/>
      </c>
      <c r="JE245" s="86" t="str">
        <f>IF(JE244="","",VLOOKUP(JE$3,CONFIG.!$A:$M,JE$2,FALSE))</f>
        <v/>
      </c>
      <c r="JF245" s="87" t="str">
        <f>IF(JF244="","",VLOOKUP(JF$3,CONFIG.!$A:$M,JF$2,FALSE))</f>
        <v/>
      </c>
      <c r="JG245" s="87" t="str">
        <f>IF(JG244="","",VLOOKUP(JG$3,CONFIG.!$A:$M,JG$2,FALSE))</f>
        <v/>
      </c>
      <c r="JH245" s="87" t="str">
        <f>IF(JH244="","",VLOOKUP(JH$3,CONFIG.!$A:$M,JH$2,FALSE))</f>
        <v/>
      </c>
      <c r="JI245" s="87" t="str">
        <f>IF(JI244="","",VLOOKUP(JI$3,CONFIG.!$A:$M,JI$2,FALSE))</f>
        <v/>
      </c>
      <c r="JJ245" s="87" t="str">
        <f>IF(JJ244="","",VLOOKUP(JJ$3,CONFIG.!$A:$M,JJ$2,FALSE))</f>
        <v/>
      </c>
      <c r="JK245" s="87" t="str">
        <f>IF(JK244="","",VLOOKUP(JK$3,CONFIG.!$A:$M,JK$2,FALSE))</f>
        <v/>
      </c>
      <c r="JL245" s="87" t="str">
        <f>IF(JL244="","",VLOOKUP(JL$3,CONFIG.!$A:$M,JL$2,FALSE))</f>
        <v/>
      </c>
      <c r="JM245" s="87" t="str">
        <f>IF(JM244="","",VLOOKUP(JM$3,CONFIG.!$A:$M,JM$2,FALSE))</f>
        <v/>
      </c>
      <c r="JN245" s="87" t="str">
        <f>IF(JN244="","",VLOOKUP(JN$3,CONFIG.!$A:$M,JN$2,FALSE))</f>
        <v>Norme Jouet</v>
      </c>
      <c r="JO245" s="87" t="str">
        <f>IF(JO244="","",VLOOKUP(JO$3,CONFIG.!$A:$M,JO$2,FALSE))</f>
        <v/>
      </c>
      <c r="JP245" s="87" t="str">
        <f>IF(JP244="","",VLOOKUP(JP$3,CONFIG.!$A:$M,JP$2,FALSE))</f>
        <v/>
      </c>
      <c r="JQ245" s="87" t="str">
        <f>IF(JQ244="","",VLOOKUP(JQ$3,CONFIG.!$A:$M,JQ$2,FALSE))</f>
        <v/>
      </c>
      <c r="JR245" s="87" t="str">
        <f>IF(JR244="","",VLOOKUP(JR$3,CONFIG.!$A:$M,JR$2,FALSE))</f>
        <v/>
      </c>
      <c r="JS245" s="87" t="str">
        <f>IF(JS244="","",VLOOKUP(JS$3,CONFIG.!$A:$M,JS$2,FALSE))</f>
        <v/>
      </c>
      <c r="JT245" s="87" t="str">
        <f>IF(JT244="","",VLOOKUP(JT$3,CONFIG.!$A:$M,JT$2,FALSE))</f>
        <v/>
      </c>
      <c r="JU245" s="87" t="str">
        <f>IF(JU244="","",VLOOKUP(JU$3,CONFIG.!$A:$M,JU$2,FALSE))</f>
        <v/>
      </c>
      <c r="JV245" s="87" t="str">
        <f>IF(JV244="","",VLOOKUP(JV$3,CONFIG.!$A:$M,JV$2,FALSE))</f>
        <v/>
      </c>
      <c r="JW245" s="87" t="str">
        <f>IF(JW244="","",VLOOKUP(JW$3,CONFIG.!$A:$M,JW$2,FALSE))</f>
        <v/>
      </c>
      <c r="JX245" s="87" t="str">
        <f>IF(JX244="","",VLOOKUP(JX$3,CONFIG.!$A:$M,JX$2,FALSE))</f>
        <v/>
      </c>
      <c r="JY245" s="87" t="str">
        <f>IF(JY244="","",VLOOKUP(JY$3,CONFIG.!$A:$M,JY$2,FALSE))</f>
        <v/>
      </c>
      <c r="JZ245" s="87" t="str">
        <f>IF(JZ244="","",VLOOKUP(JZ$3,CONFIG.!$A:$M,JZ$2,FALSE))</f>
        <v/>
      </c>
      <c r="KA245" s="87" t="str">
        <f>IF(KA244="","",VLOOKUP(KA$3,CONFIG.!$A:$M,KA$2,FALSE))</f>
        <v/>
      </c>
      <c r="KB245" s="87" t="str">
        <f>IF(KB244="","",VLOOKUP(KB$3,CONFIG.!$A:$M,KB$2,FALSE))</f>
        <v/>
      </c>
      <c r="KC245" s="87" t="str">
        <f>IF(KC244="","",VLOOKUP(KC$3,CONFIG.!$A:$M,KC$2,FALSE))</f>
        <v/>
      </c>
      <c r="KD245" s="87" t="str">
        <f>IF(KD244="","",VLOOKUP(KD$3,CONFIG.!$A:$M,KD$2,FALSE))</f>
        <v/>
      </c>
      <c r="KE245" s="87" t="str">
        <f>IF(KE244="","",VLOOKUP(KE$3,CONFIG.!$A:$M,KE$2,FALSE))</f>
        <v/>
      </c>
      <c r="KF245" s="87" t="str">
        <f>IF(KF244="","",VLOOKUP(KF$3,CONFIG.!$A:$M,KF$2,FALSE))</f>
        <v/>
      </c>
      <c r="KG245" s="87" t="str">
        <f>IF(KG244="","",VLOOKUP(KG$3,CONFIG.!$A:$M,KG$2,FALSE))</f>
        <v/>
      </c>
      <c r="KH245" s="87" t="str">
        <f>IF(KH244="","",VLOOKUP(KH$3,CONFIG.!$A:$M,KH$2,FALSE))</f>
        <v/>
      </c>
      <c r="KI245" s="87" t="str">
        <f>IF(KI244="","",VLOOKUP(KI$3,CONFIG.!$A:$M,KI$2,FALSE))</f>
        <v/>
      </c>
      <c r="KJ245" s="87" t="str">
        <f>IF(KJ244="","",VLOOKUP(KJ$3,CONFIG.!$A:$M,KJ$2,FALSE))</f>
        <v/>
      </c>
      <c r="KK245" s="87" t="str">
        <f>IF(KK244="","",VLOOKUP(KK$3,CONFIG.!$A:$M,KK$2,FALSE))</f>
        <v/>
      </c>
      <c r="KL245" s="87" t="str">
        <f>IF(KL244="","",VLOOKUP(KL$3,CONFIG.!$A:$M,KL$2,FALSE))</f>
        <v/>
      </c>
      <c r="KM245" s="88" t="str">
        <f>IF(KM244="","",VLOOKUP(KM$3,CONFIG.!$A:$M,KM$2,FALSE))</f>
        <v/>
      </c>
      <c r="KN245" s="86" t="str">
        <f>IF(KN244="","",VLOOKUP(KN$3,CONFIG.!$A:$M,KN$2,FALSE))</f>
        <v>Agricole.</v>
      </c>
      <c r="KO245" s="87" t="str">
        <f>IF(KO244="","",VLOOKUP(KO$3,CONFIG.!$A:$M,KO$2,FALSE))</f>
        <v/>
      </c>
      <c r="KP245" s="87" t="str">
        <f>IF(KP244="","",VLOOKUP(KP$3,CONFIG.!$A:$M,KP$2,FALSE))</f>
        <v/>
      </c>
      <c r="KQ245" s="87" t="str">
        <f>IF(KQ244="","",VLOOKUP(KQ$3,CONFIG.!$A:$M,KQ$2,FALSE))</f>
        <v/>
      </c>
      <c r="KR245" s="87" t="str">
        <f>IF(KR244="","",VLOOKUP(KR$3,CONFIG.!$A:$M,KR$2,FALSE))</f>
        <v/>
      </c>
      <c r="KS245" s="87" t="str">
        <f>IF(KS244="","",VLOOKUP(KS$3,CONFIG.!$A:$M,KS$2,FALSE))</f>
        <v>Bâtiment Extérieur</v>
      </c>
      <c r="KT245" s="87" t="str">
        <f>IF(KT244="","",VLOOKUP(KT$3,CONFIG.!$A:$M,KT$2,FALSE))</f>
        <v>Bâtiment Intérieur</v>
      </c>
      <c r="KU245" s="87" t="str">
        <f>IF(KU244="","",VLOOKUP(KU$3,CONFIG.!$A:$M,KU$2,FALSE))</f>
        <v/>
      </c>
      <c r="KV245" s="87" t="str">
        <f>IF(KV244="","",VLOOKUP(KV$3,CONFIG.!$A:$M,KV$2,FALSE))</f>
        <v/>
      </c>
      <c r="KW245" s="87" t="str">
        <f>IF(KW244="","",VLOOKUP(KW$3,CONFIG.!$A:$M,KW$2,FALSE))</f>
        <v/>
      </c>
      <c r="KX245" s="87" t="str">
        <f>IF(KX244="","",VLOOKUP(KX$3,CONFIG.!$A:$M,KX$2,FALSE))</f>
        <v/>
      </c>
      <c r="KY245" s="87" t="str">
        <f>IF(KY244="","",VLOOKUP(KY$3,CONFIG.!$A:$M,KY$2,FALSE))</f>
        <v/>
      </c>
      <c r="KZ245" s="87" t="str">
        <f>IF(KZ244="","",VLOOKUP(KZ$3,CONFIG.!$A:$M,KZ$2,FALSE))</f>
        <v/>
      </c>
      <c r="LA245" s="87" t="str">
        <f>IF(LA244="","",VLOOKUP(LA$3,CONFIG.!$A:$M,LA$2,FALSE))</f>
        <v/>
      </c>
      <c r="LB245" s="87" t="str">
        <f>IF(LB244="","",VLOOKUP(LB$3,CONFIG.!$A:$M,LB$2,FALSE))</f>
        <v/>
      </c>
      <c r="LC245" s="87" t="str">
        <f>IF(LC244="","",VLOOKUP(LC$3,CONFIG.!$A:$M,LC$2,FALSE))</f>
        <v/>
      </c>
      <c r="LD245" s="87" t="str">
        <f>IF(LD244="","",VLOOKUP(LD$3,CONFIG.!$A:$M,LD$2,FALSE))</f>
        <v/>
      </c>
      <c r="LE245" s="87" t="str">
        <f>IF(LE244="","",VLOOKUP(LE$3,CONFIG.!$A:$M,LE$2,FALSE))</f>
        <v/>
      </c>
      <c r="LF245" s="87" t="str">
        <f>IF(LF244="","",VLOOKUP(LF$3,CONFIG.!$A:$M,LF$2,FALSE))</f>
        <v/>
      </c>
      <c r="LG245" s="87" t="str">
        <f>IF(LG244="","",VLOOKUP(LG$3,CONFIG.!$A:$M,LG$2,FALSE))</f>
        <v/>
      </c>
      <c r="LH245" s="87" t="str">
        <f>IF(LH244="","",VLOOKUP(LH$3,CONFIG.!$A:$M,LH$2,FALSE))</f>
        <v>Ouvrages en bois</v>
      </c>
      <c r="LI245" s="87" t="str">
        <f>IF(LI244="","",VLOOKUP(LI$3,CONFIG.!$A:$M,LI$2,FALSE))</f>
        <v/>
      </c>
      <c r="LJ245" s="87" t="str">
        <f>IF(LJ244="","",VLOOKUP(LJ$3,CONFIG.!$A:$M,LJ$2,FALSE))</f>
        <v xml:space="preserve">Sols </v>
      </c>
      <c r="LK245" s="87" t="str">
        <f>IF(LK244="","",VLOOKUP(LK$3,CONFIG.!$A:$M,LK$2,FALSE))</f>
        <v/>
      </c>
      <c r="LL245" s="87" t="str">
        <f>IF(LL244="","",VLOOKUP(LL$3,CONFIG.!$A:$M,LL$2,FALSE))</f>
        <v/>
      </c>
      <c r="LM245" s="87" t="str">
        <f>IF(LM244="","",VLOOKUP(LM$3,CONFIG.!$A:$M,LM$2,FALSE))</f>
        <v/>
      </c>
      <c r="LN245" s="87" t="str">
        <f>IF(LN244="","",VLOOKUP(LN$3,CONFIG.!$A:$M,LN$2,FALSE))</f>
        <v/>
      </c>
      <c r="LO245" s="87" t="str">
        <f>IF(LO244="","",VLOOKUP(LO$3,CONFIG.!$A:$M,LO$2,FALSE))</f>
        <v/>
      </c>
      <c r="LP245" s="87" t="str">
        <f>IF(LP244="","",VLOOKUP(LP$3,CONFIG.!$A:$M,LP$2,FALSE))</f>
        <v/>
      </c>
      <c r="LQ245" s="87" t="str">
        <f>IF(LQ244="","",VLOOKUP(LQ$3,CONFIG.!$A:$M,LQ$2,FALSE))</f>
        <v/>
      </c>
      <c r="LR245" s="87" t="str">
        <f>IF(LR244="","",VLOOKUP(LR$3,CONFIG.!$A:$M,LR$2,FALSE))</f>
        <v/>
      </c>
      <c r="LS245" s="87" t="str">
        <f>IF(LS244="","",VLOOKUP(LS$3,CONFIG.!$A:$M,LS$2,FALSE))</f>
        <v/>
      </c>
      <c r="LT245" s="87" t="str">
        <f>IF(LT244="","",VLOOKUP(LT$3,CONFIG.!$A:$M,LT$2,FALSE))</f>
        <v/>
      </c>
      <c r="LU245" s="87" t="str">
        <f>IF(LU244="","",VLOOKUP(LU$3,CONFIG.!$A:$M,LU$2,FALSE))</f>
        <v/>
      </c>
      <c r="LV245" s="88" t="str">
        <f>IF(LV244="","",VLOOKUP(LV$3,CONFIG.!$A:$M,LV$2,FALSE))</f>
        <v/>
      </c>
      <c r="LW245" s="86" t="str">
        <f>IF(LW244="","",VLOOKUP(LW$3,CONFIG.!$A:$M,LW$2,FALSE))</f>
        <v/>
      </c>
      <c r="LX245" s="87" t="str">
        <f>IF(LX244="","",VLOOKUP(LX$3,CONFIG.!$A:$M,LX$2,FALSE))</f>
        <v/>
      </c>
      <c r="LY245" s="87" t="str">
        <f>IF(LY244="","",VLOOKUP(LY$3,CONFIG.!$A:$M,LY$2,FALSE))</f>
        <v/>
      </c>
      <c r="LZ245" s="87" t="str">
        <f>IF(LZ244="","",VLOOKUP(LZ$3,CONFIG.!$A:$M,LZ$2,FALSE))</f>
        <v/>
      </c>
      <c r="MA245" s="87" t="str">
        <f>IF(MA244="","",VLOOKUP(MA$3,CONFIG.!$A:$M,MA$2,FALSE))</f>
        <v/>
      </c>
      <c r="MB245" s="87" t="str">
        <f>IF(MB244="","",VLOOKUP(MB$3,CONFIG.!$A:$M,MB$2,FALSE))</f>
        <v/>
      </c>
      <c r="MC245" s="87" t="str">
        <f>IF(MC244="","",VLOOKUP(MC$3,CONFIG.!$A:$M,MC$2,FALSE))</f>
        <v/>
      </c>
      <c r="MD245" s="87" t="str">
        <f>IF(MD244="","",VLOOKUP(MD$3,CONFIG.!$A:$M,MD$2,FALSE))</f>
        <v/>
      </c>
      <c r="ME245" s="87" t="str">
        <f>IF(ME244="","",VLOOKUP(ME$3,CONFIG.!$A:$M,ME$2,FALSE))</f>
        <v/>
      </c>
      <c r="MF245" s="87" t="str">
        <f>IF(MF244="","",VLOOKUP(MF$3,CONFIG.!$A:$M,MF$2,FALSE))</f>
        <v/>
      </c>
      <c r="MG245" s="87" t="str">
        <f>IF(MG244="","",VLOOKUP(MG$3,CONFIG.!$A:$M,MG$2,FALSE))</f>
        <v/>
      </c>
      <c r="MH245" s="87" t="str">
        <f>IF(MH244="","",VLOOKUP(MH$3,CONFIG.!$A:$M,MH$2,FALSE))</f>
        <v/>
      </c>
      <c r="MI245" s="87" t="str">
        <f>IF(MI244="","",VLOOKUP(MI$3,CONFIG.!$A:$M,MI$2,FALSE))</f>
        <v/>
      </c>
      <c r="MJ245" s="87" t="str">
        <f>IF(MJ244="","",VLOOKUP(MJ$3,CONFIG.!$A:$M,MJ$2,FALSE))</f>
        <v/>
      </c>
      <c r="MK245" s="87" t="str">
        <f>IF(MK244="","",VLOOKUP(MK$3,CONFIG.!$A:$M,MK$2,FALSE))</f>
        <v/>
      </c>
      <c r="ML245" s="87" t="str">
        <f>IF(ML244="","",VLOOKUP(ML$3,CONFIG.!$A:$M,ML$2,FALSE))</f>
        <v/>
      </c>
      <c r="MM245" s="87" t="str">
        <f>IF(MM244="","",VLOOKUP(MM$3,CONFIG.!$A:$M,MM$2,FALSE))</f>
        <v/>
      </c>
      <c r="MN245" s="87" t="str">
        <f>IF(MN244="","",VLOOKUP(MN$3,CONFIG.!$A:$M,MN$2,FALSE))</f>
        <v/>
      </c>
      <c r="MO245" s="87" t="str">
        <f>IF(MO244="","",VLOOKUP(MO$3,CONFIG.!$A:$M,MO$2,FALSE))</f>
        <v/>
      </c>
      <c r="MP245" s="87" t="str">
        <f>IF(MP244="","",VLOOKUP(MP$3,CONFIG.!$A:$M,MP$2,FALSE))</f>
        <v/>
      </c>
      <c r="MQ245" s="87" t="str">
        <f>IF(MQ244="","",VLOOKUP(MQ$3,CONFIG.!$A:$M,MQ$2,FALSE))</f>
        <v/>
      </c>
      <c r="MR245" s="87" t="str">
        <f>IF(MR244="","",VLOOKUP(MR$3,CONFIG.!$A:$M,MR$2,FALSE))</f>
        <v/>
      </c>
      <c r="MS245" s="87" t="str">
        <f>IF(MS244="","",VLOOKUP(MS$3,CONFIG.!$A:$M,MS$2,FALSE))</f>
        <v/>
      </c>
      <c r="MT245" s="87" t="str">
        <f>IF(MT244="","",VLOOKUP(MT$3,CONFIG.!$A:$M,MT$2,FALSE))</f>
        <v/>
      </c>
      <c r="MU245" s="87" t="str">
        <f>IF(MU244="","",VLOOKUP(MU$3,CONFIG.!$A:$M,MU$2,FALSE))</f>
        <v/>
      </c>
      <c r="MV245" s="87" t="str">
        <f>IF(MV244="","",VLOOKUP(MV$3,CONFIG.!$A:$M,MV$2,FALSE))</f>
        <v/>
      </c>
      <c r="MW245" s="87" t="str">
        <f>IF(MW244="","",VLOOKUP(MW$3,CONFIG.!$A:$M,MW$2,FALSE))</f>
        <v/>
      </c>
      <c r="MX245" s="87" t="str">
        <f>IF(MX244="","",VLOOKUP(MX$3,CONFIG.!$A:$M,MX$2,FALSE))</f>
        <v/>
      </c>
      <c r="MY245" s="87" t="str">
        <f>IF(MY244="","",VLOOKUP(MY$3,CONFIG.!$A:$M,MY$2,FALSE))</f>
        <v/>
      </c>
      <c r="MZ245" s="87" t="str">
        <f>IF(MZ244="","",VLOOKUP(MZ$3,CONFIG.!$A:$M,MZ$2,FALSE))</f>
        <v/>
      </c>
      <c r="NA245" s="87" t="str">
        <f>IF(NA244="","",VLOOKUP(NA$3,CONFIG.!$A:$M,NA$2,FALSE))</f>
        <v/>
      </c>
      <c r="NB245" s="87" t="str">
        <f>IF(NB244="","",VLOOKUP(NB$3,CONFIG.!$A:$M,NB$2,FALSE))</f>
        <v/>
      </c>
      <c r="NC245" s="87" t="str">
        <f>IF(NC244="","",VLOOKUP(NC$3,CONFIG.!$A:$M,NC$2,FALSE))</f>
        <v/>
      </c>
      <c r="ND245" s="87" t="str">
        <f>IF(ND244="","",VLOOKUP(ND$3,CONFIG.!$A:$M,ND$2,FALSE))</f>
        <v/>
      </c>
      <c r="NE245" s="88" t="str">
        <f>IF(NE244="","",VLOOKUP(NE$3,CONFIG.!$A:$M,NE$2,FALSE))</f>
        <v/>
      </c>
    </row>
    <row r="246" spans="1:370" ht="15.75" thickBot="1" x14ac:dyDescent="0.3">
      <c r="A246" s="11">
        <v>241</v>
      </c>
      <c r="B246" s="11">
        <f t="shared" ref="B246" si="731">B247</f>
        <v>121</v>
      </c>
      <c r="C246" s="11" t="str">
        <f t="shared" si="621"/>
        <v>285 + 342</v>
      </c>
      <c r="D246" s="139" t="s">
        <v>161</v>
      </c>
      <c r="E246" s="98" t="s">
        <v>68</v>
      </c>
      <c r="F246" s="98" t="s">
        <v>242</v>
      </c>
      <c r="G246" s="98" t="s">
        <v>84</v>
      </c>
      <c r="H246" s="10" t="str">
        <f t="shared" ref="H246" si="732">IF(ISERROR(HLOOKUP(H247,$T$4:$ZZ$1244,$A246+2,FALSE)=TRUE),"",HLOOKUP(H247,$T$4:$ZZ$1244,$A246+2,FALSE))</f>
        <v/>
      </c>
      <c r="I246" s="10" t="str">
        <f t="shared" ref="I246" si="733">IF(ISERROR(HLOOKUP(I247,$T$4:$ZZ$1244,$A246+2,FALSE)=TRUE),"",HLOOKUP(I247,$T$4:$ZZ$1244,$A246+2,FALSE))</f>
        <v/>
      </c>
      <c r="J246" s="10"/>
      <c r="K246" s="10" t="str">
        <f t="shared" ref="K246" si="734">IF(ISERROR(HLOOKUP(K247,$T$4:$ZZ$1244,$A246+2,FALSE)=TRUE),"",HLOOKUP(K247,$T$4:$ZZ$1244,$A246+2,FALSE))</f>
        <v/>
      </c>
      <c r="L246" s="10"/>
      <c r="M246" s="10"/>
      <c r="N246" s="10"/>
      <c r="O246" s="10"/>
      <c r="P246" s="10"/>
      <c r="Q246" s="10"/>
      <c r="R246" s="98" t="s">
        <v>67</v>
      </c>
      <c r="S246" s="98" t="s">
        <v>75</v>
      </c>
      <c r="T246" s="137"/>
      <c r="U246" s="90"/>
      <c r="V246" s="90"/>
      <c r="W246" s="90"/>
      <c r="X246" s="90"/>
      <c r="Y246" s="90"/>
      <c r="Z246" s="90"/>
      <c r="AA246" s="90"/>
      <c r="AB246" s="90" t="s">
        <v>68</v>
      </c>
      <c r="AC246" s="90" t="s">
        <v>84</v>
      </c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1"/>
      <c r="BC246" s="89"/>
      <c r="BD246" s="90"/>
      <c r="BE246" s="90" t="s">
        <v>260</v>
      </c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1"/>
      <c r="CL246" s="92"/>
      <c r="CM246" s="93"/>
      <c r="CN246" s="93"/>
      <c r="CO246" s="93"/>
      <c r="CP246" s="93" t="s">
        <v>60</v>
      </c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4"/>
      <c r="DU246" s="89" t="s">
        <v>69</v>
      </c>
      <c r="DV246" s="90" t="s">
        <v>69</v>
      </c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0"/>
      <c r="EU246" s="90"/>
      <c r="EV246" s="90"/>
      <c r="EW246" s="90"/>
      <c r="EX246" s="90"/>
      <c r="EY246" s="90"/>
      <c r="EZ246" s="90"/>
      <c r="FA246" s="90"/>
      <c r="FB246" s="90"/>
      <c r="FC246" s="91"/>
      <c r="FD246" s="92" t="s">
        <v>60</v>
      </c>
      <c r="FE246" s="93" t="s">
        <v>60</v>
      </c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4"/>
      <c r="GM246" s="92" t="s">
        <v>60</v>
      </c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4"/>
      <c r="HV246" s="92" t="s">
        <v>60</v>
      </c>
      <c r="HW246" s="93"/>
      <c r="HX246" s="93"/>
      <c r="HY246" s="93"/>
      <c r="HZ246" s="93" t="s">
        <v>60</v>
      </c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  <c r="IX246" s="93"/>
      <c r="IY246" s="93"/>
      <c r="IZ246" s="93"/>
      <c r="JA246" s="93"/>
      <c r="JB246" s="93"/>
      <c r="JC246" s="93"/>
      <c r="JD246" s="94"/>
      <c r="JE246" s="92"/>
      <c r="JF246" s="93"/>
      <c r="JG246" s="93"/>
      <c r="JH246" s="93"/>
      <c r="JI246" s="93"/>
      <c r="JJ246" s="93"/>
      <c r="JK246" s="93"/>
      <c r="JL246" s="93"/>
      <c r="JM246" s="93"/>
      <c r="JN246" s="93"/>
      <c r="JO246" s="93" t="s">
        <v>60</v>
      </c>
      <c r="JP246" s="93"/>
      <c r="JQ246" s="93" t="s">
        <v>60</v>
      </c>
      <c r="JR246" s="93"/>
      <c r="JS246" s="93"/>
      <c r="JT246" s="93"/>
      <c r="JU246" s="93"/>
      <c r="JV246" s="93"/>
      <c r="JW246" s="93"/>
      <c r="JX246" s="93"/>
      <c r="JY246" s="93"/>
      <c r="JZ246" s="93"/>
      <c r="KA246" s="93"/>
      <c r="KB246" s="93"/>
      <c r="KC246" s="93"/>
      <c r="KD246" s="93"/>
      <c r="KE246" s="93"/>
      <c r="KF246" s="93"/>
      <c r="KG246" s="93"/>
      <c r="KH246" s="93"/>
      <c r="KI246" s="93"/>
      <c r="KJ246" s="93"/>
      <c r="KK246" s="93"/>
      <c r="KL246" s="93"/>
      <c r="KM246" s="94"/>
      <c r="KN246" s="92" t="s">
        <v>60</v>
      </c>
      <c r="KO246" s="93" t="s">
        <v>60</v>
      </c>
      <c r="KP246" s="93"/>
      <c r="KQ246" s="93"/>
      <c r="KR246" s="93"/>
      <c r="KS246" s="93"/>
      <c r="KT246" s="93" t="s">
        <v>60</v>
      </c>
      <c r="KU246" s="93"/>
      <c r="KV246" s="93"/>
      <c r="KW246" s="93"/>
      <c r="KX246" s="93"/>
      <c r="KY246" s="93"/>
      <c r="KZ246" s="93"/>
      <c r="LA246" s="93"/>
      <c r="LB246" s="93"/>
      <c r="LC246" s="93"/>
      <c r="LD246" s="93"/>
      <c r="LE246" s="93"/>
      <c r="LF246" s="93"/>
      <c r="LG246" s="93"/>
      <c r="LH246" s="93"/>
      <c r="LI246" s="93"/>
      <c r="LJ246" s="93" t="s">
        <v>60</v>
      </c>
      <c r="LK246" s="93"/>
      <c r="LL246" s="93"/>
      <c r="LM246" s="93"/>
      <c r="LN246" s="93"/>
      <c r="LO246" s="93"/>
      <c r="LP246" s="93"/>
      <c r="LQ246" s="93"/>
      <c r="LR246" s="93"/>
      <c r="LS246" s="93"/>
      <c r="LT246" s="93"/>
      <c r="LU246" s="93"/>
      <c r="LV246" s="94"/>
      <c r="LW246" s="92"/>
      <c r="LX246" s="93"/>
      <c r="LY246" s="93"/>
      <c r="LZ246" s="93"/>
      <c r="MA246" s="93"/>
      <c r="MB246" s="93"/>
      <c r="MC246" s="93"/>
      <c r="MD246" s="93"/>
      <c r="ME246" s="93"/>
      <c r="MF246" s="93"/>
      <c r="MG246" s="93"/>
      <c r="MH246" s="93"/>
      <c r="MI246" s="93"/>
      <c r="MJ246" s="93"/>
      <c r="MK246" s="93"/>
      <c r="ML246" s="93"/>
      <c r="MM246" s="93"/>
      <c r="MN246" s="93"/>
      <c r="MO246" s="93"/>
      <c r="MP246" s="93"/>
      <c r="MQ246" s="93"/>
      <c r="MR246" s="93"/>
      <c r="MS246" s="93"/>
      <c r="MT246" s="93"/>
      <c r="MU246" s="93"/>
      <c r="MV246" s="93"/>
      <c r="MW246" s="93"/>
      <c r="MX246" s="93"/>
      <c r="MY246" s="93"/>
      <c r="MZ246" s="93"/>
      <c r="NA246" s="93"/>
      <c r="NB246" s="93"/>
      <c r="NC246" s="93"/>
      <c r="ND246" s="93"/>
      <c r="NE246" s="94"/>
      <c r="NF246" s="138"/>
    </row>
    <row r="247" spans="1:370" ht="15.75" hidden="1" thickBot="1" x14ac:dyDescent="0.3">
      <c r="A247" s="11">
        <v>242</v>
      </c>
      <c r="B247" s="11">
        <f t="shared" ref="B247" si="735">IF(D247="OK",1+B245,B245)</f>
        <v>121</v>
      </c>
      <c r="C247" s="11" t="str">
        <f t="shared" si="621"/>
        <v/>
      </c>
      <c r="D247" s="140" t="str">
        <f>IF(ISERROR(IF(CONCATENATE(H247,I247,J247,K247,L247,M247,N247,O247,P247,Q247)=CONCATENATE(H$5,I$5,J$5,K$5,L$5,M$5,N$5,O$5,P$5,Q$5),"OK","NON")=TRUE),"NON",IF(CONCATENATE(H247,I247,J247,K247,L247,M247,N247,O247,P247,Q247)=CONCATENATE(H$5,I$5,J$5,K$5,L$5,M$5,N$5,O$5,P$5,Q$5),"OK","NON"))</f>
        <v>OK</v>
      </c>
      <c r="E247" s="84"/>
      <c r="F247" s="84"/>
      <c r="G247" s="84"/>
      <c r="H247" s="85" t="str">
        <f t="shared" ref="H247" si="736">HLOOKUP(H$5,$T247:$AAG247,1,FALSE)</f>
        <v/>
      </c>
      <c r="I247" s="85" t="str">
        <f t="shared" si="567"/>
        <v/>
      </c>
      <c r="J247" s="85" t="str">
        <f t="shared" si="567"/>
        <v/>
      </c>
      <c r="K247" s="85" t="str">
        <f t="shared" si="567"/>
        <v/>
      </c>
      <c r="L247" s="85" t="str">
        <f t="shared" si="567"/>
        <v/>
      </c>
      <c r="M247" s="85" t="str">
        <f t="shared" si="567"/>
        <v/>
      </c>
      <c r="N247" s="85" t="str">
        <f t="shared" si="567"/>
        <v/>
      </c>
      <c r="O247" s="85" t="str">
        <f t="shared" si="567"/>
        <v/>
      </c>
      <c r="P247" s="85" t="str">
        <f t="shared" si="567"/>
        <v/>
      </c>
      <c r="Q247" s="85" t="str">
        <f t="shared" si="567"/>
        <v/>
      </c>
      <c r="R247" s="85"/>
      <c r="S247" s="84"/>
      <c r="T247" s="86" t="str">
        <f>IF(T246="","",VLOOKUP(T$3,CONFIG.!$A:$M,T$2,FALSE))</f>
        <v/>
      </c>
      <c r="U247" s="87" t="str">
        <f>IF(U246="","",VLOOKUP(U$3,CONFIG.!$A:$M,U$2,FALSE))</f>
        <v/>
      </c>
      <c r="V247" s="87" t="str">
        <f>IF(V246="","",VLOOKUP(V$3,CONFIG.!$A:$M,V$2,FALSE))</f>
        <v/>
      </c>
      <c r="W247" s="87" t="str">
        <f>IF(W246="","",VLOOKUP(W$3,CONFIG.!$A:$M,W$2,FALSE))</f>
        <v/>
      </c>
      <c r="X247" s="87" t="str">
        <f>IF(X246="","",VLOOKUP(X$3,CONFIG.!$A:$M,X$2,FALSE))</f>
        <v/>
      </c>
      <c r="Y247" s="87" t="str">
        <f>IF(Y246="","",VLOOKUP(Y$3,CONFIG.!$A:$M,Y$2,FALSE))</f>
        <v/>
      </c>
      <c r="Z247" s="87" t="str">
        <f>IF(Z246="","",VLOOKUP(Z$3,CONFIG.!$A:$M,Z$2,FALSE))</f>
        <v/>
      </c>
      <c r="AA247" s="87" t="str">
        <f>IF(AA246="","",VLOOKUP(AA$3,CONFIG.!$A:$M,AA$2,FALSE))</f>
        <v/>
      </c>
      <c r="AB247" s="87" t="str">
        <f>IF(AB246="","",VLOOKUP(AB$3,CONFIG.!$A:$M,AB$2,FALSE))</f>
        <v>Bétons non poreux.</v>
      </c>
      <c r="AC247" s="87" t="str">
        <f>IF(AC246="","",VLOOKUP(AC$3,CONFIG.!$A:$M,AC$2,FALSE))</f>
        <v>Bétons poreux.</v>
      </c>
      <c r="AD247" s="87" t="str">
        <f>IF(AD246="","",VLOOKUP(AD$3,CONFIG.!$A:$M,AD$2,FALSE))</f>
        <v/>
      </c>
      <c r="AE247" s="87" t="str">
        <f>IF(AE246="","",VLOOKUP(AE$3,CONFIG.!$A:$M,AE$2,FALSE))</f>
        <v/>
      </c>
      <c r="AF247" s="87" t="str">
        <f>IF(AF246="","",VLOOKUP(AF$3,CONFIG.!$A:$M,AF$2,FALSE))</f>
        <v/>
      </c>
      <c r="AG247" s="87" t="str">
        <f>IF(AG246="","",VLOOKUP(AG$3,CONFIG.!$A:$M,AG$2,FALSE))</f>
        <v/>
      </c>
      <c r="AH247" s="87" t="str">
        <f>IF(AH246="","",VLOOKUP(AH$3,CONFIG.!$A:$M,AH$2,FALSE))</f>
        <v/>
      </c>
      <c r="AI247" s="87" t="str">
        <f>IF(AI246="","",VLOOKUP(AI$3,CONFIG.!$A:$M,AI$2,FALSE))</f>
        <v/>
      </c>
      <c r="AJ247" s="87" t="str">
        <f>IF(AJ246="","",VLOOKUP(AJ$3,CONFIG.!$A:$M,AJ$2,FALSE))</f>
        <v/>
      </c>
      <c r="AK247" s="87" t="str">
        <f>IF(AK246="","",VLOOKUP(AK$3,CONFIG.!$A:$M,AK$2,FALSE))</f>
        <v/>
      </c>
      <c r="AL247" s="87" t="str">
        <f>IF(AL246="","",VLOOKUP(AL$3,CONFIG.!$A:$M,AL$2,FALSE))</f>
        <v/>
      </c>
      <c r="AM247" s="87" t="str">
        <f>IF(AM246="","",VLOOKUP(AM$3,CONFIG.!$A:$M,AM$2,FALSE))</f>
        <v/>
      </c>
      <c r="AN247" s="87" t="str">
        <f>IF(AN246="","",VLOOKUP(AN$3,CONFIG.!$A:$M,AN$2,FALSE))</f>
        <v/>
      </c>
      <c r="AO247" s="87" t="str">
        <f>IF(AO246="","",VLOOKUP(AO$3,CONFIG.!$A:$M,AO$2,FALSE))</f>
        <v/>
      </c>
      <c r="AP247" s="87" t="str">
        <f>IF(AP246="","",VLOOKUP(AP$3,CONFIG.!$A:$M,AP$2,FALSE))</f>
        <v/>
      </c>
      <c r="AQ247" s="87" t="str">
        <f>IF(AQ246="","",VLOOKUP(AQ$3,CONFIG.!$A:$M,AQ$2,FALSE))</f>
        <v/>
      </c>
      <c r="AR247" s="87" t="str">
        <f>IF(AR246="","",VLOOKUP(AR$3,CONFIG.!$A:$M,AR$2,FALSE))</f>
        <v/>
      </c>
      <c r="AS247" s="87" t="str">
        <f>IF(AS246="","",VLOOKUP(AS$3,CONFIG.!$A:$M,AS$2,FALSE))</f>
        <v/>
      </c>
      <c r="AT247" s="87" t="str">
        <f>IF(AT246="","",VLOOKUP(AT$3,CONFIG.!$A:$M,AT$2,FALSE))</f>
        <v/>
      </c>
      <c r="AU247" s="87" t="str">
        <f>IF(AU246="","",VLOOKUP(AU$3,CONFIG.!$A:$M,AU$2,FALSE))</f>
        <v/>
      </c>
      <c r="AV247" s="87" t="str">
        <f>IF(AV246="","",VLOOKUP(AV$3,CONFIG.!$A:$M,AV$2,FALSE))</f>
        <v/>
      </c>
      <c r="AW247" s="87" t="str">
        <f>IF(AW246="","",VLOOKUP(AW$3,CONFIG.!$A:$M,AW$2,FALSE))</f>
        <v/>
      </c>
      <c r="AX247" s="87" t="str">
        <f>IF(AX246="","",VLOOKUP(AX$3,CONFIG.!$A:$M,AX$2,FALSE))</f>
        <v/>
      </c>
      <c r="AY247" s="87" t="str">
        <f>IF(AY246="","",VLOOKUP(AY$3,CONFIG.!$A:$M,AY$2,FALSE))</f>
        <v/>
      </c>
      <c r="AZ247" s="87" t="str">
        <f>IF(AZ246="","",VLOOKUP(AZ$3,CONFIG.!$A:$M,AZ$2,FALSE))</f>
        <v/>
      </c>
      <c r="BA247" s="87" t="str">
        <f>IF(BA246="","",VLOOKUP(BA$3,CONFIG.!$A:$M,BA$2,FALSE))</f>
        <v/>
      </c>
      <c r="BB247" s="88" t="str">
        <f>IF(BB246="","",VLOOKUP(BB$3,CONFIG.!$A:$M,BB$2,FALSE))</f>
        <v/>
      </c>
      <c r="BC247" s="86" t="s">
        <v>68</v>
      </c>
      <c r="BD247" s="87" t="str">
        <f>IF(BD246="","",VLOOKUP(BD$3,CONFIG.!$A:$M,BD$2,FALSE))</f>
        <v/>
      </c>
      <c r="BE247" s="87" t="str">
        <f>IF(BE246="","",VLOOKUP(BE$3,CONFIG.!$A:$M,BE$2,FALSE))</f>
        <v>INTERIEUR</v>
      </c>
      <c r="BF247" s="87" t="str">
        <f>IF(BF246="","",VLOOKUP(BF$3,CONFIG.!$A:$M,BF$2,FALSE))</f>
        <v/>
      </c>
      <c r="BG247" s="87" t="str">
        <f>IF(BG246="","",VLOOKUP(BG$3,CONFIG.!$A:$M,BG$2,FALSE))</f>
        <v/>
      </c>
      <c r="BH247" s="87" t="str">
        <f>IF(BH246="","",VLOOKUP(BH$3,CONFIG.!$A:$M,BH$2,FALSE))</f>
        <v/>
      </c>
      <c r="BI247" s="87" t="str">
        <f>IF(BI246="","",VLOOKUP(BI$3,CONFIG.!$A:$M,BI$2,FALSE))</f>
        <v/>
      </c>
      <c r="BJ247" s="87" t="str">
        <f>IF(BJ246="","",VLOOKUP(BJ$3,CONFIG.!$A:$M,BJ$2,FALSE))</f>
        <v/>
      </c>
      <c r="BK247" s="87" t="str">
        <f>IF(BK246="","",VLOOKUP(BK$3,CONFIG.!$A:$M,BK$2,FALSE))</f>
        <v/>
      </c>
      <c r="BL247" s="87" t="str">
        <f>IF(BL246="","",VLOOKUP(BL$3,CONFIG.!$A:$M,BL$2,FALSE))</f>
        <v/>
      </c>
      <c r="BM247" s="87" t="str">
        <f>IF(BM246="","",VLOOKUP(BM$3,CONFIG.!$A:$M,BM$2,FALSE))</f>
        <v/>
      </c>
      <c r="BN247" s="87" t="str">
        <f>IF(BN246="","",VLOOKUP(BN$3,CONFIG.!$A:$M,BN$2,FALSE))</f>
        <v/>
      </c>
      <c r="BO247" s="87" t="str">
        <f>IF(BO246="","",VLOOKUP(BO$3,CONFIG.!$A:$M,BO$2,FALSE))</f>
        <v/>
      </c>
      <c r="BP247" s="87" t="str">
        <f>IF(BP246="","",VLOOKUP(BP$3,CONFIG.!$A:$M,BP$2,FALSE))</f>
        <v/>
      </c>
      <c r="BQ247" s="87" t="str">
        <f>IF(BQ246="","",VLOOKUP(BQ$3,CONFIG.!$A:$M,BQ$2,FALSE))</f>
        <v/>
      </c>
      <c r="BR247" s="87" t="str">
        <f>IF(BR246="","",VLOOKUP(BR$3,CONFIG.!$A:$M,BR$2,FALSE))</f>
        <v/>
      </c>
      <c r="BS247" s="87" t="str">
        <f>IF(BS246="","",VLOOKUP(BS$3,CONFIG.!$A:$M,BS$2,FALSE))</f>
        <v/>
      </c>
      <c r="BT247" s="87" t="str">
        <f>IF(BT246="","",VLOOKUP(BT$3,CONFIG.!$A:$M,BT$2,FALSE))</f>
        <v/>
      </c>
      <c r="BU247" s="87" t="str">
        <f>IF(BU246="","",VLOOKUP(BU$3,CONFIG.!$A:$M,BU$2,FALSE))</f>
        <v/>
      </c>
      <c r="BV247" s="87" t="str">
        <f>IF(BV246="","",VLOOKUP(BV$3,CONFIG.!$A:$M,BV$2,FALSE))</f>
        <v/>
      </c>
      <c r="BW247" s="87" t="str">
        <f>IF(BW246="","",VLOOKUP(BW$3,CONFIG.!$A:$M,BW$2,FALSE))</f>
        <v/>
      </c>
      <c r="BX247" s="87" t="str">
        <f>IF(BX246="","",VLOOKUP(BX$3,CONFIG.!$A:$M,BX$2,FALSE))</f>
        <v/>
      </c>
      <c r="BY247" s="87" t="str">
        <f>IF(BY246="","",VLOOKUP(BY$3,CONFIG.!$A:$M,BY$2,FALSE))</f>
        <v/>
      </c>
      <c r="BZ247" s="87" t="str">
        <f>IF(BZ246="","",VLOOKUP(BZ$3,CONFIG.!$A:$M,BZ$2,FALSE))</f>
        <v/>
      </c>
      <c r="CA247" s="87" t="str">
        <f>IF(CA246="","",VLOOKUP(CA$3,CONFIG.!$A:$M,CA$2,FALSE))</f>
        <v/>
      </c>
      <c r="CB247" s="87" t="str">
        <f>IF(CB246="","",VLOOKUP(CB$3,CONFIG.!$A:$M,CB$2,FALSE))</f>
        <v/>
      </c>
      <c r="CC247" s="87" t="str">
        <f>IF(CC246="","",VLOOKUP(CC$3,CONFIG.!$A:$M,CC$2,FALSE))</f>
        <v/>
      </c>
      <c r="CD247" s="87" t="str">
        <f>IF(CD246="","",VLOOKUP(CD$3,CONFIG.!$A:$M,CD$2,FALSE))</f>
        <v/>
      </c>
      <c r="CE247" s="87" t="str">
        <f>IF(CE246="","",VLOOKUP(CE$3,CONFIG.!$A:$M,CE$2,FALSE))</f>
        <v/>
      </c>
      <c r="CF247" s="87" t="str">
        <f>IF(CF246="","",VLOOKUP(CF$3,CONFIG.!$A:$M,CF$2,FALSE))</f>
        <v/>
      </c>
      <c r="CG247" s="87" t="str">
        <f>IF(CG246="","",VLOOKUP(CG$3,CONFIG.!$A:$M,CG$2,FALSE))</f>
        <v/>
      </c>
      <c r="CH247" s="87" t="str">
        <f>IF(CH246="","",VLOOKUP(CH$3,CONFIG.!$A:$M,CH$2,FALSE))</f>
        <v/>
      </c>
      <c r="CI247" s="87" t="str">
        <f>IF(CI246="","",VLOOKUP(CI$3,CONFIG.!$A:$M,CI$2,FALSE))</f>
        <v/>
      </c>
      <c r="CJ247" s="87" t="str">
        <f>IF(CJ246="","",VLOOKUP(CJ$3,CONFIG.!$A:$M,CJ$2,FALSE))</f>
        <v/>
      </c>
      <c r="CK247" s="88" t="str">
        <f>IF(CK246="","",VLOOKUP(CK$3,CONFIG.!$A:$M,CK$2,FALSE))</f>
        <v/>
      </c>
      <c r="CL247" s="86" t="str">
        <f>IF(CL246="","",VLOOKUP(CL$3,CONFIG.!$A:$M,CL$2,FALSE))</f>
        <v/>
      </c>
      <c r="CM247" s="87" t="str">
        <f>IF(CM246="","",VLOOKUP(CM$3,CONFIG.!$A:$M,CM$2,FALSE))</f>
        <v/>
      </c>
      <c r="CN247" s="87" t="str">
        <f>IF(CN246="","",VLOOKUP(CN$3,CONFIG.!$A:$M,CN$2,FALSE))</f>
        <v/>
      </c>
      <c r="CO247" s="87" t="str">
        <f>IF(CO246="","",VLOOKUP(CO$3,CONFIG.!$A:$M,CO$2,FALSE))</f>
        <v/>
      </c>
      <c r="CP247" s="87" t="str">
        <f>IF(CP246="","",VLOOKUP(CP$3,CONFIG.!$A:$M,CP$2,FALSE))</f>
        <v>SOLVANTE</v>
      </c>
      <c r="CQ247" s="87" t="str">
        <f>IF(CQ246="","",VLOOKUP(CQ$3,CONFIG.!$A:$M,CQ$2,FALSE))</f>
        <v/>
      </c>
      <c r="CR247" s="87" t="str">
        <f>IF(CR246="","",VLOOKUP(CR$3,CONFIG.!$A:$M,CR$2,FALSE))</f>
        <v/>
      </c>
      <c r="CS247" s="87" t="str">
        <f>IF(CS246="","",VLOOKUP(CS$3,CONFIG.!$A:$M,CS$2,FALSE))</f>
        <v/>
      </c>
      <c r="CT247" s="87" t="str">
        <f>IF(CT246="","",VLOOKUP(CT$3,CONFIG.!$A:$M,CT$2,FALSE))</f>
        <v/>
      </c>
      <c r="CU247" s="87" t="str">
        <f>IF(CU246="","",VLOOKUP(CU$3,CONFIG.!$A:$M,CU$2,FALSE))</f>
        <v/>
      </c>
      <c r="CV247" s="87" t="str">
        <f>IF(CV246="","",VLOOKUP(CV$3,CONFIG.!$A:$M,CV$2,FALSE))</f>
        <v/>
      </c>
      <c r="CW247" s="87" t="str">
        <f>IF(CW246="","",VLOOKUP(CW$3,CONFIG.!$A:$M,CW$2,FALSE))</f>
        <v/>
      </c>
      <c r="CX247" s="87" t="str">
        <f>IF(CX246="","",VLOOKUP(CX$3,CONFIG.!$A:$M,CX$2,FALSE))</f>
        <v/>
      </c>
      <c r="CY247" s="87" t="str">
        <f>IF(CY246="","",VLOOKUP(CY$3,CONFIG.!$A:$M,CY$2,FALSE))</f>
        <v/>
      </c>
      <c r="CZ247" s="87" t="str">
        <f>IF(CZ246="","",VLOOKUP(CZ$3,CONFIG.!$A:$M,CZ$2,FALSE))</f>
        <v/>
      </c>
      <c r="DA247" s="87" t="str">
        <f>IF(DA246="","",VLOOKUP(DA$3,CONFIG.!$A:$M,DA$2,FALSE))</f>
        <v/>
      </c>
      <c r="DB247" s="87" t="str">
        <f>IF(DB246="","",VLOOKUP(DB$3,CONFIG.!$A:$M,DB$2,FALSE))</f>
        <v/>
      </c>
      <c r="DC247" s="87" t="str">
        <f>IF(DC246="","",VLOOKUP(DC$3,CONFIG.!$A:$M,DC$2,FALSE))</f>
        <v/>
      </c>
      <c r="DD247" s="87" t="str">
        <f>IF(DD246="","",VLOOKUP(DD$3,CONFIG.!$A:$M,DD$2,FALSE))</f>
        <v/>
      </c>
      <c r="DE247" s="87" t="str">
        <f>IF(DE246="","",VLOOKUP(DE$3,CONFIG.!$A:$M,DE$2,FALSE))</f>
        <v/>
      </c>
      <c r="DF247" s="87" t="str">
        <f>IF(DF246="","",VLOOKUP(DF$3,CONFIG.!$A:$M,DF$2,FALSE))</f>
        <v/>
      </c>
      <c r="DG247" s="87" t="str">
        <f>IF(DG246="","",VLOOKUP(DG$3,CONFIG.!$A:$M,DG$2,FALSE))</f>
        <v/>
      </c>
      <c r="DH247" s="87" t="str">
        <f>IF(DH246="","",VLOOKUP(DH$3,CONFIG.!$A:$M,DH$2,FALSE))</f>
        <v/>
      </c>
      <c r="DI247" s="87" t="str">
        <f>IF(DI246="","",VLOOKUP(DI$3,CONFIG.!$A:$M,DI$2,FALSE))</f>
        <v/>
      </c>
      <c r="DJ247" s="87" t="str">
        <f>IF(DJ246="","",VLOOKUP(DJ$3,CONFIG.!$A:$M,DJ$2,FALSE))</f>
        <v/>
      </c>
      <c r="DK247" s="87" t="str">
        <f>IF(DK246="","",VLOOKUP(DK$3,CONFIG.!$A:$M,DK$2,FALSE))</f>
        <v/>
      </c>
      <c r="DL247" s="87" t="str">
        <f>IF(DL246="","",VLOOKUP(DL$3,CONFIG.!$A:$M,DL$2,FALSE))</f>
        <v/>
      </c>
      <c r="DM247" s="87" t="str">
        <f>IF(DM246="","",VLOOKUP(DM$3,CONFIG.!$A:$M,DM$2,FALSE))</f>
        <v/>
      </c>
      <c r="DN247" s="87" t="str">
        <f>IF(DN246="","",VLOOKUP(DN$3,CONFIG.!$A:$M,DN$2,FALSE))</f>
        <v/>
      </c>
      <c r="DO247" s="87" t="str">
        <f>IF(DO246="","",VLOOKUP(DO$3,CONFIG.!$A:$M,DO$2,FALSE))</f>
        <v/>
      </c>
      <c r="DP247" s="87" t="str">
        <f>IF(DP246="","",VLOOKUP(DP$3,CONFIG.!$A:$M,DP$2,FALSE))</f>
        <v/>
      </c>
      <c r="DQ247" s="87" t="str">
        <f>IF(DQ246="","",VLOOKUP(DQ$3,CONFIG.!$A:$M,DQ$2,FALSE))</f>
        <v/>
      </c>
      <c r="DR247" s="87" t="str">
        <f>IF(DR246="","",VLOOKUP(DR$3,CONFIG.!$A:$M,DR$2,FALSE))</f>
        <v/>
      </c>
      <c r="DS247" s="87" t="str">
        <f>IF(DS246="","",VLOOKUP(DS$3,CONFIG.!$A:$M,DS$2,FALSE))</f>
        <v/>
      </c>
      <c r="DT247" s="88" t="str">
        <f>IF(DT246="","",VLOOKUP(DT$3,CONFIG.!$A:$M,DT$2,FALSE))</f>
        <v/>
      </c>
      <c r="DU247" s="86" t="s">
        <v>69</v>
      </c>
      <c r="DV247" s="87" t="s">
        <v>69</v>
      </c>
      <c r="DW247" s="87" t="str">
        <f>IF(DW246="","",VLOOKUP(DW$3,CONFIG.!$A:$M,DW$2,FALSE))</f>
        <v/>
      </c>
      <c r="DX247" s="87" t="str">
        <f>IF(DX246="","",VLOOKUP(DX$3,CONFIG.!$A:$M,DX$2,FALSE))</f>
        <v/>
      </c>
      <c r="DY247" s="87" t="str">
        <f>IF(DY246="","",VLOOKUP(DY$3,CONFIG.!$A:$M,DY$2,FALSE))</f>
        <v/>
      </c>
      <c r="DZ247" s="87" t="str">
        <f>IF(DZ246="","",VLOOKUP(DZ$3,CONFIG.!$A:$M,DZ$2,FALSE))</f>
        <v/>
      </c>
      <c r="EA247" s="87" t="str">
        <f>IF(EA246="","",VLOOKUP(EA$3,CONFIG.!$A:$M,EA$2,FALSE))</f>
        <v/>
      </c>
      <c r="EB247" s="87" t="str">
        <f>IF(EB246="","",VLOOKUP(EB$3,CONFIG.!$A:$M,EB$2,FALSE))</f>
        <v/>
      </c>
      <c r="EC247" s="87" t="str">
        <f>IF(EC246="","",VLOOKUP(EC$3,CONFIG.!$A:$M,EC$2,FALSE))</f>
        <v/>
      </c>
      <c r="ED247" s="87" t="str">
        <f>IF(ED246="","",VLOOKUP(ED$3,CONFIG.!$A:$M,ED$2,FALSE))</f>
        <v/>
      </c>
      <c r="EE247" s="87" t="str">
        <f>IF(EE246="","",VLOOKUP(EE$3,CONFIG.!$A:$M,EE$2,FALSE))</f>
        <v/>
      </c>
      <c r="EF247" s="87" t="str">
        <f>IF(EF246="","",VLOOKUP(EF$3,CONFIG.!$A:$M,EF$2,FALSE))</f>
        <v/>
      </c>
      <c r="EG247" s="87" t="str">
        <f>IF(EG246="","",VLOOKUP(EG$3,CONFIG.!$A:$M,EG$2,FALSE))</f>
        <v/>
      </c>
      <c r="EH247" s="87" t="str">
        <f>IF(EH246="","",VLOOKUP(EH$3,CONFIG.!$A:$M,EH$2,FALSE))</f>
        <v/>
      </c>
      <c r="EI247" s="87" t="str">
        <f>IF(EI246="","",VLOOKUP(EI$3,CONFIG.!$A:$M,EI$2,FALSE))</f>
        <v/>
      </c>
      <c r="EJ247" s="87" t="str">
        <f>IF(EJ246="","",VLOOKUP(EJ$3,CONFIG.!$A:$M,EJ$2,FALSE))</f>
        <v/>
      </c>
      <c r="EK247" s="87" t="str">
        <f>IF(EK246="","",VLOOKUP(EK$3,CONFIG.!$A:$M,EK$2,FALSE))</f>
        <v/>
      </c>
      <c r="EL247" s="87" t="str">
        <f>IF(EL246="","",VLOOKUP(EL$3,CONFIG.!$A:$M,EL$2,FALSE))</f>
        <v/>
      </c>
      <c r="EM247" s="87" t="str">
        <f>IF(EM246="","",VLOOKUP(EM$3,CONFIG.!$A:$M,EM$2,FALSE))</f>
        <v/>
      </c>
      <c r="EN247" s="87" t="str">
        <f>IF(EN246="","",VLOOKUP(EN$3,CONFIG.!$A:$M,EN$2,FALSE))</f>
        <v/>
      </c>
      <c r="EO247" s="87" t="str">
        <f>IF(EO246="","",VLOOKUP(EO$3,CONFIG.!$A:$M,EO$2,FALSE))</f>
        <v/>
      </c>
      <c r="EP247" s="87" t="str">
        <f>IF(EP246="","",VLOOKUP(EP$3,CONFIG.!$A:$M,EP$2,FALSE))</f>
        <v/>
      </c>
      <c r="EQ247" s="87" t="str">
        <f>IF(EQ246="","",VLOOKUP(EQ$3,CONFIG.!$A:$M,EQ$2,FALSE))</f>
        <v/>
      </c>
      <c r="ER247" s="87" t="str">
        <f>IF(ER246="","",VLOOKUP(ER$3,CONFIG.!$A:$M,ER$2,FALSE))</f>
        <v/>
      </c>
      <c r="ES247" s="87" t="str">
        <f>IF(ES246="","",VLOOKUP(ES$3,CONFIG.!$A:$M,ES$2,FALSE))</f>
        <v/>
      </c>
      <c r="ET247" s="87" t="str">
        <f>IF(ET246="","",VLOOKUP(ET$3,CONFIG.!$A:$M,ET$2,FALSE))</f>
        <v/>
      </c>
      <c r="EU247" s="87" t="str">
        <f>IF(EU246="","",VLOOKUP(EU$3,CONFIG.!$A:$M,EU$2,FALSE))</f>
        <v/>
      </c>
      <c r="EV247" s="87" t="str">
        <f>IF(EV246="","",VLOOKUP(EV$3,CONFIG.!$A:$M,EV$2,FALSE))</f>
        <v/>
      </c>
      <c r="EW247" s="87" t="str">
        <f>IF(EW246="","",VLOOKUP(EW$3,CONFIG.!$A:$M,EW$2,FALSE))</f>
        <v/>
      </c>
      <c r="EX247" s="87" t="str">
        <f>IF(EX246="","",VLOOKUP(EX$3,CONFIG.!$A:$M,EX$2,FALSE))</f>
        <v/>
      </c>
      <c r="EY247" s="87" t="str">
        <f>IF(EY246="","",VLOOKUP(EY$3,CONFIG.!$A:$M,EY$2,FALSE))</f>
        <v/>
      </c>
      <c r="EZ247" s="87" t="str">
        <f>IF(EZ246="","",VLOOKUP(EZ$3,CONFIG.!$A:$M,EZ$2,FALSE))</f>
        <v/>
      </c>
      <c r="FA247" s="87" t="str">
        <f>IF(FA246="","",VLOOKUP(FA$3,CONFIG.!$A:$M,FA$2,FALSE))</f>
        <v/>
      </c>
      <c r="FB247" s="87" t="str">
        <f>IF(FB246="","",VLOOKUP(FB$3,CONFIG.!$A:$M,FB$2,FALSE))</f>
        <v/>
      </c>
      <c r="FC247" s="88" t="str">
        <f>IF(FC246="","",VLOOKUP(FC$3,CONFIG.!$A:$M,FC$2,FALSE))</f>
        <v/>
      </c>
      <c r="FD247" s="86" t="str">
        <f>IF(FD246="","",VLOOKUP(FD$3,CONFIG.!$A:$M,FD$2,FALSE))</f>
        <v>Brosse, rouleau</v>
      </c>
      <c r="FE247" s="87" t="str">
        <f>IF(FE246="","",VLOOKUP(FE$3,CONFIG.!$A:$M,FE$2,FALSE))</f>
        <v>Pulvérisation</v>
      </c>
      <c r="FF247" s="87" t="str">
        <f>IF(FF246="","",VLOOKUP(FF$3,CONFIG.!$A:$M,FF$2,FALSE))</f>
        <v/>
      </c>
      <c r="FG247" s="87" t="str">
        <f>IF(FG246="","",VLOOKUP(FG$3,CONFIG.!$A:$M,FG$2,FALSE))</f>
        <v/>
      </c>
      <c r="FH247" s="87" t="str">
        <f>IF(FH246="","",VLOOKUP(FH$3,CONFIG.!$A:$M,FH$2,FALSE))</f>
        <v/>
      </c>
      <c r="FI247" s="87" t="str">
        <f>IF(FI246="","",VLOOKUP(FI$3,CONFIG.!$A:$M,FI$2,FALSE))</f>
        <v/>
      </c>
      <c r="FJ247" s="87" t="str">
        <f>IF(FJ246="","",VLOOKUP(FJ$3,CONFIG.!$A:$M,FJ$2,FALSE))</f>
        <v/>
      </c>
      <c r="FK247" s="87" t="str">
        <f>IF(FK246="","",VLOOKUP(FK$3,CONFIG.!$A:$M,FK$2,FALSE))</f>
        <v/>
      </c>
      <c r="FL247" s="87" t="str">
        <f>IF(FL246="","",VLOOKUP(FL$3,CONFIG.!$A:$M,FL$2,FALSE))</f>
        <v/>
      </c>
      <c r="FM247" s="87" t="str">
        <f>IF(FM246="","",VLOOKUP(FM$3,CONFIG.!$A:$M,FM$2,FALSE))</f>
        <v/>
      </c>
      <c r="FN247" s="87" t="str">
        <f>IF(FN246="","",VLOOKUP(FN$3,CONFIG.!$A:$M,FN$2,FALSE))</f>
        <v/>
      </c>
      <c r="FO247" s="87" t="str">
        <f>IF(FO246="","",VLOOKUP(FO$3,CONFIG.!$A:$M,FO$2,FALSE))</f>
        <v/>
      </c>
      <c r="FP247" s="87" t="str">
        <f>IF(FP246="","",VLOOKUP(FP$3,CONFIG.!$A:$M,FP$2,FALSE))</f>
        <v/>
      </c>
      <c r="FQ247" s="87" t="str">
        <f>IF(FQ246="","",VLOOKUP(FQ$3,CONFIG.!$A:$M,FQ$2,FALSE))</f>
        <v/>
      </c>
      <c r="FR247" s="87" t="str">
        <f>IF(FR246="","",VLOOKUP(FR$3,CONFIG.!$A:$M,FR$2,FALSE))</f>
        <v/>
      </c>
      <c r="FS247" s="87" t="str">
        <f>IF(FS246="","",VLOOKUP(FS$3,CONFIG.!$A:$M,FS$2,FALSE))</f>
        <v/>
      </c>
      <c r="FT247" s="87" t="str">
        <f>IF(FT246="","",VLOOKUP(FT$3,CONFIG.!$A:$M,FT$2,FALSE))</f>
        <v/>
      </c>
      <c r="FU247" s="87" t="str">
        <f>IF(FU246="","",VLOOKUP(FU$3,CONFIG.!$A:$M,FU$2,FALSE))</f>
        <v/>
      </c>
      <c r="FV247" s="87" t="str">
        <f>IF(FV246="","",VLOOKUP(FV$3,CONFIG.!$A:$M,FV$2,FALSE))</f>
        <v/>
      </c>
      <c r="FW247" s="87" t="str">
        <f>IF(FW246="","",VLOOKUP(FW$3,CONFIG.!$A:$M,FW$2,FALSE))</f>
        <v/>
      </c>
      <c r="FX247" s="87" t="str">
        <f>IF(FX246="","",VLOOKUP(FX$3,CONFIG.!$A:$M,FX$2,FALSE))</f>
        <v/>
      </c>
      <c r="FY247" s="87" t="str">
        <f>IF(FY246="","",VLOOKUP(FY$3,CONFIG.!$A:$M,FY$2,FALSE))</f>
        <v/>
      </c>
      <c r="FZ247" s="87" t="str">
        <f>IF(FZ246="","",VLOOKUP(FZ$3,CONFIG.!$A:$M,FZ$2,FALSE))</f>
        <v/>
      </c>
      <c r="GA247" s="87" t="str">
        <f>IF(GA246="","",VLOOKUP(GA$3,CONFIG.!$A:$M,GA$2,FALSE))</f>
        <v/>
      </c>
      <c r="GB247" s="87" t="str">
        <f>IF(GB246="","",VLOOKUP(GB$3,CONFIG.!$A:$M,GB$2,FALSE))</f>
        <v/>
      </c>
      <c r="GC247" s="87" t="str">
        <f>IF(GC246="","",VLOOKUP(GC$3,CONFIG.!$A:$M,GC$2,FALSE))</f>
        <v/>
      </c>
      <c r="GD247" s="87" t="str">
        <f>IF(GD246="","",VLOOKUP(GD$3,CONFIG.!$A:$M,GD$2,FALSE))</f>
        <v/>
      </c>
      <c r="GE247" s="87" t="str">
        <f>IF(GE246="","",VLOOKUP(GE$3,CONFIG.!$A:$M,GE$2,FALSE))</f>
        <v/>
      </c>
      <c r="GF247" s="87" t="str">
        <f>IF(GF246="","",VLOOKUP(GF$3,CONFIG.!$A:$M,GF$2,FALSE))</f>
        <v/>
      </c>
      <c r="GG247" s="87" t="str">
        <f>IF(GG246="","",VLOOKUP(GG$3,CONFIG.!$A:$M,GG$2,FALSE))</f>
        <v/>
      </c>
      <c r="GH247" s="87" t="str">
        <f>IF(GH246="","",VLOOKUP(GH$3,CONFIG.!$A:$M,GH$2,FALSE))</f>
        <v/>
      </c>
      <c r="GI247" s="87" t="str">
        <f>IF(GI246="","",VLOOKUP(GI$3,CONFIG.!$A:$M,GI$2,FALSE))</f>
        <v/>
      </c>
      <c r="GJ247" s="87" t="str">
        <f>IF(GJ246="","",VLOOKUP(GJ$3,CONFIG.!$A:$M,GJ$2,FALSE))</f>
        <v/>
      </c>
      <c r="GK247" s="87" t="str">
        <f>IF(GK246="","",VLOOKUP(GK$3,CONFIG.!$A:$M,GK$2,FALSE))</f>
        <v/>
      </c>
      <c r="GL247" s="88" t="str">
        <f>IF(GL246="","",VLOOKUP(GL$3,CONFIG.!$A:$M,GL$2,FALSE))</f>
        <v/>
      </c>
      <c r="GM247" s="86" t="str">
        <f>IF(GM246="","",VLOOKUP(GM$3,CONFIG.!$A:$M,GM$2,FALSE))</f>
        <v>Brillant</v>
      </c>
      <c r="GN247" s="87" t="str">
        <f>IF(GN246="","",VLOOKUP(GN$3,CONFIG.!$A:$M,GN$2,FALSE))</f>
        <v/>
      </c>
      <c r="GO247" s="87" t="str">
        <f>IF(GO246="","",VLOOKUP(GO$3,CONFIG.!$A:$M,GO$2,FALSE))</f>
        <v/>
      </c>
      <c r="GP247" s="87" t="str">
        <f>IF(GP246="","",VLOOKUP(GP$3,CONFIG.!$A:$M,GP$2,FALSE))</f>
        <v/>
      </c>
      <c r="GQ247" s="87" t="str">
        <f>IF(GQ246="","",VLOOKUP(GQ$3,CONFIG.!$A:$M,GQ$2,FALSE))</f>
        <v/>
      </c>
      <c r="GR247" s="87" t="str">
        <f>IF(GR246="","",VLOOKUP(GR$3,CONFIG.!$A:$M,GR$2,FALSE))</f>
        <v/>
      </c>
      <c r="GS247" s="87" t="str">
        <f>IF(GS246="","",VLOOKUP(GS$3,CONFIG.!$A:$M,GS$2,FALSE))</f>
        <v/>
      </c>
      <c r="GT247" s="87" t="str">
        <f>IF(GT246="","",VLOOKUP(GT$3,CONFIG.!$A:$M,GT$2,FALSE))</f>
        <v/>
      </c>
      <c r="GU247" s="87" t="str">
        <f>IF(GU246="","",VLOOKUP(GU$3,CONFIG.!$A:$M,GU$2,FALSE))</f>
        <v/>
      </c>
      <c r="GV247" s="87" t="str">
        <f>IF(GV246="","",VLOOKUP(GV$3,CONFIG.!$A:$M,GV$2,FALSE))</f>
        <v/>
      </c>
      <c r="GW247" s="87" t="str">
        <f>IF(GW246="","",VLOOKUP(GW$3,CONFIG.!$A:$M,GW$2,FALSE))</f>
        <v/>
      </c>
      <c r="GX247" s="87" t="str">
        <f>IF(GX246="","",VLOOKUP(GX$3,CONFIG.!$A:$M,GX$2,FALSE))</f>
        <v/>
      </c>
      <c r="GY247" s="87" t="str">
        <f>IF(GY246="","",VLOOKUP(GY$3,CONFIG.!$A:$M,GY$2,FALSE))</f>
        <v/>
      </c>
      <c r="GZ247" s="87" t="str">
        <f>IF(GZ246="","",VLOOKUP(GZ$3,CONFIG.!$A:$M,GZ$2,FALSE))</f>
        <v/>
      </c>
      <c r="HA247" s="87" t="str">
        <f>IF(HA246="","",VLOOKUP(HA$3,CONFIG.!$A:$M,HA$2,FALSE))</f>
        <v/>
      </c>
      <c r="HB247" s="87" t="str">
        <f>IF(HB246="","",VLOOKUP(HB$3,CONFIG.!$A:$M,HB$2,FALSE))</f>
        <v/>
      </c>
      <c r="HC247" s="87" t="str">
        <f>IF(HC246="","",VLOOKUP(HC$3,CONFIG.!$A:$M,HC$2,FALSE))</f>
        <v/>
      </c>
      <c r="HD247" s="87" t="str">
        <f>IF(HD246="","",VLOOKUP(HD$3,CONFIG.!$A:$M,HD$2,FALSE))</f>
        <v/>
      </c>
      <c r="HE247" s="87" t="str">
        <f>IF(HE246="","",VLOOKUP(HE$3,CONFIG.!$A:$M,HE$2,FALSE))</f>
        <v/>
      </c>
      <c r="HF247" s="87" t="str">
        <f>IF(HF246="","",VLOOKUP(HF$3,CONFIG.!$A:$M,HF$2,FALSE))</f>
        <v/>
      </c>
      <c r="HG247" s="87" t="str">
        <f>IF(HG246="","",VLOOKUP(HG$3,CONFIG.!$A:$M,HG$2,FALSE))</f>
        <v/>
      </c>
      <c r="HH247" s="87" t="str">
        <f>IF(HH246="","",VLOOKUP(HH$3,CONFIG.!$A:$M,HH$2,FALSE))</f>
        <v/>
      </c>
      <c r="HI247" s="87" t="str">
        <f>IF(HI246="","",VLOOKUP(HI$3,CONFIG.!$A:$M,HI$2,FALSE))</f>
        <v/>
      </c>
      <c r="HJ247" s="87" t="str">
        <f>IF(HJ246="","",VLOOKUP(HJ$3,CONFIG.!$A:$M,HJ$2,FALSE))</f>
        <v/>
      </c>
      <c r="HK247" s="87" t="str">
        <f>IF(HK246="","",VLOOKUP(HK$3,CONFIG.!$A:$M,HK$2,FALSE))</f>
        <v/>
      </c>
      <c r="HL247" s="87" t="str">
        <f>IF(HL246="","",VLOOKUP(HL$3,CONFIG.!$A:$M,HL$2,FALSE))</f>
        <v/>
      </c>
      <c r="HM247" s="87" t="str">
        <f>IF(HM246="","",VLOOKUP(HM$3,CONFIG.!$A:$M,HM$2,FALSE))</f>
        <v/>
      </c>
      <c r="HN247" s="87" t="str">
        <f>IF(HN246="","",VLOOKUP(HN$3,CONFIG.!$A:$M,HN$2,FALSE))</f>
        <v/>
      </c>
      <c r="HO247" s="87" t="str">
        <f>IF(HO246="","",VLOOKUP(HO$3,CONFIG.!$A:$M,HO$2,FALSE))</f>
        <v/>
      </c>
      <c r="HP247" s="87" t="str">
        <f>IF(HP246="","",VLOOKUP(HP$3,CONFIG.!$A:$M,HP$2,FALSE))</f>
        <v/>
      </c>
      <c r="HQ247" s="87" t="str">
        <f>IF(HQ246="","",VLOOKUP(HQ$3,CONFIG.!$A:$M,HQ$2,FALSE))</f>
        <v/>
      </c>
      <c r="HR247" s="87" t="str">
        <f>IF(HR246="","",VLOOKUP(HR$3,CONFIG.!$A:$M,HR$2,FALSE))</f>
        <v/>
      </c>
      <c r="HS247" s="87" t="str">
        <f>IF(HS246="","",VLOOKUP(HS$3,CONFIG.!$A:$M,HS$2,FALSE))</f>
        <v/>
      </c>
      <c r="HT247" s="87" t="str">
        <f>IF(HT246="","",VLOOKUP(HT$3,CONFIG.!$A:$M,HT$2,FALSE))</f>
        <v/>
      </c>
      <c r="HU247" s="88" t="str">
        <f>IF(HU246="","",VLOOKUP(HU$3,CONFIG.!$A:$M,HU$2,FALSE))</f>
        <v/>
      </c>
      <c r="HV247" s="86" t="str">
        <f>IF(HV246="","",VLOOKUP(HV$3,CONFIG.!$A:$M,HV$2,FALSE))</f>
        <v>Couleurs / Teintes</v>
      </c>
      <c r="HW247" s="87" t="str">
        <f>IF(HW246="","",VLOOKUP(HW$3,CONFIG.!$A:$M,HW$2,FALSE))</f>
        <v/>
      </c>
      <c r="HX247" s="87" t="str">
        <f>IF(HX246="","",VLOOKUP(HX$3,CONFIG.!$A:$M,HX$2,FALSE))</f>
        <v/>
      </c>
      <c r="HY247" s="87" t="str">
        <f>IF(HY246="","",VLOOKUP(HY$3,CONFIG.!$A:$M,HY$2,FALSE))</f>
        <v/>
      </c>
      <c r="HZ247" s="87" t="str">
        <f>IF(HZ246="","",VLOOKUP(HZ$3,CONFIG.!$A:$M,HZ$2,FALSE))</f>
        <v>Système plusieurs couches</v>
      </c>
      <c r="IA247" s="87" t="str">
        <f>IF(IA246="","",VLOOKUP(IA$3,CONFIG.!$A:$M,IA$2,FALSE))</f>
        <v/>
      </c>
      <c r="IB247" s="87" t="str">
        <f>IF(IB246="","",VLOOKUP(IB$3,CONFIG.!$A:$M,IB$2,FALSE))</f>
        <v/>
      </c>
      <c r="IC247" s="87" t="str">
        <f>IF(IC246="","",VLOOKUP(IC$3,CONFIG.!$A:$M,IC$2,FALSE))</f>
        <v/>
      </c>
      <c r="ID247" s="87" t="str">
        <f>IF(ID246="","",VLOOKUP(ID$3,CONFIG.!$A:$M,ID$2,FALSE))</f>
        <v/>
      </c>
      <c r="IE247" s="87" t="str">
        <f>IF(IE246="","",VLOOKUP(IE$3,CONFIG.!$A:$M,IE$2,FALSE))</f>
        <v/>
      </c>
      <c r="IF247" s="87" t="str">
        <f>IF(IF246="","",VLOOKUP(IF$3,CONFIG.!$A:$M,IF$2,FALSE))</f>
        <v/>
      </c>
      <c r="IG247" s="87" t="str">
        <f>IF(IG246="","",VLOOKUP(IG$3,CONFIG.!$A:$M,IG$2,FALSE))</f>
        <v/>
      </c>
      <c r="IH247" s="87" t="str">
        <f>IF(IH246="","",VLOOKUP(IH$3,CONFIG.!$A:$M,IH$2,FALSE))</f>
        <v/>
      </c>
      <c r="II247" s="87" t="str">
        <f>IF(II246="","",VLOOKUP(II$3,CONFIG.!$A:$M,II$2,FALSE))</f>
        <v/>
      </c>
      <c r="IJ247" s="87" t="str">
        <f>IF(IJ246="","",VLOOKUP(IJ$3,CONFIG.!$A:$M,IJ$2,FALSE))</f>
        <v/>
      </c>
      <c r="IK247" s="87" t="str">
        <f>IF(IK246="","",VLOOKUP(IK$3,CONFIG.!$A:$M,IK$2,FALSE))</f>
        <v/>
      </c>
      <c r="IL247" s="87" t="str">
        <f>IF(IL246="","",VLOOKUP(IL$3,CONFIG.!$A:$M,IL$2,FALSE))</f>
        <v/>
      </c>
      <c r="IM247" s="87" t="str">
        <f>IF(IM246="","",VLOOKUP(IM$3,CONFIG.!$A:$M,IM$2,FALSE))</f>
        <v/>
      </c>
      <c r="IN247" s="87" t="str">
        <f>IF(IN246="","",VLOOKUP(IN$3,CONFIG.!$A:$M,IN$2,FALSE))</f>
        <v/>
      </c>
      <c r="IO247" s="87" t="str">
        <f>IF(IO246="","",VLOOKUP(IO$3,CONFIG.!$A:$M,IO$2,FALSE))</f>
        <v/>
      </c>
      <c r="IP247" s="87" t="str">
        <f>IF(IP246="","",VLOOKUP(IP$3,CONFIG.!$A:$M,IP$2,FALSE))</f>
        <v/>
      </c>
      <c r="IQ247" s="87" t="str">
        <f>IF(IQ246="","",VLOOKUP(IQ$3,CONFIG.!$A:$M,IQ$2,FALSE))</f>
        <v/>
      </c>
      <c r="IR247" s="87" t="str">
        <f>IF(IR246="","",VLOOKUP(IR$3,CONFIG.!$A:$M,IR$2,FALSE))</f>
        <v/>
      </c>
      <c r="IS247" s="87" t="str">
        <f>IF(IS246="","",VLOOKUP(IS$3,CONFIG.!$A:$M,IS$2,FALSE))</f>
        <v/>
      </c>
      <c r="IT247" s="87" t="str">
        <f>IF(IT246="","",VLOOKUP(IT$3,CONFIG.!$A:$M,IT$2,FALSE))</f>
        <v/>
      </c>
      <c r="IU247" s="87" t="str">
        <f>IF(IU246="","",VLOOKUP(IU$3,CONFIG.!$A:$M,IU$2,FALSE))</f>
        <v/>
      </c>
      <c r="IV247" s="87" t="str">
        <f>IF(IV246="","",VLOOKUP(IV$3,CONFIG.!$A:$M,IV$2,FALSE))</f>
        <v/>
      </c>
      <c r="IW247" s="87" t="str">
        <f>IF(IW246="","",VLOOKUP(IW$3,CONFIG.!$A:$M,IW$2,FALSE))</f>
        <v/>
      </c>
      <c r="IX247" s="87" t="str">
        <f>IF(IX246="","",VLOOKUP(IX$3,CONFIG.!$A:$M,IX$2,FALSE))</f>
        <v/>
      </c>
      <c r="IY247" s="87" t="str">
        <f>IF(IY246="","",VLOOKUP(IY$3,CONFIG.!$A:$M,IY$2,FALSE))</f>
        <v/>
      </c>
      <c r="IZ247" s="87" t="str">
        <f>IF(IZ246="","",VLOOKUP(IZ$3,CONFIG.!$A:$M,IZ$2,FALSE))</f>
        <v/>
      </c>
      <c r="JA247" s="87" t="str">
        <f>IF(JA246="","",VLOOKUP(JA$3,CONFIG.!$A:$M,JA$2,FALSE))</f>
        <v/>
      </c>
      <c r="JB247" s="87" t="str">
        <f>IF(JB246="","",VLOOKUP(JB$3,CONFIG.!$A:$M,JB$2,FALSE))</f>
        <v/>
      </c>
      <c r="JC247" s="87" t="str">
        <f>IF(JC246="","",VLOOKUP(JC$3,CONFIG.!$A:$M,JC$2,FALSE))</f>
        <v/>
      </c>
      <c r="JD247" s="88" t="str">
        <f>IF(JD246="","",VLOOKUP(JD$3,CONFIG.!$A:$M,JD$2,FALSE))</f>
        <v/>
      </c>
      <c r="JE247" s="86" t="str">
        <f>IF(JE246="","",VLOOKUP(JE$3,CONFIG.!$A:$M,JE$2,FALSE))</f>
        <v/>
      </c>
      <c r="JF247" s="87" t="str">
        <f>IF(JF246="","",VLOOKUP(JF$3,CONFIG.!$A:$M,JF$2,FALSE))</f>
        <v/>
      </c>
      <c r="JG247" s="87" t="str">
        <f>IF(JG246="","",VLOOKUP(JG$3,CONFIG.!$A:$M,JG$2,FALSE))</f>
        <v/>
      </c>
      <c r="JH247" s="87" t="str">
        <f>IF(JH246="","",VLOOKUP(JH$3,CONFIG.!$A:$M,JH$2,FALSE))</f>
        <v/>
      </c>
      <c r="JI247" s="87" t="str">
        <f>IF(JI246="","",VLOOKUP(JI$3,CONFIG.!$A:$M,JI$2,FALSE))</f>
        <v/>
      </c>
      <c r="JJ247" s="87" t="str">
        <f>IF(JJ246="","",VLOOKUP(JJ$3,CONFIG.!$A:$M,JJ$2,FALSE))</f>
        <v/>
      </c>
      <c r="JK247" s="87" t="str">
        <f>IF(JK246="","",VLOOKUP(JK$3,CONFIG.!$A:$M,JK$2,FALSE))</f>
        <v/>
      </c>
      <c r="JL247" s="87" t="str">
        <f>IF(JL246="","",VLOOKUP(JL$3,CONFIG.!$A:$M,JL$2,FALSE))</f>
        <v/>
      </c>
      <c r="JM247" s="87" t="str">
        <f>IF(JM246="","",VLOOKUP(JM$3,CONFIG.!$A:$M,JM$2,FALSE))</f>
        <v/>
      </c>
      <c r="JN247" s="87" t="str">
        <f>IF(JN246="","",VLOOKUP(JN$3,CONFIG.!$A:$M,JN$2,FALSE))</f>
        <v/>
      </c>
      <c r="JO247" s="87" t="str">
        <f>IF(JO246="","",VLOOKUP(JO$3,CONFIG.!$A:$M,JO$2,FALSE))</f>
        <v>PV alimentaire</v>
      </c>
      <c r="JP247" s="87" t="str">
        <f>IF(JP246="","",VLOOKUP(JP$3,CONFIG.!$A:$M,JP$2,FALSE))</f>
        <v/>
      </c>
      <c r="JQ247" s="87" t="str">
        <f>IF(JQ246="","",VLOOKUP(JQ$3,CONFIG.!$A:$M,JQ$2,FALSE))</f>
        <v>Tenue agents chimiques</v>
      </c>
      <c r="JR247" s="87" t="str">
        <f>IF(JR246="","",VLOOKUP(JR$3,CONFIG.!$A:$M,JR$2,FALSE))</f>
        <v/>
      </c>
      <c r="JS247" s="87" t="str">
        <f>IF(JS246="","",VLOOKUP(JS$3,CONFIG.!$A:$M,JS$2,FALSE))</f>
        <v/>
      </c>
      <c r="JT247" s="87" t="str">
        <f>IF(JT246="","",VLOOKUP(JT$3,CONFIG.!$A:$M,JT$2,FALSE))</f>
        <v/>
      </c>
      <c r="JU247" s="87" t="str">
        <f>IF(JU246="","",VLOOKUP(JU$3,CONFIG.!$A:$M,JU$2,FALSE))</f>
        <v/>
      </c>
      <c r="JV247" s="87" t="str">
        <f>IF(JV246="","",VLOOKUP(JV$3,CONFIG.!$A:$M,JV$2,FALSE))</f>
        <v/>
      </c>
      <c r="JW247" s="87" t="str">
        <f>IF(JW246="","",VLOOKUP(JW$3,CONFIG.!$A:$M,JW$2,FALSE))</f>
        <v/>
      </c>
      <c r="JX247" s="87" t="str">
        <f>IF(JX246="","",VLOOKUP(JX$3,CONFIG.!$A:$M,JX$2,FALSE))</f>
        <v/>
      </c>
      <c r="JY247" s="87" t="str">
        <f>IF(JY246="","",VLOOKUP(JY$3,CONFIG.!$A:$M,JY$2,FALSE))</f>
        <v/>
      </c>
      <c r="JZ247" s="87" t="str">
        <f>IF(JZ246="","",VLOOKUP(JZ$3,CONFIG.!$A:$M,JZ$2,FALSE))</f>
        <v/>
      </c>
      <c r="KA247" s="87" t="str">
        <f>IF(KA246="","",VLOOKUP(KA$3,CONFIG.!$A:$M,KA$2,FALSE))</f>
        <v/>
      </c>
      <c r="KB247" s="87" t="str">
        <f>IF(KB246="","",VLOOKUP(KB$3,CONFIG.!$A:$M,KB$2,FALSE))</f>
        <v/>
      </c>
      <c r="KC247" s="87" t="str">
        <f>IF(KC246="","",VLOOKUP(KC$3,CONFIG.!$A:$M,KC$2,FALSE))</f>
        <v/>
      </c>
      <c r="KD247" s="87" t="str">
        <f>IF(KD246="","",VLOOKUP(KD$3,CONFIG.!$A:$M,KD$2,FALSE))</f>
        <v/>
      </c>
      <c r="KE247" s="87" t="str">
        <f>IF(KE246="","",VLOOKUP(KE$3,CONFIG.!$A:$M,KE$2,FALSE))</f>
        <v/>
      </c>
      <c r="KF247" s="87" t="str">
        <f>IF(KF246="","",VLOOKUP(KF$3,CONFIG.!$A:$M,KF$2,FALSE))</f>
        <v/>
      </c>
      <c r="KG247" s="87" t="str">
        <f>IF(KG246="","",VLOOKUP(KG$3,CONFIG.!$A:$M,KG$2,FALSE))</f>
        <v/>
      </c>
      <c r="KH247" s="87" t="str">
        <f>IF(KH246="","",VLOOKUP(KH$3,CONFIG.!$A:$M,KH$2,FALSE))</f>
        <v/>
      </c>
      <c r="KI247" s="87" t="str">
        <f>IF(KI246="","",VLOOKUP(KI$3,CONFIG.!$A:$M,KI$2,FALSE))</f>
        <v/>
      </c>
      <c r="KJ247" s="87" t="str">
        <f>IF(KJ246="","",VLOOKUP(KJ$3,CONFIG.!$A:$M,KJ$2,FALSE))</f>
        <v/>
      </c>
      <c r="KK247" s="87" t="str">
        <f>IF(KK246="","",VLOOKUP(KK$3,CONFIG.!$A:$M,KK$2,FALSE))</f>
        <v/>
      </c>
      <c r="KL247" s="87" t="str">
        <f>IF(KL246="","",VLOOKUP(KL$3,CONFIG.!$A:$M,KL$2,FALSE))</f>
        <v/>
      </c>
      <c r="KM247" s="88" t="str">
        <f>IF(KM246="","",VLOOKUP(KM$3,CONFIG.!$A:$M,KM$2,FALSE))</f>
        <v/>
      </c>
      <c r="KN247" s="86" t="str">
        <f>IF(KN246="","",VLOOKUP(KN$3,CONFIG.!$A:$M,KN$2,FALSE))</f>
        <v>Agricole.</v>
      </c>
      <c r="KO247" s="87" t="str">
        <f>IF(KO246="","",VLOOKUP(KO$3,CONFIG.!$A:$M,KO$2,FALSE))</f>
        <v>Alimentaire.</v>
      </c>
      <c r="KP247" s="87" t="str">
        <f>IF(KP246="","",VLOOKUP(KP$3,CONFIG.!$A:$M,KP$2,FALSE))</f>
        <v/>
      </c>
      <c r="KQ247" s="87" t="str">
        <f>IF(KQ246="","",VLOOKUP(KQ$3,CONFIG.!$A:$M,KQ$2,FALSE))</f>
        <v/>
      </c>
      <c r="KR247" s="87" t="str">
        <f>IF(KR246="","",VLOOKUP(KR$3,CONFIG.!$A:$M,KR$2,FALSE))</f>
        <v/>
      </c>
      <c r="KS247" s="87" t="str">
        <f>IF(KS246="","",VLOOKUP(KS$3,CONFIG.!$A:$M,KS$2,FALSE))</f>
        <v/>
      </c>
      <c r="KT247" s="87" t="str">
        <f>IF(KT246="","",VLOOKUP(KT$3,CONFIG.!$A:$M,KT$2,FALSE))</f>
        <v>Bâtiment Intérieur</v>
      </c>
      <c r="KU247" s="87" t="str">
        <f>IF(KU246="","",VLOOKUP(KU$3,CONFIG.!$A:$M,KU$2,FALSE))</f>
        <v/>
      </c>
      <c r="KV247" s="87" t="str">
        <f>IF(KV246="","",VLOOKUP(KV$3,CONFIG.!$A:$M,KV$2,FALSE))</f>
        <v/>
      </c>
      <c r="KW247" s="87" t="str">
        <f>IF(KW246="","",VLOOKUP(KW$3,CONFIG.!$A:$M,KW$2,FALSE))</f>
        <v/>
      </c>
      <c r="KX247" s="87" t="str">
        <f>IF(KX246="","",VLOOKUP(KX$3,CONFIG.!$A:$M,KX$2,FALSE))</f>
        <v/>
      </c>
      <c r="KY247" s="87" t="str">
        <f>IF(KY246="","",VLOOKUP(KY$3,CONFIG.!$A:$M,KY$2,FALSE))</f>
        <v/>
      </c>
      <c r="KZ247" s="87" t="str">
        <f>IF(KZ246="","",VLOOKUP(KZ$3,CONFIG.!$A:$M,KZ$2,FALSE))</f>
        <v/>
      </c>
      <c r="LA247" s="87" t="str">
        <f>IF(LA246="","",VLOOKUP(LA$3,CONFIG.!$A:$M,LA$2,FALSE))</f>
        <v/>
      </c>
      <c r="LB247" s="87" t="str">
        <f>IF(LB246="","",VLOOKUP(LB$3,CONFIG.!$A:$M,LB$2,FALSE))</f>
        <v/>
      </c>
      <c r="LC247" s="87" t="str">
        <f>IF(LC246="","",VLOOKUP(LC$3,CONFIG.!$A:$M,LC$2,FALSE))</f>
        <v/>
      </c>
      <c r="LD247" s="87" t="str">
        <f>IF(LD246="","",VLOOKUP(LD$3,CONFIG.!$A:$M,LD$2,FALSE))</f>
        <v/>
      </c>
      <c r="LE247" s="87" t="str">
        <f>IF(LE246="","",VLOOKUP(LE$3,CONFIG.!$A:$M,LE$2,FALSE))</f>
        <v/>
      </c>
      <c r="LF247" s="87" t="str">
        <f>IF(LF246="","",VLOOKUP(LF$3,CONFIG.!$A:$M,LF$2,FALSE))</f>
        <v/>
      </c>
      <c r="LG247" s="87" t="str">
        <f>IF(LG246="","",VLOOKUP(LG$3,CONFIG.!$A:$M,LG$2,FALSE))</f>
        <v/>
      </c>
      <c r="LH247" s="87" t="str">
        <f>IF(LH246="","",VLOOKUP(LH$3,CONFIG.!$A:$M,LH$2,FALSE))</f>
        <v/>
      </c>
      <c r="LI247" s="87" t="str">
        <f>IF(LI246="","",VLOOKUP(LI$3,CONFIG.!$A:$M,LI$2,FALSE))</f>
        <v/>
      </c>
      <c r="LJ247" s="87" t="str">
        <f>IF(LJ246="","",VLOOKUP(LJ$3,CONFIG.!$A:$M,LJ$2,FALSE))</f>
        <v xml:space="preserve">Sols </v>
      </c>
      <c r="LK247" s="87" t="str">
        <f>IF(LK246="","",VLOOKUP(LK$3,CONFIG.!$A:$M,LK$2,FALSE))</f>
        <v/>
      </c>
      <c r="LL247" s="87" t="str">
        <f>IF(LL246="","",VLOOKUP(LL$3,CONFIG.!$A:$M,LL$2,FALSE))</f>
        <v/>
      </c>
      <c r="LM247" s="87" t="str">
        <f>IF(LM246="","",VLOOKUP(LM$3,CONFIG.!$A:$M,LM$2,FALSE))</f>
        <v/>
      </c>
      <c r="LN247" s="87" t="str">
        <f>IF(LN246="","",VLOOKUP(LN$3,CONFIG.!$A:$M,LN$2,FALSE))</f>
        <v/>
      </c>
      <c r="LO247" s="87" t="str">
        <f>IF(LO246="","",VLOOKUP(LO$3,CONFIG.!$A:$M,LO$2,FALSE))</f>
        <v/>
      </c>
      <c r="LP247" s="87" t="str">
        <f>IF(LP246="","",VLOOKUP(LP$3,CONFIG.!$A:$M,LP$2,FALSE))</f>
        <v/>
      </c>
      <c r="LQ247" s="87" t="str">
        <f>IF(LQ246="","",VLOOKUP(LQ$3,CONFIG.!$A:$M,LQ$2,FALSE))</f>
        <v/>
      </c>
      <c r="LR247" s="87" t="str">
        <f>IF(LR246="","",VLOOKUP(LR$3,CONFIG.!$A:$M,LR$2,FALSE))</f>
        <v/>
      </c>
      <c r="LS247" s="87" t="str">
        <f>IF(LS246="","",VLOOKUP(LS$3,CONFIG.!$A:$M,LS$2,FALSE))</f>
        <v/>
      </c>
      <c r="LT247" s="87" t="str">
        <f>IF(LT246="","",VLOOKUP(LT$3,CONFIG.!$A:$M,LT$2,FALSE))</f>
        <v/>
      </c>
      <c r="LU247" s="87" t="str">
        <f>IF(LU246="","",VLOOKUP(LU$3,CONFIG.!$A:$M,LU$2,FALSE))</f>
        <v/>
      </c>
      <c r="LV247" s="88" t="str">
        <f>IF(LV246="","",VLOOKUP(LV$3,CONFIG.!$A:$M,LV$2,FALSE))</f>
        <v/>
      </c>
      <c r="LW247" s="86" t="str">
        <f>IF(LW246="","",VLOOKUP(LW$3,CONFIG.!$A:$M,LW$2,FALSE))</f>
        <v/>
      </c>
      <c r="LX247" s="87" t="str">
        <f>IF(LX246="","",VLOOKUP(LX$3,CONFIG.!$A:$M,LX$2,FALSE))</f>
        <v/>
      </c>
      <c r="LY247" s="87" t="str">
        <f>IF(LY246="","",VLOOKUP(LY$3,CONFIG.!$A:$M,LY$2,FALSE))</f>
        <v/>
      </c>
      <c r="LZ247" s="87" t="str">
        <f>IF(LZ246="","",VLOOKUP(LZ$3,CONFIG.!$A:$M,LZ$2,FALSE))</f>
        <v/>
      </c>
      <c r="MA247" s="87" t="str">
        <f>IF(MA246="","",VLOOKUP(MA$3,CONFIG.!$A:$M,MA$2,FALSE))</f>
        <v/>
      </c>
      <c r="MB247" s="87" t="str">
        <f>IF(MB246="","",VLOOKUP(MB$3,CONFIG.!$A:$M,MB$2,FALSE))</f>
        <v/>
      </c>
      <c r="MC247" s="87" t="str">
        <f>IF(MC246="","",VLOOKUP(MC$3,CONFIG.!$A:$M,MC$2,FALSE))</f>
        <v/>
      </c>
      <c r="MD247" s="87" t="str">
        <f>IF(MD246="","",VLOOKUP(MD$3,CONFIG.!$A:$M,MD$2,FALSE))</f>
        <v/>
      </c>
      <c r="ME247" s="87" t="str">
        <f>IF(ME246="","",VLOOKUP(ME$3,CONFIG.!$A:$M,ME$2,FALSE))</f>
        <v/>
      </c>
      <c r="MF247" s="87" t="str">
        <f>IF(MF246="","",VLOOKUP(MF$3,CONFIG.!$A:$M,MF$2,FALSE))</f>
        <v/>
      </c>
      <c r="MG247" s="87" t="str">
        <f>IF(MG246="","",VLOOKUP(MG$3,CONFIG.!$A:$M,MG$2,FALSE))</f>
        <v/>
      </c>
      <c r="MH247" s="87" t="str">
        <f>IF(MH246="","",VLOOKUP(MH$3,CONFIG.!$A:$M,MH$2,FALSE))</f>
        <v/>
      </c>
      <c r="MI247" s="87" t="str">
        <f>IF(MI246="","",VLOOKUP(MI$3,CONFIG.!$A:$M,MI$2,FALSE))</f>
        <v/>
      </c>
      <c r="MJ247" s="87" t="str">
        <f>IF(MJ246="","",VLOOKUP(MJ$3,CONFIG.!$A:$M,MJ$2,FALSE))</f>
        <v/>
      </c>
      <c r="MK247" s="87" t="str">
        <f>IF(MK246="","",VLOOKUP(MK$3,CONFIG.!$A:$M,MK$2,FALSE))</f>
        <v/>
      </c>
      <c r="ML247" s="87" t="str">
        <f>IF(ML246="","",VLOOKUP(ML$3,CONFIG.!$A:$M,ML$2,FALSE))</f>
        <v/>
      </c>
      <c r="MM247" s="87" t="str">
        <f>IF(MM246="","",VLOOKUP(MM$3,CONFIG.!$A:$M,MM$2,FALSE))</f>
        <v/>
      </c>
      <c r="MN247" s="87" t="str">
        <f>IF(MN246="","",VLOOKUP(MN$3,CONFIG.!$A:$M,MN$2,FALSE))</f>
        <v/>
      </c>
      <c r="MO247" s="87" t="str">
        <f>IF(MO246="","",VLOOKUP(MO$3,CONFIG.!$A:$M,MO$2,FALSE))</f>
        <v/>
      </c>
      <c r="MP247" s="87" t="str">
        <f>IF(MP246="","",VLOOKUP(MP$3,CONFIG.!$A:$M,MP$2,FALSE))</f>
        <v/>
      </c>
      <c r="MQ247" s="87" t="str">
        <f>IF(MQ246="","",VLOOKUP(MQ$3,CONFIG.!$A:$M,MQ$2,FALSE))</f>
        <v/>
      </c>
      <c r="MR247" s="87" t="str">
        <f>IF(MR246="","",VLOOKUP(MR$3,CONFIG.!$A:$M,MR$2,FALSE))</f>
        <v/>
      </c>
      <c r="MS247" s="87" t="str">
        <f>IF(MS246="","",VLOOKUP(MS$3,CONFIG.!$A:$M,MS$2,FALSE))</f>
        <v/>
      </c>
      <c r="MT247" s="87" t="str">
        <f>IF(MT246="","",VLOOKUP(MT$3,CONFIG.!$A:$M,MT$2,FALSE))</f>
        <v/>
      </c>
      <c r="MU247" s="87" t="str">
        <f>IF(MU246="","",VLOOKUP(MU$3,CONFIG.!$A:$M,MU$2,FALSE))</f>
        <v/>
      </c>
      <c r="MV247" s="87" t="str">
        <f>IF(MV246="","",VLOOKUP(MV$3,CONFIG.!$A:$M,MV$2,FALSE))</f>
        <v/>
      </c>
      <c r="MW247" s="87" t="str">
        <f>IF(MW246="","",VLOOKUP(MW$3,CONFIG.!$A:$M,MW$2,FALSE))</f>
        <v/>
      </c>
      <c r="MX247" s="87" t="str">
        <f>IF(MX246="","",VLOOKUP(MX$3,CONFIG.!$A:$M,MX$2,FALSE))</f>
        <v/>
      </c>
      <c r="MY247" s="87" t="str">
        <f>IF(MY246="","",VLOOKUP(MY$3,CONFIG.!$A:$M,MY$2,FALSE))</f>
        <v/>
      </c>
      <c r="MZ247" s="87" t="str">
        <f>IF(MZ246="","",VLOOKUP(MZ$3,CONFIG.!$A:$M,MZ$2,FALSE))</f>
        <v/>
      </c>
      <c r="NA247" s="87" t="str">
        <f>IF(NA246="","",VLOOKUP(NA$3,CONFIG.!$A:$M,NA$2,FALSE))</f>
        <v/>
      </c>
      <c r="NB247" s="87" t="str">
        <f>IF(NB246="","",VLOOKUP(NB$3,CONFIG.!$A:$M,NB$2,FALSE))</f>
        <v/>
      </c>
      <c r="NC247" s="87" t="str">
        <f>IF(NC246="","",VLOOKUP(NC$3,CONFIG.!$A:$M,NC$2,FALSE))</f>
        <v/>
      </c>
      <c r="ND247" s="87" t="str">
        <f>IF(ND246="","",VLOOKUP(ND$3,CONFIG.!$A:$M,ND$2,FALSE))</f>
        <v/>
      </c>
      <c r="NE247" s="88" t="str">
        <f>IF(NE246="","",VLOOKUP(NE$3,CONFIG.!$A:$M,NE$2,FALSE))</f>
        <v/>
      </c>
    </row>
    <row r="248" spans="1:370" ht="15.75" thickBot="1" x14ac:dyDescent="0.3">
      <c r="A248" s="11">
        <v>243</v>
      </c>
      <c r="B248" s="11">
        <f t="shared" ref="B248" si="737">B249</f>
        <v>122</v>
      </c>
      <c r="C248" s="11" t="str">
        <f t="shared" si="621"/>
        <v>285 + 434</v>
      </c>
      <c r="D248" s="139" t="s">
        <v>162</v>
      </c>
      <c r="E248" s="98" t="s">
        <v>68</v>
      </c>
      <c r="F248" s="98" t="s">
        <v>242</v>
      </c>
      <c r="G248" s="98" t="s">
        <v>69</v>
      </c>
      <c r="H248" s="10" t="str">
        <f t="shared" ref="H248" si="738">IF(ISERROR(HLOOKUP(H249,$T$4:$ZZ$1244,$A248+2,FALSE)=TRUE),"",HLOOKUP(H249,$T$4:$ZZ$1244,$A248+2,FALSE))</f>
        <v/>
      </c>
      <c r="I248" s="10" t="str">
        <f t="shared" ref="I248" si="739">IF(ISERROR(HLOOKUP(I249,$T$4:$ZZ$1244,$A248+2,FALSE)=TRUE),"",HLOOKUP(I249,$T$4:$ZZ$1244,$A248+2,FALSE))</f>
        <v/>
      </c>
      <c r="J248" s="10"/>
      <c r="K248" s="10" t="str">
        <f t="shared" ref="K248" si="740">IF(ISERROR(HLOOKUP(K249,$T$4:$ZZ$1244,$A248+2,FALSE)=TRUE),"",HLOOKUP(K249,$T$4:$ZZ$1244,$A248+2,FALSE))</f>
        <v/>
      </c>
      <c r="L248" s="10"/>
      <c r="M248" s="10"/>
      <c r="N248" s="10"/>
      <c r="O248" s="10"/>
      <c r="P248" s="10"/>
      <c r="Q248" s="10"/>
      <c r="R248" s="98" t="s">
        <v>75</v>
      </c>
      <c r="S248" s="98" t="s">
        <v>82</v>
      </c>
      <c r="T248" s="137"/>
      <c r="U248" s="90"/>
      <c r="V248" s="90"/>
      <c r="W248" s="90"/>
      <c r="X248" s="90"/>
      <c r="Y248" s="90"/>
      <c r="Z248" s="90"/>
      <c r="AA248" s="90"/>
      <c r="AB248" s="90" t="s">
        <v>68</v>
      </c>
      <c r="AC248" s="90" t="s">
        <v>84</v>
      </c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1"/>
      <c r="BC248" s="89"/>
      <c r="BD248" s="90"/>
      <c r="BE248" s="90" t="s">
        <v>68</v>
      </c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1"/>
      <c r="CL248" s="92"/>
      <c r="CM248" s="93"/>
      <c r="CN248" s="93"/>
      <c r="CO248" s="93" t="s">
        <v>60</v>
      </c>
      <c r="CP248" s="93" t="s">
        <v>60</v>
      </c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4"/>
      <c r="DU248" s="89" t="s">
        <v>69</v>
      </c>
      <c r="DV248" s="90" t="s">
        <v>69</v>
      </c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90"/>
      <c r="EZ248" s="90"/>
      <c r="FA248" s="90"/>
      <c r="FB248" s="90"/>
      <c r="FC248" s="91"/>
      <c r="FD248" s="92" t="s">
        <v>60</v>
      </c>
      <c r="FE248" s="93" t="s">
        <v>60</v>
      </c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4"/>
      <c r="GM248" s="92"/>
      <c r="GN248" s="93"/>
      <c r="GO248" s="93" t="s">
        <v>60</v>
      </c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4"/>
      <c r="HV248" s="92" t="s">
        <v>60</v>
      </c>
      <c r="HW248" s="93"/>
      <c r="HX248" s="93"/>
      <c r="HY248" s="93"/>
      <c r="HZ248" s="93" t="s">
        <v>60</v>
      </c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  <c r="IX248" s="93"/>
      <c r="IY248" s="93"/>
      <c r="IZ248" s="93"/>
      <c r="JA248" s="93"/>
      <c r="JB248" s="93"/>
      <c r="JC248" s="93"/>
      <c r="JD248" s="94"/>
      <c r="JE248" s="92"/>
      <c r="JF248" s="93"/>
      <c r="JG248" s="93"/>
      <c r="JH248" s="93"/>
      <c r="JI248" s="93"/>
      <c r="JJ248" s="93"/>
      <c r="JK248" s="93"/>
      <c r="JL248" s="93"/>
      <c r="JM248" s="93"/>
      <c r="JN248" s="93"/>
      <c r="JO248" s="93" t="s">
        <v>60</v>
      </c>
      <c r="JP248" s="93"/>
      <c r="JQ248" s="93" t="s">
        <v>60</v>
      </c>
      <c r="JR248" s="93"/>
      <c r="JS248" s="93"/>
      <c r="JT248" s="93"/>
      <c r="JU248" s="93"/>
      <c r="JV248" s="93"/>
      <c r="JW248" s="93"/>
      <c r="JX248" s="93"/>
      <c r="JY248" s="93"/>
      <c r="JZ248" s="93"/>
      <c r="KA248" s="93"/>
      <c r="KB248" s="93"/>
      <c r="KC248" s="93"/>
      <c r="KD248" s="93"/>
      <c r="KE248" s="93"/>
      <c r="KF248" s="93"/>
      <c r="KG248" s="93"/>
      <c r="KH248" s="93"/>
      <c r="KI248" s="93"/>
      <c r="KJ248" s="93"/>
      <c r="KK248" s="93"/>
      <c r="KL248" s="93"/>
      <c r="KM248" s="94"/>
      <c r="KN248" s="92" t="s">
        <v>60</v>
      </c>
      <c r="KO248" s="93" t="s">
        <v>60</v>
      </c>
      <c r="KP248" s="93"/>
      <c r="KQ248" s="93"/>
      <c r="KR248" s="93"/>
      <c r="KS248" s="93"/>
      <c r="KT248" s="93" t="s">
        <v>60</v>
      </c>
      <c r="KU248" s="93"/>
      <c r="KV248" s="93"/>
      <c r="KW248" s="93"/>
      <c r="KX248" s="93"/>
      <c r="KY248" s="93"/>
      <c r="KZ248" s="93"/>
      <c r="LA248" s="93"/>
      <c r="LB248" s="93"/>
      <c r="LC248" s="93"/>
      <c r="LD248" s="93"/>
      <c r="LE248" s="93"/>
      <c r="LF248" s="93"/>
      <c r="LG248" s="93"/>
      <c r="LH248" s="93"/>
      <c r="LI248" s="93"/>
      <c r="LJ248" s="93" t="s">
        <v>60</v>
      </c>
      <c r="LK248" s="93"/>
      <c r="LL248" s="93"/>
      <c r="LM248" s="93"/>
      <c r="LN248" s="93"/>
      <c r="LO248" s="93"/>
      <c r="LP248" s="93"/>
      <c r="LQ248" s="93"/>
      <c r="LR248" s="93"/>
      <c r="LS248" s="93"/>
      <c r="LT248" s="93"/>
      <c r="LU248" s="93"/>
      <c r="LV248" s="94"/>
      <c r="LW248" s="92"/>
      <c r="LX248" s="93"/>
      <c r="LY248" s="93"/>
      <c r="LZ248" s="93"/>
      <c r="MA248" s="93"/>
      <c r="MB248" s="93"/>
      <c r="MC248" s="93"/>
      <c r="MD248" s="93"/>
      <c r="ME248" s="93"/>
      <c r="MF248" s="93"/>
      <c r="MG248" s="93"/>
      <c r="MH248" s="93"/>
      <c r="MI248" s="93"/>
      <c r="MJ248" s="93"/>
      <c r="MK248" s="93"/>
      <c r="ML248" s="93"/>
      <c r="MM248" s="93"/>
      <c r="MN248" s="93"/>
      <c r="MO248" s="93"/>
      <c r="MP248" s="93"/>
      <c r="MQ248" s="93"/>
      <c r="MR248" s="93"/>
      <c r="MS248" s="93"/>
      <c r="MT248" s="93"/>
      <c r="MU248" s="93"/>
      <c r="MV248" s="93"/>
      <c r="MW248" s="93"/>
      <c r="MX248" s="93"/>
      <c r="MY248" s="93"/>
      <c r="MZ248" s="93"/>
      <c r="NA248" s="93"/>
      <c r="NB248" s="93"/>
      <c r="NC248" s="93"/>
      <c r="ND248" s="93"/>
      <c r="NE248" s="94"/>
      <c r="NF248" s="138"/>
    </row>
    <row r="249" spans="1:370" ht="15.75" hidden="1" thickBot="1" x14ac:dyDescent="0.3">
      <c r="A249" s="11">
        <v>244</v>
      </c>
      <c r="B249" s="11">
        <f t="shared" ref="B249" si="741">IF(D249="OK",1+B247,B247)</f>
        <v>122</v>
      </c>
      <c r="C249" s="11" t="str">
        <f t="shared" si="621"/>
        <v/>
      </c>
      <c r="D249" s="140" t="str">
        <f>IF(ISERROR(IF(CONCATENATE(H249,I249,J249,K249,L249,M249,N249,O249,P249,Q249)=CONCATENATE(H$5,I$5,J$5,K$5,L$5,M$5,N$5,O$5,P$5,Q$5),"OK","NON")=TRUE),"NON",IF(CONCATENATE(H249,I249,J249,K249,L249,M249,N249,O249,P249,Q249)=CONCATENATE(H$5,I$5,J$5,K$5,L$5,M$5,N$5,O$5,P$5,Q$5),"OK","NON"))</f>
        <v>OK</v>
      </c>
      <c r="E249" s="84"/>
      <c r="F249" s="84"/>
      <c r="G249" s="84"/>
      <c r="H249" s="85" t="str">
        <f t="shared" ref="H249" si="742">HLOOKUP(H$5,$T249:$AAG249,1,FALSE)</f>
        <v/>
      </c>
      <c r="I249" s="85" t="str">
        <f t="shared" si="567"/>
        <v/>
      </c>
      <c r="J249" s="85" t="str">
        <f t="shared" si="567"/>
        <v/>
      </c>
      <c r="K249" s="85" t="str">
        <f t="shared" ref="I249:Q305" si="743">HLOOKUP(K$5,$T249:$AAG249,1,FALSE)</f>
        <v/>
      </c>
      <c r="L249" s="85" t="str">
        <f t="shared" si="743"/>
        <v/>
      </c>
      <c r="M249" s="85" t="str">
        <f t="shared" si="743"/>
        <v/>
      </c>
      <c r="N249" s="85" t="str">
        <f t="shared" si="743"/>
        <v/>
      </c>
      <c r="O249" s="85" t="str">
        <f t="shared" si="743"/>
        <v/>
      </c>
      <c r="P249" s="85" t="str">
        <f t="shared" si="743"/>
        <v/>
      </c>
      <c r="Q249" s="85" t="str">
        <f t="shared" si="743"/>
        <v/>
      </c>
      <c r="R249" s="85"/>
      <c r="S249" s="84"/>
      <c r="T249" s="86" t="str">
        <f>IF(T248="","",VLOOKUP(T$3,CONFIG.!$A:$M,T$2,FALSE))</f>
        <v/>
      </c>
      <c r="U249" s="87" t="str">
        <f>IF(U248="","",VLOOKUP(U$3,CONFIG.!$A:$M,U$2,FALSE))</f>
        <v/>
      </c>
      <c r="V249" s="87" t="str">
        <f>IF(V248="","",VLOOKUP(V$3,CONFIG.!$A:$M,V$2,FALSE))</f>
        <v/>
      </c>
      <c r="W249" s="87" t="str">
        <f>IF(W248="","",VLOOKUP(W$3,CONFIG.!$A:$M,W$2,FALSE))</f>
        <v/>
      </c>
      <c r="X249" s="87" t="str">
        <f>IF(X248="","",VLOOKUP(X$3,CONFIG.!$A:$M,X$2,FALSE))</f>
        <v/>
      </c>
      <c r="Y249" s="87" t="str">
        <f>IF(Y248="","",VLOOKUP(Y$3,CONFIG.!$A:$M,Y$2,FALSE))</f>
        <v/>
      </c>
      <c r="Z249" s="87" t="str">
        <f>IF(Z248="","",VLOOKUP(Z$3,CONFIG.!$A:$M,Z$2,FALSE))</f>
        <v/>
      </c>
      <c r="AA249" s="87" t="str">
        <f>IF(AA248="","",VLOOKUP(AA$3,CONFIG.!$A:$M,AA$2,FALSE))</f>
        <v/>
      </c>
      <c r="AB249" s="87" t="str">
        <f>IF(AB248="","",VLOOKUP(AB$3,CONFIG.!$A:$M,AB$2,FALSE))</f>
        <v>Bétons non poreux.</v>
      </c>
      <c r="AC249" s="87" t="str">
        <f>IF(AC248="","",VLOOKUP(AC$3,CONFIG.!$A:$M,AC$2,FALSE))</f>
        <v>Bétons poreux.</v>
      </c>
      <c r="AD249" s="87" t="str">
        <f>IF(AD248="","",VLOOKUP(AD$3,CONFIG.!$A:$M,AD$2,FALSE))</f>
        <v/>
      </c>
      <c r="AE249" s="87" t="str">
        <f>IF(AE248="","",VLOOKUP(AE$3,CONFIG.!$A:$M,AE$2,FALSE))</f>
        <v/>
      </c>
      <c r="AF249" s="87" t="str">
        <f>IF(AF248="","",VLOOKUP(AF$3,CONFIG.!$A:$M,AF$2,FALSE))</f>
        <v/>
      </c>
      <c r="AG249" s="87" t="str">
        <f>IF(AG248="","",VLOOKUP(AG$3,CONFIG.!$A:$M,AG$2,FALSE))</f>
        <v/>
      </c>
      <c r="AH249" s="87" t="str">
        <f>IF(AH248="","",VLOOKUP(AH$3,CONFIG.!$A:$M,AH$2,FALSE))</f>
        <v/>
      </c>
      <c r="AI249" s="87" t="str">
        <f>IF(AI248="","",VLOOKUP(AI$3,CONFIG.!$A:$M,AI$2,FALSE))</f>
        <v/>
      </c>
      <c r="AJ249" s="87" t="str">
        <f>IF(AJ248="","",VLOOKUP(AJ$3,CONFIG.!$A:$M,AJ$2,FALSE))</f>
        <v/>
      </c>
      <c r="AK249" s="87" t="str">
        <f>IF(AK248="","",VLOOKUP(AK$3,CONFIG.!$A:$M,AK$2,FALSE))</f>
        <v/>
      </c>
      <c r="AL249" s="87" t="str">
        <f>IF(AL248="","",VLOOKUP(AL$3,CONFIG.!$A:$M,AL$2,FALSE))</f>
        <v/>
      </c>
      <c r="AM249" s="87" t="str">
        <f>IF(AM248="","",VLOOKUP(AM$3,CONFIG.!$A:$M,AM$2,FALSE))</f>
        <v/>
      </c>
      <c r="AN249" s="87" t="str">
        <f>IF(AN248="","",VLOOKUP(AN$3,CONFIG.!$A:$M,AN$2,FALSE))</f>
        <v/>
      </c>
      <c r="AO249" s="87" t="str">
        <f>IF(AO248="","",VLOOKUP(AO$3,CONFIG.!$A:$M,AO$2,FALSE))</f>
        <v/>
      </c>
      <c r="AP249" s="87" t="str">
        <f>IF(AP248="","",VLOOKUP(AP$3,CONFIG.!$A:$M,AP$2,FALSE))</f>
        <v/>
      </c>
      <c r="AQ249" s="87" t="str">
        <f>IF(AQ248="","",VLOOKUP(AQ$3,CONFIG.!$A:$M,AQ$2,FALSE))</f>
        <v/>
      </c>
      <c r="AR249" s="87" t="str">
        <f>IF(AR248="","",VLOOKUP(AR$3,CONFIG.!$A:$M,AR$2,FALSE))</f>
        <v/>
      </c>
      <c r="AS249" s="87" t="str">
        <f>IF(AS248="","",VLOOKUP(AS$3,CONFIG.!$A:$M,AS$2,FALSE))</f>
        <v/>
      </c>
      <c r="AT249" s="87" t="str">
        <f>IF(AT248="","",VLOOKUP(AT$3,CONFIG.!$A:$M,AT$2,FALSE))</f>
        <v/>
      </c>
      <c r="AU249" s="87" t="str">
        <f>IF(AU248="","",VLOOKUP(AU$3,CONFIG.!$A:$M,AU$2,FALSE))</f>
        <v/>
      </c>
      <c r="AV249" s="87" t="str">
        <f>IF(AV248="","",VLOOKUP(AV$3,CONFIG.!$A:$M,AV$2,FALSE))</f>
        <v/>
      </c>
      <c r="AW249" s="87" t="str">
        <f>IF(AW248="","",VLOOKUP(AW$3,CONFIG.!$A:$M,AW$2,FALSE))</f>
        <v/>
      </c>
      <c r="AX249" s="87" t="str">
        <f>IF(AX248="","",VLOOKUP(AX$3,CONFIG.!$A:$M,AX$2,FALSE))</f>
        <v/>
      </c>
      <c r="AY249" s="87" t="str">
        <f>IF(AY248="","",VLOOKUP(AY$3,CONFIG.!$A:$M,AY$2,FALSE))</f>
        <v/>
      </c>
      <c r="AZ249" s="87" t="str">
        <f>IF(AZ248="","",VLOOKUP(AZ$3,CONFIG.!$A:$M,AZ$2,FALSE))</f>
        <v/>
      </c>
      <c r="BA249" s="87" t="str">
        <f>IF(BA248="","",VLOOKUP(BA$3,CONFIG.!$A:$M,BA$2,FALSE))</f>
        <v/>
      </c>
      <c r="BB249" s="88" t="str">
        <f>IF(BB248="","",VLOOKUP(BB$3,CONFIG.!$A:$M,BB$2,FALSE))</f>
        <v/>
      </c>
      <c r="BC249" s="86" t="s">
        <v>68</v>
      </c>
      <c r="BD249" s="87" t="str">
        <f>IF(BD248="","",VLOOKUP(BD$3,CONFIG.!$A:$M,BD$2,FALSE))</f>
        <v/>
      </c>
      <c r="BE249" s="87" t="str">
        <f>IF(BE248="","",VLOOKUP(BE$3,CONFIG.!$A:$M,BE$2,FALSE))</f>
        <v>INTERIEUR</v>
      </c>
      <c r="BF249" s="87" t="str">
        <f>IF(BF248="","",VLOOKUP(BF$3,CONFIG.!$A:$M,BF$2,FALSE))</f>
        <v/>
      </c>
      <c r="BG249" s="87" t="str">
        <f>IF(BG248="","",VLOOKUP(BG$3,CONFIG.!$A:$M,BG$2,FALSE))</f>
        <v/>
      </c>
      <c r="BH249" s="87" t="str">
        <f>IF(BH248="","",VLOOKUP(BH$3,CONFIG.!$A:$M,BH$2,FALSE))</f>
        <v/>
      </c>
      <c r="BI249" s="87" t="str">
        <f>IF(BI248="","",VLOOKUP(BI$3,CONFIG.!$A:$M,BI$2,FALSE))</f>
        <v/>
      </c>
      <c r="BJ249" s="87" t="str">
        <f>IF(BJ248="","",VLOOKUP(BJ$3,CONFIG.!$A:$M,BJ$2,FALSE))</f>
        <v/>
      </c>
      <c r="BK249" s="87" t="str">
        <f>IF(BK248="","",VLOOKUP(BK$3,CONFIG.!$A:$M,BK$2,FALSE))</f>
        <v/>
      </c>
      <c r="BL249" s="87" t="str">
        <f>IF(BL248="","",VLOOKUP(BL$3,CONFIG.!$A:$M,BL$2,FALSE))</f>
        <v/>
      </c>
      <c r="BM249" s="87" t="str">
        <f>IF(BM248="","",VLOOKUP(BM$3,CONFIG.!$A:$M,BM$2,FALSE))</f>
        <v/>
      </c>
      <c r="BN249" s="87" t="str">
        <f>IF(BN248="","",VLOOKUP(BN$3,CONFIG.!$A:$M,BN$2,FALSE))</f>
        <v/>
      </c>
      <c r="BO249" s="87" t="str">
        <f>IF(BO248="","",VLOOKUP(BO$3,CONFIG.!$A:$M,BO$2,FALSE))</f>
        <v/>
      </c>
      <c r="BP249" s="87" t="str">
        <f>IF(BP248="","",VLOOKUP(BP$3,CONFIG.!$A:$M,BP$2,FALSE))</f>
        <v/>
      </c>
      <c r="BQ249" s="87" t="str">
        <f>IF(BQ248="","",VLOOKUP(BQ$3,CONFIG.!$A:$M,BQ$2,FALSE))</f>
        <v/>
      </c>
      <c r="BR249" s="87" t="str">
        <f>IF(BR248="","",VLOOKUP(BR$3,CONFIG.!$A:$M,BR$2,FALSE))</f>
        <v/>
      </c>
      <c r="BS249" s="87" t="str">
        <f>IF(BS248="","",VLOOKUP(BS$3,CONFIG.!$A:$M,BS$2,FALSE))</f>
        <v/>
      </c>
      <c r="BT249" s="87" t="str">
        <f>IF(BT248="","",VLOOKUP(BT$3,CONFIG.!$A:$M,BT$2,FALSE))</f>
        <v/>
      </c>
      <c r="BU249" s="87" t="str">
        <f>IF(BU248="","",VLOOKUP(BU$3,CONFIG.!$A:$M,BU$2,FALSE))</f>
        <v/>
      </c>
      <c r="BV249" s="87" t="str">
        <f>IF(BV248="","",VLOOKUP(BV$3,CONFIG.!$A:$M,BV$2,FALSE))</f>
        <v/>
      </c>
      <c r="BW249" s="87" t="str">
        <f>IF(BW248="","",VLOOKUP(BW$3,CONFIG.!$A:$M,BW$2,FALSE))</f>
        <v/>
      </c>
      <c r="BX249" s="87" t="str">
        <f>IF(BX248="","",VLOOKUP(BX$3,CONFIG.!$A:$M,BX$2,FALSE))</f>
        <v/>
      </c>
      <c r="BY249" s="87" t="str">
        <f>IF(BY248="","",VLOOKUP(BY$3,CONFIG.!$A:$M,BY$2,FALSE))</f>
        <v/>
      </c>
      <c r="BZ249" s="87" t="str">
        <f>IF(BZ248="","",VLOOKUP(BZ$3,CONFIG.!$A:$M,BZ$2,FALSE))</f>
        <v/>
      </c>
      <c r="CA249" s="87" t="str">
        <f>IF(CA248="","",VLOOKUP(CA$3,CONFIG.!$A:$M,CA$2,FALSE))</f>
        <v/>
      </c>
      <c r="CB249" s="87" t="str">
        <f>IF(CB248="","",VLOOKUP(CB$3,CONFIG.!$A:$M,CB$2,FALSE))</f>
        <v/>
      </c>
      <c r="CC249" s="87" t="str">
        <f>IF(CC248="","",VLOOKUP(CC$3,CONFIG.!$A:$M,CC$2,FALSE))</f>
        <v/>
      </c>
      <c r="CD249" s="87" t="str">
        <f>IF(CD248="","",VLOOKUP(CD$3,CONFIG.!$A:$M,CD$2,FALSE))</f>
        <v/>
      </c>
      <c r="CE249" s="87" t="str">
        <f>IF(CE248="","",VLOOKUP(CE$3,CONFIG.!$A:$M,CE$2,FALSE))</f>
        <v/>
      </c>
      <c r="CF249" s="87" t="str">
        <f>IF(CF248="","",VLOOKUP(CF$3,CONFIG.!$A:$M,CF$2,FALSE))</f>
        <v/>
      </c>
      <c r="CG249" s="87" t="str">
        <f>IF(CG248="","",VLOOKUP(CG$3,CONFIG.!$A:$M,CG$2,FALSE))</f>
        <v/>
      </c>
      <c r="CH249" s="87" t="str">
        <f>IF(CH248="","",VLOOKUP(CH$3,CONFIG.!$A:$M,CH$2,FALSE))</f>
        <v/>
      </c>
      <c r="CI249" s="87" t="str">
        <f>IF(CI248="","",VLOOKUP(CI$3,CONFIG.!$A:$M,CI$2,FALSE))</f>
        <v/>
      </c>
      <c r="CJ249" s="87" t="str">
        <f>IF(CJ248="","",VLOOKUP(CJ$3,CONFIG.!$A:$M,CJ$2,FALSE))</f>
        <v/>
      </c>
      <c r="CK249" s="88" t="str">
        <f>IF(CK248="","",VLOOKUP(CK$3,CONFIG.!$A:$M,CK$2,FALSE))</f>
        <v/>
      </c>
      <c r="CL249" s="86" t="str">
        <f>IF(CL248="","",VLOOKUP(CL$3,CONFIG.!$A:$M,CL$2,FALSE))</f>
        <v/>
      </c>
      <c r="CM249" s="87" t="str">
        <f>IF(CM248="","",VLOOKUP(CM$3,CONFIG.!$A:$M,CM$2,FALSE))</f>
        <v/>
      </c>
      <c r="CN249" s="87" t="str">
        <f>IF(CN248="","",VLOOKUP(CN$3,CONFIG.!$A:$M,CN$2,FALSE))</f>
        <v/>
      </c>
      <c r="CO249" s="87" t="str">
        <f>IF(CO248="","",VLOOKUP(CO$3,CONFIG.!$A:$M,CO$2,FALSE))</f>
        <v>HYDRO</v>
      </c>
      <c r="CP249" s="87" t="str">
        <f>IF(CP248="","",VLOOKUP(CP$3,CONFIG.!$A:$M,CP$2,FALSE))</f>
        <v>SOLVANTE</v>
      </c>
      <c r="CQ249" s="87" t="str">
        <f>IF(CQ248="","",VLOOKUP(CQ$3,CONFIG.!$A:$M,CQ$2,FALSE))</f>
        <v/>
      </c>
      <c r="CR249" s="87" t="str">
        <f>IF(CR248="","",VLOOKUP(CR$3,CONFIG.!$A:$M,CR$2,FALSE))</f>
        <v/>
      </c>
      <c r="CS249" s="87" t="str">
        <f>IF(CS248="","",VLOOKUP(CS$3,CONFIG.!$A:$M,CS$2,FALSE))</f>
        <v/>
      </c>
      <c r="CT249" s="87" t="str">
        <f>IF(CT248="","",VLOOKUP(CT$3,CONFIG.!$A:$M,CT$2,FALSE))</f>
        <v/>
      </c>
      <c r="CU249" s="87" t="str">
        <f>IF(CU248="","",VLOOKUP(CU$3,CONFIG.!$A:$M,CU$2,FALSE))</f>
        <v/>
      </c>
      <c r="CV249" s="87" t="str">
        <f>IF(CV248="","",VLOOKUP(CV$3,CONFIG.!$A:$M,CV$2,FALSE))</f>
        <v/>
      </c>
      <c r="CW249" s="87" t="str">
        <f>IF(CW248="","",VLOOKUP(CW$3,CONFIG.!$A:$M,CW$2,FALSE))</f>
        <v/>
      </c>
      <c r="CX249" s="87" t="str">
        <f>IF(CX248="","",VLOOKUP(CX$3,CONFIG.!$A:$M,CX$2,FALSE))</f>
        <v/>
      </c>
      <c r="CY249" s="87" t="str">
        <f>IF(CY248="","",VLOOKUP(CY$3,CONFIG.!$A:$M,CY$2,FALSE))</f>
        <v/>
      </c>
      <c r="CZ249" s="87" t="str">
        <f>IF(CZ248="","",VLOOKUP(CZ$3,CONFIG.!$A:$M,CZ$2,FALSE))</f>
        <v/>
      </c>
      <c r="DA249" s="87" t="str">
        <f>IF(DA248="","",VLOOKUP(DA$3,CONFIG.!$A:$M,DA$2,FALSE))</f>
        <v/>
      </c>
      <c r="DB249" s="87" t="str">
        <f>IF(DB248="","",VLOOKUP(DB$3,CONFIG.!$A:$M,DB$2,FALSE))</f>
        <v/>
      </c>
      <c r="DC249" s="87" t="str">
        <f>IF(DC248="","",VLOOKUP(DC$3,CONFIG.!$A:$M,DC$2,FALSE))</f>
        <v/>
      </c>
      <c r="DD249" s="87" t="str">
        <f>IF(DD248="","",VLOOKUP(DD$3,CONFIG.!$A:$M,DD$2,FALSE))</f>
        <v/>
      </c>
      <c r="DE249" s="87" t="str">
        <f>IF(DE248="","",VLOOKUP(DE$3,CONFIG.!$A:$M,DE$2,FALSE))</f>
        <v/>
      </c>
      <c r="DF249" s="87" t="str">
        <f>IF(DF248="","",VLOOKUP(DF$3,CONFIG.!$A:$M,DF$2,FALSE))</f>
        <v/>
      </c>
      <c r="DG249" s="87" t="str">
        <f>IF(DG248="","",VLOOKUP(DG$3,CONFIG.!$A:$M,DG$2,FALSE))</f>
        <v/>
      </c>
      <c r="DH249" s="87" t="str">
        <f>IF(DH248="","",VLOOKUP(DH$3,CONFIG.!$A:$M,DH$2,FALSE))</f>
        <v/>
      </c>
      <c r="DI249" s="87" t="str">
        <f>IF(DI248="","",VLOOKUP(DI$3,CONFIG.!$A:$M,DI$2,FALSE))</f>
        <v/>
      </c>
      <c r="DJ249" s="87" t="str">
        <f>IF(DJ248="","",VLOOKUP(DJ$3,CONFIG.!$A:$M,DJ$2,FALSE))</f>
        <v/>
      </c>
      <c r="DK249" s="87" t="str">
        <f>IF(DK248="","",VLOOKUP(DK$3,CONFIG.!$A:$M,DK$2,FALSE))</f>
        <v/>
      </c>
      <c r="DL249" s="87" t="str">
        <f>IF(DL248="","",VLOOKUP(DL$3,CONFIG.!$A:$M,DL$2,FALSE))</f>
        <v/>
      </c>
      <c r="DM249" s="87" t="str">
        <f>IF(DM248="","",VLOOKUP(DM$3,CONFIG.!$A:$M,DM$2,FALSE))</f>
        <v/>
      </c>
      <c r="DN249" s="87" t="str">
        <f>IF(DN248="","",VLOOKUP(DN$3,CONFIG.!$A:$M,DN$2,FALSE))</f>
        <v/>
      </c>
      <c r="DO249" s="87" t="str">
        <f>IF(DO248="","",VLOOKUP(DO$3,CONFIG.!$A:$M,DO$2,FALSE))</f>
        <v/>
      </c>
      <c r="DP249" s="87" t="str">
        <f>IF(DP248="","",VLOOKUP(DP$3,CONFIG.!$A:$M,DP$2,FALSE))</f>
        <v/>
      </c>
      <c r="DQ249" s="87" t="str">
        <f>IF(DQ248="","",VLOOKUP(DQ$3,CONFIG.!$A:$M,DQ$2,FALSE))</f>
        <v/>
      </c>
      <c r="DR249" s="87" t="str">
        <f>IF(DR248="","",VLOOKUP(DR$3,CONFIG.!$A:$M,DR$2,FALSE))</f>
        <v/>
      </c>
      <c r="DS249" s="87" t="str">
        <f>IF(DS248="","",VLOOKUP(DS$3,CONFIG.!$A:$M,DS$2,FALSE))</f>
        <v/>
      </c>
      <c r="DT249" s="88" t="str">
        <f>IF(DT248="","",VLOOKUP(DT$3,CONFIG.!$A:$M,DT$2,FALSE))</f>
        <v/>
      </c>
      <c r="DU249" s="86" t="str">
        <f>IF(DU248="","",VLOOKUP(DU$3,CONFIG.!$A:$M,DU$2,FALSE))</f>
        <v>ABRASION</v>
      </c>
      <c r="DV249" s="87" t="str">
        <f>IF(DV248="","",VLOOKUP(DV$3,CONFIG.!$A:$M,DV$2,FALSE))</f>
        <v>CHIMIQUE</v>
      </c>
      <c r="DW249" s="87" t="str">
        <f>IF(DW248="","",VLOOKUP(DW$3,CONFIG.!$A:$M,DW$2,FALSE))</f>
        <v/>
      </c>
      <c r="DX249" s="87" t="str">
        <f>IF(DX248="","",VLOOKUP(DX$3,CONFIG.!$A:$M,DX$2,FALSE))</f>
        <v/>
      </c>
      <c r="DY249" s="87" t="str">
        <f>IF(DY248="","",VLOOKUP(DY$3,CONFIG.!$A:$M,DY$2,FALSE))</f>
        <v/>
      </c>
      <c r="DZ249" s="87" t="str">
        <f>IF(DZ248="","",VLOOKUP(DZ$3,CONFIG.!$A:$M,DZ$2,FALSE))</f>
        <v/>
      </c>
      <c r="EA249" s="87" t="str">
        <f>IF(EA248="","",VLOOKUP(EA$3,CONFIG.!$A:$M,EA$2,FALSE))</f>
        <v/>
      </c>
      <c r="EB249" s="87" t="str">
        <f>IF(EB248="","",VLOOKUP(EB$3,CONFIG.!$A:$M,EB$2,FALSE))</f>
        <v/>
      </c>
      <c r="EC249" s="87" t="str">
        <f>IF(EC248="","",VLOOKUP(EC$3,CONFIG.!$A:$M,EC$2,FALSE))</f>
        <v/>
      </c>
      <c r="ED249" s="87" t="str">
        <f>IF(ED248="","",VLOOKUP(ED$3,CONFIG.!$A:$M,ED$2,FALSE))</f>
        <v/>
      </c>
      <c r="EE249" s="87" t="str">
        <f>IF(EE248="","",VLOOKUP(EE$3,CONFIG.!$A:$M,EE$2,FALSE))</f>
        <v/>
      </c>
      <c r="EF249" s="87" t="str">
        <f>IF(EF248="","",VLOOKUP(EF$3,CONFIG.!$A:$M,EF$2,FALSE))</f>
        <v/>
      </c>
      <c r="EG249" s="87" t="str">
        <f>IF(EG248="","",VLOOKUP(EG$3,CONFIG.!$A:$M,EG$2,FALSE))</f>
        <v/>
      </c>
      <c r="EH249" s="87" t="str">
        <f>IF(EH248="","",VLOOKUP(EH$3,CONFIG.!$A:$M,EH$2,FALSE))</f>
        <v/>
      </c>
      <c r="EI249" s="87" t="str">
        <f>IF(EI248="","",VLOOKUP(EI$3,CONFIG.!$A:$M,EI$2,FALSE))</f>
        <v/>
      </c>
      <c r="EJ249" s="87" t="str">
        <f>IF(EJ248="","",VLOOKUP(EJ$3,CONFIG.!$A:$M,EJ$2,FALSE))</f>
        <v/>
      </c>
      <c r="EK249" s="87" t="str">
        <f>IF(EK248="","",VLOOKUP(EK$3,CONFIG.!$A:$M,EK$2,FALSE))</f>
        <v/>
      </c>
      <c r="EL249" s="87" t="str">
        <f>IF(EL248="","",VLOOKUP(EL$3,CONFIG.!$A:$M,EL$2,FALSE))</f>
        <v/>
      </c>
      <c r="EM249" s="87" t="str">
        <f>IF(EM248="","",VLOOKUP(EM$3,CONFIG.!$A:$M,EM$2,FALSE))</f>
        <v/>
      </c>
      <c r="EN249" s="87" t="str">
        <f>IF(EN248="","",VLOOKUP(EN$3,CONFIG.!$A:$M,EN$2,FALSE))</f>
        <v/>
      </c>
      <c r="EO249" s="87" t="str">
        <f>IF(EO248="","",VLOOKUP(EO$3,CONFIG.!$A:$M,EO$2,FALSE))</f>
        <v/>
      </c>
      <c r="EP249" s="87" t="str">
        <f>IF(EP248="","",VLOOKUP(EP$3,CONFIG.!$A:$M,EP$2,FALSE))</f>
        <v/>
      </c>
      <c r="EQ249" s="87" t="str">
        <f>IF(EQ248="","",VLOOKUP(EQ$3,CONFIG.!$A:$M,EQ$2,FALSE))</f>
        <v/>
      </c>
      <c r="ER249" s="87" t="str">
        <f>IF(ER248="","",VLOOKUP(ER$3,CONFIG.!$A:$M,ER$2,FALSE))</f>
        <v/>
      </c>
      <c r="ES249" s="87" t="str">
        <f>IF(ES248="","",VLOOKUP(ES$3,CONFIG.!$A:$M,ES$2,FALSE))</f>
        <v/>
      </c>
      <c r="ET249" s="87" t="str">
        <f>IF(ET248="","",VLOOKUP(ET$3,CONFIG.!$A:$M,ET$2,FALSE))</f>
        <v/>
      </c>
      <c r="EU249" s="87" t="str">
        <f>IF(EU248="","",VLOOKUP(EU$3,CONFIG.!$A:$M,EU$2,FALSE))</f>
        <v/>
      </c>
      <c r="EV249" s="87" t="str">
        <f>IF(EV248="","",VLOOKUP(EV$3,CONFIG.!$A:$M,EV$2,FALSE))</f>
        <v/>
      </c>
      <c r="EW249" s="87" t="str">
        <f>IF(EW248="","",VLOOKUP(EW$3,CONFIG.!$A:$M,EW$2,FALSE))</f>
        <v/>
      </c>
      <c r="EX249" s="87" t="str">
        <f>IF(EX248="","",VLOOKUP(EX$3,CONFIG.!$A:$M,EX$2,FALSE))</f>
        <v/>
      </c>
      <c r="EY249" s="87" t="str">
        <f>IF(EY248="","",VLOOKUP(EY$3,CONFIG.!$A:$M,EY$2,FALSE))</f>
        <v/>
      </c>
      <c r="EZ249" s="87" t="str">
        <f>IF(EZ248="","",VLOOKUP(EZ$3,CONFIG.!$A:$M,EZ$2,FALSE))</f>
        <v/>
      </c>
      <c r="FA249" s="87" t="str">
        <f>IF(FA248="","",VLOOKUP(FA$3,CONFIG.!$A:$M,FA$2,FALSE))</f>
        <v/>
      </c>
      <c r="FB249" s="87" t="str">
        <f>IF(FB248="","",VLOOKUP(FB$3,CONFIG.!$A:$M,FB$2,FALSE))</f>
        <v/>
      </c>
      <c r="FC249" s="88" t="str">
        <f>IF(FC248="","",VLOOKUP(FC$3,CONFIG.!$A:$M,FC$2,FALSE))</f>
        <v/>
      </c>
      <c r="FD249" s="86" t="str">
        <f>IF(FD248="","",VLOOKUP(FD$3,CONFIG.!$A:$M,FD$2,FALSE))</f>
        <v>Brosse, rouleau</v>
      </c>
      <c r="FE249" s="87" t="str">
        <f>IF(FE248="","",VLOOKUP(FE$3,CONFIG.!$A:$M,FE$2,FALSE))</f>
        <v>Pulvérisation</v>
      </c>
      <c r="FF249" s="87" t="str">
        <f>IF(FF248="","",VLOOKUP(FF$3,CONFIG.!$A:$M,FF$2,FALSE))</f>
        <v/>
      </c>
      <c r="FG249" s="87" t="str">
        <f>IF(FG248="","",VLOOKUP(FG$3,CONFIG.!$A:$M,FG$2,FALSE))</f>
        <v/>
      </c>
      <c r="FH249" s="87" t="str">
        <f>IF(FH248="","",VLOOKUP(FH$3,CONFIG.!$A:$M,FH$2,FALSE))</f>
        <v/>
      </c>
      <c r="FI249" s="87" t="str">
        <f>IF(FI248="","",VLOOKUP(FI$3,CONFIG.!$A:$M,FI$2,FALSE))</f>
        <v/>
      </c>
      <c r="FJ249" s="87" t="str">
        <f>IF(FJ248="","",VLOOKUP(FJ$3,CONFIG.!$A:$M,FJ$2,FALSE))</f>
        <v/>
      </c>
      <c r="FK249" s="87" t="str">
        <f>IF(FK248="","",VLOOKUP(FK$3,CONFIG.!$A:$M,FK$2,FALSE))</f>
        <v/>
      </c>
      <c r="FL249" s="87" t="str">
        <f>IF(FL248="","",VLOOKUP(FL$3,CONFIG.!$A:$M,FL$2,FALSE))</f>
        <v/>
      </c>
      <c r="FM249" s="87" t="str">
        <f>IF(FM248="","",VLOOKUP(FM$3,CONFIG.!$A:$M,FM$2,FALSE))</f>
        <v/>
      </c>
      <c r="FN249" s="87" t="str">
        <f>IF(FN248="","",VLOOKUP(FN$3,CONFIG.!$A:$M,FN$2,FALSE))</f>
        <v/>
      </c>
      <c r="FO249" s="87" t="str">
        <f>IF(FO248="","",VLOOKUP(FO$3,CONFIG.!$A:$M,FO$2,FALSE))</f>
        <v/>
      </c>
      <c r="FP249" s="87" t="str">
        <f>IF(FP248="","",VLOOKUP(FP$3,CONFIG.!$A:$M,FP$2,FALSE))</f>
        <v/>
      </c>
      <c r="FQ249" s="87" t="str">
        <f>IF(FQ248="","",VLOOKUP(FQ$3,CONFIG.!$A:$M,FQ$2,FALSE))</f>
        <v/>
      </c>
      <c r="FR249" s="87" t="str">
        <f>IF(FR248="","",VLOOKUP(FR$3,CONFIG.!$A:$M,FR$2,FALSE))</f>
        <v/>
      </c>
      <c r="FS249" s="87" t="str">
        <f>IF(FS248="","",VLOOKUP(FS$3,CONFIG.!$A:$M,FS$2,FALSE))</f>
        <v/>
      </c>
      <c r="FT249" s="87" t="str">
        <f>IF(FT248="","",VLOOKUP(FT$3,CONFIG.!$A:$M,FT$2,FALSE))</f>
        <v/>
      </c>
      <c r="FU249" s="87" t="str">
        <f>IF(FU248="","",VLOOKUP(FU$3,CONFIG.!$A:$M,FU$2,FALSE))</f>
        <v/>
      </c>
      <c r="FV249" s="87" t="str">
        <f>IF(FV248="","",VLOOKUP(FV$3,CONFIG.!$A:$M,FV$2,FALSE))</f>
        <v/>
      </c>
      <c r="FW249" s="87" t="str">
        <f>IF(FW248="","",VLOOKUP(FW$3,CONFIG.!$A:$M,FW$2,FALSE))</f>
        <v/>
      </c>
      <c r="FX249" s="87" t="str">
        <f>IF(FX248="","",VLOOKUP(FX$3,CONFIG.!$A:$M,FX$2,FALSE))</f>
        <v/>
      </c>
      <c r="FY249" s="87" t="str">
        <f>IF(FY248="","",VLOOKUP(FY$3,CONFIG.!$A:$M,FY$2,FALSE))</f>
        <v/>
      </c>
      <c r="FZ249" s="87" t="str">
        <f>IF(FZ248="","",VLOOKUP(FZ$3,CONFIG.!$A:$M,FZ$2,FALSE))</f>
        <v/>
      </c>
      <c r="GA249" s="87" t="str">
        <f>IF(GA248="","",VLOOKUP(GA$3,CONFIG.!$A:$M,GA$2,FALSE))</f>
        <v/>
      </c>
      <c r="GB249" s="87" t="str">
        <f>IF(GB248="","",VLOOKUP(GB$3,CONFIG.!$A:$M,GB$2,FALSE))</f>
        <v/>
      </c>
      <c r="GC249" s="87" t="str">
        <f>IF(GC248="","",VLOOKUP(GC$3,CONFIG.!$A:$M,GC$2,FALSE))</f>
        <v/>
      </c>
      <c r="GD249" s="87" t="str">
        <f>IF(GD248="","",VLOOKUP(GD$3,CONFIG.!$A:$M,GD$2,FALSE))</f>
        <v/>
      </c>
      <c r="GE249" s="87" t="str">
        <f>IF(GE248="","",VLOOKUP(GE$3,CONFIG.!$A:$M,GE$2,FALSE))</f>
        <v/>
      </c>
      <c r="GF249" s="87" t="str">
        <f>IF(GF248="","",VLOOKUP(GF$3,CONFIG.!$A:$M,GF$2,FALSE))</f>
        <v/>
      </c>
      <c r="GG249" s="87" t="str">
        <f>IF(GG248="","",VLOOKUP(GG$3,CONFIG.!$A:$M,GG$2,FALSE))</f>
        <v/>
      </c>
      <c r="GH249" s="87" t="str">
        <f>IF(GH248="","",VLOOKUP(GH$3,CONFIG.!$A:$M,GH$2,FALSE))</f>
        <v/>
      </c>
      <c r="GI249" s="87" t="str">
        <f>IF(GI248="","",VLOOKUP(GI$3,CONFIG.!$A:$M,GI$2,FALSE))</f>
        <v/>
      </c>
      <c r="GJ249" s="87" t="str">
        <f>IF(GJ248="","",VLOOKUP(GJ$3,CONFIG.!$A:$M,GJ$2,FALSE))</f>
        <v/>
      </c>
      <c r="GK249" s="87" t="str">
        <f>IF(GK248="","",VLOOKUP(GK$3,CONFIG.!$A:$M,GK$2,FALSE))</f>
        <v/>
      </c>
      <c r="GL249" s="88" t="str">
        <f>IF(GL248="","",VLOOKUP(GL$3,CONFIG.!$A:$M,GL$2,FALSE))</f>
        <v/>
      </c>
      <c r="GM249" s="86" t="str">
        <f>IF(GM248="","",VLOOKUP(GM$3,CONFIG.!$A:$M,GM$2,FALSE))</f>
        <v/>
      </c>
      <c r="GN249" s="87" t="str">
        <f>IF(GN248="","",VLOOKUP(GN$3,CONFIG.!$A:$M,GN$2,FALSE))</f>
        <v/>
      </c>
      <c r="GO249" s="87" t="str">
        <f>IF(GO248="","",VLOOKUP(GO$3,CONFIG.!$A:$M,GO$2,FALSE))</f>
        <v>Satiné</v>
      </c>
      <c r="GP249" s="87" t="str">
        <f>IF(GP248="","",VLOOKUP(GP$3,CONFIG.!$A:$M,GP$2,FALSE))</f>
        <v/>
      </c>
      <c r="GQ249" s="87" t="str">
        <f>IF(GQ248="","",VLOOKUP(GQ$3,CONFIG.!$A:$M,GQ$2,FALSE))</f>
        <v/>
      </c>
      <c r="GR249" s="87" t="str">
        <f>IF(GR248="","",VLOOKUP(GR$3,CONFIG.!$A:$M,GR$2,FALSE))</f>
        <v/>
      </c>
      <c r="GS249" s="87" t="str">
        <f>IF(GS248="","",VLOOKUP(GS$3,CONFIG.!$A:$M,GS$2,FALSE))</f>
        <v/>
      </c>
      <c r="GT249" s="87" t="str">
        <f>IF(GT248="","",VLOOKUP(GT$3,CONFIG.!$A:$M,GT$2,FALSE))</f>
        <v/>
      </c>
      <c r="GU249" s="87" t="str">
        <f>IF(GU248="","",VLOOKUP(GU$3,CONFIG.!$A:$M,GU$2,FALSE))</f>
        <v/>
      </c>
      <c r="GV249" s="87" t="str">
        <f>IF(GV248="","",VLOOKUP(GV$3,CONFIG.!$A:$M,GV$2,FALSE))</f>
        <v/>
      </c>
      <c r="GW249" s="87" t="str">
        <f>IF(GW248="","",VLOOKUP(GW$3,CONFIG.!$A:$M,GW$2,FALSE))</f>
        <v/>
      </c>
      <c r="GX249" s="87" t="str">
        <f>IF(GX248="","",VLOOKUP(GX$3,CONFIG.!$A:$M,GX$2,FALSE))</f>
        <v/>
      </c>
      <c r="GY249" s="87" t="str">
        <f>IF(GY248="","",VLOOKUP(GY$3,CONFIG.!$A:$M,GY$2,FALSE))</f>
        <v/>
      </c>
      <c r="GZ249" s="87" t="str">
        <f>IF(GZ248="","",VLOOKUP(GZ$3,CONFIG.!$A:$M,GZ$2,FALSE))</f>
        <v/>
      </c>
      <c r="HA249" s="87" t="str">
        <f>IF(HA248="","",VLOOKUP(HA$3,CONFIG.!$A:$M,HA$2,FALSE))</f>
        <v/>
      </c>
      <c r="HB249" s="87" t="str">
        <f>IF(HB248="","",VLOOKUP(HB$3,CONFIG.!$A:$M,HB$2,FALSE))</f>
        <v/>
      </c>
      <c r="HC249" s="87" t="str">
        <f>IF(HC248="","",VLOOKUP(HC$3,CONFIG.!$A:$M,HC$2,FALSE))</f>
        <v/>
      </c>
      <c r="HD249" s="87" t="str">
        <f>IF(HD248="","",VLOOKUP(HD$3,CONFIG.!$A:$M,HD$2,FALSE))</f>
        <v/>
      </c>
      <c r="HE249" s="87" t="str">
        <f>IF(HE248="","",VLOOKUP(HE$3,CONFIG.!$A:$M,HE$2,FALSE))</f>
        <v/>
      </c>
      <c r="HF249" s="87" t="str">
        <f>IF(HF248="","",VLOOKUP(HF$3,CONFIG.!$A:$M,HF$2,FALSE))</f>
        <v/>
      </c>
      <c r="HG249" s="87" t="str">
        <f>IF(HG248="","",VLOOKUP(HG$3,CONFIG.!$A:$M,HG$2,FALSE))</f>
        <v/>
      </c>
      <c r="HH249" s="87" t="str">
        <f>IF(HH248="","",VLOOKUP(HH$3,CONFIG.!$A:$M,HH$2,FALSE))</f>
        <v/>
      </c>
      <c r="HI249" s="87" t="str">
        <f>IF(HI248="","",VLOOKUP(HI$3,CONFIG.!$A:$M,HI$2,FALSE))</f>
        <v/>
      </c>
      <c r="HJ249" s="87" t="str">
        <f>IF(HJ248="","",VLOOKUP(HJ$3,CONFIG.!$A:$M,HJ$2,FALSE))</f>
        <v/>
      </c>
      <c r="HK249" s="87" t="str">
        <f>IF(HK248="","",VLOOKUP(HK$3,CONFIG.!$A:$M,HK$2,FALSE))</f>
        <v/>
      </c>
      <c r="HL249" s="87" t="str">
        <f>IF(HL248="","",VLOOKUP(HL$3,CONFIG.!$A:$M,HL$2,FALSE))</f>
        <v/>
      </c>
      <c r="HM249" s="87" t="str">
        <f>IF(HM248="","",VLOOKUP(HM$3,CONFIG.!$A:$M,HM$2,FALSE))</f>
        <v/>
      </c>
      <c r="HN249" s="87" t="str">
        <f>IF(HN248="","",VLOOKUP(HN$3,CONFIG.!$A:$M,HN$2,FALSE))</f>
        <v/>
      </c>
      <c r="HO249" s="87" t="str">
        <f>IF(HO248="","",VLOOKUP(HO$3,CONFIG.!$A:$M,HO$2,FALSE))</f>
        <v/>
      </c>
      <c r="HP249" s="87" t="str">
        <f>IF(HP248="","",VLOOKUP(HP$3,CONFIG.!$A:$M,HP$2,FALSE))</f>
        <v/>
      </c>
      <c r="HQ249" s="87" t="str">
        <f>IF(HQ248="","",VLOOKUP(HQ$3,CONFIG.!$A:$M,HQ$2,FALSE))</f>
        <v/>
      </c>
      <c r="HR249" s="87" t="str">
        <f>IF(HR248="","",VLOOKUP(HR$3,CONFIG.!$A:$M,HR$2,FALSE))</f>
        <v/>
      </c>
      <c r="HS249" s="87" t="str">
        <f>IF(HS248="","",VLOOKUP(HS$3,CONFIG.!$A:$M,HS$2,FALSE))</f>
        <v/>
      </c>
      <c r="HT249" s="87" t="str">
        <f>IF(HT248="","",VLOOKUP(HT$3,CONFIG.!$A:$M,HT$2,FALSE))</f>
        <v/>
      </c>
      <c r="HU249" s="88" t="str">
        <f>IF(HU248="","",VLOOKUP(HU$3,CONFIG.!$A:$M,HU$2,FALSE))</f>
        <v/>
      </c>
      <c r="HV249" s="86" t="str">
        <f>IF(HV248="","",VLOOKUP(HV$3,CONFIG.!$A:$M,HV$2,FALSE))</f>
        <v>Couleurs / Teintes</v>
      </c>
      <c r="HW249" s="87" t="str">
        <f>IF(HW248="","",VLOOKUP(HW$3,CONFIG.!$A:$M,HW$2,FALSE))</f>
        <v/>
      </c>
      <c r="HX249" s="87" t="str">
        <f>IF(HX248="","",VLOOKUP(HX$3,CONFIG.!$A:$M,HX$2,FALSE))</f>
        <v/>
      </c>
      <c r="HY249" s="87" t="str">
        <f>IF(HY248="","",VLOOKUP(HY$3,CONFIG.!$A:$M,HY$2,FALSE))</f>
        <v/>
      </c>
      <c r="HZ249" s="87" t="str">
        <f>IF(HZ248="","",VLOOKUP(HZ$3,CONFIG.!$A:$M,HZ$2,FALSE))</f>
        <v>Système plusieurs couches</v>
      </c>
      <c r="IA249" s="87" t="str">
        <f>IF(IA248="","",VLOOKUP(IA$3,CONFIG.!$A:$M,IA$2,FALSE))</f>
        <v/>
      </c>
      <c r="IB249" s="87" t="str">
        <f>IF(IB248="","",VLOOKUP(IB$3,CONFIG.!$A:$M,IB$2,FALSE))</f>
        <v/>
      </c>
      <c r="IC249" s="87" t="str">
        <f>IF(IC248="","",VLOOKUP(IC$3,CONFIG.!$A:$M,IC$2,FALSE))</f>
        <v/>
      </c>
      <c r="ID249" s="87" t="str">
        <f>IF(ID248="","",VLOOKUP(ID$3,CONFIG.!$A:$M,ID$2,FALSE))</f>
        <v/>
      </c>
      <c r="IE249" s="87" t="str">
        <f>IF(IE248="","",VLOOKUP(IE$3,CONFIG.!$A:$M,IE$2,FALSE))</f>
        <v/>
      </c>
      <c r="IF249" s="87" t="str">
        <f>IF(IF248="","",VLOOKUP(IF$3,CONFIG.!$A:$M,IF$2,FALSE))</f>
        <v/>
      </c>
      <c r="IG249" s="87" t="str">
        <f>IF(IG248="","",VLOOKUP(IG$3,CONFIG.!$A:$M,IG$2,FALSE))</f>
        <v/>
      </c>
      <c r="IH249" s="87" t="str">
        <f>IF(IH248="","",VLOOKUP(IH$3,CONFIG.!$A:$M,IH$2,FALSE))</f>
        <v/>
      </c>
      <c r="II249" s="87" t="str">
        <f>IF(II248="","",VLOOKUP(II$3,CONFIG.!$A:$M,II$2,FALSE))</f>
        <v/>
      </c>
      <c r="IJ249" s="87" t="str">
        <f>IF(IJ248="","",VLOOKUP(IJ$3,CONFIG.!$A:$M,IJ$2,FALSE))</f>
        <v/>
      </c>
      <c r="IK249" s="87" t="str">
        <f>IF(IK248="","",VLOOKUP(IK$3,CONFIG.!$A:$M,IK$2,FALSE))</f>
        <v/>
      </c>
      <c r="IL249" s="87" t="str">
        <f>IF(IL248="","",VLOOKUP(IL$3,CONFIG.!$A:$M,IL$2,FALSE))</f>
        <v/>
      </c>
      <c r="IM249" s="87" t="str">
        <f>IF(IM248="","",VLOOKUP(IM$3,CONFIG.!$A:$M,IM$2,FALSE))</f>
        <v/>
      </c>
      <c r="IN249" s="87" t="str">
        <f>IF(IN248="","",VLOOKUP(IN$3,CONFIG.!$A:$M,IN$2,FALSE))</f>
        <v/>
      </c>
      <c r="IO249" s="87" t="str">
        <f>IF(IO248="","",VLOOKUP(IO$3,CONFIG.!$A:$M,IO$2,FALSE))</f>
        <v/>
      </c>
      <c r="IP249" s="87" t="str">
        <f>IF(IP248="","",VLOOKUP(IP$3,CONFIG.!$A:$M,IP$2,FALSE))</f>
        <v/>
      </c>
      <c r="IQ249" s="87" t="str">
        <f>IF(IQ248="","",VLOOKUP(IQ$3,CONFIG.!$A:$M,IQ$2,FALSE))</f>
        <v/>
      </c>
      <c r="IR249" s="87" t="str">
        <f>IF(IR248="","",VLOOKUP(IR$3,CONFIG.!$A:$M,IR$2,FALSE))</f>
        <v/>
      </c>
      <c r="IS249" s="87" t="str">
        <f>IF(IS248="","",VLOOKUP(IS$3,CONFIG.!$A:$M,IS$2,FALSE))</f>
        <v/>
      </c>
      <c r="IT249" s="87" t="str">
        <f>IF(IT248="","",VLOOKUP(IT$3,CONFIG.!$A:$M,IT$2,FALSE))</f>
        <v/>
      </c>
      <c r="IU249" s="87" t="str">
        <f>IF(IU248="","",VLOOKUP(IU$3,CONFIG.!$A:$M,IU$2,FALSE))</f>
        <v/>
      </c>
      <c r="IV249" s="87" t="str">
        <f>IF(IV248="","",VLOOKUP(IV$3,CONFIG.!$A:$M,IV$2,FALSE))</f>
        <v/>
      </c>
      <c r="IW249" s="87" t="str">
        <f>IF(IW248="","",VLOOKUP(IW$3,CONFIG.!$A:$M,IW$2,FALSE))</f>
        <v/>
      </c>
      <c r="IX249" s="87" t="str">
        <f>IF(IX248="","",VLOOKUP(IX$3,CONFIG.!$A:$M,IX$2,FALSE))</f>
        <v/>
      </c>
      <c r="IY249" s="87" t="str">
        <f>IF(IY248="","",VLOOKUP(IY$3,CONFIG.!$A:$M,IY$2,FALSE))</f>
        <v/>
      </c>
      <c r="IZ249" s="87" t="str">
        <f>IF(IZ248="","",VLOOKUP(IZ$3,CONFIG.!$A:$M,IZ$2,FALSE))</f>
        <v/>
      </c>
      <c r="JA249" s="87" t="str">
        <f>IF(JA248="","",VLOOKUP(JA$3,CONFIG.!$A:$M,JA$2,FALSE))</f>
        <v/>
      </c>
      <c r="JB249" s="87" t="str">
        <f>IF(JB248="","",VLOOKUP(JB$3,CONFIG.!$A:$M,JB$2,FALSE))</f>
        <v/>
      </c>
      <c r="JC249" s="87" t="str">
        <f>IF(JC248="","",VLOOKUP(JC$3,CONFIG.!$A:$M,JC$2,FALSE))</f>
        <v/>
      </c>
      <c r="JD249" s="88" t="str">
        <f>IF(JD248="","",VLOOKUP(JD$3,CONFIG.!$A:$M,JD$2,FALSE))</f>
        <v/>
      </c>
      <c r="JE249" s="86" t="str">
        <f>IF(JE248="","",VLOOKUP(JE$3,CONFIG.!$A:$M,JE$2,FALSE))</f>
        <v/>
      </c>
      <c r="JF249" s="87" t="str">
        <f>IF(JF248="","",VLOOKUP(JF$3,CONFIG.!$A:$M,JF$2,FALSE))</f>
        <v/>
      </c>
      <c r="JG249" s="87" t="str">
        <f>IF(JG248="","",VLOOKUP(JG$3,CONFIG.!$A:$M,JG$2,FALSE))</f>
        <v/>
      </c>
      <c r="JH249" s="87" t="str">
        <f>IF(JH248="","",VLOOKUP(JH$3,CONFIG.!$A:$M,JH$2,FALSE))</f>
        <v/>
      </c>
      <c r="JI249" s="87" t="str">
        <f>IF(JI248="","",VLOOKUP(JI$3,CONFIG.!$A:$M,JI$2,FALSE))</f>
        <v/>
      </c>
      <c r="JJ249" s="87" t="str">
        <f>IF(JJ248="","",VLOOKUP(JJ$3,CONFIG.!$A:$M,JJ$2,FALSE))</f>
        <v/>
      </c>
      <c r="JK249" s="87" t="str">
        <f>IF(JK248="","",VLOOKUP(JK$3,CONFIG.!$A:$M,JK$2,FALSE))</f>
        <v/>
      </c>
      <c r="JL249" s="87" t="str">
        <f>IF(JL248="","",VLOOKUP(JL$3,CONFIG.!$A:$M,JL$2,FALSE))</f>
        <v/>
      </c>
      <c r="JM249" s="87" t="str">
        <f>IF(JM248="","",VLOOKUP(JM$3,CONFIG.!$A:$M,JM$2,FALSE))</f>
        <v/>
      </c>
      <c r="JN249" s="87" t="str">
        <f>IF(JN248="","",VLOOKUP(JN$3,CONFIG.!$A:$M,JN$2,FALSE))</f>
        <v/>
      </c>
      <c r="JO249" s="87" t="str">
        <f>IF(JO248="","",VLOOKUP(JO$3,CONFIG.!$A:$M,JO$2,FALSE))</f>
        <v>PV alimentaire</v>
      </c>
      <c r="JP249" s="87" t="str">
        <f>IF(JP248="","",VLOOKUP(JP$3,CONFIG.!$A:$M,JP$2,FALSE))</f>
        <v/>
      </c>
      <c r="JQ249" s="87" t="str">
        <f>IF(JQ248="","",VLOOKUP(JQ$3,CONFIG.!$A:$M,JQ$2,FALSE))</f>
        <v>Tenue agents chimiques</v>
      </c>
      <c r="JR249" s="87" t="str">
        <f>IF(JR248="","",VLOOKUP(JR$3,CONFIG.!$A:$M,JR$2,FALSE))</f>
        <v/>
      </c>
      <c r="JS249" s="87" t="str">
        <f>IF(JS248="","",VLOOKUP(JS$3,CONFIG.!$A:$M,JS$2,FALSE))</f>
        <v/>
      </c>
      <c r="JT249" s="87" t="str">
        <f>IF(JT248="","",VLOOKUP(JT$3,CONFIG.!$A:$M,JT$2,FALSE))</f>
        <v/>
      </c>
      <c r="JU249" s="87" t="str">
        <f>IF(JU248="","",VLOOKUP(JU$3,CONFIG.!$A:$M,JU$2,FALSE))</f>
        <v/>
      </c>
      <c r="JV249" s="87" t="str">
        <f>IF(JV248="","",VLOOKUP(JV$3,CONFIG.!$A:$M,JV$2,FALSE))</f>
        <v/>
      </c>
      <c r="JW249" s="87" t="str">
        <f>IF(JW248="","",VLOOKUP(JW$3,CONFIG.!$A:$M,JW$2,FALSE))</f>
        <v/>
      </c>
      <c r="JX249" s="87" t="str">
        <f>IF(JX248="","",VLOOKUP(JX$3,CONFIG.!$A:$M,JX$2,FALSE))</f>
        <v/>
      </c>
      <c r="JY249" s="87" t="str">
        <f>IF(JY248="","",VLOOKUP(JY$3,CONFIG.!$A:$M,JY$2,FALSE))</f>
        <v/>
      </c>
      <c r="JZ249" s="87" t="str">
        <f>IF(JZ248="","",VLOOKUP(JZ$3,CONFIG.!$A:$M,JZ$2,FALSE))</f>
        <v/>
      </c>
      <c r="KA249" s="87" t="str">
        <f>IF(KA248="","",VLOOKUP(KA$3,CONFIG.!$A:$M,KA$2,FALSE))</f>
        <v/>
      </c>
      <c r="KB249" s="87" t="str">
        <f>IF(KB248="","",VLOOKUP(KB$3,CONFIG.!$A:$M,KB$2,FALSE))</f>
        <v/>
      </c>
      <c r="KC249" s="87" t="str">
        <f>IF(KC248="","",VLOOKUP(KC$3,CONFIG.!$A:$M,KC$2,FALSE))</f>
        <v/>
      </c>
      <c r="KD249" s="87" t="str">
        <f>IF(KD248="","",VLOOKUP(KD$3,CONFIG.!$A:$M,KD$2,FALSE))</f>
        <v/>
      </c>
      <c r="KE249" s="87" t="str">
        <f>IF(KE248="","",VLOOKUP(KE$3,CONFIG.!$A:$M,KE$2,FALSE))</f>
        <v/>
      </c>
      <c r="KF249" s="87" t="str">
        <f>IF(KF248="","",VLOOKUP(KF$3,CONFIG.!$A:$M,KF$2,FALSE))</f>
        <v/>
      </c>
      <c r="KG249" s="87" t="str">
        <f>IF(KG248="","",VLOOKUP(KG$3,CONFIG.!$A:$M,KG$2,FALSE))</f>
        <v/>
      </c>
      <c r="KH249" s="87" t="str">
        <f>IF(KH248="","",VLOOKUP(KH$3,CONFIG.!$A:$M,KH$2,FALSE))</f>
        <v/>
      </c>
      <c r="KI249" s="87" t="str">
        <f>IF(KI248="","",VLOOKUP(KI$3,CONFIG.!$A:$M,KI$2,FALSE))</f>
        <v/>
      </c>
      <c r="KJ249" s="87" t="str">
        <f>IF(KJ248="","",VLOOKUP(KJ$3,CONFIG.!$A:$M,KJ$2,FALSE))</f>
        <v/>
      </c>
      <c r="KK249" s="87" t="str">
        <f>IF(KK248="","",VLOOKUP(KK$3,CONFIG.!$A:$M,KK$2,FALSE))</f>
        <v/>
      </c>
      <c r="KL249" s="87" t="str">
        <f>IF(KL248="","",VLOOKUP(KL$3,CONFIG.!$A:$M,KL$2,FALSE))</f>
        <v/>
      </c>
      <c r="KM249" s="88" t="str">
        <f>IF(KM248="","",VLOOKUP(KM$3,CONFIG.!$A:$M,KM$2,FALSE))</f>
        <v/>
      </c>
      <c r="KN249" s="86" t="str">
        <f>IF(KN248="","",VLOOKUP(KN$3,CONFIG.!$A:$M,KN$2,FALSE))</f>
        <v>Agricole.</v>
      </c>
      <c r="KO249" s="87" t="str">
        <f>IF(KO248="","",VLOOKUP(KO$3,CONFIG.!$A:$M,KO$2,FALSE))</f>
        <v>Alimentaire.</v>
      </c>
      <c r="KP249" s="87" t="str">
        <f>IF(KP248="","",VLOOKUP(KP$3,CONFIG.!$A:$M,KP$2,FALSE))</f>
        <v/>
      </c>
      <c r="KQ249" s="87" t="str">
        <f>IF(KQ248="","",VLOOKUP(KQ$3,CONFIG.!$A:$M,KQ$2,FALSE))</f>
        <v/>
      </c>
      <c r="KR249" s="87" t="str">
        <f>IF(KR248="","",VLOOKUP(KR$3,CONFIG.!$A:$M,KR$2,FALSE))</f>
        <v/>
      </c>
      <c r="KS249" s="87" t="str">
        <f>IF(KS248="","",VLOOKUP(KS$3,CONFIG.!$A:$M,KS$2,FALSE))</f>
        <v/>
      </c>
      <c r="KT249" s="87" t="str">
        <f>IF(KT248="","",VLOOKUP(KT$3,CONFIG.!$A:$M,KT$2,FALSE))</f>
        <v>Bâtiment Intérieur</v>
      </c>
      <c r="KU249" s="87" t="str">
        <f>IF(KU248="","",VLOOKUP(KU$3,CONFIG.!$A:$M,KU$2,FALSE))</f>
        <v/>
      </c>
      <c r="KV249" s="87" t="str">
        <f>IF(KV248="","",VLOOKUP(KV$3,CONFIG.!$A:$M,KV$2,FALSE))</f>
        <v/>
      </c>
      <c r="KW249" s="87" t="str">
        <f>IF(KW248="","",VLOOKUP(KW$3,CONFIG.!$A:$M,KW$2,FALSE))</f>
        <v/>
      </c>
      <c r="KX249" s="87" t="str">
        <f>IF(KX248="","",VLOOKUP(KX$3,CONFIG.!$A:$M,KX$2,FALSE))</f>
        <v/>
      </c>
      <c r="KY249" s="87" t="str">
        <f>IF(KY248="","",VLOOKUP(KY$3,CONFIG.!$A:$M,KY$2,FALSE))</f>
        <v/>
      </c>
      <c r="KZ249" s="87" t="str">
        <f>IF(KZ248="","",VLOOKUP(KZ$3,CONFIG.!$A:$M,KZ$2,FALSE))</f>
        <v/>
      </c>
      <c r="LA249" s="87" t="str">
        <f>IF(LA248="","",VLOOKUP(LA$3,CONFIG.!$A:$M,LA$2,FALSE))</f>
        <v/>
      </c>
      <c r="LB249" s="87" t="str">
        <f>IF(LB248="","",VLOOKUP(LB$3,CONFIG.!$A:$M,LB$2,FALSE))</f>
        <v/>
      </c>
      <c r="LC249" s="87" t="str">
        <f>IF(LC248="","",VLOOKUP(LC$3,CONFIG.!$A:$M,LC$2,FALSE))</f>
        <v/>
      </c>
      <c r="LD249" s="87" t="str">
        <f>IF(LD248="","",VLOOKUP(LD$3,CONFIG.!$A:$M,LD$2,FALSE))</f>
        <v/>
      </c>
      <c r="LE249" s="87" t="str">
        <f>IF(LE248="","",VLOOKUP(LE$3,CONFIG.!$A:$M,LE$2,FALSE))</f>
        <v/>
      </c>
      <c r="LF249" s="87" t="str">
        <f>IF(LF248="","",VLOOKUP(LF$3,CONFIG.!$A:$M,LF$2,FALSE))</f>
        <v/>
      </c>
      <c r="LG249" s="87" t="str">
        <f>IF(LG248="","",VLOOKUP(LG$3,CONFIG.!$A:$M,LG$2,FALSE))</f>
        <v/>
      </c>
      <c r="LH249" s="87" t="str">
        <f>IF(LH248="","",VLOOKUP(LH$3,CONFIG.!$A:$M,LH$2,FALSE))</f>
        <v/>
      </c>
      <c r="LI249" s="87" t="str">
        <f>IF(LI248="","",VLOOKUP(LI$3,CONFIG.!$A:$M,LI$2,FALSE))</f>
        <v/>
      </c>
      <c r="LJ249" s="87" t="str">
        <f>IF(LJ248="","",VLOOKUP(LJ$3,CONFIG.!$A:$M,LJ$2,FALSE))</f>
        <v xml:space="preserve">Sols </v>
      </c>
      <c r="LK249" s="87" t="str">
        <f>IF(LK248="","",VLOOKUP(LK$3,CONFIG.!$A:$M,LK$2,FALSE))</f>
        <v/>
      </c>
      <c r="LL249" s="87" t="str">
        <f>IF(LL248="","",VLOOKUP(LL$3,CONFIG.!$A:$M,LL$2,FALSE))</f>
        <v/>
      </c>
      <c r="LM249" s="87" t="str">
        <f>IF(LM248="","",VLOOKUP(LM$3,CONFIG.!$A:$M,LM$2,FALSE))</f>
        <v/>
      </c>
      <c r="LN249" s="87" t="str">
        <f>IF(LN248="","",VLOOKUP(LN$3,CONFIG.!$A:$M,LN$2,FALSE))</f>
        <v/>
      </c>
      <c r="LO249" s="87" t="str">
        <f>IF(LO248="","",VLOOKUP(LO$3,CONFIG.!$A:$M,LO$2,FALSE))</f>
        <v/>
      </c>
      <c r="LP249" s="87" t="str">
        <f>IF(LP248="","",VLOOKUP(LP$3,CONFIG.!$A:$M,LP$2,FALSE))</f>
        <v/>
      </c>
      <c r="LQ249" s="87" t="str">
        <f>IF(LQ248="","",VLOOKUP(LQ$3,CONFIG.!$A:$M,LQ$2,FALSE))</f>
        <v/>
      </c>
      <c r="LR249" s="87" t="str">
        <f>IF(LR248="","",VLOOKUP(LR$3,CONFIG.!$A:$M,LR$2,FALSE))</f>
        <v/>
      </c>
      <c r="LS249" s="87" t="str">
        <f>IF(LS248="","",VLOOKUP(LS$3,CONFIG.!$A:$M,LS$2,FALSE))</f>
        <v/>
      </c>
      <c r="LT249" s="87" t="str">
        <f>IF(LT248="","",VLOOKUP(LT$3,CONFIG.!$A:$M,LT$2,FALSE))</f>
        <v/>
      </c>
      <c r="LU249" s="87" t="str">
        <f>IF(LU248="","",VLOOKUP(LU$3,CONFIG.!$A:$M,LU$2,FALSE))</f>
        <v/>
      </c>
      <c r="LV249" s="88" t="str">
        <f>IF(LV248="","",VLOOKUP(LV$3,CONFIG.!$A:$M,LV$2,FALSE))</f>
        <v/>
      </c>
      <c r="LW249" s="86" t="str">
        <f>IF(LW248="","",VLOOKUP(LW$3,CONFIG.!$A:$M,LW$2,FALSE))</f>
        <v/>
      </c>
      <c r="LX249" s="87" t="str">
        <f>IF(LX248="","",VLOOKUP(LX$3,CONFIG.!$A:$M,LX$2,FALSE))</f>
        <v/>
      </c>
      <c r="LY249" s="87" t="str">
        <f>IF(LY248="","",VLOOKUP(LY$3,CONFIG.!$A:$M,LY$2,FALSE))</f>
        <v/>
      </c>
      <c r="LZ249" s="87" t="str">
        <f>IF(LZ248="","",VLOOKUP(LZ$3,CONFIG.!$A:$M,LZ$2,FALSE))</f>
        <v/>
      </c>
      <c r="MA249" s="87" t="str">
        <f>IF(MA248="","",VLOOKUP(MA$3,CONFIG.!$A:$M,MA$2,FALSE))</f>
        <v/>
      </c>
      <c r="MB249" s="87" t="str">
        <f>IF(MB248="","",VLOOKUP(MB$3,CONFIG.!$A:$M,MB$2,FALSE))</f>
        <v/>
      </c>
      <c r="MC249" s="87" t="str">
        <f>IF(MC248="","",VLOOKUP(MC$3,CONFIG.!$A:$M,MC$2,FALSE))</f>
        <v/>
      </c>
      <c r="MD249" s="87" t="str">
        <f>IF(MD248="","",VLOOKUP(MD$3,CONFIG.!$A:$M,MD$2,FALSE))</f>
        <v/>
      </c>
      <c r="ME249" s="87" t="str">
        <f>IF(ME248="","",VLOOKUP(ME$3,CONFIG.!$A:$M,ME$2,FALSE))</f>
        <v/>
      </c>
      <c r="MF249" s="87" t="str">
        <f>IF(MF248="","",VLOOKUP(MF$3,CONFIG.!$A:$M,MF$2,FALSE))</f>
        <v/>
      </c>
      <c r="MG249" s="87" t="str">
        <f>IF(MG248="","",VLOOKUP(MG$3,CONFIG.!$A:$M,MG$2,FALSE))</f>
        <v/>
      </c>
      <c r="MH249" s="87" t="str">
        <f>IF(MH248="","",VLOOKUP(MH$3,CONFIG.!$A:$M,MH$2,FALSE))</f>
        <v/>
      </c>
      <c r="MI249" s="87" t="str">
        <f>IF(MI248="","",VLOOKUP(MI$3,CONFIG.!$A:$M,MI$2,FALSE))</f>
        <v/>
      </c>
      <c r="MJ249" s="87" t="str">
        <f>IF(MJ248="","",VLOOKUP(MJ$3,CONFIG.!$A:$M,MJ$2,FALSE))</f>
        <v/>
      </c>
      <c r="MK249" s="87" t="str">
        <f>IF(MK248="","",VLOOKUP(MK$3,CONFIG.!$A:$M,MK$2,FALSE))</f>
        <v/>
      </c>
      <c r="ML249" s="87" t="str">
        <f>IF(ML248="","",VLOOKUP(ML$3,CONFIG.!$A:$M,ML$2,FALSE))</f>
        <v/>
      </c>
      <c r="MM249" s="87" t="str">
        <f>IF(MM248="","",VLOOKUP(MM$3,CONFIG.!$A:$M,MM$2,FALSE))</f>
        <v/>
      </c>
      <c r="MN249" s="87" t="str">
        <f>IF(MN248="","",VLOOKUP(MN$3,CONFIG.!$A:$M,MN$2,FALSE))</f>
        <v/>
      </c>
      <c r="MO249" s="87" t="str">
        <f>IF(MO248="","",VLOOKUP(MO$3,CONFIG.!$A:$M,MO$2,FALSE))</f>
        <v/>
      </c>
      <c r="MP249" s="87" t="str">
        <f>IF(MP248="","",VLOOKUP(MP$3,CONFIG.!$A:$M,MP$2,FALSE))</f>
        <v/>
      </c>
      <c r="MQ249" s="87" t="str">
        <f>IF(MQ248="","",VLOOKUP(MQ$3,CONFIG.!$A:$M,MQ$2,FALSE))</f>
        <v/>
      </c>
      <c r="MR249" s="87" t="str">
        <f>IF(MR248="","",VLOOKUP(MR$3,CONFIG.!$A:$M,MR$2,FALSE))</f>
        <v/>
      </c>
      <c r="MS249" s="87" t="str">
        <f>IF(MS248="","",VLOOKUP(MS$3,CONFIG.!$A:$M,MS$2,FALSE))</f>
        <v/>
      </c>
      <c r="MT249" s="87" t="str">
        <f>IF(MT248="","",VLOOKUP(MT$3,CONFIG.!$A:$M,MT$2,FALSE))</f>
        <v/>
      </c>
      <c r="MU249" s="87" t="str">
        <f>IF(MU248="","",VLOOKUP(MU$3,CONFIG.!$A:$M,MU$2,FALSE))</f>
        <v/>
      </c>
      <c r="MV249" s="87" t="str">
        <f>IF(MV248="","",VLOOKUP(MV$3,CONFIG.!$A:$M,MV$2,FALSE))</f>
        <v/>
      </c>
      <c r="MW249" s="87" t="str">
        <f>IF(MW248="","",VLOOKUP(MW$3,CONFIG.!$A:$M,MW$2,FALSE))</f>
        <v/>
      </c>
      <c r="MX249" s="87" t="str">
        <f>IF(MX248="","",VLOOKUP(MX$3,CONFIG.!$A:$M,MX$2,FALSE))</f>
        <v/>
      </c>
      <c r="MY249" s="87" t="str">
        <f>IF(MY248="","",VLOOKUP(MY$3,CONFIG.!$A:$M,MY$2,FALSE))</f>
        <v/>
      </c>
      <c r="MZ249" s="87" t="str">
        <f>IF(MZ248="","",VLOOKUP(MZ$3,CONFIG.!$A:$M,MZ$2,FALSE))</f>
        <v/>
      </c>
      <c r="NA249" s="87" t="str">
        <f>IF(NA248="","",VLOOKUP(NA$3,CONFIG.!$A:$M,NA$2,FALSE))</f>
        <v/>
      </c>
      <c r="NB249" s="87" t="str">
        <f>IF(NB248="","",VLOOKUP(NB$3,CONFIG.!$A:$M,NB$2,FALSE))</f>
        <v/>
      </c>
      <c r="NC249" s="87" t="str">
        <f>IF(NC248="","",VLOOKUP(NC$3,CONFIG.!$A:$M,NC$2,FALSE))</f>
        <v/>
      </c>
      <c r="ND249" s="87" t="str">
        <f>IF(ND248="","",VLOOKUP(ND$3,CONFIG.!$A:$M,ND$2,FALSE))</f>
        <v/>
      </c>
      <c r="NE249" s="88" t="str">
        <f>IF(NE248="","",VLOOKUP(NE$3,CONFIG.!$A:$M,NE$2,FALSE))</f>
        <v/>
      </c>
    </row>
    <row r="250" spans="1:370" ht="15.75" thickBot="1" x14ac:dyDescent="0.3">
      <c r="A250" s="11">
        <v>245</v>
      </c>
      <c r="B250" s="11">
        <f t="shared" ref="B250" si="744">B251</f>
        <v>123</v>
      </c>
      <c r="C250" s="11" t="str">
        <f t="shared" si="621"/>
        <v>285 + 361</v>
      </c>
      <c r="D250" s="139" t="s">
        <v>163</v>
      </c>
      <c r="E250" s="98" t="s">
        <v>68</v>
      </c>
      <c r="F250" s="98" t="s">
        <v>69</v>
      </c>
      <c r="G250" s="98" t="s">
        <v>84</v>
      </c>
      <c r="H250" s="10" t="str">
        <f t="shared" ref="H250" si="745">IF(ISERROR(HLOOKUP(H251,$T$4:$ZZ$1244,$A250+2,FALSE)=TRUE),"",HLOOKUP(H251,$T$4:$ZZ$1244,$A250+2,FALSE))</f>
        <v/>
      </c>
      <c r="I250" s="10" t="str">
        <f t="shared" ref="I250" si="746">IF(ISERROR(HLOOKUP(I251,$T$4:$ZZ$1244,$A250+2,FALSE)=TRUE),"",HLOOKUP(I251,$T$4:$ZZ$1244,$A250+2,FALSE))</f>
        <v/>
      </c>
      <c r="J250" s="10"/>
      <c r="K250" s="10" t="str">
        <f t="shared" ref="K250" si="747">IF(ISERROR(HLOOKUP(K251,$T$4:$ZZ$1244,$A250+2,FALSE)=TRUE),"",HLOOKUP(K251,$T$4:$ZZ$1244,$A250+2,FALSE))</f>
        <v/>
      </c>
      <c r="L250" s="10"/>
      <c r="M250" s="10"/>
      <c r="N250" s="10"/>
      <c r="O250" s="10"/>
      <c r="P250" s="10"/>
      <c r="Q250" s="10"/>
      <c r="R250" s="98" t="s">
        <v>75</v>
      </c>
      <c r="S250" s="98" t="s">
        <v>237</v>
      </c>
      <c r="T250" s="137"/>
      <c r="U250" s="90"/>
      <c r="V250" s="90"/>
      <c r="W250" s="90"/>
      <c r="X250" s="90"/>
      <c r="Y250" s="90"/>
      <c r="Z250" s="90"/>
      <c r="AA250" s="90"/>
      <c r="AB250" s="90" t="s">
        <v>68</v>
      </c>
      <c r="AC250" s="90" t="s">
        <v>68</v>
      </c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1"/>
      <c r="BC250" s="89" t="s">
        <v>68</v>
      </c>
      <c r="BD250" s="90"/>
      <c r="BE250" s="90" t="s">
        <v>68</v>
      </c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1"/>
      <c r="CL250" s="92"/>
      <c r="CM250" s="93"/>
      <c r="CN250" s="93"/>
      <c r="CO250" s="93"/>
      <c r="CP250" s="93" t="s">
        <v>60</v>
      </c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4"/>
      <c r="DU250" s="89" t="s">
        <v>84</v>
      </c>
      <c r="DV250" s="90" t="s">
        <v>68</v>
      </c>
      <c r="DW250" s="90"/>
      <c r="DX250" s="90"/>
      <c r="DY250" s="90"/>
      <c r="DZ250" s="90" t="s">
        <v>68</v>
      </c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  <c r="EK250" s="90"/>
      <c r="EL250" s="90"/>
      <c r="EM250" s="90"/>
      <c r="EN250" s="90"/>
      <c r="EO250" s="90"/>
      <c r="EP250" s="90"/>
      <c r="EQ250" s="90"/>
      <c r="ER250" s="90"/>
      <c r="ES250" s="90"/>
      <c r="ET250" s="90"/>
      <c r="EU250" s="90"/>
      <c r="EV250" s="90"/>
      <c r="EW250" s="90"/>
      <c r="EX250" s="90"/>
      <c r="EY250" s="90"/>
      <c r="EZ250" s="90"/>
      <c r="FA250" s="90"/>
      <c r="FB250" s="90"/>
      <c r="FC250" s="91"/>
      <c r="FD250" s="92" t="s">
        <v>60</v>
      </c>
      <c r="FE250" s="93" t="s">
        <v>60</v>
      </c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4"/>
      <c r="GM250" s="92" t="s">
        <v>60</v>
      </c>
      <c r="GN250" s="93" t="s">
        <v>60</v>
      </c>
      <c r="GO250" s="93" t="s">
        <v>60</v>
      </c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4"/>
      <c r="HV250" s="92" t="s">
        <v>60</v>
      </c>
      <c r="HW250" s="93" t="s">
        <v>60</v>
      </c>
      <c r="HX250" s="93"/>
      <c r="HY250" s="93"/>
      <c r="HZ250" s="93" t="s">
        <v>60</v>
      </c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  <c r="IX250" s="93"/>
      <c r="IY250" s="93"/>
      <c r="IZ250" s="93"/>
      <c r="JA250" s="93"/>
      <c r="JB250" s="93"/>
      <c r="JC250" s="93"/>
      <c r="JD250" s="94"/>
      <c r="JE250" s="92"/>
      <c r="JF250" s="93"/>
      <c r="JG250" s="93"/>
      <c r="JH250" s="93"/>
      <c r="JI250" s="93"/>
      <c r="JJ250" s="93"/>
      <c r="JK250" s="93"/>
      <c r="JL250" s="93"/>
      <c r="JM250" s="93"/>
      <c r="JN250" s="93"/>
      <c r="JO250" s="93" t="s">
        <v>60</v>
      </c>
      <c r="JP250" s="93"/>
      <c r="JQ250" s="93" t="s">
        <v>60</v>
      </c>
      <c r="JR250" s="93"/>
      <c r="JS250" s="93"/>
      <c r="JT250" s="93"/>
      <c r="JU250" s="93"/>
      <c r="JV250" s="93"/>
      <c r="JW250" s="93"/>
      <c r="JX250" s="93"/>
      <c r="JY250" s="93"/>
      <c r="JZ250" s="93"/>
      <c r="KA250" s="93"/>
      <c r="KB250" s="93"/>
      <c r="KC250" s="93"/>
      <c r="KD250" s="93"/>
      <c r="KE250" s="93"/>
      <c r="KF250" s="93"/>
      <c r="KG250" s="93"/>
      <c r="KH250" s="93"/>
      <c r="KI250" s="93"/>
      <c r="KJ250" s="93"/>
      <c r="KK250" s="93"/>
      <c r="KL250" s="93"/>
      <c r="KM250" s="94"/>
      <c r="KN250" s="92" t="s">
        <v>60</v>
      </c>
      <c r="KO250" s="93" t="s">
        <v>60</v>
      </c>
      <c r="KP250" s="93"/>
      <c r="KQ250" s="93"/>
      <c r="KR250" s="93"/>
      <c r="KS250" s="93" t="s">
        <v>60</v>
      </c>
      <c r="KT250" s="93" t="s">
        <v>60</v>
      </c>
      <c r="KU250" s="93"/>
      <c r="KV250" s="93"/>
      <c r="KW250" s="93"/>
      <c r="KX250" s="93"/>
      <c r="KY250" s="93"/>
      <c r="KZ250" s="93"/>
      <c r="LA250" s="93"/>
      <c r="LB250" s="93"/>
      <c r="LC250" s="93"/>
      <c r="LD250" s="93"/>
      <c r="LE250" s="93"/>
      <c r="LF250" s="93"/>
      <c r="LG250" s="93" t="s">
        <v>60</v>
      </c>
      <c r="LH250" s="93"/>
      <c r="LI250" s="93"/>
      <c r="LJ250" s="93" t="s">
        <v>60</v>
      </c>
      <c r="LK250" s="93"/>
      <c r="LL250" s="93"/>
      <c r="LM250" s="93"/>
      <c r="LN250" s="93"/>
      <c r="LO250" s="93"/>
      <c r="LP250" s="93"/>
      <c r="LQ250" s="93"/>
      <c r="LR250" s="93"/>
      <c r="LS250" s="93"/>
      <c r="LT250" s="93"/>
      <c r="LU250" s="93"/>
      <c r="LV250" s="94"/>
      <c r="LW250" s="92"/>
      <c r="LX250" s="93"/>
      <c r="LY250" s="93"/>
      <c r="LZ250" s="93"/>
      <c r="MA250" s="93"/>
      <c r="MB250" s="93"/>
      <c r="MC250" s="93"/>
      <c r="MD250" s="93"/>
      <c r="ME250" s="93"/>
      <c r="MF250" s="93"/>
      <c r="MG250" s="93"/>
      <c r="MH250" s="93"/>
      <c r="MI250" s="93"/>
      <c r="MJ250" s="93"/>
      <c r="MK250" s="93"/>
      <c r="ML250" s="93"/>
      <c r="MM250" s="93"/>
      <c r="MN250" s="93"/>
      <c r="MO250" s="93"/>
      <c r="MP250" s="93"/>
      <c r="MQ250" s="93"/>
      <c r="MR250" s="93"/>
      <c r="MS250" s="93"/>
      <c r="MT250" s="93"/>
      <c r="MU250" s="93"/>
      <c r="MV250" s="93"/>
      <c r="MW250" s="93"/>
      <c r="MX250" s="93"/>
      <c r="MY250" s="93"/>
      <c r="MZ250" s="93"/>
      <c r="NA250" s="93"/>
      <c r="NB250" s="93"/>
      <c r="NC250" s="93"/>
      <c r="ND250" s="93"/>
      <c r="NE250" s="94"/>
      <c r="NF250" s="138"/>
    </row>
    <row r="251" spans="1:370" ht="15.75" hidden="1" thickBot="1" x14ac:dyDescent="0.3">
      <c r="A251" s="11">
        <v>246</v>
      </c>
      <c r="B251" s="11">
        <f t="shared" ref="B251" si="748">IF(D251="OK",1+B249,B249)</f>
        <v>123</v>
      </c>
      <c r="C251" s="11" t="str">
        <f t="shared" si="621"/>
        <v/>
      </c>
      <c r="D251" s="140" t="str">
        <f>IF(ISERROR(IF(CONCATENATE(H251,I251,J251,K251,L251,M251,N251,O251,P251,Q251)=CONCATENATE(H$5,I$5,J$5,K$5,L$5,M$5,N$5,O$5,P$5,Q$5),"OK","NON")=TRUE),"NON",IF(CONCATENATE(H251,I251,J251,K251,L251,M251,N251,O251,P251,Q251)=CONCATENATE(H$5,I$5,J$5,K$5,L$5,M$5,N$5,O$5,P$5,Q$5),"OK","NON"))</f>
        <v>OK</v>
      </c>
      <c r="E251" s="84"/>
      <c r="F251" s="84"/>
      <c r="G251" s="84"/>
      <c r="H251" s="85" t="str">
        <f t="shared" ref="H251" si="749">HLOOKUP(H$5,$T251:$AAG251,1,FALSE)</f>
        <v/>
      </c>
      <c r="I251" s="85" t="str">
        <f t="shared" si="743"/>
        <v/>
      </c>
      <c r="J251" s="85" t="str">
        <f t="shared" si="743"/>
        <v/>
      </c>
      <c r="K251" s="85" t="str">
        <f t="shared" si="743"/>
        <v/>
      </c>
      <c r="L251" s="85" t="str">
        <f t="shared" si="743"/>
        <v/>
      </c>
      <c r="M251" s="85" t="str">
        <f t="shared" si="743"/>
        <v/>
      </c>
      <c r="N251" s="85" t="str">
        <f t="shared" si="743"/>
        <v/>
      </c>
      <c r="O251" s="85" t="str">
        <f t="shared" si="743"/>
        <v/>
      </c>
      <c r="P251" s="85" t="str">
        <f t="shared" si="743"/>
        <v/>
      </c>
      <c r="Q251" s="85" t="str">
        <f t="shared" si="743"/>
        <v/>
      </c>
      <c r="R251" s="85"/>
      <c r="S251" s="84"/>
      <c r="T251" s="86" t="str">
        <f>IF(T250="","",VLOOKUP(T$3,CONFIG.!$A:$M,T$2,FALSE))</f>
        <v/>
      </c>
      <c r="U251" s="87" t="str">
        <f>IF(U250="","",VLOOKUP(U$3,CONFIG.!$A:$M,U$2,FALSE))</f>
        <v/>
      </c>
      <c r="V251" s="87" t="str">
        <f>IF(V250="","",VLOOKUP(V$3,CONFIG.!$A:$M,V$2,FALSE))</f>
        <v/>
      </c>
      <c r="W251" s="87" t="str">
        <f>IF(W250="","",VLOOKUP(W$3,CONFIG.!$A:$M,W$2,FALSE))</f>
        <v/>
      </c>
      <c r="X251" s="87" t="str">
        <f>IF(X250="","",VLOOKUP(X$3,CONFIG.!$A:$M,X$2,FALSE))</f>
        <v/>
      </c>
      <c r="Y251" s="87" t="str">
        <f>IF(Y250="","",VLOOKUP(Y$3,CONFIG.!$A:$M,Y$2,FALSE))</f>
        <v/>
      </c>
      <c r="Z251" s="87" t="str">
        <f>IF(Z250="","",VLOOKUP(Z$3,CONFIG.!$A:$M,Z$2,FALSE))</f>
        <v/>
      </c>
      <c r="AA251" s="87" t="str">
        <f>IF(AA250="","",VLOOKUP(AA$3,CONFIG.!$A:$M,AA$2,FALSE))</f>
        <v/>
      </c>
      <c r="AB251" s="87" t="str">
        <f>IF(AB250="","",VLOOKUP(AB$3,CONFIG.!$A:$M,AB$2,FALSE))</f>
        <v>Bétons non poreux.</v>
      </c>
      <c r="AC251" s="87" t="str">
        <f>IF(AC250="","",VLOOKUP(AC$3,CONFIG.!$A:$M,AC$2,FALSE))</f>
        <v>Bétons poreux.</v>
      </c>
      <c r="AD251" s="87" t="str">
        <f>IF(AD250="","",VLOOKUP(AD$3,CONFIG.!$A:$M,AD$2,FALSE))</f>
        <v/>
      </c>
      <c r="AE251" s="87" t="str">
        <f>IF(AE250="","",VLOOKUP(AE$3,CONFIG.!$A:$M,AE$2,FALSE))</f>
        <v/>
      </c>
      <c r="AF251" s="87" t="str">
        <f>IF(AF250="","",VLOOKUP(AF$3,CONFIG.!$A:$M,AF$2,FALSE))</f>
        <v/>
      </c>
      <c r="AG251" s="87" t="str">
        <f>IF(AG250="","",VLOOKUP(AG$3,CONFIG.!$A:$M,AG$2,FALSE))</f>
        <v/>
      </c>
      <c r="AH251" s="87" t="str">
        <f>IF(AH250="","",VLOOKUP(AH$3,CONFIG.!$A:$M,AH$2,FALSE))</f>
        <v/>
      </c>
      <c r="AI251" s="87" t="str">
        <f>IF(AI250="","",VLOOKUP(AI$3,CONFIG.!$A:$M,AI$2,FALSE))</f>
        <v/>
      </c>
      <c r="AJ251" s="87" t="str">
        <f>IF(AJ250="","",VLOOKUP(AJ$3,CONFIG.!$A:$M,AJ$2,FALSE))</f>
        <v/>
      </c>
      <c r="AK251" s="87" t="str">
        <f>IF(AK250="","",VLOOKUP(AK$3,CONFIG.!$A:$M,AK$2,FALSE))</f>
        <v/>
      </c>
      <c r="AL251" s="87" t="str">
        <f>IF(AL250="","",VLOOKUP(AL$3,CONFIG.!$A:$M,AL$2,FALSE))</f>
        <v/>
      </c>
      <c r="AM251" s="87" t="str">
        <f>IF(AM250="","",VLOOKUP(AM$3,CONFIG.!$A:$M,AM$2,FALSE))</f>
        <v/>
      </c>
      <c r="AN251" s="87" t="str">
        <f>IF(AN250="","",VLOOKUP(AN$3,CONFIG.!$A:$M,AN$2,FALSE))</f>
        <v/>
      </c>
      <c r="AO251" s="87" t="str">
        <f>IF(AO250="","",VLOOKUP(AO$3,CONFIG.!$A:$M,AO$2,FALSE))</f>
        <v/>
      </c>
      <c r="AP251" s="87" t="str">
        <f>IF(AP250="","",VLOOKUP(AP$3,CONFIG.!$A:$M,AP$2,FALSE))</f>
        <v/>
      </c>
      <c r="AQ251" s="87" t="str">
        <f>IF(AQ250="","",VLOOKUP(AQ$3,CONFIG.!$A:$M,AQ$2,FALSE))</f>
        <v/>
      </c>
      <c r="AR251" s="87" t="str">
        <f>IF(AR250="","",VLOOKUP(AR$3,CONFIG.!$A:$M,AR$2,FALSE))</f>
        <v/>
      </c>
      <c r="AS251" s="87" t="str">
        <f>IF(AS250="","",VLOOKUP(AS$3,CONFIG.!$A:$M,AS$2,FALSE))</f>
        <v/>
      </c>
      <c r="AT251" s="87" t="str">
        <f>IF(AT250="","",VLOOKUP(AT$3,CONFIG.!$A:$M,AT$2,FALSE))</f>
        <v/>
      </c>
      <c r="AU251" s="87" t="str">
        <f>IF(AU250="","",VLOOKUP(AU$3,CONFIG.!$A:$M,AU$2,FALSE))</f>
        <v/>
      </c>
      <c r="AV251" s="87" t="str">
        <f>IF(AV250="","",VLOOKUP(AV$3,CONFIG.!$A:$M,AV$2,FALSE))</f>
        <v/>
      </c>
      <c r="AW251" s="87" t="str">
        <f>IF(AW250="","",VLOOKUP(AW$3,CONFIG.!$A:$M,AW$2,FALSE))</f>
        <v/>
      </c>
      <c r="AX251" s="87" t="str">
        <f>IF(AX250="","",VLOOKUP(AX$3,CONFIG.!$A:$M,AX$2,FALSE))</f>
        <v/>
      </c>
      <c r="AY251" s="87" t="str">
        <f>IF(AY250="","",VLOOKUP(AY$3,CONFIG.!$A:$M,AY$2,FALSE))</f>
        <v/>
      </c>
      <c r="AZ251" s="87" t="str">
        <f>IF(AZ250="","",VLOOKUP(AZ$3,CONFIG.!$A:$M,AZ$2,FALSE))</f>
        <v/>
      </c>
      <c r="BA251" s="87" t="str">
        <f>IF(BA250="","",VLOOKUP(BA$3,CONFIG.!$A:$M,BA$2,FALSE))</f>
        <v/>
      </c>
      <c r="BB251" s="88" t="str">
        <f>IF(BB250="","",VLOOKUP(BB$3,CONFIG.!$A:$M,BB$2,FALSE))</f>
        <v/>
      </c>
      <c r="BC251" s="86" t="s">
        <v>68</v>
      </c>
      <c r="BD251" s="87" t="str">
        <f>IF(BD250="","",VLOOKUP(BD$3,CONFIG.!$A:$M,BD$2,FALSE))</f>
        <v/>
      </c>
      <c r="BE251" s="87" t="str">
        <f>IF(BE250="","",VLOOKUP(BE$3,CONFIG.!$A:$M,BE$2,FALSE))</f>
        <v>INTERIEUR</v>
      </c>
      <c r="BF251" s="87" t="str">
        <f>IF(BF250="","",VLOOKUP(BF$3,CONFIG.!$A:$M,BF$2,FALSE))</f>
        <v/>
      </c>
      <c r="BG251" s="87" t="str">
        <f>IF(BG250="","",VLOOKUP(BG$3,CONFIG.!$A:$M,BG$2,FALSE))</f>
        <v/>
      </c>
      <c r="BH251" s="87" t="str">
        <f>IF(BH250="","",VLOOKUP(BH$3,CONFIG.!$A:$M,BH$2,FALSE))</f>
        <v/>
      </c>
      <c r="BI251" s="87" t="str">
        <f>IF(BI250="","",VLOOKUP(BI$3,CONFIG.!$A:$M,BI$2,FALSE))</f>
        <v/>
      </c>
      <c r="BJ251" s="87" t="str">
        <f>IF(BJ250="","",VLOOKUP(BJ$3,CONFIG.!$A:$M,BJ$2,FALSE))</f>
        <v/>
      </c>
      <c r="BK251" s="87" t="str">
        <f>IF(BK250="","",VLOOKUP(BK$3,CONFIG.!$A:$M,BK$2,FALSE))</f>
        <v/>
      </c>
      <c r="BL251" s="87" t="str">
        <f>IF(BL250="","",VLOOKUP(BL$3,CONFIG.!$A:$M,BL$2,FALSE))</f>
        <v/>
      </c>
      <c r="BM251" s="87" t="str">
        <f>IF(BM250="","",VLOOKUP(BM$3,CONFIG.!$A:$M,BM$2,FALSE))</f>
        <v/>
      </c>
      <c r="BN251" s="87" t="str">
        <f>IF(BN250="","",VLOOKUP(BN$3,CONFIG.!$A:$M,BN$2,FALSE))</f>
        <v/>
      </c>
      <c r="BO251" s="87" t="str">
        <f>IF(BO250="","",VLOOKUP(BO$3,CONFIG.!$A:$M,BO$2,FALSE))</f>
        <v/>
      </c>
      <c r="BP251" s="87" t="str">
        <f>IF(BP250="","",VLOOKUP(BP$3,CONFIG.!$A:$M,BP$2,FALSE))</f>
        <v/>
      </c>
      <c r="BQ251" s="87" t="str">
        <f>IF(BQ250="","",VLOOKUP(BQ$3,CONFIG.!$A:$M,BQ$2,FALSE))</f>
        <v/>
      </c>
      <c r="BR251" s="87" t="str">
        <f>IF(BR250="","",VLOOKUP(BR$3,CONFIG.!$A:$M,BR$2,FALSE))</f>
        <v/>
      </c>
      <c r="BS251" s="87" t="str">
        <f>IF(BS250="","",VLOOKUP(BS$3,CONFIG.!$A:$M,BS$2,FALSE))</f>
        <v/>
      </c>
      <c r="BT251" s="87" t="str">
        <f>IF(BT250="","",VLOOKUP(BT$3,CONFIG.!$A:$M,BT$2,FALSE))</f>
        <v/>
      </c>
      <c r="BU251" s="87" t="str">
        <f>IF(BU250="","",VLOOKUP(BU$3,CONFIG.!$A:$M,BU$2,FALSE))</f>
        <v/>
      </c>
      <c r="BV251" s="87" t="str">
        <f>IF(BV250="","",VLOOKUP(BV$3,CONFIG.!$A:$M,BV$2,FALSE))</f>
        <v/>
      </c>
      <c r="BW251" s="87" t="str">
        <f>IF(BW250="","",VLOOKUP(BW$3,CONFIG.!$A:$M,BW$2,FALSE))</f>
        <v/>
      </c>
      <c r="BX251" s="87" t="str">
        <f>IF(BX250="","",VLOOKUP(BX$3,CONFIG.!$A:$M,BX$2,FALSE))</f>
        <v/>
      </c>
      <c r="BY251" s="87" t="str">
        <f>IF(BY250="","",VLOOKUP(BY$3,CONFIG.!$A:$M,BY$2,FALSE))</f>
        <v/>
      </c>
      <c r="BZ251" s="87" t="str">
        <f>IF(BZ250="","",VLOOKUP(BZ$3,CONFIG.!$A:$M,BZ$2,FALSE))</f>
        <v/>
      </c>
      <c r="CA251" s="87" t="str">
        <f>IF(CA250="","",VLOOKUP(CA$3,CONFIG.!$A:$M,CA$2,FALSE))</f>
        <v/>
      </c>
      <c r="CB251" s="87" t="str">
        <f>IF(CB250="","",VLOOKUP(CB$3,CONFIG.!$A:$M,CB$2,FALSE))</f>
        <v/>
      </c>
      <c r="CC251" s="87" t="str">
        <f>IF(CC250="","",VLOOKUP(CC$3,CONFIG.!$A:$M,CC$2,FALSE))</f>
        <v/>
      </c>
      <c r="CD251" s="87" t="str">
        <f>IF(CD250="","",VLOOKUP(CD$3,CONFIG.!$A:$M,CD$2,FALSE))</f>
        <v/>
      </c>
      <c r="CE251" s="87" t="str">
        <f>IF(CE250="","",VLOOKUP(CE$3,CONFIG.!$A:$M,CE$2,FALSE))</f>
        <v/>
      </c>
      <c r="CF251" s="87" t="str">
        <f>IF(CF250="","",VLOOKUP(CF$3,CONFIG.!$A:$M,CF$2,FALSE))</f>
        <v/>
      </c>
      <c r="CG251" s="87" t="str">
        <f>IF(CG250="","",VLOOKUP(CG$3,CONFIG.!$A:$M,CG$2,FALSE))</f>
        <v/>
      </c>
      <c r="CH251" s="87" t="str">
        <f>IF(CH250="","",VLOOKUP(CH$3,CONFIG.!$A:$M,CH$2,FALSE))</f>
        <v/>
      </c>
      <c r="CI251" s="87" t="str">
        <f>IF(CI250="","",VLOOKUP(CI$3,CONFIG.!$A:$M,CI$2,FALSE))</f>
        <v/>
      </c>
      <c r="CJ251" s="87" t="str">
        <f>IF(CJ250="","",VLOOKUP(CJ$3,CONFIG.!$A:$M,CJ$2,FALSE))</f>
        <v/>
      </c>
      <c r="CK251" s="88" t="str">
        <f>IF(CK250="","",VLOOKUP(CK$3,CONFIG.!$A:$M,CK$2,FALSE))</f>
        <v/>
      </c>
      <c r="CL251" s="86" t="str">
        <f>IF(CL250="","",VLOOKUP(CL$3,CONFIG.!$A:$M,CL$2,FALSE))</f>
        <v/>
      </c>
      <c r="CM251" s="87" t="str">
        <f>IF(CM250="","",VLOOKUP(CM$3,CONFIG.!$A:$M,CM$2,FALSE))</f>
        <v/>
      </c>
      <c r="CN251" s="87" t="str">
        <f>IF(CN250="","",VLOOKUP(CN$3,CONFIG.!$A:$M,CN$2,FALSE))</f>
        <v/>
      </c>
      <c r="CO251" s="87" t="str">
        <f>IF(CO250="","",VLOOKUP(CO$3,CONFIG.!$A:$M,CO$2,FALSE))</f>
        <v/>
      </c>
      <c r="CP251" s="87" t="str">
        <f>IF(CP250="","",VLOOKUP(CP$3,CONFIG.!$A:$M,CP$2,FALSE))</f>
        <v>SOLVANTE</v>
      </c>
      <c r="CQ251" s="87" t="str">
        <f>IF(CQ250="","",VLOOKUP(CQ$3,CONFIG.!$A:$M,CQ$2,FALSE))</f>
        <v/>
      </c>
      <c r="CR251" s="87" t="str">
        <f>IF(CR250="","",VLOOKUP(CR$3,CONFIG.!$A:$M,CR$2,FALSE))</f>
        <v/>
      </c>
      <c r="CS251" s="87" t="str">
        <f>IF(CS250="","",VLOOKUP(CS$3,CONFIG.!$A:$M,CS$2,FALSE))</f>
        <v/>
      </c>
      <c r="CT251" s="87" t="str">
        <f>IF(CT250="","",VLOOKUP(CT$3,CONFIG.!$A:$M,CT$2,FALSE))</f>
        <v/>
      </c>
      <c r="CU251" s="87" t="str">
        <f>IF(CU250="","",VLOOKUP(CU$3,CONFIG.!$A:$M,CU$2,FALSE))</f>
        <v/>
      </c>
      <c r="CV251" s="87" t="str">
        <f>IF(CV250="","",VLOOKUP(CV$3,CONFIG.!$A:$M,CV$2,FALSE))</f>
        <v/>
      </c>
      <c r="CW251" s="87" t="str">
        <f>IF(CW250="","",VLOOKUP(CW$3,CONFIG.!$A:$M,CW$2,FALSE))</f>
        <v/>
      </c>
      <c r="CX251" s="87" t="str">
        <f>IF(CX250="","",VLOOKUP(CX$3,CONFIG.!$A:$M,CX$2,FALSE))</f>
        <v/>
      </c>
      <c r="CY251" s="87" t="str">
        <f>IF(CY250="","",VLOOKUP(CY$3,CONFIG.!$A:$M,CY$2,FALSE))</f>
        <v/>
      </c>
      <c r="CZ251" s="87" t="str">
        <f>IF(CZ250="","",VLOOKUP(CZ$3,CONFIG.!$A:$M,CZ$2,FALSE))</f>
        <v/>
      </c>
      <c r="DA251" s="87" t="str">
        <f>IF(DA250="","",VLOOKUP(DA$3,CONFIG.!$A:$M,DA$2,FALSE))</f>
        <v/>
      </c>
      <c r="DB251" s="87" t="str">
        <f>IF(DB250="","",VLOOKUP(DB$3,CONFIG.!$A:$M,DB$2,FALSE))</f>
        <v/>
      </c>
      <c r="DC251" s="87" t="str">
        <f>IF(DC250="","",VLOOKUP(DC$3,CONFIG.!$A:$M,DC$2,FALSE))</f>
        <v/>
      </c>
      <c r="DD251" s="87" t="str">
        <f>IF(DD250="","",VLOOKUP(DD$3,CONFIG.!$A:$M,DD$2,FALSE))</f>
        <v/>
      </c>
      <c r="DE251" s="87" t="str">
        <f>IF(DE250="","",VLOOKUP(DE$3,CONFIG.!$A:$M,DE$2,FALSE))</f>
        <v/>
      </c>
      <c r="DF251" s="87" t="str">
        <f>IF(DF250="","",VLOOKUP(DF$3,CONFIG.!$A:$M,DF$2,FALSE))</f>
        <v/>
      </c>
      <c r="DG251" s="87" t="str">
        <f>IF(DG250="","",VLOOKUP(DG$3,CONFIG.!$A:$M,DG$2,FALSE))</f>
        <v/>
      </c>
      <c r="DH251" s="87" t="str">
        <f>IF(DH250="","",VLOOKUP(DH$3,CONFIG.!$A:$M,DH$2,FALSE))</f>
        <v/>
      </c>
      <c r="DI251" s="87" t="str">
        <f>IF(DI250="","",VLOOKUP(DI$3,CONFIG.!$A:$M,DI$2,FALSE))</f>
        <v/>
      </c>
      <c r="DJ251" s="87" t="str">
        <f>IF(DJ250="","",VLOOKUP(DJ$3,CONFIG.!$A:$M,DJ$2,FALSE))</f>
        <v/>
      </c>
      <c r="DK251" s="87" t="str">
        <f>IF(DK250="","",VLOOKUP(DK$3,CONFIG.!$A:$M,DK$2,FALSE))</f>
        <v/>
      </c>
      <c r="DL251" s="87" t="str">
        <f>IF(DL250="","",VLOOKUP(DL$3,CONFIG.!$A:$M,DL$2,FALSE))</f>
        <v/>
      </c>
      <c r="DM251" s="87" t="str">
        <f>IF(DM250="","",VLOOKUP(DM$3,CONFIG.!$A:$M,DM$2,FALSE))</f>
        <v/>
      </c>
      <c r="DN251" s="87" t="str">
        <f>IF(DN250="","",VLOOKUP(DN$3,CONFIG.!$A:$M,DN$2,FALSE))</f>
        <v/>
      </c>
      <c r="DO251" s="87" t="str">
        <f>IF(DO250="","",VLOOKUP(DO$3,CONFIG.!$A:$M,DO$2,FALSE))</f>
        <v/>
      </c>
      <c r="DP251" s="87" t="str">
        <f>IF(DP250="","",VLOOKUP(DP$3,CONFIG.!$A:$M,DP$2,FALSE))</f>
        <v/>
      </c>
      <c r="DQ251" s="87" t="str">
        <f>IF(DQ250="","",VLOOKUP(DQ$3,CONFIG.!$A:$M,DQ$2,FALSE))</f>
        <v/>
      </c>
      <c r="DR251" s="87" t="str">
        <f>IF(DR250="","",VLOOKUP(DR$3,CONFIG.!$A:$M,DR$2,FALSE))</f>
        <v/>
      </c>
      <c r="DS251" s="87" t="str">
        <f>IF(DS250="","",VLOOKUP(DS$3,CONFIG.!$A:$M,DS$2,FALSE))</f>
        <v/>
      </c>
      <c r="DT251" s="88" t="str">
        <f>IF(DT250="","",VLOOKUP(DT$3,CONFIG.!$A:$M,DT$2,FALSE))</f>
        <v/>
      </c>
      <c r="DU251" s="86" t="str">
        <f>IF(DU250="","",VLOOKUP(DU$3,CONFIG.!$A:$M,DU$2,FALSE))</f>
        <v>ABRASION</v>
      </c>
      <c r="DV251" s="87" t="str">
        <f>IF(DV250="","",VLOOKUP(DV$3,CONFIG.!$A:$M,DV$2,FALSE))</f>
        <v>CHIMIQUE</v>
      </c>
      <c r="DW251" s="87" t="str">
        <f>IF(DW250="","",VLOOKUP(DW$3,CONFIG.!$A:$M,DW$2,FALSE))</f>
        <v/>
      </c>
      <c r="DX251" s="87" t="str">
        <f>IF(DX250="","",VLOOKUP(DX$3,CONFIG.!$A:$M,DX$2,FALSE))</f>
        <v/>
      </c>
      <c r="DY251" s="87" t="str">
        <f>IF(DY250="","",VLOOKUP(DY$3,CONFIG.!$A:$M,DY$2,FALSE))</f>
        <v/>
      </c>
      <c r="DZ251" s="87" t="str">
        <f>IF(DZ250="","",VLOOKUP(DZ$3,CONFIG.!$A:$M,DZ$2,FALSE))</f>
        <v>ULTRA VIOLET</v>
      </c>
      <c r="EA251" s="87" t="str">
        <f>IF(EA250="","",VLOOKUP(EA$3,CONFIG.!$A:$M,EA$2,FALSE))</f>
        <v/>
      </c>
      <c r="EB251" s="87" t="str">
        <f>IF(EB250="","",VLOOKUP(EB$3,CONFIG.!$A:$M,EB$2,FALSE))</f>
        <v/>
      </c>
      <c r="EC251" s="87" t="str">
        <f>IF(EC250="","",VLOOKUP(EC$3,CONFIG.!$A:$M,EC$2,FALSE))</f>
        <v/>
      </c>
      <c r="ED251" s="87" t="str">
        <f>IF(ED250="","",VLOOKUP(ED$3,CONFIG.!$A:$M,ED$2,FALSE))</f>
        <v/>
      </c>
      <c r="EE251" s="87" t="str">
        <f>IF(EE250="","",VLOOKUP(EE$3,CONFIG.!$A:$M,EE$2,FALSE))</f>
        <v/>
      </c>
      <c r="EF251" s="87" t="str">
        <f>IF(EF250="","",VLOOKUP(EF$3,CONFIG.!$A:$M,EF$2,FALSE))</f>
        <v/>
      </c>
      <c r="EG251" s="87" t="str">
        <f>IF(EG250="","",VLOOKUP(EG$3,CONFIG.!$A:$M,EG$2,FALSE))</f>
        <v/>
      </c>
      <c r="EH251" s="87" t="str">
        <f>IF(EH250="","",VLOOKUP(EH$3,CONFIG.!$A:$M,EH$2,FALSE))</f>
        <v/>
      </c>
      <c r="EI251" s="87" t="str">
        <f>IF(EI250="","",VLOOKUP(EI$3,CONFIG.!$A:$M,EI$2,FALSE))</f>
        <v/>
      </c>
      <c r="EJ251" s="87" t="str">
        <f>IF(EJ250="","",VLOOKUP(EJ$3,CONFIG.!$A:$M,EJ$2,FALSE))</f>
        <v/>
      </c>
      <c r="EK251" s="87" t="str">
        <f>IF(EK250="","",VLOOKUP(EK$3,CONFIG.!$A:$M,EK$2,FALSE))</f>
        <v/>
      </c>
      <c r="EL251" s="87" t="str">
        <f>IF(EL250="","",VLOOKUP(EL$3,CONFIG.!$A:$M,EL$2,FALSE))</f>
        <v/>
      </c>
      <c r="EM251" s="87" t="str">
        <f>IF(EM250="","",VLOOKUP(EM$3,CONFIG.!$A:$M,EM$2,FALSE))</f>
        <v/>
      </c>
      <c r="EN251" s="87" t="str">
        <f>IF(EN250="","",VLOOKUP(EN$3,CONFIG.!$A:$M,EN$2,FALSE))</f>
        <v/>
      </c>
      <c r="EO251" s="87" t="str">
        <f>IF(EO250="","",VLOOKUP(EO$3,CONFIG.!$A:$M,EO$2,FALSE))</f>
        <v/>
      </c>
      <c r="EP251" s="87" t="str">
        <f>IF(EP250="","",VLOOKUP(EP$3,CONFIG.!$A:$M,EP$2,FALSE))</f>
        <v/>
      </c>
      <c r="EQ251" s="87" t="str">
        <f>IF(EQ250="","",VLOOKUP(EQ$3,CONFIG.!$A:$M,EQ$2,FALSE))</f>
        <v/>
      </c>
      <c r="ER251" s="87" t="str">
        <f>IF(ER250="","",VLOOKUP(ER$3,CONFIG.!$A:$M,ER$2,FALSE))</f>
        <v/>
      </c>
      <c r="ES251" s="87" t="str">
        <f>IF(ES250="","",VLOOKUP(ES$3,CONFIG.!$A:$M,ES$2,FALSE))</f>
        <v/>
      </c>
      <c r="ET251" s="87" t="str">
        <f>IF(ET250="","",VLOOKUP(ET$3,CONFIG.!$A:$M,ET$2,FALSE))</f>
        <v/>
      </c>
      <c r="EU251" s="87" t="str">
        <f>IF(EU250="","",VLOOKUP(EU$3,CONFIG.!$A:$M,EU$2,FALSE))</f>
        <v/>
      </c>
      <c r="EV251" s="87" t="str">
        <f>IF(EV250="","",VLOOKUP(EV$3,CONFIG.!$A:$M,EV$2,FALSE))</f>
        <v/>
      </c>
      <c r="EW251" s="87" t="str">
        <f>IF(EW250="","",VLOOKUP(EW$3,CONFIG.!$A:$M,EW$2,FALSE))</f>
        <v/>
      </c>
      <c r="EX251" s="87" t="str">
        <f>IF(EX250="","",VLOOKUP(EX$3,CONFIG.!$A:$M,EX$2,FALSE))</f>
        <v/>
      </c>
      <c r="EY251" s="87" t="str">
        <f>IF(EY250="","",VLOOKUP(EY$3,CONFIG.!$A:$M,EY$2,FALSE))</f>
        <v/>
      </c>
      <c r="EZ251" s="87" t="str">
        <f>IF(EZ250="","",VLOOKUP(EZ$3,CONFIG.!$A:$M,EZ$2,FALSE))</f>
        <v/>
      </c>
      <c r="FA251" s="87" t="str">
        <f>IF(FA250="","",VLOOKUP(FA$3,CONFIG.!$A:$M,FA$2,FALSE))</f>
        <v/>
      </c>
      <c r="FB251" s="87" t="str">
        <f>IF(FB250="","",VLOOKUP(FB$3,CONFIG.!$A:$M,FB$2,FALSE))</f>
        <v/>
      </c>
      <c r="FC251" s="88" t="str">
        <f>IF(FC250="","",VLOOKUP(FC$3,CONFIG.!$A:$M,FC$2,FALSE))</f>
        <v/>
      </c>
      <c r="FD251" s="86" t="str">
        <f>IF(FD250="","",VLOOKUP(FD$3,CONFIG.!$A:$M,FD$2,FALSE))</f>
        <v>Brosse, rouleau</v>
      </c>
      <c r="FE251" s="87" t="str">
        <f>IF(FE250="","",VLOOKUP(FE$3,CONFIG.!$A:$M,FE$2,FALSE))</f>
        <v>Pulvérisation</v>
      </c>
      <c r="FF251" s="87" t="str">
        <f>IF(FF250="","",VLOOKUP(FF$3,CONFIG.!$A:$M,FF$2,FALSE))</f>
        <v/>
      </c>
      <c r="FG251" s="87" t="str">
        <f>IF(FG250="","",VLOOKUP(FG$3,CONFIG.!$A:$M,FG$2,FALSE))</f>
        <v/>
      </c>
      <c r="FH251" s="87" t="str">
        <f>IF(FH250="","",VLOOKUP(FH$3,CONFIG.!$A:$M,FH$2,FALSE))</f>
        <v/>
      </c>
      <c r="FI251" s="87" t="str">
        <f>IF(FI250="","",VLOOKUP(FI$3,CONFIG.!$A:$M,FI$2,FALSE))</f>
        <v/>
      </c>
      <c r="FJ251" s="87" t="str">
        <f>IF(FJ250="","",VLOOKUP(FJ$3,CONFIG.!$A:$M,FJ$2,FALSE))</f>
        <v/>
      </c>
      <c r="FK251" s="87" t="str">
        <f>IF(FK250="","",VLOOKUP(FK$3,CONFIG.!$A:$M,FK$2,FALSE))</f>
        <v/>
      </c>
      <c r="FL251" s="87" t="str">
        <f>IF(FL250="","",VLOOKUP(FL$3,CONFIG.!$A:$M,FL$2,FALSE))</f>
        <v/>
      </c>
      <c r="FM251" s="87" t="str">
        <f>IF(FM250="","",VLOOKUP(FM$3,CONFIG.!$A:$M,FM$2,FALSE))</f>
        <v/>
      </c>
      <c r="FN251" s="87" t="str">
        <f>IF(FN250="","",VLOOKUP(FN$3,CONFIG.!$A:$M,FN$2,FALSE))</f>
        <v/>
      </c>
      <c r="FO251" s="87" t="str">
        <f>IF(FO250="","",VLOOKUP(FO$3,CONFIG.!$A:$M,FO$2,FALSE))</f>
        <v/>
      </c>
      <c r="FP251" s="87" t="str">
        <f>IF(FP250="","",VLOOKUP(FP$3,CONFIG.!$A:$M,FP$2,FALSE))</f>
        <v/>
      </c>
      <c r="FQ251" s="87" t="str">
        <f>IF(FQ250="","",VLOOKUP(FQ$3,CONFIG.!$A:$M,FQ$2,FALSE))</f>
        <v/>
      </c>
      <c r="FR251" s="87" t="str">
        <f>IF(FR250="","",VLOOKUP(FR$3,CONFIG.!$A:$M,FR$2,FALSE))</f>
        <v/>
      </c>
      <c r="FS251" s="87" t="str">
        <f>IF(FS250="","",VLOOKUP(FS$3,CONFIG.!$A:$M,FS$2,FALSE))</f>
        <v/>
      </c>
      <c r="FT251" s="87" t="str">
        <f>IF(FT250="","",VLOOKUP(FT$3,CONFIG.!$A:$M,FT$2,FALSE))</f>
        <v/>
      </c>
      <c r="FU251" s="87" t="str">
        <f>IF(FU250="","",VLOOKUP(FU$3,CONFIG.!$A:$M,FU$2,FALSE))</f>
        <v/>
      </c>
      <c r="FV251" s="87" t="str">
        <f>IF(FV250="","",VLOOKUP(FV$3,CONFIG.!$A:$M,FV$2,FALSE))</f>
        <v/>
      </c>
      <c r="FW251" s="87" t="str">
        <f>IF(FW250="","",VLOOKUP(FW$3,CONFIG.!$A:$M,FW$2,FALSE))</f>
        <v/>
      </c>
      <c r="FX251" s="87" t="str">
        <f>IF(FX250="","",VLOOKUP(FX$3,CONFIG.!$A:$M,FX$2,FALSE))</f>
        <v/>
      </c>
      <c r="FY251" s="87" t="str">
        <f>IF(FY250="","",VLOOKUP(FY$3,CONFIG.!$A:$M,FY$2,FALSE))</f>
        <v/>
      </c>
      <c r="FZ251" s="87" t="str">
        <f>IF(FZ250="","",VLOOKUP(FZ$3,CONFIG.!$A:$M,FZ$2,FALSE))</f>
        <v/>
      </c>
      <c r="GA251" s="87" t="str">
        <f>IF(GA250="","",VLOOKUP(GA$3,CONFIG.!$A:$M,GA$2,FALSE))</f>
        <v/>
      </c>
      <c r="GB251" s="87" t="str">
        <f>IF(GB250="","",VLOOKUP(GB$3,CONFIG.!$A:$M,GB$2,FALSE))</f>
        <v/>
      </c>
      <c r="GC251" s="87" t="str">
        <f>IF(GC250="","",VLOOKUP(GC$3,CONFIG.!$A:$M,GC$2,FALSE))</f>
        <v/>
      </c>
      <c r="GD251" s="87" t="str">
        <f>IF(GD250="","",VLOOKUP(GD$3,CONFIG.!$A:$M,GD$2,FALSE))</f>
        <v/>
      </c>
      <c r="GE251" s="87" t="str">
        <f>IF(GE250="","",VLOOKUP(GE$3,CONFIG.!$A:$M,GE$2,FALSE))</f>
        <v/>
      </c>
      <c r="GF251" s="87" t="str">
        <f>IF(GF250="","",VLOOKUP(GF$3,CONFIG.!$A:$M,GF$2,FALSE))</f>
        <v/>
      </c>
      <c r="GG251" s="87" t="str">
        <f>IF(GG250="","",VLOOKUP(GG$3,CONFIG.!$A:$M,GG$2,FALSE))</f>
        <v/>
      </c>
      <c r="GH251" s="87" t="str">
        <f>IF(GH250="","",VLOOKUP(GH$3,CONFIG.!$A:$M,GH$2,FALSE))</f>
        <v/>
      </c>
      <c r="GI251" s="87" t="str">
        <f>IF(GI250="","",VLOOKUP(GI$3,CONFIG.!$A:$M,GI$2,FALSE))</f>
        <v/>
      </c>
      <c r="GJ251" s="87" t="str">
        <f>IF(GJ250="","",VLOOKUP(GJ$3,CONFIG.!$A:$M,GJ$2,FALSE))</f>
        <v/>
      </c>
      <c r="GK251" s="87" t="str">
        <f>IF(GK250="","",VLOOKUP(GK$3,CONFIG.!$A:$M,GK$2,FALSE))</f>
        <v/>
      </c>
      <c r="GL251" s="88" t="str">
        <f>IF(GL250="","",VLOOKUP(GL$3,CONFIG.!$A:$M,GL$2,FALSE))</f>
        <v/>
      </c>
      <c r="GM251" s="86" t="str">
        <f>IF(GM250="","",VLOOKUP(GM$3,CONFIG.!$A:$M,GM$2,FALSE))</f>
        <v>Brillant</v>
      </c>
      <c r="GN251" s="87" t="str">
        <f>IF(GN250="","",VLOOKUP(GN$3,CONFIG.!$A:$M,GN$2,FALSE))</f>
        <v>Mat</v>
      </c>
      <c r="GO251" s="87" t="str">
        <f>IF(GO250="","",VLOOKUP(GO$3,CONFIG.!$A:$M,GO$2,FALSE))</f>
        <v>Satiné</v>
      </c>
      <c r="GP251" s="87" t="str">
        <f>IF(GP250="","",VLOOKUP(GP$3,CONFIG.!$A:$M,GP$2,FALSE))</f>
        <v/>
      </c>
      <c r="GQ251" s="87" t="str">
        <f>IF(GQ250="","",VLOOKUP(GQ$3,CONFIG.!$A:$M,GQ$2,FALSE))</f>
        <v/>
      </c>
      <c r="GR251" s="87" t="str">
        <f>IF(GR250="","",VLOOKUP(GR$3,CONFIG.!$A:$M,GR$2,FALSE))</f>
        <v/>
      </c>
      <c r="GS251" s="87" t="str">
        <f>IF(GS250="","",VLOOKUP(GS$3,CONFIG.!$A:$M,GS$2,FALSE))</f>
        <v/>
      </c>
      <c r="GT251" s="87" t="str">
        <f>IF(GT250="","",VLOOKUP(GT$3,CONFIG.!$A:$M,GT$2,FALSE))</f>
        <v/>
      </c>
      <c r="GU251" s="87" t="str">
        <f>IF(GU250="","",VLOOKUP(GU$3,CONFIG.!$A:$M,GU$2,FALSE))</f>
        <v/>
      </c>
      <c r="GV251" s="87" t="str">
        <f>IF(GV250="","",VLOOKUP(GV$3,CONFIG.!$A:$M,GV$2,FALSE))</f>
        <v/>
      </c>
      <c r="GW251" s="87" t="str">
        <f>IF(GW250="","",VLOOKUP(GW$3,CONFIG.!$A:$M,GW$2,FALSE))</f>
        <v/>
      </c>
      <c r="GX251" s="87" t="str">
        <f>IF(GX250="","",VLOOKUP(GX$3,CONFIG.!$A:$M,GX$2,FALSE))</f>
        <v/>
      </c>
      <c r="GY251" s="87" t="str">
        <f>IF(GY250="","",VLOOKUP(GY$3,CONFIG.!$A:$M,GY$2,FALSE))</f>
        <v/>
      </c>
      <c r="GZ251" s="87" t="str">
        <f>IF(GZ250="","",VLOOKUP(GZ$3,CONFIG.!$A:$M,GZ$2,FALSE))</f>
        <v/>
      </c>
      <c r="HA251" s="87" t="str">
        <f>IF(HA250="","",VLOOKUP(HA$3,CONFIG.!$A:$M,HA$2,FALSE))</f>
        <v/>
      </c>
      <c r="HB251" s="87" t="str">
        <f>IF(HB250="","",VLOOKUP(HB$3,CONFIG.!$A:$M,HB$2,FALSE))</f>
        <v/>
      </c>
      <c r="HC251" s="87" t="str">
        <f>IF(HC250="","",VLOOKUP(HC$3,CONFIG.!$A:$M,HC$2,FALSE))</f>
        <v/>
      </c>
      <c r="HD251" s="87" t="str">
        <f>IF(HD250="","",VLOOKUP(HD$3,CONFIG.!$A:$M,HD$2,FALSE))</f>
        <v/>
      </c>
      <c r="HE251" s="87" t="str">
        <f>IF(HE250="","",VLOOKUP(HE$3,CONFIG.!$A:$M,HE$2,FALSE))</f>
        <v/>
      </c>
      <c r="HF251" s="87" t="str">
        <f>IF(HF250="","",VLOOKUP(HF$3,CONFIG.!$A:$M,HF$2,FALSE))</f>
        <v/>
      </c>
      <c r="HG251" s="87" t="str">
        <f>IF(HG250="","",VLOOKUP(HG$3,CONFIG.!$A:$M,HG$2,FALSE))</f>
        <v/>
      </c>
      <c r="HH251" s="87" t="str">
        <f>IF(HH250="","",VLOOKUP(HH$3,CONFIG.!$A:$M,HH$2,FALSE))</f>
        <v/>
      </c>
      <c r="HI251" s="87" t="str">
        <f>IF(HI250="","",VLOOKUP(HI$3,CONFIG.!$A:$M,HI$2,FALSE))</f>
        <v/>
      </c>
      <c r="HJ251" s="87" t="str">
        <f>IF(HJ250="","",VLOOKUP(HJ$3,CONFIG.!$A:$M,HJ$2,FALSE))</f>
        <v/>
      </c>
      <c r="HK251" s="87" t="str">
        <f>IF(HK250="","",VLOOKUP(HK$3,CONFIG.!$A:$M,HK$2,FALSE))</f>
        <v/>
      </c>
      <c r="HL251" s="87" t="str">
        <f>IF(HL250="","",VLOOKUP(HL$3,CONFIG.!$A:$M,HL$2,FALSE))</f>
        <v/>
      </c>
      <c r="HM251" s="87" t="str">
        <f>IF(HM250="","",VLOOKUP(HM$3,CONFIG.!$A:$M,HM$2,FALSE))</f>
        <v/>
      </c>
      <c r="HN251" s="87" t="str">
        <f>IF(HN250="","",VLOOKUP(HN$3,CONFIG.!$A:$M,HN$2,FALSE))</f>
        <v/>
      </c>
      <c r="HO251" s="87" t="str">
        <f>IF(HO250="","",VLOOKUP(HO$3,CONFIG.!$A:$M,HO$2,FALSE))</f>
        <v/>
      </c>
      <c r="HP251" s="87" t="str">
        <f>IF(HP250="","",VLOOKUP(HP$3,CONFIG.!$A:$M,HP$2,FALSE))</f>
        <v/>
      </c>
      <c r="HQ251" s="87" t="str">
        <f>IF(HQ250="","",VLOOKUP(HQ$3,CONFIG.!$A:$M,HQ$2,FALSE))</f>
        <v/>
      </c>
      <c r="HR251" s="87" t="str">
        <f>IF(HR250="","",VLOOKUP(HR$3,CONFIG.!$A:$M,HR$2,FALSE))</f>
        <v/>
      </c>
      <c r="HS251" s="87" t="str">
        <f>IF(HS250="","",VLOOKUP(HS$3,CONFIG.!$A:$M,HS$2,FALSE))</f>
        <v/>
      </c>
      <c r="HT251" s="87" t="str">
        <f>IF(HT250="","",VLOOKUP(HT$3,CONFIG.!$A:$M,HT$2,FALSE))</f>
        <v/>
      </c>
      <c r="HU251" s="88" t="str">
        <f>IF(HU250="","",VLOOKUP(HU$3,CONFIG.!$A:$M,HU$2,FALSE))</f>
        <v/>
      </c>
      <c r="HV251" s="86" t="str">
        <f>IF(HV250="","",VLOOKUP(HV$3,CONFIG.!$A:$M,HV$2,FALSE))</f>
        <v>Couleurs / Teintes</v>
      </c>
      <c r="HW251" s="87" t="str">
        <f>IF(HW250="","",VLOOKUP(HW$3,CONFIG.!$A:$M,HW$2,FALSE))</f>
        <v>Fluo / Photoluminescent</v>
      </c>
      <c r="HX251" s="87" t="str">
        <f>IF(HX250="","",VLOOKUP(HX$3,CONFIG.!$A:$M,HX$2,FALSE))</f>
        <v/>
      </c>
      <c r="HY251" s="87" t="str">
        <f>IF(HY250="","",VLOOKUP(HY$3,CONFIG.!$A:$M,HY$2,FALSE))</f>
        <v/>
      </c>
      <c r="HZ251" s="87" t="str">
        <f>IF(HZ250="","",VLOOKUP(HZ$3,CONFIG.!$A:$M,HZ$2,FALSE))</f>
        <v>Système plusieurs couches</v>
      </c>
      <c r="IA251" s="87" t="str">
        <f>IF(IA250="","",VLOOKUP(IA$3,CONFIG.!$A:$M,IA$2,FALSE))</f>
        <v/>
      </c>
      <c r="IB251" s="87" t="str">
        <f>IF(IB250="","",VLOOKUP(IB$3,CONFIG.!$A:$M,IB$2,FALSE))</f>
        <v/>
      </c>
      <c r="IC251" s="87" t="str">
        <f>IF(IC250="","",VLOOKUP(IC$3,CONFIG.!$A:$M,IC$2,FALSE))</f>
        <v/>
      </c>
      <c r="ID251" s="87" t="str">
        <f>IF(ID250="","",VLOOKUP(ID$3,CONFIG.!$A:$M,ID$2,FALSE))</f>
        <v/>
      </c>
      <c r="IE251" s="87" t="str">
        <f>IF(IE250="","",VLOOKUP(IE$3,CONFIG.!$A:$M,IE$2,FALSE))</f>
        <v/>
      </c>
      <c r="IF251" s="87" t="str">
        <f>IF(IF250="","",VLOOKUP(IF$3,CONFIG.!$A:$M,IF$2,FALSE))</f>
        <v/>
      </c>
      <c r="IG251" s="87" t="str">
        <f>IF(IG250="","",VLOOKUP(IG$3,CONFIG.!$A:$M,IG$2,FALSE))</f>
        <v/>
      </c>
      <c r="IH251" s="87" t="str">
        <f>IF(IH250="","",VLOOKUP(IH$3,CONFIG.!$A:$M,IH$2,FALSE))</f>
        <v/>
      </c>
      <c r="II251" s="87" t="str">
        <f>IF(II250="","",VLOOKUP(II$3,CONFIG.!$A:$M,II$2,FALSE))</f>
        <v/>
      </c>
      <c r="IJ251" s="87" t="str">
        <f>IF(IJ250="","",VLOOKUP(IJ$3,CONFIG.!$A:$M,IJ$2,FALSE))</f>
        <v/>
      </c>
      <c r="IK251" s="87" t="str">
        <f>IF(IK250="","",VLOOKUP(IK$3,CONFIG.!$A:$M,IK$2,FALSE))</f>
        <v/>
      </c>
      <c r="IL251" s="87" t="str">
        <f>IF(IL250="","",VLOOKUP(IL$3,CONFIG.!$A:$M,IL$2,FALSE))</f>
        <v/>
      </c>
      <c r="IM251" s="87" t="str">
        <f>IF(IM250="","",VLOOKUP(IM$3,CONFIG.!$A:$M,IM$2,FALSE))</f>
        <v/>
      </c>
      <c r="IN251" s="87" t="str">
        <f>IF(IN250="","",VLOOKUP(IN$3,CONFIG.!$A:$M,IN$2,FALSE))</f>
        <v/>
      </c>
      <c r="IO251" s="87" t="str">
        <f>IF(IO250="","",VLOOKUP(IO$3,CONFIG.!$A:$M,IO$2,FALSE))</f>
        <v/>
      </c>
      <c r="IP251" s="87" t="str">
        <f>IF(IP250="","",VLOOKUP(IP$3,CONFIG.!$A:$M,IP$2,FALSE))</f>
        <v/>
      </c>
      <c r="IQ251" s="87" t="str">
        <f>IF(IQ250="","",VLOOKUP(IQ$3,CONFIG.!$A:$M,IQ$2,FALSE))</f>
        <v/>
      </c>
      <c r="IR251" s="87" t="str">
        <f>IF(IR250="","",VLOOKUP(IR$3,CONFIG.!$A:$M,IR$2,FALSE))</f>
        <v/>
      </c>
      <c r="IS251" s="87" t="str">
        <f>IF(IS250="","",VLOOKUP(IS$3,CONFIG.!$A:$M,IS$2,FALSE))</f>
        <v/>
      </c>
      <c r="IT251" s="87" t="str">
        <f>IF(IT250="","",VLOOKUP(IT$3,CONFIG.!$A:$M,IT$2,FALSE))</f>
        <v/>
      </c>
      <c r="IU251" s="87" t="str">
        <f>IF(IU250="","",VLOOKUP(IU$3,CONFIG.!$A:$M,IU$2,FALSE))</f>
        <v/>
      </c>
      <c r="IV251" s="87" t="str">
        <f>IF(IV250="","",VLOOKUP(IV$3,CONFIG.!$A:$M,IV$2,FALSE))</f>
        <v/>
      </c>
      <c r="IW251" s="87" t="str">
        <f>IF(IW250="","",VLOOKUP(IW$3,CONFIG.!$A:$M,IW$2,FALSE))</f>
        <v/>
      </c>
      <c r="IX251" s="87" t="str">
        <f>IF(IX250="","",VLOOKUP(IX$3,CONFIG.!$A:$M,IX$2,FALSE))</f>
        <v/>
      </c>
      <c r="IY251" s="87" t="str">
        <f>IF(IY250="","",VLOOKUP(IY$3,CONFIG.!$A:$M,IY$2,FALSE))</f>
        <v/>
      </c>
      <c r="IZ251" s="87" t="str">
        <f>IF(IZ250="","",VLOOKUP(IZ$3,CONFIG.!$A:$M,IZ$2,FALSE))</f>
        <v/>
      </c>
      <c r="JA251" s="87" t="str">
        <f>IF(JA250="","",VLOOKUP(JA$3,CONFIG.!$A:$M,JA$2,FALSE))</f>
        <v/>
      </c>
      <c r="JB251" s="87" t="str">
        <f>IF(JB250="","",VLOOKUP(JB$3,CONFIG.!$A:$M,JB$2,FALSE))</f>
        <v/>
      </c>
      <c r="JC251" s="87" t="str">
        <f>IF(JC250="","",VLOOKUP(JC$3,CONFIG.!$A:$M,JC$2,FALSE))</f>
        <v/>
      </c>
      <c r="JD251" s="88" t="str">
        <f>IF(JD250="","",VLOOKUP(JD$3,CONFIG.!$A:$M,JD$2,FALSE))</f>
        <v/>
      </c>
      <c r="JE251" s="86" t="str">
        <f>IF(JE250="","",VLOOKUP(JE$3,CONFIG.!$A:$M,JE$2,FALSE))</f>
        <v/>
      </c>
      <c r="JF251" s="87" t="str">
        <f>IF(JF250="","",VLOOKUP(JF$3,CONFIG.!$A:$M,JF$2,FALSE))</f>
        <v/>
      </c>
      <c r="JG251" s="87" t="str">
        <f>IF(JG250="","",VLOOKUP(JG$3,CONFIG.!$A:$M,JG$2,FALSE))</f>
        <v/>
      </c>
      <c r="JH251" s="87" t="str">
        <f>IF(JH250="","",VLOOKUP(JH$3,CONFIG.!$A:$M,JH$2,FALSE))</f>
        <v/>
      </c>
      <c r="JI251" s="87" t="str">
        <f>IF(JI250="","",VLOOKUP(JI$3,CONFIG.!$A:$M,JI$2,FALSE))</f>
        <v/>
      </c>
      <c r="JJ251" s="87" t="str">
        <f>IF(JJ250="","",VLOOKUP(JJ$3,CONFIG.!$A:$M,JJ$2,FALSE))</f>
        <v/>
      </c>
      <c r="JK251" s="87" t="str">
        <f>IF(JK250="","",VLOOKUP(JK$3,CONFIG.!$A:$M,JK$2,FALSE))</f>
        <v/>
      </c>
      <c r="JL251" s="87" t="str">
        <f>IF(JL250="","",VLOOKUP(JL$3,CONFIG.!$A:$M,JL$2,FALSE))</f>
        <v/>
      </c>
      <c r="JM251" s="87" t="str">
        <f>IF(JM250="","",VLOOKUP(JM$3,CONFIG.!$A:$M,JM$2,FALSE))</f>
        <v/>
      </c>
      <c r="JN251" s="87" t="str">
        <f>IF(JN250="","",VLOOKUP(JN$3,CONFIG.!$A:$M,JN$2,FALSE))</f>
        <v/>
      </c>
      <c r="JO251" s="87" t="str">
        <f>IF(JO250="","",VLOOKUP(JO$3,CONFIG.!$A:$M,JO$2,FALSE))</f>
        <v>PV alimentaire</v>
      </c>
      <c r="JP251" s="87" t="str">
        <f>IF(JP250="","",VLOOKUP(JP$3,CONFIG.!$A:$M,JP$2,FALSE))</f>
        <v/>
      </c>
      <c r="JQ251" s="87" t="str">
        <f>IF(JQ250="","",VLOOKUP(JQ$3,CONFIG.!$A:$M,JQ$2,FALSE))</f>
        <v>Tenue agents chimiques</v>
      </c>
      <c r="JR251" s="87" t="str">
        <f>IF(JR250="","",VLOOKUP(JR$3,CONFIG.!$A:$M,JR$2,FALSE))</f>
        <v/>
      </c>
      <c r="JS251" s="87" t="str">
        <f>IF(JS250="","",VLOOKUP(JS$3,CONFIG.!$A:$M,JS$2,FALSE))</f>
        <v/>
      </c>
      <c r="JT251" s="87" t="str">
        <f>IF(JT250="","",VLOOKUP(JT$3,CONFIG.!$A:$M,JT$2,FALSE))</f>
        <v/>
      </c>
      <c r="JU251" s="87" t="str">
        <f>IF(JU250="","",VLOOKUP(JU$3,CONFIG.!$A:$M,JU$2,FALSE))</f>
        <v/>
      </c>
      <c r="JV251" s="87" t="str">
        <f>IF(JV250="","",VLOOKUP(JV$3,CONFIG.!$A:$M,JV$2,FALSE))</f>
        <v/>
      </c>
      <c r="JW251" s="87" t="str">
        <f>IF(JW250="","",VLOOKUP(JW$3,CONFIG.!$A:$M,JW$2,FALSE))</f>
        <v/>
      </c>
      <c r="JX251" s="87" t="str">
        <f>IF(JX250="","",VLOOKUP(JX$3,CONFIG.!$A:$M,JX$2,FALSE))</f>
        <v/>
      </c>
      <c r="JY251" s="87" t="str">
        <f>IF(JY250="","",VLOOKUP(JY$3,CONFIG.!$A:$M,JY$2,FALSE))</f>
        <v/>
      </c>
      <c r="JZ251" s="87" t="str">
        <f>IF(JZ250="","",VLOOKUP(JZ$3,CONFIG.!$A:$M,JZ$2,FALSE))</f>
        <v/>
      </c>
      <c r="KA251" s="87" t="str">
        <f>IF(KA250="","",VLOOKUP(KA$3,CONFIG.!$A:$M,KA$2,FALSE))</f>
        <v/>
      </c>
      <c r="KB251" s="87" t="str">
        <f>IF(KB250="","",VLOOKUP(KB$3,CONFIG.!$A:$M,KB$2,FALSE))</f>
        <v/>
      </c>
      <c r="KC251" s="87" t="str">
        <f>IF(KC250="","",VLOOKUP(KC$3,CONFIG.!$A:$M,KC$2,FALSE))</f>
        <v/>
      </c>
      <c r="KD251" s="87" t="str">
        <f>IF(KD250="","",VLOOKUP(KD$3,CONFIG.!$A:$M,KD$2,FALSE))</f>
        <v/>
      </c>
      <c r="KE251" s="87" t="str">
        <f>IF(KE250="","",VLOOKUP(KE$3,CONFIG.!$A:$M,KE$2,FALSE))</f>
        <v/>
      </c>
      <c r="KF251" s="87" t="str">
        <f>IF(KF250="","",VLOOKUP(KF$3,CONFIG.!$A:$M,KF$2,FALSE))</f>
        <v/>
      </c>
      <c r="KG251" s="87" t="str">
        <f>IF(KG250="","",VLOOKUP(KG$3,CONFIG.!$A:$M,KG$2,FALSE))</f>
        <v/>
      </c>
      <c r="KH251" s="87" t="str">
        <f>IF(KH250="","",VLOOKUP(KH$3,CONFIG.!$A:$M,KH$2,FALSE))</f>
        <v/>
      </c>
      <c r="KI251" s="87" t="str">
        <f>IF(KI250="","",VLOOKUP(KI$3,CONFIG.!$A:$M,KI$2,FALSE))</f>
        <v/>
      </c>
      <c r="KJ251" s="87" t="str">
        <f>IF(KJ250="","",VLOOKUP(KJ$3,CONFIG.!$A:$M,KJ$2,FALSE))</f>
        <v/>
      </c>
      <c r="KK251" s="87" t="str">
        <f>IF(KK250="","",VLOOKUP(KK$3,CONFIG.!$A:$M,KK$2,FALSE))</f>
        <v/>
      </c>
      <c r="KL251" s="87" t="str">
        <f>IF(KL250="","",VLOOKUP(KL$3,CONFIG.!$A:$M,KL$2,FALSE))</f>
        <v/>
      </c>
      <c r="KM251" s="88" t="str">
        <f>IF(KM250="","",VLOOKUP(KM$3,CONFIG.!$A:$M,KM$2,FALSE))</f>
        <v/>
      </c>
      <c r="KN251" s="86" t="str">
        <f>IF(KN250="","",VLOOKUP(KN$3,CONFIG.!$A:$M,KN$2,FALSE))</f>
        <v>Agricole.</v>
      </c>
      <c r="KO251" s="87" t="str">
        <f>IF(KO250="","",VLOOKUP(KO$3,CONFIG.!$A:$M,KO$2,FALSE))</f>
        <v>Alimentaire.</v>
      </c>
      <c r="KP251" s="87" t="str">
        <f>IF(KP250="","",VLOOKUP(KP$3,CONFIG.!$A:$M,KP$2,FALSE))</f>
        <v/>
      </c>
      <c r="KQ251" s="87" t="str">
        <f>IF(KQ250="","",VLOOKUP(KQ$3,CONFIG.!$A:$M,KQ$2,FALSE))</f>
        <v/>
      </c>
      <c r="KR251" s="87" t="str">
        <f>IF(KR250="","",VLOOKUP(KR$3,CONFIG.!$A:$M,KR$2,FALSE))</f>
        <v/>
      </c>
      <c r="KS251" s="87" t="str">
        <f>IF(KS250="","",VLOOKUP(KS$3,CONFIG.!$A:$M,KS$2,FALSE))</f>
        <v>Bâtiment Extérieur</v>
      </c>
      <c r="KT251" s="87" t="str">
        <f>IF(KT250="","",VLOOKUP(KT$3,CONFIG.!$A:$M,KT$2,FALSE))</f>
        <v>Bâtiment Intérieur</v>
      </c>
      <c r="KU251" s="87" t="str">
        <f>IF(KU250="","",VLOOKUP(KU$3,CONFIG.!$A:$M,KU$2,FALSE))</f>
        <v/>
      </c>
      <c r="KV251" s="87" t="str">
        <f>IF(KV250="","",VLOOKUP(KV$3,CONFIG.!$A:$M,KV$2,FALSE))</f>
        <v/>
      </c>
      <c r="KW251" s="87" t="str">
        <f>IF(KW250="","",VLOOKUP(KW$3,CONFIG.!$A:$M,KW$2,FALSE))</f>
        <v/>
      </c>
      <c r="KX251" s="87" t="str">
        <f>IF(KX250="","",VLOOKUP(KX$3,CONFIG.!$A:$M,KX$2,FALSE))</f>
        <v/>
      </c>
      <c r="KY251" s="87" t="str">
        <f>IF(KY250="","",VLOOKUP(KY$3,CONFIG.!$A:$M,KY$2,FALSE))</f>
        <v/>
      </c>
      <c r="KZ251" s="87" t="str">
        <f>IF(KZ250="","",VLOOKUP(KZ$3,CONFIG.!$A:$M,KZ$2,FALSE))</f>
        <v/>
      </c>
      <c r="LA251" s="87" t="str">
        <f>IF(LA250="","",VLOOKUP(LA$3,CONFIG.!$A:$M,LA$2,FALSE))</f>
        <v/>
      </c>
      <c r="LB251" s="87" t="str">
        <f>IF(LB250="","",VLOOKUP(LB$3,CONFIG.!$A:$M,LB$2,FALSE))</f>
        <v/>
      </c>
      <c r="LC251" s="87" t="str">
        <f>IF(LC250="","",VLOOKUP(LC$3,CONFIG.!$A:$M,LC$2,FALSE))</f>
        <v/>
      </c>
      <c r="LD251" s="87" t="str">
        <f>IF(LD250="","",VLOOKUP(LD$3,CONFIG.!$A:$M,LD$2,FALSE))</f>
        <v/>
      </c>
      <c r="LE251" s="87" t="str">
        <f>IF(LE250="","",VLOOKUP(LE$3,CONFIG.!$A:$M,LE$2,FALSE))</f>
        <v/>
      </c>
      <c r="LF251" s="87" t="str">
        <f>IF(LF250="","",VLOOKUP(LF$3,CONFIG.!$A:$M,LF$2,FALSE))</f>
        <v/>
      </c>
      <c r="LG251" s="87" t="str">
        <f>IF(LG250="","",VLOOKUP(LG$3,CONFIG.!$A:$M,LG$2,FALSE))</f>
        <v>Ouvrages d'art</v>
      </c>
      <c r="LH251" s="87" t="str">
        <f>IF(LH250="","",VLOOKUP(LH$3,CONFIG.!$A:$M,LH$2,FALSE))</f>
        <v/>
      </c>
      <c r="LI251" s="87" t="str">
        <f>IF(LI250="","",VLOOKUP(LI$3,CONFIG.!$A:$M,LI$2,FALSE))</f>
        <v/>
      </c>
      <c r="LJ251" s="87" t="str">
        <f>IF(LJ250="","",VLOOKUP(LJ$3,CONFIG.!$A:$M,LJ$2,FALSE))</f>
        <v xml:space="preserve">Sols </v>
      </c>
      <c r="LK251" s="87" t="str">
        <f>IF(LK250="","",VLOOKUP(LK$3,CONFIG.!$A:$M,LK$2,FALSE))</f>
        <v/>
      </c>
      <c r="LL251" s="87" t="str">
        <f>IF(LL250="","",VLOOKUP(LL$3,CONFIG.!$A:$M,LL$2,FALSE))</f>
        <v/>
      </c>
      <c r="LM251" s="87" t="str">
        <f>IF(LM250="","",VLOOKUP(LM$3,CONFIG.!$A:$M,LM$2,FALSE))</f>
        <v/>
      </c>
      <c r="LN251" s="87" t="str">
        <f>IF(LN250="","",VLOOKUP(LN$3,CONFIG.!$A:$M,LN$2,FALSE))</f>
        <v/>
      </c>
      <c r="LO251" s="87" t="str">
        <f>IF(LO250="","",VLOOKUP(LO$3,CONFIG.!$A:$M,LO$2,FALSE))</f>
        <v/>
      </c>
      <c r="LP251" s="87" t="str">
        <f>IF(LP250="","",VLOOKUP(LP$3,CONFIG.!$A:$M,LP$2,FALSE))</f>
        <v/>
      </c>
      <c r="LQ251" s="87" t="str">
        <f>IF(LQ250="","",VLOOKUP(LQ$3,CONFIG.!$A:$M,LQ$2,FALSE))</f>
        <v/>
      </c>
      <c r="LR251" s="87" t="str">
        <f>IF(LR250="","",VLOOKUP(LR$3,CONFIG.!$A:$M,LR$2,FALSE))</f>
        <v/>
      </c>
      <c r="LS251" s="87" t="str">
        <f>IF(LS250="","",VLOOKUP(LS$3,CONFIG.!$A:$M,LS$2,FALSE))</f>
        <v/>
      </c>
      <c r="LT251" s="87" t="str">
        <f>IF(LT250="","",VLOOKUP(LT$3,CONFIG.!$A:$M,LT$2,FALSE))</f>
        <v/>
      </c>
      <c r="LU251" s="87" t="str">
        <f>IF(LU250="","",VLOOKUP(LU$3,CONFIG.!$A:$M,LU$2,FALSE))</f>
        <v/>
      </c>
      <c r="LV251" s="88" t="str">
        <f>IF(LV250="","",VLOOKUP(LV$3,CONFIG.!$A:$M,LV$2,FALSE))</f>
        <v/>
      </c>
      <c r="LW251" s="86" t="str">
        <f>IF(LW250="","",VLOOKUP(LW$3,CONFIG.!$A:$M,LW$2,FALSE))</f>
        <v/>
      </c>
      <c r="LX251" s="87" t="str">
        <f>IF(LX250="","",VLOOKUP(LX$3,CONFIG.!$A:$M,LX$2,FALSE))</f>
        <v/>
      </c>
      <c r="LY251" s="87" t="str">
        <f>IF(LY250="","",VLOOKUP(LY$3,CONFIG.!$A:$M,LY$2,FALSE))</f>
        <v/>
      </c>
      <c r="LZ251" s="87" t="str">
        <f>IF(LZ250="","",VLOOKUP(LZ$3,CONFIG.!$A:$M,LZ$2,FALSE))</f>
        <v/>
      </c>
      <c r="MA251" s="87" t="str">
        <f>IF(MA250="","",VLOOKUP(MA$3,CONFIG.!$A:$M,MA$2,FALSE))</f>
        <v/>
      </c>
      <c r="MB251" s="87" t="str">
        <f>IF(MB250="","",VLOOKUP(MB$3,CONFIG.!$A:$M,MB$2,FALSE))</f>
        <v/>
      </c>
      <c r="MC251" s="87" t="str">
        <f>IF(MC250="","",VLOOKUP(MC$3,CONFIG.!$A:$M,MC$2,FALSE))</f>
        <v/>
      </c>
      <c r="MD251" s="87" t="str">
        <f>IF(MD250="","",VLOOKUP(MD$3,CONFIG.!$A:$M,MD$2,FALSE))</f>
        <v/>
      </c>
      <c r="ME251" s="87" t="str">
        <f>IF(ME250="","",VLOOKUP(ME$3,CONFIG.!$A:$M,ME$2,FALSE))</f>
        <v/>
      </c>
      <c r="MF251" s="87" t="str">
        <f>IF(MF250="","",VLOOKUP(MF$3,CONFIG.!$A:$M,MF$2,FALSE))</f>
        <v/>
      </c>
      <c r="MG251" s="87" t="str">
        <f>IF(MG250="","",VLOOKUP(MG$3,CONFIG.!$A:$M,MG$2,FALSE))</f>
        <v/>
      </c>
      <c r="MH251" s="87" t="str">
        <f>IF(MH250="","",VLOOKUP(MH$3,CONFIG.!$A:$M,MH$2,FALSE))</f>
        <v/>
      </c>
      <c r="MI251" s="87" t="str">
        <f>IF(MI250="","",VLOOKUP(MI$3,CONFIG.!$A:$M,MI$2,FALSE))</f>
        <v/>
      </c>
      <c r="MJ251" s="87" t="str">
        <f>IF(MJ250="","",VLOOKUP(MJ$3,CONFIG.!$A:$M,MJ$2,FALSE))</f>
        <v/>
      </c>
      <c r="MK251" s="87" t="str">
        <f>IF(MK250="","",VLOOKUP(MK$3,CONFIG.!$A:$M,MK$2,FALSE))</f>
        <v/>
      </c>
      <c r="ML251" s="87" t="str">
        <f>IF(ML250="","",VLOOKUP(ML$3,CONFIG.!$A:$M,ML$2,FALSE))</f>
        <v/>
      </c>
      <c r="MM251" s="87" t="str">
        <f>IF(MM250="","",VLOOKUP(MM$3,CONFIG.!$A:$M,MM$2,FALSE))</f>
        <v/>
      </c>
      <c r="MN251" s="87" t="str">
        <f>IF(MN250="","",VLOOKUP(MN$3,CONFIG.!$A:$M,MN$2,FALSE))</f>
        <v/>
      </c>
      <c r="MO251" s="87" t="str">
        <f>IF(MO250="","",VLOOKUP(MO$3,CONFIG.!$A:$M,MO$2,FALSE))</f>
        <v/>
      </c>
      <c r="MP251" s="87" t="str">
        <f>IF(MP250="","",VLOOKUP(MP$3,CONFIG.!$A:$M,MP$2,FALSE))</f>
        <v/>
      </c>
      <c r="MQ251" s="87" t="str">
        <f>IF(MQ250="","",VLOOKUP(MQ$3,CONFIG.!$A:$M,MQ$2,FALSE))</f>
        <v/>
      </c>
      <c r="MR251" s="87" t="str">
        <f>IF(MR250="","",VLOOKUP(MR$3,CONFIG.!$A:$M,MR$2,FALSE))</f>
        <v/>
      </c>
      <c r="MS251" s="87" t="str">
        <f>IF(MS250="","",VLOOKUP(MS$3,CONFIG.!$A:$M,MS$2,FALSE))</f>
        <v/>
      </c>
      <c r="MT251" s="87" t="str">
        <f>IF(MT250="","",VLOOKUP(MT$3,CONFIG.!$A:$M,MT$2,FALSE))</f>
        <v/>
      </c>
      <c r="MU251" s="87" t="str">
        <f>IF(MU250="","",VLOOKUP(MU$3,CONFIG.!$A:$M,MU$2,FALSE))</f>
        <v/>
      </c>
      <c r="MV251" s="87" t="str">
        <f>IF(MV250="","",VLOOKUP(MV$3,CONFIG.!$A:$M,MV$2,FALSE))</f>
        <v/>
      </c>
      <c r="MW251" s="87" t="str">
        <f>IF(MW250="","",VLOOKUP(MW$3,CONFIG.!$A:$M,MW$2,FALSE))</f>
        <v/>
      </c>
      <c r="MX251" s="87" t="str">
        <f>IF(MX250="","",VLOOKUP(MX$3,CONFIG.!$A:$M,MX$2,FALSE))</f>
        <v/>
      </c>
      <c r="MY251" s="87" t="str">
        <f>IF(MY250="","",VLOOKUP(MY$3,CONFIG.!$A:$M,MY$2,FALSE))</f>
        <v/>
      </c>
      <c r="MZ251" s="87" t="str">
        <f>IF(MZ250="","",VLOOKUP(MZ$3,CONFIG.!$A:$M,MZ$2,FALSE))</f>
        <v/>
      </c>
      <c r="NA251" s="87" t="str">
        <f>IF(NA250="","",VLOOKUP(NA$3,CONFIG.!$A:$M,NA$2,FALSE))</f>
        <v/>
      </c>
      <c r="NB251" s="87" t="str">
        <f>IF(NB250="","",VLOOKUP(NB$3,CONFIG.!$A:$M,NB$2,FALSE))</f>
        <v/>
      </c>
      <c r="NC251" s="87" t="str">
        <f>IF(NC250="","",VLOOKUP(NC$3,CONFIG.!$A:$M,NC$2,FALSE))</f>
        <v/>
      </c>
      <c r="ND251" s="87" t="str">
        <f>IF(ND250="","",VLOOKUP(ND$3,CONFIG.!$A:$M,ND$2,FALSE))</f>
        <v/>
      </c>
      <c r="NE251" s="88" t="str">
        <f>IF(NE250="","",VLOOKUP(NE$3,CONFIG.!$A:$M,NE$2,FALSE))</f>
        <v/>
      </c>
    </row>
    <row r="252" spans="1:370" ht="15.75" thickBot="1" x14ac:dyDescent="0.3">
      <c r="A252" s="11">
        <v>247</v>
      </c>
      <c r="B252" s="11">
        <f t="shared" ref="B252" si="750">B253</f>
        <v>124</v>
      </c>
      <c r="C252" s="11" t="str">
        <f t="shared" si="621"/>
        <v>285 + 248</v>
      </c>
      <c r="D252" s="139" t="s">
        <v>164</v>
      </c>
      <c r="E252" s="98" t="s">
        <v>68</v>
      </c>
      <c r="F252" s="98" t="s">
        <v>68</v>
      </c>
      <c r="G252" s="98" t="s">
        <v>68</v>
      </c>
      <c r="H252" s="10" t="str">
        <f t="shared" ref="H252" si="751">IF(ISERROR(HLOOKUP(H253,$T$4:$ZZ$1244,$A252+2,FALSE)=TRUE),"",HLOOKUP(H253,$T$4:$ZZ$1244,$A252+2,FALSE))</f>
        <v/>
      </c>
      <c r="I252" s="10" t="str">
        <f t="shared" ref="I252" si="752">IF(ISERROR(HLOOKUP(I253,$T$4:$ZZ$1244,$A252+2,FALSE)=TRUE),"",HLOOKUP(I253,$T$4:$ZZ$1244,$A252+2,FALSE))</f>
        <v/>
      </c>
      <c r="J252" s="10"/>
      <c r="K252" s="10" t="str">
        <f t="shared" ref="K252" si="753">IF(ISERROR(HLOOKUP(K253,$T$4:$ZZ$1244,$A252+2,FALSE)=TRUE),"",HLOOKUP(K253,$T$4:$ZZ$1244,$A252+2,FALSE))</f>
        <v/>
      </c>
      <c r="L252" s="10"/>
      <c r="M252" s="10"/>
      <c r="N252" s="10"/>
      <c r="O252" s="10"/>
      <c r="P252" s="10"/>
      <c r="Q252" s="10"/>
      <c r="R252" s="98" t="s">
        <v>75</v>
      </c>
      <c r="S252" s="98" t="s">
        <v>239</v>
      </c>
      <c r="T252" s="137"/>
      <c r="U252" s="90"/>
      <c r="V252" s="90"/>
      <c r="W252" s="90"/>
      <c r="X252" s="90"/>
      <c r="Y252" s="90"/>
      <c r="Z252" s="90"/>
      <c r="AA252" s="90"/>
      <c r="AB252" s="90" t="s">
        <v>68</v>
      </c>
      <c r="AC252" s="90" t="s">
        <v>68</v>
      </c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1"/>
      <c r="BC252" s="89" t="s">
        <v>68</v>
      </c>
      <c r="BD252" s="90"/>
      <c r="BE252" s="90" t="s">
        <v>68</v>
      </c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1"/>
      <c r="CL252" s="92"/>
      <c r="CM252" s="93"/>
      <c r="CN252" s="93"/>
      <c r="CO252" s="93"/>
      <c r="CP252" s="93" t="s">
        <v>60</v>
      </c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4"/>
      <c r="DU252" s="89" t="s">
        <v>68</v>
      </c>
      <c r="DV252" s="89" t="s">
        <v>68</v>
      </c>
      <c r="DW252" s="90"/>
      <c r="DX252" s="90"/>
      <c r="DY252" s="90"/>
      <c r="DZ252" s="89" t="s">
        <v>68</v>
      </c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  <c r="EK252" s="90"/>
      <c r="EL252" s="90"/>
      <c r="EM252" s="90"/>
      <c r="EN252" s="90"/>
      <c r="EO252" s="90"/>
      <c r="EP252" s="90"/>
      <c r="EQ252" s="90"/>
      <c r="ER252" s="90"/>
      <c r="ES252" s="90"/>
      <c r="ET252" s="90"/>
      <c r="EU252" s="90"/>
      <c r="EV252" s="90"/>
      <c r="EW252" s="90"/>
      <c r="EX252" s="90"/>
      <c r="EY252" s="90"/>
      <c r="EZ252" s="90"/>
      <c r="FA252" s="90"/>
      <c r="FB252" s="90"/>
      <c r="FC252" s="91"/>
      <c r="FD252" s="92" t="s">
        <v>60</v>
      </c>
      <c r="FE252" s="93" t="s">
        <v>60</v>
      </c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4"/>
      <c r="GM252" s="92" t="s">
        <v>60</v>
      </c>
      <c r="GN252" s="93" t="s">
        <v>60</v>
      </c>
      <c r="GO252" s="93" t="s">
        <v>60</v>
      </c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4"/>
      <c r="HV252" s="92" t="s">
        <v>60</v>
      </c>
      <c r="HW252" s="93" t="s">
        <v>60</v>
      </c>
      <c r="HX252" s="93"/>
      <c r="HY252" s="93"/>
      <c r="HZ252" s="93" t="s">
        <v>60</v>
      </c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  <c r="IX252" s="93"/>
      <c r="IY252" s="93"/>
      <c r="IZ252" s="93"/>
      <c r="JA252" s="93"/>
      <c r="JB252" s="93"/>
      <c r="JC252" s="93"/>
      <c r="JD252" s="94"/>
      <c r="JE252" s="92"/>
      <c r="JF252" s="93"/>
      <c r="JG252" s="93"/>
      <c r="JH252" s="93"/>
      <c r="JI252" s="93"/>
      <c r="JJ252" s="93"/>
      <c r="JK252" s="93"/>
      <c r="JL252" s="93"/>
      <c r="JM252" s="93"/>
      <c r="JN252" s="93"/>
      <c r="JO252" s="93" t="s">
        <v>60</v>
      </c>
      <c r="JP252" s="93"/>
      <c r="JQ252" s="93" t="s">
        <v>60</v>
      </c>
      <c r="JR252" s="93"/>
      <c r="JS252" s="93"/>
      <c r="JT252" s="93"/>
      <c r="JU252" s="93"/>
      <c r="JV252" s="93"/>
      <c r="JW252" s="93"/>
      <c r="JX252" s="93"/>
      <c r="JY252" s="93"/>
      <c r="JZ252" s="93"/>
      <c r="KA252" s="93"/>
      <c r="KB252" s="93"/>
      <c r="KC252" s="93"/>
      <c r="KD252" s="93"/>
      <c r="KE252" s="93"/>
      <c r="KF252" s="93"/>
      <c r="KG252" s="93"/>
      <c r="KH252" s="93"/>
      <c r="KI252" s="93"/>
      <c r="KJ252" s="93"/>
      <c r="KK252" s="93"/>
      <c r="KL252" s="93"/>
      <c r="KM252" s="94"/>
      <c r="KN252" s="92" t="s">
        <v>60</v>
      </c>
      <c r="KO252" s="93" t="s">
        <v>60</v>
      </c>
      <c r="KP252" s="93"/>
      <c r="KQ252" s="93" t="s">
        <v>60</v>
      </c>
      <c r="KR252" s="93"/>
      <c r="KS252" s="93" t="s">
        <v>60</v>
      </c>
      <c r="KT252" s="93" t="s">
        <v>60</v>
      </c>
      <c r="KU252" s="93"/>
      <c r="KV252" s="93"/>
      <c r="KW252" s="93"/>
      <c r="KX252" s="93"/>
      <c r="KY252" s="93"/>
      <c r="KZ252" s="93"/>
      <c r="LA252" s="93"/>
      <c r="LB252" s="93"/>
      <c r="LC252" s="93"/>
      <c r="LD252" s="93"/>
      <c r="LE252" s="93"/>
      <c r="LF252" s="93"/>
      <c r="LG252" s="93" t="s">
        <v>60</v>
      </c>
      <c r="LH252" s="93"/>
      <c r="LI252" s="93"/>
      <c r="LJ252" s="93" t="s">
        <v>60</v>
      </c>
      <c r="LK252" s="93"/>
      <c r="LL252" s="93"/>
      <c r="LM252" s="93"/>
      <c r="LN252" s="93"/>
      <c r="LO252" s="93"/>
      <c r="LP252" s="93"/>
      <c r="LQ252" s="93"/>
      <c r="LR252" s="93"/>
      <c r="LS252" s="93"/>
      <c r="LT252" s="93"/>
      <c r="LU252" s="93"/>
      <c r="LV252" s="94"/>
      <c r="LW252" s="92"/>
      <c r="LX252" s="93"/>
      <c r="LY252" s="93"/>
      <c r="LZ252" s="93"/>
      <c r="MA252" s="93"/>
      <c r="MB252" s="93"/>
      <c r="MC252" s="93"/>
      <c r="MD252" s="93"/>
      <c r="ME252" s="93"/>
      <c r="MF252" s="93"/>
      <c r="MG252" s="93"/>
      <c r="MH252" s="93"/>
      <c r="MI252" s="93"/>
      <c r="MJ252" s="93"/>
      <c r="MK252" s="93"/>
      <c r="ML252" s="93"/>
      <c r="MM252" s="93"/>
      <c r="MN252" s="93"/>
      <c r="MO252" s="93"/>
      <c r="MP252" s="93"/>
      <c r="MQ252" s="93"/>
      <c r="MR252" s="93"/>
      <c r="MS252" s="93"/>
      <c r="MT252" s="93"/>
      <c r="MU252" s="93"/>
      <c r="MV252" s="93"/>
      <c r="MW252" s="93"/>
      <c r="MX252" s="93"/>
      <c r="MY252" s="93"/>
      <c r="MZ252" s="93"/>
      <c r="NA252" s="93"/>
      <c r="NB252" s="93"/>
      <c r="NC252" s="93"/>
      <c r="ND252" s="93"/>
      <c r="NE252" s="94"/>
      <c r="NF252" s="138"/>
    </row>
    <row r="253" spans="1:370" ht="15.75" hidden="1" thickBot="1" x14ac:dyDescent="0.3">
      <c r="A253" s="11">
        <v>248</v>
      </c>
      <c r="B253" s="11">
        <f t="shared" ref="B253" si="754">IF(D253="OK",1+B251,B251)</f>
        <v>124</v>
      </c>
      <c r="C253" s="11" t="str">
        <f t="shared" si="621"/>
        <v/>
      </c>
      <c r="D253" s="140" t="str">
        <f>IF(ISERROR(IF(CONCATENATE(H253,I253,J253,K253,L253,M253,N253,O253,P253,Q253)=CONCATENATE(H$5,I$5,J$5,K$5,L$5,M$5,N$5,O$5,P$5,Q$5),"OK","NON")=TRUE),"NON",IF(CONCATENATE(H253,I253,J253,K253,L253,M253,N253,O253,P253,Q253)=CONCATENATE(H$5,I$5,J$5,K$5,L$5,M$5,N$5,O$5,P$5,Q$5),"OK","NON"))</f>
        <v>OK</v>
      </c>
      <c r="E253" s="84"/>
      <c r="F253" s="84"/>
      <c r="G253" s="84"/>
      <c r="H253" s="85" t="str">
        <f t="shared" ref="H253" si="755">HLOOKUP(H$5,$T253:$AAG253,1,FALSE)</f>
        <v/>
      </c>
      <c r="I253" s="85" t="str">
        <f t="shared" si="743"/>
        <v/>
      </c>
      <c r="J253" s="85" t="str">
        <f t="shared" si="743"/>
        <v/>
      </c>
      <c r="K253" s="85" t="str">
        <f t="shared" si="743"/>
        <v/>
      </c>
      <c r="L253" s="85" t="str">
        <f t="shared" si="743"/>
        <v/>
      </c>
      <c r="M253" s="85" t="str">
        <f t="shared" si="743"/>
        <v/>
      </c>
      <c r="N253" s="85" t="str">
        <f t="shared" si="743"/>
        <v/>
      </c>
      <c r="O253" s="85" t="str">
        <f t="shared" si="743"/>
        <v/>
      </c>
      <c r="P253" s="85" t="str">
        <f t="shared" si="743"/>
        <v/>
      </c>
      <c r="Q253" s="85" t="str">
        <f t="shared" si="743"/>
        <v/>
      </c>
      <c r="R253" s="85"/>
      <c r="S253" s="84"/>
      <c r="T253" s="86" t="str">
        <f>IF(T252="","",VLOOKUP(T$3,CONFIG.!$A:$M,T$2,FALSE))</f>
        <v/>
      </c>
      <c r="U253" s="87" t="str">
        <f>IF(U252="","",VLOOKUP(U$3,CONFIG.!$A:$M,U$2,FALSE))</f>
        <v/>
      </c>
      <c r="V253" s="87" t="str">
        <f>IF(V252="","",VLOOKUP(V$3,CONFIG.!$A:$M,V$2,FALSE))</f>
        <v/>
      </c>
      <c r="W253" s="87" t="str">
        <f>IF(W252="","",VLOOKUP(W$3,CONFIG.!$A:$M,W$2,FALSE))</f>
        <v/>
      </c>
      <c r="X253" s="87" t="str">
        <f>IF(X252="","",VLOOKUP(X$3,CONFIG.!$A:$M,X$2,FALSE))</f>
        <v/>
      </c>
      <c r="Y253" s="87" t="str">
        <f>IF(Y252="","",VLOOKUP(Y$3,CONFIG.!$A:$M,Y$2,FALSE))</f>
        <v/>
      </c>
      <c r="Z253" s="87" t="str">
        <f>IF(Z252="","",VLOOKUP(Z$3,CONFIG.!$A:$M,Z$2,FALSE))</f>
        <v/>
      </c>
      <c r="AA253" s="87" t="str">
        <f>IF(AA252="","",VLOOKUP(AA$3,CONFIG.!$A:$M,AA$2,FALSE))</f>
        <v/>
      </c>
      <c r="AB253" s="87" t="str">
        <f>IF(AB252="","",VLOOKUP(AB$3,CONFIG.!$A:$M,AB$2,FALSE))</f>
        <v>Bétons non poreux.</v>
      </c>
      <c r="AC253" s="87" t="str">
        <f>IF(AC252="","",VLOOKUP(AC$3,CONFIG.!$A:$M,AC$2,FALSE))</f>
        <v>Bétons poreux.</v>
      </c>
      <c r="AD253" s="87" t="str">
        <f>IF(AD252="","",VLOOKUP(AD$3,CONFIG.!$A:$M,AD$2,FALSE))</f>
        <v/>
      </c>
      <c r="AE253" s="87" t="str">
        <f>IF(AE252="","",VLOOKUP(AE$3,CONFIG.!$A:$M,AE$2,FALSE))</f>
        <v/>
      </c>
      <c r="AF253" s="87" t="str">
        <f>IF(AF252="","",VLOOKUP(AF$3,CONFIG.!$A:$M,AF$2,FALSE))</f>
        <v/>
      </c>
      <c r="AG253" s="87" t="str">
        <f>IF(AG252="","",VLOOKUP(AG$3,CONFIG.!$A:$M,AG$2,FALSE))</f>
        <v/>
      </c>
      <c r="AH253" s="87" t="str">
        <f>IF(AH252="","",VLOOKUP(AH$3,CONFIG.!$A:$M,AH$2,FALSE))</f>
        <v/>
      </c>
      <c r="AI253" s="87" t="str">
        <f>IF(AI252="","",VLOOKUP(AI$3,CONFIG.!$A:$M,AI$2,FALSE))</f>
        <v/>
      </c>
      <c r="AJ253" s="87" t="str">
        <f>IF(AJ252="","",VLOOKUP(AJ$3,CONFIG.!$A:$M,AJ$2,FALSE))</f>
        <v/>
      </c>
      <c r="AK253" s="87" t="str">
        <f>IF(AK252="","",VLOOKUP(AK$3,CONFIG.!$A:$M,AK$2,FALSE))</f>
        <v/>
      </c>
      <c r="AL253" s="87" t="str">
        <f>IF(AL252="","",VLOOKUP(AL$3,CONFIG.!$A:$M,AL$2,FALSE))</f>
        <v/>
      </c>
      <c r="AM253" s="87" t="str">
        <f>IF(AM252="","",VLOOKUP(AM$3,CONFIG.!$A:$M,AM$2,FALSE))</f>
        <v/>
      </c>
      <c r="AN253" s="87" t="str">
        <f>IF(AN252="","",VLOOKUP(AN$3,CONFIG.!$A:$M,AN$2,FALSE))</f>
        <v/>
      </c>
      <c r="AO253" s="87" t="str">
        <f>IF(AO252="","",VLOOKUP(AO$3,CONFIG.!$A:$M,AO$2,FALSE))</f>
        <v/>
      </c>
      <c r="AP253" s="87" t="str">
        <f>IF(AP252="","",VLOOKUP(AP$3,CONFIG.!$A:$M,AP$2,FALSE))</f>
        <v/>
      </c>
      <c r="AQ253" s="87" t="str">
        <f>IF(AQ252="","",VLOOKUP(AQ$3,CONFIG.!$A:$M,AQ$2,FALSE))</f>
        <v/>
      </c>
      <c r="AR253" s="87" t="str">
        <f>IF(AR252="","",VLOOKUP(AR$3,CONFIG.!$A:$M,AR$2,FALSE))</f>
        <v/>
      </c>
      <c r="AS253" s="87" t="str">
        <f>IF(AS252="","",VLOOKUP(AS$3,CONFIG.!$A:$M,AS$2,FALSE))</f>
        <v/>
      </c>
      <c r="AT253" s="87" t="str">
        <f>IF(AT252="","",VLOOKUP(AT$3,CONFIG.!$A:$M,AT$2,FALSE))</f>
        <v/>
      </c>
      <c r="AU253" s="87" t="str">
        <f>IF(AU252="","",VLOOKUP(AU$3,CONFIG.!$A:$M,AU$2,FALSE))</f>
        <v/>
      </c>
      <c r="AV253" s="87" t="str">
        <f>IF(AV252="","",VLOOKUP(AV$3,CONFIG.!$A:$M,AV$2,FALSE))</f>
        <v/>
      </c>
      <c r="AW253" s="87" t="str">
        <f>IF(AW252="","",VLOOKUP(AW$3,CONFIG.!$A:$M,AW$2,FALSE))</f>
        <v/>
      </c>
      <c r="AX253" s="87" t="str">
        <f>IF(AX252="","",VLOOKUP(AX$3,CONFIG.!$A:$M,AX$2,FALSE))</f>
        <v/>
      </c>
      <c r="AY253" s="87" t="str">
        <f>IF(AY252="","",VLOOKUP(AY$3,CONFIG.!$A:$M,AY$2,FALSE))</f>
        <v/>
      </c>
      <c r="AZ253" s="87" t="str">
        <f>IF(AZ252="","",VLOOKUP(AZ$3,CONFIG.!$A:$M,AZ$2,FALSE))</f>
        <v/>
      </c>
      <c r="BA253" s="87" t="str">
        <f>IF(BA252="","",VLOOKUP(BA$3,CONFIG.!$A:$M,BA$2,FALSE))</f>
        <v/>
      </c>
      <c r="BB253" s="88" t="str">
        <f>IF(BB252="","",VLOOKUP(BB$3,CONFIG.!$A:$M,BB$2,FALSE))</f>
        <v/>
      </c>
      <c r="BC253" s="86" t="s">
        <v>68</v>
      </c>
      <c r="BD253" s="87" t="str">
        <f>IF(BD252="","",VLOOKUP(BD$3,CONFIG.!$A:$M,BD$2,FALSE))</f>
        <v/>
      </c>
      <c r="BE253" s="87" t="str">
        <f>IF(BE252="","",VLOOKUP(BE$3,CONFIG.!$A:$M,BE$2,FALSE))</f>
        <v>INTERIEUR</v>
      </c>
      <c r="BF253" s="87" t="str">
        <f>IF(BF252="","",VLOOKUP(BF$3,CONFIG.!$A:$M,BF$2,FALSE))</f>
        <v/>
      </c>
      <c r="BG253" s="87" t="str">
        <f>IF(BG252="","",VLOOKUP(BG$3,CONFIG.!$A:$M,BG$2,FALSE))</f>
        <v/>
      </c>
      <c r="BH253" s="87" t="str">
        <f>IF(BH252="","",VLOOKUP(BH$3,CONFIG.!$A:$M,BH$2,FALSE))</f>
        <v/>
      </c>
      <c r="BI253" s="87" t="str">
        <f>IF(BI252="","",VLOOKUP(BI$3,CONFIG.!$A:$M,BI$2,FALSE))</f>
        <v/>
      </c>
      <c r="BJ253" s="87" t="str">
        <f>IF(BJ252="","",VLOOKUP(BJ$3,CONFIG.!$A:$M,BJ$2,FALSE))</f>
        <v/>
      </c>
      <c r="BK253" s="87" t="str">
        <f>IF(BK252="","",VLOOKUP(BK$3,CONFIG.!$A:$M,BK$2,FALSE))</f>
        <v/>
      </c>
      <c r="BL253" s="87" t="str">
        <f>IF(BL252="","",VLOOKUP(BL$3,CONFIG.!$A:$M,BL$2,FALSE))</f>
        <v/>
      </c>
      <c r="BM253" s="87" t="str">
        <f>IF(BM252="","",VLOOKUP(BM$3,CONFIG.!$A:$M,BM$2,FALSE))</f>
        <v/>
      </c>
      <c r="BN253" s="87" t="str">
        <f>IF(BN252="","",VLOOKUP(BN$3,CONFIG.!$A:$M,BN$2,FALSE))</f>
        <v/>
      </c>
      <c r="BO253" s="87" t="str">
        <f>IF(BO252="","",VLOOKUP(BO$3,CONFIG.!$A:$M,BO$2,FALSE))</f>
        <v/>
      </c>
      <c r="BP253" s="87" t="str">
        <f>IF(BP252="","",VLOOKUP(BP$3,CONFIG.!$A:$M,BP$2,FALSE))</f>
        <v/>
      </c>
      <c r="BQ253" s="87" t="str">
        <f>IF(BQ252="","",VLOOKUP(BQ$3,CONFIG.!$A:$M,BQ$2,FALSE))</f>
        <v/>
      </c>
      <c r="BR253" s="87" t="str">
        <f>IF(BR252="","",VLOOKUP(BR$3,CONFIG.!$A:$M,BR$2,FALSE))</f>
        <v/>
      </c>
      <c r="BS253" s="87" t="str">
        <f>IF(BS252="","",VLOOKUP(BS$3,CONFIG.!$A:$M,BS$2,FALSE))</f>
        <v/>
      </c>
      <c r="BT253" s="87" t="str">
        <f>IF(BT252="","",VLOOKUP(BT$3,CONFIG.!$A:$M,BT$2,FALSE))</f>
        <v/>
      </c>
      <c r="BU253" s="87" t="str">
        <f>IF(BU252="","",VLOOKUP(BU$3,CONFIG.!$A:$M,BU$2,FALSE))</f>
        <v/>
      </c>
      <c r="BV253" s="87" t="str">
        <f>IF(BV252="","",VLOOKUP(BV$3,CONFIG.!$A:$M,BV$2,FALSE))</f>
        <v/>
      </c>
      <c r="BW253" s="87" t="str">
        <f>IF(BW252="","",VLOOKUP(BW$3,CONFIG.!$A:$M,BW$2,FALSE))</f>
        <v/>
      </c>
      <c r="BX253" s="87" t="str">
        <f>IF(BX252="","",VLOOKUP(BX$3,CONFIG.!$A:$M,BX$2,FALSE))</f>
        <v/>
      </c>
      <c r="BY253" s="87" t="str">
        <f>IF(BY252="","",VLOOKUP(BY$3,CONFIG.!$A:$M,BY$2,FALSE))</f>
        <v/>
      </c>
      <c r="BZ253" s="87" t="str">
        <f>IF(BZ252="","",VLOOKUP(BZ$3,CONFIG.!$A:$M,BZ$2,FALSE))</f>
        <v/>
      </c>
      <c r="CA253" s="87" t="str">
        <f>IF(CA252="","",VLOOKUP(CA$3,CONFIG.!$A:$M,CA$2,FALSE))</f>
        <v/>
      </c>
      <c r="CB253" s="87" t="str">
        <f>IF(CB252="","",VLOOKUP(CB$3,CONFIG.!$A:$M,CB$2,FALSE))</f>
        <v/>
      </c>
      <c r="CC253" s="87" t="str">
        <f>IF(CC252="","",VLOOKUP(CC$3,CONFIG.!$A:$M,CC$2,FALSE))</f>
        <v/>
      </c>
      <c r="CD253" s="87" t="str">
        <f>IF(CD252="","",VLOOKUP(CD$3,CONFIG.!$A:$M,CD$2,FALSE))</f>
        <v/>
      </c>
      <c r="CE253" s="87" t="str">
        <f>IF(CE252="","",VLOOKUP(CE$3,CONFIG.!$A:$M,CE$2,FALSE))</f>
        <v/>
      </c>
      <c r="CF253" s="87" t="str">
        <f>IF(CF252="","",VLOOKUP(CF$3,CONFIG.!$A:$M,CF$2,FALSE))</f>
        <v/>
      </c>
      <c r="CG253" s="87" t="str">
        <f>IF(CG252="","",VLOOKUP(CG$3,CONFIG.!$A:$M,CG$2,FALSE))</f>
        <v/>
      </c>
      <c r="CH253" s="87" t="str">
        <f>IF(CH252="","",VLOOKUP(CH$3,CONFIG.!$A:$M,CH$2,FALSE))</f>
        <v/>
      </c>
      <c r="CI253" s="87" t="str">
        <f>IF(CI252="","",VLOOKUP(CI$3,CONFIG.!$A:$M,CI$2,FALSE))</f>
        <v/>
      </c>
      <c r="CJ253" s="87" t="str">
        <f>IF(CJ252="","",VLOOKUP(CJ$3,CONFIG.!$A:$M,CJ$2,FALSE))</f>
        <v/>
      </c>
      <c r="CK253" s="88" t="str">
        <f>IF(CK252="","",VLOOKUP(CK$3,CONFIG.!$A:$M,CK$2,FALSE))</f>
        <v/>
      </c>
      <c r="CL253" s="86" t="str">
        <f>IF(CL252="","",VLOOKUP(CL$3,CONFIG.!$A:$M,CL$2,FALSE))</f>
        <v/>
      </c>
      <c r="CM253" s="87" t="str">
        <f>IF(CM252="","",VLOOKUP(CM$3,CONFIG.!$A:$M,CM$2,FALSE))</f>
        <v/>
      </c>
      <c r="CN253" s="87" t="str">
        <f>IF(CN252="","",VLOOKUP(CN$3,CONFIG.!$A:$M,CN$2,FALSE))</f>
        <v/>
      </c>
      <c r="CO253" s="87" t="str">
        <f>IF(CO252="","",VLOOKUP(CO$3,CONFIG.!$A:$M,CO$2,FALSE))</f>
        <v/>
      </c>
      <c r="CP253" s="87" t="str">
        <f>IF(CP252="","",VLOOKUP(CP$3,CONFIG.!$A:$M,CP$2,FALSE))</f>
        <v>SOLVANTE</v>
      </c>
      <c r="CQ253" s="87" t="str">
        <f>IF(CQ252="","",VLOOKUP(CQ$3,CONFIG.!$A:$M,CQ$2,FALSE))</f>
        <v/>
      </c>
      <c r="CR253" s="87" t="str">
        <f>IF(CR252="","",VLOOKUP(CR$3,CONFIG.!$A:$M,CR$2,FALSE))</f>
        <v/>
      </c>
      <c r="CS253" s="87" t="str">
        <f>IF(CS252="","",VLOOKUP(CS$3,CONFIG.!$A:$M,CS$2,FALSE))</f>
        <v/>
      </c>
      <c r="CT253" s="87" t="str">
        <f>IF(CT252="","",VLOOKUP(CT$3,CONFIG.!$A:$M,CT$2,FALSE))</f>
        <v/>
      </c>
      <c r="CU253" s="87" t="str">
        <f>IF(CU252="","",VLOOKUP(CU$3,CONFIG.!$A:$M,CU$2,FALSE))</f>
        <v/>
      </c>
      <c r="CV253" s="87" t="str">
        <f>IF(CV252="","",VLOOKUP(CV$3,CONFIG.!$A:$M,CV$2,FALSE))</f>
        <v/>
      </c>
      <c r="CW253" s="87" t="str">
        <f>IF(CW252="","",VLOOKUP(CW$3,CONFIG.!$A:$M,CW$2,FALSE))</f>
        <v/>
      </c>
      <c r="CX253" s="87" t="str">
        <f>IF(CX252="","",VLOOKUP(CX$3,CONFIG.!$A:$M,CX$2,FALSE))</f>
        <v/>
      </c>
      <c r="CY253" s="87" t="str">
        <f>IF(CY252="","",VLOOKUP(CY$3,CONFIG.!$A:$M,CY$2,FALSE))</f>
        <v/>
      </c>
      <c r="CZ253" s="87" t="str">
        <f>IF(CZ252="","",VLOOKUP(CZ$3,CONFIG.!$A:$M,CZ$2,FALSE))</f>
        <v/>
      </c>
      <c r="DA253" s="87" t="str">
        <f>IF(DA252="","",VLOOKUP(DA$3,CONFIG.!$A:$M,DA$2,FALSE))</f>
        <v/>
      </c>
      <c r="DB253" s="87" t="str">
        <f>IF(DB252="","",VLOOKUP(DB$3,CONFIG.!$A:$M,DB$2,FALSE))</f>
        <v/>
      </c>
      <c r="DC253" s="87" t="str">
        <f>IF(DC252="","",VLOOKUP(DC$3,CONFIG.!$A:$M,DC$2,FALSE))</f>
        <v/>
      </c>
      <c r="DD253" s="87" t="str">
        <f>IF(DD252="","",VLOOKUP(DD$3,CONFIG.!$A:$M,DD$2,FALSE))</f>
        <v/>
      </c>
      <c r="DE253" s="87" t="str">
        <f>IF(DE252="","",VLOOKUP(DE$3,CONFIG.!$A:$M,DE$2,FALSE))</f>
        <v/>
      </c>
      <c r="DF253" s="87" t="str">
        <f>IF(DF252="","",VLOOKUP(DF$3,CONFIG.!$A:$M,DF$2,FALSE))</f>
        <v/>
      </c>
      <c r="DG253" s="87" t="str">
        <f>IF(DG252="","",VLOOKUP(DG$3,CONFIG.!$A:$M,DG$2,FALSE))</f>
        <v/>
      </c>
      <c r="DH253" s="87" t="str">
        <f>IF(DH252="","",VLOOKUP(DH$3,CONFIG.!$A:$M,DH$2,FALSE))</f>
        <v/>
      </c>
      <c r="DI253" s="87" t="str">
        <f>IF(DI252="","",VLOOKUP(DI$3,CONFIG.!$A:$M,DI$2,FALSE))</f>
        <v/>
      </c>
      <c r="DJ253" s="87" t="str">
        <f>IF(DJ252="","",VLOOKUP(DJ$3,CONFIG.!$A:$M,DJ$2,FALSE))</f>
        <v/>
      </c>
      <c r="DK253" s="87" t="str">
        <f>IF(DK252="","",VLOOKUP(DK$3,CONFIG.!$A:$M,DK$2,FALSE))</f>
        <v/>
      </c>
      <c r="DL253" s="87" t="str">
        <f>IF(DL252="","",VLOOKUP(DL$3,CONFIG.!$A:$M,DL$2,FALSE))</f>
        <v/>
      </c>
      <c r="DM253" s="87" t="str">
        <f>IF(DM252="","",VLOOKUP(DM$3,CONFIG.!$A:$M,DM$2,FALSE))</f>
        <v/>
      </c>
      <c r="DN253" s="87" t="str">
        <f>IF(DN252="","",VLOOKUP(DN$3,CONFIG.!$A:$M,DN$2,FALSE))</f>
        <v/>
      </c>
      <c r="DO253" s="87" t="str">
        <f>IF(DO252="","",VLOOKUP(DO$3,CONFIG.!$A:$M,DO$2,FALSE))</f>
        <v/>
      </c>
      <c r="DP253" s="87" t="str">
        <f>IF(DP252="","",VLOOKUP(DP$3,CONFIG.!$A:$M,DP$2,FALSE))</f>
        <v/>
      </c>
      <c r="DQ253" s="87" t="str">
        <f>IF(DQ252="","",VLOOKUP(DQ$3,CONFIG.!$A:$M,DQ$2,FALSE))</f>
        <v/>
      </c>
      <c r="DR253" s="87" t="str">
        <f>IF(DR252="","",VLOOKUP(DR$3,CONFIG.!$A:$M,DR$2,FALSE))</f>
        <v/>
      </c>
      <c r="DS253" s="87" t="str">
        <f>IF(DS252="","",VLOOKUP(DS$3,CONFIG.!$A:$M,DS$2,FALSE))</f>
        <v/>
      </c>
      <c r="DT253" s="88" t="str">
        <f>IF(DT252="","",VLOOKUP(DT$3,CONFIG.!$A:$M,DT$2,FALSE))</f>
        <v/>
      </c>
      <c r="DU253" s="86" t="str">
        <f>IF(DU252="","",VLOOKUP(DU$3,CONFIG.!$A:$M,DU$2,FALSE))</f>
        <v>ABRASION</v>
      </c>
      <c r="DV253" s="87" t="str">
        <f>IF(DV252="","",VLOOKUP(DV$3,CONFIG.!$A:$M,DV$2,FALSE))</f>
        <v>CHIMIQUE</v>
      </c>
      <c r="DW253" s="87" t="str">
        <f>IF(DW252="","",VLOOKUP(DW$3,CONFIG.!$A:$M,DW$2,FALSE))</f>
        <v/>
      </c>
      <c r="DX253" s="87" t="str">
        <f>IF(DX252="","",VLOOKUP(DX$3,CONFIG.!$A:$M,DX$2,FALSE))</f>
        <v/>
      </c>
      <c r="DY253" s="87" t="str">
        <f>IF(DY252="","",VLOOKUP(DY$3,CONFIG.!$A:$M,DY$2,FALSE))</f>
        <v/>
      </c>
      <c r="DZ253" s="87" t="str">
        <f>IF(DZ252="","",VLOOKUP(DZ$3,CONFIG.!$A:$M,DZ$2,FALSE))</f>
        <v>ULTRA VIOLET</v>
      </c>
      <c r="EA253" s="87" t="str">
        <f>IF(EA252="","",VLOOKUP(EA$3,CONFIG.!$A:$M,EA$2,FALSE))</f>
        <v/>
      </c>
      <c r="EB253" s="87" t="str">
        <f>IF(EB252="","",VLOOKUP(EB$3,CONFIG.!$A:$M,EB$2,FALSE))</f>
        <v/>
      </c>
      <c r="EC253" s="87" t="str">
        <f>IF(EC252="","",VLOOKUP(EC$3,CONFIG.!$A:$M,EC$2,FALSE))</f>
        <v/>
      </c>
      <c r="ED253" s="87" t="str">
        <f>IF(ED252="","",VLOOKUP(ED$3,CONFIG.!$A:$M,ED$2,FALSE))</f>
        <v/>
      </c>
      <c r="EE253" s="87" t="str">
        <f>IF(EE252="","",VLOOKUP(EE$3,CONFIG.!$A:$M,EE$2,FALSE))</f>
        <v/>
      </c>
      <c r="EF253" s="87" t="str">
        <f>IF(EF252="","",VLOOKUP(EF$3,CONFIG.!$A:$M,EF$2,FALSE))</f>
        <v/>
      </c>
      <c r="EG253" s="87" t="str">
        <f>IF(EG252="","",VLOOKUP(EG$3,CONFIG.!$A:$M,EG$2,FALSE))</f>
        <v/>
      </c>
      <c r="EH253" s="87" t="str">
        <f>IF(EH252="","",VLOOKUP(EH$3,CONFIG.!$A:$M,EH$2,FALSE))</f>
        <v/>
      </c>
      <c r="EI253" s="87" t="str">
        <f>IF(EI252="","",VLOOKUP(EI$3,CONFIG.!$A:$M,EI$2,FALSE))</f>
        <v/>
      </c>
      <c r="EJ253" s="87" t="str">
        <f>IF(EJ252="","",VLOOKUP(EJ$3,CONFIG.!$A:$M,EJ$2,FALSE))</f>
        <v/>
      </c>
      <c r="EK253" s="87" t="str">
        <f>IF(EK252="","",VLOOKUP(EK$3,CONFIG.!$A:$M,EK$2,FALSE))</f>
        <v/>
      </c>
      <c r="EL253" s="87" t="str">
        <f>IF(EL252="","",VLOOKUP(EL$3,CONFIG.!$A:$M,EL$2,FALSE))</f>
        <v/>
      </c>
      <c r="EM253" s="87" t="str">
        <f>IF(EM252="","",VLOOKUP(EM$3,CONFIG.!$A:$M,EM$2,FALSE))</f>
        <v/>
      </c>
      <c r="EN253" s="87" t="str">
        <f>IF(EN252="","",VLOOKUP(EN$3,CONFIG.!$A:$M,EN$2,FALSE))</f>
        <v/>
      </c>
      <c r="EO253" s="87" t="str">
        <f>IF(EO252="","",VLOOKUP(EO$3,CONFIG.!$A:$M,EO$2,FALSE))</f>
        <v/>
      </c>
      <c r="EP253" s="87" t="str">
        <f>IF(EP252="","",VLOOKUP(EP$3,CONFIG.!$A:$M,EP$2,FALSE))</f>
        <v/>
      </c>
      <c r="EQ253" s="87" t="str">
        <f>IF(EQ252="","",VLOOKUP(EQ$3,CONFIG.!$A:$M,EQ$2,FALSE))</f>
        <v/>
      </c>
      <c r="ER253" s="87" t="str">
        <f>IF(ER252="","",VLOOKUP(ER$3,CONFIG.!$A:$M,ER$2,FALSE))</f>
        <v/>
      </c>
      <c r="ES253" s="87" t="str">
        <f>IF(ES252="","",VLOOKUP(ES$3,CONFIG.!$A:$M,ES$2,FALSE))</f>
        <v/>
      </c>
      <c r="ET253" s="87" t="str">
        <f>IF(ET252="","",VLOOKUP(ET$3,CONFIG.!$A:$M,ET$2,FALSE))</f>
        <v/>
      </c>
      <c r="EU253" s="87" t="str">
        <f>IF(EU252="","",VLOOKUP(EU$3,CONFIG.!$A:$M,EU$2,FALSE))</f>
        <v/>
      </c>
      <c r="EV253" s="87" t="str">
        <f>IF(EV252="","",VLOOKUP(EV$3,CONFIG.!$A:$M,EV$2,FALSE))</f>
        <v/>
      </c>
      <c r="EW253" s="87" t="str">
        <f>IF(EW252="","",VLOOKUP(EW$3,CONFIG.!$A:$M,EW$2,FALSE))</f>
        <v/>
      </c>
      <c r="EX253" s="87" t="str">
        <f>IF(EX252="","",VLOOKUP(EX$3,CONFIG.!$A:$M,EX$2,FALSE))</f>
        <v/>
      </c>
      <c r="EY253" s="87" t="str">
        <f>IF(EY252="","",VLOOKUP(EY$3,CONFIG.!$A:$M,EY$2,FALSE))</f>
        <v/>
      </c>
      <c r="EZ253" s="87" t="str">
        <f>IF(EZ252="","",VLOOKUP(EZ$3,CONFIG.!$A:$M,EZ$2,FALSE))</f>
        <v/>
      </c>
      <c r="FA253" s="87" t="str">
        <f>IF(FA252="","",VLOOKUP(FA$3,CONFIG.!$A:$M,FA$2,FALSE))</f>
        <v/>
      </c>
      <c r="FB253" s="87" t="str">
        <f>IF(FB252="","",VLOOKUP(FB$3,CONFIG.!$A:$M,FB$2,FALSE))</f>
        <v/>
      </c>
      <c r="FC253" s="88" t="str">
        <f>IF(FC252="","",VLOOKUP(FC$3,CONFIG.!$A:$M,FC$2,FALSE))</f>
        <v/>
      </c>
      <c r="FD253" s="86" t="str">
        <f>IF(FD252="","",VLOOKUP(FD$3,CONFIG.!$A:$M,FD$2,FALSE))</f>
        <v>Brosse, rouleau</v>
      </c>
      <c r="FE253" s="87" t="str">
        <f>IF(FE252="","",VLOOKUP(FE$3,CONFIG.!$A:$M,FE$2,FALSE))</f>
        <v>Pulvérisation</v>
      </c>
      <c r="FF253" s="87" t="str">
        <f>IF(FF252="","",VLOOKUP(FF$3,CONFIG.!$A:$M,FF$2,FALSE))</f>
        <v/>
      </c>
      <c r="FG253" s="87" t="str">
        <f>IF(FG252="","",VLOOKUP(FG$3,CONFIG.!$A:$M,FG$2,FALSE))</f>
        <v/>
      </c>
      <c r="FH253" s="87" t="str">
        <f>IF(FH252="","",VLOOKUP(FH$3,CONFIG.!$A:$M,FH$2,FALSE))</f>
        <v/>
      </c>
      <c r="FI253" s="87" t="str">
        <f>IF(FI252="","",VLOOKUP(FI$3,CONFIG.!$A:$M,FI$2,FALSE))</f>
        <v/>
      </c>
      <c r="FJ253" s="87" t="str">
        <f>IF(FJ252="","",VLOOKUP(FJ$3,CONFIG.!$A:$M,FJ$2,FALSE))</f>
        <v/>
      </c>
      <c r="FK253" s="87" t="str">
        <f>IF(FK252="","",VLOOKUP(FK$3,CONFIG.!$A:$M,FK$2,FALSE))</f>
        <v/>
      </c>
      <c r="FL253" s="87" t="str">
        <f>IF(FL252="","",VLOOKUP(FL$3,CONFIG.!$A:$M,FL$2,FALSE))</f>
        <v/>
      </c>
      <c r="FM253" s="87" t="str">
        <f>IF(FM252="","",VLOOKUP(FM$3,CONFIG.!$A:$M,FM$2,FALSE))</f>
        <v/>
      </c>
      <c r="FN253" s="87" t="str">
        <f>IF(FN252="","",VLOOKUP(FN$3,CONFIG.!$A:$M,FN$2,FALSE))</f>
        <v/>
      </c>
      <c r="FO253" s="87" t="str">
        <f>IF(FO252="","",VLOOKUP(FO$3,CONFIG.!$A:$M,FO$2,FALSE))</f>
        <v/>
      </c>
      <c r="FP253" s="87" t="str">
        <f>IF(FP252="","",VLOOKUP(FP$3,CONFIG.!$A:$M,FP$2,FALSE))</f>
        <v/>
      </c>
      <c r="FQ253" s="87" t="str">
        <f>IF(FQ252="","",VLOOKUP(FQ$3,CONFIG.!$A:$M,FQ$2,FALSE))</f>
        <v/>
      </c>
      <c r="FR253" s="87" t="str">
        <f>IF(FR252="","",VLOOKUP(FR$3,CONFIG.!$A:$M,FR$2,FALSE))</f>
        <v/>
      </c>
      <c r="FS253" s="87" t="str">
        <f>IF(FS252="","",VLOOKUP(FS$3,CONFIG.!$A:$M,FS$2,FALSE))</f>
        <v/>
      </c>
      <c r="FT253" s="87" t="str">
        <f>IF(FT252="","",VLOOKUP(FT$3,CONFIG.!$A:$M,FT$2,FALSE))</f>
        <v/>
      </c>
      <c r="FU253" s="87" t="str">
        <f>IF(FU252="","",VLOOKUP(FU$3,CONFIG.!$A:$M,FU$2,FALSE))</f>
        <v/>
      </c>
      <c r="FV253" s="87" t="str">
        <f>IF(FV252="","",VLOOKUP(FV$3,CONFIG.!$A:$M,FV$2,FALSE))</f>
        <v/>
      </c>
      <c r="FW253" s="87" t="str">
        <f>IF(FW252="","",VLOOKUP(FW$3,CONFIG.!$A:$M,FW$2,FALSE))</f>
        <v/>
      </c>
      <c r="FX253" s="87" t="str">
        <f>IF(FX252="","",VLOOKUP(FX$3,CONFIG.!$A:$M,FX$2,FALSE))</f>
        <v/>
      </c>
      <c r="FY253" s="87" t="str">
        <f>IF(FY252="","",VLOOKUP(FY$3,CONFIG.!$A:$M,FY$2,FALSE))</f>
        <v/>
      </c>
      <c r="FZ253" s="87" t="str">
        <f>IF(FZ252="","",VLOOKUP(FZ$3,CONFIG.!$A:$M,FZ$2,FALSE))</f>
        <v/>
      </c>
      <c r="GA253" s="87" t="str">
        <f>IF(GA252="","",VLOOKUP(GA$3,CONFIG.!$A:$M,GA$2,FALSE))</f>
        <v/>
      </c>
      <c r="GB253" s="87" t="str">
        <f>IF(GB252="","",VLOOKUP(GB$3,CONFIG.!$A:$M,GB$2,FALSE))</f>
        <v/>
      </c>
      <c r="GC253" s="87" t="str">
        <f>IF(GC252="","",VLOOKUP(GC$3,CONFIG.!$A:$M,GC$2,FALSE))</f>
        <v/>
      </c>
      <c r="GD253" s="87" t="str">
        <f>IF(GD252="","",VLOOKUP(GD$3,CONFIG.!$A:$M,GD$2,FALSE))</f>
        <v/>
      </c>
      <c r="GE253" s="87" t="str">
        <f>IF(GE252="","",VLOOKUP(GE$3,CONFIG.!$A:$M,GE$2,FALSE))</f>
        <v/>
      </c>
      <c r="GF253" s="87" t="str">
        <f>IF(GF252="","",VLOOKUP(GF$3,CONFIG.!$A:$M,GF$2,FALSE))</f>
        <v/>
      </c>
      <c r="GG253" s="87" t="str">
        <f>IF(GG252="","",VLOOKUP(GG$3,CONFIG.!$A:$M,GG$2,FALSE))</f>
        <v/>
      </c>
      <c r="GH253" s="87" t="str">
        <f>IF(GH252="","",VLOOKUP(GH$3,CONFIG.!$A:$M,GH$2,FALSE))</f>
        <v/>
      </c>
      <c r="GI253" s="87" t="str">
        <f>IF(GI252="","",VLOOKUP(GI$3,CONFIG.!$A:$M,GI$2,FALSE))</f>
        <v/>
      </c>
      <c r="GJ253" s="87" t="str">
        <f>IF(GJ252="","",VLOOKUP(GJ$3,CONFIG.!$A:$M,GJ$2,FALSE))</f>
        <v/>
      </c>
      <c r="GK253" s="87" t="str">
        <f>IF(GK252="","",VLOOKUP(GK$3,CONFIG.!$A:$M,GK$2,FALSE))</f>
        <v/>
      </c>
      <c r="GL253" s="88" t="str">
        <f>IF(GL252="","",VLOOKUP(GL$3,CONFIG.!$A:$M,GL$2,FALSE))</f>
        <v/>
      </c>
      <c r="GM253" s="86" t="str">
        <f>IF(GM252="","",VLOOKUP(GM$3,CONFIG.!$A:$M,GM$2,FALSE))</f>
        <v>Brillant</v>
      </c>
      <c r="GN253" s="87" t="str">
        <f>IF(GN252="","",VLOOKUP(GN$3,CONFIG.!$A:$M,GN$2,FALSE))</f>
        <v>Mat</v>
      </c>
      <c r="GO253" s="87" t="str">
        <f>IF(GO252="","",VLOOKUP(GO$3,CONFIG.!$A:$M,GO$2,FALSE))</f>
        <v>Satiné</v>
      </c>
      <c r="GP253" s="87" t="str">
        <f>IF(GP252="","",VLOOKUP(GP$3,CONFIG.!$A:$M,GP$2,FALSE))</f>
        <v/>
      </c>
      <c r="GQ253" s="87" t="str">
        <f>IF(GQ252="","",VLOOKUP(GQ$3,CONFIG.!$A:$M,GQ$2,FALSE))</f>
        <v/>
      </c>
      <c r="GR253" s="87" t="str">
        <f>IF(GR252="","",VLOOKUP(GR$3,CONFIG.!$A:$M,GR$2,FALSE))</f>
        <v/>
      </c>
      <c r="GS253" s="87" t="str">
        <f>IF(GS252="","",VLOOKUP(GS$3,CONFIG.!$A:$M,GS$2,FALSE))</f>
        <v/>
      </c>
      <c r="GT253" s="87" t="str">
        <f>IF(GT252="","",VLOOKUP(GT$3,CONFIG.!$A:$M,GT$2,FALSE))</f>
        <v/>
      </c>
      <c r="GU253" s="87" t="str">
        <f>IF(GU252="","",VLOOKUP(GU$3,CONFIG.!$A:$M,GU$2,FALSE))</f>
        <v/>
      </c>
      <c r="GV253" s="87" t="str">
        <f>IF(GV252="","",VLOOKUP(GV$3,CONFIG.!$A:$M,GV$2,FALSE))</f>
        <v/>
      </c>
      <c r="GW253" s="87" t="str">
        <f>IF(GW252="","",VLOOKUP(GW$3,CONFIG.!$A:$M,GW$2,FALSE))</f>
        <v/>
      </c>
      <c r="GX253" s="87" t="str">
        <f>IF(GX252="","",VLOOKUP(GX$3,CONFIG.!$A:$M,GX$2,FALSE))</f>
        <v/>
      </c>
      <c r="GY253" s="87" t="str">
        <f>IF(GY252="","",VLOOKUP(GY$3,CONFIG.!$A:$M,GY$2,FALSE))</f>
        <v/>
      </c>
      <c r="GZ253" s="87" t="str">
        <f>IF(GZ252="","",VLOOKUP(GZ$3,CONFIG.!$A:$M,GZ$2,FALSE))</f>
        <v/>
      </c>
      <c r="HA253" s="87" t="str">
        <f>IF(HA252="","",VLOOKUP(HA$3,CONFIG.!$A:$M,HA$2,FALSE))</f>
        <v/>
      </c>
      <c r="HB253" s="87" t="str">
        <f>IF(HB252="","",VLOOKUP(HB$3,CONFIG.!$A:$M,HB$2,FALSE))</f>
        <v/>
      </c>
      <c r="HC253" s="87" t="str">
        <f>IF(HC252="","",VLOOKUP(HC$3,CONFIG.!$A:$M,HC$2,FALSE))</f>
        <v/>
      </c>
      <c r="HD253" s="87" t="str">
        <f>IF(HD252="","",VLOOKUP(HD$3,CONFIG.!$A:$M,HD$2,FALSE))</f>
        <v/>
      </c>
      <c r="HE253" s="87" t="str">
        <f>IF(HE252="","",VLOOKUP(HE$3,CONFIG.!$A:$M,HE$2,FALSE))</f>
        <v/>
      </c>
      <c r="HF253" s="87" t="str">
        <f>IF(HF252="","",VLOOKUP(HF$3,CONFIG.!$A:$M,HF$2,FALSE))</f>
        <v/>
      </c>
      <c r="HG253" s="87" t="str">
        <f>IF(HG252="","",VLOOKUP(HG$3,CONFIG.!$A:$M,HG$2,FALSE))</f>
        <v/>
      </c>
      <c r="HH253" s="87" t="str">
        <f>IF(HH252="","",VLOOKUP(HH$3,CONFIG.!$A:$M,HH$2,FALSE))</f>
        <v/>
      </c>
      <c r="HI253" s="87" t="str">
        <f>IF(HI252="","",VLOOKUP(HI$3,CONFIG.!$A:$M,HI$2,FALSE))</f>
        <v/>
      </c>
      <c r="HJ253" s="87" t="str">
        <f>IF(HJ252="","",VLOOKUP(HJ$3,CONFIG.!$A:$M,HJ$2,FALSE))</f>
        <v/>
      </c>
      <c r="HK253" s="87" t="str">
        <f>IF(HK252="","",VLOOKUP(HK$3,CONFIG.!$A:$M,HK$2,FALSE))</f>
        <v/>
      </c>
      <c r="HL253" s="87" t="str">
        <f>IF(HL252="","",VLOOKUP(HL$3,CONFIG.!$A:$M,HL$2,FALSE))</f>
        <v/>
      </c>
      <c r="HM253" s="87" t="str">
        <f>IF(HM252="","",VLOOKUP(HM$3,CONFIG.!$A:$M,HM$2,FALSE))</f>
        <v/>
      </c>
      <c r="HN253" s="87" t="str">
        <f>IF(HN252="","",VLOOKUP(HN$3,CONFIG.!$A:$M,HN$2,FALSE))</f>
        <v/>
      </c>
      <c r="HO253" s="87" t="str">
        <f>IF(HO252="","",VLOOKUP(HO$3,CONFIG.!$A:$M,HO$2,FALSE))</f>
        <v/>
      </c>
      <c r="HP253" s="87" t="str">
        <f>IF(HP252="","",VLOOKUP(HP$3,CONFIG.!$A:$M,HP$2,FALSE))</f>
        <v/>
      </c>
      <c r="HQ253" s="87" t="str">
        <f>IF(HQ252="","",VLOOKUP(HQ$3,CONFIG.!$A:$M,HQ$2,FALSE))</f>
        <v/>
      </c>
      <c r="HR253" s="87" t="str">
        <f>IF(HR252="","",VLOOKUP(HR$3,CONFIG.!$A:$M,HR$2,FALSE))</f>
        <v/>
      </c>
      <c r="HS253" s="87" t="str">
        <f>IF(HS252="","",VLOOKUP(HS$3,CONFIG.!$A:$M,HS$2,FALSE))</f>
        <v/>
      </c>
      <c r="HT253" s="87" t="str">
        <f>IF(HT252="","",VLOOKUP(HT$3,CONFIG.!$A:$M,HT$2,FALSE))</f>
        <v/>
      </c>
      <c r="HU253" s="88" t="str">
        <f>IF(HU252="","",VLOOKUP(HU$3,CONFIG.!$A:$M,HU$2,FALSE))</f>
        <v/>
      </c>
      <c r="HV253" s="86" t="str">
        <f>IF(HV252="","",VLOOKUP(HV$3,CONFIG.!$A:$M,HV$2,FALSE))</f>
        <v>Couleurs / Teintes</v>
      </c>
      <c r="HW253" s="87" t="str">
        <f>IF(HW252="","",VLOOKUP(HW$3,CONFIG.!$A:$M,HW$2,FALSE))</f>
        <v>Fluo / Photoluminescent</v>
      </c>
      <c r="HX253" s="87" t="str">
        <f>IF(HX252="","",VLOOKUP(HX$3,CONFIG.!$A:$M,HX$2,FALSE))</f>
        <v/>
      </c>
      <c r="HY253" s="87" t="str">
        <f>IF(HY252="","",VLOOKUP(HY$3,CONFIG.!$A:$M,HY$2,FALSE))</f>
        <v/>
      </c>
      <c r="HZ253" s="87" t="str">
        <f>IF(HZ252="","",VLOOKUP(HZ$3,CONFIG.!$A:$M,HZ$2,FALSE))</f>
        <v>Système plusieurs couches</v>
      </c>
      <c r="IA253" s="87" t="str">
        <f>IF(IA252="","",VLOOKUP(IA$3,CONFIG.!$A:$M,IA$2,FALSE))</f>
        <v/>
      </c>
      <c r="IB253" s="87" t="str">
        <f>IF(IB252="","",VLOOKUP(IB$3,CONFIG.!$A:$M,IB$2,FALSE))</f>
        <v/>
      </c>
      <c r="IC253" s="87" t="str">
        <f>IF(IC252="","",VLOOKUP(IC$3,CONFIG.!$A:$M,IC$2,FALSE))</f>
        <v/>
      </c>
      <c r="ID253" s="87" t="str">
        <f>IF(ID252="","",VLOOKUP(ID$3,CONFIG.!$A:$M,ID$2,FALSE))</f>
        <v/>
      </c>
      <c r="IE253" s="87" t="str">
        <f>IF(IE252="","",VLOOKUP(IE$3,CONFIG.!$A:$M,IE$2,FALSE))</f>
        <v/>
      </c>
      <c r="IF253" s="87" t="str">
        <f>IF(IF252="","",VLOOKUP(IF$3,CONFIG.!$A:$M,IF$2,FALSE))</f>
        <v/>
      </c>
      <c r="IG253" s="87" t="str">
        <f>IF(IG252="","",VLOOKUP(IG$3,CONFIG.!$A:$M,IG$2,FALSE))</f>
        <v/>
      </c>
      <c r="IH253" s="87" t="str">
        <f>IF(IH252="","",VLOOKUP(IH$3,CONFIG.!$A:$M,IH$2,FALSE))</f>
        <v/>
      </c>
      <c r="II253" s="87" t="str">
        <f>IF(II252="","",VLOOKUP(II$3,CONFIG.!$A:$M,II$2,FALSE))</f>
        <v/>
      </c>
      <c r="IJ253" s="87" t="str">
        <f>IF(IJ252="","",VLOOKUP(IJ$3,CONFIG.!$A:$M,IJ$2,FALSE))</f>
        <v/>
      </c>
      <c r="IK253" s="87" t="str">
        <f>IF(IK252="","",VLOOKUP(IK$3,CONFIG.!$A:$M,IK$2,FALSE))</f>
        <v/>
      </c>
      <c r="IL253" s="87" t="str">
        <f>IF(IL252="","",VLOOKUP(IL$3,CONFIG.!$A:$M,IL$2,FALSE))</f>
        <v/>
      </c>
      <c r="IM253" s="87" t="str">
        <f>IF(IM252="","",VLOOKUP(IM$3,CONFIG.!$A:$M,IM$2,FALSE))</f>
        <v/>
      </c>
      <c r="IN253" s="87" t="str">
        <f>IF(IN252="","",VLOOKUP(IN$3,CONFIG.!$A:$M,IN$2,FALSE))</f>
        <v/>
      </c>
      <c r="IO253" s="87" t="str">
        <f>IF(IO252="","",VLOOKUP(IO$3,CONFIG.!$A:$M,IO$2,FALSE))</f>
        <v/>
      </c>
      <c r="IP253" s="87" t="str">
        <f>IF(IP252="","",VLOOKUP(IP$3,CONFIG.!$A:$M,IP$2,FALSE))</f>
        <v/>
      </c>
      <c r="IQ253" s="87" t="str">
        <f>IF(IQ252="","",VLOOKUP(IQ$3,CONFIG.!$A:$M,IQ$2,FALSE))</f>
        <v/>
      </c>
      <c r="IR253" s="87" t="str">
        <f>IF(IR252="","",VLOOKUP(IR$3,CONFIG.!$A:$M,IR$2,FALSE))</f>
        <v/>
      </c>
      <c r="IS253" s="87" t="str">
        <f>IF(IS252="","",VLOOKUP(IS$3,CONFIG.!$A:$M,IS$2,FALSE))</f>
        <v/>
      </c>
      <c r="IT253" s="87" t="str">
        <f>IF(IT252="","",VLOOKUP(IT$3,CONFIG.!$A:$M,IT$2,FALSE))</f>
        <v/>
      </c>
      <c r="IU253" s="87" t="str">
        <f>IF(IU252="","",VLOOKUP(IU$3,CONFIG.!$A:$M,IU$2,FALSE))</f>
        <v/>
      </c>
      <c r="IV253" s="87" t="str">
        <f>IF(IV252="","",VLOOKUP(IV$3,CONFIG.!$A:$M,IV$2,FALSE))</f>
        <v/>
      </c>
      <c r="IW253" s="87" t="str">
        <f>IF(IW252="","",VLOOKUP(IW$3,CONFIG.!$A:$M,IW$2,FALSE))</f>
        <v/>
      </c>
      <c r="IX253" s="87" t="str">
        <f>IF(IX252="","",VLOOKUP(IX$3,CONFIG.!$A:$M,IX$2,FALSE))</f>
        <v/>
      </c>
      <c r="IY253" s="87" t="str">
        <f>IF(IY252="","",VLOOKUP(IY$3,CONFIG.!$A:$M,IY$2,FALSE))</f>
        <v/>
      </c>
      <c r="IZ253" s="87" t="str">
        <f>IF(IZ252="","",VLOOKUP(IZ$3,CONFIG.!$A:$M,IZ$2,FALSE))</f>
        <v/>
      </c>
      <c r="JA253" s="87" t="str">
        <f>IF(JA252="","",VLOOKUP(JA$3,CONFIG.!$A:$M,JA$2,FALSE))</f>
        <v/>
      </c>
      <c r="JB253" s="87" t="str">
        <f>IF(JB252="","",VLOOKUP(JB$3,CONFIG.!$A:$M,JB$2,FALSE))</f>
        <v/>
      </c>
      <c r="JC253" s="87" t="str">
        <f>IF(JC252="","",VLOOKUP(JC$3,CONFIG.!$A:$M,JC$2,FALSE))</f>
        <v/>
      </c>
      <c r="JD253" s="88" t="str">
        <f>IF(JD252="","",VLOOKUP(JD$3,CONFIG.!$A:$M,JD$2,FALSE))</f>
        <v/>
      </c>
      <c r="JE253" s="86" t="str">
        <f>IF(JE252="","",VLOOKUP(JE$3,CONFIG.!$A:$M,JE$2,FALSE))</f>
        <v/>
      </c>
      <c r="JF253" s="87" t="str">
        <f>IF(JF252="","",VLOOKUP(JF$3,CONFIG.!$A:$M,JF$2,FALSE))</f>
        <v/>
      </c>
      <c r="JG253" s="87" t="str">
        <f>IF(JG252="","",VLOOKUP(JG$3,CONFIG.!$A:$M,JG$2,FALSE))</f>
        <v/>
      </c>
      <c r="JH253" s="87" t="str">
        <f>IF(JH252="","",VLOOKUP(JH$3,CONFIG.!$A:$M,JH$2,FALSE))</f>
        <v/>
      </c>
      <c r="JI253" s="87" t="str">
        <f>IF(JI252="","",VLOOKUP(JI$3,CONFIG.!$A:$M,JI$2,FALSE))</f>
        <v/>
      </c>
      <c r="JJ253" s="87" t="str">
        <f>IF(JJ252="","",VLOOKUP(JJ$3,CONFIG.!$A:$M,JJ$2,FALSE))</f>
        <v/>
      </c>
      <c r="JK253" s="87" t="str">
        <f>IF(JK252="","",VLOOKUP(JK$3,CONFIG.!$A:$M,JK$2,FALSE))</f>
        <v/>
      </c>
      <c r="JL253" s="87" t="str">
        <f>IF(JL252="","",VLOOKUP(JL$3,CONFIG.!$A:$M,JL$2,FALSE))</f>
        <v/>
      </c>
      <c r="JM253" s="87" t="str">
        <f>IF(JM252="","",VLOOKUP(JM$3,CONFIG.!$A:$M,JM$2,FALSE))</f>
        <v/>
      </c>
      <c r="JN253" s="87" t="str">
        <f>IF(JN252="","",VLOOKUP(JN$3,CONFIG.!$A:$M,JN$2,FALSE))</f>
        <v/>
      </c>
      <c r="JO253" s="87" t="str">
        <f>IF(JO252="","",VLOOKUP(JO$3,CONFIG.!$A:$M,JO$2,FALSE))</f>
        <v>PV alimentaire</v>
      </c>
      <c r="JP253" s="87" t="str">
        <f>IF(JP252="","",VLOOKUP(JP$3,CONFIG.!$A:$M,JP$2,FALSE))</f>
        <v/>
      </c>
      <c r="JQ253" s="87" t="str">
        <f>IF(JQ252="","",VLOOKUP(JQ$3,CONFIG.!$A:$M,JQ$2,FALSE))</f>
        <v>Tenue agents chimiques</v>
      </c>
      <c r="JR253" s="87" t="str">
        <f>IF(JR252="","",VLOOKUP(JR$3,CONFIG.!$A:$M,JR$2,FALSE))</f>
        <v/>
      </c>
      <c r="JS253" s="87" t="str">
        <f>IF(JS252="","",VLOOKUP(JS$3,CONFIG.!$A:$M,JS$2,FALSE))</f>
        <v/>
      </c>
      <c r="JT253" s="87" t="str">
        <f>IF(JT252="","",VLOOKUP(JT$3,CONFIG.!$A:$M,JT$2,FALSE))</f>
        <v/>
      </c>
      <c r="JU253" s="87" t="str">
        <f>IF(JU252="","",VLOOKUP(JU$3,CONFIG.!$A:$M,JU$2,FALSE))</f>
        <v/>
      </c>
      <c r="JV253" s="87" t="str">
        <f>IF(JV252="","",VLOOKUP(JV$3,CONFIG.!$A:$M,JV$2,FALSE))</f>
        <v/>
      </c>
      <c r="JW253" s="87" t="str">
        <f>IF(JW252="","",VLOOKUP(JW$3,CONFIG.!$A:$M,JW$2,FALSE))</f>
        <v/>
      </c>
      <c r="JX253" s="87" t="str">
        <f>IF(JX252="","",VLOOKUP(JX$3,CONFIG.!$A:$M,JX$2,FALSE))</f>
        <v/>
      </c>
      <c r="JY253" s="87" t="str">
        <f>IF(JY252="","",VLOOKUP(JY$3,CONFIG.!$A:$M,JY$2,FALSE))</f>
        <v/>
      </c>
      <c r="JZ253" s="87" t="str">
        <f>IF(JZ252="","",VLOOKUP(JZ$3,CONFIG.!$A:$M,JZ$2,FALSE))</f>
        <v/>
      </c>
      <c r="KA253" s="87" t="str">
        <f>IF(KA252="","",VLOOKUP(KA$3,CONFIG.!$A:$M,KA$2,FALSE))</f>
        <v/>
      </c>
      <c r="KB253" s="87" t="str">
        <f>IF(KB252="","",VLOOKUP(KB$3,CONFIG.!$A:$M,KB$2,FALSE))</f>
        <v/>
      </c>
      <c r="KC253" s="87" t="str">
        <f>IF(KC252="","",VLOOKUP(KC$3,CONFIG.!$A:$M,KC$2,FALSE))</f>
        <v/>
      </c>
      <c r="KD253" s="87" t="str">
        <f>IF(KD252="","",VLOOKUP(KD$3,CONFIG.!$A:$M,KD$2,FALSE))</f>
        <v/>
      </c>
      <c r="KE253" s="87" t="str">
        <f>IF(KE252="","",VLOOKUP(KE$3,CONFIG.!$A:$M,KE$2,FALSE))</f>
        <v/>
      </c>
      <c r="KF253" s="87" t="str">
        <f>IF(KF252="","",VLOOKUP(KF$3,CONFIG.!$A:$M,KF$2,FALSE))</f>
        <v/>
      </c>
      <c r="KG253" s="87" t="str">
        <f>IF(KG252="","",VLOOKUP(KG$3,CONFIG.!$A:$M,KG$2,FALSE))</f>
        <v/>
      </c>
      <c r="KH253" s="87" t="str">
        <f>IF(KH252="","",VLOOKUP(KH$3,CONFIG.!$A:$M,KH$2,FALSE))</f>
        <v/>
      </c>
      <c r="KI253" s="87" t="str">
        <f>IF(KI252="","",VLOOKUP(KI$3,CONFIG.!$A:$M,KI$2,FALSE))</f>
        <v/>
      </c>
      <c r="KJ253" s="87" t="str">
        <f>IF(KJ252="","",VLOOKUP(KJ$3,CONFIG.!$A:$M,KJ$2,FALSE))</f>
        <v/>
      </c>
      <c r="KK253" s="87" t="str">
        <f>IF(KK252="","",VLOOKUP(KK$3,CONFIG.!$A:$M,KK$2,FALSE))</f>
        <v/>
      </c>
      <c r="KL253" s="87" t="str">
        <f>IF(KL252="","",VLOOKUP(KL$3,CONFIG.!$A:$M,KL$2,FALSE))</f>
        <v/>
      </c>
      <c r="KM253" s="88" t="str">
        <f>IF(KM252="","",VLOOKUP(KM$3,CONFIG.!$A:$M,KM$2,FALSE))</f>
        <v/>
      </c>
      <c r="KN253" s="86" t="str">
        <f>IF(KN252="","",VLOOKUP(KN$3,CONFIG.!$A:$M,KN$2,FALSE))</f>
        <v>Agricole.</v>
      </c>
      <c r="KO253" s="87" t="str">
        <f>IF(KO252="","",VLOOKUP(KO$3,CONFIG.!$A:$M,KO$2,FALSE))</f>
        <v>Alimentaire.</v>
      </c>
      <c r="KP253" s="87" t="str">
        <f>IF(KP252="","",VLOOKUP(KP$3,CONFIG.!$A:$M,KP$2,FALSE))</f>
        <v/>
      </c>
      <c r="KQ253" s="87" t="str">
        <f>IF(KQ252="","",VLOOKUP(KQ$3,CONFIG.!$A:$M,KQ$2,FALSE))</f>
        <v>Anti-graffiti.</v>
      </c>
      <c r="KR253" s="87" t="str">
        <f>IF(KR252="","",VLOOKUP(KR$3,CONFIG.!$A:$M,KR$2,FALSE))</f>
        <v/>
      </c>
      <c r="KS253" s="87" t="str">
        <f>IF(KS252="","",VLOOKUP(KS$3,CONFIG.!$A:$M,KS$2,FALSE))</f>
        <v>Bâtiment Extérieur</v>
      </c>
      <c r="KT253" s="87" t="str">
        <f>IF(KT252="","",VLOOKUP(KT$3,CONFIG.!$A:$M,KT$2,FALSE))</f>
        <v>Bâtiment Intérieur</v>
      </c>
      <c r="KU253" s="87" t="str">
        <f>IF(KU252="","",VLOOKUP(KU$3,CONFIG.!$A:$M,KU$2,FALSE))</f>
        <v/>
      </c>
      <c r="KV253" s="87" t="str">
        <f>IF(KV252="","",VLOOKUP(KV$3,CONFIG.!$A:$M,KV$2,FALSE))</f>
        <v/>
      </c>
      <c r="KW253" s="87" t="str">
        <f>IF(KW252="","",VLOOKUP(KW$3,CONFIG.!$A:$M,KW$2,FALSE))</f>
        <v/>
      </c>
      <c r="KX253" s="87" t="str">
        <f>IF(KX252="","",VLOOKUP(KX$3,CONFIG.!$A:$M,KX$2,FALSE))</f>
        <v/>
      </c>
      <c r="KY253" s="87" t="str">
        <f>IF(KY252="","",VLOOKUP(KY$3,CONFIG.!$A:$M,KY$2,FALSE))</f>
        <v/>
      </c>
      <c r="KZ253" s="87" t="str">
        <f>IF(KZ252="","",VLOOKUP(KZ$3,CONFIG.!$A:$M,KZ$2,FALSE))</f>
        <v/>
      </c>
      <c r="LA253" s="87" t="str">
        <f>IF(LA252="","",VLOOKUP(LA$3,CONFIG.!$A:$M,LA$2,FALSE))</f>
        <v/>
      </c>
      <c r="LB253" s="87" t="str">
        <f>IF(LB252="","",VLOOKUP(LB$3,CONFIG.!$A:$M,LB$2,FALSE))</f>
        <v/>
      </c>
      <c r="LC253" s="87" t="str">
        <f>IF(LC252="","",VLOOKUP(LC$3,CONFIG.!$A:$M,LC$2,FALSE))</f>
        <v/>
      </c>
      <c r="LD253" s="87" t="str">
        <f>IF(LD252="","",VLOOKUP(LD$3,CONFIG.!$A:$M,LD$2,FALSE))</f>
        <v/>
      </c>
      <c r="LE253" s="87" t="str">
        <f>IF(LE252="","",VLOOKUP(LE$3,CONFIG.!$A:$M,LE$2,FALSE))</f>
        <v/>
      </c>
      <c r="LF253" s="87" t="str">
        <f>IF(LF252="","",VLOOKUP(LF$3,CONFIG.!$A:$M,LF$2,FALSE))</f>
        <v/>
      </c>
      <c r="LG253" s="87" t="str">
        <f>IF(LG252="","",VLOOKUP(LG$3,CONFIG.!$A:$M,LG$2,FALSE))</f>
        <v>Ouvrages d'art</v>
      </c>
      <c r="LH253" s="87" t="str">
        <f>IF(LH252="","",VLOOKUP(LH$3,CONFIG.!$A:$M,LH$2,FALSE))</f>
        <v/>
      </c>
      <c r="LI253" s="87" t="str">
        <f>IF(LI252="","",VLOOKUP(LI$3,CONFIG.!$A:$M,LI$2,FALSE))</f>
        <v/>
      </c>
      <c r="LJ253" s="87" t="str">
        <f>IF(LJ252="","",VLOOKUP(LJ$3,CONFIG.!$A:$M,LJ$2,FALSE))</f>
        <v xml:space="preserve">Sols </v>
      </c>
      <c r="LK253" s="87" t="str">
        <f>IF(LK252="","",VLOOKUP(LK$3,CONFIG.!$A:$M,LK$2,FALSE))</f>
        <v/>
      </c>
      <c r="LL253" s="87" t="str">
        <f>IF(LL252="","",VLOOKUP(LL$3,CONFIG.!$A:$M,LL$2,FALSE))</f>
        <v/>
      </c>
      <c r="LM253" s="87" t="str">
        <f>IF(LM252="","",VLOOKUP(LM$3,CONFIG.!$A:$M,LM$2,FALSE))</f>
        <v/>
      </c>
      <c r="LN253" s="87" t="str">
        <f>IF(LN252="","",VLOOKUP(LN$3,CONFIG.!$A:$M,LN$2,FALSE))</f>
        <v/>
      </c>
      <c r="LO253" s="87" t="str">
        <f>IF(LO252="","",VLOOKUP(LO$3,CONFIG.!$A:$M,LO$2,FALSE))</f>
        <v/>
      </c>
      <c r="LP253" s="87" t="str">
        <f>IF(LP252="","",VLOOKUP(LP$3,CONFIG.!$A:$M,LP$2,FALSE))</f>
        <v/>
      </c>
      <c r="LQ253" s="87" t="str">
        <f>IF(LQ252="","",VLOOKUP(LQ$3,CONFIG.!$A:$M,LQ$2,FALSE))</f>
        <v/>
      </c>
      <c r="LR253" s="87" t="str">
        <f>IF(LR252="","",VLOOKUP(LR$3,CONFIG.!$A:$M,LR$2,FALSE))</f>
        <v/>
      </c>
      <c r="LS253" s="87" t="str">
        <f>IF(LS252="","",VLOOKUP(LS$3,CONFIG.!$A:$M,LS$2,FALSE))</f>
        <v/>
      </c>
      <c r="LT253" s="87" t="str">
        <f>IF(LT252="","",VLOOKUP(LT$3,CONFIG.!$A:$M,LT$2,FALSE))</f>
        <v/>
      </c>
      <c r="LU253" s="87" t="str">
        <f>IF(LU252="","",VLOOKUP(LU$3,CONFIG.!$A:$M,LU$2,FALSE))</f>
        <v/>
      </c>
      <c r="LV253" s="88" t="str">
        <f>IF(LV252="","",VLOOKUP(LV$3,CONFIG.!$A:$M,LV$2,FALSE))</f>
        <v/>
      </c>
      <c r="LW253" s="86" t="str">
        <f>IF(LW252="","",VLOOKUP(LW$3,CONFIG.!$A:$M,LW$2,FALSE))</f>
        <v/>
      </c>
      <c r="LX253" s="87" t="str">
        <f>IF(LX252="","",VLOOKUP(LX$3,CONFIG.!$A:$M,LX$2,FALSE))</f>
        <v/>
      </c>
      <c r="LY253" s="87" t="str">
        <f>IF(LY252="","",VLOOKUP(LY$3,CONFIG.!$A:$M,LY$2,FALSE))</f>
        <v/>
      </c>
      <c r="LZ253" s="87" t="str">
        <f>IF(LZ252="","",VLOOKUP(LZ$3,CONFIG.!$A:$M,LZ$2,FALSE))</f>
        <v/>
      </c>
      <c r="MA253" s="87" t="str">
        <f>IF(MA252="","",VLOOKUP(MA$3,CONFIG.!$A:$M,MA$2,FALSE))</f>
        <v/>
      </c>
      <c r="MB253" s="87" t="str">
        <f>IF(MB252="","",VLOOKUP(MB$3,CONFIG.!$A:$M,MB$2,FALSE))</f>
        <v/>
      </c>
      <c r="MC253" s="87" t="str">
        <f>IF(MC252="","",VLOOKUP(MC$3,CONFIG.!$A:$M,MC$2,FALSE))</f>
        <v/>
      </c>
      <c r="MD253" s="87" t="str">
        <f>IF(MD252="","",VLOOKUP(MD$3,CONFIG.!$A:$M,MD$2,FALSE))</f>
        <v/>
      </c>
      <c r="ME253" s="87" t="str">
        <f>IF(ME252="","",VLOOKUP(ME$3,CONFIG.!$A:$M,ME$2,FALSE))</f>
        <v/>
      </c>
      <c r="MF253" s="87" t="str">
        <f>IF(MF252="","",VLOOKUP(MF$3,CONFIG.!$A:$M,MF$2,FALSE))</f>
        <v/>
      </c>
      <c r="MG253" s="87" t="str">
        <f>IF(MG252="","",VLOOKUP(MG$3,CONFIG.!$A:$M,MG$2,FALSE))</f>
        <v/>
      </c>
      <c r="MH253" s="87" t="str">
        <f>IF(MH252="","",VLOOKUP(MH$3,CONFIG.!$A:$M,MH$2,FALSE))</f>
        <v/>
      </c>
      <c r="MI253" s="87" t="str">
        <f>IF(MI252="","",VLOOKUP(MI$3,CONFIG.!$A:$M,MI$2,FALSE))</f>
        <v/>
      </c>
      <c r="MJ253" s="87" t="str">
        <f>IF(MJ252="","",VLOOKUP(MJ$3,CONFIG.!$A:$M,MJ$2,FALSE))</f>
        <v/>
      </c>
      <c r="MK253" s="87" t="str">
        <f>IF(MK252="","",VLOOKUP(MK$3,CONFIG.!$A:$M,MK$2,FALSE))</f>
        <v/>
      </c>
      <c r="ML253" s="87" t="str">
        <f>IF(ML252="","",VLOOKUP(ML$3,CONFIG.!$A:$M,ML$2,FALSE))</f>
        <v/>
      </c>
      <c r="MM253" s="87" t="str">
        <f>IF(MM252="","",VLOOKUP(MM$3,CONFIG.!$A:$M,MM$2,FALSE))</f>
        <v/>
      </c>
      <c r="MN253" s="87" t="str">
        <f>IF(MN252="","",VLOOKUP(MN$3,CONFIG.!$A:$M,MN$2,FALSE))</f>
        <v/>
      </c>
      <c r="MO253" s="87" t="str">
        <f>IF(MO252="","",VLOOKUP(MO$3,CONFIG.!$A:$M,MO$2,FALSE))</f>
        <v/>
      </c>
      <c r="MP253" s="87" t="str">
        <f>IF(MP252="","",VLOOKUP(MP$3,CONFIG.!$A:$M,MP$2,FALSE))</f>
        <v/>
      </c>
      <c r="MQ253" s="87" t="str">
        <f>IF(MQ252="","",VLOOKUP(MQ$3,CONFIG.!$A:$M,MQ$2,FALSE))</f>
        <v/>
      </c>
      <c r="MR253" s="87" t="str">
        <f>IF(MR252="","",VLOOKUP(MR$3,CONFIG.!$A:$M,MR$2,FALSE))</f>
        <v/>
      </c>
      <c r="MS253" s="87" t="str">
        <f>IF(MS252="","",VLOOKUP(MS$3,CONFIG.!$A:$M,MS$2,FALSE))</f>
        <v/>
      </c>
      <c r="MT253" s="87" t="str">
        <f>IF(MT252="","",VLOOKUP(MT$3,CONFIG.!$A:$M,MT$2,FALSE))</f>
        <v/>
      </c>
      <c r="MU253" s="87" t="str">
        <f>IF(MU252="","",VLOOKUP(MU$3,CONFIG.!$A:$M,MU$2,FALSE))</f>
        <v/>
      </c>
      <c r="MV253" s="87" t="str">
        <f>IF(MV252="","",VLOOKUP(MV$3,CONFIG.!$A:$M,MV$2,FALSE))</f>
        <v/>
      </c>
      <c r="MW253" s="87" t="str">
        <f>IF(MW252="","",VLOOKUP(MW$3,CONFIG.!$A:$M,MW$2,FALSE))</f>
        <v/>
      </c>
      <c r="MX253" s="87" t="str">
        <f>IF(MX252="","",VLOOKUP(MX$3,CONFIG.!$A:$M,MX$2,FALSE))</f>
        <v/>
      </c>
      <c r="MY253" s="87" t="str">
        <f>IF(MY252="","",VLOOKUP(MY$3,CONFIG.!$A:$M,MY$2,FALSE))</f>
        <v/>
      </c>
      <c r="MZ253" s="87" t="str">
        <f>IF(MZ252="","",VLOOKUP(MZ$3,CONFIG.!$A:$M,MZ$2,FALSE))</f>
        <v/>
      </c>
      <c r="NA253" s="87" t="str">
        <f>IF(NA252="","",VLOOKUP(NA$3,CONFIG.!$A:$M,NA$2,FALSE))</f>
        <v/>
      </c>
      <c r="NB253" s="87" t="str">
        <f>IF(NB252="","",VLOOKUP(NB$3,CONFIG.!$A:$M,NB$2,FALSE))</f>
        <v/>
      </c>
      <c r="NC253" s="87" t="str">
        <f>IF(NC252="","",VLOOKUP(NC$3,CONFIG.!$A:$M,NC$2,FALSE))</f>
        <v/>
      </c>
      <c r="ND253" s="87" t="str">
        <f>IF(ND252="","",VLOOKUP(ND$3,CONFIG.!$A:$M,ND$2,FALSE))</f>
        <v/>
      </c>
      <c r="NE253" s="88" t="str">
        <f>IF(NE252="","",VLOOKUP(NE$3,CONFIG.!$A:$M,NE$2,FALSE))</f>
        <v/>
      </c>
    </row>
    <row r="254" spans="1:370" ht="15.75" thickBot="1" x14ac:dyDescent="0.3">
      <c r="A254" s="11">
        <v>249</v>
      </c>
      <c r="B254" s="11">
        <f t="shared" ref="B254" si="756">B255</f>
        <v>125</v>
      </c>
      <c r="C254" s="11" t="str">
        <f t="shared" si="621"/>
        <v>285 + 448</v>
      </c>
      <c r="D254" s="139" t="s">
        <v>165</v>
      </c>
      <c r="E254" s="98" t="s">
        <v>68</v>
      </c>
      <c r="F254" s="98" t="s">
        <v>68</v>
      </c>
      <c r="G254" s="98" t="s">
        <v>84</v>
      </c>
      <c r="H254" s="10" t="str">
        <f t="shared" ref="H254" si="757">IF(ISERROR(HLOOKUP(H255,$T$4:$ZZ$1244,$A254+2,FALSE)=TRUE),"",HLOOKUP(H255,$T$4:$ZZ$1244,$A254+2,FALSE))</f>
        <v/>
      </c>
      <c r="I254" s="10" t="str">
        <f t="shared" ref="I254" si="758">IF(ISERROR(HLOOKUP(I255,$T$4:$ZZ$1244,$A254+2,FALSE)=TRUE),"",HLOOKUP(I255,$T$4:$ZZ$1244,$A254+2,FALSE))</f>
        <v/>
      </c>
      <c r="J254" s="10"/>
      <c r="K254" s="10" t="str">
        <f t="shared" ref="K254" si="759">IF(ISERROR(HLOOKUP(K255,$T$4:$ZZ$1244,$A254+2,FALSE)=TRUE),"",HLOOKUP(K255,$T$4:$ZZ$1244,$A254+2,FALSE))</f>
        <v/>
      </c>
      <c r="L254" s="10"/>
      <c r="M254" s="10"/>
      <c r="N254" s="10"/>
      <c r="O254" s="10"/>
      <c r="P254" s="10"/>
      <c r="Q254" s="10"/>
      <c r="R254" s="98" t="s">
        <v>75</v>
      </c>
      <c r="S254" s="98" t="s">
        <v>239</v>
      </c>
      <c r="T254" s="137"/>
      <c r="U254" s="90"/>
      <c r="V254" s="90"/>
      <c r="W254" s="90"/>
      <c r="X254" s="90"/>
      <c r="Y254" s="90"/>
      <c r="Z254" s="90"/>
      <c r="AA254" s="90"/>
      <c r="AB254" s="90" t="s">
        <v>68</v>
      </c>
      <c r="AC254" s="90" t="s">
        <v>68</v>
      </c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1"/>
      <c r="BC254" s="89" t="s">
        <v>68</v>
      </c>
      <c r="BD254" s="90"/>
      <c r="BE254" s="90" t="s">
        <v>68</v>
      </c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1"/>
      <c r="CL254" s="92"/>
      <c r="CM254" s="93"/>
      <c r="CN254" s="93"/>
      <c r="CO254" s="93" t="s">
        <v>60</v>
      </c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4"/>
      <c r="DU254" s="89" t="s">
        <v>68</v>
      </c>
      <c r="DV254" s="89" t="s">
        <v>68</v>
      </c>
      <c r="DW254" s="90"/>
      <c r="DX254" s="90"/>
      <c r="DY254" s="90"/>
      <c r="DZ254" s="89" t="s">
        <v>68</v>
      </c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1"/>
      <c r="FD254" s="92" t="s">
        <v>60</v>
      </c>
      <c r="FE254" s="93" t="s">
        <v>60</v>
      </c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4"/>
      <c r="GM254" s="92" t="s">
        <v>60</v>
      </c>
      <c r="GN254" s="93" t="s">
        <v>60</v>
      </c>
      <c r="GO254" s="93" t="s">
        <v>60</v>
      </c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4"/>
      <c r="HV254" s="92" t="s">
        <v>60</v>
      </c>
      <c r="HW254" s="93" t="s">
        <v>60</v>
      </c>
      <c r="HX254" s="93"/>
      <c r="HY254" s="93"/>
      <c r="HZ254" s="93" t="s">
        <v>60</v>
      </c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  <c r="IX254" s="93"/>
      <c r="IY254" s="93"/>
      <c r="IZ254" s="93"/>
      <c r="JA254" s="93"/>
      <c r="JB254" s="93"/>
      <c r="JC254" s="93"/>
      <c r="JD254" s="94"/>
      <c r="JE254" s="92"/>
      <c r="JF254" s="93"/>
      <c r="JG254" s="93"/>
      <c r="JH254" s="93"/>
      <c r="JI254" s="93"/>
      <c r="JJ254" s="93"/>
      <c r="JK254" s="93"/>
      <c r="JL254" s="93"/>
      <c r="JM254" s="93"/>
      <c r="JN254" s="93" t="s">
        <v>60</v>
      </c>
      <c r="JO254" s="93" t="s">
        <v>60</v>
      </c>
      <c r="JP254" s="93"/>
      <c r="JQ254" s="93" t="s">
        <v>60</v>
      </c>
      <c r="JR254" s="93"/>
      <c r="JS254" s="93"/>
      <c r="JT254" s="93"/>
      <c r="JU254" s="93"/>
      <c r="JV254" s="93"/>
      <c r="JW254" s="93"/>
      <c r="JX254" s="93"/>
      <c r="JY254" s="93"/>
      <c r="JZ254" s="93"/>
      <c r="KA254" s="93"/>
      <c r="KB254" s="93"/>
      <c r="KC254" s="93"/>
      <c r="KD254" s="93"/>
      <c r="KE254" s="93"/>
      <c r="KF254" s="93"/>
      <c r="KG254" s="93"/>
      <c r="KH254" s="93"/>
      <c r="KI254" s="93"/>
      <c r="KJ254" s="93"/>
      <c r="KK254" s="93"/>
      <c r="KL254" s="93"/>
      <c r="KM254" s="94"/>
      <c r="KN254" s="92" t="s">
        <v>60</v>
      </c>
      <c r="KO254" s="93" t="s">
        <v>60</v>
      </c>
      <c r="KP254" s="93"/>
      <c r="KQ254" s="93" t="s">
        <v>60</v>
      </c>
      <c r="KR254" s="93"/>
      <c r="KS254" s="93" t="s">
        <v>60</v>
      </c>
      <c r="KT254" s="93" t="s">
        <v>60</v>
      </c>
      <c r="KU254" s="93"/>
      <c r="KV254" s="93"/>
      <c r="KW254" s="93"/>
      <c r="KX254" s="93"/>
      <c r="KY254" s="93"/>
      <c r="KZ254" s="93"/>
      <c r="LA254" s="93"/>
      <c r="LB254" s="93"/>
      <c r="LC254" s="93"/>
      <c r="LD254" s="93"/>
      <c r="LE254" s="93"/>
      <c r="LF254" s="93"/>
      <c r="LG254" s="93" t="s">
        <v>60</v>
      </c>
      <c r="LH254" s="93"/>
      <c r="LI254" s="93"/>
      <c r="LJ254" s="93" t="s">
        <v>60</v>
      </c>
      <c r="LK254" s="93"/>
      <c r="LL254" s="93"/>
      <c r="LM254" s="93"/>
      <c r="LN254" s="93"/>
      <c r="LO254" s="93"/>
      <c r="LP254" s="93"/>
      <c r="LQ254" s="93"/>
      <c r="LR254" s="93"/>
      <c r="LS254" s="93"/>
      <c r="LT254" s="93"/>
      <c r="LU254" s="93"/>
      <c r="LV254" s="94"/>
      <c r="LW254" s="92"/>
      <c r="LX254" s="93"/>
      <c r="LY254" s="93"/>
      <c r="LZ254" s="93"/>
      <c r="MA254" s="93"/>
      <c r="MB254" s="93"/>
      <c r="MC254" s="93"/>
      <c r="MD254" s="93"/>
      <c r="ME254" s="93"/>
      <c r="MF254" s="93"/>
      <c r="MG254" s="93"/>
      <c r="MH254" s="93"/>
      <c r="MI254" s="93"/>
      <c r="MJ254" s="93"/>
      <c r="MK254" s="93"/>
      <c r="ML254" s="93"/>
      <c r="MM254" s="93"/>
      <c r="MN254" s="93"/>
      <c r="MO254" s="93"/>
      <c r="MP254" s="93"/>
      <c r="MQ254" s="93"/>
      <c r="MR254" s="93"/>
      <c r="MS254" s="93"/>
      <c r="MT254" s="93"/>
      <c r="MU254" s="93"/>
      <c r="MV254" s="93"/>
      <c r="MW254" s="93"/>
      <c r="MX254" s="93"/>
      <c r="MY254" s="93"/>
      <c r="MZ254" s="93"/>
      <c r="NA254" s="93"/>
      <c r="NB254" s="93"/>
      <c r="NC254" s="93"/>
      <c r="ND254" s="93"/>
      <c r="NE254" s="94"/>
      <c r="NF254" s="138"/>
    </row>
    <row r="255" spans="1:370" ht="15.75" hidden="1" thickBot="1" x14ac:dyDescent="0.3">
      <c r="A255" s="11">
        <v>250</v>
      </c>
      <c r="B255" s="11">
        <f t="shared" ref="B255" si="760">IF(D255="OK",1+B253,B253)</f>
        <v>125</v>
      </c>
      <c r="C255" s="11" t="str">
        <f t="shared" si="621"/>
        <v/>
      </c>
      <c r="D255" s="140" t="str">
        <f>IF(ISERROR(IF(CONCATENATE(H255,I255,J255,K255,L255,M255,N255,O255,P255,Q255)=CONCATENATE(H$5,I$5,J$5,K$5,L$5,M$5,N$5,O$5,P$5,Q$5),"OK","NON")=TRUE),"NON",IF(CONCATENATE(H255,I255,J255,K255,L255,M255,N255,O255,P255,Q255)=CONCATENATE(H$5,I$5,J$5,K$5,L$5,M$5,N$5,O$5,P$5,Q$5),"OK","NON"))</f>
        <v>OK</v>
      </c>
      <c r="E255" s="84"/>
      <c r="F255" s="84"/>
      <c r="G255" s="84"/>
      <c r="H255" s="85" t="str">
        <f t="shared" ref="H255" si="761">HLOOKUP(H$5,$T255:$AAG255,1,FALSE)</f>
        <v/>
      </c>
      <c r="I255" s="85" t="str">
        <f t="shared" si="743"/>
        <v/>
      </c>
      <c r="J255" s="85" t="str">
        <f t="shared" si="743"/>
        <v/>
      </c>
      <c r="K255" s="85" t="str">
        <f t="shared" si="743"/>
        <v/>
      </c>
      <c r="L255" s="85" t="str">
        <f t="shared" si="743"/>
        <v/>
      </c>
      <c r="M255" s="85" t="str">
        <f t="shared" si="743"/>
        <v/>
      </c>
      <c r="N255" s="85" t="str">
        <f t="shared" si="743"/>
        <v/>
      </c>
      <c r="O255" s="85" t="str">
        <f t="shared" si="743"/>
        <v/>
      </c>
      <c r="P255" s="85" t="str">
        <f t="shared" si="743"/>
        <v/>
      </c>
      <c r="Q255" s="85" t="str">
        <f t="shared" si="743"/>
        <v/>
      </c>
      <c r="R255" s="85"/>
      <c r="S255" s="84"/>
      <c r="T255" s="86" t="str">
        <f>IF(T254="","",VLOOKUP(T$3,CONFIG.!$A:$M,T$2,FALSE))</f>
        <v/>
      </c>
      <c r="U255" s="87" t="str">
        <f>IF(U254="","",VLOOKUP(U$3,CONFIG.!$A:$M,U$2,FALSE))</f>
        <v/>
      </c>
      <c r="V255" s="87" t="str">
        <f>IF(V254="","",VLOOKUP(V$3,CONFIG.!$A:$M,V$2,FALSE))</f>
        <v/>
      </c>
      <c r="W255" s="87" t="str">
        <f>IF(W254="","",VLOOKUP(W$3,CONFIG.!$A:$M,W$2,FALSE))</f>
        <v/>
      </c>
      <c r="X255" s="87" t="str">
        <f>IF(X254="","",VLOOKUP(X$3,CONFIG.!$A:$M,X$2,FALSE))</f>
        <v/>
      </c>
      <c r="Y255" s="87" t="str">
        <f>IF(Y254="","",VLOOKUP(Y$3,CONFIG.!$A:$M,Y$2,FALSE))</f>
        <v/>
      </c>
      <c r="Z255" s="87" t="str">
        <f>IF(Z254="","",VLOOKUP(Z$3,CONFIG.!$A:$M,Z$2,FALSE))</f>
        <v/>
      </c>
      <c r="AA255" s="87" t="str">
        <f>IF(AA254="","",VLOOKUP(AA$3,CONFIG.!$A:$M,AA$2,FALSE))</f>
        <v/>
      </c>
      <c r="AB255" s="87" t="str">
        <f>IF(AB254="","",VLOOKUP(AB$3,CONFIG.!$A:$M,AB$2,FALSE))</f>
        <v>Bétons non poreux.</v>
      </c>
      <c r="AC255" s="87" t="str">
        <f>IF(AC254="","",VLOOKUP(AC$3,CONFIG.!$A:$M,AC$2,FALSE))</f>
        <v>Bétons poreux.</v>
      </c>
      <c r="AD255" s="87" t="str">
        <f>IF(AD254="","",VLOOKUP(AD$3,CONFIG.!$A:$M,AD$2,FALSE))</f>
        <v/>
      </c>
      <c r="AE255" s="87" t="str">
        <f>IF(AE254="","",VLOOKUP(AE$3,CONFIG.!$A:$M,AE$2,FALSE))</f>
        <v/>
      </c>
      <c r="AF255" s="87" t="str">
        <f>IF(AF254="","",VLOOKUP(AF$3,CONFIG.!$A:$M,AF$2,FALSE))</f>
        <v/>
      </c>
      <c r="AG255" s="87" t="str">
        <f>IF(AG254="","",VLOOKUP(AG$3,CONFIG.!$A:$M,AG$2,FALSE))</f>
        <v/>
      </c>
      <c r="AH255" s="87" t="str">
        <f>IF(AH254="","",VLOOKUP(AH$3,CONFIG.!$A:$M,AH$2,FALSE))</f>
        <v/>
      </c>
      <c r="AI255" s="87" t="str">
        <f>IF(AI254="","",VLOOKUP(AI$3,CONFIG.!$A:$M,AI$2,FALSE))</f>
        <v/>
      </c>
      <c r="AJ255" s="87" t="str">
        <f>IF(AJ254="","",VLOOKUP(AJ$3,CONFIG.!$A:$M,AJ$2,FALSE))</f>
        <v/>
      </c>
      <c r="AK255" s="87" t="str">
        <f>IF(AK254="","",VLOOKUP(AK$3,CONFIG.!$A:$M,AK$2,FALSE))</f>
        <v/>
      </c>
      <c r="AL255" s="87" t="str">
        <f>IF(AL254="","",VLOOKUP(AL$3,CONFIG.!$A:$M,AL$2,FALSE))</f>
        <v/>
      </c>
      <c r="AM255" s="87" t="str">
        <f>IF(AM254="","",VLOOKUP(AM$3,CONFIG.!$A:$M,AM$2,FALSE))</f>
        <v/>
      </c>
      <c r="AN255" s="87" t="str">
        <f>IF(AN254="","",VLOOKUP(AN$3,CONFIG.!$A:$M,AN$2,FALSE))</f>
        <v/>
      </c>
      <c r="AO255" s="87" t="str">
        <f>IF(AO254="","",VLOOKUP(AO$3,CONFIG.!$A:$M,AO$2,FALSE))</f>
        <v/>
      </c>
      <c r="AP255" s="87" t="str">
        <f>IF(AP254="","",VLOOKUP(AP$3,CONFIG.!$A:$M,AP$2,FALSE))</f>
        <v/>
      </c>
      <c r="AQ255" s="87" t="str">
        <f>IF(AQ254="","",VLOOKUP(AQ$3,CONFIG.!$A:$M,AQ$2,FALSE))</f>
        <v/>
      </c>
      <c r="AR255" s="87" t="str">
        <f>IF(AR254="","",VLOOKUP(AR$3,CONFIG.!$A:$M,AR$2,FALSE))</f>
        <v/>
      </c>
      <c r="AS255" s="87" t="str">
        <f>IF(AS254="","",VLOOKUP(AS$3,CONFIG.!$A:$M,AS$2,FALSE))</f>
        <v/>
      </c>
      <c r="AT255" s="87" t="str">
        <f>IF(AT254="","",VLOOKUP(AT$3,CONFIG.!$A:$M,AT$2,FALSE))</f>
        <v/>
      </c>
      <c r="AU255" s="87" t="str">
        <f>IF(AU254="","",VLOOKUP(AU$3,CONFIG.!$A:$M,AU$2,FALSE))</f>
        <v/>
      </c>
      <c r="AV255" s="87" t="str">
        <f>IF(AV254="","",VLOOKUP(AV$3,CONFIG.!$A:$M,AV$2,FALSE))</f>
        <v/>
      </c>
      <c r="AW255" s="87" t="str">
        <f>IF(AW254="","",VLOOKUP(AW$3,CONFIG.!$A:$M,AW$2,FALSE))</f>
        <v/>
      </c>
      <c r="AX255" s="87" t="str">
        <f>IF(AX254="","",VLOOKUP(AX$3,CONFIG.!$A:$M,AX$2,FALSE))</f>
        <v/>
      </c>
      <c r="AY255" s="87" t="str">
        <f>IF(AY254="","",VLOOKUP(AY$3,CONFIG.!$A:$M,AY$2,FALSE))</f>
        <v/>
      </c>
      <c r="AZ255" s="87" t="str">
        <f>IF(AZ254="","",VLOOKUP(AZ$3,CONFIG.!$A:$M,AZ$2,FALSE))</f>
        <v/>
      </c>
      <c r="BA255" s="87" t="str">
        <f>IF(BA254="","",VLOOKUP(BA$3,CONFIG.!$A:$M,BA$2,FALSE))</f>
        <v/>
      </c>
      <c r="BB255" s="88" t="str">
        <f>IF(BB254="","",VLOOKUP(BB$3,CONFIG.!$A:$M,BB$2,FALSE))</f>
        <v/>
      </c>
      <c r="BC255" s="86" t="s">
        <v>68</v>
      </c>
      <c r="BD255" s="87" t="str">
        <f>IF(BD254="","",VLOOKUP(BD$3,CONFIG.!$A:$M,BD$2,FALSE))</f>
        <v/>
      </c>
      <c r="BE255" s="87" t="str">
        <f>IF(BE254="","",VLOOKUP(BE$3,CONFIG.!$A:$M,BE$2,FALSE))</f>
        <v>INTERIEUR</v>
      </c>
      <c r="BF255" s="87" t="str">
        <f>IF(BF254="","",VLOOKUP(BF$3,CONFIG.!$A:$M,BF$2,FALSE))</f>
        <v/>
      </c>
      <c r="BG255" s="87" t="str">
        <f>IF(BG254="","",VLOOKUP(BG$3,CONFIG.!$A:$M,BG$2,FALSE))</f>
        <v/>
      </c>
      <c r="BH255" s="87" t="str">
        <f>IF(BH254="","",VLOOKUP(BH$3,CONFIG.!$A:$M,BH$2,FALSE))</f>
        <v/>
      </c>
      <c r="BI255" s="87" t="str">
        <f>IF(BI254="","",VLOOKUP(BI$3,CONFIG.!$A:$M,BI$2,FALSE))</f>
        <v/>
      </c>
      <c r="BJ255" s="87" t="str">
        <f>IF(BJ254="","",VLOOKUP(BJ$3,CONFIG.!$A:$M,BJ$2,FALSE))</f>
        <v/>
      </c>
      <c r="BK255" s="87" t="str">
        <f>IF(BK254="","",VLOOKUP(BK$3,CONFIG.!$A:$M,BK$2,FALSE))</f>
        <v/>
      </c>
      <c r="BL255" s="87" t="str">
        <f>IF(BL254="","",VLOOKUP(BL$3,CONFIG.!$A:$M,BL$2,FALSE))</f>
        <v/>
      </c>
      <c r="BM255" s="87" t="str">
        <f>IF(BM254="","",VLOOKUP(BM$3,CONFIG.!$A:$M,BM$2,FALSE))</f>
        <v/>
      </c>
      <c r="BN255" s="87" t="str">
        <f>IF(BN254="","",VLOOKUP(BN$3,CONFIG.!$A:$M,BN$2,FALSE))</f>
        <v/>
      </c>
      <c r="BO255" s="87" t="str">
        <f>IF(BO254="","",VLOOKUP(BO$3,CONFIG.!$A:$M,BO$2,FALSE))</f>
        <v/>
      </c>
      <c r="BP255" s="87" t="str">
        <f>IF(BP254="","",VLOOKUP(BP$3,CONFIG.!$A:$M,BP$2,FALSE))</f>
        <v/>
      </c>
      <c r="BQ255" s="87" t="str">
        <f>IF(BQ254="","",VLOOKUP(BQ$3,CONFIG.!$A:$M,BQ$2,FALSE))</f>
        <v/>
      </c>
      <c r="BR255" s="87" t="str">
        <f>IF(BR254="","",VLOOKUP(BR$3,CONFIG.!$A:$M,BR$2,FALSE))</f>
        <v/>
      </c>
      <c r="BS255" s="87" t="str">
        <f>IF(BS254="","",VLOOKUP(BS$3,CONFIG.!$A:$M,BS$2,FALSE))</f>
        <v/>
      </c>
      <c r="BT255" s="87" t="str">
        <f>IF(BT254="","",VLOOKUP(BT$3,CONFIG.!$A:$M,BT$2,FALSE))</f>
        <v/>
      </c>
      <c r="BU255" s="87" t="str">
        <f>IF(BU254="","",VLOOKUP(BU$3,CONFIG.!$A:$M,BU$2,FALSE))</f>
        <v/>
      </c>
      <c r="BV255" s="87" t="str">
        <f>IF(BV254="","",VLOOKUP(BV$3,CONFIG.!$A:$M,BV$2,FALSE))</f>
        <v/>
      </c>
      <c r="BW255" s="87" t="str">
        <f>IF(BW254="","",VLOOKUP(BW$3,CONFIG.!$A:$M,BW$2,FALSE))</f>
        <v/>
      </c>
      <c r="BX255" s="87" t="str">
        <f>IF(BX254="","",VLOOKUP(BX$3,CONFIG.!$A:$M,BX$2,FALSE))</f>
        <v/>
      </c>
      <c r="BY255" s="87" t="str">
        <f>IF(BY254="","",VLOOKUP(BY$3,CONFIG.!$A:$M,BY$2,FALSE))</f>
        <v/>
      </c>
      <c r="BZ255" s="87" t="str">
        <f>IF(BZ254="","",VLOOKUP(BZ$3,CONFIG.!$A:$M,BZ$2,FALSE))</f>
        <v/>
      </c>
      <c r="CA255" s="87" t="str">
        <f>IF(CA254="","",VLOOKUP(CA$3,CONFIG.!$A:$M,CA$2,FALSE))</f>
        <v/>
      </c>
      <c r="CB255" s="87" t="str">
        <f>IF(CB254="","",VLOOKUP(CB$3,CONFIG.!$A:$M,CB$2,FALSE))</f>
        <v/>
      </c>
      <c r="CC255" s="87" t="str">
        <f>IF(CC254="","",VLOOKUP(CC$3,CONFIG.!$A:$M,CC$2,FALSE))</f>
        <v/>
      </c>
      <c r="CD255" s="87" t="str">
        <f>IF(CD254="","",VLOOKUP(CD$3,CONFIG.!$A:$M,CD$2,FALSE))</f>
        <v/>
      </c>
      <c r="CE255" s="87" t="str">
        <f>IF(CE254="","",VLOOKUP(CE$3,CONFIG.!$A:$M,CE$2,FALSE))</f>
        <v/>
      </c>
      <c r="CF255" s="87" t="str">
        <f>IF(CF254="","",VLOOKUP(CF$3,CONFIG.!$A:$M,CF$2,FALSE))</f>
        <v/>
      </c>
      <c r="CG255" s="87" t="str">
        <f>IF(CG254="","",VLOOKUP(CG$3,CONFIG.!$A:$M,CG$2,FALSE))</f>
        <v/>
      </c>
      <c r="CH255" s="87" t="str">
        <f>IF(CH254="","",VLOOKUP(CH$3,CONFIG.!$A:$M,CH$2,FALSE))</f>
        <v/>
      </c>
      <c r="CI255" s="87" t="str">
        <f>IF(CI254="","",VLOOKUP(CI$3,CONFIG.!$A:$M,CI$2,FALSE))</f>
        <v/>
      </c>
      <c r="CJ255" s="87" t="str">
        <f>IF(CJ254="","",VLOOKUP(CJ$3,CONFIG.!$A:$M,CJ$2,FALSE))</f>
        <v/>
      </c>
      <c r="CK255" s="88" t="str">
        <f>IF(CK254="","",VLOOKUP(CK$3,CONFIG.!$A:$M,CK$2,FALSE))</f>
        <v/>
      </c>
      <c r="CL255" s="86" t="str">
        <f>IF(CL254="","",VLOOKUP(CL$3,CONFIG.!$A:$M,CL$2,FALSE))</f>
        <v/>
      </c>
      <c r="CM255" s="87" t="str">
        <f>IF(CM254="","",VLOOKUP(CM$3,CONFIG.!$A:$M,CM$2,FALSE))</f>
        <v/>
      </c>
      <c r="CN255" s="87" t="str">
        <f>IF(CN254="","",VLOOKUP(CN$3,CONFIG.!$A:$M,CN$2,FALSE))</f>
        <v/>
      </c>
      <c r="CO255" s="87" t="str">
        <f>IF(CO254="","",VLOOKUP(CO$3,CONFIG.!$A:$M,CO$2,FALSE))</f>
        <v>HYDRO</v>
      </c>
      <c r="CP255" s="87" t="str">
        <f>IF(CP254="","",VLOOKUP(CP$3,CONFIG.!$A:$M,CP$2,FALSE))</f>
        <v/>
      </c>
      <c r="CQ255" s="87" t="str">
        <f>IF(CQ254="","",VLOOKUP(CQ$3,CONFIG.!$A:$M,CQ$2,FALSE))</f>
        <v/>
      </c>
      <c r="CR255" s="87" t="str">
        <f>IF(CR254="","",VLOOKUP(CR$3,CONFIG.!$A:$M,CR$2,FALSE))</f>
        <v/>
      </c>
      <c r="CS255" s="87" t="str">
        <f>IF(CS254="","",VLOOKUP(CS$3,CONFIG.!$A:$M,CS$2,FALSE))</f>
        <v/>
      </c>
      <c r="CT255" s="87" t="str">
        <f>IF(CT254="","",VLOOKUP(CT$3,CONFIG.!$A:$M,CT$2,FALSE))</f>
        <v/>
      </c>
      <c r="CU255" s="87" t="str">
        <f>IF(CU254="","",VLOOKUP(CU$3,CONFIG.!$A:$M,CU$2,FALSE))</f>
        <v/>
      </c>
      <c r="CV255" s="87" t="str">
        <f>IF(CV254="","",VLOOKUP(CV$3,CONFIG.!$A:$M,CV$2,FALSE))</f>
        <v/>
      </c>
      <c r="CW255" s="87" t="str">
        <f>IF(CW254="","",VLOOKUP(CW$3,CONFIG.!$A:$M,CW$2,FALSE))</f>
        <v/>
      </c>
      <c r="CX255" s="87" t="str">
        <f>IF(CX254="","",VLOOKUP(CX$3,CONFIG.!$A:$M,CX$2,FALSE))</f>
        <v/>
      </c>
      <c r="CY255" s="87" t="str">
        <f>IF(CY254="","",VLOOKUP(CY$3,CONFIG.!$A:$M,CY$2,FALSE))</f>
        <v/>
      </c>
      <c r="CZ255" s="87" t="str">
        <f>IF(CZ254="","",VLOOKUP(CZ$3,CONFIG.!$A:$M,CZ$2,FALSE))</f>
        <v/>
      </c>
      <c r="DA255" s="87" t="str">
        <f>IF(DA254="","",VLOOKUP(DA$3,CONFIG.!$A:$M,DA$2,FALSE))</f>
        <v/>
      </c>
      <c r="DB255" s="87" t="str">
        <f>IF(DB254="","",VLOOKUP(DB$3,CONFIG.!$A:$M,DB$2,FALSE))</f>
        <v/>
      </c>
      <c r="DC255" s="87" t="str">
        <f>IF(DC254="","",VLOOKUP(DC$3,CONFIG.!$A:$M,DC$2,FALSE))</f>
        <v/>
      </c>
      <c r="DD255" s="87" t="str">
        <f>IF(DD254="","",VLOOKUP(DD$3,CONFIG.!$A:$M,DD$2,FALSE))</f>
        <v/>
      </c>
      <c r="DE255" s="87" t="str">
        <f>IF(DE254="","",VLOOKUP(DE$3,CONFIG.!$A:$M,DE$2,FALSE))</f>
        <v/>
      </c>
      <c r="DF255" s="87" t="str">
        <f>IF(DF254="","",VLOOKUP(DF$3,CONFIG.!$A:$M,DF$2,FALSE))</f>
        <v/>
      </c>
      <c r="DG255" s="87" t="str">
        <f>IF(DG254="","",VLOOKUP(DG$3,CONFIG.!$A:$M,DG$2,FALSE))</f>
        <v/>
      </c>
      <c r="DH255" s="87" t="str">
        <f>IF(DH254="","",VLOOKUP(DH$3,CONFIG.!$A:$M,DH$2,FALSE))</f>
        <v/>
      </c>
      <c r="DI255" s="87" t="str">
        <f>IF(DI254="","",VLOOKUP(DI$3,CONFIG.!$A:$M,DI$2,FALSE))</f>
        <v/>
      </c>
      <c r="DJ255" s="87" t="str">
        <f>IF(DJ254="","",VLOOKUP(DJ$3,CONFIG.!$A:$M,DJ$2,FALSE))</f>
        <v/>
      </c>
      <c r="DK255" s="87" t="str">
        <f>IF(DK254="","",VLOOKUP(DK$3,CONFIG.!$A:$M,DK$2,FALSE))</f>
        <v/>
      </c>
      <c r="DL255" s="87" t="str">
        <f>IF(DL254="","",VLOOKUP(DL$3,CONFIG.!$A:$M,DL$2,FALSE))</f>
        <v/>
      </c>
      <c r="DM255" s="87" t="str">
        <f>IF(DM254="","",VLOOKUP(DM$3,CONFIG.!$A:$M,DM$2,FALSE))</f>
        <v/>
      </c>
      <c r="DN255" s="87" t="str">
        <f>IF(DN254="","",VLOOKUP(DN$3,CONFIG.!$A:$M,DN$2,FALSE))</f>
        <v/>
      </c>
      <c r="DO255" s="87" t="str">
        <f>IF(DO254="","",VLOOKUP(DO$3,CONFIG.!$A:$M,DO$2,FALSE))</f>
        <v/>
      </c>
      <c r="DP255" s="87" t="str">
        <f>IF(DP254="","",VLOOKUP(DP$3,CONFIG.!$A:$M,DP$2,FALSE))</f>
        <v/>
      </c>
      <c r="DQ255" s="87" t="str">
        <f>IF(DQ254="","",VLOOKUP(DQ$3,CONFIG.!$A:$M,DQ$2,FALSE))</f>
        <v/>
      </c>
      <c r="DR255" s="87" t="str">
        <f>IF(DR254="","",VLOOKUP(DR$3,CONFIG.!$A:$M,DR$2,FALSE))</f>
        <v/>
      </c>
      <c r="DS255" s="87" t="str">
        <f>IF(DS254="","",VLOOKUP(DS$3,CONFIG.!$A:$M,DS$2,FALSE))</f>
        <v/>
      </c>
      <c r="DT255" s="88" t="str">
        <f>IF(DT254="","",VLOOKUP(DT$3,CONFIG.!$A:$M,DT$2,FALSE))</f>
        <v/>
      </c>
      <c r="DU255" s="86" t="str">
        <f>IF(DU254="","",VLOOKUP(DU$3,CONFIG.!$A:$M,DU$2,FALSE))</f>
        <v>ABRASION</v>
      </c>
      <c r="DV255" s="87" t="str">
        <f>IF(DV254="","",VLOOKUP(DV$3,CONFIG.!$A:$M,DV$2,FALSE))</f>
        <v>CHIMIQUE</v>
      </c>
      <c r="DW255" s="87" t="str">
        <f>IF(DW254="","",VLOOKUP(DW$3,CONFIG.!$A:$M,DW$2,FALSE))</f>
        <v/>
      </c>
      <c r="DX255" s="87" t="str">
        <f>IF(DX254="","",VLOOKUP(DX$3,CONFIG.!$A:$M,DX$2,FALSE))</f>
        <v/>
      </c>
      <c r="DY255" s="87" t="str">
        <f>IF(DY254="","",VLOOKUP(DY$3,CONFIG.!$A:$M,DY$2,FALSE))</f>
        <v/>
      </c>
      <c r="DZ255" s="87" t="str">
        <f>IF(DZ254="","",VLOOKUP(DZ$3,CONFIG.!$A:$M,DZ$2,FALSE))</f>
        <v>ULTRA VIOLET</v>
      </c>
      <c r="EA255" s="87" t="str">
        <f>IF(EA254="","",VLOOKUP(EA$3,CONFIG.!$A:$M,EA$2,FALSE))</f>
        <v/>
      </c>
      <c r="EB255" s="87" t="str">
        <f>IF(EB254="","",VLOOKUP(EB$3,CONFIG.!$A:$M,EB$2,FALSE))</f>
        <v/>
      </c>
      <c r="EC255" s="87" t="str">
        <f>IF(EC254="","",VLOOKUP(EC$3,CONFIG.!$A:$M,EC$2,FALSE))</f>
        <v/>
      </c>
      <c r="ED255" s="87" t="str">
        <f>IF(ED254="","",VLOOKUP(ED$3,CONFIG.!$A:$M,ED$2,FALSE))</f>
        <v/>
      </c>
      <c r="EE255" s="87" t="str">
        <f>IF(EE254="","",VLOOKUP(EE$3,CONFIG.!$A:$M,EE$2,FALSE))</f>
        <v/>
      </c>
      <c r="EF255" s="87" t="str">
        <f>IF(EF254="","",VLOOKUP(EF$3,CONFIG.!$A:$M,EF$2,FALSE))</f>
        <v/>
      </c>
      <c r="EG255" s="87" t="str">
        <f>IF(EG254="","",VLOOKUP(EG$3,CONFIG.!$A:$M,EG$2,FALSE))</f>
        <v/>
      </c>
      <c r="EH255" s="87" t="str">
        <f>IF(EH254="","",VLOOKUP(EH$3,CONFIG.!$A:$M,EH$2,FALSE))</f>
        <v/>
      </c>
      <c r="EI255" s="87" t="str">
        <f>IF(EI254="","",VLOOKUP(EI$3,CONFIG.!$A:$M,EI$2,FALSE))</f>
        <v/>
      </c>
      <c r="EJ255" s="87" t="str">
        <f>IF(EJ254="","",VLOOKUP(EJ$3,CONFIG.!$A:$M,EJ$2,FALSE))</f>
        <v/>
      </c>
      <c r="EK255" s="87" t="str">
        <f>IF(EK254="","",VLOOKUP(EK$3,CONFIG.!$A:$M,EK$2,FALSE))</f>
        <v/>
      </c>
      <c r="EL255" s="87" t="str">
        <f>IF(EL254="","",VLOOKUP(EL$3,CONFIG.!$A:$M,EL$2,FALSE))</f>
        <v/>
      </c>
      <c r="EM255" s="87" t="str">
        <f>IF(EM254="","",VLOOKUP(EM$3,CONFIG.!$A:$M,EM$2,FALSE))</f>
        <v/>
      </c>
      <c r="EN255" s="87" t="str">
        <f>IF(EN254="","",VLOOKUP(EN$3,CONFIG.!$A:$M,EN$2,FALSE))</f>
        <v/>
      </c>
      <c r="EO255" s="87" t="str">
        <f>IF(EO254="","",VLOOKUP(EO$3,CONFIG.!$A:$M,EO$2,FALSE))</f>
        <v/>
      </c>
      <c r="EP255" s="87" t="str">
        <f>IF(EP254="","",VLOOKUP(EP$3,CONFIG.!$A:$M,EP$2,FALSE))</f>
        <v/>
      </c>
      <c r="EQ255" s="87" t="str">
        <f>IF(EQ254="","",VLOOKUP(EQ$3,CONFIG.!$A:$M,EQ$2,FALSE))</f>
        <v/>
      </c>
      <c r="ER255" s="87" t="str">
        <f>IF(ER254="","",VLOOKUP(ER$3,CONFIG.!$A:$M,ER$2,FALSE))</f>
        <v/>
      </c>
      <c r="ES255" s="87" t="str">
        <f>IF(ES254="","",VLOOKUP(ES$3,CONFIG.!$A:$M,ES$2,FALSE))</f>
        <v/>
      </c>
      <c r="ET255" s="87" t="str">
        <f>IF(ET254="","",VLOOKUP(ET$3,CONFIG.!$A:$M,ET$2,FALSE))</f>
        <v/>
      </c>
      <c r="EU255" s="87" t="str">
        <f>IF(EU254="","",VLOOKUP(EU$3,CONFIG.!$A:$M,EU$2,FALSE))</f>
        <v/>
      </c>
      <c r="EV255" s="87" t="str">
        <f>IF(EV254="","",VLOOKUP(EV$3,CONFIG.!$A:$M,EV$2,FALSE))</f>
        <v/>
      </c>
      <c r="EW255" s="87" t="str">
        <f>IF(EW254="","",VLOOKUP(EW$3,CONFIG.!$A:$M,EW$2,FALSE))</f>
        <v/>
      </c>
      <c r="EX255" s="87" t="str">
        <f>IF(EX254="","",VLOOKUP(EX$3,CONFIG.!$A:$M,EX$2,FALSE))</f>
        <v/>
      </c>
      <c r="EY255" s="87" t="str">
        <f>IF(EY254="","",VLOOKUP(EY$3,CONFIG.!$A:$M,EY$2,FALSE))</f>
        <v/>
      </c>
      <c r="EZ255" s="87" t="str">
        <f>IF(EZ254="","",VLOOKUP(EZ$3,CONFIG.!$A:$M,EZ$2,FALSE))</f>
        <v/>
      </c>
      <c r="FA255" s="87" t="str">
        <f>IF(FA254="","",VLOOKUP(FA$3,CONFIG.!$A:$M,FA$2,FALSE))</f>
        <v/>
      </c>
      <c r="FB255" s="87" t="str">
        <f>IF(FB254="","",VLOOKUP(FB$3,CONFIG.!$A:$M,FB$2,FALSE))</f>
        <v/>
      </c>
      <c r="FC255" s="88" t="str">
        <f>IF(FC254="","",VLOOKUP(FC$3,CONFIG.!$A:$M,FC$2,FALSE))</f>
        <v/>
      </c>
      <c r="FD255" s="86" t="str">
        <f>IF(FD254="","",VLOOKUP(FD$3,CONFIG.!$A:$M,FD$2,FALSE))</f>
        <v>Brosse, rouleau</v>
      </c>
      <c r="FE255" s="87" t="str">
        <f>IF(FE254="","",VLOOKUP(FE$3,CONFIG.!$A:$M,FE$2,FALSE))</f>
        <v>Pulvérisation</v>
      </c>
      <c r="FF255" s="87" t="str">
        <f>IF(FF254="","",VLOOKUP(FF$3,CONFIG.!$A:$M,FF$2,FALSE))</f>
        <v/>
      </c>
      <c r="FG255" s="87" t="str">
        <f>IF(FG254="","",VLOOKUP(FG$3,CONFIG.!$A:$M,FG$2,FALSE))</f>
        <v/>
      </c>
      <c r="FH255" s="87" t="str">
        <f>IF(FH254="","",VLOOKUP(FH$3,CONFIG.!$A:$M,FH$2,FALSE))</f>
        <v/>
      </c>
      <c r="FI255" s="87" t="str">
        <f>IF(FI254="","",VLOOKUP(FI$3,CONFIG.!$A:$M,FI$2,FALSE))</f>
        <v/>
      </c>
      <c r="FJ255" s="87" t="str">
        <f>IF(FJ254="","",VLOOKUP(FJ$3,CONFIG.!$A:$M,FJ$2,FALSE))</f>
        <v/>
      </c>
      <c r="FK255" s="87" t="str">
        <f>IF(FK254="","",VLOOKUP(FK$3,CONFIG.!$A:$M,FK$2,FALSE))</f>
        <v/>
      </c>
      <c r="FL255" s="87" t="str">
        <f>IF(FL254="","",VLOOKUP(FL$3,CONFIG.!$A:$M,FL$2,FALSE))</f>
        <v/>
      </c>
      <c r="FM255" s="87" t="str">
        <f>IF(FM254="","",VLOOKUP(FM$3,CONFIG.!$A:$M,FM$2,FALSE))</f>
        <v/>
      </c>
      <c r="FN255" s="87" t="str">
        <f>IF(FN254="","",VLOOKUP(FN$3,CONFIG.!$A:$M,FN$2,FALSE))</f>
        <v/>
      </c>
      <c r="FO255" s="87" t="str">
        <f>IF(FO254="","",VLOOKUP(FO$3,CONFIG.!$A:$M,FO$2,FALSE))</f>
        <v/>
      </c>
      <c r="FP255" s="87" t="str">
        <f>IF(FP254="","",VLOOKUP(FP$3,CONFIG.!$A:$M,FP$2,FALSE))</f>
        <v/>
      </c>
      <c r="FQ255" s="87" t="str">
        <f>IF(FQ254="","",VLOOKUP(FQ$3,CONFIG.!$A:$M,FQ$2,FALSE))</f>
        <v/>
      </c>
      <c r="FR255" s="87" t="str">
        <f>IF(FR254="","",VLOOKUP(FR$3,CONFIG.!$A:$M,FR$2,FALSE))</f>
        <v/>
      </c>
      <c r="FS255" s="87" t="str">
        <f>IF(FS254="","",VLOOKUP(FS$3,CONFIG.!$A:$M,FS$2,FALSE))</f>
        <v/>
      </c>
      <c r="FT255" s="87" t="str">
        <f>IF(FT254="","",VLOOKUP(FT$3,CONFIG.!$A:$M,FT$2,FALSE))</f>
        <v/>
      </c>
      <c r="FU255" s="87" t="str">
        <f>IF(FU254="","",VLOOKUP(FU$3,CONFIG.!$A:$M,FU$2,FALSE))</f>
        <v/>
      </c>
      <c r="FV255" s="87" t="str">
        <f>IF(FV254="","",VLOOKUP(FV$3,CONFIG.!$A:$M,FV$2,FALSE))</f>
        <v/>
      </c>
      <c r="FW255" s="87" t="str">
        <f>IF(FW254="","",VLOOKUP(FW$3,CONFIG.!$A:$M,FW$2,FALSE))</f>
        <v/>
      </c>
      <c r="FX255" s="87" t="str">
        <f>IF(FX254="","",VLOOKUP(FX$3,CONFIG.!$A:$M,FX$2,FALSE))</f>
        <v/>
      </c>
      <c r="FY255" s="87" t="str">
        <f>IF(FY254="","",VLOOKUP(FY$3,CONFIG.!$A:$M,FY$2,FALSE))</f>
        <v/>
      </c>
      <c r="FZ255" s="87" t="str">
        <f>IF(FZ254="","",VLOOKUP(FZ$3,CONFIG.!$A:$M,FZ$2,FALSE))</f>
        <v/>
      </c>
      <c r="GA255" s="87" t="str">
        <f>IF(GA254="","",VLOOKUP(GA$3,CONFIG.!$A:$M,GA$2,FALSE))</f>
        <v/>
      </c>
      <c r="GB255" s="87" t="str">
        <f>IF(GB254="","",VLOOKUP(GB$3,CONFIG.!$A:$M,GB$2,FALSE))</f>
        <v/>
      </c>
      <c r="GC255" s="87" t="str">
        <f>IF(GC254="","",VLOOKUP(GC$3,CONFIG.!$A:$M,GC$2,FALSE))</f>
        <v/>
      </c>
      <c r="GD255" s="87" t="str">
        <f>IF(GD254="","",VLOOKUP(GD$3,CONFIG.!$A:$M,GD$2,FALSE))</f>
        <v/>
      </c>
      <c r="GE255" s="87" t="str">
        <f>IF(GE254="","",VLOOKUP(GE$3,CONFIG.!$A:$M,GE$2,FALSE))</f>
        <v/>
      </c>
      <c r="GF255" s="87" t="str">
        <f>IF(GF254="","",VLOOKUP(GF$3,CONFIG.!$A:$M,GF$2,FALSE))</f>
        <v/>
      </c>
      <c r="GG255" s="87" t="str">
        <f>IF(GG254="","",VLOOKUP(GG$3,CONFIG.!$A:$M,GG$2,FALSE))</f>
        <v/>
      </c>
      <c r="GH255" s="87" t="str">
        <f>IF(GH254="","",VLOOKUP(GH$3,CONFIG.!$A:$M,GH$2,FALSE))</f>
        <v/>
      </c>
      <c r="GI255" s="87" t="str">
        <f>IF(GI254="","",VLOOKUP(GI$3,CONFIG.!$A:$M,GI$2,FALSE))</f>
        <v/>
      </c>
      <c r="GJ255" s="87" t="str">
        <f>IF(GJ254="","",VLOOKUP(GJ$3,CONFIG.!$A:$M,GJ$2,FALSE))</f>
        <v/>
      </c>
      <c r="GK255" s="87" t="str">
        <f>IF(GK254="","",VLOOKUP(GK$3,CONFIG.!$A:$M,GK$2,FALSE))</f>
        <v/>
      </c>
      <c r="GL255" s="88" t="str">
        <f>IF(GL254="","",VLOOKUP(GL$3,CONFIG.!$A:$M,GL$2,FALSE))</f>
        <v/>
      </c>
      <c r="GM255" s="86" t="str">
        <f>IF(GM254="","",VLOOKUP(GM$3,CONFIG.!$A:$M,GM$2,FALSE))</f>
        <v>Brillant</v>
      </c>
      <c r="GN255" s="87" t="str">
        <f>IF(GN254="","",VLOOKUP(GN$3,CONFIG.!$A:$M,GN$2,FALSE))</f>
        <v>Mat</v>
      </c>
      <c r="GO255" s="87" t="str">
        <f>IF(GO254="","",VLOOKUP(GO$3,CONFIG.!$A:$M,GO$2,FALSE))</f>
        <v>Satiné</v>
      </c>
      <c r="GP255" s="87" t="str">
        <f>IF(GP254="","",VLOOKUP(GP$3,CONFIG.!$A:$M,GP$2,FALSE))</f>
        <v/>
      </c>
      <c r="GQ255" s="87" t="str">
        <f>IF(GQ254="","",VLOOKUP(GQ$3,CONFIG.!$A:$M,GQ$2,FALSE))</f>
        <v/>
      </c>
      <c r="GR255" s="87" t="str">
        <f>IF(GR254="","",VLOOKUP(GR$3,CONFIG.!$A:$M,GR$2,FALSE))</f>
        <v/>
      </c>
      <c r="GS255" s="87" t="str">
        <f>IF(GS254="","",VLOOKUP(GS$3,CONFIG.!$A:$M,GS$2,FALSE))</f>
        <v/>
      </c>
      <c r="GT255" s="87" t="str">
        <f>IF(GT254="","",VLOOKUP(GT$3,CONFIG.!$A:$M,GT$2,FALSE))</f>
        <v/>
      </c>
      <c r="GU255" s="87" t="str">
        <f>IF(GU254="","",VLOOKUP(GU$3,CONFIG.!$A:$M,GU$2,FALSE))</f>
        <v/>
      </c>
      <c r="GV255" s="87" t="str">
        <f>IF(GV254="","",VLOOKUP(GV$3,CONFIG.!$A:$M,GV$2,FALSE))</f>
        <v/>
      </c>
      <c r="GW255" s="87" t="str">
        <f>IF(GW254="","",VLOOKUP(GW$3,CONFIG.!$A:$M,GW$2,FALSE))</f>
        <v/>
      </c>
      <c r="GX255" s="87" t="str">
        <f>IF(GX254="","",VLOOKUP(GX$3,CONFIG.!$A:$M,GX$2,FALSE))</f>
        <v/>
      </c>
      <c r="GY255" s="87" t="str">
        <f>IF(GY254="","",VLOOKUP(GY$3,CONFIG.!$A:$M,GY$2,FALSE))</f>
        <v/>
      </c>
      <c r="GZ255" s="87" t="str">
        <f>IF(GZ254="","",VLOOKUP(GZ$3,CONFIG.!$A:$M,GZ$2,FALSE))</f>
        <v/>
      </c>
      <c r="HA255" s="87" t="str">
        <f>IF(HA254="","",VLOOKUP(HA$3,CONFIG.!$A:$M,HA$2,FALSE))</f>
        <v/>
      </c>
      <c r="HB255" s="87" t="str">
        <f>IF(HB254="","",VLOOKUP(HB$3,CONFIG.!$A:$M,HB$2,FALSE))</f>
        <v/>
      </c>
      <c r="HC255" s="87" t="str">
        <f>IF(HC254="","",VLOOKUP(HC$3,CONFIG.!$A:$M,HC$2,FALSE))</f>
        <v/>
      </c>
      <c r="HD255" s="87" t="str">
        <f>IF(HD254="","",VLOOKUP(HD$3,CONFIG.!$A:$M,HD$2,FALSE))</f>
        <v/>
      </c>
      <c r="HE255" s="87" t="str">
        <f>IF(HE254="","",VLOOKUP(HE$3,CONFIG.!$A:$M,HE$2,FALSE))</f>
        <v/>
      </c>
      <c r="HF255" s="87" t="str">
        <f>IF(HF254="","",VLOOKUP(HF$3,CONFIG.!$A:$M,HF$2,FALSE))</f>
        <v/>
      </c>
      <c r="HG255" s="87" t="str">
        <f>IF(HG254="","",VLOOKUP(HG$3,CONFIG.!$A:$M,HG$2,FALSE))</f>
        <v/>
      </c>
      <c r="HH255" s="87" t="str">
        <f>IF(HH254="","",VLOOKUP(HH$3,CONFIG.!$A:$M,HH$2,FALSE))</f>
        <v/>
      </c>
      <c r="HI255" s="87" t="str">
        <f>IF(HI254="","",VLOOKUP(HI$3,CONFIG.!$A:$M,HI$2,FALSE))</f>
        <v/>
      </c>
      <c r="HJ255" s="87" t="str">
        <f>IF(HJ254="","",VLOOKUP(HJ$3,CONFIG.!$A:$M,HJ$2,FALSE))</f>
        <v/>
      </c>
      <c r="HK255" s="87" t="str">
        <f>IF(HK254="","",VLOOKUP(HK$3,CONFIG.!$A:$M,HK$2,FALSE))</f>
        <v/>
      </c>
      <c r="HL255" s="87" t="str">
        <f>IF(HL254="","",VLOOKUP(HL$3,CONFIG.!$A:$M,HL$2,FALSE))</f>
        <v/>
      </c>
      <c r="HM255" s="87" t="str">
        <f>IF(HM254="","",VLOOKUP(HM$3,CONFIG.!$A:$M,HM$2,FALSE))</f>
        <v/>
      </c>
      <c r="HN255" s="87" t="str">
        <f>IF(HN254="","",VLOOKUP(HN$3,CONFIG.!$A:$M,HN$2,FALSE))</f>
        <v/>
      </c>
      <c r="HO255" s="87" t="str">
        <f>IF(HO254="","",VLOOKUP(HO$3,CONFIG.!$A:$M,HO$2,FALSE))</f>
        <v/>
      </c>
      <c r="HP255" s="87" t="str">
        <f>IF(HP254="","",VLOOKUP(HP$3,CONFIG.!$A:$M,HP$2,FALSE))</f>
        <v/>
      </c>
      <c r="HQ255" s="87" t="str">
        <f>IF(HQ254="","",VLOOKUP(HQ$3,CONFIG.!$A:$M,HQ$2,FALSE))</f>
        <v/>
      </c>
      <c r="HR255" s="87" t="str">
        <f>IF(HR254="","",VLOOKUP(HR$3,CONFIG.!$A:$M,HR$2,FALSE))</f>
        <v/>
      </c>
      <c r="HS255" s="87" t="str">
        <f>IF(HS254="","",VLOOKUP(HS$3,CONFIG.!$A:$M,HS$2,FALSE))</f>
        <v/>
      </c>
      <c r="HT255" s="87" t="str">
        <f>IF(HT254="","",VLOOKUP(HT$3,CONFIG.!$A:$M,HT$2,FALSE))</f>
        <v/>
      </c>
      <c r="HU255" s="88" t="str">
        <f>IF(HU254="","",VLOOKUP(HU$3,CONFIG.!$A:$M,HU$2,FALSE))</f>
        <v/>
      </c>
      <c r="HV255" s="86" t="str">
        <f>IF(HV254="","",VLOOKUP(HV$3,CONFIG.!$A:$M,HV$2,FALSE))</f>
        <v>Couleurs / Teintes</v>
      </c>
      <c r="HW255" s="87" t="str">
        <f>IF(HW254="","",VLOOKUP(HW$3,CONFIG.!$A:$M,HW$2,FALSE))</f>
        <v>Fluo / Photoluminescent</v>
      </c>
      <c r="HX255" s="87" t="str">
        <f>IF(HX254="","",VLOOKUP(HX$3,CONFIG.!$A:$M,HX$2,FALSE))</f>
        <v/>
      </c>
      <c r="HY255" s="87" t="str">
        <f>IF(HY254="","",VLOOKUP(HY$3,CONFIG.!$A:$M,HY$2,FALSE))</f>
        <v/>
      </c>
      <c r="HZ255" s="87" t="str">
        <f>IF(HZ254="","",VLOOKUP(HZ$3,CONFIG.!$A:$M,HZ$2,FALSE))</f>
        <v>Système plusieurs couches</v>
      </c>
      <c r="IA255" s="87" t="str">
        <f>IF(IA254="","",VLOOKUP(IA$3,CONFIG.!$A:$M,IA$2,FALSE))</f>
        <v/>
      </c>
      <c r="IB255" s="87" t="str">
        <f>IF(IB254="","",VLOOKUP(IB$3,CONFIG.!$A:$M,IB$2,FALSE))</f>
        <v/>
      </c>
      <c r="IC255" s="87" t="str">
        <f>IF(IC254="","",VLOOKUP(IC$3,CONFIG.!$A:$M,IC$2,FALSE))</f>
        <v/>
      </c>
      <c r="ID255" s="87" t="str">
        <f>IF(ID254="","",VLOOKUP(ID$3,CONFIG.!$A:$M,ID$2,FALSE))</f>
        <v/>
      </c>
      <c r="IE255" s="87" t="str">
        <f>IF(IE254="","",VLOOKUP(IE$3,CONFIG.!$A:$M,IE$2,FALSE))</f>
        <v/>
      </c>
      <c r="IF255" s="87" t="str">
        <f>IF(IF254="","",VLOOKUP(IF$3,CONFIG.!$A:$M,IF$2,FALSE))</f>
        <v/>
      </c>
      <c r="IG255" s="87" t="str">
        <f>IF(IG254="","",VLOOKUP(IG$3,CONFIG.!$A:$M,IG$2,FALSE))</f>
        <v/>
      </c>
      <c r="IH255" s="87" t="str">
        <f>IF(IH254="","",VLOOKUP(IH$3,CONFIG.!$A:$M,IH$2,FALSE))</f>
        <v/>
      </c>
      <c r="II255" s="87" t="str">
        <f>IF(II254="","",VLOOKUP(II$3,CONFIG.!$A:$M,II$2,FALSE))</f>
        <v/>
      </c>
      <c r="IJ255" s="87" t="str">
        <f>IF(IJ254="","",VLOOKUP(IJ$3,CONFIG.!$A:$M,IJ$2,FALSE))</f>
        <v/>
      </c>
      <c r="IK255" s="87" t="str">
        <f>IF(IK254="","",VLOOKUP(IK$3,CONFIG.!$A:$M,IK$2,FALSE))</f>
        <v/>
      </c>
      <c r="IL255" s="87" t="str">
        <f>IF(IL254="","",VLOOKUP(IL$3,CONFIG.!$A:$M,IL$2,FALSE))</f>
        <v/>
      </c>
      <c r="IM255" s="87" t="str">
        <f>IF(IM254="","",VLOOKUP(IM$3,CONFIG.!$A:$M,IM$2,FALSE))</f>
        <v/>
      </c>
      <c r="IN255" s="87" t="str">
        <f>IF(IN254="","",VLOOKUP(IN$3,CONFIG.!$A:$M,IN$2,FALSE))</f>
        <v/>
      </c>
      <c r="IO255" s="87" t="str">
        <f>IF(IO254="","",VLOOKUP(IO$3,CONFIG.!$A:$M,IO$2,FALSE))</f>
        <v/>
      </c>
      <c r="IP255" s="87" t="str">
        <f>IF(IP254="","",VLOOKUP(IP$3,CONFIG.!$A:$M,IP$2,FALSE))</f>
        <v/>
      </c>
      <c r="IQ255" s="87" t="str">
        <f>IF(IQ254="","",VLOOKUP(IQ$3,CONFIG.!$A:$M,IQ$2,FALSE))</f>
        <v/>
      </c>
      <c r="IR255" s="87" t="str">
        <f>IF(IR254="","",VLOOKUP(IR$3,CONFIG.!$A:$M,IR$2,FALSE))</f>
        <v/>
      </c>
      <c r="IS255" s="87" t="str">
        <f>IF(IS254="","",VLOOKUP(IS$3,CONFIG.!$A:$M,IS$2,FALSE))</f>
        <v/>
      </c>
      <c r="IT255" s="87" t="str">
        <f>IF(IT254="","",VLOOKUP(IT$3,CONFIG.!$A:$M,IT$2,FALSE))</f>
        <v/>
      </c>
      <c r="IU255" s="87" t="str">
        <f>IF(IU254="","",VLOOKUP(IU$3,CONFIG.!$A:$M,IU$2,FALSE))</f>
        <v/>
      </c>
      <c r="IV255" s="87" t="str">
        <f>IF(IV254="","",VLOOKUP(IV$3,CONFIG.!$A:$M,IV$2,FALSE))</f>
        <v/>
      </c>
      <c r="IW255" s="87" t="str">
        <f>IF(IW254="","",VLOOKUP(IW$3,CONFIG.!$A:$M,IW$2,FALSE))</f>
        <v/>
      </c>
      <c r="IX255" s="87" t="str">
        <f>IF(IX254="","",VLOOKUP(IX$3,CONFIG.!$A:$M,IX$2,FALSE))</f>
        <v/>
      </c>
      <c r="IY255" s="87" t="str">
        <f>IF(IY254="","",VLOOKUP(IY$3,CONFIG.!$A:$M,IY$2,FALSE))</f>
        <v/>
      </c>
      <c r="IZ255" s="87" t="str">
        <f>IF(IZ254="","",VLOOKUP(IZ$3,CONFIG.!$A:$M,IZ$2,FALSE))</f>
        <v/>
      </c>
      <c r="JA255" s="87" t="str">
        <f>IF(JA254="","",VLOOKUP(JA$3,CONFIG.!$A:$M,JA$2,FALSE))</f>
        <v/>
      </c>
      <c r="JB255" s="87" t="str">
        <f>IF(JB254="","",VLOOKUP(JB$3,CONFIG.!$A:$M,JB$2,FALSE))</f>
        <v/>
      </c>
      <c r="JC255" s="87" t="str">
        <f>IF(JC254="","",VLOOKUP(JC$3,CONFIG.!$A:$M,JC$2,FALSE))</f>
        <v/>
      </c>
      <c r="JD255" s="88" t="str">
        <f>IF(JD254="","",VLOOKUP(JD$3,CONFIG.!$A:$M,JD$2,FALSE))</f>
        <v/>
      </c>
      <c r="JE255" s="86" t="str">
        <f>IF(JE254="","",VLOOKUP(JE$3,CONFIG.!$A:$M,JE$2,FALSE))</f>
        <v/>
      </c>
      <c r="JF255" s="87" t="str">
        <f>IF(JF254="","",VLOOKUP(JF$3,CONFIG.!$A:$M,JF$2,FALSE))</f>
        <v/>
      </c>
      <c r="JG255" s="87" t="str">
        <f>IF(JG254="","",VLOOKUP(JG$3,CONFIG.!$A:$M,JG$2,FALSE))</f>
        <v/>
      </c>
      <c r="JH255" s="87" t="str">
        <f>IF(JH254="","",VLOOKUP(JH$3,CONFIG.!$A:$M,JH$2,FALSE))</f>
        <v/>
      </c>
      <c r="JI255" s="87" t="str">
        <f>IF(JI254="","",VLOOKUP(JI$3,CONFIG.!$A:$M,JI$2,FALSE))</f>
        <v/>
      </c>
      <c r="JJ255" s="87" t="str">
        <f>IF(JJ254="","",VLOOKUP(JJ$3,CONFIG.!$A:$M,JJ$2,FALSE))</f>
        <v/>
      </c>
      <c r="JK255" s="87" t="str">
        <f>IF(JK254="","",VLOOKUP(JK$3,CONFIG.!$A:$M,JK$2,FALSE))</f>
        <v/>
      </c>
      <c r="JL255" s="87" t="str">
        <f>IF(JL254="","",VLOOKUP(JL$3,CONFIG.!$A:$M,JL$2,FALSE))</f>
        <v/>
      </c>
      <c r="JM255" s="87" t="str">
        <f>IF(JM254="","",VLOOKUP(JM$3,CONFIG.!$A:$M,JM$2,FALSE))</f>
        <v/>
      </c>
      <c r="JN255" s="87" t="str">
        <f>IF(JN254="","",VLOOKUP(JN$3,CONFIG.!$A:$M,JN$2,FALSE))</f>
        <v>Norme Jouet</v>
      </c>
      <c r="JO255" s="87" t="str">
        <f>IF(JO254="","",VLOOKUP(JO$3,CONFIG.!$A:$M,JO$2,FALSE))</f>
        <v>PV alimentaire</v>
      </c>
      <c r="JP255" s="87" t="str">
        <f>IF(JP254="","",VLOOKUP(JP$3,CONFIG.!$A:$M,JP$2,FALSE))</f>
        <v/>
      </c>
      <c r="JQ255" s="87" t="str">
        <f>IF(JQ254="","",VLOOKUP(JQ$3,CONFIG.!$A:$M,JQ$2,FALSE))</f>
        <v>Tenue agents chimiques</v>
      </c>
      <c r="JR255" s="87" t="str">
        <f>IF(JR254="","",VLOOKUP(JR$3,CONFIG.!$A:$M,JR$2,FALSE))</f>
        <v/>
      </c>
      <c r="JS255" s="87" t="str">
        <f>IF(JS254="","",VLOOKUP(JS$3,CONFIG.!$A:$M,JS$2,FALSE))</f>
        <v/>
      </c>
      <c r="JT255" s="87" t="str">
        <f>IF(JT254="","",VLOOKUP(JT$3,CONFIG.!$A:$M,JT$2,FALSE))</f>
        <v/>
      </c>
      <c r="JU255" s="87" t="str">
        <f>IF(JU254="","",VLOOKUP(JU$3,CONFIG.!$A:$M,JU$2,FALSE))</f>
        <v/>
      </c>
      <c r="JV255" s="87" t="str">
        <f>IF(JV254="","",VLOOKUP(JV$3,CONFIG.!$A:$M,JV$2,FALSE))</f>
        <v/>
      </c>
      <c r="JW255" s="87" t="str">
        <f>IF(JW254="","",VLOOKUP(JW$3,CONFIG.!$A:$M,JW$2,FALSE))</f>
        <v/>
      </c>
      <c r="JX255" s="87" t="str">
        <f>IF(JX254="","",VLOOKUP(JX$3,CONFIG.!$A:$M,JX$2,FALSE))</f>
        <v/>
      </c>
      <c r="JY255" s="87" t="str">
        <f>IF(JY254="","",VLOOKUP(JY$3,CONFIG.!$A:$M,JY$2,FALSE))</f>
        <v/>
      </c>
      <c r="JZ255" s="87" t="str">
        <f>IF(JZ254="","",VLOOKUP(JZ$3,CONFIG.!$A:$M,JZ$2,FALSE))</f>
        <v/>
      </c>
      <c r="KA255" s="87" t="str">
        <f>IF(KA254="","",VLOOKUP(KA$3,CONFIG.!$A:$M,KA$2,FALSE))</f>
        <v/>
      </c>
      <c r="KB255" s="87" t="str">
        <f>IF(KB254="","",VLOOKUP(KB$3,CONFIG.!$A:$M,KB$2,FALSE))</f>
        <v/>
      </c>
      <c r="KC255" s="87" t="str">
        <f>IF(KC254="","",VLOOKUP(KC$3,CONFIG.!$A:$M,KC$2,FALSE))</f>
        <v/>
      </c>
      <c r="KD255" s="87" t="str">
        <f>IF(KD254="","",VLOOKUP(KD$3,CONFIG.!$A:$M,KD$2,FALSE))</f>
        <v/>
      </c>
      <c r="KE255" s="87" t="str">
        <f>IF(KE254="","",VLOOKUP(KE$3,CONFIG.!$A:$M,KE$2,FALSE))</f>
        <v/>
      </c>
      <c r="KF255" s="87" t="str">
        <f>IF(KF254="","",VLOOKUP(KF$3,CONFIG.!$A:$M,KF$2,FALSE))</f>
        <v/>
      </c>
      <c r="KG255" s="87" t="str">
        <f>IF(KG254="","",VLOOKUP(KG$3,CONFIG.!$A:$M,KG$2,FALSE))</f>
        <v/>
      </c>
      <c r="KH255" s="87" t="str">
        <f>IF(KH254="","",VLOOKUP(KH$3,CONFIG.!$A:$M,KH$2,FALSE))</f>
        <v/>
      </c>
      <c r="KI255" s="87" t="str">
        <f>IF(KI254="","",VLOOKUP(KI$3,CONFIG.!$A:$M,KI$2,FALSE))</f>
        <v/>
      </c>
      <c r="KJ255" s="87" t="str">
        <f>IF(KJ254="","",VLOOKUP(KJ$3,CONFIG.!$A:$M,KJ$2,FALSE))</f>
        <v/>
      </c>
      <c r="KK255" s="87" t="str">
        <f>IF(KK254="","",VLOOKUP(KK$3,CONFIG.!$A:$M,KK$2,FALSE))</f>
        <v/>
      </c>
      <c r="KL255" s="87" t="str">
        <f>IF(KL254="","",VLOOKUP(KL$3,CONFIG.!$A:$M,KL$2,FALSE))</f>
        <v/>
      </c>
      <c r="KM255" s="88" t="str">
        <f>IF(KM254="","",VLOOKUP(KM$3,CONFIG.!$A:$M,KM$2,FALSE))</f>
        <v/>
      </c>
      <c r="KN255" s="86" t="str">
        <f>IF(KN254="","",VLOOKUP(KN$3,CONFIG.!$A:$M,KN$2,FALSE))</f>
        <v>Agricole.</v>
      </c>
      <c r="KO255" s="87" t="str">
        <f>IF(KO254="","",VLOOKUP(KO$3,CONFIG.!$A:$M,KO$2,FALSE))</f>
        <v>Alimentaire.</v>
      </c>
      <c r="KP255" s="87" t="str">
        <f>IF(KP254="","",VLOOKUP(KP$3,CONFIG.!$A:$M,KP$2,FALSE))</f>
        <v/>
      </c>
      <c r="KQ255" s="87" t="str">
        <f>IF(KQ254="","",VLOOKUP(KQ$3,CONFIG.!$A:$M,KQ$2,FALSE))</f>
        <v>Anti-graffiti.</v>
      </c>
      <c r="KR255" s="87" t="str">
        <f>IF(KR254="","",VLOOKUP(KR$3,CONFIG.!$A:$M,KR$2,FALSE))</f>
        <v/>
      </c>
      <c r="KS255" s="87" t="str">
        <f>IF(KS254="","",VLOOKUP(KS$3,CONFIG.!$A:$M,KS$2,FALSE))</f>
        <v>Bâtiment Extérieur</v>
      </c>
      <c r="KT255" s="87" t="str">
        <f>IF(KT254="","",VLOOKUP(KT$3,CONFIG.!$A:$M,KT$2,FALSE))</f>
        <v>Bâtiment Intérieur</v>
      </c>
      <c r="KU255" s="87" t="str">
        <f>IF(KU254="","",VLOOKUP(KU$3,CONFIG.!$A:$M,KU$2,FALSE))</f>
        <v/>
      </c>
      <c r="KV255" s="87" t="str">
        <f>IF(KV254="","",VLOOKUP(KV$3,CONFIG.!$A:$M,KV$2,FALSE))</f>
        <v/>
      </c>
      <c r="KW255" s="87" t="str">
        <f>IF(KW254="","",VLOOKUP(KW$3,CONFIG.!$A:$M,KW$2,FALSE))</f>
        <v/>
      </c>
      <c r="KX255" s="87" t="str">
        <f>IF(KX254="","",VLOOKUP(KX$3,CONFIG.!$A:$M,KX$2,FALSE))</f>
        <v/>
      </c>
      <c r="KY255" s="87" t="str">
        <f>IF(KY254="","",VLOOKUP(KY$3,CONFIG.!$A:$M,KY$2,FALSE))</f>
        <v/>
      </c>
      <c r="KZ255" s="87" t="str">
        <f>IF(KZ254="","",VLOOKUP(KZ$3,CONFIG.!$A:$M,KZ$2,FALSE))</f>
        <v/>
      </c>
      <c r="LA255" s="87" t="str">
        <f>IF(LA254="","",VLOOKUP(LA$3,CONFIG.!$A:$M,LA$2,FALSE))</f>
        <v/>
      </c>
      <c r="LB255" s="87" t="str">
        <f>IF(LB254="","",VLOOKUP(LB$3,CONFIG.!$A:$M,LB$2,FALSE))</f>
        <v/>
      </c>
      <c r="LC255" s="87" t="str">
        <f>IF(LC254="","",VLOOKUP(LC$3,CONFIG.!$A:$M,LC$2,FALSE))</f>
        <v/>
      </c>
      <c r="LD255" s="87" t="str">
        <f>IF(LD254="","",VLOOKUP(LD$3,CONFIG.!$A:$M,LD$2,FALSE))</f>
        <v/>
      </c>
      <c r="LE255" s="87" t="str">
        <f>IF(LE254="","",VLOOKUP(LE$3,CONFIG.!$A:$M,LE$2,FALSE))</f>
        <v/>
      </c>
      <c r="LF255" s="87" t="str">
        <f>IF(LF254="","",VLOOKUP(LF$3,CONFIG.!$A:$M,LF$2,FALSE))</f>
        <v/>
      </c>
      <c r="LG255" s="87" t="str">
        <f>IF(LG254="","",VLOOKUP(LG$3,CONFIG.!$A:$M,LG$2,FALSE))</f>
        <v>Ouvrages d'art</v>
      </c>
      <c r="LH255" s="87" t="str">
        <f>IF(LH254="","",VLOOKUP(LH$3,CONFIG.!$A:$M,LH$2,FALSE))</f>
        <v/>
      </c>
      <c r="LI255" s="87" t="str">
        <f>IF(LI254="","",VLOOKUP(LI$3,CONFIG.!$A:$M,LI$2,FALSE))</f>
        <v/>
      </c>
      <c r="LJ255" s="87" t="str">
        <f>IF(LJ254="","",VLOOKUP(LJ$3,CONFIG.!$A:$M,LJ$2,FALSE))</f>
        <v xml:space="preserve">Sols </v>
      </c>
      <c r="LK255" s="87" t="str">
        <f>IF(LK254="","",VLOOKUP(LK$3,CONFIG.!$A:$M,LK$2,FALSE))</f>
        <v/>
      </c>
      <c r="LL255" s="87" t="str">
        <f>IF(LL254="","",VLOOKUP(LL$3,CONFIG.!$A:$M,LL$2,FALSE))</f>
        <v/>
      </c>
      <c r="LM255" s="87" t="str">
        <f>IF(LM254="","",VLOOKUP(LM$3,CONFIG.!$A:$M,LM$2,FALSE))</f>
        <v/>
      </c>
      <c r="LN255" s="87" t="str">
        <f>IF(LN254="","",VLOOKUP(LN$3,CONFIG.!$A:$M,LN$2,FALSE))</f>
        <v/>
      </c>
      <c r="LO255" s="87" t="str">
        <f>IF(LO254="","",VLOOKUP(LO$3,CONFIG.!$A:$M,LO$2,FALSE))</f>
        <v/>
      </c>
      <c r="LP255" s="87" t="str">
        <f>IF(LP254="","",VLOOKUP(LP$3,CONFIG.!$A:$M,LP$2,FALSE))</f>
        <v/>
      </c>
      <c r="LQ255" s="87" t="str">
        <f>IF(LQ254="","",VLOOKUP(LQ$3,CONFIG.!$A:$M,LQ$2,FALSE))</f>
        <v/>
      </c>
      <c r="LR255" s="87" t="str">
        <f>IF(LR254="","",VLOOKUP(LR$3,CONFIG.!$A:$M,LR$2,FALSE))</f>
        <v/>
      </c>
      <c r="LS255" s="87" t="str">
        <f>IF(LS254="","",VLOOKUP(LS$3,CONFIG.!$A:$M,LS$2,FALSE))</f>
        <v/>
      </c>
      <c r="LT255" s="87" t="str">
        <f>IF(LT254="","",VLOOKUP(LT$3,CONFIG.!$A:$M,LT$2,FALSE))</f>
        <v/>
      </c>
      <c r="LU255" s="87" t="str">
        <f>IF(LU254="","",VLOOKUP(LU$3,CONFIG.!$A:$M,LU$2,FALSE))</f>
        <v/>
      </c>
      <c r="LV255" s="88" t="str">
        <f>IF(LV254="","",VLOOKUP(LV$3,CONFIG.!$A:$M,LV$2,FALSE))</f>
        <v/>
      </c>
      <c r="LW255" s="86" t="str">
        <f>IF(LW254="","",VLOOKUP(LW$3,CONFIG.!$A:$M,LW$2,FALSE))</f>
        <v/>
      </c>
      <c r="LX255" s="87" t="str">
        <f>IF(LX254="","",VLOOKUP(LX$3,CONFIG.!$A:$M,LX$2,FALSE))</f>
        <v/>
      </c>
      <c r="LY255" s="87" t="str">
        <f>IF(LY254="","",VLOOKUP(LY$3,CONFIG.!$A:$M,LY$2,FALSE))</f>
        <v/>
      </c>
      <c r="LZ255" s="87" t="str">
        <f>IF(LZ254="","",VLOOKUP(LZ$3,CONFIG.!$A:$M,LZ$2,FALSE))</f>
        <v/>
      </c>
      <c r="MA255" s="87" t="str">
        <f>IF(MA254="","",VLOOKUP(MA$3,CONFIG.!$A:$M,MA$2,FALSE))</f>
        <v/>
      </c>
      <c r="MB255" s="87" t="str">
        <f>IF(MB254="","",VLOOKUP(MB$3,CONFIG.!$A:$M,MB$2,FALSE))</f>
        <v/>
      </c>
      <c r="MC255" s="87" t="str">
        <f>IF(MC254="","",VLOOKUP(MC$3,CONFIG.!$A:$M,MC$2,FALSE))</f>
        <v/>
      </c>
      <c r="MD255" s="87" t="str">
        <f>IF(MD254="","",VLOOKUP(MD$3,CONFIG.!$A:$M,MD$2,FALSE))</f>
        <v/>
      </c>
      <c r="ME255" s="87" t="str">
        <f>IF(ME254="","",VLOOKUP(ME$3,CONFIG.!$A:$M,ME$2,FALSE))</f>
        <v/>
      </c>
      <c r="MF255" s="87" t="str">
        <f>IF(MF254="","",VLOOKUP(MF$3,CONFIG.!$A:$M,MF$2,FALSE))</f>
        <v/>
      </c>
      <c r="MG255" s="87" t="str">
        <f>IF(MG254="","",VLOOKUP(MG$3,CONFIG.!$A:$M,MG$2,FALSE))</f>
        <v/>
      </c>
      <c r="MH255" s="87" t="str">
        <f>IF(MH254="","",VLOOKUP(MH$3,CONFIG.!$A:$M,MH$2,FALSE))</f>
        <v/>
      </c>
      <c r="MI255" s="87" t="str">
        <f>IF(MI254="","",VLOOKUP(MI$3,CONFIG.!$A:$M,MI$2,FALSE))</f>
        <v/>
      </c>
      <c r="MJ255" s="87" t="str">
        <f>IF(MJ254="","",VLOOKUP(MJ$3,CONFIG.!$A:$M,MJ$2,FALSE))</f>
        <v/>
      </c>
      <c r="MK255" s="87" t="str">
        <f>IF(MK254="","",VLOOKUP(MK$3,CONFIG.!$A:$M,MK$2,FALSE))</f>
        <v/>
      </c>
      <c r="ML255" s="87" t="str">
        <f>IF(ML254="","",VLOOKUP(ML$3,CONFIG.!$A:$M,ML$2,FALSE))</f>
        <v/>
      </c>
      <c r="MM255" s="87" t="str">
        <f>IF(MM254="","",VLOOKUP(MM$3,CONFIG.!$A:$M,MM$2,FALSE))</f>
        <v/>
      </c>
      <c r="MN255" s="87" t="str">
        <f>IF(MN254="","",VLOOKUP(MN$3,CONFIG.!$A:$M,MN$2,FALSE))</f>
        <v/>
      </c>
      <c r="MO255" s="87" t="str">
        <f>IF(MO254="","",VLOOKUP(MO$3,CONFIG.!$A:$M,MO$2,FALSE))</f>
        <v/>
      </c>
      <c r="MP255" s="87" t="str">
        <f>IF(MP254="","",VLOOKUP(MP$3,CONFIG.!$A:$M,MP$2,FALSE))</f>
        <v/>
      </c>
      <c r="MQ255" s="87" t="str">
        <f>IF(MQ254="","",VLOOKUP(MQ$3,CONFIG.!$A:$M,MQ$2,FALSE))</f>
        <v/>
      </c>
      <c r="MR255" s="87" t="str">
        <f>IF(MR254="","",VLOOKUP(MR$3,CONFIG.!$A:$M,MR$2,FALSE))</f>
        <v/>
      </c>
      <c r="MS255" s="87" t="str">
        <f>IF(MS254="","",VLOOKUP(MS$3,CONFIG.!$A:$M,MS$2,FALSE))</f>
        <v/>
      </c>
      <c r="MT255" s="87" t="str">
        <f>IF(MT254="","",VLOOKUP(MT$3,CONFIG.!$A:$M,MT$2,FALSE))</f>
        <v/>
      </c>
      <c r="MU255" s="87" t="str">
        <f>IF(MU254="","",VLOOKUP(MU$3,CONFIG.!$A:$M,MU$2,FALSE))</f>
        <v/>
      </c>
      <c r="MV255" s="87" t="str">
        <f>IF(MV254="","",VLOOKUP(MV$3,CONFIG.!$A:$M,MV$2,FALSE))</f>
        <v/>
      </c>
      <c r="MW255" s="87" t="str">
        <f>IF(MW254="","",VLOOKUP(MW$3,CONFIG.!$A:$M,MW$2,FALSE))</f>
        <v/>
      </c>
      <c r="MX255" s="87" t="str">
        <f>IF(MX254="","",VLOOKUP(MX$3,CONFIG.!$A:$M,MX$2,FALSE))</f>
        <v/>
      </c>
      <c r="MY255" s="87" t="str">
        <f>IF(MY254="","",VLOOKUP(MY$3,CONFIG.!$A:$M,MY$2,FALSE))</f>
        <v/>
      </c>
      <c r="MZ255" s="87" t="str">
        <f>IF(MZ254="","",VLOOKUP(MZ$3,CONFIG.!$A:$M,MZ$2,FALSE))</f>
        <v/>
      </c>
      <c r="NA255" s="87" t="str">
        <f>IF(NA254="","",VLOOKUP(NA$3,CONFIG.!$A:$M,NA$2,FALSE))</f>
        <v/>
      </c>
      <c r="NB255" s="87" t="str">
        <f>IF(NB254="","",VLOOKUP(NB$3,CONFIG.!$A:$M,NB$2,FALSE))</f>
        <v/>
      </c>
      <c r="NC255" s="87" t="str">
        <f>IF(NC254="","",VLOOKUP(NC$3,CONFIG.!$A:$M,NC$2,FALSE))</f>
        <v/>
      </c>
      <c r="ND255" s="87" t="str">
        <f>IF(ND254="","",VLOOKUP(ND$3,CONFIG.!$A:$M,ND$2,FALSE))</f>
        <v/>
      </c>
      <c r="NE255" s="88" t="str">
        <f>IF(NE254="","",VLOOKUP(NE$3,CONFIG.!$A:$M,NE$2,FALSE))</f>
        <v/>
      </c>
    </row>
    <row r="256" spans="1:370" ht="15.75" thickBot="1" x14ac:dyDescent="0.3">
      <c r="A256" s="11">
        <v>251</v>
      </c>
      <c r="B256" s="11">
        <f t="shared" ref="B256" si="762">B257</f>
        <v>126</v>
      </c>
      <c r="C256" s="11" t="str">
        <f t="shared" si="621"/>
        <v>285 + 330</v>
      </c>
      <c r="D256" s="139" t="s">
        <v>166</v>
      </c>
      <c r="E256" s="98" t="s">
        <v>68</v>
      </c>
      <c r="F256" s="98" t="s">
        <v>242</v>
      </c>
      <c r="G256" s="98" t="s">
        <v>84</v>
      </c>
      <c r="H256" s="10" t="str">
        <f t="shared" ref="H256" si="763">IF(ISERROR(HLOOKUP(H257,$T$4:$ZZ$1244,$A256+2,FALSE)=TRUE),"",HLOOKUP(H257,$T$4:$ZZ$1244,$A256+2,FALSE))</f>
        <v/>
      </c>
      <c r="I256" s="10" t="str">
        <f t="shared" ref="I256" si="764">IF(ISERROR(HLOOKUP(I257,$T$4:$ZZ$1244,$A256+2,FALSE)=TRUE),"",HLOOKUP(I257,$T$4:$ZZ$1244,$A256+2,FALSE))</f>
        <v/>
      </c>
      <c r="J256" s="10"/>
      <c r="K256" s="10" t="str">
        <f t="shared" ref="K256" si="765">IF(ISERROR(HLOOKUP(K257,$T$4:$ZZ$1244,$A256+2,FALSE)=TRUE),"",HLOOKUP(K257,$T$4:$ZZ$1244,$A256+2,FALSE))</f>
        <v/>
      </c>
      <c r="L256" s="10"/>
      <c r="M256" s="10"/>
      <c r="N256" s="10"/>
      <c r="O256" s="10"/>
      <c r="P256" s="10"/>
      <c r="Q256" s="10"/>
      <c r="R256" s="98" t="s">
        <v>75</v>
      </c>
      <c r="S256" s="98" t="s">
        <v>82</v>
      </c>
      <c r="T256" s="137"/>
      <c r="U256" s="90"/>
      <c r="V256" s="90"/>
      <c r="W256" s="90"/>
      <c r="X256" s="90"/>
      <c r="Y256" s="90"/>
      <c r="Z256" s="90"/>
      <c r="AA256" s="90"/>
      <c r="AB256" s="90" t="s">
        <v>68</v>
      </c>
      <c r="AC256" s="90" t="s">
        <v>84</v>
      </c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1"/>
      <c r="BC256" s="89" t="s">
        <v>68</v>
      </c>
      <c r="BD256" s="90"/>
      <c r="BE256" s="90" t="s">
        <v>68</v>
      </c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1"/>
      <c r="CL256" s="92"/>
      <c r="CM256" s="93"/>
      <c r="CN256" s="93"/>
      <c r="CO256" s="93"/>
      <c r="CP256" s="93" t="s">
        <v>60</v>
      </c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4"/>
      <c r="DU256" s="89" t="s">
        <v>68</v>
      </c>
      <c r="DV256" s="90" t="s">
        <v>69</v>
      </c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0"/>
      <c r="EW256" s="90"/>
      <c r="EX256" s="90"/>
      <c r="EY256" s="90"/>
      <c r="EZ256" s="90"/>
      <c r="FA256" s="90"/>
      <c r="FB256" s="90"/>
      <c r="FC256" s="91"/>
      <c r="FD256" s="92" t="s">
        <v>60</v>
      </c>
      <c r="FE256" s="93" t="s">
        <v>60</v>
      </c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4"/>
      <c r="GM256" s="92" t="s">
        <v>60</v>
      </c>
      <c r="GN256" s="93"/>
      <c r="GO256" s="93" t="s">
        <v>60</v>
      </c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4"/>
      <c r="HV256" s="92" t="s">
        <v>60</v>
      </c>
      <c r="HW256" s="93" t="s">
        <v>60</v>
      </c>
      <c r="HX256" s="93"/>
      <c r="HY256" s="93"/>
      <c r="HZ256" s="93" t="s">
        <v>60</v>
      </c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  <c r="IX256" s="93"/>
      <c r="IY256" s="93"/>
      <c r="IZ256" s="93"/>
      <c r="JA256" s="93"/>
      <c r="JB256" s="93"/>
      <c r="JC256" s="93"/>
      <c r="JD256" s="94"/>
      <c r="JE256" s="92"/>
      <c r="JF256" s="93"/>
      <c r="JG256" s="93"/>
      <c r="JH256" s="93"/>
      <c r="JI256" s="93"/>
      <c r="JJ256" s="93"/>
      <c r="JK256" s="93"/>
      <c r="JL256" s="93"/>
      <c r="JM256" s="93"/>
      <c r="JN256" s="93"/>
      <c r="JO256" s="93"/>
      <c r="JP256" s="93"/>
      <c r="JQ256" s="93" t="s">
        <v>60</v>
      </c>
      <c r="JR256" s="93"/>
      <c r="JS256" s="93"/>
      <c r="JT256" s="93"/>
      <c r="JU256" s="93"/>
      <c r="JV256" s="93"/>
      <c r="JW256" s="93"/>
      <c r="JX256" s="93"/>
      <c r="JY256" s="93"/>
      <c r="JZ256" s="93"/>
      <c r="KA256" s="93"/>
      <c r="KB256" s="93"/>
      <c r="KC256" s="93"/>
      <c r="KD256" s="93"/>
      <c r="KE256" s="93"/>
      <c r="KF256" s="93"/>
      <c r="KG256" s="93"/>
      <c r="KH256" s="93"/>
      <c r="KI256" s="93"/>
      <c r="KJ256" s="93"/>
      <c r="KK256" s="93"/>
      <c r="KL256" s="93"/>
      <c r="KM256" s="94"/>
      <c r="KN256" s="92" t="s">
        <v>60</v>
      </c>
      <c r="KO256" s="93" t="s">
        <v>60</v>
      </c>
      <c r="KP256" s="93"/>
      <c r="KQ256" s="93"/>
      <c r="KR256" s="93"/>
      <c r="KS256" s="93"/>
      <c r="KT256" s="93" t="s">
        <v>60</v>
      </c>
      <c r="KU256" s="93"/>
      <c r="KV256" s="93"/>
      <c r="KW256" s="93"/>
      <c r="KX256" s="93"/>
      <c r="KY256" s="93"/>
      <c r="KZ256" s="93"/>
      <c r="LA256" s="93"/>
      <c r="LB256" s="93"/>
      <c r="LC256" s="93"/>
      <c r="LD256" s="93"/>
      <c r="LE256" s="93"/>
      <c r="LF256" s="93"/>
      <c r="LG256" s="93"/>
      <c r="LH256" s="93"/>
      <c r="LI256" s="93"/>
      <c r="LJ256" s="93" t="s">
        <v>60</v>
      </c>
      <c r="LK256" s="93"/>
      <c r="LL256" s="93"/>
      <c r="LM256" s="93"/>
      <c r="LN256" s="93"/>
      <c r="LO256" s="93"/>
      <c r="LP256" s="93"/>
      <c r="LQ256" s="93"/>
      <c r="LR256" s="93"/>
      <c r="LS256" s="93"/>
      <c r="LT256" s="93"/>
      <c r="LU256" s="93"/>
      <c r="LV256" s="94"/>
      <c r="LW256" s="92"/>
      <c r="LX256" s="93"/>
      <c r="LY256" s="93"/>
      <c r="LZ256" s="93"/>
      <c r="MA256" s="93"/>
      <c r="MB256" s="93"/>
      <c r="MC256" s="93"/>
      <c r="MD256" s="93"/>
      <c r="ME256" s="93"/>
      <c r="MF256" s="93"/>
      <c r="MG256" s="93"/>
      <c r="MH256" s="93"/>
      <c r="MI256" s="93"/>
      <c r="MJ256" s="93"/>
      <c r="MK256" s="93"/>
      <c r="ML256" s="93"/>
      <c r="MM256" s="93"/>
      <c r="MN256" s="93"/>
      <c r="MO256" s="93"/>
      <c r="MP256" s="93"/>
      <c r="MQ256" s="93"/>
      <c r="MR256" s="93"/>
      <c r="MS256" s="93"/>
      <c r="MT256" s="93"/>
      <c r="MU256" s="93"/>
      <c r="MV256" s="93"/>
      <c r="MW256" s="93"/>
      <c r="MX256" s="93"/>
      <c r="MY256" s="93"/>
      <c r="MZ256" s="93"/>
      <c r="NA256" s="93"/>
      <c r="NB256" s="93"/>
      <c r="NC256" s="93"/>
      <c r="ND256" s="93"/>
      <c r="NE256" s="94"/>
      <c r="NF256" s="138"/>
    </row>
    <row r="257" spans="1:370" ht="15.75" hidden="1" thickBot="1" x14ac:dyDescent="0.3">
      <c r="A257" s="11">
        <v>252</v>
      </c>
      <c r="B257" s="11">
        <f t="shared" ref="B257" si="766">IF(D257="OK",1+B255,B255)</f>
        <v>126</v>
      </c>
      <c r="C257" s="11" t="str">
        <f t="shared" si="621"/>
        <v/>
      </c>
      <c r="D257" s="140" t="str">
        <f>IF(ISERROR(IF(CONCATENATE(H257,I257,J257,K257,L257,M257,N257,O257,P257,Q257)=CONCATENATE(H$5,I$5,J$5,K$5,L$5,M$5,N$5,O$5,P$5,Q$5),"OK","NON")=TRUE),"NON",IF(CONCATENATE(H257,I257,J257,K257,L257,M257,N257,O257,P257,Q257)=CONCATENATE(H$5,I$5,J$5,K$5,L$5,M$5,N$5,O$5,P$5,Q$5),"OK","NON"))</f>
        <v>OK</v>
      </c>
      <c r="E257" s="84"/>
      <c r="F257" s="84"/>
      <c r="G257" s="84"/>
      <c r="H257" s="85" t="str">
        <f t="shared" ref="H257" si="767">HLOOKUP(H$5,$T257:$AAG257,1,FALSE)</f>
        <v/>
      </c>
      <c r="I257" s="85" t="str">
        <f t="shared" si="743"/>
        <v/>
      </c>
      <c r="J257" s="85" t="str">
        <f t="shared" si="743"/>
        <v/>
      </c>
      <c r="K257" s="85" t="str">
        <f t="shared" si="743"/>
        <v/>
      </c>
      <c r="L257" s="85" t="str">
        <f t="shared" si="743"/>
        <v/>
      </c>
      <c r="M257" s="85" t="str">
        <f t="shared" si="743"/>
        <v/>
      </c>
      <c r="N257" s="85" t="str">
        <f t="shared" si="743"/>
        <v/>
      </c>
      <c r="O257" s="85" t="str">
        <f t="shared" si="743"/>
        <v/>
      </c>
      <c r="P257" s="85" t="str">
        <f t="shared" si="743"/>
        <v/>
      </c>
      <c r="Q257" s="85" t="str">
        <f t="shared" si="743"/>
        <v/>
      </c>
      <c r="R257" s="85"/>
      <c r="S257" s="84"/>
      <c r="T257" s="86" t="str">
        <f>IF(T256="","",VLOOKUP(T$3,CONFIG.!$A:$M,T$2,FALSE))</f>
        <v/>
      </c>
      <c r="U257" s="87" t="str">
        <f>IF(U256="","",VLOOKUP(U$3,CONFIG.!$A:$M,U$2,FALSE))</f>
        <v/>
      </c>
      <c r="V257" s="87" t="str">
        <f>IF(V256="","",VLOOKUP(V$3,CONFIG.!$A:$M,V$2,FALSE))</f>
        <v/>
      </c>
      <c r="W257" s="87" t="str">
        <f>IF(W256="","",VLOOKUP(W$3,CONFIG.!$A:$M,W$2,FALSE))</f>
        <v/>
      </c>
      <c r="X257" s="87" t="str">
        <f>IF(X256="","",VLOOKUP(X$3,CONFIG.!$A:$M,X$2,FALSE))</f>
        <v/>
      </c>
      <c r="Y257" s="87" t="str">
        <f>IF(Y256="","",VLOOKUP(Y$3,CONFIG.!$A:$M,Y$2,FALSE))</f>
        <v/>
      </c>
      <c r="Z257" s="87" t="str">
        <f>IF(Z256="","",VLOOKUP(Z$3,CONFIG.!$A:$M,Z$2,FALSE))</f>
        <v/>
      </c>
      <c r="AA257" s="87" t="str">
        <f>IF(AA256="","",VLOOKUP(AA$3,CONFIG.!$A:$M,AA$2,FALSE))</f>
        <v/>
      </c>
      <c r="AB257" s="87" t="str">
        <f>IF(AB256="","",VLOOKUP(AB$3,CONFIG.!$A:$M,AB$2,FALSE))</f>
        <v>Bétons non poreux.</v>
      </c>
      <c r="AC257" s="87" t="str">
        <f>IF(AC256="","",VLOOKUP(AC$3,CONFIG.!$A:$M,AC$2,FALSE))</f>
        <v>Bétons poreux.</v>
      </c>
      <c r="AD257" s="87" t="str">
        <f>IF(AD256="","",VLOOKUP(AD$3,CONFIG.!$A:$M,AD$2,FALSE))</f>
        <v/>
      </c>
      <c r="AE257" s="87" t="str">
        <f>IF(AE256="","",VLOOKUP(AE$3,CONFIG.!$A:$M,AE$2,FALSE))</f>
        <v/>
      </c>
      <c r="AF257" s="87" t="str">
        <f>IF(AF256="","",VLOOKUP(AF$3,CONFIG.!$A:$M,AF$2,FALSE))</f>
        <v/>
      </c>
      <c r="AG257" s="87" t="str">
        <f>IF(AG256="","",VLOOKUP(AG$3,CONFIG.!$A:$M,AG$2,FALSE))</f>
        <v/>
      </c>
      <c r="AH257" s="87" t="str">
        <f>IF(AH256="","",VLOOKUP(AH$3,CONFIG.!$A:$M,AH$2,FALSE))</f>
        <v/>
      </c>
      <c r="AI257" s="87" t="str">
        <f>IF(AI256="","",VLOOKUP(AI$3,CONFIG.!$A:$M,AI$2,FALSE))</f>
        <v/>
      </c>
      <c r="AJ257" s="87" t="str">
        <f>IF(AJ256="","",VLOOKUP(AJ$3,CONFIG.!$A:$M,AJ$2,FALSE))</f>
        <v/>
      </c>
      <c r="AK257" s="87" t="str">
        <f>IF(AK256="","",VLOOKUP(AK$3,CONFIG.!$A:$M,AK$2,FALSE))</f>
        <v/>
      </c>
      <c r="AL257" s="87" t="str">
        <f>IF(AL256="","",VLOOKUP(AL$3,CONFIG.!$A:$M,AL$2,FALSE))</f>
        <v/>
      </c>
      <c r="AM257" s="87" t="str">
        <f>IF(AM256="","",VLOOKUP(AM$3,CONFIG.!$A:$M,AM$2,FALSE))</f>
        <v/>
      </c>
      <c r="AN257" s="87" t="str">
        <f>IF(AN256="","",VLOOKUP(AN$3,CONFIG.!$A:$M,AN$2,FALSE))</f>
        <v/>
      </c>
      <c r="AO257" s="87" t="str">
        <f>IF(AO256="","",VLOOKUP(AO$3,CONFIG.!$A:$M,AO$2,FALSE))</f>
        <v/>
      </c>
      <c r="AP257" s="87" t="str">
        <f>IF(AP256="","",VLOOKUP(AP$3,CONFIG.!$A:$M,AP$2,FALSE))</f>
        <v/>
      </c>
      <c r="AQ257" s="87" t="str">
        <f>IF(AQ256="","",VLOOKUP(AQ$3,CONFIG.!$A:$M,AQ$2,FALSE))</f>
        <v/>
      </c>
      <c r="AR257" s="87" t="str">
        <f>IF(AR256="","",VLOOKUP(AR$3,CONFIG.!$A:$M,AR$2,FALSE))</f>
        <v/>
      </c>
      <c r="AS257" s="87" t="str">
        <f>IF(AS256="","",VLOOKUP(AS$3,CONFIG.!$A:$M,AS$2,FALSE))</f>
        <v/>
      </c>
      <c r="AT257" s="87" t="str">
        <f>IF(AT256="","",VLOOKUP(AT$3,CONFIG.!$A:$M,AT$2,FALSE))</f>
        <v/>
      </c>
      <c r="AU257" s="87" t="str">
        <f>IF(AU256="","",VLOOKUP(AU$3,CONFIG.!$A:$M,AU$2,FALSE))</f>
        <v/>
      </c>
      <c r="AV257" s="87" t="str">
        <f>IF(AV256="","",VLOOKUP(AV$3,CONFIG.!$A:$M,AV$2,FALSE))</f>
        <v/>
      </c>
      <c r="AW257" s="87" t="str">
        <f>IF(AW256="","",VLOOKUP(AW$3,CONFIG.!$A:$M,AW$2,FALSE))</f>
        <v/>
      </c>
      <c r="AX257" s="87" t="str">
        <f>IF(AX256="","",VLOOKUP(AX$3,CONFIG.!$A:$M,AX$2,FALSE))</f>
        <v/>
      </c>
      <c r="AY257" s="87" t="str">
        <f>IF(AY256="","",VLOOKUP(AY$3,CONFIG.!$A:$M,AY$2,FALSE))</f>
        <v/>
      </c>
      <c r="AZ257" s="87" t="str">
        <f>IF(AZ256="","",VLOOKUP(AZ$3,CONFIG.!$A:$M,AZ$2,FALSE))</f>
        <v/>
      </c>
      <c r="BA257" s="87" t="str">
        <f>IF(BA256="","",VLOOKUP(BA$3,CONFIG.!$A:$M,BA$2,FALSE))</f>
        <v/>
      </c>
      <c r="BB257" s="88" t="str">
        <f>IF(BB256="","",VLOOKUP(BB$3,CONFIG.!$A:$M,BB$2,FALSE))</f>
        <v/>
      </c>
      <c r="BC257" s="86" t="s">
        <v>68</v>
      </c>
      <c r="BD257" s="87" t="str">
        <f>IF(BD256="","",VLOOKUP(BD$3,CONFIG.!$A:$M,BD$2,FALSE))</f>
        <v/>
      </c>
      <c r="BE257" s="87" t="str">
        <f>IF(BE256="","",VLOOKUP(BE$3,CONFIG.!$A:$M,BE$2,FALSE))</f>
        <v>INTERIEUR</v>
      </c>
      <c r="BF257" s="87" t="str">
        <f>IF(BF256="","",VLOOKUP(BF$3,CONFIG.!$A:$M,BF$2,FALSE))</f>
        <v/>
      </c>
      <c r="BG257" s="87" t="str">
        <f>IF(BG256="","",VLOOKUP(BG$3,CONFIG.!$A:$M,BG$2,FALSE))</f>
        <v/>
      </c>
      <c r="BH257" s="87" t="str">
        <f>IF(BH256="","",VLOOKUP(BH$3,CONFIG.!$A:$M,BH$2,FALSE))</f>
        <v/>
      </c>
      <c r="BI257" s="87" t="str">
        <f>IF(BI256="","",VLOOKUP(BI$3,CONFIG.!$A:$M,BI$2,FALSE))</f>
        <v/>
      </c>
      <c r="BJ257" s="87" t="str">
        <f>IF(BJ256="","",VLOOKUP(BJ$3,CONFIG.!$A:$M,BJ$2,FALSE))</f>
        <v/>
      </c>
      <c r="BK257" s="87" t="str">
        <f>IF(BK256="","",VLOOKUP(BK$3,CONFIG.!$A:$M,BK$2,FALSE))</f>
        <v/>
      </c>
      <c r="BL257" s="87" t="str">
        <f>IF(BL256="","",VLOOKUP(BL$3,CONFIG.!$A:$M,BL$2,FALSE))</f>
        <v/>
      </c>
      <c r="BM257" s="87" t="str">
        <f>IF(BM256="","",VLOOKUP(BM$3,CONFIG.!$A:$M,BM$2,FALSE))</f>
        <v/>
      </c>
      <c r="BN257" s="87" t="str">
        <f>IF(BN256="","",VLOOKUP(BN$3,CONFIG.!$A:$M,BN$2,FALSE))</f>
        <v/>
      </c>
      <c r="BO257" s="87" t="str">
        <f>IF(BO256="","",VLOOKUP(BO$3,CONFIG.!$A:$M,BO$2,FALSE))</f>
        <v/>
      </c>
      <c r="BP257" s="87" t="str">
        <f>IF(BP256="","",VLOOKUP(BP$3,CONFIG.!$A:$M,BP$2,FALSE))</f>
        <v/>
      </c>
      <c r="BQ257" s="87" t="str">
        <f>IF(BQ256="","",VLOOKUP(BQ$3,CONFIG.!$A:$M,BQ$2,FALSE))</f>
        <v/>
      </c>
      <c r="BR257" s="87" t="str">
        <f>IF(BR256="","",VLOOKUP(BR$3,CONFIG.!$A:$M,BR$2,FALSE))</f>
        <v/>
      </c>
      <c r="BS257" s="87" t="str">
        <f>IF(BS256="","",VLOOKUP(BS$3,CONFIG.!$A:$M,BS$2,FALSE))</f>
        <v/>
      </c>
      <c r="BT257" s="87" t="str">
        <f>IF(BT256="","",VLOOKUP(BT$3,CONFIG.!$A:$M,BT$2,FALSE))</f>
        <v/>
      </c>
      <c r="BU257" s="87" t="str">
        <f>IF(BU256="","",VLOOKUP(BU$3,CONFIG.!$A:$M,BU$2,FALSE))</f>
        <v/>
      </c>
      <c r="BV257" s="87" t="str">
        <f>IF(BV256="","",VLOOKUP(BV$3,CONFIG.!$A:$M,BV$2,FALSE))</f>
        <v/>
      </c>
      <c r="BW257" s="87" t="str">
        <f>IF(BW256="","",VLOOKUP(BW$3,CONFIG.!$A:$M,BW$2,FALSE))</f>
        <v/>
      </c>
      <c r="BX257" s="87" t="str">
        <f>IF(BX256="","",VLOOKUP(BX$3,CONFIG.!$A:$M,BX$2,FALSE))</f>
        <v/>
      </c>
      <c r="BY257" s="87" t="str">
        <f>IF(BY256="","",VLOOKUP(BY$3,CONFIG.!$A:$M,BY$2,FALSE))</f>
        <v/>
      </c>
      <c r="BZ257" s="87" t="str">
        <f>IF(BZ256="","",VLOOKUP(BZ$3,CONFIG.!$A:$M,BZ$2,FALSE))</f>
        <v/>
      </c>
      <c r="CA257" s="87" t="str">
        <f>IF(CA256="","",VLOOKUP(CA$3,CONFIG.!$A:$M,CA$2,FALSE))</f>
        <v/>
      </c>
      <c r="CB257" s="87" t="str">
        <f>IF(CB256="","",VLOOKUP(CB$3,CONFIG.!$A:$M,CB$2,FALSE))</f>
        <v/>
      </c>
      <c r="CC257" s="87" t="str">
        <f>IF(CC256="","",VLOOKUP(CC$3,CONFIG.!$A:$M,CC$2,FALSE))</f>
        <v/>
      </c>
      <c r="CD257" s="87" t="str">
        <f>IF(CD256="","",VLOOKUP(CD$3,CONFIG.!$A:$M,CD$2,FALSE))</f>
        <v/>
      </c>
      <c r="CE257" s="87" t="str">
        <f>IF(CE256="","",VLOOKUP(CE$3,CONFIG.!$A:$M,CE$2,FALSE))</f>
        <v/>
      </c>
      <c r="CF257" s="87" t="str">
        <f>IF(CF256="","",VLOOKUP(CF$3,CONFIG.!$A:$M,CF$2,FALSE))</f>
        <v/>
      </c>
      <c r="CG257" s="87" t="str">
        <f>IF(CG256="","",VLOOKUP(CG$3,CONFIG.!$A:$M,CG$2,FALSE))</f>
        <v/>
      </c>
      <c r="CH257" s="87" t="str">
        <f>IF(CH256="","",VLOOKUP(CH$3,CONFIG.!$A:$M,CH$2,FALSE))</f>
        <v/>
      </c>
      <c r="CI257" s="87" t="str">
        <f>IF(CI256="","",VLOOKUP(CI$3,CONFIG.!$A:$M,CI$2,FALSE))</f>
        <v/>
      </c>
      <c r="CJ257" s="87" t="str">
        <f>IF(CJ256="","",VLOOKUP(CJ$3,CONFIG.!$A:$M,CJ$2,FALSE))</f>
        <v/>
      </c>
      <c r="CK257" s="88" t="str">
        <f>IF(CK256="","",VLOOKUP(CK$3,CONFIG.!$A:$M,CK$2,FALSE))</f>
        <v/>
      </c>
      <c r="CL257" s="86" t="str">
        <f>IF(CL256="","",VLOOKUP(CL$3,CONFIG.!$A:$M,CL$2,FALSE))</f>
        <v/>
      </c>
      <c r="CM257" s="87" t="str">
        <f>IF(CM256="","",VLOOKUP(CM$3,CONFIG.!$A:$M,CM$2,FALSE))</f>
        <v/>
      </c>
      <c r="CN257" s="87" t="str">
        <f>IF(CN256="","",VLOOKUP(CN$3,CONFIG.!$A:$M,CN$2,FALSE))</f>
        <v/>
      </c>
      <c r="CO257" s="87" t="str">
        <f>IF(CO256="","",VLOOKUP(CO$3,CONFIG.!$A:$M,CO$2,FALSE))</f>
        <v/>
      </c>
      <c r="CP257" s="87" t="str">
        <f>IF(CP256="","",VLOOKUP(CP$3,CONFIG.!$A:$M,CP$2,FALSE))</f>
        <v>SOLVANTE</v>
      </c>
      <c r="CQ257" s="87" t="str">
        <f>IF(CQ256="","",VLOOKUP(CQ$3,CONFIG.!$A:$M,CQ$2,FALSE))</f>
        <v/>
      </c>
      <c r="CR257" s="87" t="str">
        <f>IF(CR256="","",VLOOKUP(CR$3,CONFIG.!$A:$M,CR$2,FALSE))</f>
        <v/>
      </c>
      <c r="CS257" s="87" t="str">
        <f>IF(CS256="","",VLOOKUP(CS$3,CONFIG.!$A:$M,CS$2,FALSE))</f>
        <v/>
      </c>
      <c r="CT257" s="87" t="str">
        <f>IF(CT256="","",VLOOKUP(CT$3,CONFIG.!$A:$M,CT$2,FALSE))</f>
        <v/>
      </c>
      <c r="CU257" s="87" t="str">
        <f>IF(CU256="","",VLOOKUP(CU$3,CONFIG.!$A:$M,CU$2,FALSE))</f>
        <v/>
      </c>
      <c r="CV257" s="87" t="str">
        <f>IF(CV256="","",VLOOKUP(CV$3,CONFIG.!$A:$M,CV$2,FALSE))</f>
        <v/>
      </c>
      <c r="CW257" s="87" t="str">
        <f>IF(CW256="","",VLOOKUP(CW$3,CONFIG.!$A:$M,CW$2,FALSE))</f>
        <v/>
      </c>
      <c r="CX257" s="87" t="str">
        <f>IF(CX256="","",VLOOKUP(CX$3,CONFIG.!$A:$M,CX$2,FALSE))</f>
        <v/>
      </c>
      <c r="CY257" s="87" t="str">
        <f>IF(CY256="","",VLOOKUP(CY$3,CONFIG.!$A:$M,CY$2,FALSE))</f>
        <v/>
      </c>
      <c r="CZ257" s="87" t="str">
        <f>IF(CZ256="","",VLOOKUP(CZ$3,CONFIG.!$A:$M,CZ$2,FALSE))</f>
        <v/>
      </c>
      <c r="DA257" s="87" t="str">
        <f>IF(DA256="","",VLOOKUP(DA$3,CONFIG.!$A:$M,DA$2,FALSE))</f>
        <v/>
      </c>
      <c r="DB257" s="87" t="str">
        <f>IF(DB256="","",VLOOKUP(DB$3,CONFIG.!$A:$M,DB$2,FALSE))</f>
        <v/>
      </c>
      <c r="DC257" s="87" t="str">
        <f>IF(DC256="","",VLOOKUP(DC$3,CONFIG.!$A:$M,DC$2,FALSE))</f>
        <v/>
      </c>
      <c r="DD257" s="87" t="str">
        <f>IF(DD256="","",VLOOKUP(DD$3,CONFIG.!$A:$M,DD$2,FALSE))</f>
        <v/>
      </c>
      <c r="DE257" s="87" t="str">
        <f>IF(DE256="","",VLOOKUP(DE$3,CONFIG.!$A:$M,DE$2,FALSE))</f>
        <v/>
      </c>
      <c r="DF257" s="87" t="str">
        <f>IF(DF256="","",VLOOKUP(DF$3,CONFIG.!$A:$M,DF$2,FALSE))</f>
        <v/>
      </c>
      <c r="DG257" s="87" t="str">
        <f>IF(DG256="","",VLOOKUP(DG$3,CONFIG.!$A:$M,DG$2,FALSE))</f>
        <v/>
      </c>
      <c r="DH257" s="87" t="str">
        <f>IF(DH256="","",VLOOKUP(DH$3,CONFIG.!$A:$M,DH$2,FALSE))</f>
        <v/>
      </c>
      <c r="DI257" s="87" t="str">
        <f>IF(DI256="","",VLOOKUP(DI$3,CONFIG.!$A:$M,DI$2,FALSE))</f>
        <v/>
      </c>
      <c r="DJ257" s="87" t="str">
        <f>IF(DJ256="","",VLOOKUP(DJ$3,CONFIG.!$A:$M,DJ$2,FALSE))</f>
        <v/>
      </c>
      <c r="DK257" s="87" t="str">
        <f>IF(DK256="","",VLOOKUP(DK$3,CONFIG.!$A:$M,DK$2,FALSE))</f>
        <v/>
      </c>
      <c r="DL257" s="87" t="str">
        <f>IF(DL256="","",VLOOKUP(DL$3,CONFIG.!$A:$M,DL$2,FALSE))</f>
        <v/>
      </c>
      <c r="DM257" s="87" t="str">
        <f>IF(DM256="","",VLOOKUP(DM$3,CONFIG.!$A:$M,DM$2,FALSE))</f>
        <v/>
      </c>
      <c r="DN257" s="87" t="str">
        <f>IF(DN256="","",VLOOKUP(DN$3,CONFIG.!$A:$M,DN$2,FALSE))</f>
        <v/>
      </c>
      <c r="DO257" s="87" t="str">
        <f>IF(DO256="","",VLOOKUP(DO$3,CONFIG.!$A:$M,DO$2,FALSE))</f>
        <v/>
      </c>
      <c r="DP257" s="87" t="str">
        <f>IF(DP256="","",VLOOKUP(DP$3,CONFIG.!$A:$M,DP$2,FALSE))</f>
        <v/>
      </c>
      <c r="DQ257" s="87" t="str">
        <f>IF(DQ256="","",VLOOKUP(DQ$3,CONFIG.!$A:$M,DQ$2,FALSE))</f>
        <v/>
      </c>
      <c r="DR257" s="87" t="str">
        <f>IF(DR256="","",VLOOKUP(DR$3,CONFIG.!$A:$M,DR$2,FALSE))</f>
        <v/>
      </c>
      <c r="DS257" s="87" t="str">
        <f>IF(DS256="","",VLOOKUP(DS$3,CONFIG.!$A:$M,DS$2,FALSE))</f>
        <v/>
      </c>
      <c r="DT257" s="88" t="str">
        <f>IF(DT256="","",VLOOKUP(DT$3,CONFIG.!$A:$M,DT$2,FALSE))</f>
        <v/>
      </c>
      <c r="DU257" s="86" t="str">
        <f>IF(DU256="","",VLOOKUP(DU$3,CONFIG.!$A:$M,DU$2,FALSE))</f>
        <v>ABRASION</v>
      </c>
      <c r="DV257" s="87" t="str">
        <f>IF(DV256="","",VLOOKUP(DV$3,CONFIG.!$A:$M,DV$2,FALSE))</f>
        <v>CHIMIQUE</v>
      </c>
      <c r="DW257" s="87" t="str">
        <f>IF(DW256="","",VLOOKUP(DW$3,CONFIG.!$A:$M,DW$2,FALSE))</f>
        <v/>
      </c>
      <c r="DX257" s="87" t="str">
        <f>IF(DX256="","",VLOOKUP(DX$3,CONFIG.!$A:$M,DX$2,FALSE))</f>
        <v/>
      </c>
      <c r="DY257" s="87" t="str">
        <f>IF(DY256="","",VLOOKUP(DY$3,CONFIG.!$A:$M,DY$2,FALSE))</f>
        <v/>
      </c>
      <c r="DZ257" s="87" t="str">
        <f>IF(DZ256="","",VLOOKUP(DZ$3,CONFIG.!$A:$M,DZ$2,FALSE))</f>
        <v/>
      </c>
      <c r="EA257" s="87" t="str">
        <f>IF(EA256="","",VLOOKUP(EA$3,CONFIG.!$A:$M,EA$2,FALSE))</f>
        <v/>
      </c>
      <c r="EB257" s="87" t="str">
        <f>IF(EB256="","",VLOOKUP(EB$3,CONFIG.!$A:$M,EB$2,FALSE))</f>
        <v/>
      </c>
      <c r="EC257" s="87" t="str">
        <f>IF(EC256="","",VLOOKUP(EC$3,CONFIG.!$A:$M,EC$2,FALSE))</f>
        <v/>
      </c>
      <c r="ED257" s="87" t="str">
        <f>IF(ED256="","",VLOOKUP(ED$3,CONFIG.!$A:$M,ED$2,FALSE))</f>
        <v/>
      </c>
      <c r="EE257" s="87" t="str">
        <f>IF(EE256="","",VLOOKUP(EE$3,CONFIG.!$A:$M,EE$2,FALSE))</f>
        <v/>
      </c>
      <c r="EF257" s="87" t="str">
        <f>IF(EF256="","",VLOOKUP(EF$3,CONFIG.!$A:$M,EF$2,FALSE))</f>
        <v/>
      </c>
      <c r="EG257" s="87" t="str">
        <f>IF(EG256="","",VLOOKUP(EG$3,CONFIG.!$A:$M,EG$2,FALSE))</f>
        <v/>
      </c>
      <c r="EH257" s="87" t="str">
        <f>IF(EH256="","",VLOOKUP(EH$3,CONFIG.!$A:$M,EH$2,FALSE))</f>
        <v/>
      </c>
      <c r="EI257" s="87" t="str">
        <f>IF(EI256="","",VLOOKUP(EI$3,CONFIG.!$A:$M,EI$2,FALSE))</f>
        <v/>
      </c>
      <c r="EJ257" s="87" t="str">
        <f>IF(EJ256="","",VLOOKUP(EJ$3,CONFIG.!$A:$M,EJ$2,FALSE))</f>
        <v/>
      </c>
      <c r="EK257" s="87" t="str">
        <f>IF(EK256="","",VLOOKUP(EK$3,CONFIG.!$A:$M,EK$2,FALSE))</f>
        <v/>
      </c>
      <c r="EL257" s="87" t="str">
        <f>IF(EL256="","",VLOOKUP(EL$3,CONFIG.!$A:$M,EL$2,FALSE))</f>
        <v/>
      </c>
      <c r="EM257" s="87" t="str">
        <f>IF(EM256="","",VLOOKUP(EM$3,CONFIG.!$A:$M,EM$2,FALSE))</f>
        <v/>
      </c>
      <c r="EN257" s="87" t="str">
        <f>IF(EN256="","",VLOOKUP(EN$3,CONFIG.!$A:$M,EN$2,FALSE))</f>
        <v/>
      </c>
      <c r="EO257" s="87" t="str">
        <f>IF(EO256="","",VLOOKUP(EO$3,CONFIG.!$A:$M,EO$2,FALSE))</f>
        <v/>
      </c>
      <c r="EP257" s="87" t="str">
        <f>IF(EP256="","",VLOOKUP(EP$3,CONFIG.!$A:$M,EP$2,FALSE))</f>
        <v/>
      </c>
      <c r="EQ257" s="87" t="str">
        <f>IF(EQ256="","",VLOOKUP(EQ$3,CONFIG.!$A:$M,EQ$2,FALSE))</f>
        <v/>
      </c>
      <c r="ER257" s="87" t="str">
        <f>IF(ER256="","",VLOOKUP(ER$3,CONFIG.!$A:$M,ER$2,FALSE))</f>
        <v/>
      </c>
      <c r="ES257" s="87" t="str">
        <f>IF(ES256="","",VLOOKUP(ES$3,CONFIG.!$A:$M,ES$2,FALSE))</f>
        <v/>
      </c>
      <c r="ET257" s="87" t="str">
        <f>IF(ET256="","",VLOOKUP(ET$3,CONFIG.!$A:$M,ET$2,FALSE))</f>
        <v/>
      </c>
      <c r="EU257" s="87" t="str">
        <f>IF(EU256="","",VLOOKUP(EU$3,CONFIG.!$A:$M,EU$2,FALSE))</f>
        <v/>
      </c>
      <c r="EV257" s="87" t="str">
        <f>IF(EV256="","",VLOOKUP(EV$3,CONFIG.!$A:$M,EV$2,FALSE))</f>
        <v/>
      </c>
      <c r="EW257" s="87" t="str">
        <f>IF(EW256="","",VLOOKUP(EW$3,CONFIG.!$A:$M,EW$2,FALSE))</f>
        <v/>
      </c>
      <c r="EX257" s="87" t="str">
        <f>IF(EX256="","",VLOOKUP(EX$3,CONFIG.!$A:$M,EX$2,FALSE))</f>
        <v/>
      </c>
      <c r="EY257" s="87" t="str">
        <f>IF(EY256="","",VLOOKUP(EY$3,CONFIG.!$A:$M,EY$2,FALSE))</f>
        <v/>
      </c>
      <c r="EZ257" s="87" t="str">
        <f>IF(EZ256="","",VLOOKUP(EZ$3,CONFIG.!$A:$M,EZ$2,FALSE))</f>
        <v/>
      </c>
      <c r="FA257" s="87" t="str">
        <f>IF(FA256="","",VLOOKUP(FA$3,CONFIG.!$A:$M,FA$2,FALSE))</f>
        <v/>
      </c>
      <c r="FB257" s="87" t="str">
        <f>IF(FB256="","",VLOOKUP(FB$3,CONFIG.!$A:$M,FB$2,FALSE))</f>
        <v/>
      </c>
      <c r="FC257" s="88" t="str">
        <f>IF(FC256="","",VLOOKUP(FC$3,CONFIG.!$A:$M,FC$2,FALSE))</f>
        <v/>
      </c>
      <c r="FD257" s="86" t="str">
        <f>IF(FD256="","",VLOOKUP(FD$3,CONFIG.!$A:$M,FD$2,FALSE))</f>
        <v>Brosse, rouleau</v>
      </c>
      <c r="FE257" s="87" t="str">
        <f>IF(FE256="","",VLOOKUP(FE$3,CONFIG.!$A:$M,FE$2,FALSE))</f>
        <v>Pulvérisation</v>
      </c>
      <c r="FF257" s="87" t="str">
        <f>IF(FF256="","",VLOOKUP(FF$3,CONFIG.!$A:$M,FF$2,FALSE))</f>
        <v/>
      </c>
      <c r="FG257" s="87" t="str">
        <f>IF(FG256="","",VLOOKUP(FG$3,CONFIG.!$A:$M,FG$2,FALSE))</f>
        <v/>
      </c>
      <c r="FH257" s="87" t="str">
        <f>IF(FH256="","",VLOOKUP(FH$3,CONFIG.!$A:$M,FH$2,FALSE))</f>
        <v/>
      </c>
      <c r="FI257" s="87" t="str">
        <f>IF(FI256="","",VLOOKUP(FI$3,CONFIG.!$A:$M,FI$2,FALSE))</f>
        <v/>
      </c>
      <c r="FJ257" s="87" t="str">
        <f>IF(FJ256="","",VLOOKUP(FJ$3,CONFIG.!$A:$M,FJ$2,FALSE))</f>
        <v/>
      </c>
      <c r="FK257" s="87" t="str">
        <f>IF(FK256="","",VLOOKUP(FK$3,CONFIG.!$A:$M,FK$2,FALSE))</f>
        <v/>
      </c>
      <c r="FL257" s="87" t="str">
        <f>IF(FL256="","",VLOOKUP(FL$3,CONFIG.!$A:$M,FL$2,FALSE))</f>
        <v/>
      </c>
      <c r="FM257" s="87" t="str">
        <f>IF(FM256="","",VLOOKUP(FM$3,CONFIG.!$A:$M,FM$2,FALSE))</f>
        <v/>
      </c>
      <c r="FN257" s="87" t="str">
        <f>IF(FN256="","",VLOOKUP(FN$3,CONFIG.!$A:$M,FN$2,FALSE))</f>
        <v/>
      </c>
      <c r="FO257" s="87" t="str">
        <f>IF(FO256="","",VLOOKUP(FO$3,CONFIG.!$A:$M,FO$2,FALSE))</f>
        <v/>
      </c>
      <c r="FP257" s="87" t="str">
        <f>IF(FP256="","",VLOOKUP(FP$3,CONFIG.!$A:$M,FP$2,FALSE))</f>
        <v/>
      </c>
      <c r="FQ257" s="87" t="str">
        <f>IF(FQ256="","",VLOOKUP(FQ$3,CONFIG.!$A:$M,FQ$2,FALSE))</f>
        <v/>
      </c>
      <c r="FR257" s="87" t="str">
        <f>IF(FR256="","",VLOOKUP(FR$3,CONFIG.!$A:$M,FR$2,FALSE))</f>
        <v/>
      </c>
      <c r="FS257" s="87" t="str">
        <f>IF(FS256="","",VLOOKUP(FS$3,CONFIG.!$A:$M,FS$2,FALSE))</f>
        <v/>
      </c>
      <c r="FT257" s="87" t="str">
        <f>IF(FT256="","",VLOOKUP(FT$3,CONFIG.!$A:$M,FT$2,FALSE))</f>
        <v/>
      </c>
      <c r="FU257" s="87" t="str">
        <f>IF(FU256="","",VLOOKUP(FU$3,CONFIG.!$A:$M,FU$2,FALSE))</f>
        <v/>
      </c>
      <c r="FV257" s="87" t="str">
        <f>IF(FV256="","",VLOOKUP(FV$3,CONFIG.!$A:$M,FV$2,FALSE))</f>
        <v/>
      </c>
      <c r="FW257" s="87" t="str">
        <f>IF(FW256="","",VLOOKUP(FW$3,CONFIG.!$A:$M,FW$2,FALSE))</f>
        <v/>
      </c>
      <c r="FX257" s="87" t="str">
        <f>IF(FX256="","",VLOOKUP(FX$3,CONFIG.!$A:$M,FX$2,FALSE))</f>
        <v/>
      </c>
      <c r="FY257" s="87" t="str">
        <f>IF(FY256="","",VLOOKUP(FY$3,CONFIG.!$A:$M,FY$2,FALSE))</f>
        <v/>
      </c>
      <c r="FZ257" s="87" t="str">
        <f>IF(FZ256="","",VLOOKUP(FZ$3,CONFIG.!$A:$M,FZ$2,FALSE))</f>
        <v/>
      </c>
      <c r="GA257" s="87" t="str">
        <f>IF(GA256="","",VLOOKUP(GA$3,CONFIG.!$A:$M,GA$2,FALSE))</f>
        <v/>
      </c>
      <c r="GB257" s="87" t="str">
        <f>IF(GB256="","",VLOOKUP(GB$3,CONFIG.!$A:$M,GB$2,FALSE))</f>
        <v/>
      </c>
      <c r="GC257" s="87" t="str">
        <f>IF(GC256="","",VLOOKUP(GC$3,CONFIG.!$A:$M,GC$2,FALSE))</f>
        <v/>
      </c>
      <c r="GD257" s="87" t="str">
        <f>IF(GD256="","",VLOOKUP(GD$3,CONFIG.!$A:$M,GD$2,FALSE))</f>
        <v/>
      </c>
      <c r="GE257" s="87" t="str">
        <f>IF(GE256="","",VLOOKUP(GE$3,CONFIG.!$A:$M,GE$2,FALSE))</f>
        <v/>
      </c>
      <c r="GF257" s="87" t="str">
        <f>IF(GF256="","",VLOOKUP(GF$3,CONFIG.!$A:$M,GF$2,FALSE))</f>
        <v/>
      </c>
      <c r="GG257" s="87" t="str">
        <f>IF(GG256="","",VLOOKUP(GG$3,CONFIG.!$A:$M,GG$2,FALSE))</f>
        <v/>
      </c>
      <c r="GH257" s="87" t="str">
        <f>IF(GH256="","",VLOOKUP(GH$3,CONFIG.!$A:$M,GH$2,FALSE))</f>
        <v/>
      </c>
      <c r="GI257" s="87" t="str">
        <f>IF(GI256="","",VLOOKUP(GI$3,CONFIG.!$A:$M,GI$2,FALSE))</f>
        <v/>
      </c>
      <c r="GJ257" s="87" t="str">
        <f>IF(GJ256="","",VLOOKUP(GJ$3,CONFIG.!$A:$M,GJ$2,FALSE))</f>
        <v/>
      </c>
      <c r="GK257" s="87" t="str">
        <f>IF(GK256="","",VLOOKUP(GK$3,CONFIG.!$A:$M,GK$2,FALSE))</f>
        <v/>
      </c>
      <c r="GL257" s="88" t="str">
        <f>IF(GL256="","",VLOOKUP(GL$3,CONFIG.!$A:$M,GL$2,FALSE))</f>
        <v/>
      </c>
      <c r="GM257" s="86" t="str">
        <f>IF(GM256="","",VLOOKUP(GM$3,CONFIG.!$A:$M,GM$2,FALSE))</f>
        <v>Brillant</v>
      </c>
      <c r="GN257" s="87" t="str">
        <f>IF(GN256="","",VLOOKUP(GN$3,CONFIG.!$A:$M,GN$2,FALSE))</f>
        <v/>
      </c>
      <c r="GO257" s="87" t="str">
        <f>IF(GO256="","",VLOOKUP(GO$3,CONFIG.!$A:$M,GO$2,FALSE))</f>
        <v>Satiné</v>
      </c>
      <c r="GP257" s="87" t="str">
        <f>IF(GP256="","",VLOOKUP(GP$3,CONFIG.!$A:$M,GP$2,FALSE))</f>
        <v/>
      </c>
      <c r="GQ257" s="87" t="str">
        <f>IF(GQ256="","",VLOOKUP(GQ$3,CONFIG.!$A:$M,GQ$2,FALSE))</f>
        <v/>
      </c>
      <c r="GR257" s="87" t="str">
        <f>IF(GR256="","",VLOOKUP(GR$3,CONFIG.!$A:$M,GR$2,FALSE))</f>
        <v/>
      </c>
      <c r="GS257" s="87" t="str">
        <f>IF(GS256="","",VLOOKUP(GS$3,CONFIG.!$A:$M,GS$2,FALSE))</f>
        <v/>
      </c>
      <c r="GT257" s="87" t="str">
        <f>IF(GT256="","",VLOOKUP(GT$3,CONFIG.!$A:$M,GT$2,FALSE))</f>
        <v/>
      </c>
      <c r="GU257" s="87" t="str">
        <f>IF(GU256="","",VLOOKUP(GU$3,CONFIG.!$A:$M,GU$2,FALSE))</f>
        <v/>
      </c>
      <c r="GV257" s="87" t="str">
        <f>IF(GV256="","",VLOOKUP(GV$3,CONFIG.!$A:$M,GV$2,FALSE))</f>
        <v/>
      </c>
      <c r="GW257" s="87" t="str">
        <f>IF(GW256="","",VLOOKUP(GW$3,CONFIG.!$A:$M,GW$2,FALSE))</f>
        <v/>
      </c>
      <c r="GX257" s="87" t="str">
        <f>IF(GX256="","",VLOOKUP(GX$3,CONFIG.!$A:$M,GX$2,FALSE))</f>
        <v/>
      </c>
      <c r="GY257" s="87" t="str">
        <f>IF(GY256="","",VLOOKUP(GY$3,CONFIG.!$A:$M,GY$2,FALSE))</f>
        <v/>
      </c>
      <c r="GZ257" s="87" t="str">
        <f>IF(GZ256="","",VLOOKUP(GZ$3,CONFIG.!$A:$M,GZ$2,FALSE))</f>
        <v/>
      </c>
      <c r="HA257" s="87" t="str">
        <f>IF(HA256="","",VLOOKUP(HA$3,CONFIG.!$A:$M,HA$2,FALSE))</f>
        <v/>
      </c>
      <c r="HB257" s="87" t="str">
        <f>IF(HB256="","",VLOOKUP(HB$3,CONFIG.!$A:$M,HB$2,FALSE))</f>
        <v/>
      </c>
      <c r="HC257" s="87" t="str">
        <f>IF(HC256="","",VLOOKUP(HC$3,CONFIG.!$A:$M,HC$2,FALSE))</f>
        <v/>
      </c>
      <c r="HD257" s="87" t="str">
        <f>IF(HD256="","",VLOOKUP(HD$3,CONFIG.!$A:$M,HD$2,FALSE))</f>
        <v/>
      </c>
      <c r="HE257" s="87" t="str">
        <f>IF(HE256="","",VLOOKUP(HE$3,CONFIG.!$A:$M,HE$2,FALSE))</f>
        <v/>
      </c>
      <c r="HF257" s="87" t="str">
        <f>IF(HF256="","",VLOOKUP(HF$3,CONFIG.!$A:$M,HF$2,FALSE))</f>
        <v/>
      </c>
      <c r="HG257" s="87" t="str">
        <f>IF(HG256="","",VLOOKUP(HG$3,CONFIG.!$A:$M,HG$2,FALSE))</f>
        <v/>
      </c>
      <c r="HH257" s="87" t="str">
        <f>IF(HH256="","",VLOOKUP(HH$3,CONFIG.!$A:$M,HH$2,FALSE))</f>
        <v/>
      </c>
      <c r="HI257" s="87" t="str">
        <f>IF(HI256="","",VLOOKUP(HI$3,CONFIG.!$A:$M,HI$2,FALSE))</f>
        <v/>
      </c>
      <c r="HJ257" s="87" t="str">
        <f>IF(HJ256="","",VLOOKUP(HJ$3,CONFIG.!$A:$M,HJ$2,FALSE))</f>
        <v/>
      </c>
      <c r="HK257" s="87" t="str">
        <f>IF(HK256="","",VLOOKUP(HK$3,CONFIG.!$A:$M,HK$2,FALSE))</f>
        <v/>
      </c>
      <c r="HL257" s="87" t="str">
        <f>IF(HL256="","",VLOOKUP(HL$3,CONFIG.!$A:$M,HL$2,FALSE))</f>
        <v/>
      </c>
      <c r="HM257" s="87" t="str">
        <f>IF(HM256="","",VLOOKUP(HM$3,CONFIG.!$A:$M,HM$2,FALSE))</f>
        <v/>
      </c>
      <c r="HN257" s="87" t="str">
        <f>IF(HN256="","",VLOOKUP(HN$3,CONFIG.!$A:$M,HN$2,FALSE))</f>
        <v/>
      </c>
      <c r="HO257" s="87" t="str">
        <f>IF(HO256="","",VLOOKUP(HO$3,CONFIG.!$A:$M,HO$2,FALSE))</f>
        <v/>
      </c>
      <c r="HP257" s="87" t="str">
        <f>IF(HP256="","",VLOOKUP(HP$3,CONFIG.!$A:$M,HP$2,FALSE))</f>
        <v/>
      </c>
      <c r="HQ257" s="87" t="str">
        <f>IF(HQ256="","",VLOOKUP(HQ$3,CONFIG.!$A:$M,HQ$2,FALSE))</f>
        <v/>
      </c>
      <c r="HR257" s="87" t="str">
        <f>IF(HR256="","",VLOOKUP(HR$3,CONFIG.!$A:$M,HR$2,FALSE))</f>
        <v/>
      </c>
      <c r="HS257" s="87" t="str">
        <f>IF(HS256="","",VLOOKUP(HS$3,CONFIG.!$A:$M,HS$2,FALSE))</f>
        <v/>
      </c>
      <c r="HT257" s="87" t="str">
        <f>IF(HT256="","",VLOOKUP(HT$3,CONFIG.!$A:$M,HT$2,FALSE))</f>
        <v/>
      </c>
      <c r="HU257" s="88" t="str">
        <f>IF(HU256="","",VLOOKUP(HU$3,CONFIG.!$A:$M,HU$2,FALSE))</f>
        <v/>
      </c>
      <c r="HV257" s="86" t="str">
        <f>IF(HV256="","",VLOOKUP(HV$3,CONFIG.!$A:$M,HV$2,FALSE))</f>
        <v>Couleurs / Teintes</v>
      </c>
      <c r="HW257" s="87" t="str">
        <f>IF(HW256="","",VLOOKUP(HW$3,CONFIG.!$A:$M,HW$2,FALSE))</f>
        <v>Fluo / Photoluminescent</v>
      </c>
      <c r="HX257" s="87" t="str">
        <f>IF(HX256="","",VLOOKUP(HX$3,CONFIG.!$A:$M,HX$2,FALSE))</f>
        <v/>
      </c>
      <c r="HY257" s="87" t="str">
        <f>IF(HY256="","",VLOOKUP(HY$3,CONFIG.!$A:$M,HY$2,FALSE))</f>
        <v/>
      </c>
      <c r="HZ257" s="87" t="str">
        <f>IF(HZ256="","",VLOOKUP(HZ$3,CONFIG.!$A:$M,HZ$2,FALSE))</f>
        <v>Système plusieurs couches</v>
      </c>
      <c r="IA257" s="87" t="str">
        <f>IF(IA256="","",VLOOKUP(IA$3,CONFIG.!$A:$M,IA$2,FALSE))</f>
        <v/>
      </c>
      <c r="IB257" s="87" t="str">
        <f>IF(IB256="","",VLOOKUP(IB$3,CONFIG.!$A:$M,IB$2,FALSE))</f>
        <v/>
      </c>
      <c r="IC257" s="87" t="str">
        <f>IF(IC256="","",VLOOKUP(IC$3,CONFIG.!$A:$M,IC$2,FALSE))</f>
        <v/>
      </c>
      <c r="ID257" s="87" t="str">
        <f>IF(ID256="","",VLOOKUP(ID$3,CONFIG.!$A:$M,ID$2,FALSE))</f>
        <v/>
      </c>
      <c r="IE257" s="87" t="str">
        <f>IF(IE256="","",VLOOKUP(IE$3,CONFIG.!$A:$M,IE$2,FALSE))</f>
        <v/>
      </c>
      <c r="IF257" s="87" t="str">
        <f>IF(IF256="","",VLOOKUP(IF$3,CONFIG.!$A:$M,IF$2,FALSE))</f>
        <v/>
      </c>
      <c r="IG257" s="87" t="str">
        <f>IF(IG256="","",VLOOKUP(IG$3,CONFIG.!$A:$M,IG$2,FALSE))</f>
        <v/>
      </c>
      <c r="IH257" s="87" t="str">
        <f>IF(IH256="","",VLOOKUP(IH$3,CONFIG.!$A:$M,IH$2,FALSE))</f>
        <v/>
      </c>
      <c r="II257" s="87" t="str">
        <f>IF(II256="","",VLOOKUP(II$3,CONFIG.!$A:$M,II$2,FALSE))</f>
        <v/>
      </c>
      <c r="IJ257" s="87" t="str">
        <f>IF(IJ256="","",VLOOKUP(IJ$3,CONFIG.!$A:$M,IJ$2,FALSE))</f>
        <v/>
      </c>
      <c r="IK257" s="87" t="str">
        <f>IF(IK256="","",VLOOKUP(IK$3,CONFIG.!$A:$M,IK$2,FALSE))</f>
        <v/>
      </c>
      <c r="IL257" s="87" t="str">
        <f>IF(IL256="","",VLOOKUP(IL$3,CONFIG.!$A:$M,IL$2,FALSE))</f>
        <v/>
      </c>
      <c r="IM257" s="87" t="str">
        <f>IF(IM256="","",VLOOKUP(IM$3,CONFIG.!$A:$M,IM$2,FALSE))</f>
        <v/>
      </c>
      <c r="IN257" s="87" t="str">
        <f>IF(IN256="","",VLOOKUP(IN$3,CONFIG.!$A:$M,IN$2,FALSE))</f>
        <v/>
      </c>
      <c r="IO257" s="87" t="str">
        <f>IF(IO256="","",VLOOKUP(IO$3,CONFIG.!$A:$M,IO$2,FALSE))</f>
        <v/>
      </c>
      <c r="IP257" s="87" t="str">
        <f>IF(IP256="","",VLOOKUP(IP$3,CONFIG.!$A:$M,IP$2,FALSE))</f>
        <v/>
      </c>
      <c r="IQ257" s="87" t="str">
        <f>IF(IQ256="","",VLOOKUP(IQ$3,CONFIG.!$A:$M,IQ$2,FALSE))</f>
        <v/>
      </c>
      <c r="IR257" s="87" t="str">
        <f>IF(IR256="","",VLOOKUP(IR$3,CONFIG.!$A:$M,IR$2,FALSE))</f>
        <v/>
      </c>
      <c r="IS257" s="87" t="str">
        <f>IF(IS256="","",VLOOKUP(IS$3,CONFIG.!$A:$M,IS$2,FALSE))</f>
        <v/>
      </c>
      <c r="IT257" s="87" t="str">
        <f>IF(IT256="","",VLOOKUP(IT$3,CONFIG.!$A:$M,IT$2,FALSE))</f>
        <v/>
      </c>
      <c r="IU257" s="87" t="str">
        <f>IF(IU256="","",VLOOKUP(IU$3,CONFIG.!$A:$M,IU$2,FALSE))</f>
        <v/>
      </c>
      <c r="IV257" s="87" t="str">
        <f>IF(IV256="","",VLOOKUP(IV$3,CONFIG.!$A:$M,IV$2,FALSE))</f>
        <v/>
      </c>
      <c r="IW257" s="87" t="str">
        <f>IF(IW256="","",VLOOKUP(IW$3,CONFIG.!$A:$M,IW$2,FALSE))</f>
        <v/>
      </c>
      <c r="IX257" s="87" t="str">
        <f>IF(IX256="","",VLOOKUP(IX$3,CONFIG.!$A:$M,IX$2,FALSE))</f>
        <v/>
      </c>
      <c r="IY257" s="87" t="str">
        <f>IF(IY256="","",VLOOKUP(IY$3,CONFIG.!$A:$M,IY$2,FALSE))</f>
        <v/>
      </c>
      <c r="IZ257" s="87" t="str">
        <f>IF(IZ256="","",VLOOKUP(IZ$3,CONFIG.!$A:$M,IZ$2,FALSE))</f>
        <v/>
      </c>
      <c r="JA257" s="87" t="str">
        <f>IF(JA256="","",VLOOKUP(JA$3,CONFIG.!$A:$M,JA$2,FALSE))</f>
        <v/>
      </c>
      <c r="JB257" s="87" t="str">
        <f>IF(JB256="","",VLOOKUP(JB$3,CONFIG.!$A:$M,JB$2,FALSE))</f>
        <v/>
      </c>
      <c r="JC257" s="87" t="str">
        <f>IF(JC256="","",VLOOKUP(JC$3,CONFIG.!$A:$M,JC$2,FALSE))</f>
        <v/>
      </c>
      <c r="JD257" s="88" t="str">
        <f>IF(JD256="","",VLOOKUP(JD$3,CONFIG.!$A:$M,JD$2,FALSE))</f>
        <v/>
      </c>
      <c r="JE257" s="86" t="str">
        <f>IF(JE256="","",VLOOKUP(JE$3,CONFIG.!$A:$M,JE$2,FALSE))</f>
        <v/>
      </c>
      <c r="JF257" s="87" t="str">
        <f>IF(JF256="","",VLOOKUP(JF$3,CONFIG.!$A:$M,JF$2,FALSE))</f>
        <v/>
      </c>
      <c r="JG257" s="87" t="str">
        <f>IF(JG256="","",VLOOKUP(JG$3,CONFIG.!$A:$M,JG$2,FALSE))</f>
        <v/>
      </c>
      <c r="JH257" s="87" t="str">
        <f>IF(JH256="","",VLOOKUP(JH$3,CONFIG.!$A:$M,JH$2,FALSE))</f>
        <v/>
      </c>
      <c r="JI257" s="87" t="str">
        <f>IF(JI256="","",VLOOKUP(JI$3,CONFIG.!$A:$M,JI$2,FALSE))</f>
        <v/>
      </c>
      <c r="JJ257" s="87" t="str">
        <f>IF(JJ256="","",VLOOKUP(JJ$3,CONFIG.!$A:$M,JJ$2,FALSE))</f>
        <v/>
      </c>
      <c r="JK257" s="87" t="str">
        <f>IF(JK256="","",VLOOKUP(JK$3,CONFIG.!$A:$M,JK$2,FALSE))</f>
        <v/>
      </c>
      <c r="JL257" s="87" t="str">
        <f>IF(JL256="","",VLOOKUP(JL$3,CONFIG.!$A:$M,JL$2,FALSE))</f>
        <v/>
      </c>
      <c r="JM257" s="87" t="str">
        <f>IF(JM256="","",VLOOKUP(JM$3,CONFIG.!$A:$M,JM$2,FALSE))</f>
        <v/>
      </c>
      <c r="JN257" s="87" t="str">
        <f>IF(JN256="","",VLOOKUP(JN$3,CONFIG.!$A:$M,JN$2,FALSE))</f>
        <v/>
      </c>
      <c r="JO257" s="87" t="str">
        <f>IF(JO256="","",VLOOKUP(JO$3,CONFIG.!$A:$M,JO$2,FALSE))</f>
        <v/>
      </c>
      <c r="JP257" s="87" t="str">
        <f>IF(JP256="","",VLOOKUP(JP$3,CONFIG.!$A:$M,JP$2,FALSE))</f>
        <v/>
      </c>
      <c r="JQ257" s="87" t="str">
        <f>IF(JQ256="","",VLOOKUP(JQ$3,CONFIG.!$A:$M,JQ$2,FALSE))</f>
        <v>Tenue agents chimiques</v>
      </c>
      <c r="JR257" s="87" t="str">
        <f>IF(JR256="","",VLOOKUP(JR$3,CONFIG.!$A:$M,JR$2,FALSE))</f>
        <v/>
      </c>
      <c r="JS257" s="87" t="str">
        <f>IF(JS256="","",VLOOKUP(JS$3,CONFIG.!$A:$M,JS$2,FALSE))</f>
        <v/>
      </c>
      <c r="JT257" s="87" t="str">
        <f>IF(JT256="","",VLOOKUP(JT$3,CONFIG.!$A:$M,JT$2,FALSE))</f>
        <v/>
      </c>
      <c r="JU257" s="87" t="str">
        <f>IF(JU256="","",VLOOKUP(JU$3,CONFIG.!$A:$M,JU$2,FALSE))</f>
        <v/>
      </c>
      <c r="JV257" s="87" t="str">
        <f>IF(JV256="","",VLOOKUP(JV$3,CONFIG.!$A:$M,JV$2,FALSE))</f>
        <v/>
      </c>
      <c r="JW257" s="87" t="str">
        <f>IF(JW256="","",VLOOKUP(JW$3,CONFIG.!$A:$M,JW$2,FALSE))</f>
        <v/>
      </c>
      <c r="JX257" s="87" t="str">
        <f>IF(JX256="","",VLOOKUP(JX$3,CONFIG.!$A:$M,JX$2,FALSE))</f>
        <v/>
      </c>
      <c r="JY257" s="87" t="str">
        <f>IF(JY256="","",VLOOKUP(JY$3,CONFIG.!$A:$M,JY$2,FALSE))</f>
        <v/>
      </c>
      <c r="JZ257" s="87" t="str">
        <f>IF(JZ256="","",VLOOKUP(JZ$3,CONFIG.!$A:$M,JZ$2,FALSE))</f>
        <v/>
      </c>
      <c r="KA257" s="87" t="str">
        <f>IF(KA256="","",VLOOKUP(KA$3,CONFIG.!$A:$M,KA$2,FALSE))</f>
        <v/>
      </c>
      <c r="KB257" s="87" t="str">
        <f>IF(KB256="","",VLOOKUP(KB$3,CONFIG.!$A:$M,KB$2,FALSE))</f>
        <v/>
      </c>
      <c r="KC257" s="87" t="str">
        <f>IF(KC256="","",VLOOKUP(KC$3,CONFIG.!$A:$M,KC$2,FALSE))</f>
        <v/>
      </c>
      <c r="KD257" s="87" t="str">
        <f>IF(KD256="","",VLOOKUP(KD$3,CONFIG.!$A:$M,KD$2,FALSE))</f>
        <v/>
      </c>
      <c r="KE257" s="87" t="str">
        <f>IF(KE256="","",VLOOKUP(KE$3,CONFIG.!$A:$M,KE$2,FALSE))</f>
        <v/>
      </c>
      <c r="KF257" s="87" t="str">
        <f>IF(KF256="","",VLOOKUP(KF$3,CONFIG.!$A:$M,KF$2,FALSE))</f>
        <v/>
      </c>
      <c r="KG257" s="87" t="str">
        <f>IF(KG256="","",VLOOKUP(KG$3,CONFIG.!$A:$M,KG$2,FALSE))</f>
        <v/>
      </c>
      <c r="KH257" s="87" t="str">
        <f>IF(KH256="","",VLOOKUP(KH$3,CONFIG.!$A:$M,KH$2,FALSE))</f>
        <v/>
      </c>
      <c r="KI257" s="87" t="str">
        <f>IF(KI256="","",VLOOKUP(KI$3,CONFIG.!$A:$M,KI$2,FALSE))</f>
        <v/>
      </c>
      <c r="KJ257" s="87" t="str">
        <f>IF(KJ256="","",VLOOKUP(KJ$3,CONFIG.!$A:$M,KJ$2,FALSE))</f>
        <v/>
      </c>
      <c r="KK257" s="87" t="str">
        <f>IF(KK256="","",VLOOKUP(KK$3,CONFIG.!$A:$M,KK$2,FALSE))</f>
        <v/>
      </c>
      <c r="KL257" s="87" t="str">
        <f>IF(KL256="","",VLOOKUP(KL$3,CONFIG.!$A:$M,KL$2,FALSE))</f>
        <v/>
      </c>
      <c r="KM257" s="88" t="str">
        <f>IF(KM256="","",VLOOKUP(KM$3,CONFIG.!$A:$M,KM$2,FALSE))</f>
        <v/>
      </c>
      <c r="KN257" s="86" t="str">
        <f>IF(KN256="","",VLOOKUP(KN$3,CONFIG.!$A:$M,KN$2,FALSE))</f>
        <v>Agricole.</v>
      </c>
      <c r="KO257" s="87" t="str">
        <f>IF(KO256="","",VLOOKUP(KO$3,CONFIG.!$A:$M,KO$2,FALSE))</f>
        <v>Alimentaire.</v>
      </c>
      <c r="KP257" s="87" t="str">
        <f>IF(KP256="","",VLOOKUP(KP$3,CONFIG.!$A:$M,KP$2,FALSE))</f>
        <v/>
      </c>
      <c r="KQ257" s="87" t="str">
        <f>IF(KQ256="","",VLOOKUP(KQ$3,CONFIG.!$A:$M,KQ$2,FALSE))</f>
        <v/>
      </c>
      <c r="KR257" s="87" t="str">
        <f>IF(KR256="","",VLOOKUP(KR$3,CONFIG.!$A:$M,KR$2,FALSE))</f>
        <v/>
      </c>
      <c r="KS257" s="87" t="str">
        <f>IF(KS256="","",VLOOKUP(KS$3,CONFIG.!$A:$M,KS$2,FALSE))</f>
        <v/>
      </c>
      <c r="KT257" s="87" t="str">
        <f>IF(KT256="","",VLOOKUP(KT$3,CONFIG.!$A:$M,KT$2,FALSE))</f>
        <v>Bâtiment Intérieur</v>
      </c>
      <c r="KU257" s="87" t="str">
        <f>IF(KU256="","",VLOOKUP(KU$3,CONFIG.!$A:$M,KU$2,FALSE))</f>
        <v/>
      </c>
      <c r="KV257" s="87" t="str">
        <f>IF(KV256="","",VLOOKUP(KV$3,CONFIG.!$A:$M,KV$2,FALSE))</f>
        <v/>
      </c>
      <c r="KW257" s="87" t="str">
        <f>IF(KW256="","",VLOOKUP(KW$3,CONFIG.!$A:$M,KW$2,FALSE))</f>
        <v/>
      </c>
      <c r="KX257" s="87" t="str">
        <f>IF(KX256="","",VLOOKUP(KX$3,CONFIG.!$A:$M,KX$2,FALSE))</f>
        <v/>
      </c>
      <c r="KY257" s="87" t="str">
        <f>IF(KY256="","",VLOOKUP(KY$3,CONFIG.!$A:$M,KY$2,FALSE))</f>
        <v/>
      </c>
      <c r="KZ257" s="87" t="str">
        <f>IF(KZ256="","",VLOOKUP(KZ$3,CONFIG.!$A:$M,KZ$2,FALSE))</f>
        <v/>
      </c>
      <c r="LA257" s="87" t="str">
        <f>IF(LA256="","",VLOOKUP(LA$3,CONFIG.!$A:$M,LA$2,FALSE))</f>
        <v/>
      </c>
      <c r="LB257" s="87" t="str">
        <f>IF(LB256="","",VLOOKUP(LB$3,CONFIG.!$A:$M,LB$2,FALSE))</f>
        <v/>
      </c>
      <c r="LC257" s="87" t="str">
        <f>IF(LC256="","",VLOOKUP(LC$3,CONFIG.!$A:$M,LC$2,FALSE))</f>
        <v/>
      </c>
      <c r="LD257" s="87" t="str">
        <f>IF(LD256="","",VLOOKUP(LD$3,CONFIG.!$A:$M,LD$2,FALSE))</f>
        <v/>
      </c>
      <c r="LE257" s="87" t="str">
        <f>IF(LE256="","",VLOOKUP(LE$3,CONFIG.!$A:$M,LE$2,FALSE))</f>
        <v/>
      </c>
      <c r="LF257" s="87" t="str">
        <f>IF(LF256="","",VLOOKUP(LF$3,CONFIG.!$A:$M,LF$2,FALSE))</f>
        <v/>
      </c>
      <c r="LG257" s="87" t="str">
        <f>IF(LG256="","",VLOOKUP(LG$3,CONFIG.!$A:$M,LG$2,FALSE))</f>
        <v/>
      </c>
      <c r="LH257" s="87" t="str">
        <f>IF(LH256="","",VLOOKUP(LH$3,CONFIG.!$A:$M,LH$2,FALSE))</f>
        <v/>
      </c>
      <c r="LI257" s="87" t="str">
        <f>IF(LI256="","",VLOOKUP(LI$3,CONFIG.!$A:$M,LI$2,FALSE))</f>
        <v/>
      </c>
      <c r="LJ257" s="87" t="str">
        <f>IF(LJ256="","",VLOOKUP(LJ$3,CONFIG.!$A:$M,LJ$2,FALSE))</f>
        <v xml:space="preserve">Sols </v>
      </c>
      <c r="LK257" s="87" t="str">
        <f>IF(LK256="","",VLOOKUP(LK$3,CONFIG.!$A:$M,LK$2,FALSE))</f>
        <v/>
      </c>
      <c r="LL257" s="87" t="str">
        <f>IF(LL256="","",VLOOKUP(LL$3,CONFIG.!$A:$M,LL$2,FALSE))</f>
        <v/>
      </c>
      <c r="LM257" s="87" t="str">
        <f>IF(LM256="","",VLOOKUP(LM$3,CONFIG.!$A:$M,LM$2,FALSE))</f>
        <v/>
      </c>
      <c r="LN257" s="87" t="str">
        <f>IF(LN256="","",VLOOKUP(LN$3,CONFIG.!$A:$M,LN$2,FALSE))</f>
        <v/>
      </c>
      <c r="LO257" s="87" t="str">
        <f>IF(LO256="","",VLOOKUP(LO$3,CONFIG.!$A:$M,LO$2,FALSE))</f>
        <v/>
      </c>
      <c r="LP257" s="87" t="str">
        <f>IF(LP256="","",VLOOKUP(LP$3,CONFIG.!$A:$M,LP$2,FALSE))</f>
        <v/>
      </c>
      <c r="LQ257" s="87" t="str">
        <f>IF(LQ256="","",VLOOKUP(LQ$3,CONFIG.!$A:$M,LQ$2,FALSE))</f>
        <v/>
      </c>
      <c r="LR257" s="87" t="str">
        <f>IF(LR256="","",VLOOKUP(LR$3,CONFIG.!$A:$M,LR$2,FALSE))</f>
        <v/>
      </c>
      <c r="LS257" s="87" t="str">
        <f>IF(LS256="","",VLOOKUP(LS$3,CONFIG.!$A:$M,LS$2,FALSE))</f>
        <v/>
      </c>
      <c r="LT257" s="87" t="str">
        <f>IF(LT256="","",VLOOKUP(LT$3,CONFIG.!$A:$M,LT$2,FALSE))</f>
        <v/>
      </c>
      <c r="LU257" s="87" t="str">
        <f>IF(LU256="","",VLOOKUP(LU$3,CONFIG.!$A:$M,LU$2,FALSE))</f>
        <v/>
      </c>
      <c r="LV257" s="88" t="str">
        <f>IF(LV256="","",VLOOKUP(LV$3,CONFIG.!$A:$M,LV$2,FALSE))</f>
        <v/>
      </c>
      <c r="LW257" s="86" t="str">
        <f>IF(LW256="","",VLOOKUP(LW$3,CONFIG.!$A:$M,LW$2,FALSE))</f>
        <v/>
      </c>
      <c r="LX257" s="87" t="str">
        <f>IF(LX256="","",VLOOKUP(LX$3,CONFIG.!$A:$M,LX$2,FALSE))</f>
        <v/>
      </c>
      <c r="LY257" s="87" t="str">
        <f>IF(LY256="","",VLOOKUP(LY$3,CONFIG.!$A:$M,LY$2,FALSE))</f>
        <v/>
      </c>
      <c r="LZ257" s="87" t="str">
        <f>IF(LZ256="","",VLOOKUP(LZ$3,CONFIG.!$A:$M,LZ$2,FALSE))</f>
        <v/>
      </c>
      <c r="MA257" s="87" t="str">
        <f>IF(MA256="","",VLOOKUP(MA$3,CONFIG.!$A:$M,MA$2,FALSE))</f>
        <v/>
      </c>
      <c r="MB257" s="87" t="str">
        <f>IF(MB256="","",VLOOKUP(MB$3,CONFIG.!$A:$M,MB$2,FALSE))</f>
        <v/>
      </c>
      <c r="MC257" s="87" t="str">
        <f>IF(MC256="","",VLOOKUP(MC$3,CONFIG.!$A:$M,MC$2,FALSE))</f>
        <v/>
      </c>
      <c r="MD257" s="87" t="str">
        <f>IF(MD256="","",VLOOKUP(MD$3,CONFIG.!$A:$M,MD$2,FALSE))</f>
        <v/>
      </c>
      <c r="ME257" s="87" t="str">
        <f>IF(ME256="","",VLOOKUP(ME$3,CONFIG.!$A:$M,ME$2,FALSE))</f>
        <v/>
      </c>
      <c r="MF257" s="87" t="str">
        <f>IF(MF256="","",VLOOKUP(MF$3,CONFIG.!$A:$M,MF$2,FALSE))</f>
        <v/>
      </c>
      <c r="MG257" s="87" t="str">
        <f>IF(MG256="","",VLOOKUP(MG$3,CONFIG.!$A:$M,MG$2,FALSE))</f>
        <v/>
      </c>
      <c r="MH257" s="87" t="str">
        <f>IF(MH256="","",VLOOKUP(MH$3,CONFIG.!$A:$M,MH$2,FALSE))</f>
        <v/>
      </c>
      <c r="MI257" s="87" t="str">
        <f>IF(MI256="","",VLOOKUP(MI$3,CONFIG.!$A:$M,MI$2,FALSE))</f>
        <v/>
      </c>
      <c r="MJ257" s="87" t="str">
        <f>IF(MJ256="","",VLOOKUP(MJ$3,CONFIG.!$A:$M,MJ$2,FALSE))</f>
        <v/>
      </c>
      <c r="MK257" s="87" t="str">
        <f>IF(MK256="","",VLOOKUP(MK$3,CONFIG.!$A:$M,MK$2,FALSE))</f>
        <v/>
      </c>
      <c r="ML257" s="87" t="str">
        <f>IF(ML256="","",VLOOKUP(ML$3,CONFIG.!$A:$M,ML$2,FALSE))</f>
        <v/>
      </c>
      <c r="MM257" s="87" t="str">
        <f>IF(MM256="","",VLOOKUP(MM$3,CONFIG.!$A:$M,MM$2,FALSE))</f>
        <v/>
      </c>
      <c r="MN257" s="87" t="str">
        <f>IF(MN256="","",VLOOKUP(MN$3,CONFIG.!$A:$M,MN$2,FALSE))</f>
        <v/>
      </c>
      <c r="MO257" s="87" t="str">
        <f>IF(MO256="","",VLOOKUP(MO$3,CONFIG.!$A:$M,MO$2,FALSE))</f>
        <v/>
      </c>
      <c r="MP257" s="87" t="str">
        <f>IF(MP256="","",VLOOKUP(MP$3,CONFIG.!$A:$M,MP$2,FALSE))</f>
        <v/>
      </c>
      <c r="MQ257" s="87" t="str">
        <f>IF(MQ256="","",VLOOKUP(MQ$3,CONFIG.!$A:$M,MQ$2,FALSE))</f>
        <v/>
      </c>
      <c r="MR257" s="87" t="str">
        <f>IF(MR256="","",VLOOKUP(MR$3,CONFIG.!$A:$M,MR$2,FALSE))</f>
        <v/>
      </c>
      <c r="MS257" s="87" t="str">
        <f>IF(MS256="","",VLOOKUP(MS$3,CONFIG.!$A:$M,MS$2,FALSE))</f>
        <v/>
      </c>
      <c r="MT257" s="87" t="str">
        <f>IF(MT256="","",VLOOKUP(MT$3,CONFIG.!$A:$M,MT$2,FALSE))</f>
        <v/>
      </c>
      <c r="MU257" s="87" t="str">
        <f>IF(MU256="","",VLOOKUP(MU$3,CONFIG.!$A:$M,MU$2,FALSE))</f>
        <v/>
      </c>
      <c r="MV257" s="87" t="str">
        <f>IF(MV256="","",VLOOKUP(MV$3,CONFIG.!$A:$M,MV$2,FALSE))</f>
        <v/>
      </c>
      <c r="MW257" s="87" t="str">
        <f>IF(MW256="","",VLOOKUP(MW$3,CONFIG.!$A:$M,MW$2,FALSE))</f>
        <v/>
      </c>
      <c r="MX257" s="87" t="str">
        <f>IF(MX256="","",VLOOKUP(MX$3,CONFIG.!$A:$M,MX$2,FALSE))</f>
        <v/>
      </c>
      <c r="MY257" s="87" t="str">
        <f>IF(MY256="","",VLOOKUP(MY$3,CONFIG.!$A:$M,MY$2,FALSE))</f>
        <v/>
      </c>
      <c r="MZ257" s="87" t="str">
        <f>IF(MZ256="","",VLOOKUP(MZ$3,CONFIG.!$A:$M,MZ$2,FALSE))</f>
        <v/>
      </c>
      <c r="NA257" s="87" t="str">
        <f>IF(NA256="","",VLOOKUP(NA$3,CONFIG.!$A:$M,NA$2,FALSE))</f>
        <v/>
      </c>
      <c r="NB257" s="87" t="str">
        <f>IF(NB256="","",VLOOKUP(NB$3,CONFIG.!$A:$M,NB$2,FALSE))</f>
        <v/>
      </c>
      <c r="NC257" s="87" t="str">
        <f>IF(NC256="","",VLOOKUP(NC$3,CONFIG.!$A:$M,NC$2,FALSE))</f>
        <v/>
      </c>
      <c r="ND257" s="87" t="str">
        <f>IF(ND256="","",VLOOKUP(ND$3,CONFIG.!$A:$M,ND$2,FALSE))</f>
        <v/>
      </c>
      <c r="NE257" s="88" t="str">
        <f>IF(NE256="","",VLOOKUP(NE$3,CONFIG.!$A:$M,NE$2,FALSE))</f>
        <v/>
      </c>
    </row>
    <row r="258" spans="1:370" ht="15.75" thickBot="1" x14ac:dyDescent="0.3">
      <c r="A258" s="11">
        <v>253</v>
      </c>
      <c r="B258" s="11">
        <f t="shared" ref="B258" si="768">B259</f>
        <v>127</v>
      </c>
      <c r="C258" s="11">
        <f t="shared" si="621"/>
        <v>247</v>
      </c>
      <c r="D258" s="139">
        <v>247</v>
      </c>
      <c r="E258" s="98" t="s">
        <v>84</v>
      </c>
      <c r="F258" s="98" t="s">
        <v>84</v>
      </c>
      <c r="G258" s="98" t="s">
        <v>69</v>
      </c>
      <c r="H258" s="10" t="str">
        <f t="shared" ref="H258" si="769">IF(ISERROR(HLOOKUP(H259,$T$4:$ZZ$1244,$A258+2,FALSE)=TRUE),"",HLOOKUP(H259,$T$4:$ZZ$1244,$A258+2,FALSE))</f>
        <v/>
      </c>
      <c r="I258" s="10" t="str">
        <f t="shared" ref="I258" si="770">IF(ISERROR(HLOOKUP(I259,$T$4:$ZZ$1244,$A258+2,FALSE)=TRUE),"",HLOOKUP(I259,$T$4:$ZZ$1244,$A258+2,FALSE))</f>
        <v/>
      </c>
      <c r="J258" s="10"/>
      <c r="K258" s="10" t="str">
        <f t="shared" ref="K258" si="771">IF(ISERROR(HLOOKUP(K259,$T$4:$ZZ$1244,$A258+2,FALSE)=TRUE),"",HLOOKUP(K259,$T$4:$ZZ$1244,$A258+2,FALSE))</f>
        <v/>
      </c>
      <c r="L258" s="10"/>
      <c r="M258" s="10"/>
      <c r="N258" s="10"/>
      <c r="O258" s="10"/>
      <c r="P258" s="10"/>
      <c r="Q258" s="10"/>
      <c r="R258" s="98" t="s">
        <v>76</v>
      </c>
      <c r="S258" s="98" t="s">
        <v>82</v>
      </c>
      <c r="T258" s="137"/>
      <c r="U258" s="90"/>
      <c r="V258" s="90"/>
      <c r="W258" s="90"/>
      <c r="X258" s="90"/>
      <c r="Y258" s="90"/>
      <c r="Z258" s="90" t="s">
        <v>69</v>
      </c>
      <c r="AA258" s="90"/>
      <c r="AB258" s="90" t="s">
        <v>69</v>
      </c>
      <c r="AC258" s="90" t="s">
        <v>84</v>
      </c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1"/>
      <c r="BC258" s="89" t="s">
        <v>68</v>
      </c>
      <c r="BD258" s="90"/>
      <c r="BE258" s="90" t="s">
        <v>68</v>
      </c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1"/>
      <c r="CL258" s="92"/>
      <c r="CM258" s="93"/>
      <c r="CN258" s="93"/>
      <c r="CO258" s="93"/>
      <c r="CP258" s="93" t="s">
        <v>60</v>
      </c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4"/>
      <c r="DU258" s="89"/>
      <c r="DV258" s="90" t="s">
        <v>69</v>
      </c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0"/>
      <c r="EW258" s="90"/>
      <c r="EX258" s="90"/>
      <c r="EY258" s="90"/>
      <c r="EZ258" s="90"/>
      <c r="FA258" s="90"/>
      <c r="FB258" s="90"/>
      <c r="FC258" s="91"/>
      <c r="FD258" s="92" t="s">
        <v>60</v>
      </c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4"/>
      <c r="GM258" s="92" t="s">
        <v>60</v>
      </c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4"/>
      <c r="HV258" s="92" t="s">
        <v>60</v>
      </c>
      <c r="HW258" s="93"/>
      <c r="HX258" s="93" t="s">
        <v>60</v>
      </c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  <c r="IX258" s="93"/>
      <c r="IY258" s="93"/>
      <c r="IZ258" s="93"/>
      <c r="JA258" s="93"/>
      <c r="JB258" s="93"/>
      <c r="JC258" s="93"/>
      <c r="JD258" s="94"/>
      <c r="JE258" s="92"/>
      <c r="JF258" s="93"/>
      <c r="JG258" s="93"/>
      <c r="JH258" s="93"/>
      <c r="JI258" s="93"/>
      <c r="JJ258" s="93"/>
      <c r="JK258" s="93"/>
      <c r="JL258" s="93"/>
      <c r="JM258" s="93"/>
      <c r="JN258" s="93"/>
      <c r="JO258" s="93"/>
      <c r="JP258" s="93"/>
      <c r="JQ258" s="93" t="s">
        <v>60</v>
      </c>
      <c r="JR258" s="93"/>
      <c r="JS258" s="93"/>
      <c r="JT258" s="93"/>
      <c r="JU258" s="93"/>
      <c r="JV258" s="93"/>
      <c r="JW258" s="93"/>
      <c r="JX258" s="93"/>
      <c r="JY258" s="93"/>
      <c r="JZ258" s="93"/>
      <c r="KA258" s="93"/>
      <c r="KB258" s="93"/>
      <c r="KC258" s="93"/>
      <c r="KD258" s="93"/>
      <c r="KE258" s="93"/>
      <c r="KF258" s="93"/>
      <c r="KG258" s="93"/>
      <c r="KH258" s="93"/>
      <c r="KI258" s="93"/>
      <c r="KJ258" s="93"/>
      <c r="KK258" s="93"/>
      <c r="KL258" s="93"/>
      <c r="KM258" s="94"/>
      <c r="KN258" s="92" t="s">
        <v>60</v>
      </c>
      <c r="KO258" s="93"/>
      <c r="KP258" s="93"/>
      <c r="KQ258" s="93"/>
      <c r="KR258" s="93"/>
      <c r="KS258" s="93" t="s">
        <v>60</v>
      </c>
      <c r="KT258" s="93" t="s">
        <v>60</v>
      </c>
      <c r="KU258" s="93"/>
      <c r="KV258" s="93"/>
      <c r="KW258" s="93"/>
      <c r="KX258" s="93"/>
      <c r="KY258" s="93"/>
      <c r="KZ258" s="93"/>
      <c r="LA258" s="93"/>
      <c r="LB258" s="93"/>
      <c r="LC258" s="93"/>
      <c r="LD258" s="93"/>
      <c r="LE258" s="93"/>
      <c r="LF258" s="93"/>
      <c r="LG258" s="93"/>
      <c r="LH258" s="93"/>
      <c r="LI258" s="93"/>
      <c r="LJ258" s="93" t="s">
        <v>60</v>
      </c>
      <c r="LK258" s="93"/>
      <c r="LL258" s="93"/>
      <c r="LM258" s="93"/>
      <c r="LN258" s="93"/>
      <c r="LO258" s="93"/>
      <c r="LP258" s="93"/>
      <c r="LQ258" s="93"/>
      <c r="LR258" s="93"/>
      <c r="LS258" s="93"/>
      <c r="LT258" s="93"/>
      <c r="LU258" s="93"/>
      <c r="LV258" s="94"/>
      <c r="LW258" s="92" t="s">
        <v>60</v>
      </c>
      <c r="LX258" s="93"/>
      <c r="LY258" s="93"/>
      <c r="LZ258" s="93"/>
      <c r="MA258" s="93"/>
      <c r="MB258" s="93"/>
      <c r="MC258" s="93"/>
      <c r="MD258" s="93"/>
      <c r="ME258" s="93"/>
      <c r="MF258" s="93"/>
      <c r="MG258" s="93"/>
      <c r="MH258" s="93"/>
      <c r="MI258" s="93"/>
      <c r="MJ258" s="93"/>
      <c r="MK258" s="93"/>
      <c r="ML258" s="93"/>
      <c r="MM258" s="93"/>
      <c r="MN258" s="93"/>
      <c r="MO258" s="93"/>
      <c r="MP258" s="93"/>
      <c r="MQ258" s="93"/>
      <c r="MR258" s="93"/>
      <c r="MS258" s="93"/>
      <c r="MT258" s="93"/>
      <c r="MU258" s="93"/>
      <c r="MV258" s="93"/>
      <c r="MW258" s="93"/>
      <c r="MX258" s="93"/>
      <c r="MY258" s="93"/>
      <c r="MZ258" s="93"/>
      <c r="NA258" s="93"/>
      <c r="NB258" s="93"/>
      <c r="NC258" s="93"/>
      <c r="ND258" s="93"/>
      <c r="NE258" s="94"/>
      <c r="NF258" s="138"/>
    </row>
    <row r="259" spans="1:370" ht="15.75" hidden="1" thickBot="1" x14ac:dyDescent="0.3">
      <c r="A259" s="11">
        <v>254</v>
      </c>
      <c r="B259" s="11">
        <f t="shared" ref="B259" si="772">IF(D259="OK",1+B257,B257)</f>
        <v>127</v>
      </c>
      <c r="C259" s="11" t="str">
        <f t="shared" si="621"/>
        <v/>
      </c>
      <c r="D259" s="140" t="str">
        <f>IF(ISERROR(IF(CONCATENATE(H259,I259,J259,K259,L259,M259,N259,O259,P259,Q259)=CONCATENATE(H$5,I$5,J$5,K$5,L$5,M$5,N$5,O$5,P$5,Q$5),"OK","NON")=TRUE),"NON",IF(CONCATENATE(H259,I259,J259,K259,L259,M259,N259,O259,P259,Q259)=CONCATENATE(H$5,I$5,J$5,K$5,L$5,M$5,N$5,O$5,P$5,Q$5),"OK","NON"))</f>
        <v>OK</v>
      </c>
      <c r="E259" s="84"/>
      <c r="F259" s="84"/>
      <c r="G259" s="84"/>
      <c r="H259" s="85" t="str">
        <f t="shared" ref="H259" si="773">HLOOKUP(H$5,$T259:$AAG259,1,FALSE)</f>
        <v/>
      </c>
      <c r="I259" s="85" t="str">
        <f t="shared" si="743"/>
        <v/>
      </c>
      <c r="J259" s="85" t="str">
        <f t="shared" si="743"/>
        <v/>
      </c>
      <c r="K259" s="85" t="str">
        <f t="shared" si="743"/>
        <v/>
      </c>
      <c r="L259" s="85" t="str">
        <f t="shared" si="743"/>
        <v/>
      </c>
      <c r="M259" s="85" t="str">
        <f t="shared" si="743"/>
        <v/>
      </c>
      <c r="N259" s="85" t="str">
        <f t="shared" si="743"/>
        <v/>
      </c>
      <c r="O259" s="85" t="str">
        <f t="shared" si="743"/>
        <v/>
      </c>
      <c r="P259" s="85" t="str">
        <f t="shared" si="743"/>
        <v/>
      </c>
      <c r="Q259" s="85" t="str">
        <f t="shared" si="743"/>
        <v/>
      </c>
      <c r="R259" s="85"/>
      <c r="S259" s="84"/>
      <c r="T259" s="86" t="str">
        <f>IF(T258="","",VLOOKUP(T$3,CONFIG.!$A:$M,T$2,FALSE))</f>
        <v/>
      </c>
      <c r="U259" s="87" t="str">
        <f>IF(U258="","",VLOOKUP(U$3,CONFIG.!$A:$M,U$2,FALSE))</f>
        <v/>
      </c>
      <c r="V259" s="87" t="str">
        <f>IF(V258="","",VLOOKUP(V$3,CONFIG.!$A:$M,V$2,FALSE))</f>
        <v/>
      </c>
      <c r="W259" s="87" t="str">
        <f>IF(W258="","",VLOOKUP(W$3,CONFIG.!$A:$M,W$2,FALSE))</f>
        <v/>
      </c>
      <c r="X259" s="87" t="str">
        <f>IF(X258="","",VLOOKUP(X$3,CONFIG.!$A:$M,X$2,FALSE))</f>
        <v/>
      </c>
      <c r="Y259" s="87" t="str">
        <f>IF(Y258="","",VLOOKUP(Y$3,CONFIG.!$A:$M,Y$2,FALSE))</f>
        <v/>
      </c>
      <c r="Z259" s="87" t="str">
        <f>IF(Z258="","",VLOOKUP(Z$3,CONFIG.!$A:$M,Z$2,FALSE))</f>
        <v>Anciens fonds de peintures insensibles aux solvants</v>
      </c>
      <c r="AA259" s="87" t="str">
        <f>IF(AA258="","",VLOOKUP(AA$3,CONFIG.!$A:$M,AA$2,FALSE))</f>
        <v/>
      </c>
      <c r="AB259" s="87" t="str">
        <f>IF(AB258="","",VLOOKUP(AB$3,CONFIG.!$A:$M,AB$2,FALSE))</f>
        <v>Bétons non poreux.</v>
      </c>
      <c r="AC259" s="87" t="str">
        <f>IF(AC258="","",VLOOKUP(AC$3,CONFIG.!$A:$M,AC$2,FALSE))</f>
        <v>Bétons poreux.</v>
      </c>
      <c r="AD259" s="87" t="str">
        <f>IF(AD258="","",VLOOKUP(AD$3,CONFIG.!$A:$M,AD$2,FALSE))</f>
        <v/>
      </c>
      <c r="AE259" s="87" t="str">
        <f>IF(AE258="","",VLOOKUP(AE$3,CONFIG.!$A:$M,AE$2,FALSE))</f>
        <v/>
      </c>
      <c r="AF259" s="87" t="str">
        <f>IF(AF258="","",VLOOKUP(AF$3,CONFIG.!$A:$M,AF$2,FALSE))</f>
        <v/>
      </c>
      <c r="AG259" s="87" t="str">
        <f>IF(AG258="","",VLOOKUP(AG$3,CONFIG.!$A:$M,AG$2,FALSE))</f>
        <v/>
      </c>
      <c r="AH259" s="87" t="str">
        <f>IF(AH258="","",VLOOKUP(AH$3,CONFIG.!$A:$M,AH$2,FALSE))</f>
        <v/>
      </c>
      <c r="AI259" s="87" t="str">
        <f>IF(AI258="","",VLOOKUP(AI$3,CONFIG.!$A:$M,AI$2,FALSE))</f>
        <v/>
      </c>
      <c r="AJ259" s="87" t="str">
        <f>IF(AJ258="","",VLOOKUP(AJ$3,CONFIG.!$A:$M,AJ$2,FALSE))</f>
        <v/>
      </c>
      <c r="AK259" s="87" t="str">
        <f>IF(AK258="","",VLOOKUP(AK$3,CONFIG.!$A:$M,AK$2,FALSE))</f>
        <v/>
      </c>
      <c r="AL259" s="87" t="str">
        <f>IF(AL258="","",VLOOKUP(AL$3,CONFIG.!$A:$M,AL$2,FALSE))</f>
        <v/>
      </c>
      <c r="AM259" s="87" t="str">
        <f>IF(AM258="","",VLOOKUP(AM$3,CONFIG.!$A:$M,AM$2,FALSE))</f>
        <v/>
      </c>
      <c r="AN259" s="87" t="str">
        <f>IF(AN258="","",VLOOKUP(AN$3,CONFIG.!$A:$M,AN$2,FALSE))</f>
        <v/>
      </c>
      <c r="AO259" s="87" t="str">
        <f>IF(AO258="","",VLOOKUP(AO$3,CONFIG.!$A:$M,AO$2,FALSE))</f>
        <v/>
      </c>
      <c r="AP259" s="87" t="str">
        <f>IF(AP258="","",VLOOKUP(AP$3,CONFIG.!$A:$M,AP$2,FALSE))</f>
        <v/>
      </c>
      <c r="AQ259" s="87" t="str">
        <f>IF(AQ258="","",VLOOKUP(AQ$3,CONFIG.!$A:$M,AQ$2,FALSE))</f>
        <v/>
      </c>
      <c r="AR259" s="87" t="str">
        <f>IF(AR258="","",VLOOKUP(AR$3,CONFIG.!$A:$M,AR$2,FALSE))</f>
        <v/>
      </c>
      <c r="AS259" s="87" t="str">
        <f>IF(AS258="","",VLOOKUP(AS$3,CONFIG.!$A:$M,AS$2,FALSE))</f>
        <v/>
      </c>
      <c r="AT259" s="87" t="str">
        <f>IF(AT258="","",VLOOKUP(AT$3,CONFIG.!$A:$M,AT$2,FALSE))</f>
        <v/>
      </c>
      <c r="AU259" s="87" t="str">
        <f>IF(AU258="","",VLOOKUP(AU$3,CONFIG.!$A:$M,AU$2,FALSE))</f>
        <v/>
      </c>
      <c r="AV259" s="87" t="str">
        <f>IF(AV258="","",VLOOKUP(AV$3,CONFIG.!$A:$M,AV$2,FALSE))</f>
        <v/>
      </c>
      <c r="AW259" s="87" t="str">
        <f>IF(AW258="","",VLOOKUP(AW$3,CONFIG.!$A:$M,AW$2,FALSE))</f>
        <v/>
      </c>
      <c r="AX259" s="87" t="str">
        <f>IF(AX258="","",VLOOKUP(AX$3,CONFIG.!$A:$M,AX$2,FALSE))</f>
        <v/>
      </c>
      <c r="AY259" s="87" t="str">
        <f>IF(AY258="","",VLOOKUP(AY$3,CONFIG.!$A:$M,AY$2,FALSE))</f>
        <v/>
      </c>
      <c r="AZ259" s="87" t="str">
        <f>IF(AZ258="","",VLOOKUP(AZ$3,CONFIG.!$A:$M,AZ$2,FALSE))</f>
        <v/>
      </c>
      <c r="BA259" s="87" t="str">
        <f>IF(BA258="","",VLOOKUP(BA$3,CONFIG.!$A:$M,BA$2,FALSE))</f>
        <v/>
      </c>
      <c r="BB259" s="88" t="str">
        <f>IF(BB258="","",VLOOKUP(BB$3,CONFIG.!$A:$M,BB$2,FALSE))</f>
        <v/>
      </c>
      <c r="BC259" s="86" t="s">
        <v>68</v>
      </c>
      <c r="BD259" s="87" t="str">
        <f>IF(BD258="","",VLOOKUP(BD$3,CONFIG.!$A:$M,BD$2,FALSE))</f>
        <v/>
      </c>
      <c r="BE259" s="87" t="str">
        <f>IF(BE258="","",VLOOKUP(BE$3,CONFIG.!$A:$M,BE$2,FALSE))</f>
        <v>INTERIEUR</v>
      </c>
      <c r="BF259" s="87" t="str">
        <f>IF(BF258="","",VLOOKUP(BF$3,CONFIG.!$A:$M,BF$2,FALSE))</f>
        <v/>
      </c>
      <c r="BG259" s="87" t="str">
        <f>IF(BG258="","",VLOOKUP(BG$3,CONFIG.!$A:$M,BG$2,FALSE))</f>
        <v/>
      </c>
      <c r="BH259" s="87" t="str">
        <f>IF(BH258="","",VLOOKUP(BH$3,CONFIG.!$A:$M,BH$2,FALSE))</f>
        <v/>
      </c>
      <c r="BI259" s="87" t="str">
        <f>IF(BI258="","",VLOOKUP(BI$3,CONFIG.!$A:$M,BI$2,FALSE))</f>
        <v/>
      </c>
      <c r="BJ259" s="87" t="str">
        <f>IF(BJ258="","",VLOOKUP(BJ$3,CONFIG.!$A:$M,BJ$2,FALSE))</f>
        <v/>
      </c>
      <c r="BK259" s="87" t="str">
        <f>IF(BK258="","",VLOOKUP(BK$3,CONFIG.!$A:$M,BK$2,FALSE))</f>
        <v/>
      </c>
      <c r="BL259" s="87" t="str">
        <f>IF(BL258="","",VLOOKUP(BL$3,CONFIG.!$A:$M,BL$2,FALSE))</f>
        <v/>
      </c>
      <c r="BM259" s="87" t="str">
        <f>IF(BM258="","",VLOOKUP(BM$3,CONFIG.!$A:$M,BM$2,FALSE))</f>
        <v/>
      </c>
      <c r="BN259" s="87" t="str">
        <f>IF(BN258="","",VLOOKUP(BN$3,CONFIG.!$A:$M,BN$2,FALSE))</f>
        <v/>
      </c>
      <c r="BO259" s="87" t="str">
        <f>IF(BO258="","",VLOOKUP(BO$3,CONFIG.!$A:$M,BO$2,FALSE))</f>
        <v/>
      </c>
      <c r="BP259" s="87" t="str">
        <f>IF(BP258="","",VLOOKUP(BP$3,CONFIG.!$A:$M,BP$2,FALSE))</f>
        <v/>
      </c>
      <c r="BQ259" s="87" t="str">
        <f>IF(BQ258="","",VLOOKUP(BQ$3,CONFIG.!$A:$M,BQ$2,FALSE))</f>
        <v/>
      </c>
      <c r="BR259" s="87" t="str">
        <f>IF(BR258="","",VLOOKUP(BR$3,CONFIG.!$A:$M,BR$2,FALSE))</f>
        <v/>
      </c>
      <c r="BS259" s="87" t="str">
        <f>IF(BS258="","",VLOOKUP(BS$3,CONFIG.!$A:$M,BS$2,FALSE))</f>
        <v/>
      </c>
      <c r="BT259" s="87" t="str">
        <f>IF(BT258="","",VLOOKUP(BT$3,CONFIG.!$A:$M,BT$2,FALSE))</f>
        <v/>
      </c>
      <c r="BU259" s="87" t="str">
        <f>IF(BU258="","",VLOOKUP(BU$3,CONFIG.!$A:$M,BU$2,FALSE))</f>
        <v/>
      </c>
      <c r="BV259" s="87" t="str">
        <f>IF(BV258="","",VLOOKUP(BV$3,CONFIG.!$A:$M,BV$2,FALSE))</f>
        <v/>
      </c>
      <c r="BW259" s="87" t="str">
        <f>IF(BW258="","",VLOOKUP(BW$3,CONFIG.!$A:$M,BW$2,FALSE))</f>
        <v/>
      </c>
      <c r="BX259" s="87" t="str">
        <f>IF(BX258="","",VLOOKUP(BX$3,CONFIG.!$A:$M,BX$2,FALSE))</f>
        <v/>
      </c>
      <c r="BY259" s="87" t="str">
        <f>IF(BY258="","",VLOOKUP(BY$3,CONFIG.!$A:$M,BY$2,FALSE))</f>
        <v/>
      </c>
      <c r="BZ259" s="87" t="str">
        <f>IF(BZ258="","",VLOOKUP(BZ$3,CONFIG.!$A:$M,BZ$2,FALSE))</f>
        <v/>
      </c>
      <c r="CA259" s="87" t="str">
        <f>IF(CA258="","",VLOOKUP(CA$3,CONFIG.!$A:$M,CA$2,FALSE))</f>
        <v/>
      </c>
      <c r="CB259" s="87" t="str">
        <f>IF(CB258="","",VLOOKUP(CB$3,CONFIG.!$A:$M,CB$2,FALSE))</f>
        <v/>
      </c>
      <c r="CC259" s="87" t="str">
        <f>IF(CC258="","",VLOOKUP(CC$3,CONFIG.!$A:$M,CC$2,FALSE))</f>
        <v/>
      </c>
      <c r="CD259" s="87" t="str">
        <f>IF(CD258="","",VLOOKUP(CD$3,CONFIG.!$A:$M,CD$2,FALSE))</f>
        <v/>
      </c>
      <c r="CE259" s="87" t="str">
        <f>IF(CE258="","",VLOOKUP(CE$3,CONFIG.!$A:$M,CE$2,FALSE))</f>
        <v/>
      </c>
      <c r="CF259" s="87" t="str">
        <f>IF(CF258="","",VLOOKUP(CF$3,CONFIG.!$A:$M,CF$2,FALSE))</f>
        <v/>
      </c>
      <c r="CG259" s="87" t="str">
        <f>IF(CG258="","",VLOOKUP(CG$3,CONFIG.!$A:$M,CG$2,FALSE))</f>
        <v/>
      </c>
      <c r="CH259" s="87" t="str">
        <f>IF(CH258="","",VLOOKUP(CH$3,CONFIG.!$A:$M,CH$2,FALSE))</f>
        <v/>
      </c>
      <c r="CI259" s="87" t="str">
        <f>IF(CI258="","",VLOOKUP(CI$3,CONFIG.!$A:$M,CI$2,FALSE))</f>
        <v/>
      </c>
      <c r="CJ259" s="87" t="str">
        <f>IF(CJ258="","",VLOOKUP(CJ$3,CONFIG.!$A:$M,CJ$2,FALSE))</f>
        <v/>
      </c>
      <c r="CK259" s="88" t="str">
        <f>IF(CK258="","",VLOOKUP(CK$3,CONFIG.!$A:$M,CK$2,FALSE))</f>
        <v/>
      </c>
      <c r="CL259" s="86" t="str">
        <f>IF(CL258="","",VLOOKUP(CL$3,CONFIG.!$A:$M,CL$2,FALSE))</f>
        <v/>
      </c>
      <c r="CM259" s="87" t="str">
        <f>IF(CM258="","",VLOOKUP(CM$3,CONFIG.!$A:$M,CM$2,FALSE))</f>
        <v/>
      </c>
      <c r="CN259" s="87" t="str">
        <f>IF(CN258="","",VLOOKUP(CN$3,CONFIG.!$A:$M,CN$2,FALSE))</f>
        <v/>
      </c>
      <c r="CO259" s="87" t="str">
        <f>IF(CO258="","",VLOOKUP(CO$3,CONFIG.!$A:$M,CO$2,FALSE))</f>
        <v/>
      </c>
      <c r="CP259" s="87" t="str">
        <f>IF(CP258="","",VLOOKUP(CP$3,CONFIG.!$A:$M,CP$2,FALSE))</f>
        <v>SOLVANTE</v>
      </c>
      <c r="CQ259" s="87" t="str">
        <f>IF(CQ258="","",VLOOKUP(CQ$3,CONFIG.!$A:$M,CQ$2,FALSE))</f>
        <v/>
      </c>
      <c r="CR259" s="87" t="str">
        <f>IF(CR258="","",VLOOKUP(CR$3,CONFIG.!$A:$M,CR$2,FALSE))</f>
        <v/>
      </c>
      <c r="CS259" s="87" t="str">
        <f>IF(CS258="","",VLOOKUP(CS$3,CONFIG.!$A:$M,CS$2,FALSE))</f>
        <v/>
      </c>
      <c r="CT259" s="87" t="str">
        <f>IF(CT258="","",VLOOKUP(CT$3,CONFIG.!$A:$M,CT$2,FALSE))</f>
        <v/>
      </c>
      <c r="CU259" s="87" t="str">
        <f>IF(CU258="","",VLOOKUP(CU$3,CONFIG.!$A:$M,CU$2,FALSE))</f>
        <v/>
      </c>
      <c r="CV259" s="87" t="str">
        <f>IF(CV258="","",VLOOKUP(CV$3,CONFIG.!$A:$M,CV$2,FALSE))</f>
        <v/>
      </c>
      <c r="CW259" s="87" t="str">
        <f>IF(CW258="","",VLOOKUP(CW$3,CONFIG.!$A:$M,CW$2,FALSE))</f>
        <v/>
      </c>
      <c r="CX259" s="87" t="str">
        <f>IF(CX258="","",VLOOKUP(CX$3,CONFIG.!$A:$M,CX$2,FALSE))</f>
        <v/>
      </c>
      <c r="CY259" s="87" t="str">
        <f>IF(CY258="","",VLOOKUP(CY$3,CONFIG.!$A:$M,CY$2,FALSE))</f>
        <v/>
      </c>
      <c r="CZ259" s="87" t="str">
        <f>IF(CZ258="","",VLOOKUP(CZ$3,CONFIG.!$A:$M,CZ$2,FALSE))</f>
        <v/>
      </c>
      <c r="DA259" s="87" t="str">
        <f>IF(DA258="","",VLOOKUP(DA$3,CONFIG.!$A:$M,DA$2,FALSE))</f>
        <v/>
      </c>
      <c r="DB259" s="87" t="str">
        <f>IF(DB258="","",VLOOKUP(DB$3,CONFIG.!$A:$M,DB$2,FALSE))</f>
        <v/>
      </c>
      <c r="DC259" s="87" t="str">
        <f>IF(DC258="","",VLOOKUP(DC$3,CONFIG.!$A:$M,DC$2,FALSE))</f>
        <v/>
      </c>
      <c r="DD259" s="87" t="str">
        <f>IF(DD258="","",VLOOKUP(DD$3,CONFIG.!$A:$M,DD$2,FALSE))</f>
        <v/>
      </c>
      <c r="DE259" s="87" t="str">
        <f>IF(DE258="","",VLOOKUP(DE$3,CONFIG.!$A:$M,DE$2,FALSE))</f>
        <v/>
      </c>
      <c r="DF259" s="87" t="str">
        <f>IF(DF258="","",VLOOKUP(DF$3,CONFIG.!$A:$M,DF$2,FALSE))</f>
        <v/>
      </c>
      <c r="DG259" s="87" t="str">
        <f>IF(DG258="","",VLOOKUP(DG$3,CONFIG.!$A:$M,DG$2,FALSE))</f>
        <v/>
      </c>
      <c r="DH259" s="87" t="str">
        <f>IF(DH258="","",VLOOKUP(DH$3,CONFIG.!$A:$M,DH$2,FALSE))</f>
        <v/>
      </c>
      <c r="DI259" s="87" t="str">
        <f>IF(DI258="","",VLOOKUP(DI$3,CONFIG.!$A:$M,DI$2,FALSE))</f>
        <v/>
      </c>
      <c r="DJ259" s="87" t="str">
        <f>IF(DJ258="","",VLOOKUP(DJ$3,CONFIG.!$A:$M,DJ$2,FALSE))</f>
        <v/>
      </c>
      <c r="DK259" s="87" t="str">
        <f>IF(DK258="","",VLOOKUP(DK$3,CONFIG.!$A:$M,DK$2,FALSE))</f>
        <v/>
      </c>
      <c r="DL259" s="87" t="str">
        <f>IF(DL258="","",VLOOKUP(DL$3,CONFIG.!$A:$M,DL$2,FALSE))</f>
        <v/>
      </c>
      <c r="DM259" s="87" t="str">
        <f>IF(DM258="","",VLOOKUP(DM$3,CONFIG.!$A:$M,DM$2,FALSE))</f>
        <v/>
      </c>
      <c r="DN259" s="87" t="str">
        <f>IF(DN258="","",VLOOKUP(DN$3,CONFIG.!$A:$M,DN$2,FALSE))</f>
        <v/>
      </c>
      <c r="DO259" s="87" t="str">
        <f>IF(DO258="","",VLOOKUP(DO$3,CONFIG.!$A:$M,DO$2,FALSE))</f>
        <v/>
      </c>
      <c r="DP259" s="87" t="str">
        <f>IF(DP258="","",VLOOKUP(DP$3,CONFIG.!$A:$M,DP$2,FALSE))</f>
        <v/>
      </c>
      <c r="DQ259" s="87" t="str">
        <f>IF(DQ258="","",VLOOKUP(DQ$3,CONFIG.!$A:$M,DQ$2,FALSE))</f>
        <v/>
      </c>
      <c r="DR259" s="87" t="str">
        <f>IF(DR258="","",VLOOKUP(DR$3,CONFIG.!$A:$M,DR$2,FALSE))</f>
        <v/>
      </c>
      <c r="DS259" s="87" t="str">
        <f>IF(DS258="","",VLOOKUP(DS$3,CONFIG.!$A:$M,DS$2,FALSE))</f>
        <v/>
      </c>
      <c r="DT259" s="88" t="str">
        <f>IF(DT258="","",VLOOKUP(DT$3,CONFIG.!$A:$M,DT$2,FALSE))</f>
        <v/>
      </c>
      <c r="DU259" s="86" t="str">
        <f>IF(DU258="","",VLOOKUP(DU$3,CONFIG.!$A:$M,DU$2,FALSE))</f>
        <v/>
      </c>
      <c r="DV259" s="87" t="str">
        <f>IF(DV258="","",VLOOKUP(DV$3,CONFIG.!$A:$M,DV$2,FALSE))</f>
        <v>CHIMIQUE</v>
      </c>
      <c r="DW259" s="87" t="str">
        <f>IF(DW258="","",VLOOKUP(DW$3,CONFIG.!$A:$M,DW$2,FALSE))</f>
        <v/>
      </c>
      <c r="DX259" s="87" t="str">
        <f>IF(DX258="","",VLOOKUP(DX$3,CONFIG.!$A:$M,DX$2,FALSE))</f>
        <v/>
      </c>
      <c r="DY259" s="87" t="str">
        <f>IF(DY258="","",VLOOKUP(DY$3,CONFIG.!$A:$M,DY$2,FALSE))</f>
        <v/>
      </c>
      <c r="DZ259" s="87" t="str">
        <f>IF(DZ258="","",VLOOKUP(DZ$3,CONFIG.!$A:$M,DZ$2,FALSE))</f>
        <v/>
      </c>
      <c r="EA259" s="87" t="str">
        <f>IF(EA258="","",VLOOKUP(EA$3,CONFIG.!$A:$M,EA$2,FALSE))</f>
        <v/>
      </c>
      <c r="EB259" s="87" t="str">
        <f>IF(EB258="","",VLOOKUP(EB$3,CONFIG.!$A:$M,EB$2,FALSE))</f>
        <v/>
      </c>
      <c r="EC259" s="87" t="str">
        <f>IF(EC258="","",VLOOKUP(EC$3,CONFIG.!$A:$M,EC$2,FALSE))</f>
        <v/>
      </c>
      <c r="ED259" s="87" t="str">
        <f>IF(ED258="","",VLOOKUP(ED$3,CONFIG.!$A:$M,ED$2,FALSE))</f>
        <v/>
      </c>
      <c r="EE259" s="87" t="str">
        <f>IF(EE258="","",VLOOKUP(EE$3,CONFIG.!$A:$M,EE$2,FALSE))</f>
        <v/>
      </c>
      <c r="EF259" s="87" t="str">
        <f>IF(EF258="","",VLOOKUP(EF$3,CONFIG.!$A:$M,EF$2,FALSE))</f>
        <v/>
      </c>
      <c r="EG259" s="87" t="str">
        <f>IF(EG258="","",VLOOKUP(EG$3,CONFIG.!$A:$M,EG$2,FALSE))</f>
        <v/>
      </c>
      <c r="EH259" s="87" t="str">
        <f>IF(EH258="","",VLOOKUP(EH$3,CONFIG.!$A:$M,EH$2,FALSE))</f>
        <v/>
      </c>
      <c r="EI259" s="87" t="str">
        <f>IF(EI258="","",VLOOKUP(EI$3,CONFIG.!$A:$M,EI$2,FALSE))</f>
        <v/>
      </c>
      <c r="EJ259" s="87" t="str">
        <f>IF(EJ258="","",VLOOKUP(EJ$3,CONFIG.!$A:$M,EJ$2,FALSE))</f>
        <v/>
      </c>
      <c r="EK259" s="87" t="str">
        <f>IF(EK258="","",VLOOKUP(EK$3,CONFIG.!$A:$M,EK$2,FALSE))</f>
        <v/>
      </c>
      <c r="EL259" s="87" t="str">
        <f>IF(EL258="","",VLOOKUP(EL$3,CONFIG.!$A:$M,EL$2,FALSE))</f>
        <v/>
      </c>
      <c r="EM259" s="87" t="str">
        <f>IF(EM258="","",VLOOKUP(EM$3,CONFIG.!$A:$M,EM$2,FALSE))</f>
        <v/>
      </c>
      <c r="EN259" s="87" t="str">
        <f>IF(EN258="","",VLOOKUP(EN$3,CONFIG.!$A:$M,EN$2,FALSE))</f>
        <v/>
      </c>
      <c r="EO259" s="87" t="str">
        <f>IF(EO258="","",VLOOKUP(EO$3,CONFIG.!$A:$M,EO$2,FALSE))</f>
        <v/>
      </c>
      <c r="EP259" s="87" t="str">
        <f>IF(EP258="","",VLOOKUP(EP$3,CONFIG.!$A:$M,EP$2,FALSE))</f>
        <v/>
      </c>
      <c r="EQ259" s="87" t="str">
        <f>IF(EQ258="","",VLOOKUP(EQ$3,CONFIG.!$A:$M,EQ$2,FALSE))</f>
        <v/>
      </c>
      <c r="ER259" s="87" t="str">
        <f>IF(ER258="","",VLOOKUP(ER$3,CONFIG.!$A:$M,ER$2,FALSE))</f>
        <v/>
      </c>
      <c r="ES259" s="87" t="str">
        <f>IF(ES258="","",VLOOKUP(ES$3,CONFIG.!$A:$M,ES$2,FALSE))</f>
        <v/>
      </c>
      <c r="ET259" s="87" t="str">
        <f>IF(ET258="","",VLOOKUP(ET$3,CONFIG.!$A:$M,ET$2,FALSE))</f>
        <v/>
      </c>
      <c r="EU259" s="87" t="str">
        <f>IF(EU258="","",VLOOKUP(EU$3,CONFIG.!$A:$M,EU$2,FALSE))</f>
        <v/>
      </c>
      <c r="EV259" s="87" t="str">
        <f>IF(EV258="","",VLOOKUP(EV$3,CONFIG.!$A:$M,EV$2,FALSE))</f>
        <v/>
      </c>
      <c r="EW259" s="87" t="str">
        <f>IF(EW258="","",VLOOKUP(EW$3,CONFIG.!$A:$M,EW$2,FALSE))</f>
        <v/>
      </c>
      <c r="EX259" s="87" t="str">
        <f>IF(EX258="","",VLOOKUP(EX$3,CONFIG.!$A:$M,EX$2,FALSE))</f>
        <v/>
      </c>
      <c r="EY259" s="87" t="str">
        <f>IF(EY258="","",VLOOKUP(EY$3,CONFIG.!$A:$M,EY$2,FALSE))</f>
        <v/>
      </c>
      <c r="EZ259" s="87" t="str">
        <f>IF(EZ258="","",VLOOKUP(EZ$3,CONFIG.!$A:$M,EZ$2,FALSE))</f>
        <v/>
      </c>
      <c r="FA259" s="87" t="str">
        <f>IF(FA258="","",VLOOKUP(FA$3,CONFIG.!$A:$M,FA$2,FALSE))</f>
        <v/>
      </c>
      <c r="FB259" s="87" t="str">
        <f>IF(FB258="","",VLOOKUP(FB$3,CONFIG.!$A:$M,FB$2,FALSE))</f>
        <v/>
      </c>
      <c r="FC259" s="88" t="str">
        <f>IF(FC258="","",VLOOKUP(FC$3,CONFIG.!$A:$M,FC$2,FALSE))</f>
        <v/>
      </c>
      <c r="FD259" s="86" t="str">
        <f>IF(FD258="","",VLOOKUP(FD$3,CONFIG.!$A:$M,FD$2,FALSE))</f>
        <v>Brosse, rouleau</v>
      </c>
      <c r="FE259" s="87" t="str">
        <f>IF(FE258="","",VLOOKUP(FE$3,CONFIG.!$A:$M,FE$2,FALSE))</f>
        <v/>
      </c>
      <c r="FF259" s="87" t="str">
        <f>IF(FF258="","",VLOOKUP(FF$3,CONFIG.!$A:$M,FF$2,FALSE))</f>
        <v/>
      </c>
      <c r="FG259" s="87" t="str">
        <f>IF(FG258="","",VLOOKUP(FG$3,CONFIG.!$A:$M,FG$2,FALSE))</f>
        <v/>
      </c>
      <c r="FH259" s="87" t="str">
        <f>IF(FH258="","",VLOOKUP(FH$3,CONFIG.!$A:$M,FH$2,FALSE))</f>
        <v/>
      </c>
      <c r="FI259" s="87" t="str">
        <f>IF(FI258="","",VLOOKUP(FI$3,CONFIG.!$A:$M,FI$2,FALSE))</f>
        <v/>
      </c>
      <c r="FJ259" s="87" t="str">
        <f>IF(FJ258="","",VLOOKUP(FJ$3,CONFIG.!$A:$M,FJ$2,FALSE))</f>
        <v/>
      </c>
      <c r="FK259" s="87" t="str">
        <f>IF(FK258="","",VLOOKUP(FK$3,CONFIG.!$A:$M,FK$2,FALSE))</f>
        <v/>
      </c>
      <c r="FL259" s="87" t="str">
        <f>IF(FL258="","",VLOOKUP(FL$3,CONFIG.!$A:$M,FL$2,FALSE))</f>
        <v/>
      </c>
      <c r="FM259" s="87" t="str">
        <f>IF(FM258="","",VLOOKUP(FM$3,CONFIG.!$A:$M,FM$2,FALSE))</f>
        <v/>
      </c>
      <c r="FN259" s="87" t="str">
        <f>IF(FN258="","",VLOOKUP(FN$3,CONFIG.!$A:$M,FN$2,FALSE))</f>
        <v/>
      </c>
      <c r="FO259" s="87" t="str">
        <f>IF(FO258="","",VLOOKUP(FO$3,CONFIG.!$A:$M,FO$2,FALSE))</f>
        <v/>
      </c>
      <c r="FP259" s="87" t="str">
        <f>IF(FP258="","",VLOOKUP(FP$3,CONFIG.!$A:$M,FP$2,FALSE))</f>
        <v/>
      </c>
      <c r="FQ259" s="87" t="str">
        <f>IF(FQ258="","",VLOOKUP(FQ$3,CONFIG.!$A:$M,FQ$2,FALSE))</f>
        <v/>
      </c>
      <c r="FR259" s="87" t="str">
        <f>IF(FR258="","",VLOOKUP(FR$3,CONFIG.!$A:$M,FR$2,FALSE))</f>
        <v/>
      </c>
      <c r="FS259" s="87" t="str">
        <f>IF(FS258="","",VLOOKUP(FS$3,CONFIG.!$A:$M,FS$2,FALSE))</f>
        <v/>
      </c>
      <c r="FT259" s="87" t="str">
        <f>IF(FT258="","",VLOOKUP(FT$3,CONFIG.!$A:$M,FT$2,FALSE))</f>
        <v/>
      </c>
      <c r="FU259" s="87" t="str">
        <f>IF(FU258="","",VLOOKUP(FU$3,CONFIG.!$A:$M,FU$2,FALSE))</f>
        <v/>
      </c>
      <c r="FV259" s="87" t="str">
        <f>IF(FV258="","",VLOOKUP(FV$3,CONFIG.!$A:$M,FV$2,FALSE))</f>
        <v/>
      </c>
      <c r="FW259" s="87" t="str">
        <f>IF(FW258="","",VLOOKUP(FW$3,CONFIG.!$A:$M,FW$2,FALSE))</f>
        <v/>
      </c>
      <c r="FX259" s="87" t="str">
        <f>IF(FX258="","",VLOOKUP(FX$3,CONFIG.!$A:$M,FX$2,FALSE))</f>
        <v/>
      </c>
      <c r="FY259" s="87" t="str">
        <f>IF(FY258="","",VLOOKUP(FY$3,CONFIG.!$A:$M,FY$2,FALSE))</f>
        <v/>
      </c>
      <c r="FZ259" s="87" t="str">
        <f>IF(FZ258="","",VLOOKUP(FZ$3,CONFIG.!$A:$M,FZ$2,FALSE))</f>
        <v/>
      </c>
      <c r="GA259" s="87" t="str">
        <f>IF(GA258="","",VLOOKUP(GA$3,CONFIG.!$A:$M,GA$2,FALSE))</f>
        <v/>
      </c>
      <c r="GB259" s="87" t="str">
        <f>IF(GB258="","",VLOOKUP(GB$3,CONFIG.!$A:$M,GB$2,FALSE))</f>
        <v/>
      </c>
      <c r="GC259" s="87" t="str">
        <f>IF(GC258="","",VLOOKUP(GC$3,CONFIG.!$A:$M,GC$2,FALSE))</f>
        <v/>
      </c>
      <c r="GD259" s="87" t="str">
        <f>IF(GD258="","",VLOOKUP(GD$3,CONFIG.!$A:$M,GD$2,FALSE))</f>
        <v/>
      </c>
      <c r="GE259" s="87" t="str">
        <f>IF(GE258="","",VLOOKUP(GE$3,CONFIG.!$A:$M,GE$2,FALSE))</f>
        <v/>
      </c>
      <c r="GF259" s="87" t="str">
        <f>IF(GF258="","",VLOOKUP(GF$3,CONFIG.!$A:$M,GF$2,FALSE))</f>
        <v/>
      </c>
      <c r="GG259" s="87" t="str">
        <f>IF(GG258="","",VLOOKUP(GG$3,CONFIG.!$A:$M,GG$2,FALSE))</f>
        <v/>
      </c>
      <c r="GH259" s="87" t="str">
        <f>IF(GH258="","",VLOOKUP(GH$3,CONFIG.!$A:$M,GH$2,FALSE))</f>
        <v/>
      </c>
      <c r="GI259" s="87" t="str">
        <f>IF(GI258="","",VLOOKUP(GI$3,CONFIG.!$A:$M,GI$2,FALSE))</f>
        <v/>
      </c>
      <c r="GJ259" s="87" t="str">
        <f>IF(GJ258="","",VLOOKUP(GJ$3,CONFIG.!$A:$M,GJ$2,FALSE))</f>
        <v/>
      </c>
      <c r="GK259" s="87" t="str">
        <f>IF(GK258="","",VLOOKUP(GK$3,CONFIG.!$A:$M,GK$2,FALSE))</f>
        <v/>
      </c>
      <c r="GL259" s="88" t="str">
        <f>IF(GL258="","",VLOOKUP(GL$3,CONFIG.!$A:$M,GL$2,FALSE))</f>
        <v/>
      </c>
      <c r="GM259" s="86" t="str">
        <f>IF(GM258="","",VLOOKUP(GM$3,CONFIG.!$A:$M,GM$2,FALSE))</f>
        <v>Brillant</v>
      </c>
      <c r="GN259" s="87" t="str">
        <f>IF(GN258="","",VLOOKUP(GN$3,CONFIG.!$A:$M,GN$2,FALSE))</f>
        <v/>
      </c>
      <c r="GO259" s="87" t="str">
        <f>IF(GO258="","",VLOOKUP(GO$3,CONFIG.!$A:$M,GO$2,FALSE))</f>
        <v/>
      </c>
      <c r="GP259" s="87" t="str">
        <f>IF(GP258="","",VLOOKUP(GP$3,CONFIG.!$A:$M,GP$2,FALSE))</f>
        <v/>
      </c>
      <c r="GQ259" s="87" t="str">
        <f>IF(GQ258="","",VLOOKUP(GQ$3,CONFIG.!$A:$M,GQ$2,FALSE))</f>
        <v/>
      </c>
      <c r="GR259" s="87" t="str">
        <f>IF(GR258="","",VLOOKUP(GR$3,CONFIG.!$A:$M,GR$2,FALSE))</f>
        <v/>
      </c>
      <c r="GS259" s="87" t="str">
        <f>IF(GS258="","",VLOOKUP(GS$3,CONFIG.!$A:$M,GS$2,FALSE))</f>
        <v/>
      </c>
      <c r="GT259" s="87" t="str">
        <f>IF(GT258="","",VLOOKUP(GT$3,CONFIG.!$A:$M,GT$2,FALSE))</f>
        <v/>
      </c>
      <c r="GU259" s="87" t="str">
        <f>IF(GU258="","",VLOOKUP(GU$3,CONFIG.!$A:$M,GU$2,FALSE))</f>
        <v/>
      </c>
      <c r="GV259" s="87" t="str">
        <f>IF(GV258="","",VLOOKUP(GV$3,CONFIG.!$A:$M,GV$2,FALSE))</f>
        <v/>
      </c>
      <c r="GW259" s="87" t="str">
        <f>IF(GW258="","",VLOOKUP(GW$3,CONFIG.!$A:$M,GW$2,FALSE))</f>
        <v/>
      </c>
      <c r="GX259" s="87" t="str">
        <f>IF(GX258="","",VLOOKUP(GX$3,CONFIG.!$A:$M,GX$2,FALSE))</f>
        <v/>
      </c>
      <c r="GY259" s="87" t="str">
        <f>IF(GY258="","",VLOOKUP(GY$3,CONFIG.!$A:$M,GY$2,FALSE))</f>
        <v/>
      </c>
      <c r="GZ259" s="87" t="str">
        <f>IF(GZ258="","",VLOOKUP(GZ$3,CONFIG.!$A:$M,GZ$2,FALSE))</f>
        <v/>
      </c>
      <c r="HA259" s="87" t="str">
        <f>IF(HA258="","",VLOOKUP(HA$3,CONFIG.!$A:$M,HA$2,FALSE))</f>
        <v/>
      </c>
      <c r="HB259" s="87" t="str">
        <f>IF(HB258="","",VLOOKUP(HB$3,CONFIG.!$A:$M,HB$2,FALSE))</f>
        <v/>
      </c>
      <c r="HC259" s="87" t="str">
        <f>IF(HC258="","",VLOOKUP(HC$3,CONFIG.!$A:$M,HC$2,FALSE))</f>
        <v/>
      </c>
      <c r="HD259" s="87" t="str">
        <f>IF(HD258="","",VLOOKUP(HD$3,CONFIG.!$A:$M,HD$2,FALSE))</f>
        <v/>
      </c>
      <c r="HE259" s="87" t="str">
        <f>IF(HE258="","",VLOOKUP(HE$3,CONFIG.!$A:$M,HE$2,FALSE))</f>
        <v/>
      </c>
      <c r="HF259" s="87" t="str">
        <f>IF(HF258="","",VLOOKUP(HF$3,CONFIG.!$A:$M,HF$2,FALSE))</f>
        <v/>
      </c>
      <c r="HG259" s="87" t="str">
        <f>IF(HG258="","",VLOOKUP(HG$3,CONFIG.!$A:$M,HG$2,FALSE))</f>
        <v/>
      </c>
      <c r="HH259" s="87" t="str">
        <f>IF(HH258="","",VLOOKUP(HH$3,CONFIG.!$A:$M,HH$2,FALSE))</f>
        <v/>
      </c>
      <c r="HI259" s="87" t="str">
        <f>IF(HI258="","",VLOOKUP(HI$3,CONFIG.!$A:$M,HI$2,FALSE))</f>
        <v/>
      </c>
      <c r="HJ259" s="87" t="str">
        <f>IF(HJ258="","",VLOOKUP(HJ$3,CONFIG.!$A:$M,HJ$2,FALSE))</f>
        <v/>
      </c>
      <c r="HK259" s="87" t="str">
        <f>IF(HK258="","",VLOOKUP(HK$3,CONFIG.!$A:$M,HK$2,FALSE))</f>
        <v/>
      </c>
      <c r="HL259" s="87" t="str">
        <f>IF(HL258="","",VLOOKUP(HL$3,CONFIG.!$A:$M,HL$2,FALSE))</f>
        <v/>
      </c>
      <c r="HM259" s="87" t="str">
        <f>IF(HM258="","",VLOOKUP(HM$3,CONFIG.!$A:$M,HM$2,FALSE))</f>
        <v/>
      </c>
      <c r="HN259" s="87" t="str">
        <f>IF(HN258="","",VLOOKUP(HN$3,CONFIG.!$A:$M,HN$2,FALSE))</f>
        <v/>
      </c>
      <c r="HO259" s="87" t="str">
        <f>IF(HO258="","",VLOOKUP(HO$3,CONFIG.!$A:$M,HO$2,FALSE))</f>
        <v/>
      </c>
      <c r="HP259" s="87" t="str">
        <f>IF(HP258="","",VLOOKUP(HP$3,CONFIG.!$A:$M,HP$2,FALSE))</f>
        <v/>
      </c>
      <c r="HQ259" s="87" t="str">
        <f>IF(HQ258="","",VLOOKUP(HQ$3,CONFIG.!$A:$M,HQ$2,FALSE))</f>
        <v/>
      </c>
      <c r="HR259" s="87" t="str">
        <f>IF(HR258="","",VLOOKUP(HR$3,CONFIG.!$A:$M,HR$2,FALSE))</f>
        <v/>
      </c>
      <c r="HS259" s="87" t="str">
        <f>IF(HS258="","",VLOOKUP(HS$3,CONFIG.!$A:$M,HS$2,FALSE))</f>
        <v/>
      </c>
      <c r="HT259" s="87" t="str">
        <f>IF(HT258="","",VLOOKUP(HT$3,CONFIG.!$A:$M,HT$2,FALSE))</f>
        <v/>
      </c>
      <c r="HU259" s="88" t="str">
        <f>IF(HU258="","",VLOOKUP(HU$3,CONFIG.!$A:$M,HU$2,FALSE))</f>
        <v/>
      </c>
      <c r="HV259" s="86" t="str">
        <f>IF(HV258="","",VLOOKUP(HV$3,CONFIG.!$A:$M,HV$2,FALSE))</f>
        <v>Couleurs / Teintes</v>
      </c>
      <c r="HW259" s="87" t="str">
        <f>IF(HW258="","",VLOOKUP(HW$3,CONFIG.!$A:$M,HW$2,FALSE))</f>
        <v/>
      </c>
      <c r="HX259" s="87" t="str">
        <f>IF(HX258="","",VLOOKUP(HX$3,CONFIG.!$A:$M,HX$2,FALSE))</f>
        <v>Monocouche teinté</v>
      </c>
      <c r="HY259" s="87" t="str">
        <f>IF(HY258="","",VLOOKUP(HY$3,CONFIG.!$A:$M,HY$2,FALSE))</f>
        <v/>
      </c>
      <c r="HZ259" s="87" t="str">
        <f>IF(HZ258="","",VLOOKUP(HZ$3,CONFIG.!$A:$M,HZ$2,FALSE))</f>
        <v/>
      </c>
      <c r="IA259" s="87" t="str">
        <f>IF(IA258="","",VLOOKUP(IA$3,CONFIG.!$A:$M,IA$2,FALSE))</f>
        <v/>
      </c>
      <c r="IB259" s="87" t="str">
        <f>IF(IB258="","",VLOOKUP(IB$3,CONFIG.!$A:$M,IB$2,FALSE))</f>
        <v/>
      </c>
      <c r="IC259" s="87" t="str">
        <f>IF(IC258="","",VLOOKUP(IC$3,CONFIG.!$A:$M,IC$2,FALSE))</f>
        <v/>
      </c>
      <c r="ID259" s="87" t="str">
        <f>IF(ID258="","",VLOOKUP(ID$3,CONFIG.!$A:$M,ID$2,FALSE))</f>
        <v/>
      </c>
      <c r="IE259" s="87" t="str">
        <f>IF(IE258="","",VLOOKUP(IE$3,CONFIG.!$A:$M,IE$2,FALSE))</f>
        <v/>
      </c>
      <c r="IF259" s="87" t="str">
        <f>IF(IF258="","",VLOOKUP(IF$3,CONFIG.!$A:$M,IF$2,FALSE))</f>
        <v/>
      </c>
      <c r="IG259" s="87" t="str">
        <f>IF(IG258="","",VLOOKUP(IG$3,CONFIG.!$A:$M,IG$2,FALSE))</f>
        <v/>
      </c>
      <c r="IH259" s="87" t="str">
        <f>IF(IH258="","",VLOOKUP(IH$3,CONFIG.!$A:$M,IH$2,FALSE))</f>
        <v/>
      </c>
      <c r="II259" s="87" t="str">
        <f>IF(II258="","",VLOOKUP(II$3,CONFIG.!$A:$M,II$2,FALSE))</f>
        <v/>
      </c>
      <c r="IJ259" s="87" t="str">
        <f>IF(IJ258="","",VLOOKUP(IJ$3,CONFIG.!$A:$M,IJ$2,FALSE))</f>
        <v/>
      </c>
      <c r="IK259" s="87" t="str">
        <f>IF(IK258="","",VLOOKUP(IK$3,CONFIG.!$A:$M,IK$2,FALSE))</f>
        <v/>
      </c>
      <c r="IL259" s="87" t="str">
        <f>IF(IL258="","",VLOOKUP(IL$3,CONFIG.!$A:$M,IL$2,FALSE))</f>
        <v/>
      </c>
      <c r="IM259" s="87" t="str">
        <f>IF(IM258="","",VLOOKUP(IM$3,CONFIG.!$A:$M,IM$2,FALSE))</f>
        <v/>
      </c>
      <c r="IN259" s="87" t="str">
        <f>IF(IN258="","",VLOOKUP(IN$3,CONFIG.!$A:$M,IN$2,FALSE))</f>
        <v/>
      </c>
      <c r="IO259" s="87" t="str">
        <f>IF(IO258="","",VLOOKUP(IO$3,CONFIG.!$A:$M,IO$2,FALSE))</f>
        <v/>
      </c>
      <c r="IP259" s="87" t="str">
        <f>IF(IP258="","",VLOOKUP(IP$3,CONFIG.!$A:$M,IP$2,FALSE))</f>
        <v/>
      </c>
      <c r="IQ259" s="87" t="str">
        <f>IF(IQ258="","",VLOOKUP(IQ$3,CONFIG.!$A:$M,IQ$2,FALSE))</f>
        <v/>
      </c>
      <c r="IR259" s="87" t="str">
        <f>IF(IR258="","",VLOOKUP(IR$3,CONFIG.!$A:$M,IR$2,FALSE))</f>
        <v/>
      </c>
      <c r="IS259" s="87" t="str">
        <f>IF(IS258="","",VLOOKUP(IS$3,CONFIG.!$A:$M,IS$2,FALSE))</f>
        <v/>
      </c>
      <c r="IT259" s="87" t="str">
        <f>IF(IT258="","",VLOOKUP(IT$3,CONFIG.!$A:$M,IT$2,FALSE))</f>
        <v/>
      </c>
      <c r="IU259" s="87" t="str">
        <f>IF(IU258="","",VLOOKUP(IU$3,CONFIG.!$A:$M,IU$2,FALSE))</f>
        <v/>
      </c>
      <c r="IV259" s="87" t="str">
        <f>IF(IV258="","",VLOOKUP(IV$3,CONFIG.!$A:$M,IV$2,FALSE))</f>
        <v/>
      </c>
      <c r="IW259" s="87" t="str">
        <f>IF(IW258="","",VLOOKUP(IW$3,CONFIG.!$A:$M,IW$2,FALSE))</f>
        <v/>
      </c>
      <c r="IX259" s="87" t="str">
        <f>IF(IX258="","",VLOOKUP(IX$3,CONFIG.!$A:$M,IX$2,FALSE))</f>
        <v/>
      </c>
      <c r="IY259" s="87" t="str">
        <f>IF(IY258="","",VLOOKUP(IY$3,CONFIG.!$A:$M,IY$2,FALSE))</f>
        <v/>
      </c>
      <c r="IZ259" s="87" t="str">
        <f>IF(IZ258="","",VLOOKUP(IZ$3,CONFIG.!$A:$M,IZ$2,FALSE))</f>
        <v/>
      </c>
      <c r="JA259" s="87" t="str">
        <f>IF(JA258="","",VLOOKUP(JA$3,CONFIG.!$A:$M,JA$2,FALSE))</f>
        <v/>
      </c>
      <c r="JB259" s="87" t="str">
        <f>IF(JB258="","",VLOOKUP(JB$3,CONFIG.!$A:$M,JB$2,FALSE))</f>
        <v/>
      </c>
      <c r="JC259" s="87" t="str">
        <f>IF(JC258="","",VLOOKUP(JC$3,CONFIG.!$A:$M,JC$2,FALSE))</f>
        <v/>
      </c>
      <c r="JD259" s="88" t="str">
        <f>IF(JD258="","",VLOOKUP(JD$3,CONFIG.!$A:$M,JD$2,FALSE))</f>
        <v/>
      </c>
      <c r="JE259" s="86" t="str">
        <f>IF(JE258="","",VLOOKUP(JE$3,CONFIG.!$A:$M,JE$2,FALSE))</f>
        <v/>
      </c>
      <c r="JF259" s="87" t="str">
        <f>IF(JF258="","",VLOOKUP(JF$3,CONFIG.!$A:$M,JF$2,FALSE))</f>
        <v/>
      </c>
      <c r="JG259" s="87" t="str">
        <f>IF(JG258="","",VLOOKUP(JG$3,CONFIG.!$A:$M,JG$2,FALSE))</f>
        <v/>
      </c>
      <c r="JH259" s="87" t="str">
        <f>IF(JH258="","",VLOOKUP(JH$3,CONFIG.!$A:$M,JH$2,FALSE))</f>
        <v/>
      </c>
      <c r="JI259" s="87" t="str">
        <f>IF(JI258="","",VLOOKUP(JI$3,CONFIG.!$A:$M,JI$2,FALSE))</f>
        <v/>
      </c>
      <c r="JJ259" s="87" t="str">
        <f>IF(JJ258="","",VLOOKUP(JJ$3,CONFIG.!$A:$M,JJ$2,FALSE))</f>
        <v/>
      </c>
      <c r="JK259" s="87" t="str">
        <f>IF(JK258="","",VLOOKUP(JK$3,CONFIG.!$A:$M,JK$2,FALSE))</f>
        <v/>
      </c>
      <c r="JL259" s="87" t="str">
        <f>IF(JL258="","",VLOOKUP(JL$3,CONFIG.!$A:$M,JL$2,FALSE))</f>
        <v/>
      </c>
      <c r="JM259" s="87" t="str">
        <f>IF(JM258="","",VLOOKUP(JM$3,CONFIG.!$A:$M,JM$2,FALSE))</f>
        <v/>
      </c>
      <c r="JN259" s="87" t="str">
        <f>IF(JN258="","",VLOOKUP(JN$3,CONFIG.!$A:$M,JN$2,FALSE))</f>
        <v/>
      </c>
      <c r="JO259" s="87" t="str">
        <f>IF(JO258="","",VLOOKUP(JO$3,CONFIG.!$A:$M,JO$2,FALSE))</f>
        <v/>
      </c>
      <c r="JP259" s="87" t="str">
        <f>IF(JP258="","",VLOOKUP(JP$3,CONFIG.!$A:$M,JP$2,FALSE))</f>
        <v/>
      </c>
      <c r="JQ259" s="87" t="str">
        <f>IF(JQ258="","",VLOOKUP(JQ$3,CONFIG.!$A:$M,JQ$2,FALSE))</f>
        <v>Tenue agents chimiques</v>
      </c>
      <c r="JR259" s="87" t="str">
        <f>IF(JR258="","",VLOOKUP(JR$3,CONFIG.!$A:$M,JR$2,FALSE))</f>
        <v/>
      </c>
      <c r="JS259" s="87" t="str">
        <f>IF(JS258="","",VLOOKUP(JS$3,CONFIG.!$A:$M,JS$2,FALSE))</f>
        <v/>
      </c>
      <c r="JT259" s="87" t="str">
        <f>IF(JT258="","",VLOOKUP(JT$3,CONFIG.!$A:$M,JT$2,FALSE))</f>
        <v/>
      </c>
      <c r="JU259" s="87" t="str">
        <f>IF(JU258="","",VLOOKUP(JU$3,CONFIG.!$A:$M,JU$2,FALSE))</f>
        <v/>
      </c>
      <c r="JV259" s="87" t="str">
        <f>IF(JV258="","",VLOOKUP(JV$3,CONFIG.!$A:$M,JV$2,FALSE))</f>
        <v/>
      </c>
      <c r="JW259" s="87" t="str">
        <f>IF(JW258="","",VLOOKUP(JW$3,CONFIG.!$A:$M,JW$2,FALSE))</f>
        <v/>
      </c>
      <c r="JX259" s="87" t="str">
        <f>IF(JX258="","",VLOOKUP(JX$3,CONFIG.!$A:$M,JX$2,FALSE))</f>
        <v/>
      </c>
      <c r="JY259" s="87" t="str">
        <f>IF(JY258="","",VLOOKUP(JY$3,CONFIG.!$A:$M,JY$2,FALSE))</f>
        <v/>
      </c>
      <c r="JZ259" s="87" t="str">
        <f>IF(JZ258="","",VLOOKUP(JZ$3,CONFIG.!$A:$M,JZ$2,FALSE))</f>
        <v/>
      </c>
      <c r="KA259" s="87" t="str">
        <f>IF(KA258="","",VLOOKUP(KA$3,CONFIG.!$A:$M,KA$2,FALSE))</f>
        <v/>
      </c>
      <c r="KB259" s="87" t="str">
        <f>IF(KB258="","",VLOOKUP(KB$3,CONFIG.!$A:$M,KB$2,FALSE))</f>
        <v/>
      </c>
      <c r="KC259" s="87" t="str">
        <f>IF(KC258="","",VLOOKUP(KC$3,CONFIG.!$A:$M,KC$2,FALSE))</f>
        <v/>
      </c>
      <c r="KD259" s="87" t="str">
        <f>IF(KD258="","",VLOOKUP(KD$3,CONFIG.!$A:$M,KD$2,FALSE))</f>
        <v/>
      </c>
      <c r="KE259" s="87" t="str">
        <f>IF(KE258="","",VLOOKUP(KE$3,CONFIG.!$A:$M,KE$2,FALSE))</f>
        <v/>
      </c>
      <c r="KF259" s="87" t="str">
        <f>IF(KF258="","",VLOOKUP(KF$3,CONFIG.!$A:$M,KF$2,FALSE))</f>
        <v/>
      </c>
      <c r="KG259" s="87" t="str">
        <f>IF(KG258="","",VLOOKUP(KG$3,CONFIG.!$A:$M,KG$2,FALSE))</f>
        <v/>
      </c>
      <c r="KH259" s="87" t="str">
        <f>IF(KH258="","",VLOOKUP(KH$3,CONFIG.!$A:$M,KH$2,FALSE))</f>
        <v/>
      </c>
      <c r="KI259" s="87" t="str">
        <f>IF(KI258="","",VLOOKUP(KI$3,CONFIG.!$A:$M,KI$2,FALSE))</f>
        <v/>
      </c>
      <c r="KJ259" s="87" t="str">
        <f>IF(KJ258="","",VLOOKUP(KJ$3,CONFIG.!$A:$M,KJ$2,FALSE))</f>
        <v/>
      </c>
      <c r="KK259" s="87" t="str">
        <f>IF(KK258="","",VLOOKUP(KK$3,CONFIG.!$A:$M,KK$2,FALSE))</f>
        <v/>
      </c>
      <c r="KL259" s="87" t="str">
        <f>IF(KL258="","",VLOOKUP(KL$3,CONFIG.!$A:$M,KL$2,FALSE))</f>
        <v/>
      </c>
      <c r="KM259" s="88" t="str">
        <f>IF(KM258="","",VLOOKUP(KM$3,CONFIG.!$A:$M,KM$2,FALSE))</f>
        <v/>
      </c>
      <c r="KN259" s="86" t="str">
        <f>IF(KN258="","",VLOOKUP(KN$3,CONFIG.!$A:$M,KN$2,FALSE))</f>
        <v>Agricole.</v>
      </c>
      <c r="KO259" s="87" t="str">
        <f>IF(KO258="","",VLOOKUP(KO$3,CONFIG.!$A:$M,KO$2,FALSE))</f>
        <v/>
      </c>
      <c r="KP259" s="87" t="str">
        <f>IF(KP258="","",VLOOKUP(KP$3,CONFIG.!$A:$M,KP$2,FALSE))</f>
        <v/>
      </c>
      <c r="KQ259" s="87" t="str">
        <f>IF(KQ258="","",VLOOKUP(KQ$3,CONFIG.!$A:$M,KQ$2,FALSE))</f>
        <v/>
      </c>
      <c r="KR259" s="87" t="str">
        <f>IF(KR258="","",VLOOKUP(KR$3,CONFIG.!$A:$M,KR$2,FALSE))</f>
        <v/>
      </c>
      <c r="KS259" s="87" t="str">
        <f>IF(KS258="","",VLOOKUP(KS$3,CONFIG.!$A:$M,KS$2,FALSE))</f>
        <v>Bâtiment Extérieur</v>
      </c>
      <c r="KT259" s="87" t="str">
        <f>IF(KT258="","",VLOOKUP(KT$3,CONFIG.!$A:$M,KT$2,FALSE))</f>
        <v>Bâtiment Intérieur</v>
      </c>
      <c r="KU259" s="87" t="str">
        <f>IF(KU258="","",VLOOKUP(KU$3,CONFIG.!$A:$M,KU$2,FALSE))</f>
        <v/>
      </c>
      <c r="KV259" s="87" t="str">
        <f>IF(KV258="","",VLOOKUP(KV$3,CONFIG.!$A:$M,KV$2,FALSE))</f>
        <v/>
      </c>
      <c r="KW259" s="87" t="str">
        <f>IF(KW258="","",VLOOKUP(KW$3,CONFIG.!$A:$M,KW$2,FALSE))</f>
        <v/>
      </c>
      <c r="KX259" s="87" t="str">
        <f>IF(KX258="","",VLOOKUP(KX$3,CONFIG.!$A:$M,KX$2,FALSE))</f>
        <v/>
      </c>
      <c r="KY259" s="87" t="str">
        <f>IF(KY258="","",VLOOKUP(KY$3,CONFIG.!$A:$M,KY$2,FALSE))</f>
        <v/>
      </c>
      <c r="KZ259" s="87" t="str">
        <f>IF(KZ258="","",VLOOKUP(KZ$3,CONFIG.!$A:$M,KZ$2,FALSE))</f>
        <v/>
      </c>
      <c r="LA259" s="87" t="str">
        <f>IF(LA258="","",VLOOKUP(LA$3,CONFIG.!$A:$M,LA$2,FALSE))</f>
        <v/>
      </c>
      <c r="LB259" s="87" t="str">
        <f>IF(LB258="","",VLOOKUP(LB$3,CONFIG.!$A:$M,LB$2,FALSE))</f>
        <v/>
      </c>
      <c r="LC259" s="87" t="str">
        <f>IF(LC258="","",VLOOKUP(LC$3,CONFIG.!$A:$M,LC$2,FALSE))</f>
        <v/>
      </c>
      <c r="LD259" s="87" t="str">
        <f>IF(LD258="","",VLOOKUP(LD$3,CONFIG.!$A:$M,LD$2,FALSE))</f>
        <v/>
      </c>
      <c r="LE259" s="87" t="str">
        <f>IF(LE258="","",VLOOKUP(LE$3,CONFIG.!$A:$M,LE$2,FALSE))</f>
        <v/>
      </c>
      <c r="LF259" s="87" t="str">
        <f>IF(LF258="","",VLOOKUP(LF$3,CONFIG.!$A:$M,LF$2,FALSE))</f>
        <v/>
      </c>
      <c r="LG259" s="87" t="str">
        <f>IF(LG258="","",VLOOKUP(LG$3,CONFIG.!$A:$M,LG$2,FALSE))</f>
        <v/>
      </c>
      <c r="LH259" s="87" t="str">
        <f>IF(LH258="","",VLOOKUP(LH$3,CONFIG.!$A:$M,LH$2,FALSE))</f>
        <v/>
      </c>
      <c r="LI259" s="87" t="str">
        <f>IF(LI258="","",VLOOKUP(LI$3,CONFIG.!$A:$M,LI$2,FALSE))</f>
        <v/>
      </c>
      <c r="LJ259" s="87" t="str">
        <f>IF(LJ258="","",VLOOKUP(LJ$3,CONFIG.!$A:$M,LJ$2,FALSE))</f>
        <v xml:space="preserve">Sols </v>
      </c>
      <c r="LK259" s="87" t="str">
        <f>IF(LK258="","",VLOOKUP(LK$3,CONFIG.!$A:$M,LK$2,FALSE))</f>
        <v/>
      </c>
      <c r="LL259" s="87" t="str">
        <f>IF(LL258="","",VLOOKUP(LL$3,CONFIG.!$A:$M,LL$2,FALSE))</f>
        <v/>
      </c>
      <c r="LM259" s="87" t="str">
        <f>IF(LM258="","",VLOOKUP(LM$3,CONFIG.!$A:$M,LM$2,FALSE))</f>
        <v/>
      </c>
      <c r="LN259" s="87" t="str">
        <f>IF(LN258="","",VLOOKUP(LN$3,CONFIG.!$A:$M,LN$2,FALSE))</f>
        <v/>
      </c>
      <c r="LO259" s="87" t="str">
        <f>IF(LO258="","",VLOOKUP(LO$3,CONFIG.!$A:$M,LO$2,FALSE))</f>
        <v/>
      </c>
      <c r="LP259" s="87" t="str">
        <f>IF(LP258="","",VLOOKUP(LP$3,CONFIG.!$A:$M,LP$2,FALSE))</f>
        <v/>
      </c>
      <c r="LQ259" s="87" t="str">
        <f>IF(LQ258="","",VLOOKUP(LQ$3,CONFIG.!$A:$M,LQ$2,FALSE))</f>
        <v/>
      </c>
      <c r="LR259" s="87" t="str">
        <f>IF(LR258="","",VLOOKUP(LR$3,CONFIG.!$A:$M,LR$2,FALSE))</f>
        <v/>
      </c>
      <c r="LS259" s="87" t="str">
        <f>IF(LS258="","",VLOOKUP(LS$3,CONFIG.!$A:$M,LS$2,FALSE))</f>
        <v/>
      </c>
      <c r="LT259" s="87" t="str">
        <f>IF(LT258="","",VLOOKUP(LT$3,CONFIG.!$A:$M,LT$2,FALSE))</f>
        <v/>
      </c>
      <c r="LU259" s="87" t="str">
        <f>IF(LU258="","",VLOOKUP(LU$3,CONFIG.!$A:$M,LU$2,FALSE))</f>
        <v/>
      </c>
      <c r="LV259" s="88" t="str">
        <f>IF(LV258="","",VLOOKUP(LV$3,CONFIG.!$A:$M,LV$2,FALSE))</f>
        <v/>
      </c>
      <c r="LW259" s="86" t="str">
        <f>IF(LW258="","",VLOOKUP(LW$3,CONFIG.!$A:$M,LW$2,FALSE))</f>
        <v>Antidérapant</v>
      </c>
      <c r="LX259" s="87" t="str">
        <f>IF(LX258="","",VLOOKUP(LX$3,CONFIG.!$A:$M,LX$2,FALSE))</f>
        <v/>
      </c>
      <c r="LY259" s="87" t="str">
        <f>IF(LY258="","",VLOOKUP(LY$3,CONFIG.!$A:$M,LY$2,FALSE))</f>
        <v/>
      </c>
      <c r="LZ259" s="87" t="str">
        <f>IF(LZ258="","",VLOOKUP(LZ$3,CONFIG.!$A:$M,LZ$2,FALSE))</f>
        <v/>
      </c>
      <c r="MA259" s="87" t="str">
        <f>IF(MA258="","",VLOOKUP(MA$3,CONFIG.!$A:$M,MA$2,FALSE))</f>
        <v/>
      </c>
      <c r="MB259" s="87" t="str">
        <f>IF(MB258="","",VLOOKUP(MB$3,CONFIG.!$A:$M,MB$2,FALSE))</f>
        <v/>
      </c>
      <c r="MC259" s="87" t="str">
        <f>IF(MC258="","",VLOOKUP(MC$3,CONFIG.!$A:$M,MC$2,FALSE))</f>
        <v/>
      </c>
      <c r="MD259" s="87" t="str">
        <f>IF(MD258="","",VLOOKUP(MD$3,CONFIG.!$A:$M,MD$2,FALSE))</f>
        <v/>
      </c>
      <c r="ME259" s="87" t="str">
        <f>IF(ME258="","",VLOOKUP(ME$3,CONFIG.!$A:$M,ME$2,FALSE))</f>
        <v/>
      </c>
      <c r="MF259" s="87" t="str">
        <f>IF(MF258="","",VLOOKUP(MF$3,CONFIG.!$A:$M,MF$2,FALSE))</f>
        <v/>
      </c>
      <c r="MG259" s="87" t="str">
        <f>IF(MG258="","",VLOOKUP(MG$3,CONFIG.!$A:$M,MG$2,FALSE))</f>
        <v/>
      </c>
      <c r="MH259" s="87" t="str">
        <f>IF(MH258="","",VLOOKUP(MH$3,CONFIG.!$A:$M,MH$2,FALSE))</f>
        <v/>
      </c>
      <c r="MI259" s="87" t="str">
        <f>IF(MI258="","",VLOOKUP(MI$3,CONFIG.!$A:$M,MI$2,FALSE))</f>
        <v/>
      </c>
      <c r="MJ259" s="87" t="str">
        <f>IF(MJ258="","",VLOOKUP(MJ$3,CONFIG.!$A:$M,MJ$2,FALSE))</f>
        <v/>
      </c>
      <c r="MK259" s="87" t="str">
        <f>IF(MK258="","",VLOOKUP(MK$3,CONFIG.!$A:$M,MK$2,FALSE))</f>
        <v/>
      </c>
      <c r="ML259" s="87" t="str">
        <f>IF(ML258="","",VLOOKUP(ML$3,CONFIG.!$A:$M,ML$2,FALSE))</f>
        <v/>
      </c>
      <c r="MM259" s="87" t="str">
        <f>IF(MM258="","",VLOOKUP(MM$3,CONFIG.!$A:$M,MM$2,FALSE))</f>
        <v/>
      </c>
      <c r="MN259" s="87" t="str">
        <f>IF(MN258="","",VLOOKUP(MN$3,CONFIG.!$A:$M,MN$2,FALSE))</f>
        <v/>
      </c>
      <c r="MO259" s="87" t="str">
        <f>IF(MO258="","",VLOOKUP(MO$3,CONFIG.!$A:$M,MO$2,FALSE))</f>
        <v/>
      </c>
      <c r="MP259" s="87" t="str">
        <f>IF(MP258="","",VLOOKUP(MP$3,CONFIG.!$A:$M,MP$2,FALSE))</f>
        <v/>
      </c>
      <c r="MQ259" s="87" t="str">
        <f>IF(MQ258="","",VLOOKUP(MQ$3,CONFIG.!$A:$M,MQ$2,FALSE))</f>
        <v/>
      </c>
      <c r="MR259" s="87" t="str">
        <f>IF(MR258="","",VLOOKUP(MR$3,CONFIG.!$A:$M,MR$2,FALSE))</f>
        <v/>
      </c>
      <c r="MS259" s="87" t="str">
        <f>IF(MS258="","",VLOOKUP(MS$3,CONFIG.!$A:$M,MS$2,FALSE))</f>
        <v/>
      </c>
      <c r="MT259" s="87" t="str">
        <f>IF(MT258="","",VLOOKUP(MT$3,CONFIG.!$A:$M,MT$2,FALSE))</f>
        <v/>
      </c>
      <c r="MU259" s="87" t="str">
        <f>IF(MU258="","",VLOOKUP(MU$3,CONFIG.!$A:$M,MU$2,FALSE))</f>
        <v/>
      </c>
      <c r="MV259" s="87" t="str">
        <f>IF(MV258="","",VLOOKUP(MV$3,CONFIG.!$A:$M,MV$2,FALSE))</f>
        <v/>
      </c>
      <c r="MW259" s="87" t="str">
        <f>IF(MW258="","",VLOOKUP(MW$3,CONFIG.!$A:$M,MW$2,FALSE))</f>
        <v/>
      </c>
      <c r="MX259" s="87" t="str">
        <f>IF(MX258="","",VLOOKUP(MX$3,CONFIG.!$A:$M,MX$2,FALSE))</f>
        <v/>
      </c>
      <c r="MY259" s="87" t="str">
        <f>IF(MY258="","",VLOOKUP(MY$3,CONFIG.!$A:$M,MY$2,FALSE))</f>
        <v/>
      </c>
      <c r="MZ259" s="87" t="str">
        <f>IF(MZ258="","",VLOOKUP(MZ$3,CONFIG.!$A:$M,MZ$2,FALSE))</f>
        <v/>
      </c>
      <c r="NA259" s="87" t="str">
        <f>IF(NA258="","",VLOOKUP(NA$3,CONFIG.!$A:$M,NA$2,FALSE))</f>
        <v/>
      </c>
      <c r="NB259" s="87" t="str">
        <f>IF(NB258="","",VLOOKUP(NB$3,CONFIG.!$A:$M,NB$2,FALSE))</f>
        <v/>
      </c>
      <c r="NC259" s="87" t="str">
        <f>IF(NC258="","",VLOOKUP(NC$3,CONFIG.!$A:$M,NC$2,FALSE))</f>
        <v/>
      </c>
      <c r="ND259" s="87" t="str">
        <f>IF(ND258="","",VLOOKUP(ND$3,CONFIG.!$A:$M,ND$2,FALSE))</f>
        <v/>
      </c>
      <c r="NE259" s="88" t="str">
        <f>IF(NE258="","",VLOOKUP(NE$3,CONFIG.!$A:$M,NE$2,FALSE))</f>
        <v/>
      </c>
    </row>
    <row r="260" spans="1:370" ht="15.75" thickBot="1" x14ac:dyDescent="0.3">
      <c r="A260" s="11">
        <v>255</v>
      </c>
      <c r="B260" s="11">
        <f t="shared" ref="B260" si="774">B261</f>
        <v>128</v>
      </c>
      <c r="C260" s="11" t="str">
        <f t="shared" si="621"/>
        <v>285 + 247</v>
      </c>
      <c r="D260" s="139" t="s">
        <v>167</v>
      </c>
      <c r="E260" s="98" t="s">
        <v>68</v>
      </c>
      <c r="F260" s="98" t="s">
        <v>68</v>
      </c>
      <c r="G260" s="98" t="s">
        <v>69</v>
      </c>
      <c r="H260" s="10" t="str">
        <f t="shared" ref="H260" si="775">IF(ISERROR(HLOOKUP(H261,$T$4:$ZZ$1244,$A260+2,FALSE)=TRUE),"",HLOOKUP(H261,$T$4:$ZZ$1244,$A260+2,FALSE))</f>
        <v/>
      </c>
      <c r="I260" s="10" t="str">
        <f t="shared" ref="I260" si="776">IF(ISERROR(HLOOKUP(I261,$T$4:$ZZ$1244,$A260+2,FALSE)=TRUE),"",HLOOKUP(I261,$T$4:$ZZ$1244,$A260+2,FALSE))</f>
        <v/>
      </c>
      <c r="J260" s="10"/>
      <c r="K260" s="10" t="str">
        <f t="shared" ref="K260" si="777">IF(ISERROR(HLOOKUP(K261,$T$4:$ZZ$1244,$A260+2,FALSE)=TRUE),"",HLOOKUP(K261,$T$4:$ZZ$1244,$A260+2,FALSE))</f>
        <v/>
      </c>
      <c r="L260" s="10"/>
      <c r="M260" s="10"/>
      <c r="N260" s="10"/>
      <c r="O260" s="10"/>
      <c r="P260" s="10"/>
      <c r="Q260" s="10"/>
      <c r="R260" s="98" t="s">
        <v>75</v>
      </c>
      <c r="S260" s="98" t="s">
        <v>239</v>
      </c>
      <c r="T260" s="137"/>
      <c r="U260" s="90"/>
      <c r="V260" s="90"/>
      <c r="W260" s="90"/>
      <c r="X260" s="90"/>
      <c r="Y260" s="90"/>
      <c r="Z260" s="90"/>
      <c r="AA260" s="90"/>
      <c r="AB260" s="90" t="s">
        <v>68</v>
      </c>
      <c r="AC260" s="90" t="s">
        <v>68</v>
      </c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1"/>
      <c r="BC260" s="89" t="s">
        <v>68</v>
      </c>
      <c r="BD260" s="90"/>
      <c r="BE260" s="90" t="s">
        <v>68</v>
      </c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1"/>
      <c r="CL260" s="92"/>
      <c r="CM260" s="93"/>
      <c r="CN260" s="93"/>
      <c r="CO260" s="93"/>
      <c r="CP260" s="93" t="s">
        <v>60</v>
      </c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4"/>
      <c r="DU260" s="89"/>
      <c r="DV260" s="90" t="s">
        <v>69</v>
      </c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90"/>
      <c r="EZ260" s="90"/>
      <c r="FA260" s="90"/>
      <c r="FB260" s="90"/>
      <c r="FC260" s="91"/>
      <c r="FD260" s="92" t="s">
        <v>60</v>
      </c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4"/>
      <c r="GM260" s="92" t="s">
        <v>60</v>
      </c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4"/>
      <c r="HV260" s="92" t="s">
        <v>60</v>
      </c>
      <c r="HW260" s="93"/>
      <c r="HX260" s="93"/>
      <c r="HY260" s="93"/>
      <c r="HZ260" s="93" t="s">
        <v>60</v>
      </c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  <c r="IX260" s="93"/>
      <c r="IY260" s="93"/>
      <c r="IZ260" s="93"/>
      <c r="JA260" s="93"/>
      <c r="JB260" s="93"/>
      <c r="JC260" s="93"/>
      <c r="JD260" s="94"/>
      <c r="JE260" s="92"/>
      <c r="JF260" s="93"/>
      <c r="JG260" s="93"/>
      <c r="JH260" s="93"/>
      <c r="JI260" s="93"/>
      <c r="JJ260" s="93"/>
      <c r="JK260" s="93"/>
      <c r="JL260" s="93"/>
      <c r="JM260" s="93"/>
      <c r="JN260" s="93"/>
      <c r="JO260" s="93"/>
      <c r="JP260" s="93"/>
      <c r="JQ260" s="93" t="s">
        <v>60</v>
      </c>
      <c r="JR260" s="93"/>
      <c r="JS260" s="93"/>
      <c r="JT260" s="93"/>
      <c r="JU260" s="93"/>
      <c r="JV260" s="93"/>
      <c r="JW260" s="93"/>
      <c r="JX260" s="93"/>
      <c r="JY260" s="93"/>
      <c r="JZ260" s="93"/>
      <c r="KA260" s="93"/>
      <c r="KB260" s="93"/>
      <c r="KC260" s="93"/>
      <c r="KD260" s="93"/>
      <c r="KE260" s="93"/>
      <c r="KF260" s="93"/>
      <c r="KG260" s="93"/>
      <c r="KH260" s="93"/>
      <c r="KI260" s="93"/>
      <c r="KJ260" s="93"/>
      <c r="KK260" s="93"/>
      <c r="KL260" s="93"/>
      <c r="KM260" s="94"/>
      <c r="KN260" s="92" t="s">
        <v>60</v>
      </c>
      <c r="KO260" s="93"/>
      <c r="KP260" s="93"/>
      <c r="KQ260" s="93"/>
      <c r="KR260" s="93"/>
      <c r="KS260" s="93" t="s">
        <v>60</v>
      </c>
      <c r="KT260" s="93" t="s">
        <v>60</v>
      </c>
      <c r="KU260" s="93"/>
      <c r="KV260" s="93"/>
      <c r="KW260" s="93"/>
      <c r="KX260" s="93"/>
      <c r="KY260" s="93"/>
      <c r="KZ260" s="93"/>
      <c r="LA260" s="93"/>
      <c r="LB260" s="93"/>
      <c r="LC260" s="93"/>
      <c r="LD260" s="93"/>
      <c r="LE260" s="93"/>
      <c r="LF260" s="93"/>
      <c r="LG260" s="93"/>
      <c r="LH260" s="93"/>
      <c r="LI260" s="93"/>
      <c r="LJ260" s="93" t="s">
        <v>60</v>
      </c>
      <c r="LK260" s="93"/>
      <c r="LL260" s="93"/>
      <c r="LM260" s="93"/>
      <c r="LN260" s="93"/>
      <c r="LO260" s="93"/>
      <c r="LP260" s="93"/>
      <c r="LQ260" s="93"/>
      <c r="LR260" s="93"/>
      <c r="LS260" s="93"/>
      <c r="LT260" s="93"/>
      <c r="LU260" s="93"/>
      <c r="LV260" s="94"/>
      <c r="LW260" s="92" t="s">
        <v>60</v>
      </c>
      <c r="LX260" s="93"/>
      <c r="LY260" s="93"/>
      <c r="LZ260" s="93"/>
      <c r="MA260" s="93"/>
      <c r="MB260" s="93"/>
      <c r="MC260" s="93"/>
      <c r="MD260" s="93"/>
      <c r="ME260" s="93"/>
      <c r="MF260" s="93"/>
      <c r="MG260" s="93"/>
      <c r="MH260" s="93"/>
      <c r="MI260" s="93"/>
      <c r="MJ260" s="93"/>
      <c r="MK260" s="93"/>
      <c r="ML260" s="93"/>
      <c r="MM260" s="93"/>
      <c r="MN260" s="93"/>
      <c r="MO260" s="93"/>
      <c r="MP260" s="93"/>
      <c r="MQ260" s="93"/>
      <c r="MR260" s="93"/>
      <c r="MS260" s="93"/>
      <c r="MT260" s="93"/>
      <c r="MU260" s="93"/>
      <c r="MV260" s="93"/>
      <c r="MW260" s="93"/>
      <c r="MX260" s="93"/>
      <c r="MY260" s="93"/>
      <c r="MZ260" s="93"/>
      <c r="NA260" s="93"/>
      <c r="NB260" s="93"/>
      <c r="NC260" s="93"/>
      <c r="ND260" s="93"/>
      <c r="NE260" s="94"/>
      <c r="NF260" s="138"/>
    </row>
    <row r="261" spans="1:370" ht="15.75" hidden="1" thickBot="1" x14ac:dyDescent="0.3">
      <c r="A261" s="11">
        <v>256</v>
      </c>
      <c r="B261" s="11">
        <f t="shared" ref="B261" si="778">IF(D261="OK",1+B259,B259)</f>
        <v>128</v>
      </c>
      <c r="C261" s="11" t="str">
        <f t="shared" si="621"/>
        <v/>
      </c>
      <c r="D261" s="140" t="str">
        <f>IF(ISERROR(IF(CONCATENATE(H261,I261,J261,K261,L261,M261,N261,O261,P261,Q261)=CONCATENATE(H$5,I$5,J$5,K$5,L$5,M$5,N$5,O$5,P$5,Q$5),"OK","NON")=TRUE),"NON",IF(CONCATENATE(H261,I261,J261,K261,L261,M261,N261,O261,P261,Q261)=CONCATENATE(H$5,I$5,J$5,K$5,L$5,M$5,N$5,O$5,P$5,Q$5),"OK","NON"))</f>
        <v>OK</v>
      </c>
      <c r="E261" s="84"/>
      <c r="F261" s="84"/>
      <c r="G261" s="84"/>
      <c r="H261" s="85" t="str">
        <f t="shared" ref="H261" si="779">HLOOKUP(H$5,$T261:$AAG261,1,FALSE)</f>
        <v/>
      </c>
      <c r="I261" s="85" t="str">
        <f t="shared" si="743"/>
        <v/>
      </c>
      <c r="J261" s="85" t="str">
        <f t="shared" si="743"/>
        <v/>
      </c>
      <c r="K261" s="85" t="str">
        <f t="shared" si="743"/>
        <v/>
      </c>
      <c r="L261" s="85" t="str">
        <f t="shared" si="743"/>
        <v/>
      </c>
      <c r="M261" s="85" t="str">
        <f t="shared" si="743"/>
        <v/>
      </c>
      <c r="N261" s="85" t="str">
        <f t="shared" si="743"/>
        <v/>
      </c>
      <c r="O261" s="85" t="str">
        <f t="shared" si="743"/>
        <v/>
      </c>
      <c r="P261" s="85" t="str">
        <f t="shared" si="743"/>
        <v/>
      </c>
      <c r="Q261" s="85" t="str">
        <f t="shared" si="743"/>
        <v/>
      </c>
      <c r="R261" s="85"/>
      <c r="S261" s="84"/>
      <c r="T261" s="86" t="str">
        <f>IF(T260="","",VLOOKUP(T$3,CONFIG.!$A:$M,T$2,FALSE))</f>
        <v/>
      </c>
      <c r="U261" s="87" t="str">
        <f>IF(U260="","",VLOOKUP(U$3,CONFIG.!$A:$M,U$2,FALSE))</f>
        <v/>
      </c>
      <c r="V261" s="87" t="str">
        <f>IF(V260="","",VLOOKUP(V$3,CONFIG.!$A:$M,V$2,FALSE))</f>
        <v/>
      </c>
      <c r="W261" s="87" t="str">
        <f>IF(W260="","",VLOOKUP(W$3,CONFIG.!$A:$M,W$2,FALSE))</f>
        <v/>
      </c>
      <c r="X261" s="87" t="str">
        <f>IF(X260="","",VLOOKUP(X$3,CONFIG.!$A:$M,X$2,FALSE))</f>
        <v/>
      </c>
      <c r="Y261" s="87" t="str">
        <f>IF(Y260="","",VLOOKUP(Y$3,CONFIG.!$A:$M,Y$2,FALSE))</f>
        <v/>
      </c>
      <c r="Z261" s="87" t="str">
        <f>IF(Z260="","",VLOOKUP(Z$3,CONFIG.!$A:$M,Z$2,FALSE))</f>
        <v/>
      </c>
      <c r="AA261" s="87" t="str">
        <f>IF(AA260="","",VLOOKUP(AA$3,CONFIG.!$A:$M,AA$2,FALSE))</f>
        <v/>
      </c>
      <c r="AB261" s="87" t="str">
        <f>IF(AB260="","",VLOOKUP(AB$3,CONFIG.!$A:$M,AB$2,FALSE))</f>
        <v>Bétons non poreux.</v>
      </c>
      <c r="AC261" s="87" t="str">
        <f>IF(AC260="","",VLOOKUP(AC$3,CONFIG.!$A:$M,AC$2,FALSE))</f>
        <v>Bétons poreux.</v>
      </c>
      <c r="AD261" s="87" t="str">
        <f>IF(AD260="","",VLOOKUP(AD$3,CONFIG.!$A:$M,AD$2,FALSE))</f>
        <v/>
      </c>
      <c r="AE261" s="87" t="str">
        <f>IF(AE260="","",VLOOKUP(AE$3,CONFIG.!$A:$M,AE$2,FALSE))</f>
        <v/>
      </c>
      <c r="AF261" s="87" t="str">
        <f>IF(AF260="","",VLOOKUP(AF$3,CONFIG.!$A:$M,AF$2,FALSE))</f>
        <v/>
      </c>
      <c r="AG261" s="87" t="str">
        <f>IF(AG260="","",VLOOKUP(AG$3,CONFIG.!$A:$M,AG$2,FALSE))</f>
        <v/>
      </c>
      <c r="AH261" s="87" t="str">
        <f>IF(AH260="","",VLOOKUP(AH$3,CONFIG.!$A:$M,AH$2,FALSE))</f>
        <v/>
      </c>
      <c r="AI261" s="87" t="str">
        <f>IF(AI260="","",VLOOKUP(AI$3,CONFIG.!$A:$M,AI$2,FALSE))</f>
        <v/>
      </c>
      <c r="AJ261" s="87" t="str">
        <f>IF(AJ260="","",VLOOKUP(AJ$3,CONFIG.!$A:$M,AJ$2,FALSE))</f>
        <v/>
      </c>
      <c r="AK261" s="87" t="str">
        <f>IF(AK260="","",VLOOKUP(AK$3,CONFIG.!$A:$M,AK$2,FALSE))</f>
        <v/>
      </c>
      <c r="AL261" s="87" t="str">
        <f>IF(AL260="","",VLOOKUP(AL$3,CONFIG.!$A:$M,AL$2,FALSE))</f>
        <v/>
      </c>
      <c r="AM261" s="87" t="str">
        <f>IF(AM260="","",VLOOKUP(AM$3,CONFIG.!$A:$M,AM$2,FALSE))</f>
        <v/>
      </c>
      <c r="AN261" s="87" t="str">
        <f>IF(AN260="","",VLOOKUP(AN$3,CONFIG.!$A:$M,AN$2,FALSE))</f>
        <v/>
      </c>
      <c r="AO261" s="87" t="str">
        <f>IF(AO260="","",VLOOKUP(AO$3,CONFIG.!$A:$M,AO$2,FALSE))</f>
        <v/>
      </c>
      <c r="AP261" s="87" t="str">
        <f>IF(AP260="","",VLOOKUP(AP$3,CONFIG.!$A:$M,AP$2,FALSE))</f>
        <v/>
      </c>
      <c r="AQ261" s="87" t="str">
        <f>IF(AQ260="","",VLOOKUP(AQ$3,CONFIG.!$A:$M,AQ$2,FALSE))</f>
        <v/>
      </c>
      <c r="AR261" s="87" t="str">
        <f>IF(AR260="","",VLOOKUP(AR$3,CONFIG.!$A:$M,AR$2,FALSE))</f>
        <v/>
      </c>
      <c r="AS261" s="87" t="str">
        <f>IF(AS260="","",VLOOKUP(AS$3,CONFIG.!$A:$M,AS$2,FALSE))</f>
        <v/>
      </c>
      <c r="AT261" s="87" t="str">
        <f>IF(AT260="","",VLOOKUP(AT$3,CONFIG.!$A:$M,AT$2,FALSE))</f>
        <v/>
      </c>
      <c r="AU261" s="87" t="str">
        <f>IF(AU260="","",VLOOKUP(AU$3,CONFIG.!$A:$M,AU$2,FALSE))</f>
        <v/>
      </c>
      <c r="AV261" s="87" t="str">
        <f>IF(AV260="","",VLOOKUP(AV$3,CONFIG.!$A:$M,AV$2,FALSE))</f>
        <v/>
      </c>
      <c r="AW261" s="87" t="str">
        <f>IF(AW260="","",VLOOKUP(AW$3,CONFIG.!$A:$M,AW$2,FALSE))</f>
        <v/>
      </c>
      <c r="AX261" s="87" t="str">
        <f>IF(AX260="","",VLOOKUP(AX$3,CONFIG.!$A:$M,AX$2,FALSE))</f>
        <v/>
      </c>
      <c r="AY261" s="87" t="str">
        <f>IF(AY260="","",VLOOKUP(AY$3,CONFIG.!$A:$M,AY$2,FALSE))</f>
        <v/>
      </c>
      <c r="AZ261" s="87" t="str">
        <f>IF(AZ260="","",VLOOKUP(AZ$3,CONFIG.!$A:$M,AZ$2,FALSE))</f>
        <v/>
      </c>
      <c r="BA261" s="87" t="str">
        <f>IF(BA260="","",VLOOKUP(BA$3,CONFIG.!$A:$M,BA$2,FALSE))</f>
        <v/>
      </c>
      <c r="BB261" s="88" t="str">
        <f>IF(BB260="","",VLOOKUP(BB$3,CONFIG.!$A:$M,BB$2,FALSE))</f>
        <v/>
      </c>
      <c r="BC261" s="86" t="s">
        <v>68</v>
      </c>
      <c r="BD261" s="87" t="str">
        <f>IF(BD260="","",VLOOKUP(BD$3,CONFIG.!$A:$M,BD$2,FALSE))</f>
        <v/>
      </c>
      <c r="BE261" s="87" t="str">
        <f>IF(BE260="","",VLOOKUP(BE$3,CONFIG.!$A:$M,BE$2,FALSE))</f>
        <v>INTERIEUR</v>
      </c>
      <c r="BF261" s="87" t="str">
        <f>IF(BF260="","",VLOOKUP(BF$3,CONFIG.!$A:$M,BF$2,FALSE))</f>
        <v/>
      </c>
      <c r="BG261" s="87" t="str">
        <f>IF(BG260="","",VLOOKUP(BG$3,CONFIG.!$A:$M,BG$2,FALSE))</f>
        <v/>
      </c>
      <c r="BH261" s="87" t="str">
        <f>IF(BH260="","",VLOOKUP(BH$3,CONFIG.!$A:$M,BH$2,FALSE))</f>
        <v/>
      </c>
      <c r="BI261" s="87" t="str">
        <f>IF(BI260="","",VLOOKUP(BI$3,CONFIG.!$A:$M,BI$2,FALSE))</f>
        <v/>
      </c>
      <c r="BJ261" s="87" t="str">
        <f>IF(BJ260="","",VLOOKUP(BJ$3,CONFIG.!$A:$M,BJ$2,FALSE))</f>
        <v/>
      </c>
      <c r="BK261" s="87" t="str">
        <f>IF(BK260="","",VLOOKUP(BK$3,CONFIG.!$A:$M,BK$2,FALSE))</f>
        <v/>
      </c>
      <c r="BL261" s="87" t="str">
        <f>IF(BL260="","",VLOOKUP(BL$3,CONFIG.!$A:$M,BL$2,FALSE))</f>
        <v/>
      </c>
      <c r="BM261" s="87" t="str">
        <f>IF(BM260="","",VLOOKUP(BM$3,CONFIG.!$A:$M,BM$2,FALSE))</f>
        <v/>
      </c>
      <c r="BN261" s="87" t="str">
        <f>IF(BN260="","",VLOOKUP(BN$3,CONFIG.!$A:$M,BN$2,FALSE))</f>
        <v/>
      </c>
      <c r="BO261" s="87" t="str">
        <f>IF(BO260="","",VLOOKUP(BO$3,CONFIG.!$A:$M,BO$2,FALSE))</f>
        <v/>
      </c>
      <c r="BP261" s="87" t="str">
        <f>IF(BP260="","",VLOOKUP(BP$3,CONFIG.!$A:$M,BP$2,FALSE))</f>
        <v/>
      </c>
      <c r="BQ261" s="87" t="str">
        <f>IF(BQ260="","",VLOOKUP(BQ$3,CONFIG.!$A:$M,BQ$2,FALSE))</f>
        <v/>
      </c>
      <c r="BR261" s="87" t="str">
        <f>IF(BR260="","",VLOOKUP(BR$3,CONFIG.!$A:$M,BR$2,FALSE))</f>
        <v/>
      </c>
      <c r="BS261" s="87" t="str">
        <f>IF(BS260="","",VLOOKUP(BS$3,CONFIG.!$A:$M,BS$2,FALSE))</f>
        <v/>
      </c>
      <c r="BT261" s="87" t="str">
        <f>IF(BT260="","",VLOOKUP(BT$3,CONFIG.!$A:$M,BT$2,FALSE))</f>
        <v/>
      </c>
      <c r="BU261" s="87" t="str">
        <f>IF(BU260="","",VLOOKUP(BU$3,CONFIG.!$A:$M,BU$2,FALSE))</f>
        <v/>
      </c>
      <c r="BV261" s="87" t="str">
        <f>IF(BV260="","",VLOOKUP(BV$3,CONFIG.!$A:$M,BV$2,FALSE))</f>
        <v/>
      </c>
      <c r="BW261" s="87" t="str">
        <f>IF(BW260="","",VLOOKUP(BW$3,CONFIG.!$A:$M,BW$2,FALSE))</f>
        <v/>
      </c>
      <c r="BX261" s="87" t="str">
        <f>IF(BX260="","",VLOOKUP(BX$3,CONFIG.!$A:$M,BX$2,FALSE))</f>
        <v/>
      </c>
      <c r="BY261" s="87" t="str">
        <f>IF(BY260="","",VLOOKUP(BY$3,CONFIG.!$A:$M,BY$2,FALSE))</f>
        <v/>
      </c>
      <c r="BZ261" s="87" t="str">
        <f>IF(BZ260="","",VLOOKUP(BZ$3,CONFIG.!$A:$M,BZ$2,FALSE))</f>
        <v/>
      </c>
      <c r="CA261" s="87" t="str">
        <f>IF(CA260="","",VLOOKUP(CA$3,CONFIG.!$A:$M,CA$2,FALSE))</f>
        <v/>
      </c>
      <c r="CB261" s="87" t="str">
        <f>IF(CB260="","",VLOOKUP(CB$3,CONFIG.!$A:$M,CB$2,FALSE))</f>
        <v/>
      </c>
      <c r="CC261" s="87" t="str">
        <f>IF(CC260="","",VLOOKUP(CC$3,CONFIG.!$A:$M,CC$2,FALSE))</f>
        <v/>
      </c>
      <c r="CD261" s="87" t="str">
        <f>IF(CD260="","",VLOOKUP(CD$3,CONFIG.!$A:$M,CD$2,FALSE))</f>
        <v/>
      </c>
      <c r="CE261" s="87" t="str">
        <f>IF(CE260="","",VLOOKUP(CE$3,CONFIG.!$A:$M,CE$2,FALSE))</f>
        <v/>
      </c>
      <c r="CF261" s="87" t="str">
        <f>IF(CF260="","",VLOOKUP(CF$3,CONFIG.!$A:$M,CF$2,FALSE))</f>
        <v/>
      </c>
      <c r="CG261" s="87" t="str">
        <f>IF(CG260="","",VLOOKUP(CG$3,CONFIG.!$A:$M,CG$2,FALSE))</f>
        <v/>
      </c>
      <c r="CH261" s="87" t="str">
        <f>IF(CH260="","",VLOOKUP(CH$3,CONFIG.!$A:$M,CH$2,FALSE))</f>
        <v/>
      </c>
      <c r="CI261" s="87" t="str">
        <f>IF(CI260="","",VLOOKUP(CI$3,CONFIG.!$A:$M,CI$2,FALSE))</f>
        <v/>
      </c>
      <c r="CJ261" s="87" t="str">
        <f>IF(CJ260="","",VLOOKUP(CJ$3,CONFIG.!$A:$M,CJ$2,FALSE))</f>
        <v/>
      </c>
      <c r="CK261" s="88" t="str">
        <f>IF(CK260="","",VLOOKUP(CK$3,CONFIG.!$A:$M,CK$2,FALSE))</f>
        <v/>
      </c>
      <c r="CL261" s="86" t="str">
        <f>IF(CL260="","",VLOOKUP(CL$3,CONFIG.!$A:$M,CL$2,FALSE))</f>
        <v/>
      </c>
      <c r="CM261" s="87" t="str">
        <f>IF(CM260="","",VLOOKUP(CM$3,CONFIG.!$A:$M,CM$2,FALSE))</f>
        <v/>
      </c>
      <c r="CN261" s="87" t="str">
        <f>IF(CN260="","",VLOOKUP(CN$3,CONFIG.!$A:$M,CN$2,FALSE))</f>
        <v/>
      </c>
      <c r="CO261" s="87" t="str">
        <f>IF(CO260="","",VLOOKUP(CO$3,CONFIG.!$A:$M,CO$2,FALSE))</f>
        <v/>
      </c>
      <c r="CP261" s="87" t="str">
        <f>IF(CP260="","",VLOOKUP(CP$3,CONFIG.!$A:$M,CP$2,FALSE))</f>
        <v>SOLVANTE</v>
      </c>
      <c r="CQ261" s="87" t="str">
        <f>IF(CQ260="","",VLOOKUP(CQ$3,CONFIG.!$A:$M,CQ$2,FALSE))</f>
        <v/>
      </c>
      <c r="CR261" s="87" t="str">
        <f>IF(CR260="","",VLOOKUP(CR$3,CONFIG.!$A:$M,CR$2,FALSE))</f>
        <v/>
      </c>
      <c r="CS261" s="87" t="str">
        <f>IF(CS260="","",VLOOKUP(CS$3,CONFIG.!$A:$M,CS$2,FALSE))</f>
        <v/>
      </c>
      <c r="CT261" s="87" t="str">
        <f>IF(CT260="","",VLOOKUP(CT$3,CONFIG.!$A:$M,CT$2,FALSE))</f>
        <v/>
      </c>
      <c r="CU261" s="87" t="str">
        <f>IF(CU260="","",VLOOKUP(CU$3,CONFIG.!$A:$M,CU$2,FALSE))</f>
        <v/>
      </c>
      <c r="CV261" s="87" t="str">
        <f>IF(CV260="","",VLOOKUP(CV$3,CONFIG.!$A:$M,CV$2,FALSE))</f>
        <v/>
      </c>
      <c r="CW261" s="87" t="str">
        <f>IF(CW260="","",VLOOKUP(CW$3,CONFIG.!$A:$M,CW$2,FALSE))</f>
        <v/>
      </c>
      <c r="CX261" s="87" t="str">
        <f>IF(CX260="","",VLOOKUP(CX$3,CONFIG.!$A:$M,CX$2,FALSE))</f>
        <v/>
      </c>
      <c r="CY261" s="87" t="str">
        <f>IF(CY260="","",VLOOKUP(CY$3,CONFIG.!$A:$M,CY$2,FALSE))</f>
        <v/>
      </c>
      <c r="CZ261" s="87" t="str">
        <f>IF(CZ260="","",VLOOKUP(CZ$3,CONFIG.!$A:$M,CZ$2,FALSE))</f>
        <v/>
      </c>
      <c r="DA261" s="87" t="str">
        <f>IF(DA260="","",VLOOKUP(DA$3,CONFIG.!$A:$M,DA$2,FALSE))</f>
        <v/>
      </c>
      <c r="DB261" s="87" t="str">
        <f>IF(DB260="","",VLOOKUP(DB$3,CONFIG.!$A:$M,DB$2,FALSE))</f>
        <v/>
      </c>
      <c r="DC261" s="87" t="str">
        <f>IF(DC260="","",VLOOKUP(DC$3,CONFIG.!$A:$M,DC$2,FALSE))</f>
        <v/>
      </c>
      <c r="DD261" s="87" t="str">
        <f>IF(DD260="","",VLOOKUP(DD$3,CONFIG.!$A:$M,DD$2,FALSE))</f>
        <v/>
      </c>
      <c r="DE261" s="87" t="str">
        <f>IF(DE260="","",VLOOKUP(DE$3,CONFIG.!$A:$M,DE$2,FALSE))</f>
        <v/>
      </c>
      <c r="DF261" s="87" t="str">
        <f>IF(DF260="","",VLOOKUP(DF$3,CONFIG.!$A:$M,DF$2,FALSE))</f>
        <v/>
      </c>
      <c r="DG261" s="87" t="str">
        <f>IF(DG260="","",VLOOKUP(DG$3,CONFIG.!$A:$M,DG$2,FALSE))</f>
        <v/>
      </c>
      <c r="DH261" s="87" t="str">
        <f>IF(DH260="","",VLOOKUP(DH$3,CONFIG.!$A:$M,DH$2,FALSE))</f>
        <v/>
      </c>
      <c r="DI261" s="87" t="str">
        <f>IF(DI260="","",VLOOKUP(DI$3,CONFIG.!$A:$M,DI$2,FALSE))</f>
        <v/>
      </c>
      <c r="DJ261" s="87" t="str">
        <f>IF(DJ260="","",VLOOKUP(DJ$3,CONFIG.!$A:$M,DJ$2,FALSE))</f>
        <v/>
      </c>
      <c r="DK261" s="87" t="str">
        <f>IF(DK260="","",VLOOKUP(DK$3,CONFIG.!$A:$M,DK$2,FALSE))</f>
        <v/>
      </c>
      <c r="DL261" s="87" t="str">
        <f>IF(DL260="","",VLOOKUP(DL$3,CONFIG.!$A:$M,DL$2,FALSE))</f>
        <v/>
      </c>
      <c r="DM261" s="87" t="str">
        <f>IF(DM260="","",VLOOKUP(DM$3,CONFIG.!$A:$M,DM$2,FALSE))</f>
        <v/>
      </c>
      <c r="DN261" s="87" t="str">
        <f>IF(DN260="","",VLOOKUP(DN$3,CONFIG.!$A:$M,DN$2,FALSE))</f>
        <v/>
      </c>
      <c r="DO261" s="87" t="str">
        <f>IF(DO260="","",VLOOKUP(DO$3,CONFIG.!$A:$M,DO$2,FALSE))</f>
        <v/>
      </c>
      <c r="DP261" s="87" t="str">
        <f>IF(DP260="","",VLOOKUP(DP$3,CONFIG.!$A:$M,DP$2,FALSE))</f>
        <v/>
      </c>
      <c r="DQ261" s="87" t="str">
        <f>IF(DQ260="","",VLOOKUP(DQ$3,CONFIG.!$A:$M,DQ$2,FALSE))</f>
        <v/>
      </c>
      <c r="DR261" s="87" t="str">
        <f>IF(DR260="","",VLOOKUP(DR$3,CONFIG.!$A:$M,DR$2,FALSE))</f>
        <v/>
      </c>
      <c r="DS261" s="87" t="str">
        <f>IF(DS260="","",VLOOKUP(DS$3,CONFIG.!$A:$M,DS$2,FALSE))</f>
        <v/>
      </c>
      <c r="DT261" s="88" t="str">
        <f>IF(DT260="","",VLOOKUP(DT$3,CONFIG.!$A:$M,DT$2,FALSE))</f>
        <v/>
      </c>
      <c r="DU261" s="86" t="str">
        <f>IF(DU260="","",VLOOKUP(DU$3,CONFIG.!$A:$M,DU$2,FALSE))</f>
        <v/>
      </c>
      <c r="DV261" s="87" t="str">
        <f>IF(DV260="","",VLOOKUP(DV$3,CONFIG.!$A:$M,DV$2,FALSE))</f>
        <v>CHIMIQUE</v>
      </c>
      <c r="DW261" s="87" t="str">
        <f>IF(DW260="","",VLOOKUP(DW$3,CONFIG.!$A:$M,DW$2,FALSE))</f>
        <v/>
      </c>
      <c r="DX261" s="87" t="str">
        <f>IF(DX260="","",VLOOKUP(DX$3,CONFIG.!$A:$M,DX$2,FALSE))</f>
        <v/>
      </c>
      <c r="DY261" s="87" t="str">
        <f>IF(DY260="","",VLOOKUP(DY$3,CONFIG.!$A:$M,DY$2,FALSE))</f>
        <v/>
      </c>
      <c r="DZ261" s="87" t="str">
        <f>IF(DZ260="","",VLOOKUP(DZ$3,CONFIG.!$A:$M,DZ$2,FALSE))</f>
        <v/>
      </c>
      <c r="EA261" s="87" t="str">
        <f>IF(EA260="","",VLOOKUP(EA$3,CONFIG.!$A:$M,EA$2,FALSE))</f>
        <v/>
      </c>
      <c r="EB261" s="87" t="str">
        <f>IF(EB260="","",VLOOKUP(EB$3,CONFIG.!$A:$M,EB$2,FALSE))</f>
        <v/>
      </c>
      <c r="EC261" s="87" t="str">
        <f>IF(EC260="","",VLOOKUP(EC$3,CONFIG.!$A:$M,EC$2,FALSE))</f>
        <v/>
      </c>
      <c r="ED261" s="87" t="str">
        <f>IF(ED260="","",VLOOKUP(ED$3,CONFIG.!$A:$M,ED$2,FALSE))</f>
        <v/>
      </c>
      <c r="EE261" s="87" t="str">
        <f>IF(EE260="","",VLOOKUP(EE$3,CONFIG.!$A:$M,EE$2,FALSE))</f>
        <v/>
      </c>
      <c r="EF261" s="87" t="str">
        <f>IF(EF260="","",VLOOKUP(EF$3,CONFIG.!$A:$M,EF$2,FALSE))</f>
        <v/>
      </c>
      <c r="EG261" s="87" t="str">
        <f>IF(EG260="","",VLOOKUP(EG$3,CONFIG.!$A:$M,EG$2,FALSE))</f>
        <v/>
      </c>
      <c r="EH261" s="87" t="str">
        <f>IF(EH260="","",VLOOKUP(EH$3,CONFIG.!$A:$M,EH$2,FALSE))</f>
        <v/>
      </c>
      <c r="EI261" s="87" t="str">
        <f>IF(EI260="","",VLOOKUP(EI$3,CONFIG.!$A:$M,EI$2,FALSE))</f>
        <v/>
      </c>
      <c r="EJ261" s="87" t="str">
        <f>IF(EJ260="","",VLOOKUP(EJ$3,CONFIG.!$A:$M,EJ$2,FALSE))</f>
        <v/>
      </c>
      <c r="EK261" s="87" t="str">
        <f>IF(EK260="","",VLOOKUP(EK$3,CONFIG.!$A:$M,EK$2,FALSE))</f>
        <v/>
      </c>
      <c r="EL261" s="87" t="str">
        <f>IF(EL260="","",VLOOKUP(EL$3,CONFIG.!$A:$M,EL$2,FALSE))</f>
        <v/>
      </c>
      <c r="EM261" s="87" t="str">
        <f>IF(EM260="","",VLOOKUP(EM$3,CONFIG.!$A:$M,EM$2,FALSE))</f>
        <v/>
      </c>
      <c r="EN261" s="87" t="str">
        <f>IF(EN260="","",VLOOKUP(EN$3,CONFIG.!$A:$M,EN$2,FALSE))</f>
        <v/>
      </c>
      <c r="EO261" s="87" t="str">
        <f>IF(EO260="","",VLOOKUP(EO$3,CONFIG.!$A:$M,EO$2,FALSE))</f>
        <v/>
      </c>
      <c r="EP261" s="87" t="str">
        <f>IF(EP260="","",VLOOKUP(EP$3,CONFIG.!$A:$M,EP$2,FALSE))</f>
        <v/>
      </c>
      <c r="EQ261" s="87" t="str">
        <f>IF(EQ260="","",VLOOKUP(EQ$3,CONFIG.!$A:$M,EQ$2,FALSE))</f>
        <v/>
      </c>
      <c r="ER261" s="87" t="str">
        <f>IF(ER260="","",VLOOKUP(ER$3,CONFIG.!$A:$M,ER$2,FALSE))</f>
        <v/>
      </c>
      <c r="ES261" s="87" t="str">
        <f>IF(ES260="","",VLOOKUP(ES$3,CONFIG.!$A:$M,ES$2,FALSE))</f>
        <v/>
      </c>
      <c r="ET261" s="87" t="str">
        <f>IF(ET260="","",VLOOKUP(ET$3,CONFIG.!$A:$M,ET$2,FALSE))</f>
        <v/>
      </c>
      <c r="EU261" s="87" t="str">
        <f>IF(EU260="","",VLOOKUP(EU$3,CONFIG.!$A:$M,EU$2,FALSE))</f>
        <v/>
      </c>
      <c r="EV261" s="87" t="str">
        <f>IF(EV260="","",VLOOKUP(EV$3,CONFIG.!$A:$M,EV$2,FALSE))</f>
        <v/>
      </c>
      <c r="EW261" s="87" t="str">
        <f>IF(EW260="","",VLOOKUP(EW$3,CONFIG.!$A:$M,EW$2,FALSE))</f>
        <v/>
      </c>
      <c r="EX261" s="87" t="str">
        <f>IF(EX260="","",VLOOKUP(EX$3,CONFIG.!$A:$M,EX$2,FALSE))</f>
        <v/>
      </c>
      <c r="EY261" s="87" t="str">
        <f>IF(EY260="","",VLOOKUP(EY$3,CONFIG.!$A:$M,EY$2,FALSE))</f>
        <v/>
      </c>
      <c r="EZ261" s="87" t="str">
        <f>IF(EZ260="","",VLOOKUP(EZ$3,CONFIG.!$A:$M,EZ$2,FALSE))</f>
        <v/>
      </c>
      <c r="FA261" s="87" t="str">
        <f>IF(FA260="","",VLOOKUP(FA$3,CONFIG.!$A:$M,FA$2,FALSE))</f>
        <v/>
      </c>
      <c r="FB261" s="87" t="str">
        <f>IF(FB260="","",VLOOKUP(FB$3,CONFIG.!$A:$M,FB$2,FALSE))</f>
        <v/>
      </c>
      <c r="FC261" s="88" t="str">
        <f>IF(FC260="","",VLOOKUP(FC$3,CONFIG.!$A:$M,FC$2,FALSE))</f>
        <v/>
      </c>
      <c r="FD261" s="86" t="str">
        <f>IF(FD260="","",VLOOKUP(FD$3,CONFIG.!$A:$M,FD$2,FALSE))</f>
        <v>Brosse, rouleau</v>
      </c>
      <c r="FE261" s="87" t="str">
        <f>IF(FE260="","",VLOOKUP(FE$3,CONFIG.!$A:$M,FE$2,FALSE))</f>
        <v/>
      </c>
      <c r="FF261" s="87" t="str">
        <f>IF(FF260="","",VLOOKUP(FF$3,CONFIG.!$A:$M,FF$2,FALSE))</f>
        <v/>
      </c>
      <c r="FG261" s="87" t="str">
        <f>IF(FG260="","",VLOOKUP(FG$3,CONFIG.!$A:$M,FG$2,FALSE))</f>
        <v/>
      </c>
      <c r="FH261" s="87" t="str">
        <f>IF(FH260="","",VLOOKUP(FH$3,CONFIG.!$A:$M,FH$2,FALSE))</f>
        <v/>
      </c>
      <c r="FI261" s="87" t="str">
        <f>IF(FI260="","",VLOOKUP(FI$3,CONFIG.!$A:$M,FI$2,FALSE))</f>
        <v/>
      </c>
      <c r="FJ261" s="87" t="str">
        <f>IF(FJ260="","",VLOOKUP(FJ$3,CONFIG.!$A:$M,FJ$2,FALSE))</f>
        <v/>
      </c>
      <c r="FK261" s="87" t="str">
        <f>IF(FK260="","",VLOOKUP(FK$3,CONFIG.!$A:$M,FK$2,FALSE))</f>
        <v/>
      </c>
      <c r="FL261" s="87" t="str">
        <f>IF(FL260="","",VLOOKUP(FL$3,CONFIG.!$A:$M,FL$2,FALSE))</f>
        <v/>
      </c>
      <c r="FM261" s="87" t="str">
        <f>IF(FM260="","",VLOOKUP(FM$3,CONFIG.!$A:$M,FM$2,FALSE))</f>
        <v/>
      </c>
      <c r="FN261" s="87" t="str">
        <f>IF(FN260="","",VLOOKUP(FN$3,CONFIG.!$A:$M,FN$2,FALSE))</f>
        <v/>
      </c>
      <c r="FO261" s="87" t="str">
        <f>IF(FO260="","",VLOOKUP(FO$3,CONFIG.!$A:$M,FO$2,FALSE))</f>
        <v/>
      </c>
      <c r="FP261" s="87" t="str">
        <f>IF(FP260="","",VLOOKUP(FP$3,CONFIG.!$A:$M,FP$2,FALSE))</f>
        <v/>
      </c>
      <c r="FQ261" s="87" t="str">
        <f>IF(FQ260="","",VLOOKUP(FQ$3,CONFIG.!$A:$M,FQ$2,FALSE))</f>
        <v/>
      </c>
      <c r="FR261" s="87" t="str">
        <f>IF(FR260="","",VLOOKUP(FR$3,CONFIG.!$A:$M,FR$2,FALSE))</f>
        <v/>
      </c>
      <c r="FS261" s="87" t="str">
        <f>IF(FS260="","",VLOOKUP(FS$3,CONFIG.!$A:$M,FS$2,FALSE))</f>
        <v/>
      </c>
      <c r="FT261" s="87" t="str">
        <f>IF(FT260="","",VLOOKUP(FT$3,CONFIG.!$A:$M,FT$2,FALSE))</f>
        <v/>
      </c>
      <c r="FU261" s="87" t="str">
        <f>IF(FU260="","",VLOOKUP(FU$3,CONFIG.!$A:$M,FU$2,FALSE))</f>
        <v/>
      </c>
      <c r="FV261" s="87" t="str">
        <f>IF(FV260="","",VLOOKUP(FV$3,CONFIG.!$A:$M,FV$2,FALSE))</f>
        <v/>
      </c>
      <c r="FW261" s="87" t="str">
        <f>IF(FW260="","",VLOOKUP(FW$3,CONFIG.!$A:$M,FW$2,FALSE))</f>
        <v/>
      </c>
      <c r="FX261" s="87" t="str">
        <f>IF(FX260="","",VLOOKUP(FX$3,CONFIG.!$A:$M,FX$2,FALSE))</f>
        <v/>
      </c>
      <c r="FY261" s="87" t="str">
        <f>IF(FY260="","",VLOOKUP(FY$3,CONFIG.!$A:$M,FY$2,FALSE))</f>
        <v/>
      </c>
      <c r="FZ261" s="87" t="str">
        <f>IF(FZ260="","",VLOOKUP(FZ$3,CONFIG.!$A:$M,FZ$2,FALSE))</f>
        <v/>
      </c>
      <c r="GA261" s="87" t="str">
        <f>IF(GA260="","",VLOOKUP(GA$3,CONFIG.!$A:$M,GA$2,FALSE))</f>
        <v/>
      </c>
      <c r="GB261" s="87" t="str">
        <f>IF(GB260="","",VLOOKUP(GB$3,CONFIG.!$A:$M,GB$2,FALSE))</f>
        <v/>
      </c>
      <c r="GC261" s="87" t="str">
        <f>IF(GC260="","",VLOOKUP(GC$3,CONFIG.!$A:$M,GC$2,FALSE))</f>
        <v/>
      </c>
      <c r="GD261" s="87" t="str">
        <f>IF(GD260="","",VLOOKUP(GD$3,CONFIG.!$A:$M,GD$2,FALSE))</f>
        <v/>
      </c>
      <c r="GE261" s="87" t="str">
        <f>IF(GE260="","",VLOOKUP(GE$3,CONFIG.!$A:$M,GE$2,FALSE))</f>
        <v/>
      </c>
      <c r="GF261" s="87" t="str">
        <f>IF(GF260="","",VLOOKUP(GF$3,CONFIG.!$A:$M,GF$2,FALSE))</f>
        <v/>
      </c>
      <c r="GG261" s="87" t="str">
        <f>IF(GG260="","",VLOOKUP(GG$3,CONFIG.!$A:$M,GG$2,FALSE))</f>
        <v/>
      </c>
      <c r="GH261" s="87" t="str">
        <f>IF(GH260="","",VLOOKUP(GH$3,CONFIG.!$A:$M,GH$2,FALSE))</f>
        <v/>
      </c>
      <c r="GI261" s="87" t="str">
        <f>IF(GI260="","",VLOOKUP(GI$3,CONFIG.!$A:$M,GI$2,FALSE))</f>
        <v/>
      </c>
      <c r="GJ261" s="87" t="str">
        <f>IF(GJ260="","",VLOOKUP(GJ$3,CONFIG.!$A:$M,GJ$2,FALSE))</f>
        <v/>
      </c>
      <c r="GK261" s="87" t="str">
        <f>IF(GK260="","",VLOOKUP(GK$3,CONFIG.!$A:$M,GK$2,FALSE))</f>
        <v/>
      </c>
      <c r="GL261" s="88" t="str">
        <f>IF(GL260="","",VLOOKUP(GL$3,CONFIG.!$A:$M,GL$2,FALSE))</f>
        <v/>
      </c>
      <c r="GM261" s="86" t="str">
        <f>IF(GM260="","",VLOOKUP(GM$3,CONFIG.!$A:$M,GM$2,FALSE))</f>
        <v>Brillant</v>
      </c>
      <c r="GN261" s="87" t="str">
        <f>IF(GN260="","",VLOOKUP(GN$3,CONFIG.!$A:$M,GN$2,FALSE))</f>
        <v/>
      </c>
      <c r="GO261" s="87" t="str">
        <f>IF(GO260="","",VLOOKUP(GO$3,CONFIG.!$A:$M,GO$2,FALSE))</f>
        <v/>
      </c>
      <c r="GP261" s="87" t="str">
        <f>IF(GP260="","",VLOOKUP(GP$3,CONFIG.!$A:$M,GP$2,FALSE))</f>
        <v/>
      </c>
      <c r="GQ261" s="87" t="str">
        <f>IF(GQ260="","",VLOOKUP(GQ$3,CONFIG.!$A:$M,GQ$2,FALSE))</f>
        <v/>
      </c>
      <c r="GR261" s="87" t="str">
        <f>IF(GR260="","",VLOOKUP(GR$3,CONFIG.!$A:$M,GR$2,FALSE))</f>
        <v/>
      </c>
      <c r="GS261" s="87" t="str">
        <f>IF(GS260="","",VLOOKUP(GS$3,CONFIG.!$A:$M,GS$2,FALSE))</f>
        <v/>
      </c>
      <c r="GT261" s="87" t="str">
        <f>IF(GT260="","",VLOOKUP(GT$3,CONFIG.!$A:$M,GT$2,FALSE))</f>
        <v/>
      </c>
      <c r="GU261" s="87" t="str">
        <f>IF(GU260="","",VLOOKUP(GU$3,CONFIG.!$A:$M,GU$2,FALSE))</f>
        <v/>
      </c>
      <c r="GV261" s="87" t="str">
        <f>IF(GV260="","",VLOOKUP(GV$3,CONFIG.!$A:$M,GV$2,FALSE))</f>
        <v/>
      </c>
      <c r="GW261" s="87" t="str">
        <f>IF(GW260="","",VLOOKUP(GW$3,CONFIG.!$A:$M,GW$2,FALSE))</f>
        <v/>
      </c>
      <c r="GX261" s="87" t="str">
        <f>IF(GX260="","",VLOOKUP(GX$3,CONFIG.!$A:$M,GX$2,FALSE))</f>
        <v/>
      </c>
      <c r="GY261" s="87" t="str">
        <f>IF(GY260="","",VLOOKUP(GY$3,CONFIG.!$A:$M,GY$2,FALSE))</f>
        <v/>
      </c>
      <c r="GZ261" s="87" t="str">
        <f>IF(GZ260="","",VLOOKUP(GZ$3,CONFIG.!$A:$M,GZ$2,FALSE))</f>
        <v/>
      </c>
      <c r="HA261" s="87" t="str">
        <f>IF(HA260="","",VLOOKUP(HA$3,CONFIG.!$A:$M,HA$2,FALSE))</f>
        <v/>
      </c>
      <c r="HB261" s="87" t="str">
        <f>IF(HB260="","",VLOOKUP(HB$3,CONFIG.!$A:$M,HB$2,FALSE))</f>
        <v/>
      </c>
      <c r="HC261" s="87" t="str">
        <f>IF(HC260="","",VLOOKUP(HC$3,CONFIG.!$A:$M,HC$2,FALSE))</f>
        <v/>
      </c>
      <c r="HD261" s="87" t="str">
        <f>IF(HD260="","",VLOOKUP(HD$3,CONFIG.!$A:$M,HD$2,FALSE))</f>
        <v/>
      </c>
      <c r="HE261" s="87" t="str">
        <f>IF(HE260="","",VLOOKUP(HE$3,CONFIG.!$A:$M,HE$2,FALSE))</f>
        <v/>
      </c>
      <c r="HF261" s="87" t="str">
        <f>IF(HF260="","",VLOOKUP(HF$3,CONFIG.!$A:$M,HF$2,FALSE))</f>
        <v/>
      </c>
      <c r="HG261" s="87" t="str">
        <f>IF(HG260="","",VLOOKUP(HG$3,CONFIG.!$A:$M,HG$2,FALSE))</f>
        <v/>
      </c>
      <c r="HH261" s="87" t="str">
        <f>IF(HH260="","",VLOOKUP(HH$3,CONFIG.!$A:$M,HH$2,FALSE))</f>
        <v/>
      </c>
      <c r="HI261" s="87" t="str">
        <f>IF(HI260="","",VLOOKUP(HI$3,CONFIG.!$A:$M,HI$2,FALSE))</f>
        <v/>
      </c>
      <c r="HJ261" s="87" t="str">
        <f>IF(HJ260="","",VLOOKUP(HJ$3,CONFIG.!$A:$M,HJ$2,FALSE))</f>
        <v/>
      </c>
      <c r="HK261" s="87" t="str">
        <f>IF(HK260="","",VLOOKUP(HK$3,CONFIG.!$A:$M,HK$2,FALSE))</f>
        <v/>
      </c>
      <c r="HL261" s="87" t="str">
        <f>IF(HL260="","",VLOOKUP(HL$3,CONFIG.!$A:$M,HL$2,FALSE))</f>
        <v/>
      </c>
      <c r="HM261" s="87" t="str">
        <f>IF(HM260="","",VLOOKUP(HM$3,CONFIG.!$A:$M,HM$2,FALSE))</f>
        <v/>
      </c>
      <c r="HN261" s="87" t="str">
        <f>IF(HN260="","",VLOOKUP(HN$3,CONFIG.!$A:$M,HN$2,FALSE))</f>
        <v/>
      </c>
      <c r="HO261" s="87" t="str">
        <f>IF(HO260="","",VLOOKUP(HO$3,CONFIG.!$A:$M,HO$2,FALSE))</f>
        <v/>
      </c>
      <c r="HP261" s="87" t="str">
        <f>IF(HP260="","",VLOOKUP(HP$3,CONFIG.!$A:$M,HP$2,FALSE))</f>
        <v/>
      </c>
      <c r="HQ261" s="87" t="str">
        <f>IF(HQ260="","",VLOOKUP(HQ$3,CONFIG.!$A:$M,HQ$2,FALSE))</f>
        <v/>
      </c>
      <c r="HR261" s="87" t="str">
        <f>IF(HR260="","",VLOOKUP(HR$3,CONFIG.!$A:$M,HR$2,FALSE))</f>
        <v/>
      </c>
      <c r="HS261" s="87" t="str">
        <f>IF(HS260="","",VLOOKUP(HS$3,CONFIG.!$A:$M,HS$2,FALSE))</f>
        <v/>
      </c>
      <c r="HT261" s="87" t="str">
        <f>IF(HT260="","",VLOOKUP(HT$3,CONFIG.!$A:$M,HT$2,FALSE))</f>
        <v/>
      </c>
      <c r="HU261" s="88" t="str">
        <f>IF(HU260="","",VLOOKUP(HU$3,CONFIG.!$A:$M,HU$2,FALSE))</f>
        <v/>
      </c>
      <c r="HV261" s="86" t="str">
        <f>IF(HV260="","",VLOOKUP(HV$3,CONFIG.!$A:$M,HV$2,FALSE))</f>
        <v>Couleurs / Teintes</v>
      </c>
      <c r="HW261" s="87" t="str">
        <f>IF(HW260="","",VLOOKUP(HW$3,CONFIG.!$A:$M,HW$2,FALSE))</f>
        <v/>
      </c>
      <c r="HX261" s="87" t="str">
        <f>IF(HX260="","",VLOOKUP(HX$3,CONFIG.!$A:$M,HX$2,FALSE))</f>
        <v/>
      </c>
      <c r="HY261" s="87" t="str">
        <f>IF(HY260="","",VLOOKUP(HY$3,CONFIG.!$A:$M,HY$2,FALSE))</f>
        <v/>
      </c>
      <c r="HZ261" s="87" t="str">
        <f>IF(HZ260="","",VLOOKUP(HZ$3,CONFIG.!$A:$M,HZ$2,FALSE))</f>
        <v>Système plusieurs couches</v>
      </c>
      <c r="IA261" s="87" t="str">
        <f>IF(IA260="","",VLOOKUP(IA$3,CONFIG.!$A:$M,IA$2,FALSE))</f>
        <v/>
      </c>
      <c r="IB261" s="87" t="str">
        <f>IF(IB260="","",VLOOKUP(IB$3,CONFIG.!$A:$M,IB$2,FALSE))</f>
        <v/>
      </c>
      <c r="IC261" s="87" t="str">
        <f>IF(IC260="","",VLOOKUP(IC$3,CONFIG.!$A:$M,IC$2,FALSE))</f>
        <v/>
      </c>
      <c r="ID261" s="87" t="str">
        <f>IF(ID260="","",VLOOKUP(ID$3,CONFIG.!$A:$M,ID$2,FALSE))</f>
        <v/>
      </c>
      <c r="IE261" s="87" t="str">
        <f>IF(IE260="","",VLOOKUP(IE$3,CONFIG.!$A:$M,IE$2,FALSE))</f>
        <v/>
      </c>
      <c r="IF261" s="87" t="str">
        <f>IF(IF260="","",VLOOKUP(IF$3,CONFIG.!$A:$M,IF$2,FALSE))</f>
        <v/>
      </c>
      <c r="IG261" s="87" t="str">
        <f>IF(IG260="","",VLOOKUP(IG$3,CONFIG.!$A:$M,IG$2,FALSE))</f>
        <v/>
      </c>
      <c r="IH261" s="87" t="str">
        <f>IF(IH260="","",VLOOKUP(IH$3,CONFIG.!$A:$M,IH$2,FALSE))</f>
        <v/>
      </c>
      <c r="II261" s="87" t="str">
        <f>IF(II260="","",VLOOKUP(II$3,CONFIG.!$A:$M,II$2,FALSE))</f>
        <v/>
      </c>
      <c r="IJ261" s="87" t="str">
        <f>IF(IJ260="","",VLOOKUP(IJ$3,CONFIG.!$A:$M,IJ$2,FALSE))</f>
        <v/>
      </c>
      <c r="IK261" s="87" t="str">
        <f>IF(IK260="","",VLOOKUP(IK$3,CONFIG.!$A:$M,IK$2,FALSE))</f>
        <v/>
      </c>
      <c r="IL261" s="87" t="str">
        <f>IF(IL260="","",VLOOKUP(IL$3,CONFIG.!$A:$M,IL$2,FALSE))</f>
        <v/>
      </c>
      <c r="IM261" s="87" t="str">
        <f>IF(IM260="","",VLOOKUP(IM$3,CONFIG.!$A:$M,IM$2,FALSE))</f>
        <v/>
      </c>
      <c r="IN261" s="87" t="str">
        <f>IF(IN260="","",VLOOKUP(IN$3,CONFIG.!$A:$M,IN$2,FALSE))</f>
        <v/>
      </c>
      <c r="IO261" s="87" t="str">
        <f>IF(IO260="","",VLOOKUP(IO$3,CONFIG.!$A:$M,IO$2,FALSE))</f>
        <v/>
      </c>
      <c r="IP261" s="87" t="str">
        <f>IF(IP260="","",VLOOKUP(IP$3,CONFIG.!$A:$M,IP$2,FALSE))</f>
        <v/>
      </c>
      <c r="IQ261" s="87" t="str">
        <f>IF(IQ260="","",VLOOKUP(IQ$3,CONFIG.!$A:$M,IQ$2,FALSE))</f>
        <v/>
      </c>
      <c r="IR261" s="87" t="str">
        <f>IF(IR260="","",VLOOKUP(IR$3,CONFIG.!$A:$M,IR$2,FALSE))</f>
        <v/>
      </c>
      <c r="IS261" s="87" t="str">
        <f>IF(IS260="","",VLOOKUP(IS$3,CONFIG.!$A:$M,IS$2,FALSE))</f>
        <v/>
      </c>
      <c r="IT261" s="87" t="str">
        <f>IF(IT260="","",VLOOKUP(IT$3,CONFIG.!$A:$M,IT$2,FALSE))</f>
        <v/>
      </c>
      <c r="IU261" s="87" t="str">
        <f>IF(IU260="","",VLOOKUP(IU$3,CONFIG.!$A:$M,IU$2,FALSE))</f>
        <v/>
      </c>
      <c r="IV261" s="87" t="str">
        <f>IF(IV260="","",VLOOKUP(IV$3,CONFIG.!$A:$M,IV$2,FALSE))</f>
        <v/>
      </c>
      <c r="IW261" s="87" t="str">
        <f>IF(IW260="","",VLOOKUP(IW$3,CONFIG.!$A:$M,IW$2,FALSE))</f>
        <v/>
      </c>
      <c r="IX261" s="87" t="str">
        <f>IF(IX260="","",VLOOKUP(IX$3,CONFIG.!$A:$M,IX$2,FALSE))</f>
        <v/>
      </c>
      <c r="IY261" s="87" t="str">
        <f>IF(IY260="","",VLOOKUP(IY$3,CONFIG.!$A:$M,IY$2,FALSE))</f>
        <v/>
      </c>
      <c r="IZ261" s="87" t="str">
        <f>IF(IZ260="","",VLOOKUP(IZ$3,CONFIG.!$A:$M,IZ$2,FALSE))</f>
        <v/>
      </c>
      <c r="JA261" s="87" t="str">
        <f>IF(JA260="","",VLOOKUP(JA$3,CONFIG.!$A:$M,JA$2,FALSE))</f>
        <v/>
      </c>
      <c r="JB261" s="87" t="str">
        <f>IF(JB260="","",VLOOKUP(JB$3,CONFIG.!$A:$M,JB$2,FALSE))</f>
        <v/>
      </c>
      <c r="JC261" s="87" t="str">
        <f>IF(JC260="","",VLOOKUP(JC$3,CONFIG.!$A:$M,JC$2,FALSE))</f>
        <v/>
      </c>
      <c r="JD261" s="88" t="str">
        <f>IF(JD260="","",VLOOKUP(JD$3,CONFIG.!$A:$M,JD$2,FALSE))</f>
        <v/>
      </c>
      <c r="JE261" s="86" t="str">
        <f>IF(JE260="","",VLOOKUP(JE$3,CONFIG.!$A:$M,JE$2,FALSE))</f>
        <v/>
      </c>
      <c r="JF261" s="87" t="str">
        <f>IF(JF260="","",VLOOKUP(JF$3,CONFIG.!$A:$M,JF$2,FALSE))</f>
        <v/>
      </c>
      <c r="JG261" s="87" t="str">
        <f>IF(JG260="","",VLOOKUP(JG$3,CONFIG.!$A:$M,JG$2,FALSE))</f>
        <v/>
      </c>
      <c r="JH261" s="87" t="str">
        <f>IF(JH260="","",VLOOKUP(JH$3,CONFIG.!$A:$M,JH$2,FALSE))</f>
        <v/>
      </c>
      <c r="JI261" s="87" t="str">
        <f>IF(JI260="","",VLOOKUP(JI$3,CONFIG.!$A:$M,JI$2,FALSE))</f>
        <v/>
      </c>
      <c r="JJ261" s="87" t="str">
        <f>IF(JJ260="","",VLOOKUP(JJ$3,CONFIG.!$A:$M,JJ$2,FALSE))</f>
        <v/>
      </c>
      <c r="JK261" s="87" t="str">
        <f>IF(JK260="","",VLOOKUP(JK$3,CONFIG.!$A:$M,JK$2,FALSE))</f>
        <v/>
      </c>
      <c r="JL261" s="87" t="str">
        <f>IF(JL260="","",VLOOKUP(JL$3,CONFIG.!$A:$M,JL$2,FALSE))</f>
        <v/>
      </c>
      <c r="JM261" s="87" t="str">
        <f>IF(JM260="","",VLOOKUP(JM$3,CONFIG.!$A:$M,JM$2,FALSE))</f>
        <v/>
      </c>
      <c r="JN261" s="87" t="str">
        <f>IF(JN260="","",VLOOKUP(JN$3,CONFIG.!$A:$M,JN$2,FALSE))</f>
        <v/>
      </c>
      <c r="JO261" s="87" t="str">
        <f>IF(JO260="","",VLOOKUP(JO$3,CONFIG.!$A:$M,JO$2,FALSE))</f>
        <v/>
      </c>
      <c r="JP261" s="87" t="str">
        <f>IF(JP260="","",VLOOKUP(JP$3,CONFIG.!$A:$M,JP$2,FALSE))</f>
        <v/>
      </c>
      <c r="JQ261" s="87" t="str">
        <f>IF(JQ260="","",VLOOKUP(JQ$3,CONFIG.!$A:$M,JQ$2,FALSE))</f>
        <v>Tenue agents chimiques</v>
      </c>
      <c r="JR261" s="87" t="str">
        <f>IF(JR260="","",VLOOKUP(JR$3,CONFIG.!$A:$M,JR$2,FALSE))</f>
        <v/>
      </c>
      <c r="JS261" s="87" t="str">
        <f>IF(JS260="","",VLOOKUP(JS$3,CONFIG.!$A:$M,JS$2,FALSE))</f>
        <v/>
      </c>
      <c r="JT261" s="87" t="str">
        <f>IF(JT260="","",VLOOKUP(JT$3,CONFIG.!$A:$M,JT$2,FALSE))</f>
        <v/>
      </c>
      <c r="JU261" s="87" t="str">
        <f>IF(JU260="","",VLOOKUP(JU$3,CONFIG.!$A:$M,JU$2,FALSE))</f>
        <v/>
      </c>
      <c r="JV261" s="87" t="str">
        <f>IF(JV260="","",VLOOKUP(JV$3,CONFIG.!$A:$M,JV$2,FALSE))</f>
        <v/>
      </c>
      <c r="JW261" s="87" t="str">
        <f>IF(JW260="","",VLOOKUP(JW$3,CONFIG.!$A:$M,JW$2,FALSE))</f>
        <v/>
      </c>
      <c r="JX261" s="87" t="str">
        <f>IF(JX260="","",VLOOKUP(JX$3,CONFIG.!$A:$M,JX$2,FALSE))</f>
        <v/>
      </c>
      <c r="JY261" s="87" t="str">
        <f>IF(JY260="","",VLOOKUP(JY$3,CONFIG.!$A:$M,JY$2,FALSE))</f>
        <v/>
      </c>
      <c r="JZ261" s="87" t="str">
        <f>IF(JZ260="","",VLOOKUP(JZ$3,CONFIG.!$A:$M,JZ$2,FALSE))</f>
        <v/>
      </c>
      <c r="KA261" s="87" t="str">
        <f>IF(KA260="","",VLOOKUP(KA$3,CONFIG.!$A:$M,KA$2,FALSE))</f>
        <v/>
      </c>
      <c r="KB261" s="87" t="str">
        <f>IF(KB260="","",VLOOKUP(KB$3,CONFIG.!$A:$M,KB$2,FALSE))</f>
        <v/>
      </c>
      <c r="KC261" s="87" t="str">
        <f>IF(KC260="","",VLOOKUP(KC$3,CONFIG.!$A:$M,KC$2,FALSE))</f>
        <v/>
      </c>
      <c r="KD261" s="87" t="str">
        <f>IF(KD260="","",VLOOKUP(KD$3,CONFIG.!$A:$M,KD$2,FALSE))</f>
        <v/>
      </c>
      <c r="KE261" s="87" t="str">
        <f>IF(KE260="","",VLOOKUP(KE$3,CONFIG.!$A:$M,KE$2,FALSE))</f>
        <v/>
      </c>
      <c r="KF261" s="87" t="str">
        <f>IF(KF260="","",VLOOKUP(KF$3,CONFIG.!$A:$M,KF$2,FALSE))</f>
        <v/>
      </c>
      <c r="KG261" s="87" t="str">
        <f>IF(KG260="","",VLOOKUP(KG$3,CONFIG.!$A:$M,KG$2,FALSE))</f>
        <v/>
      </c>
      <c r="KH261" s="87" t="str">
        <f>IF(KH260="","",VLOOKUP(KH$3,CONFIG.!$A:$M,KH$2,FALSE))</f>
        <v/>
      </c>
      <c r="KI261" s="87" t="str">
        <f>IF(KI260="","",VLOOKUP(KI$3,CONFIG.!$A:$M,KI$2,FALSE))</f>
        <v/>
      </c>
      <c r="KJ261" s="87" t="str">
        <f>IF(KJ260="","",VLOOKUP(KJ$3,CONFIG.!$A:$M,KJ$2,FALSE))</f>
        <v/>
      </c>
      <c r="KK261" s="87" t="str">
        <f>IF(KK260="","",VLOOKUP(KK$3,CONFIG.!$A:$M,KK$2,FALSE))</f>
        <v/>
      </c>
      <c r="KL261" s="87" t="str">
        <f>IF(KL260="","",VLOOKUP(KL$3,CONFIG.!$A:$M,KL$2,FALSE))</f>
        <v/>
      </c>
      <c r="KM261" s="88" t="str">
        <f>IF(KM260="","",VLOOKUP(KM$3,CONFIG.!$A:$M,KM$2,FALSE))</f>
        <v/>
      </c>
      <c r="KN261" s="86" t="str">
        <f>IF(KN260="","",VLOOKUP(KN$3,CONFIG.!$A:$M,KN$2,FALSE))</f>
        <v>Agricole.</v>
      </c>
      <c r="KO261" s="87" t="str">
        <f>IF(KO260="","",VLOOKUP(KO$3,CONFIG.!$A:$M,KO$2,FALSE))</f>
        <v/>
      </c>
      <c r="KP261" s="87" t="str">
        <f>IF(KP260="","",VLOOKUP(KP$3,CONFIG.!$A:$M,KP$2,FALSE))</f>
        <v/>
      </c>
      <c r="KQ261" s="87" t="str">
        <f>IF(KQ260="","",VLOOKUP(KQ$3,CONFIG.!$A:$M,KQ$2,FALSE))</f>
        <v/>
      </c>
      <c r="KR261" s="87" t="str">
        <f>IF(KR260="","",VLOOKUP(KR$3,CONFIG.!$A:$M,KR$2,FALSE))</f>
        <v/>
      </c>
      <c r="KS261" s="87" t="str">
        <f>IF(KS260="","",VLOOKUP(KS$3,CONFIG.!$A:$M,KS$2,FALSE))</f>
        <v>Bâtiment Extérieur</v>
      </c>
      <c r="KT261" s="87" t="str">
        <f>IF(KT260="","",VLOOKUP(KT$3,CONFIG.!$A:$M,KT$2,FALSE))</f>
        <v>Bâtiment Intérieur</v>
      </c>
      <c r="KU261" s="87" t="str">
        <f>IF(KU260="","",VLOOKUP(KU$3,CONFIG.!$A:$M,KU$2,FALSE))</f>
        <v/>
      </c>
      <c r="KV261" s="87" t="str">
        <f>IF(KV260="","",VLOOKUP(KV$3,CONFIG.!$A:$M,KV$2,FALSE))</f>
        <v/>
      </c>
      <c r="KW261" s="87" t="str">
        <f>IF(KW260="","",VLOOKUP(KW$3,CONFIG.!$A:$M,KW$2,FALSE))</f>
        <v/>
      </c>
      <c r="KX261" s="87" t="str">
        <f>IF(KX260="","",VLOOKUP(KX$3,CONFIG.!$A:$M,KX$2,FALSE))</f>
        <v/>
      </c>
      <c r="KY261" s="87" t="str">
        <f>IF(KY260="","",VLOOKUP(KY$3,CONFIG.!$A:$M,KY$2,FALSE))</f>
        <v/>
      </c>
      <c r="KZ261" s="87" t="str">
        <f>IF(KZ260="","",VLOOKUP(KZ$3,CONFIG.!$A:$M,KZ$2,FALSE))</f>
        <v/>
      </c>
      <c r="LA261" s="87" t="str">
        <f>IF(LA260="","",VLOOKUP(LA$3,CONFIG.!$A:$M,LA$2,FALSE))</f>
        <v/>
      </c>
      <c r="LB261" s="87" t="str">
        <f>IF(LB260="","",VLOOKUP(LB$3,CONFIG.!$A:$M,LB$2,FALSE))</f>
        <v/>
      </c>
      <c r="LC261" s="87" t="str">
        <f>IF(LC260="","",VLOOKUP(LC$3,CONFIG.!$A:$M,LC$2,FALSE))</f>
        <v/>
      </c>
      <c r="LD261" s="87" t="str">
        <f>IF(LD260="","",VLOOKUP(LD$3,CONFIG.!$A:$M,LD$2,FALSE))</f>
        <v/>
      </c>
      <c r="LE261" s="87" t="str">
        <f>IF(LE260="","",VLOOKUP(LE$3,CONFIG.!$A:$M,LE$2,FALSE))</f>
        <v/>
      </c>
      <c r="LF261" s="87" t="str">
        <f>IF(LF260="","",VLOOKUP(LF$3,CONFIG.!$A:$M,LF$2,FALSE))</f>
        <v/>
      </c>
      <c r="LG261" s="87" t="str">
        <f>IF(LG260="","",VLOOKUP(LG$3,CONFIG.!$A:$M,LG$2,FALSE))</f>
        <v/>
      </c>
      <c r="LH261" s="87" t="str">
        <f>IF(LH260="","",VLOOKUP(LH$3,CONFIG.!$A:$M,LH$2,FALSE))</f>
        <v/>
      </c>
      <c r="LI261" s="87" t="str">
        <f>IF(LI260="","",VLOOKUP(LI$3,CONFIG.!$A:$M,LI$2,FALSE))</f>
        <v/>
      </c>
      <c r="LJ261" s="87" t="str">
        <f>IF(LJ260="","",VLOOKUP(LJ$3,CONFIG.!$A:$M,LJ$2,FALSE))</f>
        <v xml:space="preserve">Sols </v>
      </c>
      <c r="LK261" s="87" t="str">
        <f>IF(LK260="","",VLOOKUP(LK$3,CONFIG.!$A:$M,LK$2,FALSE))</f>
        <v/>
      </c>
      <c r="LL261" s="87" t="str">
        <f>IF(LL260="","",VLOOKUP(LL$3,CONFIG.!$A:$M,LL$2,FALSE))</f>
        <v/>
      </c>
      <c r="LM261" s="87" t="str">
        <f>IF(LM260="","",VLOOKUP(LM$3,CONFIG.!$A:$M,LM$2,FALSE))</f>
        <v/>
      </c>
      <c r="LN261" s="87" t="str">
        <f>IF(LN260="","",VLOOKUP(LN$3,CONFIG.!$A:$M,LN$2,FALSE))</f>
        <v/>
      </c>
      <c r="LO261" s="87" t="str">
        <f>IF(LO260="","",VLOOKUP(LO$3,CONFIG.!$A:$M,LO$2,FALSE))</f>
        <v/>
      </c>
      <c r="LP261" s="87" t="str">
        <f>IF(LP260="","",VLOOKUP(LP$3,CONFIG.!$A:$M,LP$2,FALSE))</f>
        <v/>
      </c>
      <c r="LQ261" s="87" t="str">
        <f>IF(LQ260="","",VLOOKUP(LQ$3,CONFIG.!$A:$M,LQ$2,FALSE))</f>
        <v/>
      </c>
      <c r="LR261" s="87" t="str">
        <f>IF(LR260="","",VLOOKUP(LR$3,CONFIG.!$A:$M,LR$2,FALSE))</f>
        <v/>
      </c>
      <c r="LS261" s="87" t="str">
        <f>IF(LS260="","",VLOOKUP(LS$3,CONFIG.!$A:$M,LS$2,FALSE))</f>
        <v/>
      </c>
      <c r="LT261" s="87" t="str">
        <f>IF(LT260="","",VLOOKUP(LT$3,CONFIG.!$A:$M,LT$2,FALSE))</f>
        <v/>
      </c>
      <c r="LU261" s="87" t="str">
        <f>IF(LU260="","",VLOOKUP(LU$3,CONFIG.!$A:$M,LU$2,FALSE))</f>
        <v/>
      </c>
      <c r="LV261" s="88" t="str">
        <f>IF(LV260="","",VLOOKUP(LV$3,CONFIG.!$A:$M,LV$2,FALSE))</f>
        <v/>
      </c>
      <c r="LW261" s="86" t="str">
        <f>IF(LW260="","",VLOOKUP(LW$3,CONFIG.!$A:$M,LW$2,FALSE))</f>
        <v>Antidérapant</v>
      </c>
      <c r="LX261" s="87" t="str">
        <f>IF(LX260="","",VLOOKUP(LX$3,CONFIG.!$A:$M,LX$2,FALSE))</f>
        <v/>
      </c>
      <c r="LY261" s="87" t="str">
        <f>IF(LY260="","",VLOOKUP(LY$3,CONFIG.!$A:$M,LY$2,FALSE))</f>
        <v/>
      </c>
      <c r="LZ261" s="87" t="str">
        <f>IF(LZ260="","",VLOOKUP(LZ$3,CONFIG.!$A:$M,LZ$2,FALSE))</f>
        <v/>
      </c>
      <c r="MA261" s="87" t="str">
        <f>IF(MA260="","",VLOOKUP(MA$3,CONFIG.!$A:$M,MA$2,FALSE))</f>
        <v/>
      </c>
      <c r="MB261" s="87" t="str">
        <f>IF(MB260="","",VLOOKUP(MB$3,CONFIG.!$A:$M,MB$2,FALSE))</f>
        <v/>
      </c>
      <c r="MC261" s="87" t="str">
        <f>IF(MC260="","",VLOOKUP(MC$3,CONFIG.!$A:$M,MC$2,FALSE))</f>
        <v/>
      </c>
      <c r="MD261" s="87" t="str">
        <f>IF(MD260="","",VLOOKUP(MD$3,CONFIG.!$A:$M,MD$2,FALSE))</f>
        <v/>
      </c>
      <c r="ME261" s="87" t="str">
        <f>IF(ME260="","",VLOOKUP(ME$3,CONFIG.!$A:$M,ME$2,FALSE))</f>
        <v/>
      </c>
      <c r="MF261" s="87" t="str">
        <f>IF(MF260="","",VLOOKUP(MF$3,CONFIG.!$A:$M,MF$2,FALSE))</f>
        <v/>
      </c>
      <c r="MG261" s="87" t="str">
        <f>IF(MG260="","",VLOOKUP(MG$3,CONFIG.!$A:$M,MG$2,FALSE))</f>
        <v/>
      </c>
      <c r="MH261" s="87" t="str">
        <f>IF(MH260="","",VLOOKUP(MH$3,CONFIG.!$A:$M,MH$2,FALSE))</f>
        <v/>
      </c>
      <c r="MI261" s="87" t="str">
        <f>IF(MI260="","",VLOOKUP(MI$3,CONFIG.!$A:$M,MI$2,FALSE))</f>
        <v/>
      </c>
      <c r="MJ261" s="87" t="str">
        <f>IF(MJ260="","",VLOOKUP(MJ$3,CONFIG.!$A:$M,MJ$2,FALSE))</f>
        <v/>
      </c>
      <c r="MK261" s="87" t="str">
        <f>IF(MK260="","",VLOOKUP(MK$3,CONFIG.!$A:$M,MK$2,FALSE))</f>
        <v/>
      </c>
      <c r="ML261" s="87" t="str">
        <f>IF(ML260="","",VLOOKUP(ML$3,CONFIG.!$A:$M,ML$2,FALSE))</f>
        <v/>
      </c>
      <c r="MM261" s="87" t="str">
        <f>IF(MM260="","",VLOOKUP(MM$3,CONFIG.!$A:$M,MM$2,FALSE))</f>
        <v/>
      </c>
      <c r="MN261" s="87" t="str">
        <f>IF(MN260="","",VLOOKUP(MN$3,CONFIG.!$A:$M,MN$2,FALSE))</f>
        <v/>
      </c>
      <c r="MO261" s="87" t="str">
        <f>IF(MO260="","",VLOOKUP(MO$3,CONFIG.!$A:$M,MO$2,FALSE))</f>
        <v/>
      </c>
      <c r="MP261" s="87" t="str">
        <f>IF(MP260="","",VLOOKUP(MP$3,CONFIG.!$A:$M,MP$2,FALSE))</f>
        <v/>
      </c>
      <c r="MQ261" s="87" t="str">
        <f>IF(MQ260="","",VLOOKUP(MQ$3,CONFIG.!$A:$M,MQ$2,FALSE))</f>
        <v/>
      </c>
      <c r="MR261" s="87" t="str">
        <f>IF(MR260="","",VLOOKUP(MR$3,CONFIG.!$A:$M,MR$2,FALSE))</f>
        <v/>
      </c>
      <c r="MS261" s="87" t="str">
        <f>IF(MS260="","",VLOOKUP(MS$3,CONFIG.!$A:$M,MS$2,FALSE))</f>
        <v/>
      </c>
      <c r="MT261" s="87" t="str">
        <f>IF(MT260="","",VLOOKUP(MT$3,CONFIG.!$A:$M,MT$2,FALSE))</f>
        <v/>
      </c>
      <c r="MU261" s="87" t="str">
        <f>IF(MU260="","",VLOOKUP(MU$3,CONFIG.!$A:$M,MU$2,FALSE))</f>
        <v/>
      </c>
      <c r="MV261" s="87" t="str">
        <f>IF(MV260="","",VLOOKUP(MV$3,CONFIG.!$A:$M,MV$2,FALSE))</f>
        <v/>
      </c>
      <c r="MW261" s="87" t="str">
        <f>IF(MW260="","",VLOOKUP(MW$3,CONFIG.!$A:$M,MW$2,FALSE))</f>
        <v/>
      </c>
      <c r="MX261" s="87" t="str">
        <f>IF(MX260="","",VLOOKUP(MX$3,CONFIG.!$A:$M,MX$2,FALSE))</f>
        <v/>
      </c>
      <c r="MY261" s="87" t="str">
        <f>IF(MY260="","",VLOOKUP(MY$3,CONFIG.!$A:$M,MY$2,FALSE))</f>
        <v/>
      </c>
      <c r="MZ261" s="87" t="str">
        <f>IF(MZ260="","",VLOOKUP(MZ$3,CONFIG.!$A:$M,MZ$2,FALSE))</f>
        <v/>
      </c>
      <c r="NA261" s="87" t="str">
        <f>IF(NA260="","",VLOOKUP(NA$3,CONFIG.!$A:$M,NA$2,FALSE))</f>
        <v/>
      </c>
      <c r="NB261" s="87" t="str">
        <f>IF(NB260="","",VLOOKUP(NB$3,CONFIG.!$A:$M,NB$2,FALSE))</f>
        <v/>
      </c>
      <c r="NC261" s="87" t="str">
        <f>IF(NC260="","",VLOOKUP(NC$3,CONFIG.!$A:$M,NC$2,FALSE))</f>
        <v/>
      </c>
      <c r="ND261" s="87" t="str">
        <f>IF(ND260="","",VLOOKUP(ND$3,CONFIG.!$A:$M,ND$2,FALSE))</f>
        <v/>
      </c>
      <c r="NE261" s="88" t="str">
        <f>IF(NE260="","",VLOOKUP(NE$3,CONFIG.!$A:$M,NE$2,FALSE))</f>
        <v/>
      </c>
    </row>
    <row r="262" spans="1:370" ht="15.75" thickBot="1" x14ac:dyDescent="0.3">
      <c r="A262" s="11">
        <v>257</v>
      </c>
      <c r="B262" s="11">
        <f t="shared" ref="B262" si="780">B263</f>
        <v>129</v>
      </c>
      <c r="C262" s="11" t="str">
        <f t="shared" si="621"/>
        <v>340 P + 361 V</v>
      </c>
      <c r="D262" s="139" t="s">
        <v>168</v>
      </c>
      <c r="E262" s="98" t="s">
        <v>69</v>
      </c>
      <c r="F262" s="98" t="s">
        <v>69</v>
      </c>
      <c r="G262" s="98" t="s">
        <v>76</v>
      </c>
      <c r="H262" s="10" t="str">
        <f t="shared" ref="H262" si="781">IF(ISERROR(HLOOKUP(H263,$T$4:$ZZ$1244,$A262+2,FALSE)=TRUE),"",HLOOKUP(H263,$T$4:$ZZ$1244,$A262+2,FALSE))</f>
        <v/>
      </c>
      <c r="I262" s="10" t="str">
        <f t="shared" ref="I262" si="782">IF(ISERROR(HLOOKUP(I263,$T$4:$ZZ$1244,$A262+2,FALSE)=TRUE),"",HLOOKUP(I263,$T$4:$ZZ$1244,$A262+2,FALSE))</f>
        <v/>
      </c>
      <c r="J262" s="10"/>
      <c r="K262" s="10" t="str">
        <f t="shared" ref="K262" si="783">IF(ISERROR(HLOOKUP(K263,$T$4:$ZZ$1244,$A262+2,FALSE)=TRUE),"",HLOOKUP(K263,$T$4:$ZZ$1244,$A262+2,FALSE))</f>
        <v/>
      </c>
      <c r="L262" s="10"/>
      <c r="M262" s="10"/>
      <c r="N262" s="10"/>
      <c r="O262" s="10"/>
      <c r="P262" s="10"/>
      <c r="Q262" s="10"/>
      <c r="R262" s="98" t="s">
        <v>75</v>
      </c>
      <c r="S262" s="98" t="s">
        <v>75</v>
      </c>
      <c r="T262" s="137"/>
      <c r="U262" s="90"/>
      <c r="V262" s="90"/>
      <c r="W262" s="90"/>
      <c r="X262" s="90"/>
      <c r="Y262" s="90"/>
      <c r="Z262" s="90"/>
      <c r="AA262" s="90"/>
      <c r="AB262" s="90" t="s">
        <v>84</v>
      </c>
      <c r="AC262" s="90" t="s">
        <v>68</v>
      </c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1"/>
      <c r="BC262" s="89" t="s">
        <v>68</v>
      </c>
      <c r="BD262" s="90"/>
      <c r="BE262" s="90" t="s">
        <v>68</v>
      </c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1"/>
      <c r="CL262" s="92"/>
      <c r="CM262" s="93"/>
      <c r="CN262" s="93"/>
      <c r="CO262" s="93"/>
      <c r="CP262" s="93" t="s">
        <v>60</v>
      </c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4"/>
      <c r="DU262" s="89" t="s">
        <v>84</v>
      </c>
      <c r="DV262" s="90" t="s">
        <v>68</v>
      </c>
      <c r="DW262" s="90"/>
      <c r="DX262" s="90"/>
      <c r="DY262" s="90"/>
      <c r="DZ262" s="90" t="s">
        <v>68</v>
      </c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90"/>
      <c r="EZ262" s="90"/>
      <c r="FA262" s="90"/>
      <c r="FB262" s="90"/>
      <c r="FC262" s="91"/>
      <c r="FD262" s="92" t="s">
        <v>60</v>
      </c>
      <c r="FE262" s="93" t="s">
        <v>60</v>
      </c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4"/>
      <c r="GM262" s="92" t="s">
        <v>60</v>
      </c>
      <c r="GN262" s="93" t="s">
        <v>60</v>
      </c>
      <c r="GO262" s="93" t="s">
        <v>60</v>
      </c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4"/>
      <c r="HV262" s="92" t="s">
        <v>60</v>
      </c>
      <c r="HW262" s="93"/>
      <c r="HX262" s="93"/>
      <c r="HY262" s="93"/>
      <c r="HZ262" s="93" t="s">
        <v>60</v>
      </c>
      <c r="IA262" s="93"/>
      <c r="IB262" s="93"/>
      <c r="IC262" s="93" t="s">
        <v>60</v>
      </c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  <c r="IX262" s="93"/>
      <c r="IY262" s="93"/>
      <c r="IZ262" s="93"/>
      <c r="JA262" s="93"/>
      <c r="JB262" s="93"/>
      <c r="JC262" s="93"/>
      <c r="JD262" s="94"/>
      <c r="JE262" s="92"/>
      <c r="JF262" s="93"/>
      <c r="JG262" s="93"/>
      <c r="JH262" s="93"/>
      <c r="JI262" s="93"/>
      <c r="JJ262" s="93"/>
      <c r="JK262" s="93"/>
      <c r="JL262" s="93"/>
      <c r="JM262" s="93"/>
      <c r="JN262" s="93"/>
      <c r="JO262" s="93" t="s">
        <v>60</v>
      </c>
      <c r="JP262" s="93"/>
      <c r="JQ262" s="93" t="s">
        <v>60</v>
      </c>
      <c r="JR262" s="93"/>
      <c r="JS262" s="93"/>
      <c r="JT262" s="93"/>
      <c r="JU262" s="93"/>
      <c r="JV262" s="93"/>
      <c r="JW262" s="93"/>
      <c r="JX262" s="93"/>
      <c r="JY262" s="93"/>
      <c r="JZ262" s="93"/>
      <c r="KA262" s="93"/>
      <c r="KB262" s="93"/>
      <c r="KC262" s="93"/>
      <c r="KD262" s="93"/>
      <c r="KE262" s="93"/>
      <c r="KF262" s="93"/>
      <c r="KG262" s="93"/>
      <c r="KH262" s="93"/>
      <c r="KI262" s="93"/>
      <c r="KJ262" s="93"/>
      <c r="KK262" s="93"/>
      <c r="KL262" s="93"/>
      <c r="KM262" s="94"/>
      <c r="KN262" s="92" t="s">
        <v>60</v>
      </c>
      <c r="KO262" s="93" t="s">
        <v>60</v>
      </c>
      <c r="KP262" s="93"/>
      <c r="KQ262" s="93"/>
      <c r="KR262" s="93"/>
      <c r="KS262" s="93" t="s">
        <v>60</v>
      </c>
      <c r="KT262" s="93" t="s">
        <v>60</v>
      </c>
      <c r="KU262" s="93"/>
      <c r="KV262" s="93"/>
      <c r="KW262" s="93"/>
      <c r="KX262" s="93"/>
      <c r="KY262" s="93"/>
      <c r="KZ262" s="93"/>
      <c r="LA262" s="93"/>
      <c r="LB262" s="93"/>
      <c r="LC262" s="93"/>
      <c r="LD262" s="93"/>
      <c r="LE262" s="93"/>
      <c r="LF262" s="93"/>
      <c r="LG262" s="93"/>
      <c r="LH262" s="93"/>
      <c r="LI262" s="93"/>
      <c r="LJ262" s="93" t="s">
        <v>60</v>
      </c>
      <c r="LK262" s="93"/>
      <c r="LL262" s="93"/>
      <c r="LM262" s="93"/>
      <c r="LN262" s="93"/>
      <c r="LO262" s="93"/>
      <c r="LP262" s="93"/>
      <c r="LQ262" s="93"/>
      <c r="LR262" s="93"/>
      <c r="LS262" s="93"/>
      <c r="LT262" s="93"/>
      <c r="LU262" s="93"/>
      <c r="LV262" s="94"/>
      <c r="LW262" s="92"/>
      <c r="LX262" s="93"/>
      <c r="LY262" s="93"/>
      <c r="LZ262" s="93"/>
      <c r="MA262" s="93"/>
      <c r="MB262" s="93"/>
      <c r="MC262" s="93"/>
      <c r="MD262" s="93"/>
      <c r="ME262" s="93"/>
      <c r="MF262" s="93"/>
      <c r="MG262" s="93"/>
      <c r="MH262" s="93"/>
      <c r="MI262" s="93"/>
      <c r="MJ262" s="93"/>
      <c r="MK262" s="93"/>
      <c r="ML262" s="93"/>
      <c r="MM262" s="93"/>
      <c r="MN262" s="93"/>
      <c r="MO262" s="93"/>
      <c r="MP262" s="93"/>
      <c r="MQ262" s="93"/>
      <c r="MR262" s="93"/>
      <c r="MS262" s="93"/>
      <c r="MT262" s="93"/>
      <c r="MU262" s="93"/>
      <c r="MV262" s="93"/>
      <c r="MW262" s="93"/>
      <c r="MX262" s="93"/>
      <c r="MY262" s="93"/>
      <c r="MZ262" s="93"/>
      <c r="NA262" s="93"/>
      <c r="NB262" s="93"/>
      <c r="NC262" s="93"/>
      <c r="ND262" s="93"/>
      <c r="NE262" s="94"/>
      <c r="NF262" s="138"/>
    </row>
    <row r="263" spans="1:370" ht="15.75" hidden="1" thickBot="1" x14ac:dyDescent="0.3">
      <c r="A263" s="11">
        <v>258</v>
      </c>
      <c r="B263" s="11">
        <f t="shared" ref="B263" si="784">IF(D263="OK",1+B261,B261)</f>
        <v>129</v>
      </c>
      <c r="C263" s="11" t="str">
        <f t="shared" si="621"/>
        <v/>
      </c>
      <c r="D263" s="140" t="str">
        <f>IF(ISERROR(IF(CONCATENATE(H263,I263,J263,K263,L263,M263,N263,O263,P263,Q263)=CONCATENATE(H$5,I$5,J$5,K$5,L$5,M$5,N$5,O$5,P$5,Q$5),"OK","NON")=TRUE),"NON",IF(CONCATENATE(H263,I263,J263,K263,L263,M263,N263,O263,P263,Q263)=CONCATENATE(H$5,I$5,J$5,K$5,L$5,M$5,N$5,O$5,P$5,Q$5),"OK","NON"))</f>
        <v>OK</v>
      </c>
      <c r="E263" s="84"/>
      <c r="F263" s="84"/>
      <c r="G263" s="84"/>
      <c r="H263" s="85" t="str">
        <f t="shared" ref="H263" si="785">HLOOKUP(H$5,$T263:$AAG263,1,FALSE)</f>
        <v/>
      </c>
      <c r="I263" s="85" t="str">
        <f t="shared" si="743"/>
        <v/>
      </c>
      <c r="J263" s="85" t="str">
        <f t="shared" si="743"/>
        <v/>
      </c>
      <c r="K263" s="85" t="str">
        <f t="shared" si="743"/>
        <v/>
      </c>
      <c r="L263" s="85" t="str">
        <f t="shared" si="743"/>
        <v/>
      </c>
      <c r="M263" s="85" t="str">
        <f t="shared" si="743"/>
        <v/>
      </c>
      <c r="N263" s="85" t="str">
        <f t="shared" si="743"/>
        <v/>
      </c>
      <c r="O263" s="85" t="str">
        <f t="shared" si="743"/>
        <v/>
      </c>
      <c r="P263" s="85" t="str">
        <f t="shared" si="743"/>
        <v/>
      </c>
      <c r="Q263" s="85" t="str">
        <f t="shared" si="743"/>
        <v/>
      </c>
      <c r="R263" s="85"/>
      <c r="S263" s="84"/>
      <c r="T263" s="86" t="str">
        <f>IF(T262="","",VLOOKUP(T$3,CONFIG.!$A:$M,T$2,FALSE))</f>
        <v/>
      </c>
      <c r="U263" s="87" t="str">
        <f>IF(U262="","",VLOOKUP(U$3,CONFIG.!$A:$M,U$2,FALSE))</f>
        <v/>
      </c>
      <c r="V263" s="87" t="str">
        <f>IF(V262="","",VLOOKUP(V$3,CONFIG.!$A:$M,V$2,FALSE))</f>
        <v/>
      </c>
      <c r="W263" s="87" t="str">
        <f>IF(W262="","",VLOOKUP(W$3,CONFIG.!$A:$M,W$2,FALSE))</f>
        <v/>
      </c>
      <c r="X263" s="87" t="str">
        <f>IF(X262="","",VLOOKUP(X$3,CONFIG.!$A:$M,X$2,FALSE))</f>
        <v/>
      </c>
      <c r="Y263" s="87" t="str">
        <f>IF(Y262="","",VLOOKUP(Y$3,CONFIG.!$A:$M,Y$2,FALSE))</f>
        <v/>
      </c>
      <c r="Z263" s="87" t="str">
        <f>IF(Z262="","",VLOOKUP(Z$3,CONFIG.!$A:$M,Z$2,FALSE))</f>
        <v/>
      </c>
      <c r="AA263" s="87" t="str">
        <f>IF(AA262="","",VLOOKUP(AA$3,CONFIG.!$A:$M,AA$2,FALSE))</f>
        <v/>
      </c>
      <c r="AB263" s="87" t="str">
        <f>IF(AB262="","",VLOOKUP(AB$3,CONFIG.!$A:$M,AB$2,FALSE))</f>
        <v>Bétons non poreux.</v>
      </c>
      <c r="AC263" s="87" t="str">
        <f>IF(AC262="","",VLOOKUP(AC$3,CONFIG.!$A:$M,AC$2,FALSE))</f>
        <v>Bétons poreux.</v>
      </c>
      <c r="AD263" s="87" t="str">
        <f>IF(AD262="","",VLOOKUP(AD$3,CONFIG.!$A:$M,AD$2,FALSE))</f>
        <v/>
      </c>
      <c r="AE263" s="87" t="str">
        <f>IF(AE262="","",VLOOKUP(AE$3,CONFIG.!$A:$M,AE$2,FALSE))</f>
        <v/>
      </c>
      <c r="AF263" s="87" t="str">
        <f>IF(AF262="","",VLOOKUP(AF$3,CONFIG.!$A:$M,AF$2,FALSE))</f>
        <v/>
      </c>
      <c r="AG263" s="87" t="str">
        <f>IF(AG262="","",VLOOKUP(AG$3,CONFIG.!$A:$M,AG$2,FALSE))</f>
        <v/>
      </c>
      <c r="AH263" s="87" t="str">
        <f>IF(AH262="","",VLOOKUP(AH$3,CONFIG.!$A:$M,AH$2,FALSE))</f>
        <v/>
      </c>
      <c r="AI263" s="87" t="str">
        <f>IF(AI262="","",VLOOKUP(AI$3,CONFIG.!$A:$M,AI$2,FALSE))</f>
        <v/>
      </c>
      <c r="AJ263" s="87" t="str">
        <f>IF(AJ262="","",VLOOKUP(AJ$3,CONFIG.!$A:$M,AJ$2,FALSE))</f>
        <v/>
      </c>
      <c r="AK263" s="87" t="str">
        <f>IF(AK262="","",VLOOKUP(AK$3,CONFIG.!$A:$M,AK$2,FALSE))</f>
        <v/>
      </c>
      <c r="AL263" s="87" t="str">
        <f>IF(AL262="","",VLOOKUP(AL$3,CONFIG.!$A:$M,AL$2,FALSE))</f>
        <v/>
      </c>
      <c r="AM263" s="87" t="str">
        <f>IF(AM262="","",VLOOKUP(AM$3,CONFIG.!$A:$M,AM$2,FALSE))</f>
        <v/>
      </c>
      <c r="AN263" s="87" t="str">
        <f>IF(AN262="","",VLOOKUP(AN$3,CONFIG.!$A:$M,AN$2,FALSE))</f>
        <v/>
      </c>
      <c r="AO263" s="87" t="str">
        <f>IF(AO262="","",VLOOKUP(AO$3,CONFIG.!$A:$M,AO$2,FALSE))</f>
        <v/>
      </c>
      <c r="AP263" s="87" t="str">
        <f>IF(AP262="","",VLOOKUP(AP$3,CONFIG.!$A:$M,AP$2,FALSE))</f>
        <v/>
      </c>
      <c r="AQ263" s="87" t="str">
        <f>IF(AQ262="","",VLOOKUP(AQ$3,CONFIG.!$A:$M,AQ$2,FALSE))</f>
        <v/>
      </c>
      <c r="AR263" s="87" t="str">
        <f>IF(AR262="","",VLOOKUP(AR$3,CONFIG.!$A:$M,AR$2,FALSE))</f>
        <v/>
      </c>
      <c r="AS263" s="87" t="str">
        <f>IF(AS262="","",VLOOKUP(AS$3,CONFIG.!$A:$M,AS$2,FALSE))</f>
        <v/>
      </c>
      <c r="AT263" s="87" t="str">
        <f>IF(AT262="","",VLOOKUP(AT$3,CONFIG.!$A:$M,AT$2,FALSE))</f>
        <v/>
      </c>
      <c r="AU263" s="87" t="str">
        <f>IF(AU262="","",VLOOKUP(AU$3,CONFIG.!$A:$M,AU$2,FALSE))</f>
        <v/>
      </c>
      <c r="AV263" s="87" t="str">
        <f>IF(AV262="","",VLOOKUP(AV$3,CONFIG.!$A:$M,AV$2,FALSE))</f>
        <v/>
      </c>
      <c r="AW263" s="87" t="str">
        <f>IF(AW262="","",VLOOKUP(AW$3,CONFIG.!$A:$M,AW$2,FALSE))</f>
        <v/>
      </c>
      <c r="AX263" s="87" t="str">
        <f>IF(AX262="","",VLOOKUP(AX$3,CONFIG.!$A:$M,AX$2,FALSE))</f>
        <v/>
      </c>
      <c r="AY263" s="87" t="str">
        <f>IF(AY262="","",VLOOKUP(AY$3,CONFIG.!$A:$M,AY$2,FALSE))</f>
        <v/>
      </c>
      <c r="AZ263" s="87" t="str">
        <f>IF(AZ262="","",VLOOKUP(AZ$3,CONFIG.!$A:$M,AZ$2,FALSE))</f>
        <v/>
      </c>
      <c r="BA263" s="87" t="str">
        <f>IF(BA262="","",VLOOKUP(BA$3,CONFIG.!$A:$M,BA$2,FALSE))</f>
        <v/>
      </c>
      <c r="BB263" s="88" t="str">
        <f>IF(BB262="","",VLOOKUP(BB$3,CONFIG.!$A:$M,BB$2,FALSE))</f>
        <v/>
      </c>
      <c r="BC263" s="86" t="s">
        <v>68</v>
      </c>
      <c r="BD263" s="87" t="str">
        <f>IF(BD262="","",VLOOKUP(BD$3,CONFIG.!$A:$M,BD$2,FALSE))</f>
        <v/>
      </c>
      <c r="BE263" s="87" t="str">
        <f>IF(BE262="","",VLOOKUP(BE$3,CONFIG.!$A:$M,BE$2,FALSE))</f>
        <v>INTERIEUR</v>
      </c>
      <c r="BF263" s="87" t="str">
        <f>IF(BF262="","",VLOOKUP(BF$3,CONFIG.!$A:$M,BF$2,FALSE))</f>
        <v/>
      </c>
      <c r="BG263" s="87" t="str">
        <f>IF(BG262="","",VLOOKUP(BG$3,CONFIG.!$A:$M,BG$2,FALSE))</f>
        <v/>
      </c>
      <c r="BH263" s="87" t="str">
        <f>IF(BH262="","",VLOOKUP(BH$3,CONFIG.!$A:$M,BH$2,FALSE))</f>
        <v/>
      </c>
      <c r="BI263" s="87" t="str">
        <f>IF(BI262="","",VLOOKUP(BI$3,CONFIG.!$A:$M,BI$2,FALSE))</f>
        <v/>
      </c>
      <c r="BJ263" s="87" t="str">
        <f>IF(BJ262="","",VLOOKUP(BJ$3,CONFIG.!$A:$M,BJ$2,FALSE))</f>
        <v/>
      </c>
      <c r="BK263" s="87" t="str">
        <f>IF(BK262="","",VLOOKUP(BK$3,CONFIG.!$A:$M,BK$2,FALSE))</f>
        <v/>
      </c>
      <c r="BL263" s="87" t="str">
        <f>IF(BL262="","",VLOOKUP(BL$3,CONFIG.!$A:$M,BL$2,FALSE))</f>
        <v/>
      </c>
      <c r="BM263" s="87" t="str">
        <f>IF(BM262="","",VLOOKUP(BM$3,CONFIG.!$A:$M,BM$2,FALSE))</f>
        <v/>
      </c>
      <c r="BN263" s="87" t="str">
        <f>IF(BN262="","",VLOOKUP(BN$3,CONFIG.!$A:$M,BN$2,FALSE))</f>
        <v/>
      </c>
      <c r="BO263" s="87" t="str">
        <f>IF(BO262="","",VLOOKUP(BO$3,CONFIG.!$A:$M,BO$2,FALSE))</f>
        <v/>
      </c>
      <c r="BP263" s="87" t="str">
        <f>IF(BP262="","",VLOOKUP(BP$3,CONFIG.!$A:$M,BP$2,FALSE))</f>
        <v/>
      </c>
      <c r="BQ263" s="87" t="str">
        <f>IF(BQ262="","",VLOOKUP(BQ$3,CONFIG.!$A:$M,BQ$2,FALSE))</f>
        <v/>
      </c>
      <c r="BR263" s="87" t="str">
        <f>IF(BR262="","",VLOOKUP(BR$3,CONFIG.!$A:$M,BR$2,FALSE))</f>
        <v/>
      </c>
      <c r="BS263" s="87" t="str">
        <f>IF(BS262="","",VLOOKUP(BS$3,CONFIG.!$A:$M,BS$2,FALSE))</f>
        <v/>
      </c>
      <c r="BT263" s="87" t="str">
        <f>IF(BT262="","",VLOOKUP(BT$3,CONFIG.!$A:$M,BT$2,FALSE))</f>
        <v/>
      </c>
      <c r="BU263" s="87" t="str">
        <f>IF(BU262="","",VLOOKUP(BU$3,CONFIG.!$A:$M,BU$2,FALSE))</f>
        <v/>
      </c>
      <c r="BV263" s="87" t="str">
        <f>IF(BV262="","",VLOOKUP(BV$3,CONFIG.!$A:$M,BV$2,FALSE))</f>
        <v/>
      </c>
      <c r="BW263" s="87" t="str">
        <f>IF(BW262="","",VLOOKUP(BW$3,CONFIG.!$A:$M,BW$2,FALSE))</f>
        <v/>
      </c>
      <c r="BX263" s="87" t="str">
        <f>IF(BX262="","",VLOOKUP(BX$3,CONFIG.!$A:$M,BX$2,FALSE))</f>
        <v/>
      </c>
      <c r="BY263" s="87" t="str">
        <f>IF(BY262="","",VLOOKUP(BY$3,CONFIG.!$A:$M,BY$2,FALSE))</f>
        <v/>
      </c>
      <c r="BZ263" s="87" t="str">
        <f>IF(BZ262="","",VLOOKUP(BZ$3,CONFIG.!$A:$M,BZ$2,FALSE))</f>
        <v/>
      </c>
      <c r="CA263" s="87" t="str">
        <f>IF(CA262="","",VLOOKUP(CA$3,CONFIG.!$A:$M,CA$2,FALSE))</f>
        <v/>
      </c>
      <c r="CB263" s="87" t="str">
        <f>IF(CB262="","",VLOOKUP(CB$3,CONFIG.!$A:$M,CB$2,FALSE))</f>
        <v/>
      </c>
      <c r="CC263" s="87" t="str">
        <f>IF(CC262="","",VLOOKUP(CC$3,CONFIG.!$A:$M,CC$2,FALSE))</f>
        <v/>
      </c>
      <c r="CD263" s="87" t="str">
        <f>IF(CD262="","",VLOOKUP(CD$3,CONFIG.!$A:$M,CD$2,FALSE))</f>
        <v/>
      </c>
      <c r="CE263" s="87" t="str">
        <f>IF(CE262="","",VLOOKUP(CE$3,CONFIG.!$A:$M,CE$2,FALSE))</f>
        <v/>
      </c>
      <c r="CF263" s="87" t="str">
        <f>IF(CF262="","",VLOOKUP(CF$3,CONFIG.!$A:$M,CF$2,FALSE))</f>
        <v/>
      </c>
      <c r="CG263" s="87" t="str">
        <f>IF(CG262="","",VLOOKUP(CG$3,CONFIG.!$A:$M,CG$2,FALSE))</f>
        <v/>
      </c>
      <c r="CH263" s="87" t="str">
        <f>IF(CH262="","",VLOOKUP(CH$3,CONFIG.!$A:$M,CH$2,FALSE))</f>
        <v/>
      </c>
      <c r="CI263" s="87" t="str">
        <f>IF(CI262="","",VLOOKUP(CI$3,CONFIG.!$A:$M,CI$2,FALSE))</f>
        <v/>
      </c>
      <c r="CJ263" s="87" t="str">
        <f>IF(CJ262="","",VLOOKUP(CJ$3,CONFIG.!$A:$M,CJ$2,FALSE))</f>
        <v/>
      </c>
      <c r="CK263" s="88" t="str">
        <f>IF(CK262="","",VLOOKUP(CK$3,CONFIG.!$A:$M,CK$2,FALSE))</f>
        <v/>
      </c>
      <c r="CL263" s="86" t="str">
        <f>IF(CL262="","",VLOOKUP(CL$3,CONFIG.!$A:$M,CL$2,FALSE))</f>
        <v/>
      </c>
      <c r="CM263" s="87" t="str">
        <f>IF(CM262="","",VLOOKUP(CM$3,CONFIG.!$A:$M,CM$2,FALSE))</f>
        <v/>
      </c>
      <c r="CN263" s="87" t="str">
        <f>IF(CN262="","",VLOOKUP(CN$3,CONFIG.!$A:$M,CN$2,FALSE))</f>
        <v/>
      </c>
      <c r="CO263" s="87" t="str">
        <f>IF(CO262="","",VLOOKUP(CO$3,CONFIG.!$A:$M,CO$2,FALSE))</f>
        <v/>
      </c>
      <c r="CP263" s="87" t="str">
        <f>IF(CP262="","",VLOOKUP(CP$3,CONFIG.!$A:$M,CP$2,FALSE))</f>
        <v>SOLVANTE</v>
      </c>
      <c r="CQ263" s="87" t="str">
        <f>IF(CQ262="","",VLOOKUP(CQ$3,CONFIG.!$A:$M,CQ$2,FALSE))</f>
        <v/>
      </c>
      <c r="CR263" s="87" t="str">
        <f>IF(CR262="","",VLOOKUP(CR$3,CONFIG.!$A:$M,CR$2,FALSE))</f>
        <v/>
      </c>
      <c r="CS263" s="87" t="str">
        <f>IF(CS262="","",VLOOKUP(CS$3,CONFIG.!$A:$M,CS$2,FALSE))</f>
        <v/>
      </c>
      <c r="CT263" s="87" t="str">
        <f>IF(CT262="","",VLOOKUP(CT$3,CONFIG.!$A:$M,CT$2,FALSE))</f>
        <v/>
      </c>
      <c r="CU263" s="87" t="str">
        <f>IF(CU262="","",VLOOKUP(CU$3,CONFIG.!$A:$M,CU$2,FALSE))</f>
        <v/>
      </c>
      <c r="CV263" s="87" t="str">
        <f>IF(CV262="","",VLOOKUP(CV$3,CONFIG.!$A:$M,CV$2,FALSE))</f>
        <v/>
      </c>
      <c r="CW263" s="87" t="str">
        <f>IF(CW262="","",VLOOKUP(CW$3,CONFIG.!$A:$M,CW$2,FALSE))</f>
        <v/>
      </c>
      <c r="CX263" s="87" t="str">
        <f>IF(CX262="","",VLOOKUP(CX$3,CONFIG.!$A:$M,CX$2,FALSE))</f>
        <v/>
      </c>
      <c r="CY263" s="87" t="str">
        <f>IF(CY262="","",VLOOKUP(CY$3,CONFIG.!$A:$M,CY$2,FALSE))</f>
        <v/>
      </c>
      <c r="CZ263" s="87" t="str">
        <f>IF(CZ262="","",VLOOKUP(CZ$3,CONFIG.!$A:$M,CZ$2,FALSE))</f>
        <v/>
      </c>
      <c r="DA263" s="87" t="str">
        <f>IF(DA262="","",VLOOKUP(DA$3,CONFIG.!$A:$M,DA$2,FALSE))</f>
        <v/>
      </c>
      <c r="DB263" s="87" t="str">
        <f>IF(DB262="","",VLOOKUP(DB$3,CONFIG.!$A:$M,DB$2,FALSE))</f>
        <v/>
      </c>
      <c r="DC263" s="87" t="str">
        <f>IF(DC262="","",VLOOKUP(DC$3,CONFIG.!$A:$M,DC$2,FALSE))</f>
        <v/>
      </c>
      <c r="DD263" s="87" t="str">
        <f>IF(DD262="","",VLOOKUP(DD$3,CONFIG.!$A:$M,DD$2,FALSE))</f>
        <v/>
      </c>
      <c r="DE263" s="87" t="str">
        <f>IF(DE262="","",VLOOKUP(DE$3,CONFIG.!$A:$M,DE$2,FALSE))</f>
        <v/>
      </c>
      <c r="DF263" s="87" t="str">
        <f>IF(DF262="","",VLOOKUP(DF$3,CONFIG.!$A:$M,DF$2,FALSE))</f>
        <v/>
      </c>
      <c r="DG263" s="87" t="str">
        <f>IF(DG262="","",VLOOKUP(DG$3,CONFIG.!$A:$M,DG$2,FALSE))</f>
        <v/>
      </c>
      <c r="DH263" s="87" t="str">
        <f>IF(DH262="","",VLOOKUP(DH$3,CONFIG.!$A:$M,DH$2,FALSE))</f>
        <v/>
      </c>
      <c r="DI263" s="87" t="str">
        <f>IF(DI262="","",VLOOKUP(DI$3,CONFIG.!$A:$M,DI$2,FALSE))</f>
        <v/>
      </c>
      <c r="DJ263" s="87" t="str">
        <f>IF(DJ262="","",VLOOKUP(DJ$3,CONFIG.!$A:$M,DJ$2,FALSE))</f>
        <v/>
      </c>
      <c r="DK263" s="87" t="str">
        <f>IF(DK262="","",VLOOKUP(DK$3,CONFIG.!$A:$M,DK$2,FALSE))</f>
        <v/>
      </c>
      <c r="DL263" s="87" t="str">
        <f>IF(DL262="","",VLOOKUP(DL$3,CONFIG.!$A:$M,DL$2,FALSE))</f>
        <v/>
      </c>
      <c r="DM263" s="87" t="str">
        <f>IF(DM262="","",VLOOKUP(DM$3,CONFIG.!$A:$M,DM$2,FALSE))</f>
        <v/>
      </c>
      <c r="DN263" s="87" t="str">
        <f>IF(DN262="","",VLOOKUP(DN$3,CONFIG.!$A:$M,DN$2,FALSE))</f>
        <v/>
      </c>
      <c r="DO263" s="87" t="str">
        <f>IF(DO262="","",VLOOKUP(DO$3,CONFIG.!$A:$M,DO$2,FALSE))</f>
        <v/>
      </c>
      <c r="DP263" s="87" t="str">
        <f>IF(DP262="","",VLOOKUP(DP$3,CONFIG.!$A:$M,DP$2,FALSE))</f>
        <v/>
      </c>
      <c r="DQ263" s="87" t="str">
        <f>IF(DQ262="","",VLOOKUP(DQ$3,CONFIG.!$A:$M,DQ$2,FALSE))</f>
        <v/>
      </c>
      <c r="DR263" s="87" t="str">
        <f>IF(DR262="","",VLOOKUP(DR$3,CONFIG.!$A:$M,DR$2,FALSE))</f>
        <v/>
      </c>
      <c r="DS263" s="87" t="str">
        <f>IF(DS262="","",VLOOKUP(DS$3,CONFIG.!$A:$M,DS$2,FALSE))</f>
        <v/>
      </c>
      <c r="DT263" s="88" t="str">
        <f>IF(DT262="","",VLOOKUP(DT$3,CONFIG.!$A:$M,DT$2,FALSE))</f>
        <v/>
      </c>
      <c r="DU263" s="86" t="str">
        <f>IF(DU262="","",VLOOKUP(DU$3,CONFIG.!$A:$M,DU$2,FALSE))</f>
        <v>ABRASION</v>
      </c>
      <c r="DV263" s="87" t="str">
        <f>IF(DV262="","",VLOOKUP(DV$3,CONFIG.!$A:$M,DV$2,FALSE))</f>
        <v>CHIMIQUE</v>
      </c>
      <c r="DW263" s="87" t="str">
        <f>IF(DW262="","",VLOOKUP(DW$3,CONFIG.!$A:$M,DW$2,FALSE))</f>
        <v/>
      </c>
      <c r="DX263" s="87" t="str">
        <f>IF(DX262="","",VLOOKUP(DX$3,CONFIG.!$A:$M,DX$2,FALSE))</f>
        <v/>
      </c>
      <c r="DY263" s="87" t="str">
        <f>IF(DY262="","",VLOOKUP(DY$3,CONFIG.!$A:$M,DY$2,FALSE))</f>
        <v/>
      </c>
      <c r="DZ263" s="87" t="str">
        <f>IF(DZ262="","",VLOOKUP(DZ$3,CONFIG.!$A:$M,DZ$2,FALSE))</f>
        <v>ULTRA VIOLET</v>
      </c>
      <c r="EA263" s="87" t="str">
        <f>IF(EA262="","",VLOOKUP(EA$3,CONFIG.!$A:$M,EA$2,FALSE))</f>
        <v/>
      </c>
      <c r="EB263" s="87" t="str">
        <f>IF(EB262="","",VLOOKUP(EB$3,CONFIG.!$A:$M,EB$2,FALSE))</f>
        <v/>
      </c>
      <c r="EC263" s="87" t="str">
        <f>IF(EC262="","",VLOOKUP(EC$3,CONFIG.!$A:$M,EC$2,FALSE))</f>
        <v/>
      </c>
      <c r="ED263" s="87" t="str">
        <f>IF(ED262="","",VLOOKUP(ED$3,CONFIG.!$A:$M,ED$2,FALSE))</f>
        <v/>
      </c>
      <c r="EE263" s="87" t="str">
        <f>IF(EE262="","",VLOOKUP(EE$3,CONFIG.!$A:$M,EE$2,FALSE))</f>
        <v/>
      </c>
      <c r="EF263" s="87" t="str">
        <f>IF(EF262="","",VLOOKUP(EF$3,CONFIG.!$A:$M,EF$2,FALSE))</f>
        <v/>
      </c>
      <c r="EG263" s="87" t="str">
        <f>IF(EG262="","",VLOOKUP(EG$3,CONFIG.!$A:$M,EG$2,FALSE))</f>
        <v/>
      </c>
      <c r="EH263" s="87" t="str">
        <f>IF(EH262="","",VLOOKUP(EH$3,CONFIG.!$A:$M,EH$2,FALSE))</f>
        <v/>
      </c>
      <c r="EI263" s="87" t="str">
        <f>IF(EI262="","",VLOOKUP(EI$3,CONFIG.!$A:$M,EI$2,FALSE))</f>
        <v/>
      </c>
      <c r="EJ263" s="87" t="str">
        <f>IF(EJ262="","",VLOOKUP(EJ$3,CONFIG.!$A:$M,EJ$2,FALSE))</f>
        <v/>
      </c>
      <c r="EK263" s="87" t="str">
        <f>IF(EK262="","",VLOOKUP(EK$3,CONFIG.!$A:$M,EK$2,FALSE))</f>
        <v/>
      </c>
      <c r="EL263" s="87" t="str">
        <f>IF(EL262="","",VLOOKUP(EL$3,CONFIG.!$A:$M,EL$2,FALSE))</f>
        <v/>
      </c>
      <c r="EM263" s="87" t="str">
        <f>IF(EM262="","",VLOOKUP(EM$3,CONFIG.!$A:$M,EM$2,FALSE))</f>
        <v/>
      </c>
      <c r="EN263" s="87" t="str">
        <f>IF(EN262="","",VLOOKUP(EN$3,CONFIG.!$A:$M,EN$2,FALSE))</f>
        <v/>
      </c>
      <c r="EO263" s="87" t="str">
        <f>IF(EO262="","",VLOOKUP(EO$3,CONFIG.!$A:$M,EO$2,FALSE))</f>
        <v/>
      </c>
      <c r="EP263" s="87" t="str">
        <f>IF(EP262="","",VLOOKUP(EP$3,CONFIG.!$A:$M,EP$2,FALSE))</f>
        <v/>
      </c>
      <c r="EQ263" s="87" t="str">
        <f>IF(EQ262="","",VLOOKUP(EQ$3,CONFIG.!$A:$M,EQ$2,FALSE))</f>
        <v/>
      </c>
      <c r="ER263" s="87" t="str">
        <f>IF(ER262="","",VLOOKUP(ER$3,CONFIG.!$A:$M,ER$2,FALSE))</f>
        <v/>
      </c>
      <c r="ES263" s="87" t="str">
        <f>IF(ES262="","",VLOOKUP(ES$3,CONFIG.!$A:$M,ES$2,FALSE))</f>
        <v/>
      </c>
      <c r="ET263" s="87" t="str">
        <f>IF(ET262="","",VLOOKUP(ET$3,CONFIG.!$A:$M,ET$2,FALSE))</f>
        <v/>
      </c>
      <c r="EU263" s="87" t="str">
        <f>IF(EU262="","",VLOOKUP(EU$3,CONFIG.!$A:$M,EU$2,FALSE))</f>
        <v/>
      </c>
      <c r="EV263" s="87" t="str">
        <f>IF(EV262="","",VLOOKUP(EV$3,CONFIG.!$A:$M,EV$2,FALSE))</f>
        <v/>
      </c>
      <c r="EW263" s="87" t="str">
        <f>IF(EW262="","",VLOOKUP(EW$3,CONFIG.!$A:$M,EW$2,FALSE))</f>
        <v/>
      </c>
      <c r="EX263" s="87" t="str">
        <f>IF(EX262="","",VLOOKUP(EX$3,CONFIG.!$A:$M,EX$2,FALSE))</f>
        <v/>
      </c>
      <c r="EY263" s="87" t="str">
        <f>IF(EY262="","",VLOOKUP(EY$3,CONFIG.!$A:$M,EY$2,FALSE))</f>
        <v/>
      </c>
      <c r="EZ263" s="87" t="str">
        <f>IF(EZ262="","",VLOOKUP(EZ$3,CONFIG.!$A:$M,EZ$2,FALSE))</f>
        <v/>
      </c>
      <c r="FA263" s="87" t="str">
        <f>IF(FA262="","",VLOOKUP(FA$3,CONFIG.!$A:$M,FA$2,FALSE))</f>
        <v/>
      </c>
      <c r="FB263" s="87" t="str">
        <f>IF(FB262="","",VLOOKUP(FB$3,CONFIG.!$A:$M,FB$2,FALSE))</f>
        <v/>
      </c>
      <c r="FC263" s="88" t="str">
        <f>IF(FC262="","",VLOOKUP(FC$3,CONFIG.!$A:$M,FC$2,FALSE))</f>
        <v/>
      </c>
      <c r="FD263" s="86" t="str">
        <f>IF(FD262="","",VLOOKUP(FD$3,CONFIG.!$A:$M,FD$2,FALSE))</f>
        <v>Brosse, rouleau</v>
      </c>
      <c r="FE263" s="87" t="str">
        <f>IF(FE262="","",VLOOKUP(FE$3,CONFIG.!$A:$M,FE$2,FALSE))</f>
        <v>Pulvérisation</v>
      </c>
      <c r="FF263" s="87" t="str">
        <f>IF(FF262="","",VLOOKUP(FF$3,CONFIG.!$A:$M,FF$2,FALSE))</f>
        <v/>
      </c>
      <c r="FG263" s="87" t="str">
        <f>IF(FG262="","",VLOOKUP(FG$3,CONFIG.!$A:$M,FG$2,FALSE))</f>
        <v/>
      </c>
      <c r="FH263" s="87" t="str">
        <f>IF(FH262="","",VLOOKUP(FH$3,CONFIG.!$A:$M,FH$2,FALSE))</f>
        <v/>
      </c>
      <c r="FI263" s="87" t="str">
        <f>IF(FI262="","",VLOOKUP(FI$3,CONFIG.!$A:$M,FI$2,FALSE))</f>
        <v/>
      </c>
      <c r="FJ263" s="87" t="str">
        <f>IF(FJ262="","",VLOOKUP(FJ$3,CONFIG.!$A:$M,FJ$2,FALSE))</f>
        <v/>
      </c>
      <c r="FK263" s="87" t="str">
        <f>IF(FK262="","",VLOOKUP(FK$3,CONFIG.!$A:$M,FK$2,FALSE))</f>
        <v/>
      </c>
      <c r="FL263" s="87" t="str">
        <f>IF(FL262="","",VLOOKUP(FL$3,CONFIG.!$A:$M,FL$2,FALSE))</f>
        <v/>
      </c>
      <c r="FM263" s="87" t="str">
        <f>IF(FM262="","",VLOOKUP(FM$3,CONFIG.!$A:$M,FM$2,FALSE))</f>
        <v/>
      </c>
      <c r="FN263" s="87" t="str">
        <f>IF(FN262="","",VLOOKUP(FN$3,CONFIG.!$A:$M,FN$2,FALSE))</f>
        <v/>
      </c>
      <c r="FO263" s="87" t="str">
        <f>IF(FO262="","",VLOOKUP(FO$3,CONFIG.!$A:$M,FO$2,FALSE))</f>
        <v/>
      </c>
      <c r="FP263" s="87" t="str">
        <f>IF(FP262="","",VLOOKUP(FP$3,CONFIG.!$A:$M,FP$2,FALSE))</f>
        <v/>
      </c>
      <c r="FQ263" s="87" t="str">
        <f>IF(FQ262="","",VLOOKUP(FQ$3,CONFIG.!$A:$M,FQ$2,FALSE))</f>
        <v/>
      </c>
      <c r="FR263" s="87" t="str">
        <f>IF(FR262="","",VLOOKUP(FR$3,CONFIG.!$A:$M,FR$2,FALSE))</f>
        <v/>
      </c>
      <c r="FS263" s="87" t="str">
        <f>IF(FS262="","",VLOOKUP(FS$3,CONFIG.!$A:$M,FS$2,FALSE))</f>
        <v/>
      </c>
      <c r="FT263" s="87" t="str">
        <f>IF(FT262="","",VLOOKUP(FT$3,CONFIG.!$A:$M,FT$2,FALSE))</f>
        <v/>
      </c>
      <c r="FU263" s="87" t="str">
        <f>IF(FU262="","",VLOOKUP(FU$3,CONFIG.!$A:$M,FU$2,FALSE))</f>
        <v/>
      </c>
      <c r="FV263" s="87" t="str">
        <f>IF(FV262="","",VLOOKUP(FV$3,CONFIG.!$A:$M,FV$2,FALSE))</f>
        <v/>
      </c>
      <c r="FW263" s="87" t="str">
        <f>IF(FW262="","",VLOOKUP(FW$3,CONFIG.!$A:$M,FW$2,FALSE))</f>
        <v/>
      </c>
      <c r="FX263" s="87" t="str">
        <f>IF(FX262="","",VLOOKUP(FX$3,CONFIG.!$A:$M,FX$2,FALSE))</f>
        <v/>
      </c>
      <c r="FY263" s="87" t="str">
        <f>IF(FY262="","",VLOOKUP(FY$3,CONFIG.!$A:$M,FY$2,FALSE))</f>
        <v/>
      </c>
      <c r="FZ263" s="87" t="str">
        <f>IF(FZ262="","",VLOOKUP(FZ$3,CONFIG.!$A:$M,FZ$2,FALSE))</f>
        <v/>
      </c>
      <c r="GA263" s="87" t="str">
        <f>IF(GA262="","",VLOOKUP(GA$3,CONFIG.!$A:$M,GA$2,FALSE))</f>
        <v/>
      </c>
      <c r="GB263" s="87" t="str">
        <f>IF(GB262="","",VLOOKUP(GB$3,CONFIG.!$A:$M,GB$2,FALSE))</f>
        <v/>
      </c>
      <c r="GC263" s="87" t="str">
        <f>IF(GC262="","",VLOOKUP(GC$3,CONFIG.!$A:$M,GC$2,FALSE))</f>
        <v/>
      </c>
      <c r="GD263" s="87" t="str">
        <f>IF(GD262="","",VLOOKUP(GD$3,CONFIG.!$A:$M,GD$2,FALSE))</f>
        <v/>
      </c>
      <c r="GE263" s="87" t="str">
        <f>IF(GE262="","",VLOOKUP(GE$3,CONFIG.!$A:$M,GE$2,FALSE))</f>
        <v/>
      </c>
      <c r="GF263" s="87" t="str">
        <f>IF(GF262="","",VLOOKUP(GF$3,CONFIG.!$A:$M,GF$2,FALSE))</f>
        <v/>
      </c>
      <c r="GG263" s="87" t="str">
        <f>IF(GG262="","",VLOOKUP(GG$3,CONFIG.!$A:$M,GG$2,FALSE))</f>
        <v/>
      </c>
      <c r="GH263" s="87" t="str">
        <f>IF(GH262="","",VLOOKUP(GH$3,CONFIG.!$A:$M,GH$2,FALSE))</f>
        <v/>
      </c>
      <c r="GI263" s="87" t="str">
        <f>IF(GI262="","",VLOOKUP(GI$3,CONFIG.!$A:$M,GI$2,FALSE))</f>
        <v/>
      </c>
      <c r="GJ263" s="87" t="str">
        <f>IF(GJ262="","",VLOOKUP(GJ$3,CONFIG.!$A:$M,GJ$2,FALSE))</f>
        <v/>
      </c>
      <c r="GK263" s="87" t="str">
        <f>IF(GK262="","",VLOOKUP(GK$3,CONFIG.!$A:$M,GK$2,FALSE))</f>
        <v/>
      </c>
      <c r="GL263" s="88" t="str">
        <f>IF(GL262="","",VLOOKUP(GL$3,CONFIG.!$A:$M,GL$2,FALSE))</f>
        <v/>
      </c>
      <c r="GM263" s="86" t="str">
        <f>IF(GM262="","",VLOOKUP(GM$3,CONFIG.!$A:$M,GM$2,FALSE))</f>
        <v>Brillant</v>
      </c>
      <c r="GN263" s="87" t="str">
        <f>IF(GN262="","",VLOOKUP(GN$3,CONFIG.!$A:$M,GN$2,FALSE))</f>
        <v>Mat</v>
      </c>
      <c r="GO263" s="87" t="str">
        <f>IF(GO262="","",VLOOKUP(GO$3,CONFIG.!$A:$M,GO$2,FALSE))</f>
        <v>Satiné</v>
      </c>
      <c r="GP263" s="87" t="str">
        <f>IF(GP262="","",VLOOKUP(GP$3,CONFIG.!$A:$M,GP$2,FALSE))</f>
        <v/>
      </c>
      <c r="GQ263" s="87" t="str">
        <f>IF(GQ262="","",VLOOKUP(GQ$3,CONFIG.!$A:$M,GQ$2,FALSE))</f>
        <v/>
      </c>
      <c r="GR263" s="87" t="str">
        <f>IF(GR262="","",VLOOKUP(GR$3,CONFIG.!$A:$M,GR$2,FALSE))</f>
        <v/>
      </c>
      <c r="GS263" s="87" t="str">
        <f>IF(GS262="","",VLOOKUP(GS$3,CONFIG.!$A:$M,GS$2,FALSE))</f>
        <v/>
      </c>
      <c r="GT263" s="87" t="str">
        <f>IF(GT262="","",VLOOKUP(GT$3,CONFIG.!$A:$M,GT$2,FALSE))</f>
        <v/>
      </c>
      <c r="GU263" s="87" t="str">
        <f>IF(GU262="","",VLOOKUP(GU$3,CONFIG.!$A:$M,GU$2,FALSE))</f>
        <v/>
      </c>
      <c r="GV263" s="87" t="str">
        <f>IF(GV262="","",VLOOKUP(GV$3,CONFIG.!$A:$M,GV$2,FALSE))</f>
        <v/>
      </c>
      <c r="GW263" s="87" t="str">
        <f>IF(GW262="","",VLOOKUP(GW$3,CONFIG.!$A:$M,GW$2,FALSE))</f>
        <v/>
      </c>
      <c r="GX263" s="87" t="str">
        <f>IF(GX262="","",VLOOKUP(GX$3,CONFIG.!$A:$M,GX$2,FALSE))</f>
        <v/>
      </c>
      <c r="GY263" s="87" t="str">
        <f>IF(GY262="","",VLOOKUP(GY$3,CONFIG.!$A:$M,GY$2,FALSE))</f>
        <v/>
      </c>
      <c r="GZ263" s="87" t="str">
        <f>IF(GZ262="","",VLOOKUP(GZ$3,CONFIG.!$A:$M,GZ$2,FALSE))</f>
        <v/>
      </c>
      <c r="HA263" s="87" t="str">
        <f>IF(HA262="","",VLOOKUP(HA$3,CONFIG.!$A:$M,HA$2,FALSE))</f>
        <v/>
      </c>
      <c r="HB263" s="87" t="str">
        <f>IF(HB262="","",VLOOKUP(HB$3,CONFIG.!$A:$M,HB$2,FALSE))</f>
        <v/>
      </c>
      <c r="HC263" s="87" t="str">
        <f>IF(HC262="","",VLOOKUP(HC$3,CONFIG.!$A:$M,HC$2,FALSE))</f>
        <v/>
      </c>
      <c r="HD263" s="87" t="str">
        <f>IF(HD262="","",VLOOKUP(HD$3,CONFIG.!$A:$M,HD$2,FALSE))</f>
        <v/>
      </c>
      <c r="HE263" s="87" t="str">
        <f>IF(HE262="","",VLOOKUP(HE$3,CONFIG.!$A:$M,HE$2,FALSE))</f>
        <v/>
      </c>
      <c r="HF263" s="87" t="str">
        <f>IF(HF262="","",VLOOKUP(HF$3,CONFIG.!$A:$M,HF$2,FALSE))</f>
        <v/>
      </c>
      <c r="HG263" s="87" t="str">
        <f>IF(HG262="","",VLOOKUP(HG$3,CONFIG.!$A:$M,HG$2,FALSE))</f>
        <v/>
      </c>
      <c r="HH263" s="87" t="str">
        <f>IF(HH262="","",VLOOKUP(HH$3,CONFIG.!$A:$M,HH$2,FALSE))</f>
        <v/>
      </c>
      <c r="HI263" s="87" t="str">
        <f>IF(HI262="","",VLOOKUP(HI$3,CONFIG.!$A:$M,HI$2,FALSE))</f>
        <v/>
      </c>
      <c r="HJ263" s="87" t="str">
        <f>IF(HJ262="","",VLOOKUP(HJ$3,CONFIG.!$A:$M,HJ$2,FALSE))</f>
        <v/>
      </c>
      <c r="HK263" s="87" t="str">
        <f>IF(HK262="","",VLOOKUP(HK$3,CONFIG.!$A:$M,HK$2,FALSE))</f>
        <v/>
      </c>
      <c r="HL263" s="87" t="str">
        <f>IF(HL262="","",VLOOKUP(HL$3,CONFIG.!$A:$M,HL$2,FALSE))</f>
        <v/>
      </c>
      <c r="HM263" s="87" t="str">
        <f>IF(HM262="","",VLOOKUP(HM$3,CONFIG.!$A:$M,HM$2,FALSE))</f>
        <v/>
      </c>
      <c r="HN263" s="87" t="str">
        <f>IF(HN262="","",VLOOKUP(HN$3,CONFIG.!$A:$M,HN$2,FALSE))</f>
        <v/>
      </c>
      <c r="HO263" s="87" t="str">
        <f>IF(HO262="","",VLOOKUP(HO$3,CONFIG.!$A:$M,HO$2,FALSE))</f>
        <v/>
      </c>
      <c r="HP263" s="87" t="str">
        <f>IF(HP262="","",VLOOKUP(HP$3,CONFIG.!$A:$M,HP$2,FALSE))</f>
        <v/>
      </c>
      <c r="HQ263" s="87" t="str">
        <f>IF(HQ262="","",VLOOKUP(HQ$3,CONFIG.!$A:$M,HQ$2,FALSE))</f>
        <v/>
      </c>
      <c r="HR263" s="87" t="str">
        <f>IF(HR262="","",VLOOKUP(HR$3,CONFIG.!$A:$M,HR$2,FALSE))</f>
        <v/>
      </c>
      <c r="HS263" s="87" t="str">
        <f>IF(HS262="","",VLOOKUP(HS$3,CONFIG.!$A:$M,HS$2,FALSE))</f>
        <v/>
      </c>
      <c r="HT263" s="87" t="str">
        <f>IF(HT262="","",VLOOKUP(HT$3,CONFIG.!$A:$M,HT$2,FALSE))</f>
        <v/>
      </c>
      <c r="HU263" s="88" t="str">
        <f>IF(HU262="","",VLOOKUP(HU$3,CONFIG.!$A:$M,HU$2,FALSE))</f>
        <v/>
      </c>
      <c r="HV263" s="86" t="str">
        <f>IF(HV262="","",VLOOKUP(HV$3,CONFIG.!$A:$M,HV$2,FALSE))</f>
        <v>Couleurs / Teintes</v>
      </c>
      <c r="HW263" s="87" t="str">
        <f>IF(HW262="","",VLOOKUP(HW$3,CONFIG.!$A:$M,HW$2,FALSE))</f>
        <v/>
      </c>
      <c r="HX263" s="87" t="str">
        <f>IF(HX262="","",VLOOKUP(HX$3,CONFIG.!$A:$M,HX$2,FALSE))</f>
        <v/>
      </c>
      <c r="HY263" s="87" t="str">
        <f>IF(HY262="","",VLOOKUP(HY$3,CONFIG.!$A:$M,HY$2,FALSE))</f>
        <v/>
      </c>
      <c r="HZ263" s="87" t="str">
        <f>IF(HZ262="","",VLOOKUP(HZ$3,CONFIG.!$A:$M,HZ$2,FALSE))</f>
        <v>Système plusieurs couches</v>
      </c>
      <c r="IA263" s="87" t="str">
        <f>IF(IA262="","",VLOOKUP(IA$3,CONFIG.!$A:$M,IA$2,FALSE))</f>
        <v/>
      </c>
      <c r="IB263" s="87" t="str">
        <f>IF(IB262="","",VLOOKUP(IB$3,CONFIG.!$A:$M,IB$2,FALSE))</f>
        <v/>
      </c>
      <c r="IC263" s="87" t="str">
        <f>IF(IC262="","",VLOOKUP(IC$3,CONFIG.!$A:$M,IC$2,FALSE))</f>
        <v>Vernis incolore</v>
      </c>
      <c r="ID263" s="87" t="str">
        <f>IF(ID262="","",VLOOKUP(ID$3,CONFIG.!$A:$M,ID$2,FALSE))</f>
        <v/>
      </c>
      <c r="IE263" s="87" t="str">
        <f>IF(IE262="","",VLOOKUP(IE$3,CONFIG.!$A:$M,IE$2,FALSE))</f>
        <v/>
      </c>
      <c r="IF263" s="87" t="str">
        <f>IF(IF262="","",VLOOKUP(IF$3,CONFIG.!$A:$M,IF$2,FALSE))</f>
        <v/>
      </c>
      <c r="IG263" s="87" t="str">
        <f>IF(IG262="","",VLOOKUP(IG$3,CONFIG.!$A:$M,IG$2,FALSE))</f>
        <v/>
      </c>
      <c r="IH263" s="87" t="str">
        <f>IF(IH262="","",VLOOKUP(IH$3,CONFIG.!$A:$M,IH$2,FALSE))</f>
        <v/>
      </c>
      <c r="II263" s="87" t="str">
        <f>IF(II262="","",VLOOKUP(II$3,CONFIG.!$A:$M,II$2,FALSE))</f>
        <v/>
      </c>
      <c r="IJ263" s="87" t="str">
        <f>IF(IJ262="","",VLOOKUP(IJ$3,CONFIG.!$A:$M,IJ$2,FALSE))</f>
        <v/>
      </c>
      <c r="IK263" s="87" t="str">
        <f>IF(IK262="","",VLOOKUP(IK$3,CONFIG.!$A:$M,IK$2,FALSE))</f>
        <v/>
      </c>
      <c r="IL263" s="87" t="str">
        <f>IF(IL262="","",VLOOKUP(IL$3,CONFIG.!$A:$M,IL$2,FALSE))</f>
        <v/>
      </c>
      <c r="IM263" s="87" t="str">
        <f>IF(IM262="","",VLOOKUP(IM$3,CONFIG.!$A:$M,IM$2,FALSE))</f>
        <v/>
      </c>
      <c r="IN263" s="87" t="str">
        <f>IF(IN262="","",VLOOKUP(IN$3,CONFIG.!$A:$M,IN$2,FALSE))</f>
        <v/>
      </c>
      <c r="IO263" s="87" t="str">
        <f>IF(IO262="","",VLOOKUP(IO$3,CONFIG.!$A:$M,IO$2,FALSE))</f>
        <v/>
      </c>
      <c r="IP263" s="87" t="str">
        <f>IF(IP262="","",VLOOKUP(IP$3,CONFIG.!$A:$M,IP$2,FALSE))</f>
        <v/>
      </c>
      <c r="IQ263" s="87" t="str">
        <f>IF(IQ262="","",VLOOKUP(IQ$3,CONFIG.!$A:$M,IQ$2,FALSE))</f>
        <v/>
      </c>
      <c r="IR263" s="87" t="str">
        <f>IF(IR262="","",VLOOKUP(IR$3,CONFIG.!$A:$M,IR$2,FALSE))</f>
        <v/>
      </c>
      <c r="IS263" s="87" t="str">
        <f>IF(IS262="","",VLOOKUP(IS$3,CONFIG.!$A:$M,IS$2,FALSE))</f>
        <v/>
      </c>
      <c r="IT263" s="87" t="str">
        <f>IF(IT262="","",VLOOKUP(IT$3,CONFIG.!$A:$M,IT$2,FALSE))</f>
        <v/>
      </c>
      <c r="IU263" s="87" t="str">
        <f>IF(IU262="","",VLOOKUP(IU$3,CONFIG.!$A:$M,IU$2,FALSE))</f>
        <v/>
      </c>
      <c r="IV263" s="87" t="str">
        <f>IF(IV262="","",VLOOKUP(IV$3,CONFIG.!$A:$M,IV$2,FALSE))</f>
        <v/>
      </c>
      <c r="IW263" s="87" t="str">
        <f>IF(IW262="","",VLOOKUP(IW$3,CONFIG.!$A:$M,IW$2,FALSE))</f>
        <v/>
      </c>
      <c r="IX263" s="87" t="str">
        <f>IF(IX262="","",VLOOKUP(IX$3,CONFIG.!$A:$M,IX$2,FALSE))</f>
        <v/>
      </c>
      <c r="IY263" s="87" t="str">
        <f>IF(IY262="","",VLOOKUP(IY$3,CONFIG.!$A:$M,IY$2,FALSE))</f>
        <v/>
      </c>
      <c r="IZ263" s="87" t="str">
        <f>IF(IZ262="","",VLOOKUP(IZ$3,CONFIG.!$A:$M,IZ$2,FALSE))</f>
        <v/>
      </c>
      <c r="JA263" s="87" t="str">
        <f>IF(JA262="","",VLOOKUP(JA$3,CONFIG.!$A:$M,JA$2,FALSE))</f>
        <v/>
      </c>
      <c r="JB263" s="87" t="str">
        <f>IF(JB262="","",VLOOKUP(JB$3,CONFIG.!$A:$M,JB$2,FALSE))</f>
        <v/>
      </c>
      <c r="JC263" s="87" t="str">
        <f>IF(JC262="","",VLOOKUP(JC$3,CONFIG.!$A:$M,JC$2,FALSE))</f>
        <v/>
      </c>
      <c r="JD263" s="88" t="str">
        <f>IF(JD262="","",VLOOKUP(JD$3,CONFIG.!$A:$M,JD$2,FALSE))</f>
        <v/>
      </c>
      <c r="JE263" s="86" t="str">
        <f>IF(JE262="","",VLOOKUP(JE$3,CONFIG.!$A:$M,JE$2,FALSE))</f>
        <v/>
      </c>
      <c r="JF263" s="87" t="str">
        <f>IF(JF262="","",VLOOKUP(JF$3,CONFIG.!$A:$M,JF$2,FALSE))</f>
        <v/>
      </c>
      <c r="JG263" s="87" t="str">
        <f>IF(JG262="","",VLOOKUP(JG$3,CONFIG.!$A:$M,JG$2,FALSE))</f>
        <v/>
      </c>
      <c r="JH263" s="87" t="str">
        <f>IF(JH262="","",VLOOKUP(JH$3,CONFIG.!$A:$M,JH$2,FALSE))</f>
        <v/>
      </c>
      <c r="JI263" s="87" t="str">
        <f>IF(JI262="","",VLOOKUP(JI$3,CONFIG.!$A:$M,JI$2,FALSE))</f>
        <v/>
      </c>
      <c r="JJ263" s="87" t="str">
        <f>IF(JJ262="","",VLOOKUP(JJ$3,CONFIG.!$A:$M,JJ$2,FALSE))</f>
        <v/>
      </c>
      <c r="JK263" s="87" t="str">
        <f>IF(JK262="","",VLOOKUP(JK$3,CONFIG.!$A:$M,JK$2,FALSE))</f>
        <v/>
      </c>
      <c r="JL263" s="87" t="str">
        <f>IF(JL262="","",VLOOKUP(JL$3,CONFIG.!$A:$M,JL$2,FALSE))</f>
        <v/>
      </c>
      <c r="JM263" s="87" t="str">
        <f>IF(JM262="","",VLOOKUP(JM$3,CONFIG.!$A:$M,JM$2,FALSE))</f>
        <v/>
      </c>
      <c r="JN263" s="87" t="str">
        <f>IF(JN262="","",VLOOKUP(JN$3,CONFIG.!$A:$M,JN$2,FALSE))</f>
        <v/>
      </c>
      <c r="JO263" s="87" t="str">
        <f>IF(JO262="","",VLOOKUP(JO$3,CONFIG.!$A:$M,JO$2,FALSE))</f>
        <v>PV alimentaire</v>
      </c>
      <c r="JP263" s="87" t="str">
        <f>IF(JP262="","",VLOOKUP(JP$3,CONFIG.!$A:$M,JP$2,FALSE))</f>
        <v/>
      </c>
      <c r="JQ263" s="87" t="str">
        <f>IF(JQ262="","",VLOOKUP(JQ$3,CONFIG.!$A:$M,JQ$2,FALSE))</f>
        <v>Tenue agents chimiques</v>
      </c>
      <c r="JR263" s="87" t="str">
        <f>IF(JR262="","",VLOOKUP(JR$3,CONFIG.!$A:$M,JR$2,FALSE))</f>
        <v/>
      </c>
      <c r="JS263" s="87" t="str">
        <f>IF(JS262="","",VLOOKUP(JS$3,CONFIG.!$A:$M,JS$2,FALSE))</f>
        <v/>
      </c>
      <c r="JT263" s="87" t="str">
        <f>IF(JT262="","",VLOOKUP(JT$3,CONFIG.!$A:$M,JT$2,FALSE))</f>
        <v/>
      </c>
      <c r="JU263" s="87" t="str">
        <f>IF(JU262="","",VLOOKUP(JU$3,CONFIG.!$A:$M,JU$2,FALSE))</f>
        <v/>
      </c>
      <c r="JV263" s="87" t="str">
        <f>IF(JV262="","",VLOOKUP(JV$3,CONFIG.!$A:$M,JV$2,FALSE))</f>
        <v/>
      </c>
      <c r="JW263" s="87" t="str">
        <f>IF(JW262="","",VLOOKUP(JW$3,CONFIG.!$A:$M,JW$2,FALSE))</f>
        <v/>
      </c>
      <c r="JX263" s="87" t="str">
        <f>IF(JX262="","",VLOOKUP(JX$3,CONFIG.!$A:$M,JX$2,FALSE))</f>
        <v/>
      </c>
      <c r="JY263" s="87" t="str">
        <f>IF(JY262="","",VLOOKUP(JY$3,CONFIG.!$A:$M,JY$2,FALSE))</f>
        <v/>
      </c>
      <c r="JZ263" s="87" t="str">
        <f>IF(JZ262="","",VLOOKUP(JZ$3,CONFIG.!$A:$M,JZ$2,FALSE))</f>
        <v/>
      </c>
      <c r="KA263" s="87" t="str">
        <f>IF(KA262="","",VLOOKUP(KA$3,CONFIG.!$A:$M,KA$2,FALSE))</f>
        <v/>
      </c>
      <c r="KB263" s="87" t="str">
        <f>IF(KB262="","",VLOOKUP(KB$3,CONFIG.!$A:$M,KB$2,FALSE))</f>
        <v/>
      </c>
      <c r="KC263" s="87" t="str">
        <f>IF(KC262="","",VLOOKUP(KC$3,CONFIG.!$A:$M,KC$2,FALSE))</f>
        <v/>
      </c>
      <c r="KD263" s="87" t="str">
        <f>IF(KD262="","",VLOOKUP(KD$3,CONFIG.!$A:$M,KD$2,FALSE))</f>
        <v/>
      </c>
      <c r="KE263" s="87" t="str">
        <f>IF(KE262="","",VLOOKUP(KE$3,CONFIG.!$A:$M,KE$2,FALSE))</f>
        <v/>
      </c>
      <c r="KF263" s="87" t="str">
        <f>IF(KF262="","",VLOOKUP(KF$3,CONFIG.!$A:$M,KF$2,FALSE))</f>
        <v/>
      </c>
      <c r="KG263" s="87" t="str">
        <f>IF(KG262="","",VLOOKUP(KG$3,CONFIG.!$A:$M,KG$2,FALSE))</f>
        <v/>
      </c>
      <c r="KH263" s="87" t="str">
        <f>IF(KH262="","",VLOOKUP(KH$3,CONFIG.!$A:$M,KH$2,FALSE))</f>
        <v/>
      </c>
      <c r="KI263" s="87" t="str">
        <f>IF(KI262="","",VLOOKUP(KI$3,CONFIG.!$A:$M,KI$2,FALSE))</f>
        <v/>
      </c>
      <c r="KJ263" s="87" t="str">
        <f>IF(KJ262="","",VLOOKUP(KJ$3,CONFIG.!$A:$M,KJ$2,FALSE))</f>
        <v/>
      </c>
      <c r="KK263" s="87" t="str">
        <f>IF(KK262="","",VLOOKUP(KK$3,CONFIG.!$A:$M,KK$2,FALSE))</f>
        <v/>
      </c>
      <c r="KL263" s="87" t="str">
        <f>IF(KL262="","",VLOOKUP(KL$3,CONFIG.!$A:$M,KL$2,FALSE))</f>
        <v/>
      </c>
      <c r="KM263" s="88" t="str">
        <f>IF(KM262="","",VLOOKUP(KM$3,CONFIG.!$A:$M,KM$2,FALSE))</f>
        <v/>
      </c>
      <c r="KN263" s="86" t="str">
        <f>IF(KN262="","",VLOOKUP(KN$3,CONFIG.!$A:$M,KN$2,FALSE))</f>
        <v>Agricole.</v>
      </c>
      <c r="KO263" s="87" t="str">
        <f>IF(KO262="","",VLOOKUP(KO$3,CONFIG.!$A:$M,KO$2,FALSE))</f>
        <v>Alimentaire.</v>
      </c>
      <c r="KP263" s="87" t="str">
        <f>IF(KP262="","",VLOOKUP(KP$3,CONFIG.!$A:$M,KP$2,FALSE))</f>
        <v/>
      </c>
      <c r="KQ263" s="87" t="str">
        <f>IF(KQ262="","",VLOOKUP(KQ$3,CONFIG.!$A:$M,KQ$2,FALSE))</f>
        <v/>
      </c>
      <c r="KR263" s="87" t="str">
        <f>IF(KR262="","",VLOOKUP(KR$3,CONFIG.!$A:$M,KR$2,FALSE))</f>
        <v/>
      </c>
      <c r="KS263" s="87" t="str">
        <f>IF(KS262="","",VLOOKUP(KS$3,CONFIG.!$A:$M,KS$2,FALSE))</f>
        <v>Bâtiment Extérieur</v>
      </c>
      <c r="KT263" s="87" t="str">
        <f>IF(KT262="","",VLOOKUP(KT$3,CONFIG.!$A:$M,KT$2,FALSE))</f>
        <v>Bâtiment Intérieur</v>
      </c>
      <c r="KU263" s="87" t="str">
        <f>IF(KU262="","",VLOOKUP(KU$3,CONFIG.!$A:$M,KU$2,FALSE))</f>
        <v/>
      </c>
      <c r="KV263" s="87" t="str">
        <f>IF(KV262="","",VLOOKUP(KV$3,CONFIG.!$A:$M,KV$2,FALSE))</f>
        <v/>
      </c>
      <c r="KW263" s="87" t="str">
        <f>IF(KW262="","",VLOOKUP(KW$3,CONFIG.!$A:$M,KW$2,FALSE))</f>
        <v/>
      </c>
      <c r="KX263" s="87" t="str">
        <f>IF(KX262="","",VLOOKUP(KX$3,CONFIG.!$A:$M,KX$2,FALSE))</f>
        <v/>
      </c>
      <c r="KY263" s="87" t="str">
        <f>IF(KY262="","",VLOOKUP(KY$3,CONFIG.!$A:$M,KY$2,FALSE))</f>
        <v/>
      </c>
      <c r="KZ263" s="87" t="str">
        <f>IF(KZ262="","",VLOOKUP(KZ$3,CONFIG.!$A:$M,KZ$2,FALSE))</f>
        <v/>
      </c>
      <c r="LA263" s="87" t="str">
        <f>IF(LA262="","",VLOOKUP(LA$3,CONFIG.!$A:$M,LA$2,FALSE))</f>
        <v/>
      </c>
      <c r="LB263" s="87" t="str">
        <f>IF(LB262="","",VLOOKUP(LB$3,CONFIG.!$A:$M,LB$2,FALSE))</f>
        <v/>
      </c>
      <c r="LC263" s="87" t="str">
        <f>IF(LC262="","",VLOOKUP(LC$3,CONFIG.!$A:$M,LC$2,FALSE))</f>
        <v/>
      </c>
      <c r="LD263" s="87" t="str">
        <f>IF(LD262="","",VLOOKUP(LD$3,CONFIG.!$A:$M,LD$2,FALSE))</f>
        <v/>
      </c>
      <c r="LE263" s="87" t="str">
        <f>IF(LE262="","",VLOOKUP(LE$3,CONFIG.!$A:$M,LE$2,FALSE))</f>
        <v/>
      </c>
      <c r="LF263" s="87" t="str">
        <f>IF(LF262="","",VLOOKUP(LF$3,CONFIG.!$A:$M,LF$2,FALSE))</f>
        <v/>
      </c>
      <c r="LG263" s="87" t="str">
        <f>IF(LG262="","",VLOOKUP(LG$3,CONFIG.!$A:$M,LG$2,FALSE))</f>
        <v/>
      </c>
      <c r="LH263" s="87" t="str">
        <f>IF(LH262="","",VLOOKUP(LH$3,CONFIG.!$A:$M,LH$2,FALSE))</f>
        <v/>
      </c>
      <c r="LI263" s="87" t="str">
        <f>IF(LI262="","",VLOOKUP(LI$3,CONFIG.!$A:$M,LI$2,FALSE))</f>
        <v/>
      </c>
      <c r="LJ263" s="87" t="str">
        <f>IF(LJ262="","",VLOOKUP(LJ$3,CONFIG.!$A:$M,LJ$2,FALSE))</f>
        <v xml:space="preserve">Sols </v>
      </c>
      <c r="LK263" s="87" t="str">
        <f>IF(LK262="","",VLOOKUP(LK$3,CONFIG.!$A:$M,LK$2,FALSE))</f>
        <v/>
      </c>
      <c r="LL263" s="87" t="str">
        <f>IF(LL262="","",VLOOKUP(LL$3,CONFIG.!$A:$M,LL$2,FALSE))</f>
        <v/>
      </c>
      <c r="LM263" s="87" t="str">
        <f>IF(LM262="","",VLOOKUP(LM$3,CONFIG.!$A:$M,LM$2,FALSE))</f>
        <v/>
      </c>
      <c r="LN263" s="87" t="str">
        <f>IF(LN262="","",VLOOKUP(LN$3,CONFIG.!$A:$M,LN$2,FALSE))</f>
        <v/>
      </c>
      <c r="LO263" s="87" t="str">
        <f>IF(LO262="","",VLOOKUP(LO$3,CONFIG.!$A:$M,LO$2,FALSE))</f>
        <v/>
      </c>
      <c r="LP263" s="87" t="str">
        <f>IF(LP262="","",VLOOKUP(LP$3,CONFIG.!$A:$M,LP$2,FALSE))</f>
        <v/>
      </c>
      <c r="LQ263" s="87" t="str">
        <f>IF(LQ262="","",VLOOKUP(LQ$3,CONFIG.!$A:$M,LQ$2,FALSE))</f>
        <v/>
      </c>
      <c r="LR263" s="87" t="str">
        <f>IF(LR262="","",VLOOKUP(LR$3,CONFIG.!$A:$M,LR$2,FALSE))</f>
        <v/>
      </c>
      <c r="LS263" s="87" t="str">
        <f>IF(LS262="","",VLOOKUP(LS$3,CONFIG.!$A:$M,LS$2,FALSE))</f>
        <v/>
      </c>
      <c r="LT263" s="87" t="str">
        <f>IF(LT262="","",VLOOKUP(LT$3,CONFIG.!$A:$M,LT$2,FALSE))</f>
        <v/>
      </c>
      <c r="LU263" s="87" t="str">
        <f>IF(LU262="","",VLOOKUP(LU$3,CONFIG.!$A:$M,LU$2,FALSE))</f>
        <v/>
      </c>
      <c r="LV263" s="88" t="str">
        <f>IF(LV262="","",VLOOKUP(LV$3,CONFIG.!$A:$M,LV$2,FALSE))</f>
        <v/>
      </c>
      <c r="LW263" s="86" t="str">
        <f>IF(LW262="","",VLOOKUP(LW$3,CONFIG.!$A:$M,LW$2,FALSE))</f>
        <v/>
      </c>
      <c r="LX263" s="87" t="str">
        <f>IF(LX262="","",VLOOKUP(LX$3,CONFIG.!$A:$M,LX$2,FALSE))</f>
        <v/>
      </c>
      <c r="LY263" s="87" t="str">
        <f>IF(LY262="","",VLOOKUP(LY$3,CONFIG.!$A:$M,LY$2,FALSE))</f>
        <v/>
      </c>
      <c r="LZ263" s="87" t="str">
        <f>IF(LZ262="","",VLOOKUP(LZ$3,CONFIG.!$A:$M,LZ$2,FALSE))</f>
        <v/>
      </c>
      <c r="MA263" s="87" t="str">
        <f>IF(MA262="","",VLOOKUP(MA$3,CONFIG.!$A:$M,MA$2,FALSE))</f>
        <v/>
      </c>
      <c r="MB263" s="87" t="str">
        <f>IF(MB262="","",VLOOKUP(MB$3,CONFIG.!$A:$M,MB$2,FALSE))</f>
        <v/>
      </c>
      <c r="MC263" s="87" t="str">
        <f>IF(MC262="","",VLOOKUP(MC$3,CONFIG.!$A:$M,MC$2,FALSE))</f>
        <v/>
      </c>
      <c r="MD263" s="87" t="str">
        <f>IF(MD262="","",VLOOKUP(MD$3,CONFIG.!$A:$M,MD$2,FALSE))</f>
        <v/>
      </c>
      <c r="ME263" s="87" t="str">
        <f>IF(ME262="","",VLOOKUP(ME$3,CONFIG.!$A:$M,ME$2,FALSE))</f>
        <v/>
      </c>
      <c r="MF263" s="87" t="str">
        <f>IF(MF262="","",VLOOKUP(MF$3,CONFIG.!$A:$M,MF$2,FALSE))</f>
        <v/>
      </c>
      <c r="MG263" s="87" t="str">
        <f>IF(MG262="","",VLOOKUP(MG$3,CONFIG.!$A:$M,MG$2,FALSE))</f>
        <v/>
      </c>
      <c r="MH263" s="87" t="str">
        <f>IF(MH262="","",VLOOKUP(MH$3,CONFIG.!$A:$M,MH$2,FALSE))</f>
        <v/>
      </c>
      <c r="MI263" s="87" t="str">
        <f>IF(MI262="","",VLOOKUP(MI$3,CONFIG.!$A:$M,MI$2,FALSE))</f>
        <v/>
      </c>
      <c r="MJ263" s="87" t="str">
        <f>IF(MJ262="","",VLOOKUP(MJ$3,CONFIG.!$A:$M,MJ$2,FALSE))</f>
        <v/>
      </c>
      <c r="MK263" s="87" t="str">
        <f>IF(MK262="","",VLOOKUP(MK$3,CONFIG.!$A:$M,MK$2,FALSE))</f>
        <v/>
      </c>
      <c r="ML263" s="87" t="str">
        <f>IF(ML262="","",VLOOKUP(ML$3,CONFIG.!$A:$M,ML$2,FALSE))</f>
        <v/>
      </c>
      <c r="MM263" s="87" t="str">
        <f>IF(MM262="","",VLOOKUP(MM$3,CONFIG.!$A:$M,MM$2,FALSE))</f>
        <v/>
      </c>
      <c r="MN263" s="87" t="str">
        <f>IF(MN262="","",VLOOKUP(MN$3,CONFIG.!$A:$M,MN$2,FALSE))</f>
        <v/>
      </c>
      <c r="MO263" s="87" t="str">
        <f>IF(MO262="","",VLOOKUP(MO$3,CONFIG.!$A:$M,MO$2,FALSE))</f>
        <v/>
      </c>
      <c r="MP263" s="87" t="str">
        <f>IF(MP262="","",VLOOKUP(MP$3,CONFIG.!$A:$M,MP$2,FALSE))</f>
        <v/>
      </c>
      <c r="MQ263" s="87" t="str">
        <f>IF(MQ262="","",VLOOKUP(MQ$3,CONFIG.!$A:$M,MQ$2,FALSE))</f>
        <v/>
      </c>
      <c r="MR263" s="87" t="str">
        <f>IF(MR262="","",VLOOKUP(MR$3,CONFIG.!$A:$M,MR$2,FALSE))</f>
        <v/>
      </c>
      <c r="MS263" s="87" t="str">
        <f>IF(MS262="","",VLOOKUP(MS$3,CONFIG.!$A:$M,MS$2,FALSE))</f>
        <v/>
      </c>
      <c r="MT263" s="87" t="str">
        <f>IF(MT262="","",VLOOKUP(MT$3,CONFIG.!$A:$M,MT$2,FALSE))</f>
        <v/>
      </c>
      <c r="MU263" s="87" t="str">
        <f>IF(MU262="","",VLOOKUP(MU$3,CONFIG.!$A:$M,MU$2,FALSE))</f>
        <v/>
      </c>
      <c r="MV263" s="87" t="str">
        <f>IF(MV262="","",VLOOKUP(MV$3,CONFIG.!$A:$M,MV$2,FALSE))</f>
        <v/>
      </c>
      <c r="MW263" s="87" t="str">
        <f>IF(MW262="","",VLOOKUP(MW$3,CONFIG.!$A:$M,MW$2,FALSE))</f>
        <v/>
      </c>
      <c r="MX263" s="87" t="str">
        <f>IF(MX262="","",VLOOKUP(MX$3,CONFIG.!$A:$M,MX$2,FALSE))</f>
        <v/>
      </c>
      <c r="MY263" s="87" t="str">
        <f>IF(MY262="","",VLOOKUP(MY$3,CONFIG.!$A:$M,MY$2,FALSE))</f>
        <v/>
      </c>
      <c r="MZ263" s="87" t="str">
        <f>IF(MZ262="","",VLOOKUP(MZ$3,CONFIG.!$A:$M,MZ$2,FALSE))</f>
        <v/>
      </c>
      <c r="NA263" s="87" t="str">
        <f>IF(NA262="","",VLOOKUP(NA$3,CONFIG.!$A:$M,NA$2,FALSE))</f>
        <v/>
      </c>
      <c r="NB263" s="87" t="str">
        <f>IF(NB262="","",VLOOKUP(NB$3,CONFIG.!$A:$M,NB$2,FALSE))</f>
        <v/>
      </c>
      <c r="NC263" s="87" t="str">
        <f>IF(NC262="","",VLOOKUP(NC$3,CONFIG.!$A:$M,NC$2,FALSE))</f>
        <v/>
      </c>
      <c r="ND263" s="87" t="str">
        <f>IF(ND262="","",VLOOKUP(ND$3,CONFIG.!$A:$M,ND$2,FALSE))</f>
        <v/>
      </c>
      <c r="NE263" s="88" t="str">
        <f>IF(NE262="","",VLOOKUP(NE$3,CONFIG.!$A:$M,NE$2,FALSE))</f>
        <v/>
      </c>
    </row>
    <row r="264" spans="1:370" ht="15.75" thickBot="1" x14ac:dyDescent="0.3">
      <c r="A264" s="11">
        <v>259</v>
      </c>
      <c r="B264" s="11">
        <f t="shared" ref="B264" si="786">B265</f>
        <v>130</v>
      </c>
      <c r="C264" s="11">
        <f t="shared" si="621"/>
        <v>392</v>
      </c>
      <c r="D264" s="139">
        <v>392</v>
      </c>
      <c r="E264" s="98" t="s">
        <v>69</v>
      </c>
      <c r="F264" s="98" t="s">
        <v>76</v>
      </c>
      <c r="G264" s="98" t="s">
        <v>82</v>
      </c>
      <c r="H264" s="10" t="str">
        <f t="shared" ref="H264" si="787">IF(ISERROR(HLOOKUP(H265,$T$4:$ZZ$1244,$A264+2,FALSE)=TRUE),"",HLOOKUP(H265,$T$4:$ZZ$1244,$A264+2,FALSE))</f>
        <v/>
      </c>
      <c r="I264" s="10" t="str">
        <f t="shared" ref="I264" si="788">IF(ISERROR(HLOOKUP(I265,$T$4:$ZZ$1244,$A264+2,FALSE)=TRUE),"",HLOOKUP(I265,$T$4:$ZZ$1244,$A264+2,FALSE))</f>
        <v/>
      </c>
      <c r="J264" s="10"/>
      <c r="K264" s="10" t="str">
        <f t="shared" ref="K264" si="789">IF(ISERROR(HLOOKUP(K265,$T$4:$ZZ$1244,$A264+2,FALSE)=TRUE),"",HLOOKUP(K265,$T$4:$ZZ$1244,$A264+2,FALSE))</f>
        <v/>
      </c>
      <c r="L264" s="10"/>
      <c r="M264" s="10"/>
      <c r="N264" s="10"/>
      <c r="O264" s="10"/>
      <c r="P264" s="10"/>
      <c r="Q264" s="10"/>
      <c r="R264" s="98" t="s">
        <v>68</v>
      </c>
      <c r="S264" s="98" t="s">
        <v>69</v>
      </c>
      <c r="T264" s="137"/>
      <c r="U264" s="90"/>
      <c r="V264" s="90"/>
      <c r="W264" s="90"/>
      <c r="X264" s="90"/>
      <c r="Y264" s="90"/>
      <c r="Z264" s="90" t="s">
        <v>67</v>
      </c>
      <c r="AA264" s="90"/>
      <c r="AB264" s="90" t="s">
        <v>81</v>
      </c>
      <c r="AC264" s="90" t="s">
        <v>69</v>
      </c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1"/>
      <c r="BC264" s="89" t="s">
        <v>68</v>
      </c>
      <c r="BD264" s="90"/>
      <c r="BE264" s="90" t="s">
        <v>68</v>
      </c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1"/>
      <c r="CL264" s="92"/>
      <c r="CM264" s="93"/>
      <c r="CN264" s="93"/>
      <c r="CO264" s="93"/>
      <c r="CP264" s="93" t="s">
        <v>60</v>
      </c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4"/>
      <c r="DU264" s="89" t="s">
        <v>75</v>
      </c>
      <c r="DV264" s="90" t="s">
        <v>81</v>
      </c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  <c r="EV264" s="90"/>
      <c r="EW264" s="90"/>
      <c r="EX264" s="90"/>
      <c r="EY264" s="90"/>
      <c r="EZ264" s="90"/>
      <c r="FA264" s="90"/>
      <c r="FB264" s="90"/>
      <c r="FC264" s="91"/>
      <c r="FD264" s="92" t="s">
        <v>60</v>
      </c>
      <c r="FE264" s="93" t="s">
        <v>60</v>
      </c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4"/>
      <c r="GM264" s="92"/>
      <c r="GN264" s="93" t="s">
        <v>60</v>
      </c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4"/>
      <c r="HV264" s="92" t="s">
        <v>60</v>
      </c>
      <c r="HW264" s="93"/>
      <c r="HX264" s="93"/>
      <c r="HY264" s="93"/>
      <c r="HZ264" s="93" t="s">
        <v>60</v>
      </c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  <c r="IX264" s="93"/>
      <c r="IY264" s="93"/>
      <c r="IZ264" s="93"/>
      <c r="JA264" s="93"/>
      <c r="JB264" s="93"/>
      <c r="JC264" s="93"/>
      <c r="JD264" s="94"/>
      <c r="JE264" s="92"/>
      <c r="JF264" s="93"/>
      <c r="JG264" s="93"/>
      <c r="JH264" s="93"/>
      <c r="JI264" s="93"/>
      <c r="JJ264" s="93"/>
      <c r="JK264" s="93"/>
      <c r="JL264" s="93"/>
      <c r="JM264" s="93"/>
      <c r="JN264" s="93"/>
      <c r="JO264" s="93"/>
      <c r="JP264" s="93"/>
      <c r="JQ264" s="93"/>
      <c r="JR264" s="93"/>
      <c r="JS264" s="93"/>
      <c r="JT264" s="93"/>
      <c r="JU264" s="93"/>
      <c r="JV264" s="93"/>
      <c r="JW264" s="93"/>
      <c r="JX264" s="93"/>
      <c r="JY264" s="93"/>
      <c r="JZ264" s="93"/>
      <c r="KA264" s="93"/>
      <c r="KB264" s="93"/>
      <c r="KC264" s="93"/>
      <c r="KD264" s="93"/>
      <c r="KE264" s="93"/>
      <c r="KF264" s="93"/>
      <c r="KG264" s="93"/>
      <c r="KH264" s="93"/>
      <c r="KI264" s="93"/>
      <c r="KJ264" s="93"/>
      <c r="KK264" s="93"/>
      <c r="KL264" s="93"/>
      <c r="KM264" s="94"/>
      <c r="KN264" s="92"/>
      <c r="KO264" s="93"/>
      <c r="KP264" s="93"/>
      <c r="KQ264" s="93"/>
      <c r="KR264" s="93"/>
      <c r="KS264" s="93" t="s">
        <v>60</v>
      </c>
      <c r="KT264" s="93" t="s">
        <v>60</v>
      </c>
      <c r="KU264" s="93"/>
      <c r="KV264" s="93"/>
      <c r="KW264" s="93"/>
      <c r="KX264" s="93"/>
      <c r="KY264" s="93"/>
      <c r="KZ264" s="93"/>
      <c r="LA264" s="93"/>
      <c r="LB264" s="93"/>
      <c r="LC264" s="93"/>
      <c r="LD264" s="93"/>
      <c r="LE264" s="93"/>
      <c r="LF264" s="93"/>
      <c r="LG264" s="93"/>
      <c r="LH264" s="93"/>
      <c r="LI264" s="93"/>
      <c r="LJ264" s="93" t="s">
        <v>60</v>
      </c>
      <c r="LK264" s="93"/>
      <c r="LL264" s="93"/>
      <c r="LM264" s="93"/>
      <c r="LN264" s="93"/>
      <c r="LO264" s="93"/>
      <c r="LP264" s="93"/>
      <c r="LQ264" s="93"/>
      <c r="LR264" s="93"/>
      <c r="LS264" s="93"/>
      <c r="LT264" s="93"/>
      <c r="LU264" s="93"/>
      <c r="LV264" s="94"/>
      <c r="LW264" s="92"/>
      <c r="LX264" s="93"/>
      <c r="LY264" s="93"/>
      <c r="LZ264" s="93"/>
      <c r="MA264" s="93"/>
      <c r="MB264" s="93"/>
      <c r="MC264" s="93"/>
      <c r="MD264" s="93"/>
      <c r="ME264" s="93"/>
      <c r="MF264" s="93"/>
      <c r="MG264" s="93"/>
      <c r="MH264" s="93"/>
      <c r="MI264" s="93"/>
      <c r="MJ264" s="93"/>
      <c r="MK264" s="93"/>
      <c r="ML264" s="93"/>
      <c r="MM264" s="93"/>
      <c r="MN264" s="93"/>
      <c r="MO264" s="93"/>
      <c r="MP264" s="93"/>
      <c r="MQ264" s="93"/>
      <c r="MR264" s="93"/>
      <c r="MS264" s="93"/>
      <c r="MT264" s="93"/>
      <c r="MU264" s="93"/>
      <c r="MV264" s="93"/>
      <c r="MW264" s="93"/>
      <c r="MX264" s="93"/>
      <c r="MY264" s="93"/>
      <c r="MZ264" s="93"/>
      <c r="NA264" s="93"/>
      <c r="NB264" s="93"/>
      <c r="NC264" s="93"/>
      <c r="ND264" s="93"/>
      <c r="NE264" s="94"/>
      <c r="NF264" s="138"/>
    </row>
    <row r="265" spans="1:370" ht="15.75" hidden="1" thickBot="1" x14ac:dyDescent="0.3">
      <c r="A265" s="11">
        <v>260</v>
      </c>
      <c r="B265" s="11">
        <f t="shared" ref="B265" si="790">IF(D265="OK",1+B263,B263)</f>
        <v>130</v>
      </c>
      <c r="C265" s="11" t="str">
        <f t="shared" si="621"/>
        <v/>
      </c>
      <c r="D265" s="140" t="str">
        <f>IF(ISERROR(IF(CONCATENATE(H265,I265,J265,K265,L265,M265,N265,O265,P265,Q265)=CONCATENATE(H$5,I$5,J$5,K$5,L$5,M$5,N$5,O$5,P$5,Q$5),"OK","NON")=TRUE),"NON",IF(CONCATENATE(H265,I265,J265,K265,L265,M265,N265,O265,P265,Q265)=CONCATENATE(H$5,I$5,J$5,K$5,L$5,M$5,N$5,O$5,P$5,Q$5),"OK","NON"))</f>
        <v>OK</v>
      </c>
      <c r="E265" s="84"/>
      <c r="F265" s="84"/>
      <c r="G265" s="84"/>
      <c r="H265" s="85" t="str">
        <f t="shared" ref="H265" si="791">HLOOKUP(H$5,$T265:$AAG265,1,FALSE)</f>
        <v/>
      </c>
      <c r="I265" s="85" t="str">
        <f t="shared" si="743"/>
        <v/>
      </c>
      <c r="J265" s="85" t="str">
        <f t="shared" si="743"/>
        <v/>
      </c>
      <c r="K265" s="85" t="str">
        <f t="shared" si="743"/>
        <v/>
      </c>
      <c r="L265" s="85" t="str">
        <f t="shared" si="743"/>
        <v/>
      </c>
      <c r="M265" s="85" t="str">
        <f t="shared" si="743"/>
        <v/>
      </c>
      <c r="N265" s="85" t="str">
        <f t="shared" si="743"/>
        <v/>
      </c>
      <c r="O265" s="85" t="str">
        <f t="shared" si="743"/>
        <v/>
      </c>
      <c r="P265" s="85" t="str">
        <f t="shared" si="743"/>
        <v/>
      </c>
      <c r="Q265" s="85" t="str">
        <f t="shared" si="743"/>
        <v/>
      </c>
      <c r="R265" s="85"/>
      <c r="S265" s="84"/>
      <c r="T265" s="86" t="str">
        <f>IF(T264="","",VLOOKUP(T$3,CONFIG.!$A:$M,T$2,FALSE))</f>
        <v/>
      </c>
      <c r="U265" s="87" t="str">
        <f>IF(U264="","",VLOOKUP(U$3,CONFIG.!$A:$M,U$2,FALSE))</f>
        <v/>
      </c>
      <c r="V265" s="87" t="str">
        <f>IF(V264="","",VLOOKUP(V$3,CONFIG.!$A:$M,V$2,FALSE))</f>
        <v/>
      </c>
      <c r="W265" s="87" t="str">
        <f>IF(W264="","",VLOOKUP(W$3,CONFIG.!$A:$M,W$2,FALSE))</f>
        <v/>
      </c>
      <c r="X265" s="87" t="str">
        <f>IF(X264="","",VLOOKUP(X$3,CONFIG.!$A:$M,X$2,FALSE))</f>
        <v/>
      </c>
      <c r="Y265" s="87" t="str">
        <f>IF(Y264="","",VLOOKUP(Y$3,CONFIG.!$A:$M,Y$2,FALSE))</f>
        <v/>
      </c>
      <c r="Z265" s="87" t="str">
        <f>IF(Z264="","",VLOOKUP(Z$3,CONFIG.!$A:$M,Z$2,FALSE))</f>
        <v>Anciens fonds de peintures insensibles aux solvants</v>
      </c>
      <c r="AA265" s="87" t="str">
        <f>IF(AA264="","",VLOOKUP(AA$3,CONFIG.!$A:$M,AA$2,FALSE))</f>
        <v/>
      </c>
      <c r="AB265" s="87" t="str">
        <f>IF(AB264="","",VLOOKUP(AB$3,CONFIG.!$A:$M,AB$2,FALSE))</f>
        <v>Bétons non poreux.</v>
      </c>
      <c r="AC265" s="87" t="str">
        <f>IF(AC264="","",VLOOKUP(AC$3,CONFIG.!$A:$M,AC$2,FALSE))</f>
        <v>Bétons poreux.</v>
      </c>
      <c r="AD265" s="87" t="str">
        <f>IF(AD264="","",VLOOKUP(AD$3,CONFIG.!$A:$M,AD$2,FALSE))</f>
        <v/>
      </c>
      <c r="AE265" s="87" t="str">
        <f>IF(AE264="","",VLOOKUP(AE$3,CONFIG.!$A:$M,AE$2,FALSE))</f>
        <v/>
      </c>
      <c r="AF265" s="87" t="str">
        <f>IF(AF264="","",VLOOKUP(AF$3,CONFIG.!$A:$M,AF$2,FALSE))</f>
        <v/>
      </c>
      <c r="AG265" s="87" t="str">
        <f>IF(AG264="","",VLOOKUP(AG$3,CONFIG.!$A:$M,AG$2,FALSE))</f>
        <v/>
      </c>
      <c r="AH265" s="87" t="str">
        <f>IF(AH264="","",VLOOKUP(AH$3,CONFIG.!$A:$M,AH$2,FALSE))</f>
        <v/>
      </c>
      <c r="AI265" s="87" t="str">
        <f>IF(AI264="","",VLOOKUP(AI$3,CONFIG.!$A:$M,AI$2,FALSE))</f>
        <v/>
      </c>
      <c r="AJ265" s="87" t="str">
        <f>IF(AJ264="","",VLOOKUP(AJ$3,CONFIG.!$A:$M,AJ$2,FALSE))</f>
        <v/>
      </c>
      <c r="AK265" s="87" t="str">
        <f>IF(AK264="","",VLOOKUP(AK$3,CONFIG.!$A:$M,AK$2,FALSE))</f>
        <v/>
      </c>
      <c r="AL265" s="87" t="str">
        <f>IF(AL264="","",VLOOKUP(AL$3,CONFIG.!$A:$M,AL$2,FALSE))</f>
        <v/>
      </c>
      <c r="AM265" s="87" t="str">
        <f>IF(AM264="","",VLOOKUP(AM$3,CONFIG.!$A:$M,AM$2,FALSE))</f>
        <v/>
      </c>
      <c r="AN265" s="87" t="str">
        <f>IF(AN264="","",VLOOKUP(AN$3,CONFIG.!$A:$M,AN$2,FALSE))</f>
        <v/>
      </c>
      <c r="AO265" s="87" t="str">
        <f>IF(AO264="","",VLOOKUP(AO$3,CONFIG.!$A:$M,AO$2,FALSE))</f>
        <v/>
      </c>
      <c r="AP265" s="87" t="str">
        <f>IF(AP264="","",VLOOKUP(AP$3,CONFIG.!$A:$M,AP$2,FALSE))</f>
        <v/>
      </c>
      <c r="AQ265" s="87" t="str">
        <f>IF(AQ264="","",VLOOKUP(AQ$3,CONFIG.!$A:$M,AQ$2,FALSE))</f>
        <v/>
      </c>
      <c r="AR265" s="87" t="str">
        <f>IF(AR264="","",VLOOKUP(AR$3,CONFIG.!$A:$M,AR$2,FALSE))</f>
        <v/>
      </c>
      <c r="AS265" s="87" t="str">
        <f>IF(AS264="","",VLOOKUP(AS$3,CONFIG.!$A:$M,AS$2,FALSE))</f>
        <v/>
      </c>
      <c r="AT265" s="87" t="str">
        <f>IF(AT264="","",VLOOKUP(AT$3,CONFIG.!$A:$M,AT$2,FALSE))</f>
        <v/>
      </c>
      <c r="AU265" s="87" t="str">
        <f>IF(AU264="","",VLOOKUP(AU$3,CONFIG.!$A:$M,AU$2,FALSE))</f>
        <v/>
      </c>
      <c r="AV265" s="87" t="str">
        <f>IF(AV264="","",VLOOKUP(AV$3,CONFIG.!$A:$M,AV$2,FALSE))</f>
        <v/>
      </c>
      <c r="AW265" s="87" t="str">
        <f>IF(AW264="","",VLOOKUP(AW$3,CONFIG.!$A:$M,AW$2,FALSE))</f>
        <v/>
      </c>
      <c r="AX265" s="87" t="str">
        <f>IF(AX264="","",VLOOKUP(AX$3,CONFIG.!$A:$M,AX$2,FALSE))</f>
        <v/>
      </c>
      <c r="AY265" s="87" t="str">
        <f>IF(AY264="","",VLOOKUP(AY$3,CONFIG.!$A:$M,AY$2,FALSE))</f>
        <v/>
      </c>
      <c r="AZ265" s="87" t="str">
        <f>IF(AZ264="","",VLOOKUP(AZ$3,CONFIG.!$A:$M,AZ$2,FALSE))</f>
        <v/>
      </c>
      <c r="BA265" s="87" t="str">
        <f>IF(BA264="","",VLOOKUP(BA$3,CONFIG.!$A:$M,BA$2,FALSE))</f>
        <v/>
      </c>
      <c r="BB265" s="88" t="str">
        <f>IF(BB264="","",VLOOKUP(BB$3,CONFIG.!$A:$M,BB$2,FALSE))</f>
        <v/>
      </c>
      <c r="BC265" s="86" t="s">
        <v>68</v>
      </c>
      <c r="BD265" s="87" t="str">
        <f>IF(BD264="","",VLOOKUP(BD$3,CONFIG.!$A:$M,BD$2,FALSE))</f>
        <v/>
      </c>
      <c r="BE265" s="87" t="str">
        <f>IF(BE264="","",VLOOKUP(BE$3,CONFIG.!$A:$M,BE$2,FALSE))</f>
        <v>INTERIEUR</v>
      </c>
      <c r="BF265" s="87" t="str">
        <f>IF(BF264="","",VLOOKUP(BF$3,CONFIG.!$A:$M,BF$2,FALSE))</f>
        <v/>
      </c>
      <c r="BG265" s="87" t="str">
        <f>IF(BG264="","",VLOOKUP(BG$3,CONFIG.!$A:$M,BG$2,FALSE))</f>
        <v/>
      </c>
      <c r="BH265" s="87" t="str">
        <f>IF(BH264="","",VLOOKUP(BH$3,CONFIG.!$A:$M,BH$2,FALSE))</f>
        <v/>
      </c>
      <c r="BI265" s="87" t="str">
        <f>IF(BI264="","",VLOOKUP(BI$3,CONFIG.!$A:$M,BI$2,FALSE))</f>
        <v/>
      </c>
      <c r="BJ265" s="87" t="str">
        <f>IF(BJ264="","",VLOOKUP(BJ$3,CONFIG.!$A:$M,BJ$2,FALSE))</f>
        <v/>
      </c>
      <c r="BK265" s="87" t="str">
        <f>IF(BK264="","",VLOOKUP(BK$3,CONFIG.!$A:$M,BK$2,FALSE))</f>
        <v/>
      </c>
      <c r="BL265" s="87" t="str">
        <f>IF(BL264="","",VLOOKUP(BL$3,CONFIG.!$A:$M,BL$2,FALSE))</f>
        <v/>
      </c>
      <c r="BM265" s="87" t="str">
        <f>IF(BM264="","",VLOOKUP(BM$3,CONFIG.!$A:$M,BM$2,FALSE))</f>
        <v/>
      </c>
      <c r="BN265" s="87" t="str">
        <f>IF(BN264="","",VLOOKUP(BN$3,CONFIG.!$A:$M,BN$2,FALSE))</f>
        <v/>
      </c>
      <c r="BO265" s="87" t="str">
        <f>IF(BO264="","",VLOOKUP(BO$3,CONFIG.!$A:$M,BO$2,FALSE))</f>
        <v/>
      </c>
      <c r="BP265" s="87" t="str">
        <f>IF(BP264="","",VLOOKUP(BP$3,CONFIG.!$A:$M,BP$2,FALSE))</f>
        <v/>
      </c>
      <c r="BQ265" s="87" t="str">
        <f>IF(BQ264="","",VLOOKUP(BQ$3,CONFIG.!$A:$M,BQ$2,FALSE))</f>
        <v/>
      </c>
      <c r="BR265" s="87" t="str">
        <f>IF(BR264="","",VLOOKUP(BR$3,CONFIG.!$A:$M,BR$2,FALSE))</f>
        <v/>
      </c>
      <c r="BS265" s="87" t="str">
        <f>IF(BS264="","",VLOOKUP(BS$3,CONFIG.!$A:$M,BS$2,FALSE))</f>
        <v/>
      </c>
      <c r="BT265" s="87" t="str">
        <f>IF(BT264="","",VLOOKUP(BT$3,CONFIG.!$A:$M,BT$2,FALSE))</f>
        <v/>
      </c>
      <c r="BU265" s="87" t="str">
        <f>IF(BU264="","",VLOOKUP(BU$3,CONFIG.!$A:$M,BU$2,FALSE))</f>
        <v/>
      </c>
      <c r="BV265" s="87" t="str">
        <f>IF(BV264="","",VLOOKUP(BV$3,CONFIG.!$A:$M,BV$2,FALSE))</f>
        <v/>
      </c>
      <c r="BW265" s="87" t="str">
        <f>IF(BW264="","",VLOOKUP(BW$3,CONFIG.!$A:$M,BW$2,FALSE))</f>
        <v/>
      </c>
      <c r="BX265" s="87" t="str">
        <f>IF(BX264="","",VLOOKUP(BX$3,CONFIG.!$A:$M,BX$2,FALSE))</f>
        <v/>
      </c>
      <c r="BY265" s="87" t="str">
        <f>IF(BY264="","",VLOOKUP(BY$3,CONFIG.!$A:$M,BY$2,FALSE))</f>
        <v/>
      </c>
      <c r="BZ265" s="87" t="str">
        <f>IF(BZ264="","",VLOOKUP(BZ$3,CONFIG.!$A:$M,BZ$2,FALSE))</f>
        <v/>
      </c>
      <c r="CA265" s="87" t="str">
        <f>IF(CA264="","",VLOOKUP(CA$3,CONFIG.!$A:$M,CA$2,FALSE))</f>
        <v/>
      </c>
      <c r="CB265" s="87" t="str">
        <f>IF(CB264="","",VLOOKUP(CB$3,CONFIG.!$A:$M,CB$2,FALSE))</f>
        <v/>
      </c>
      <c r="CC265" s="87" t="str">
        <f>IF(CC264="","",VLOOKUP(CC$3,CONFIG.!$A:$M,CC$2,FALSE))</f>
        <v/>
      </c>
      <c r="CD265" s="87" t="str">
        <f>IF(CD264="","",VLOOKUP(CD$3,CONFIG.!$A:$M,CD$2,FALSE))</f>
        <v/>
      </c>
      <c r="CE265" s="87" t="str">
        <f>IF(CE264="","",VLOOKUP(CE$3,CONFIG.!$A:$M,CE$2,FALSE))</f>
        <v/>
      </c>
      <c r="CF265" s="87" t="str">
        <f>IF(CF264="","",VLOOKUP(CF$3,CONFIG.!$A:$M,CF$2,FALSE))</f>
        <v/>
      </c>
      <c r="CG265" s="87" t="str">
        <f>IF(CG264="","",VLOOKUP(CG$3,CONFIG.!$A:$M,CG$2,FALSE))</f>
        <v/>
      </c>
      <c r="CH265" s="87" t="str">
        <f>IF(CH264="","",VLOOKUP(CH$3,CONFIG.!$A:$M,CH$2,FALSE))</f>
        <v/>
      </c>
      <c r="CI265" s="87" t="str">
        <f>IF(CI264="","",VLOOKUP(CI$3,CONFIG.!$A:$M,CI$2,FALSE))</f>
        <v/>
      </c>
      <c r="CJ265" s="87" t="str">
        <f>IF(CJ264="","",VLOOKUP(CJ$3,CONFIG.!$A:$M,CJ$2,FALSE))</f>
        <v/>
      </c>
      <c r="CK265" s="88" t="str">
        <f>IF(CK264="","",VLOOKUP(CK$3,CONFIG.!$A:$M,CK$2,FALSE))</f>
        <v/>
      </c>
      <c r="CL265" s="86" t="str">
        <f>IF(CL264="","",VLOOKUP(CL$3,CONFIG.!$A:$M,CL$2,FALSE))</f>
        <v/>
      </c>
      <c r="CM265" s="87" t="str">
        <f>IF(CM264="","",VLOOKUP(CM$3,CONFIG.!$A:$M,CM$2,FALSE))</f>
        <v/>
      </c>
      <c r="CN265" s="87" t="str">
        <f>IF(CN264="","",VLOOKUP(CN$3,CONFIG.!$A:$M,CN$2,FALSE))</f>
        <v/>
      </c>
      <c r="CO265" s="87" t="str">
        <f>IF(CO264="","",VLOOKUP(CO$3,CONFIG.!$A:$M,CO$2,FALSE))</f>
        <v/>
      </c>
      <c r="CP265" s="87" t="str">
        <f>IF(CP264="","",VLOOKUP(CP$3,CONFIG.!$A:$M,CP$2,FALSE))</f>
        <v>SOLVANTE</v>
      </c>
      <c r="CQ265" s="87" t="str">
        <f>IF(CQ264="","",VLOOKUP(CQ$3,CONFIG.!$A:$M,CQ$2,FALSE))</f>
        <v/>
      </c>
      <c r="CR265" s="87" t="str">
        <f>IF(CR264="","",VLOOKUP(CR$3,CONFIG.!$A:$M,CR$2,FALSE))</f>
        <v/>
      </c>
      <c r="CS265" s="87" t="str">
        <f>IF(CS264="","",VLOOKUP(CS$3,CONFIG.!$A:$M,CS$2,FALSE))</f>
        <v/>
      </c>
      <c r="CT265" s="87" t="str">
        <f>IF(CT264="","",VLOOKUP(CT$3,CONFIG.!$A:$M,CT$2,FALSE))</f>
        <v/>
      </c>
      <c r="CU265" s="87" t="str">
        <f>IF(CU264="","",VLOOKUP(CU$3,CONFIG.!$A:$M,CU$2,FALSE))</f>
        <v/>
      </c>
      <c r="CV265" s="87" t="str">
        <f>IF(CV264="","",VLOOKUP(CV$3,CONFIG.!$A:$M,CV$2,FALSE))</f>
        <v/>
      </c>
      <c r="CW265" s="87" t="str">
        <f>IF(CW264="","",VLOOKUP(CW$3,CONFIG.!$A:$M,CW$2,FALSE))</f>
        <v/>
      </c>
      <c r="CX265" s="87" t="str">
        <f>IF(CX264="","",VLOOKUP(CX$3,CONFIG.!$A:$M,CX$2,FALSE))</f>
        <v/>
      </c>
      <c r="CY265" s="87" t="str">
        <f>IF(CY264="","",VLOOKUP(CY$3,CONFIG.!$A:$M,CY$2,FALSE))</f>
        <v/>
      </c>
      <c r="CZ265" s="87" t="str">
        <f>IF(CZ264="","",VLOOKUP(CZ$3,CONFIG.!$A:$M,CZ$2,FALSE))</f>
        <v/>
      </c>
      <c r="DA265" s="87" t="str">
        <f>IF(DA264="","",VLOOKUP(DA$3,CONFIG.!$A:$M,DA$2,FALSE))</f>
        <v/>
      </c>
      <c r="DB265" s="87" t="str">
        <f>IF(DB264="","",VLOOKUP(DB$3,CONFIG.!$A:$M,DB$2,FALSE))</f>
        <v/>
      </c>
      <c r="DC265" s="87" t="str">
        <f>IF(DC264="","",VLOOKUP(DC$3,CONFIG.!$A:$M,DC$2,FALSE))</f>
        <v/>
      </c>
      <c r="DD265" s="87" t="str">
        <f>IF(DD264="","",VLOOKUP(DD$3,CONFIG.!$A:$M,DD$2,FALSE))</f>
        <v/>
      </c>
      <c r="DE265" s="87" t="str">
        <f>IF(DE264="","",VLOOKUP(DE$3,CONFIG.!$A:$M,DE$2,FALSE))</f>
        <v/>
      </c>
      <c r="DF265" s="87" t="str">
        <f>IF(DF264="","",VLOOKUP(DF$3,CONFIG.!$A:$M,DF$2,FALSE))</f>
        <v/>
      </c>
      <c r="DG265" s="87" t="str">
        <f>IF(DG264="","",VLOOKUP(DG$3,CONFIG.!$A:$M,DG$2,FALSE))</f>
        <v/>
      </c>
      <c r="DH265" s="87" t="str">
        <f>IF(DH264="","",VLOOKUP(DH$3,CONFIG.!$A:$M,DH$2,FALSE))</f>
        <v/>
      </c>
      <c r="DI265" s="87" t="str">
        <f>IF(DI264="","",VLOOKUP(DI$3,CONFIG.!$A:$M,DI$2,FALSE))</f>
        <v/>
      </c>
      <c r="DJ265" s="87" t="str">
        <f>IF(DJ264="","",VLOOKUP(DJ$3,CONFIG.!$A:$M,DJ$2,FALSE))</f>
        <v/>
      </c>
      <c r="DK265" s="87" t="str">
        <f>IF(DK264="","",VLOOKUP(DK$3,CONFIG.!$A:$M,DK$2,FALSE))</f>
        <v/>
      </c>
      <c r="DL265" s="87" t="str">
        <f>IF(DL264="","",VLOOKUP(DL$3,CONFIG.!$A:$M,DL$2,FALSE))</f>
        <v/>
      </c>
      <c r="DM265" s="87" t="str">
        <f>IF(DM264="","",VLOOKUP(DM$3,CONFIG.!$A:$M,DM$2,FALSE))</f>
        <v/>
      </c>
      <c r="DN265" s="87" t="str">
        <f>IF(DN264="","",VLOOKUP(DN$3,CONFIG.!$A:$M,DN$2,FALSE))</f>
        <v/>
      </c>
      <c r="DO265" s="87" t="str">
        <f>IF(DO264="","",VLOOKUP(DO$3,CONFIG.!$A:$M,DO$2,FALSE))</f>
        <v/>
      </c>
      <c r="DP265" s="87" t="str">
        <f>IF(DP264="","",VLOOKUP(DP$3,CONFIG.!$A:$M,DP$2,FALSE))</f>
        <v/>
      </c>
      <c r="DQ265" s="87" t="str">
        <f>IF(DQ264="","",VLOOKUP(DQ$3,CONFIG.!$A:$M,DQ$2,FALSE))</f>
        <v/>
      </c>
      <c r="DR265" s="87" t="str">
        <f>IF(DR264="","",VLOOKUP(DR$3,CONFIG.!$A:$M,DR$2,FALSE))</f>
        <v/>
      </c>
      <c r="DS265" s="87" t="str">
        <f>IF(DS264="","",VLOOKUP(DS$3,CONFIG.!$A:$M,DS$2,FALSE))</f>
        <v/>
      </c>
      <c r="DT265" s="88" t="str">
        <f>IF(DT264="","",VLOOKUP(DT$3,CONFIG.!$A:$M,DT$2,FALSE))</f>
        <v/>
      </c>
      <c r="DU265" s="86" t="str">
        <f>IF(DU264="","",VLOOKUP(DU$3,CONFIG.!$A:$M,DU$2,FALSE))</f>
        <v>ABRASION</v>
      </c>
      <c r="DV265" s="87" t="str">
        <f>IF(DV264="","",VLOOKUP(DV$3,CONFIG.!$A:$M,DV$2,FALSE))</f>
        <v>CHIMIQUE</v>
      </c>
      <c r="DW265" s="87" t="str">
        <f>IF(DW264="","",VLOOKUP(DW$3,CONFIG.!$A:$M,DW$2,FALSE))</f>
        <v/>
      </c>
      <c r="DX265" s="87" t="str">
        <f>IF(DX264="","",VLOOKUP(DX$3,CONFIG.!$A:$M,DX$2,FALSE))</f>
        <v/>
      </c>
      <c r="DY265" s="87" t="str">
        <f>IF(DY264="","",VLOOKUP(DY$3,CONFIG.!$A:$M,DY$2,FALSE))</f>
        <v/>
      </c>
      <c r="DZ265" s="87" t="str">
        <f>IF(DZ264="","",VLOOKUP(DZ$3,CONFIG.!$A:$M,DZ$2,FALSE))</f>
        <v/>
      </c>
      <c r="EA265" s="87" t="str">
        <f>IF(EA264="","",VLOOKUP(EA$3,CONFIG.!$A:$M,EA$2,FALSE))</f>
        <v/>
      </c>
      <c r="EB265" s="87" t="str">
        <f>IF(EB264="","",VLOOKUP(EB$3,CONFIG.!$A:$M,EB$2,FALSE))</f>
        <v/>
      </c>
      <c r="EC265" s="87" t="str">
        <f>IF(EC264="","",VLOOKUP(EC$3,CONFIG.!$A:$M,EC$2,FALSE))</f>
        <v/>
      </c>
      <c r="ED265" s="87" t="str">
        <f>IF(ED264="","",VLOOKUP(ED$3,CONFIG.!$A:$M,ED$2,FALSE))</f>
        <v/>
      </c>
      <c r="EE265" s="87" t="str">
        <f>IF(EE264="","",VLOOKUP(EE$3,CONFIG.!$A:$M,EE$2,FALSE))</f>
        <v/>
      </c>
      <c r="EF265" s="87" t="str">
        <f>IF(EF264="","",VLOOKUP(EF$3,CONFIG.!$A:$M,EF$2,FALSE))</f>
        <v/>
      </c>
      <c r="EG265" s="87" t="str">
        <f>IF(EG264="","",VLOOKUP(EG$3,CONFIG.!$A:$M,EG$2,FALSE))</f>
        <v/>
      </c>
      <c r="EH265" s="87" t="str">
        <f>IF(EH264="","",VLOOKUP(EH$3,CONFIG.!$A:$M,EH$2,FALSE))</f>
        <v/>
      </c>
      <c r="EI265" s="87" t="str">
        <f>IF(EI264="","",VLOOKUP(EI$3,CONFIG.!$A:$M,EI$2,FALSE))</f>
        <v/>
      </c>
      <c r="EJ265" s="87" t="str">
        <f>IF(EJ264="","",VLOOKUP(EJ$3,CONFIG.!$A:$M,EJ$2,FALSE))</f>
        <v/>
      </c>
      <c r="EK265" s="87" t="str">
        <f>IF(EK264="","",VLOOKUP(EK$3,CONFIG.!$A:$M,EK$2,FALSE))</f>
        <v/>
      </c>
      <c r="EL265" s="87" t="str">
        <f>IF(EL264="","",VLOOKUP(EL$3,CONFIG.!$A:$M,EL$2,FALSE))</f>
        <v/>
      </c>
      <c r="EM265" s="87" t="str">
        <f>IF(EM264="","",VLOOKUP(EM$3,CONFIG.!$A:$M,EM$2,FALSE))</f>
        <v/>
      </c>
      <c r="EN265" s="87" t="str">
        <f>IF(EN264="","",VLOOKUP(EN$3,CONFIG.!$A:$M,EN$2,FALSE))</f>
        <v/>
      </c>
      <c r="EO265" s="87" t="str">
        <f>IF(EO264="","",VLOOKUP(EO$3,CONFIG.!$A:$M,EO$2,FALSE))</f>
        <v/>
      </c>
      <c r="EP265" s="87" t="str">
        <f>IF(EP264="","",VLOOKUP(EP$3,CONFIG.!$A:$M,EP$2,FALSE))</f>
        <v/>
      </c>
      <c r="EQ265" s="87" t="str">
        <f>IF(EQ264="","",VLOOKUP(EQ$3,CONFIG.!$A:$M,EQ$2,FALSE))</f>
        <v/>
      </c>
      <c r="ER265" s="87" t="str">
        <f>IF(ER264="","",VLOOKUP(ER$3,CONFIG.!$A:$M,ER$2,FALSE))</f>
        <v/>
      </c>
      <c r="ES265" s="87" t="str">
        <f>IF(ES264="","",VLOOKUP(ES$3,CONFIG.!$A:$M,ES$2,FALSE))</f>
        <v/>
      </c>
      <c r="ET265" s="87" t="str">
        <f>IF(ET264="","",VLOOKUP(ET$3,CONFIG.!$A:$M,ET$2,FALSE))</f>
        <v/>
      </c>
      <c r="EU265" s="87" t="str">
        <f>IF(EU264="","",VLOOKUP(EU$3,CONFIG.!$A:$M,EU$2,FALSE))</f>
        <v/>
      </c>
      <c r="EV265" s="87" t="str">
        <f>IF(EV264="","",VLOOKUP(EV$3,CONFIG.!$A:$M,EV$2,FALSE))</f>
        <v/>
      </c>
      <c r="EW265" s="87" t="str">
        <f>IF(EW264="","",VLOOKUP(EW$3,CONFIG.!$A:$M,EW$2,FALSE))</f>
        <v/>
      </c>
      <c r="EX265" s="87" t="str">
        <f>IF(EX264="","",VLOOKUP(EX$3,CONFIG.!$A:$M,EX$2,FALSE))</f>
        <v/>
      </c>
      <c r="EY265" s="87" t="str">
        <f>IF(EY264="","",VLOOKUP(EY$3,CONFIG.!$A:$M,EY$2,FALSE))</f>
        <v/>
      </c>
      <c r="EZ265" s="87" t="str">
        <f>IF(EZ264="","",VLOOKUP(EZ$3,CONFIG.!$A:$M,EZ$2,FALSE))</f>
        <v/>
      </c>
      <c r="FA265" s="87" t="str">
        <f>IF(FA264="","",VLOOKUP(FA$3,CONFIG.!$A:$M,FA$2,FALSE))</f>
        <v/>
      </c>
      <c r="FB265" s="87" t="str">
        <f>IF(FB264="","",VLOOKUP(FB$3,CONFIG.!$A:$M,FB$2,FALSE))</f>
        <v/>
      </c>
      <c r="FC265" s="88" t="str">
        <f>IF(FC264="","",VLOOKUP(FC$3,CONFIG.!$A:$M,FC$2,FALSE))</f>
        <v/>
      </c>
      <c r="FD265" s="86" t="str">
        <f>IF(FD264="","",VLOOKUP(FD$3,CONFIG.!$A:$M,FD$2,FALSE))</f>
        <v>Brosse, rouleau</v>
      </c>
      <c r="FE265" s="87" t="str">
        <f>IF(FE264="","",VLOOKUP(FE$3,CONFIG.!$A:$M,FE$2,FALSE))</f>
        <v>Pulvérisation</v>
      </c>
      <c r="FF265" s="87" t="str">
        <f>IF(FF264="","",VLOOKUP(FF$3,CONFIG.!$A:$M,FF$2,FALSE))</f>
        <v/>
      </c>
      <c r="FG265" s="87" t="str">
        <f>IF(FG264="","",VLOOKUP(FG$3,CONFIG.!$A:$M,FG$2,FALSE))</f>
        <v/>
      </c>
      <c r="FH265" s="87" t="str">
        <f>IF(FH264="","",VLOOKUP(FH$3,CONFIG.!$A:$M,FH$2,FALSE))</f>
        <v/>
      </c>
      <c r="FI265" s="87" t="str">
        <f>IF(FI264="","",VLOOKUP(FI$3,CONFIG.!$A:$M,FI$2,FALSE))</f>
        <v/>
      </c>
      <c r="FJ265" s="87" t="str">
        <f>IF(FJ264="","",VLOOKUP(FJ$3,CONFIG.!$A:$M,FJ$2,FALSE))</f>
        <v/>
      </c>
      <c r="FK265" s="87" t="str">
        <f>IF(FK264="","",VLOOKUP(FK$3,CONFIG.!$A:$M,FK$2,FALSE))</f>
        <v/>
      </c>
      <c r="FL265" s="87" t="str">
        <f>IF(FL264="","",VLOOKUP(FL$3,CONFIG.!$A:$M,FL$2,FALSE))</f>
        <v/>
      </c>
      <c r="FM265" s="87" t="str">
        <f>IF(FM264="","",VLOOKUP(FM$3,CONFIG.!$A:$M,FM$2,FALSE))</f>
        <v/>
      </c>
      <c r="FN265" s="87" t="str">
        <f>IF(FN264="","",VLOOKUP(FN$3,CONFIG.!$A:$M,FN$2,FALSE))</f>
        <v/>
      </c>
      <c r="FO265" s="87" t="str">
        <f>IF(FO264="","",VLOOKUP(FO$3,CONFIG.!$A:$M,FO$2,FALSE))</f>
        <v/>
      </c>
      <c r="FP265" s="87" t="str">
        <f>IF(FP264="","",VLOOKUP(FP$3,CONFIG.!$A:$M,FP$2,FALSE))</f>
        <v/>
      </c>
      <c r="FQ265" s="87" t="str">
        <f>IF(FQ264="","",VLOOKUP(FQ$3,CONFIG.!$A:$M,FQ$2,FALSE))</f>
        <v/>
      </c>
      <c r="FR265" s="87" t="str">
        <f>IF(FR264="","",VLOOKUP(FR$3,CONFIG.!$A:$M,FR$2,FALSE))</f>
        <v/>
      </c>
      <c r="FS265" s="87" t="str">
        <f>IF(FS264="","",VLOOKUP(FS$3,CONFIG.!$A:$M,FS$2,FALSE))</f>
        <v/>
      </c>
      <c r="FT265" s="87" t="str">
        <f>IF(FT264="","",VLOOKUP(FT$3,CONFIG.!$A:$M,FT$2,FALSE))</f>
        <v/>
      </c>
      <c r="FU265" s="87" t="str">
        <f>IF(FU264="","",VLOOKUP(FU$3,CONFIG.!$A:$M,FU$2,FALSE))</f>
        <v/>
      </c>
      <c r="FV265" s="87" t="str">
        <f>IF(FV264="","",VLOOKUP(FV$3,CONFIG.!$A:$M,FV$2,FALSE))</f>
        <v/>
      </c>
      <c r="FW265" s="87" t="str">
        <f>IF(FW264="","",VLOOKUP(FW$3,CONFIG.!$A:$M,FW$2,FALSE))</f>
        <v/>
      </c>
      <c r="FX265" s="87" t="str">
        <f>IF(FX264="","",VLOOKUP(FX$3,CONFIG.!$A:$M,FX$2,FALSE))</f>
        <v/>
      </c>
      <c r="FY265" s="87" t="str">
        <f>IF(FY264="","",VLOOKUP(FY$3,CONFIG.!$A:$M,FY$2,FALSE))</f>
        <v/>
      </c>
      <c r="FZ265" s="87" t="str">
        <f>IF(FZ264="","",VLOOKUP(FZ$3,CONFIG.!$A:$M,FZ$2,FALSE))</f>
        <v/>
      </c>
      <c r="GA265" s="87" t="str">
        <f>IF(GA264="","",VLOOKUP(GA$3,CONFIG.!$A:$M,GA$2,FALSE))</f>
        <v/>
      </c>
      <c r="GB265" s="87" t="str">
        <f>IF(GB264="","",VLOOKUP(GB$3,CONFIG.!$A:$M,GB$2,FALSE))</f>
        <v/>
      </c>
      <c r="GC265" s="87" t="str">
        <f>IF(GC264="","",VLOOKUP(GC$3,CONFIG.!$A:$M,GC$2,FALSE))</f>
        <v/>
      </c>
      <c r="GD265" s="87" t="str">
        <f>IF(GD264="","",VLOOKUP(GD$3,CONFIG.!$A:$M,GD$2,FALSE))</f>
        <v/>
      </c>
      <c r="GE265" s="87" t="str">
        <f>IF(GE264="","",VLOOKUP(GE$3,CONFIG.!$A:$M,GE$2,FALSE))</f>
        <v/>
      </c>
      <c r="GF265" s="87" t="str">
        <f>IF(GF264="","",VLOOKUP(GF$3,CONFIG.!$A:$M,GF$2,FALSE))</f>
        <v/>
      </c>
      <c r="GG265" s="87" t="str">
        <f>IF(GG264="","",VLOOKUP(GG$3,CONFIG.!$A:$M,GG$2,FALSE))</f>
        <v/>
      </c>
      <c r="GH265" s="87" t="str">
        <f>IF(GH264="","",VLOOKUP(GH$3,CONFIG.!$A:$M,GH$2,FALSE))</f>
        <v/>
      </c>
      <c r="GI265" s="87" t="str">
        <f>IF(GI264="","",VLOOKUP(GI$3,CONFIG.!$A:$M,GI$2,FALSE))</f>
        <v/>
      </c>
      <c r="GJ265" s="87" t="str">
        <f>IF(GJ264="","",VLOOKUP(GJ$3,CONFIG.!$A:$M,GJ$2,FALSE))</f>
        <v/>
      </c>
      <c r="GK265" s="87" t="str">
        <f>IF(GK264="","",VLOOKUP(GK$3,CONFIG.!$A:$M,GK$2,FALSE))</f>
        <v/>
      </c>
      <c r="GL265" s="88" t="str">
        <f>IF(GL264="","",VLOOKUP(GL$3,CONFIG.!$A:$M,GL$2,FALSE))</f>
        <v/>
      </c>
      <c r="GM265" s="86" t="str">
        <f>IF(GM264="","",VLOOKUP(GM$3,CONFIG.!$A:$M,GM$2,FALSE))</f>
        <v/>
      </c>
      <c r="GN265" s="87" t="str">
        <f>IF(GN264="","",VLOOKUP(GN$3,CONFIG.!$A:$M,GN$2,FALSE))</f>
        <v>Mat</v>
      </c>
      <c r="GO265" s="87" t="str">
        <f>IF(GO264="","",VLOOKUP(GO$3,CONFIG.!$A:$M,GO$2,FALSE))</f>
        <v/>
      </c>
      <c r="GP265" s="87" t="str">
        <f>IF(GP264="","",VLOOKUP(GP$3,CONFIG.!$A:$M,GP$2,FALSE))</f>
        <v/>
      </c>
      <c r="GQ265" s="87" t="str">
        <f>IF(GQ264="","",VLOOKUP(GQ$3,CONFIG.!$A:$M,GQ$2,FALSE))</f>
        <v/>
      </c>
      <c r="GR265" s="87" t="str">
        <f>IF(GR264="","",VLOOKUP(GR$3,CONFIG.!$A:$M,GR$2,FALSE))</f>
        <v/>
      </c>
      <c r="GS265" s="87" t="str">
        <f>IF(GS264="","",VLOOKUP(GS$3,CONFIG.!$A:$M,GS$2,FALSE))</f>
        <v/>
      </c>
      <c r="GT265" s="87" t="str">
        <f>IF(GT264="","",VLOOKUP(GT$3,CONFIG.!$A:$M,GT$2,FALSE))</f>
        <v/>
      </c>
      <c r="GU265" s="87" t="str">
        <f>IF(GU264="","",VLOOKUP(GU$3,CONFIG.!$A:$M,GU$2,FALSE))</f>
        <v/>
      </c>
      <c r="GV265" s="87" t="str">
        <f>IF(GV264="","",VLOOKUP(GV$3,CONFIG.!$A:$M,GV$2,FALSE))</f>
        <v/>
      </c>
      <c r="GW265" s="87" t="str">
        <f>IF(GW264="","",VLOOKUP(GW$3,CONFIG.!$A:$M,GW$2,FALSE))</f>
        <v/>
      </c>
      <c r="GX265" s="87" t="str">
        <f>IF(GX264="","",VLOOKUP(GX$3,CONFIG.!$A:$M,GX$2,FALSE))</f>
        <v/>
      </c>
      <c r="GY265" s="87" t="str">
        <f>IF(GY264="","",VLOOKUP(GY$3,CONFIG.!$A:$M,GY$2,FALSE))</f>
        <v/>
      </c>
      <c r="GZ265" s="87" t="str">
        <f>IF(GZ264="","",VLOOKUP(GZ$3,CONFIG.!$A:$M,GZ$2,FALSE))</f>
        <v/>
      </c>
      <c r="HA265" s="87" t="str">
        <f>IF(HA264="","",VLOOKUP(HA$3,CONFIG.!$A:$M,HA$2,FALSE))</f>
        <v/>
      </c>
      <c r="HB265" s="87" t="str">
        <f>IF(HB264="","",VLOOKUP(HB$3,CONFIG.!$A:$M,HB$2,FALSE))</f>
        <v/>
      </c>
      <c r="HC265" s="87" t="str">
        <f>IF(HC264="","",VLOOKUP(HC$3,CONFIG.!$A:$M,HC$2,FALSE))</f>
        <v/>
      </c>
      <c r="HD265" s="87" t="str">
        <f>IF(HD264="","",VLOOKUP(HD$3,CONFIG.!$A:$M,HD$2,FALSE))</f>
        <v/>
      </c>
      <c r="HE265" s="87" t="str">
        <f>IF(HE264="","",VLOOKUP(HE$3,CONFIG.!$A:$M,HE$2,FALSE))</f>
        <v/>
      </c>
      <c r="HF265" s="87" t="str">
        <f>IF(HF264="","",VLOOKUP(HF$3,CONFIG.!$A:$M,HF$2,FALSE))</f>
        <v/>
      </c>
      <c r="HG265" s="87" t="str">
        <f>IF(HG264="","",VLOOKUP(HG$3,CONFIG.!$A:$M,HG$2,FALSE))</f>
        <v/>
      </c>
      <c r="HH265" s="87" t="str">
        <f>IF(HH264="","",VLOOKUP(HH$3,CONFIG.!$A:$M,HH$2,FALSE))</f>
        <v/>
      </c>
      <c r="HI265" s="87" t="str">
        <f>IF(HI264="","",VLOOKUP(HI$3,CONFIG.!$A:$M,HI$2,FALSE))</f>
        <v/>
      </c>
      <c r="HJ265" s="87" t="str">
        <f>IF(HJ264="","",VLOOKUP(HJ$3,CONFIG.!$A:$M,HJ$2,FALSE))</f>
        <v/>
      </c>
      <c r="HK265" s="87" t="str">
        <f>IF(HK264="","",VLOOKUP(HK$3,CONFIG.!$A:$M,HK$2,FALSE))</f>
        <v/>
      </c>
      <c r="HL265" s="87" t="str">
        <f>IF(HL264="","",VLOOKUP(HL$3,CONFIG.!$A:$M,HL$2,FALSE))</f>
        <v/>
      </c>
      <c r="HM265" s="87" t="str">
        <f>IF(HM264="","",VLOOKUP(HM$3,CONFIG.!$A:$M,HM$2,FALSE))</f>
        <v/>
      </c>
      <c r="HN265" s="87" t="str">
        <f>IF(HN264="","",VLOOKUP(HN$3,CONFIG.!$A:$M,HN$2,FALSE))</f>
        <v/>
      </c>
      <c r="HO265" s="87" t="str">
        <f>IF(HO264="","",VLOOKUP(HO$3,CONFIG.!$A:$M,HO$2,FALSE))</f>
        <v/>
      </c>
      <c r="HP265" s="87" t="str">
        <f>IF(HP264="","",VLOOKUP(HP$3,CONFIG.!$A:$M,HP$2,FALSE))</f>
        <v/>
      </c>
      <c r="HQ265" s="87" t="str">
        <f>IF(HQ264="","",VLOOKUP(HQ$3,CONFIG.!$A:$M,HQ$2,FALSE))</f>
        <v/>
      </c>
      <c r="HR265" s="87" t="str">
        <f>IF(HR264="","",VLOOKUP(HR$3,CONFIG.!$A:$M,HR$2,FALSE))</f>
        <v/>
      </c>
      <c r="HS265" s="87" t="str">
        <f>IF(HS264="","",VLOOKUP(HS$3,CONFIG.!$A:$M,HS$2,FALSE))</f>
        <v/>
      </c>
      <c r="HT265" s="87" t="str">
        <f>IF(HT264="","",VLOOKUP(HT$3,CONFIG.!$A:$M,HT$2,FALSE))</f>
        <v/>
      </c>
      <c r="HU265" s="88" t="str">
        <f>IF(HU264="","",VLOOKUP(HU$3,CONFIG.!$A:$M,HU$2,FALSE))</f>
        <v/>
      </c>
      <c r="HV265" s="86" t="str">
        <f>IF(HV264="","",VLOOKUP(HV$3,CONFIG.!$A:$M,HV$2,FALSE))</f>
        <v>Couleurs / Teintes</v>
      </c>
      <c r="HW265" s="87" t="str">
        <f>IF(HW264="","",VLOOKUP(HW$3,CONFIG.!$A:$M,HW$2,FALSE))</f>
        <v/>
      </c>
      <c r="HX265" s="87" t="str">
        <f>IF(HX264="","",VLOOKUP(HX$3,CONFIG.!$A:$M,HX$2,FALSE))</f>
        <v/>
      </c>
      <c r="HY265" s="87" t="str">
        <f>IF(HY264="","",VLOOKUP(HY$3,CONFIG.!$A:$M,HY$2,FALSE))</f>
        <v/>
      </c>
      <c r="HZ265" s="87" t="str">
        <f>IF(HZ264="","",VLOOKUP(HZ$3,CONFIG.!$A:$M,HZ$2,FALSE))</f>
        <v>Système plusieurs couches</v>
      </c>
      <c r="IA265" s="87" t="str">
        <f>IF(IA264="","",VLOOKUP(IA$3,CONFIG.!$A:$M,IA$2,FALSE))</f>
        <v/>
      </c>
      <c r="IB265" s="87" t="str">
        <f>IF(IB264="","",VLOOKUP(IB$3,CONFIG.!$A:$M,IB$2,FALSE))</f>
        <v/>
      </c>
      <c r="IC265" s="87" t="str">
        <f>IF(IC264="","",VLOOKUP(IC$3,CONFIG.!$A:$M,IC$2,FALSE))</f>
        <v/>
      </c>
      <c r="ID265" s="87" t="str">
        <f>IF(ID264="","",VLOOKUP(ID$3,CONFIG.!$A:$M,ID$2,FALSE))</f>
        <v/>
      </c>
      <c r="IE265" s="87" t="str">
        <f>IF(IE264="","",VLOOKUP(IE$3,CONFIG.!$A:$M,IE$2,FALSE))</f>
        <v/>
      </c>
      <c r="IF265" s="87" t="str">
        <f>IF(IF264="","",VLOOKUP(IF$3,CONFIG.!$A:$M,IF$2,FALSE))</f>
        <v/>
      </c>
      <c r="IG265" s="87" t="str">
        <f>IF(IG264="","",VLOOKUP(IG$3,CONFIG.!$A:$M,IG$2,FALSE))</f>
        <v/>
      </c>
      <c r="IH265" s="87" t="str">
        <f>IF(IH264="","",VLOOKUP(IH$3,CONFIG.!$A:$M,IH$2,FALSE))</f>
        <v/>
      </c>
      <c r="II265" s="87" t="str">
        <f>IF(II264="","",VLOOKUP(II$3,CONFIG.!$A:$M,II$2,FALSE))</f>
        <v/>
      </c>
      <c r="IJ265" s="87" t="str">
        <f>IF(IJ264="","",VLOOKUP(IJ$3,CONFIG.!$A:$M,IJ$2,FALSE))</f>
        <v/>
      </c>
      <c r="IK265" s="87" t="str">
        <f>IF(IK264="","",VLOOKUP(IK$3,CONFIG.!$A:$M,IK$2,FALSE))</f>
        <v/>
      </c>
      <c r="IL265" s="87" t="str">
        <f>IF(IL264="","",VLOOKUP(IL$3,CONFIG.!$A:$M,IL$2,FALSE))</f>
        <v/>
      </c>
      <c r="IM265" s="87" t="str">
        <f>IF(IM264="","",VLOOKUP(IM$3,CONFIG.!$A:$M,IM$2,FALSE))</f>
        <v/>
      </c>
      <c r="IN265" s="87" t="str">
        <f>IF(IN264="","",VLOOKUP(IN$3,CONFIG.!$A:$M,IN$2,FALSE))</f>
        <v/>
      </c>
      <c r="IO265" s="87" t="str">
        <f>IF(IO264="","",VLOOKUP(IO$3,CONFIG.!$A:$M,IO$2,FALSE))</f>
        <v/>
      </c>
      <c r="IP265" s="87" t="str">
        <f>IF(IP264="","",VLOOKUP(IP$3,CONFIG.!$A:$M,IP$2,FALSE))</f>
        <v/>
      </c>
      <c r="IQ265" s="87" t="str">
        <f>IF(IQ264="","",VLOOKUP(IQ$3,CONFIG.!$A:$M,IQ$2,FALSE))</f>
        <v/>
      </c>
      <c r="IR265" s="87" t="str">
        <f>IF(IR264="","",VLOOKUP(IR$3,CONFIG.!$A:$M,IR$2,FALSE))</f>
        <v/>
      </c>
      <c r="IS265" s="87" t="str">
        <f>IF(IS264="","",VLOOKUP(IS$3,CONFIG.!$A:$M,IS$2,FALSE))</f>
        <v/>
      </c>
      <c r="IT265" s="87" t="str">
        <f>IF(IT264="","",VLOOKUP(IT$3,CONFIG.!$A:$M,IT$2,FALSE))</f>
        <v/>
      </c>
      <c r="IU265" s="87" t="str">
        <f>IF(IU264="","",VLOOKUP(IU$3,CONFIG.!$A:$M,IU$2,FALSE))</f>
        <v/>
      </c>
      <c r="IV265" s="87" t="str">
        <f>IF(IV264="","",VLOOKUP(IV$3,CONFIG.!$A:$M,IV$2,FALSE))</f>
        <v/>
      </c>
      <c r="IW265" s="87" t="str">
        <f>IF(IW264="","",VLOOKUP(IW$3,CONFIG.!$A:$M,IW$2,FALSE))</f>
        <v/>
      </c>
      <c r="IX265" s="87" t="str">
        <f>IF(IX264="","",VLOOKUP(IX$3,CONFIG.!$A:$M,IX$2,FALSE))</f>
        <v/>
      </c>
      <c r="IY265" s="87" t="str">
        <f>IF(IY264="","",VLOOKUP(IY$3,CONFIG.!$A:$M,IY$2,FALSE))</f>
        <v/>
      </c>
      <c r="IZ265" s="87" t="str">
        <f>IF(IZ264="","",VLOOKUP(IZ$3,CONFIG.!$A:$M,IZ$2,FALSE))</f>
        <v/>
      </c>
      <c r="JA265" s="87" t="str">
        <f>IF(JA264="","",VLOOKUP(JA$3,CONFIG.!$A:$M,JA$2,FALSE))</f>
        <v/>
      </c>
      <c r="JB265" s="87" t="str">
        <f>IF(JB264="","",VLOOKUP(JB$3,CONFIG.!$A:$M,JB$2,FALSE))</f>
        <v/>
      </c>
      <c r="JC265" s="87" t="str">
        <f>IF(JC264="","",VLOOKUP(JC$3,CONFIG.!$A:$M,JC$2,FALSE))</f>
        <v/>
      </c>
      <c r="JD265" s="88" t="str">
        <f>IF(JD264="","",VLOOKUP(JD$3,CONFIG.!$A:$M,JD$2,FALSE))</f>
        <v/>
      </c>
      <c r="JE265" s="86" t="str">
        <f>IF(JE264="","",VLOOKUP(JE$3,CONFIG.!$A:$M,JE$2,FALSE))</f>
        <v/>
      </c>
      <c r="JF265" s="87" t="str">
        <f>IF(JF264="","",VLOOKUP(JF$3,CONFIG.!$A:$M,JF$2,FALSE))</f>
        <v/>
      </c>
      <c r="JG265" s="87" t="str">
        <f>IF(JG264="","",VLOOKUP(JG$3,CONFIG.!$A:$M,JG$2,FALSE))</f>
        <v/>
      </c>
      <c r="JH265" s="87" t="str">
        <f>IF(JH264="","",VLOOKUP(JH$3,CONFIG.!$A:$M,JH$2,FALSE))</f>
        <v/>
      </c>
      <c r="JI265" s="87" t="str">
        <f>IF(JI264="","",VLOOKUP(JI$3,CONFIG.!$A:$M,JI$2,FALSE))</f>
        <v/>
      </c>
      <c r="JJ265" s="87" t="str">
        <f>IF(JJ264="","",VLOOKUP(JJ$3,CONFIG.!$A:$M,JJ$2,FALSE))</f>
        <v/>
      </c>
      <c r="JK265" s="87" t="str">
        <f>IF(JK264="","",VLOOKUP(JK$3,CONFIG.!$A:$M,JK$2,FALSE))</f>
        <v/>
      </c>
      <c r="JL265" s="87" t="str">
        <f>IF(JL264="","",VLOOKUP(JL$3,CONFIG.!$A:$M,JL$2,FALSE))</f>
        <v/>
      </c>
      <c r="JM265" s="87" t="str">
        <f>IF(JM264="","",VLOOKUP(JM$3,CONFIG.!$A:$M,JM$2,FALSE))</f>
        <v/>
      </c>
      <c r="JN265" s="87" t="str">
        <f>IF(JN264="","",VLOOKUP(JN$3,CONFIG.!$A:$M,JN$2,FALSE))</f>
        <v/>
      </c>
      <c r="JO265" s="87" t="str">
        <f>IF(JO264="","",VLOOKUP(JO$3,CONFIG.!$A:$M,JO$2,FALSE))</f>
        <v/>
      </c>
      <c r="JP265" s="87" t="str">
        <f>IF(JP264="","",VLOOKUP(JP$3,CONFIG.!$A:$M,JP$2,FALSE))</f>
        <v/>
      </c>
      <c r="JQ265" s="87" t="str">
        <f>IF(JQ264="","",VLOOKUP(JQ$3,CONFIG.!$A:$M,JQ$2,FALSE))</f>
        <v/>
      </c>
      <c r="JR265" s="87" t="str">
        <f>IF(JR264="","",VLOOKUP(JR$3,CONFIG.!$A:$M,JR$2,FALSE))</f>
        <v/>
      </c>
      <c r="JS265" s="87" t="str">
        <f>IF(JS264="","",VLOOKUP(JS$3,CONFIG.!$A:$M,JS$2,FALSE))</f>
        <v/>
      </c>
      <c r="JT265" s="87" t="str">
        <f>IF(JT264="","",VLOOKUP(JT$3,CONFIG.!$A:$M,JT$2,FALSE))</f>
        <v/>
      </c>
      <c r="JU265" s="87" t="str">
        <f>IF(JU264="","",VLOOKUP(JU$3,CONFIG.!$A:$M,JU$2,FALSE))</f>
        <v/>
      </c>
      <c r="JV265" s="87" t="str">
        <f>IF(JV264="","",VLOOKUP(JV$3,CONFIG.!$A:$M,JV$2,FALSE))</f>
        <v/>
      </c>
      <c r="JW265" s="87" t="str">
        <f>IF(JW264="","",VLOOKUP(JW$3,CONFIG.!$A:$M,JW$2,FALSE))</f>
        <v/>
      </c>
      <c r="JX265" s="87" t="str">
        <f>IF(JX264="","",VLOOKUP(JX$3,CONFIG.!$A:$M,JX$2,FALSE))</f>
        <v/>
      </c>
      <c r="JY265" s="87" t="str">
        <f>IF(JY264="","",VLOOKUP(JY$3,CONFIG.!$A:$M,JY$2,FALSE))</f>
        <v/>
      </c>
      <c r="JZ265" s="87" t="str">
        <f>IF(JZ264="","",VLOOKUP(JZ$3,CONFIG.!$A:$M,JZ$2,FALSE))</f>
        <v/>
      </c>
      <c r="KA265" s="87" t="str">
        <f>IF(KA264="","",VLOOKUP(KA$3,CONFIG.!$A:$M,KA$2,FALSE))</f>
        <v/>
      </c>
      <c r="KB265" s="87" t="str">
        <f>IF(KB264="","",VLOOKUP(KB$3,CONFIG.!$A:$M,KB$2,FALSE))</f>
        <v/>
      </c>
      <c r="KC265" s="87" t="str">
        <f>IF(KC264="","",VLOOKUP(KC$3,CONFIG.!$A:$M,KC$2,FALSE))</f>
        <v/>
      </c>
      <c r="KD265" s="87" t="str">
        <f>IF(KD264="","",VLOOKUP(KD$3,CONFIG.!$A:$M,KD$2,FALSE))</f>
        <v/>
      </c>
      <c r="KE265" s="87" t="str">
        <f>IF(KE264="","",VLOOKUP(KE$3,CONFIG.!$A:$M,KE$2,FALSE))</f>
        <v/>
      </c>
      <c r="KF265" s="87" t="str">
        <f>IF(KF264="","",VLOOKUP(KF$3,CONFIG.!$A:$M,KF$2,FALSE))</f>
        <v/>
      </c>
      <c r="KG265" s="87" t="str">
        <f>IF(KG264="","",VLOOKUP(KG$3,CONFIG.!$A:$M,KG$2,FALSE))</f>
        <v/>
      </c>
      <c r="KH265" s="87" t="str">
        <f>IF(KH264="","",VLOOKUP(KH$3,CONFIG.!$A:$M,KH$2,FALSE))</f>
        <v/>
      </c>
      <c r="KI265" s="87" t="str">
        <f>IF(KI264="","",VLOOKUP(KI$3,CONFIG.!$A:$M,KI$2,FALSE))</f>
        <v/>
      </c>
      <c r="KJ265" s="87" t="str">
        <f>IF(KJ264="","",VLOOKUP(KJ$3,CONFIG.!$A:$M,KJ$2,FALSE))</f>
        <v/>
      </c>
      <c r="KK265" s="87" t="str">
        <f>IF(KK264="","",VLOOKUP(KK$3,CONFIG.!$A:$M,KK$2,FALSE))</f>
        <v/>
      </c>
      <c r="KL265" s="87" t="str">
        <f>IF(KL264="","",VLOOKUP(KL$3,CONFIG.!$A:$M,KL$2,FALSE))</f>
        <v/>
      </c>
      <c r="KM265" s="88" t="str">
        <f>IF(KM264="","",VLOOKUP(KM$3,CONFIG.!$A:$M,KM$2,FALSE))</f>
        <v/>
      </c>
      <c r="KN265" s="86" t="str">
        <f>IF(KN264="","",VLOOKUP(KN$3,CONFIG.!$A:$M,KN$2,FALSE))</f>
        <v/>
      </c>
      <c r="KO265" s="87" t="str">
        <f>IF(KO264="","",VLOOKUP(KO$3,CONFIG.!$A:$M,KO$2,FALSE))</f>
        <v/>
      </c>
      <c r="KP265" s="87" t="str">
        <f>IF(KP264="","",VLOOKUP(KP$3,CONFIG.!$A:$M,KP$2,FALSE))</f>
        <v/>
      </c>
      <c r="KQ265" s="87" t="str">
        <f>IF(KQ264="","",VLOOKUP(KQ$3,CONFIG.!$A:$M,KQ$2,FALSE))</f>
        <v/>
      </c>
      <c r="KR265" s="87" t="str">
        <f>IF(KR264="","",VLOOKUP(KR$3,CONFIG.!$A:$M,KR$2,FALSE))</f>
        <v/>
      </c>
      <c r="KS265" s="87" t="str">
        <f>IF(KS264="","",VLOOKUP(KS$3,CONFIG.!$A:$M,KS$2,FALSE))</f>
        <v>Bâtiment Extérieur</v>
      </c>
      <c r="KT265" s="87" t="str">
        <f>IF(KT264="","",VLOOKUP(KT$3,CONFIG.!$A:$M,KT$2,FALSE))</f>
        <v>Bâtiment Intérieur</v>
      </c>
      <c r="KU265" s="87" t="str">
        <f>IF(KU264="","",VLOOKUP(KU$3,CONFIG.!$A:$M,KU$2,FALSE))</f>
        <v/>
      </c>
      <c r="KV265" s="87" t="str">
        <f>IF(KV264="","",VLOOKUP(KV$3,CONFIG.!$A:$M,KV$2,FALSE))</f>
        <v/>
      </c>
      <c r="KW265" s="87" t="str">
        <f>IF(KW264="","",VLOOKUP(KW$3,CONFIG.!$A:$M,KW$2,FALSE))</f>
        <v/>
      </c>
      <c r="KX265" s="87" t="str">
        <f>IF(KX264="","",VLOOKUP(KX$3,CONFIG.!$A:$M,KX$2,FALSE))</f>
        <v/>
      </c>
      <c r="KY265" s="87" t="str">
        <f>IF(KY264="","",VLOOKUP(KY$3,CONFIG.!$A:$M,KY$2,FALSE))</f>
        <v/>
      </c>
      <c r="KZ265" s="87" t="str">
        <f>IF(KZ264="","",VLOOKUP(KZ$3,CONFIG.!$A:$M,KZ$2,FALSE))</f>
        <v/>
      </c>
      <c r="LA265" s="87" t="str">
        <f>IF(LA264="","",VLOOKUP(LA$3,CONFIG.!$A:$M,LA$2,FALSE))</f>
        <v/>
      </c>
      <c r="LB265" s="87" t="str">
        <f>IF(LB264="","",VLOOKUP(LB$3,CONFIG.!$A:$M,LB$2,FALSE))</f>
        <v/>
      </c>
      <c r="LC265" s="87" t="str">
        <f>IF(LC264="","",VLOOKUP(LC$3,CONFIG.!$A:$M,LC$2,FALSE))</f>
        <v/>
      </c>
      <c r="LD265" s="87" t="str">
        <f>IF(LD264="","",VLOOKUP(LD$3,CONFIG.!$A:$M,LD$2,FALSE))</f>
        <v/>
      </c>
      <c r="LE265" s="87" t="str">
        <f>IF(LE264="","",VLOOKUP(LE$3,CONFIG.!$A:$M,LE$2,FALSE))</f>
        <v/>
      </c>
      <c r="LF265" s="87" t="str">
        <f>IF(LF264="","",VLOOKUP(LF$3,CONFIG.!$A:$M,LF$2,FALSE))</f>
        <v/>
      </c>
      <c r="LG265" s="87" t="str">
        <f>IF(LG264="","",VLOOKUP(LG$3,CONFIG.!$A:$M,LG$2,FALSE))</f>
        <v/>
      </c>
      <c r="LH265" s="87" t="str">
        <f>IF(LH264="","",VLOOKUP(LH$3,CONFIG.!$A:$M,LH$2,FALSE))</f>
        <v/>
      </c>
      <c r="LI265" s="87" t="str">
        <f>IF(LI264="","",VLOOKUP(LI$3,CONFIG.!$A:$M,LI$2,FALSE))</f>
        <v/>
      </c>
      <c r="LJ265" s="87" t="str">
        <f>IF(LJ264="","",VLOOKUP(LJ$3,CONFIG.!$A:$M,LJ$2,FALSE))</f>
        <v xml:space="preserve">Sols </v>
      </c>
      <c r="LK265" s="87" t="str">
        <f>IF(LK264="","",VLOOKUP(LK$3,CONFIG.!$A:$M,LK$2,FALSE))</f>
        <v/>
      </c>
      <c r="LL265" s="87" t="str">
        <f>IF(LL264="","",VLOOKUP(LL$3,CONFIG.!$A:$M,LL$2,FALSE))</f>
        <v/>
      </c>
      <c r="LM265" s="87" t="str">
        <f>IF(LM264="","",VLOOKUP(LM$3,CONFIG.!$A:$M,LM$2,FALSE))</f>
        <v/>
      </c>
      <c r="LN265" s="87" t="str">
        <f>IF(LN264="","",VLOOKUP(LN$3,CONFIG.!$A:$M,LN$2,FALSE))</f>
        <v/>
      </c>
      <c r="LO265" s="87" t="str">
        <f>IF(LO264="","",VLOOKUP(LO$3,CONFIG.!$A:$M,LO$2,FALSE))</f>
        <v/>
      </c>
      <c r="LP265" s="87" t="str">
        <f>IF(LP264="","",VLOOKUP(LP$3,CONFIG.!$A:$M,LP$2,FALSE))</f>
        <v/>
      </c>
      <c r="LQ265" s="87" t="str">
        <f>IF(LQ264="","",VLOOKUP(LQ$3,CONFIG.!$A:$M,LQ$2,FALSE))</f>
        <v/>
      </c>
      <c r="LR265" s="87" t="str">
        <f>IF(LR264="","",VLOOKUP(LR$3,CONFIG.!$A:$M,LR$2,FALSE))</f>
        <v/>
      </c>
      <c r="LS265" s="87" t="str">
        <f>IF(LS264="","",VLOOKUP(LS$3,CONFIG.!$A:$M,LS$2,FALSE))</f>
        <v/>
      </c>
      <c r="LT265" s="87" t="str">
        <f>IF(LT264="","",VLOOKUP(LT$3,CONFIG.!$A:$M,LT$2,FALSE))</f>
        <v/>
      </c>
      <c r="LU265" s="87" t="str">
        <f>IF(LU264="","",VLOOKUP(LU$3,CONFIG.!$A:$M,LU$2,FALSE))</f>
        <v/>
      </c>
      <c r="LV265" s="88" t="str">
        <f>IF(LV264="","",VLOOKUP(LV$3,CONFIG.!$A:$M,LV$2,FALSE))</f>
        <v/>
      </c>
      <c r="LW265" s="86" t="str">
        <f>IF(LW264="","",VLOOKUP(LW$3,CONFIG.!$A:$M,LW$2,FALSE))</f>
        <v/>
      </c>
      <c r="LX265" s="87" t="str">
        <f>IF(LX264="","",VLOOKUP(LX$3,CONFIG.!$A:$M,LX$2,FALSE))</f>
        <v/>
      </c>
      <c r="LY265" s="87" t="str">
        <f>IF(LY264="","",VLOOKUP(LY$3,CONFIG.!$A:$M,LY$2,FALSE))</f>
        <v/>
      </c>
      <c r="LZ265" s="87" t="str">
        <f>IF(LZ264="","",VLOOKUP(LZ$3,CONFIG.!$A:$M,LZ$2,FALSE))</f>
        <v/>
      </c>
      <c r="MA265" s="87" t="str">
        <f>IF(MA264="","",VLOOKUP(MA$3,CONFIG.!$A:$M,MA$2,FALSE))</f>
        <v/>
      </c>
      <c r="MB265" s="87" t="str">
        <f>IF(MB264="","",VLOOKUP(MB$3,CONFIG.!$A:$M,MB$2,FALSE))</f>
        <v/>
      </c>
      <c r="MC265" s="87" t="str">
        <f>IF(MC264="","",VLOOKUP(MC$3,CONFIG.!$A:$M,MC$2,FALSE))</f>
        <v/>
      </c>
      <c r="MD265" s="87" t="str">
        <f>IF(MD264="","",VLOOKUP(MD$3,CONFIG.!$A:$M,MD$2,FALSE))</f>
        <v/>
      </c>
      <c r="ME265" s="87" t="str">
        <f>IF(ME264="","",VLOOKUP(ME$3,CONFIG.!$A:$M,ME$2,FALSE))</f>
        <v/>
      </c>
      <c r="MF265" s="87" t="str">
        <f>IF(MF264="","",VLOOKUP(MF$3,CONFIG.!$A:$M,MF$2,FALSE))</f>
        <v/>
      </c>
      <c r="MG265" s="87" t="str">
        <f>IF(MG264="","",VLOOKUP(MG$3,CONFIG.!$A:$M,MG$2,FALSE))</f>
        <v/>
      </c>
      <c r="MH265" s="87" t="str">
        <f>IF(MH264="","",VLOOKUP(MH$3,CONFIG.!$A:$M,MH$2,FALSE))</f>
        <v/>
      </c>
      <c r="MI265" s="87" t="str">
        <f>IF(MI264="","",VLOOKUP(MI$3,CONFIG.!$A:$M,MI$2,FALSE))</f>
        <v/>
      </c>
      <c r="MJ265" s="87" t="str">
        <f>IF(MJ264="","",VLOOKUP(MJ$3,CONFIG.!$A:$M,MJ$2,FALSE))</f>
        <v/>
      </c>
      <c r="MK265" s="87" t="str">
        <f>IF(MK264="","",VLOOKUP(MK$3,CONFIG.!$A:$M,MK$2,FALSE))</f>
        <v/>
      </c>
      <c r="ML265" s="87" t="str">
        <f>IF(ML264="","",VLOOKUP(ML$3,CONFIG.!$A:$M,ML$2,FALSE))</f>
        <v/>
      </c>
      <c r="MM265" s="87" t="str">
        <f>IF(MM264="","",VLOOKUP(MM$3,CONFIG.!$A:$M,MM$2,FALSE))</f>
        <v/>
      </c>
      <c r="MN265" s="87" t="str">
        <f>IF(MN264="","",VLOOKUP(MN$3,CONFIG.!$A:$M,MN$2,FALSE))</f>
        <v/>
      </c>
      <c r="MO265" s="87" t="str">
        <f>IF(MO264="","",VLOOKUP(MO$3,CONFIG.!$A:$M,MO$2,FALSE))</f>
        <v/>
      </c>
      <c r="MP265" s="87" t="str">
        <f>IF(MP264="","",VLOOKUP(MP$3,CONFIG.!$A:$M,MP$2,FALSE))</f>
        <v/>
      </c>
      <c r="MQ265" s="87" t="str">
        <f>IF(MQ264="","",VLOOKUP(MQ$3,CONFIG.!$A:$M,MQ$2,FALSE))</f>
        <v/>
      </c>
      <c r="MR265" s="87" t="str">
        <f>IF(MR264="","",VLOOKUP(MR$3,CONFIG.!$A:$M,MR$2,FALSE))</f>
        <v/>
      </c>
      <c r="MS265" s="87" t="str">
        <f>IF(MS264="","",VLOOKUP(MS$3,CONFIG.!$A:$M,MS$2,FALSE))</f>
        <v/>
      </c>
      <c r="MT265" s="87" t="str">
        <f>IF(MT264="","",VLOOKUP(MT$3,CONFIG.!$A:$M,MT$2,FALSE))</f>
        <v/>
      </c>
      <c r="MU265" s="87" t="str">
        <f>IF(MU264="","",VLOOKUP(MU$3,CONFIG.!$A:$M,MU$2,FALSE))</f>
        <v/>
      </c>
      <c r="MV265" s="87" t="str">
        <f>IF(MV264="","",VLOOKUP(MV$3,CONFIG.!$A:$M,MV$2,FALSE))</f>
        <v/>
      </c>
      <c r="MW265" s="87" t="str">
        <f>IF(MW264="","",VLOOKUP(MW$3,CONFIG.!$A:$M,MW$2,FALSE))</f>
        <v/>
      </c>
      <c r="MX265" s="87" t="str">
        <f>IF(MX264="","",VLOOKUP(MX$3,CONFIG.!$A:$M,MX$2,FALSE))</f>
        <v/>
      </c>
      <c r="MY265" s="87" t="str">
        <f>IF(MY264="","",VLOOKUP(MY$3,CONFIG.!$A:$M,MY$2,FALSE))</f>
        <v/>
      </c>
      <c r="MZ265" s="87" t="str">
        <f>IF(MZ264="","",VLOOKUP(MZ$3,CONFIG.!$A:$M,MZ$2,FALSE))</f>
        <v/>
      </c>
      <c r="NA265" s="87" t="str">
        <f>IF(NA264="","",VLOOKUP(NA$3,CONFIG.!$A:$M,NA$2,FALSE))</f>
        <v/>
      </c>
      <c r="NB265" s="87" t="str">
        <f>IF(NB264="","",VLOOKUP(NB$3,CONFIG.!$A:$M,NB$2,FALSE))</f>
        <v/>
      </c>
      <c r="NC265" s="87" t="str">
        <f>IF(NC264="","",VLOOKUP(NC$3,CONFIG.!$A:$M,NC$2,FALSE))</f>
        <v/>
      </c>
      <c r="ND265" s="87" t="str">
        <f>IF(ND264="","",VLOOKUP(ND$3,CONFIG.!$A:$M,ND$2,FALSE))</f>
        <v/>
      </c>
      <c r="NE265" s="88" t="str">
        <f>IF(NE264="","",VLOOKUP(NE$3,CONFIG.!$A:$M,NE$2,FALSE))</f>
        <v/>
      </c>
    </row>
    <row r="266" spans="1:370" ht="15.75" thickBot="1" x14ac:dyDescent="0.3">
      <c r="A266" s="11">
        <v>261</v>
      </c>
      <c r="B266" s="11">
        <f t="shared" ref="B266" si="792">B267</f>
        <v>131</v>
      </c>
      <c r="C266" s="11">
        <f t="shared" si="621"/>
        <v>402</v>
      </c>
      <c r="D266" s="139">
        <v>402</v>
      </c>
      <c r="E266" s="98" t="s">
        <v>67</v>
      </c>
      <c r="F266" s="98" t="s">
        <v>67</v>
      </c>
      <c r="G266" s="98" t="s">
        <v>82</v>
      </c>
      <c r="H266" s="10" t="str">
        <f t="shared" ref="H266" si="793">IF(ISERROR(HLOOKUP(H267,$T$4:$ZZ$1244,$A266+2,FALSE)=TRUE),"",HLOOKUP(H267,$T$4:$ZZ$1244,$A266+2,FALSE))</f>
        <v/>
      </c>
      <c r="I266" s="10" t="str">
        <f t="shared" ref="I266" si="794">IF(ISERROR(HLOOKUP(I267,$T$4:$ZZ$1244,$A266+2,FALSE)=TRUE),"",HLOOKUP(I267,$T$4:$ZZ$1244,$A266+2,FALSE))</f>
        <v/>
      </c>
      <c r="J266" s="10"/>
      <c r="K266" s="10" t="str">
        <f t="shared" ref="K266" si="795">IF(ISERROR(HLOOKUP(K267,$T$4:$ZZ$1244,$A266+2,FALSE)=TRUE),"",HLOOKUP(K267,$T$4:$ZZ$1244,$A266+2,FALSE))</f>
        <v/>
      </c>
      <c r="L266" s="10"/>
      <c r="M266" s="10"/>
      <c r="N266" s="10"/>
      <c r="O266" s="10"/>
      <c r="P266" s="10"/>
      <c r="Q266" s="10"/>
      <c r="R266" s="98" t="s">
        <v>68</v>
      </c>
      <c r="S266" s="98" t="s">
        <v>68</v>
      </c>
      <c r="T266" s="137"/>
      <c r="U266" s="90"/>
      <c r="V266" s="90"/>
      <c r="W266" s="90"/>
      <c r="X266" s="90"/>
      <c r="Y266" s="90"/>
      <c r="Z266" s="90" t="s">
        <v>82</v>
      </c>
      <c r="AA266" s="90" t="s">
        <v>82</v>
      </c>
      <c r="AB266" s="90" t="s">
        <v>239</v>
      </c>
      <c r="AC266" s="90" t="s">
        <v>75</v>
      </c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1"/>
      <c r="BC266" s="89" t="s">
        <v>68</v>
      </c>
      <c r="BD266" s="90"/>
      <c r="BE266" s="90" t="s">
        <v>68</v>
      </c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1"/>
      <c r="CL266" s="92"/>
      <c r="CM266" s="93"/>
      <c r="CN266" s="93"/>
      <c r="CO266" s="93" t="s">
        <v>60</v>
      </c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4"/>
      <c r="DU266" s="89" t="s">
        <v>82</v>
      </c>
      <c r="DV266" s="90" t="s">
        <v>81</v>
      </c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0"/>
      <c r="EW266" s="90"/>
      <c r="EX266" s="90"/>
      <c r="EY266" s="90"/>
      <c r="EZ266" s="90"/>
      <c r="FA266" s="90"/>
      <c r="FB266" s="90"/>
      <c r="FC266" s="91"/>
      <c r="FD266" s="92" t="s">
        <v>60</v>
      </c>
      <c r="FE266" s="93" t="s">
        <v>60</v>
      </c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4"/>
      <c r="GM266" s="92"/>
      <c r="GN266" s="93" t="s">
        <v>60</v>
      </c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4"/>
      <c r="HV266" s="92" t="s">
        <v>60</v>
      </c>
      <c r="HW266" s="93"/>
      <c r="HX266" s="93" t="s">
        <v>60</v>
      </c>
      <c r="HY266" s="93"/>
      <c r="HZ266" s="93" t="s">
        <v>60</v>
      </c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  <c r="IX266" s="93"/>
      <c r="IY266" s="93"/>
      <c r="IZ266" s="93"/>
      <c r="JA266" s="93"/>
      <c r="JB266" s="93"/>
      <c r="JC266" s="93"/>
      <c r="JD266" s="94"/>
      <c r="JE266" s="92"/>
      <c r="JF266" s="93"/>
      <c r="JG266" s="93"/>
      <c r="JH266" s="93"/>
      <c r="JI266" s="93"/>
      <c r="JJ266" s="93"/>
      <c r="JK266" s="93"/>
      <c r="JL266" s="93"/>
      <c r="JM266" s="93"/>
      <c r="JN266" s="93"/>
      <c r="JO266" s="93"/>
      <c r="JP266" s="93"/>
      <c r="JQ266" s="93"/>
      <c r="JR266" s="93"/>
      <c r="JS266" s="93"/>
      <c r="JT266" s="93"/>
      <c r="JU266" s="93"/>
      <c r="JV266" s="93"/>
      <c r="JW266" s="93"/>
      <c r="JX266" s="93"/>
      <c r="JY266" s="93"/>
      <c r="JZ266" s="93"/>
      <c r="KA266" s="93"/>
      <c r="KB266" s="93"/>
      <c r="KC266" s="93"/>
      <c r="KD266" s="93"/>
      <c r="KE266" s="93"/>
      <c r="KF266" s="93"/>
      <c r="KG266" s="93"/>
      <c r="KH266" s="93"/>
      <c r="KI266" s="93"/>
      <c r="KJ266" s="93"/>
      <c r="KK266" s="93"/>
      <c r="KL266" s="93"/>
      <c r="KM266" s="94"/>
      <c r="KN266" s="92"/>
      <c r="KO266" s="93"/>
      <c r="KP266" s="93"/>
      <c r="KQ266" s="93"/>
      <c r="KR266" s="93"/>
      <c r="KS266" s="93" t="s">
        <v>60</v>
      </c>
      <c r="KT266" s="93" t="s">
        <v>60</v>
      </c>
      <c r="KU266" s="93"/>
      <c r="KV266" s="93"/>
      <c r="KW266" s="93"/>
      <c r="KX266" s="93"/>
      <c r="KY266" s="93"/>
      <c r="KZ266" s="93"/>
      <c r="LA266" s="93"/>
      <c r="LB266" s="93"/>
      <c r="LC266" s="93"/>
      <c r="LD266" s="93"/>
      <c r="LE266" s="93"/>
      <c r="LF266" s="93"/>
      <c r="LG266" s="93"/>
      <c r="LH266" s="93"/>
      <c r="LI266" s="93"/>
      <c r="LJ266" s="93"/>
      <c r="LK266" s="93"/>
      <c r="LL266" s="93"/>
      <c r="LM266" s="93"/>
      <c r="LN266" s="93"/>
      <c r="LO266" s="93"/>
      <c r="LP266" s="93"/>
      <c r="LQ266" s="93"/>
      <c r="LR266" s="93"/>
      <c r="LS266" s="93"/>
      <c r="LT266" s="93"/>
      <c r="LU266" s="93"/>
      <c r="LV266" s="94"/>
      <c r="LW266" s="92"/>
      <c r="LX266" s="93"/>
      <c r="LY266" s="93"/>
      <c r="LZ266" s="93"/>
      <c r="MA266" s="93"/>
      <c r="MB266" s="93"/>
      <c r="MC266" s="93"/>
      <c r="MD266" s="93"/>
      <c r="ME266" s="93"/>
      <c r="MF266" s="93"/>
      <c r="MG266" s="93"/>
      <c r="MH266" s="93"/>
      <c r="MI266" s="93"/>
      <c r="MJ266" s="93"/>
      <c r="MK266" s="93"/>
      <c r="ML266" s="93"/>
      <c r="MM266" s="93"/>
      <c r="MN266" s="93"/>
      <c r="MO266" s="93"/>
      <c r="MP266" s="93"/>
      <c r="MQ266" s="93"/>
      <c r="MR266" s="93"/>
      <c r="MS266" s="93"/>
      <c r="MT266" s="93"/>
      <c r="MU266" s="93"/>
      <c r="MV266" s="93"/>
      <c r="MW266" s="93"/>
      <c r="MX266" s="93"/>
      <c r="MY266" s="93"/>
      <c r="MZ266" s="93"/>
      <c r="NA266" s="93"/>
      <c r="NB266" s="93"/>
      <c r="NC266" s="93"/>
      <c r="ND266" s="93"/>
      <c r="NE266" s="94"/>
      <c r="NF266" s="138"/>
    </row>
    <row r="267" spans="1:370" ht="15.75" hidden="1" thickBot="1" x14ac:dyDescent="0.3">
      <c r="A267" s="11">
        <v>262</v>
      </c>
      <c r="B267" s="11">
        <f t="shared" ref="B267" si="796">IF(D267="OK",1+B265,B265)</f>
        <v>131</v>
      </c>
      <c r="C267" s="11" t="str">
        <f t="shared" si="621"/>
        <v/>
      </c>
      <c r="D267" s="140" t="str">
        <f>IF(ISERROR(IF(CONCATENATE(H267,I267,J267,K267,L267,M267,N267,O267,P267,Q267)=CONCATENATE(H$5,I$5,J$5,K$5,L$5,M$5,N$5,O$5,P$5,Q$5),"OK","NON")=TRUE),"NON",IF(CONCATENATE(H267,I267,J267,K267,L267,M267,N267,O267,P267,Q267)=CONCATENATE(H$5,I$5,J$5,K$5,L$5,M$5,N$5,O$5,P$5,Q$5),"OK","NON"))</f>
        <v>OK</v>
      </c>
      <c r="E267" s="84"/>
      <c r="F267" s="84"/>
      <c r="G267" s="84"/>
      <c r="H267" s="85" t="str">
        <f t="shared" ref="H267" si="797">HLOOKUP(H$5,$T267:$AAG267,1,FALSE)</f>
        <v/>
      </c>
      <c r="I267" s="85" t="str">
        <f t="shared" si="743"/>
        <v/>
      </c>
      <c r="J267" s="85" t="str">
        <f t="shared" si="743"/>
        <v/>
      </c>
      <c r="K267" s="85" t="str">
        <f t="shared" si="743"/>
        <v/>
      </c>
      <c r="L267" s="85" t="str">
        <f t="shared" si="743"/>
        <v/>
      </c>
      <c r="M267" s="85" t="str">
        <f t="shared" si="743"/>
        <v/>
      </c>
      <c r="N267" s="85" t="str">
        <f t="shared" si="743"/>
        <v/>
      </c>
      <c r="O267" s="85" t="str">
        <f t="shared" si="743"/>
        <v/>
      </c>
      <c r="P267" s="85" t="str">
        <f t="shared" si="743"/>
        <v/>
      </c>
      <c r="Q267" s="85" t="str">
        <f t="shared" si="743"/>
        <v/>
      </c>
      <c r="R267" s="85"/>
      <c r="S267" s="84"/>
      <c r="T267" s="86" t="str">
        <f>IF(T266="","",VLOOKUP(T$3,CONFIG.!$A:$M,T$2,FALSE))</f>
        <v/>
      </c>
      <c r="U267" s="87" t="str">
        <f>IF(U266="","",VLOOKUP(U$3,CONFIG.!$A:$M,U$2,FALSE))</f>
        <v/>
      </c>
      <c r="V267" s="87" t="str">
        <f>IF(V266="","",VLOOKUP(V$3,CONFIG.!$A:$M,V$2,FALSE))</f>
        <v/>
      </c>
      <c r="W267" s="87" t="str">
        <f>IF(W266="","",VLOOKUP(W$3,CONFIG.!$A:$M,W$2,FALSE))</f>
        <v/>
      </c>
      <c r="X267" s="87" t="str">
        <f>IF(X266="","",VLOOKUP(X$3,CONFIG.!$A:$M,X$2,FALSE))</f>
        <v/>
      </c>
      <c r="Y267" s="87" t="str">
        <f>IF(Y266="","",VLOOKUP(Y$3,CONFIG.!$A:$M,Y$2,FALSE))</f>
        <v/>
      </c>
      <c r="Z267" s="87" t="str">
        <f>IF(Z266="","",VLOOKUP(Z$3,CONFIG.!$A:$M,Z$2,FALSE))</f>
        <v>Anciens fonds de peintures insensibles aux solvants</v>
      </c>
      <c r="AA267" s="87" t="str">
        <f>IF(AA266="","",VLOOKUP(AA$3,CONFIG.!$A:$M,AA$2,FALSE))</f>
        <v>Anciens fonds de peintures sensibles aux solvants</v>
      </c>
      <c r="AB267" s="87" t="str">
        <f>IF(AB266="","",VLOOKUP(AB$3,CONFIG.!$A:$M,AB$2,FALSE))</f>
        <v>Bétons non poreux.</v>
      </c>
      <c r="AC267" s="87" t="str">
        <f>IF(AC266="","",VLOOKUP(AC$3,CONFIG.!$A:$M,AC$2,FALSE))</f>
        <v>Bétons poreux.</v>
      </c>
      <c r="AD267" s="87" t="str">
        <f>IF(AD266="","",VLOOKUP(AD$3,CONFIG.!$A:$M,AD$2,FALSE))</f>
        <v/>
      </c>
      <c r="AE267" s="87" t="str">
        <f>IF(AE266="","",VLOOKUP(AE$3,CONFIG.!$A:$M,AE$2,FALSE))</f>
        <v/>
      </c>
      <c r="AF267" s="87" t="str">
        <f>IF(AF266="","",VLOOKUP(AF$3,CONFIG.!$A:$M,AF$2,FALSE))</f>
        <v/>
      </c>
      <c r="AG267" s="87" t="str">
        <f>IF(AG266="","",VLOOKUP(AG$3,CONFIG.!$A:$M,AG$2,FALSE))</f>
        <v/>
      </c>
      <c r="AH267" s="87" t="str">
        <f>IF(AH266="","",VLOOKUP(AH$3,CONFIG.!$A:$M,AH$2,FALSE))</f>
        <v/>
      </c>
      <c r="AI267" s="87" t="str">
        <f>IF(AI266="","",VLOOKUP(AI$3,CONFIG.!$A:$M,AI$2,FALSE))</f>
        <v/>
      </c>
      <c r="AJ267" s="87" t="str">
        <f>IF(AJ266="","",VLOOKUP(AJ$3,CONFIG.!$A:$M,AJ$2,FALSE))</f>
        <v/>
      </c>
      <c r="AK267" s="87" t="str">
        <f>IF(AK266="","",VLOOKUP(AK$3,CONFIG.!$A:$M,AK$2,FALSE))</f>
        <v/>
      </c>
      <c r="AL267" s="87" t="str">
        <f>IF(AL266="","",VLOOKUP(AL$3,CONFIG.!$A:$M,AL$2,FALSE))</f>
        <v/>
      </c>
      <c r="AM267" s="87" t="str">
        <f>IF(AM266="","",VLOOKUP(AM$3,CONFIG.!$A:$M,AM$2,FALSE))</f>
        <v/>
      </c>
      <c r="AN267" s="87" t="str">
        <f>IF(AN266="","",VLOOKUP(AN$3,CONFIG.!$A:$M,AN$2,FALSE))</f>
        <v/>
      </c>
      <c r="AO267" s="87" t="str">
        <f>IF(AO266="","",VLOOKUP(AO$3,CONFIG.!$A:$M,AO$2,FALSE))</f>
        <v/>
      </c>
      <c r="AP267" s="87" t="str">
        <f>IF(AP266="","",VLOOKUP(AP$3,CONFIG.!$A:$M,AP$2,FALSE))</f>
        <v/>
      </c>
      <c r="AQ267" s="87" t="str">
        <f>IF(AQ266="","",VLOOKUP(AQ$3,CONFIG.!$A:$M,AQ$2,FALSE))</f>
        <v/>
      </c>
      <c r="AR267" s="87" t="str">
        <f>IF(AR266="","",VLOOKUP(AR$3,CONFIG.!$A:$M,AR$2,FALSE))</f>
        <v/>
      </c>
      <c r="AS267" s="87" t="str">
        <f>IF(AS266="","",VLOOKUP(AS$3,CONFIG.!$A:$M,AS$2,FALSE))</f>
        <v/>
      </c>
      <c r="AT267" s="87" t="str">
        <f>IF(AT266="","",VLOOKUP(AT$3,CONFIG.!$A:$M,AT$2,FALSE))</f>
        <v/>
      </c>
      <c r="AU267" s="87" t="str">
        <f>IF(AU266="","",VLOOKUP(AU$3,CONFIG.!$A:$M,AU$2,FALSE))</f>
        <v/>
      </c>
      <c r="AV267" s="87" t="str">
        <f>IF(AV266="","",VLOOKUP(AV$3,CONFIG.!$A:$M,AV$2,FALSE))</f>
        <v/>
      </c>
      <c r="AW267" s="87" t="str">
        <f>IF(AW266="","",VLOOKUP(AW$3,CONFIG.!$A:$M,AW$2,FALSE))</f>
        <v/>
      </c>
      <c r="AX267" s="87" t="str">
        <f>IF(AX266="","",VLOOKUP(AX$3,CONFIG.!$A:$M,AX$2,FALSE))</f>
        <v/>
      </c>
      <c r="AY267" s="87" t="str">
        <f>IF(AY266="","",VLOOKUP(AY$3,CONFIG.!$A:$M,AY$2,FALSE))</f>
        <v/>
      </c>
      <c r="AZ267" s="87" t="str">
        <f>IF(AZ266="","",VLOOKUP(AZ$3,CONFIG.!$A:$M,AZ$2,FALSE))</f>
        <v/>
      </c>
      <c r="BA267" s="87" t="str">
        <f>IF(BA266="","",VLOOKUP(BA$3,CONFIG.!$A:$M,BA$2,FALSE))</f>
        <v/>
      </c>
      <c r="BB267" s="88" t="str">
        <f>IF(BB266="","",VLOOKUP(BB$3,CONFIG.!$A:$M,BB$2,FALSE))</f>
        <v/>
      </c>
      <c r="BC267" s="86" t="s">
        <v>68</v>
      </c>
      <c r="BD267" s="87" t="str">
        <f>IF(BD266="","",VLOOKUP(BD$3,CONFIG.!$A:$M,BD$2,FALSE))</f>
        <v/>
      </c>
      <c r="BE267" s="87" t="str">
        <f>IF(BE266="","",VLOOKUP(BE$3,CONFIG.!$A:$M,BE$2,FALSE))</f>
        <v>INTERIEUR</v>
      </c>
      <c r="BF267" s="87" t="str">
        <f>IF(BF266="","",VLOOKUP(BF$3,CONFIG.!$A:$M,BF$2,FALSE))</f>
        <v/>
      </c>
      <c r="BG267" s="87" t="str">
        <f>IF(BG266="","",VLOOKUP(BG$3,CONFIG.!$A:$M,BG$2,FALSE))</f>
        <v/>
      </c>
      <c r="BH267" s="87" t="str">
        <f>IF(BH266="","",VLOOKUP(BH$3,CONFIG.!$A:$M,BH$2,FALSE))</f>
        <v/>
      </c>
      <c r="BI267" s="87" t="str">
        <f>IF(BI266="","",VLOOKUP(BI$3,CONFIG.!$A:$M,BI$2,FALSE))</f>
        <v/>
      </c>
      <c r="BJ267" s="87" t="str">
        <f>IF(BJ266="","",VLOOKUP(BJ$3,CONFIG.!$A:$M,BJ$2,FALSE))</f>
        <v/>
      </c>
      <c r="BK267" s="87" t="str">
        <f>IF(BK266="","",VLOOKUP(BK$3,CONFIG.!$A:$M,BK$2,FALSE))</f>
        <v/>
      </c>
      <c r="BL267" s="87" t="str">
        <f>IF(BL266="","",VLOOKUP(BL$3,CONFIG.!$A:$M,BL$2,FALSE))</f>
        <v/>
      </c>
      <c r="BM267" s="87" t="str">
        <f>IF(BM266="","",VLOOKUP(BM$3,CONFIG.!$A:$M,BM$2,FALSE))</f>
        <v/>
      </c>
      <c r="BN267" s="87" t="str">
        <f>IF(BN266="","",VLOOKUP(BN$3,CONFIG.!$A:$M,BN$2,FALSE))</f>
        <v/>
      </c>
      <c r="BO267" s="87" t="str">
        <f>IF(BO266="","",VLOOKUP(BO$3,CONFIG.!$A:$M,BO$2,FALSE))</f>
        <v/>
      </c>
      <c r="BP267" s="87" t="str">
        <f>IF(BP266="","",VLOOKUP(BP$3,CONFIG.!$A:$M,BP$2,FALSE))</f>
        <v/>
      </c>
      <c r="BQ267" s="87" t="str">
        <f>IF(BQ266="","",VLOOKUP(BQ$3,CONFIG.!$A:$M,BQ$2,FALSE))</f>
        <v/>
      </c>
      <c r="BR267" s="87" t="str">
        <f>IF(BR266="","",VLOOKUP(BR$3,CONFIG.!$A:$M,BR$2,FALSE))</f>
        <v/>
      </c>
      <c r="BS267" s="87" t="str">
        <f>IF(BS266="","",VLOOKUP(BS$3,CONFIG.!$A:$M,BS$2,FALSE))</f>
        <v/>
      </c>
      <c r="BT267" s="87" t="str">
        <f>IF(BT266="","",VLOOKUP(BT$3,CONFIG.!$A:$M,BT$2,FALSE))</f>
        <v/>
      </c>
      <c r="BU267" s="87" t="str">
        <f>IF(BU266="","",VLOOKUP(BU$3,CONFIG.!$A:$M,BU$2,FALSE))</f>
        <v/>
      </c>
      <c r="BV267" s="87" t="str">
        <f>IF(BV266="","",VLOOKUP(BV$3,CONFIG.!$A:$M,BV$2,FALSE))</f>
        <v/>
      </c>
      <c r="BW267" s="87" t="str">
        <f>IF(BW266="","",VLOOKUP(BW$3,CONFIG.!$A:$M,BW$2,FALSE))</f>
        <v/>
      </c>
      <c r="BX267" s="87" t="str">
        <f>IF(BX266="","",VLOOKUP(BX$3,CONFIG.!$A:$M,BX$2,FALSE))</f>
        <v/>
      </c>
      <c r="BY267" s="87" t="str">
        <f>IF(BY266="","",VLOOKUP(BY$3,CONFIG.!$A:$M,BY$2,FALSE))</f>
        <v/>
      </c>
      <c r="BZ267" s="87" t="str">
        <f>IF(BZ266="","",VLOOKUP(BZ$3,CONFIG.!$A:$M,BZ$2,FALSE))</f>
        <v/>
      </c>
      <c r="CA267" s="87" t="str">
        <f>IF(CA266="","",VLOOKUP(CA$3,CONFIG.!$A:$M,CA$2,FALSE))</f>
        <v/>
      </c>
      <c r="CB267" s="87" t="str">
        <f>IF(CB266="","",VLOOKUP(CB$3,CONFIG.!$A:$M,CB$2,FALSE))</f>
        <v/>
      </c>
      <c r="CC267" s="87" t="str">
        <f>IF(CC266="","",VLOOKUP(CC$3,CONFIG.!$A:$M,CC$2,FALSE))</f>
        <v/>
      </c>
      <c r="CD267" s="87" t="str">
        <f>IF(CD266="","",VLOOKUP(CD$3,CONFIG.!$A:$M,CD$2,FALSE))</f>
        <v/>
      </c>
      <c r="CE267" s="87" t="str">
        <f>IF(CE266="","",VLOOKUP(CE$3,CONFIG.!$A:$M,CE$2,FALSE))</f>
        <v/>
      </c>
      <c r="CF267" s="87" t="str">
        <f>IF(CF266="","",VLOOKUP(CF$3,CONFIG.!$A:$M,CF$2,FALSE))</f>
        <v/>
      </c>
      <c r="CG267" s="87" t="str">
        <f>IF(CG266="","",VLOOKUP(CG$3,CONFIG.!$A:$M,CG$2,FALSE))</f>
        <v/>
      </c>
      <c r="CH267" s="87" t="str">
        <f>IF(CH266="","",VLOOKUP(CH$3,CONFIG.!$A:$M,CH$2,FALSE))</f>
        <v/>
      </c>
      <c r="CI267" s="87" t="str">
        <f>IF(CI266="","",VLOOKUP(CI$3,CONFIG.!$A:$M,CI$2,FALSE))</f>
        <v/>
      </c>
      <c r="CJ267" s="87" t="str">
        <f>IF(CJ266="","",VLOOKUP(CJ$3,CONFIG.!$A:$M,CJ$2,FALSE))</f>
        <v/>
      </c>
      <c r="CK267" s="88" t="str">
        <f>IF(CK266="","",VLOOKUP(CK$3,CONFIG.!$A:$M,CK$2,FALSE))</f>
        <v/>
      </c>
      <c r="CL267" s="86" t="str">
        <f>IF(CL266="","",VLOOKUP(CL$3,CONFIG.!$A:$M,CL$2,FALSE))</f>
        <v/>
      </c>
      <c r="CM267" s="87" t="str">
        <f>IF(CM266="","",VLOOKUP(CM$3,CONFIG.!$A:$M,CM$2,FALSE))</f>
        <v/>
      </c>
      <c r="CN267" s="87" t="str">
        <f>IF(CN266="","",VLOOKUP(CN$3,CONFIG.!$A:$M,CN$2,FALSE))</f>
        <v/>
      </c>
      <c r="CO267" s="87" t="str">
        <f>IF(CO266="","",VLOOKUP(CO$3,CONFIG.!$A:$M,CO$2,FALSE))</f>
        <v>HYDRO</v>
      </c>
      <c r="CP267" s="87" t="str">
        <f>IF(CP266="","",VLOOKUP(CP$3,CONFIG.!$A:$M,CP$2,FALSE))</f>
        <v/>
      </c>
      <c r="CQ267" s="87" t="str">
        <f>IF(CQ266="","",VLOOKUP(CQ$3,CONFIG.!$A:$M,CQ$2,FALSE))</f>
        <v/>
      </c>
      <c r="CR267" s="87" t="str">
        <f>IF(CR266="","",VLOOKUP(CR$3,CONFIG.!$A:$M,CR$2,FALSE))</f>
        <v/>
      </c>
      <c r="CS267" s="87" t="str">
        <f>IF(CS266="","",VLOOKUP(CS$3,CONFIG.!$A:$M,CS$2,FALSE))</f>
        <v/>
      </c>
      <c r="CT267" s="87" t="str">
        <f>IF(CT266="","",VLOOKUP(CT$3,CONFIG.!$A:$M,CT$2,FALSE))</f>
        <v/>
      </c>
      <c r="CU267" s="87" t="str">
        <f>IF(CU266="","",VLOOKUP(CU$3,CONFIG.!$A:$M,CU$2,FALSE))</f>
        <v/>
      </c>
      <c r="CV267" s="87" t="str">
        <f>IF(CV266="","",VLOOKUP(CV$3,CONFIG.!$A:$M,CV$2,FALSE))</f>
        <v/>
      </c>
      <c r="CW267" s="87" t="str">
        <f>IF(CW266="","",VLOOKUP(CW$3,CONFIG.!$A:$M,CW$2,FALSE))</f>
        <v/>
      </c>
      <c r="CX267" s="87" t="str">
        <f>IF(CX266="","",VLOOKUP(CX$3,CONFIG.!$A:$M,CX$2,FALSE))</f>
        <v/>
      </c>
      <c r="CY267" s="87" t="str">
        <f>IF(CY266="","",VLOOKUP(CY$3,CONFIG.!$A:$M,CY$2,FALSE))</f>
        <v/>
      </c>
      <c r="CZ267" s="87" t="str">
        <f>IF(CZ266="","",VLOOKUP(CZ$3,CONFIG.!$A:$M,CZ$2,FALSE))</f>
        <v/>
      </c>
      <c r="DA267" s="87" t="str">
        <f>IF(DA266="","",VLOOKUP(DA$3,CONFIG.!$A:$M,DA$2,FALSE))</f>
        <v/>
      </c>
      <c r="DB267" s="87" t="str">
        <f>IF(DB266="","",VLOOKUP(DB$3,CONFIG.!$A:$M,DB$2,FALSE))</f>
        <v/>
      </c>
      <c r="DC267" s="87" t="str">
        <f>IF(DC266="","",VLOOKUP(DC$3,CONFIG.!$A:$M,DC$2,FALSE))</f>
        <v/>
      </c>
      <c r="DD267" s="87" t="str">
        <f>IF(DD266="","",VLOOKUP(DD$3,CONFIG.!$A:$M,DD$2,FALSE))</f>
        <v/>
      </c>
      <c r="DE267" s="87" t="str">
        <f>IF(DE266="","",VLOOKUP(DE$3,CONFIG.!$A:$M,DE$2,FALSE))</f>
        <v/>
      </c>
      <c r="DF267" s="87" t="str">
        <f>IF(DF266="","",VLOOKUP(DF$3,CONFIG.!$A:$M,DF$2,FALSE))</f>
        <v/>
      </c>
      <c r="DG267" s="87" t="str">
        <f>IF(DG266="","",VLOOKUP(DG$3,CONFIG.!$A:$M,DG$2,FALSE))</f>
        <v/>
      </c>
      <c r="DH267" s="87" t="str">
        <f>IF(DH266="","",VLOOKUP(DH$3,CONFIG.!$A:$M,DH$2,FALSE))</f>
        <v/>
      </c>
      <c r="DI267" s="87" t="str">
        <f>IF(DI266="","",VLOOKUP(DI$3,CONFIG.!$A:$M,DI$2,FALSE))</f>
        <v/>
      </c>
      <c r="DJ267" s="87" t="str">
        <f>IF(DJ266="","",VLOOKUP(DJ$3,CONFIG.!$A:$M,DJ$2,FALSE))</f>
        <v/>
      </c>
      <c r="DK267" s="87" t="str">
        <f>IF(DK266="","",VLOOKUP(DK$3,CONFIG.!$A:$M,DK$2,FALSE))</f>
        <v/>
      </c>
      <c r="DL267" s="87" t="str">
        <f>IF(DL266="","",VLOOKUP(DL$3,CONFIG.!$A:$M,DL$2,FALSE))</f>
        <v/>
      </c>
      <c r="DM267" s="87" t="str">
        <f>IF(DM266="","",VLOOKUP(DM$3,CONFIG.!$A:$M,DM$2,FALSE))</f>
        <v/>
      </c>
      <c r="DN267" s="87" t="str">
        <f>IF(DN266="","",VLOOKUP(DN$3,CONFIG.!$A:$M,DN$2,FALSE))</f>
        <v/>
      </c>
      <c r="DO267" s="87" t="str">
        <f>IF(DO266="","",VLOOKUP(DO$3,CONFIG.!$A:$M,DO$2,FALSE))</f>
        <v/>
      </c>
      <c r="DP267" s="87" t="str">
        <f>IF(DP266="","",VLOOKUP(DP$3,CONFIG.!$A:$M,DP$2,FALSE))</f>
        <v/>
      </c>
      <c r="DQ267" s="87" t="str">
        <f>IF(DQ266="","",VLOOKUP(DQ$3,CONFIG.!$A:$M,DQ$2,FALSE))</f>
        <v/>
      </c>
      <c r="DR267" s="87" t="str">
        <f>IF(DR266="","",VLOOKUP(DR$3,CONFIG.!$A:$M,DR$2,FALSE))</f>
        <v/>
      </c>
      <c r="DS267" s="87" t="str">
        <f>IF(DS266="","",VLOOKUP(DS$3,CONFIG.!$A:$M,DS$2,FALSE))</f>
        <v/>
      </c>
      <c r="DT267" s="88" t="str">
        <f>IF(DT266="","",VLOOKUP(DT$3,CONFIG.!$A:$M,DT$2,FALSE))</f>
        <v/>
      </c>
      <c r="DU267" s="86" t="str">
        <f>IF(DU266="","",VLOOKUP(DU$3,CONFIG.!$A:$M,DU$2,FALSE))</f>
        <v>ABRASION</v>
      </c>
      <c r="DV267" s="87" t="str">
        <f>IF(DV266="","",VLOOKUP(DV$3,CONFIG.!$A:$M,DV$2,FALSE))</f>
        <v>CHIMIQUE</v>
      </c>
      <c r="DW267" s="87" t="str">
        <f>IF(DW266="","",VLOOKUP(DW$3,CONFIG.!$A:$M,DW$2,FALSE))</f>
        <v/>
      </c>
      <c r="DX267" s="87" t="str">
        <f>IF(DX266="","",VLOOKUP(DX$3,CONFIG.!$A:$M,DX$2,FALSE))</f>
        <v/>
      </c>
      <c r="DY267" s="87" t="str">
        <f>IF(DY266="","",VLOOKUP(DY$3,CONFIG.!$A:$M,DY$2,FALSE))</f>
        <v/>
      </c>
      <c r="DZ267" s="87" t="str">
        <f>IF(DZ266="","",VLOOKUP(DZ$3,CONFIG.!$A:$M,DZ$2,FALSE))</f>
        <v/>
      </c>
      <c r="EA267" s="87" t="str">
        <f>IF(EA266="","",VLOOKUP(EA$3,CONFIG.!$A:$M,EA$2,FALSE))</f>
        <v/>
      </c>
      <c r="EB267" s="87" t="str">
        <f>IF(EB266="","",VLOOKUP(EB$3,CONFIG.!$A:$M,EB$2,FALSE))</f>
        <v/>
      </c>
      <c r="EC267" s="87" t="str">
        <f>IF(EC266="","",VLOOKUP(EC$3,CONFIG.!$A:$M,EC$2,FALSE))</f>
        <v/>
      </c>
      <c r="ED267" s="87" t="str">
        <f>IF(ED266="","",VLOOKUP(ED$3,CONFIG.!$A:$M,ED$2,FALSE))</f>
        <v/>
      </c>
      <c r="EE267" s="87" t="str">
        <f>IF(EE266="","",VLOOKUP(EE$3,CONFIG.!$A:$M,EE$2,FALSE))</f>
        <v/>
      </c>
      <c r="EF267" s="87" t="str">
        <f>IF(EF266="","",VLOOKUP(EF$3,CONFIG.!$A:$M,EF$2,FALSE))</f>
        <v/>
      </c>
      <c r="EG267" s="87" t="str">
        <f>IF(EG266="","",VLOOKUP(EG$3,CONFIG.!$A:$M,EG$2,FALSE))</f>
        <v/>
      </c>
      <c r="EH267" s="87" t="str">
        <f>IF(EH266="","",VLOOKUP(EH$3,CONFIG.!$A:$M,EH$2,FALSE))</f>
        <v/>
      </c>
      <c r="EI267" s="87" t="str">
        <f>IF(EI266="","",VLOOKUP(EI$3,CONFIG.!$A:$M,EI$2,FALSE))</f>
        <v/>
      </c>
      <c r="EJ267" s="87" t="str">
        <f>IF(EJ266="","",VLOOKUP(EJ$3,CONFIG.!$A:$M,EJ$2,FALSE))</f>
        <v/>
      </c>
      <c r="EK267" s="87" t="str">
        <f>IF(EK266="","",VLOOKUP(EK$3,CONFIG.!$A:$M,EK$2,FALSE))</f>
        <v/>
      </c>
      <c r="EL267" s="87" t="str">
        <f>IF(EL266="","",VLOOKUP(EL$3,CONFIG.!$A:$M,EL$2,FALSE))</f>
        <v/>
      </c>
      <c r="EM267" s="87" t="str">
        <f>IF(EM266="","",VLOOKUP(EM$3,CONFIG.!$A:$M,EM$2,FALSE))</f>
        <v/>
      </c>
      <c r="EN267" s="87" t="str">
        <f>IF(EN266="","",VLOOKUP(EN$3,CONFIG.!$A:$M,EN$2,FALSE))</f>
        <v/>
      </c>
      <c r="EO267" s="87" t="str">
        <f>IF(EO266="","",VLOOKUP(EO$3,CONFIG.!$A:$M,EO$2,FALSE))</f>
        <v/>
      </c>
      <c r="EP267" s="87" t="str">
        <f>IF(EP266="","",VLOOKUP(EP$3,CONFIG.!$A:$M,EP$2,FALSE))</f>
        <v/>
      </c>
      <c r="EQ267" s="87" t="str">
        <f>IF(EQ266="","",VLOOKUP(EQ$3,CONFIG.!$A:$M,EQ$2,FALSE))</f>
        <v/>
      </c>
      <c r="ER267" s="87" t="str">
        <f>IF(ER266="","",VLOOKUP(ER$3,CONFIG.!$A:$M,ER$2,FALSE))</f>
        <v/>
      </c>
      <c r="ES267" s="87" t="str">
        <f>IF(ES266="","",VLOOKUP(ES$3,CONFIG.!$A:$M,ES$2,FALSE))</f>
        <v/>
      </c>
      <c r="ET267" s="87" t="str">
        <f>IF(ET266="","",VLOOKUP(ET$3,CONFIG.!$A:$M,ET$2,FALSE))</f>
        <v/>
      </c>
      <c r="EU267" s="87" t="str">
        <f>IF(EU266="","",VLOOKUP(EU$3,CONFIG.!$A:$M,EU$2,FALSE))</f>
        <v/>
      </c>
      <c r="EV267" s="87" t="str">
        <f>IF(EV266="","",VLOOKUP(EV$3,CONFIG.!$A:$M,EV$2,FALSE))</f>
        <v/>
      </c>
      <c r="EW267" s="87" t="str">
        <f>IF(EW266="","",VLOOKUP(EW$3,CONFIG.!$A:$M,EW$2,FALSE))</f>
        <v/>
      </c>
      <c r="EX267" s="87" t="str">
        <f>IF(EX266="","",VLOOKUP(EX$3,CONFIG.!$A:$M,EX$2,FALSE))</f>
        <v/>
      </c>
      <c r="EY267" s="87" t="str">
        <f>IF(EY266="","",VLOOKUP(EY$3,CONFIG.!$A:$M,EY$2,FALSE))</f>
        <v/>
      </c>
      <c r="EZ267" s="87" t="str">
        <f>IF(EZ266="","",VLOOKUP(EZ$3,CONFIG.!$A:$M,EZ$2,FALSE))</f>
        <v/>
      </c>
      <c r="FA267" s="87" t="str">
        <f>IF(FA266="","",VLOOKUP(FA$3,CONFIG.!$A:$M,FA$2,FALSE))</f>
        <v/>
      </c>
      <c r="FB267" s="87" t="str">
        <f>IF(FB266="","",VLOOKUP(FB$3,CONFIG.!$A:$M,FB$2,FALSE))</f>
        <v/>
      </c>
      <c r="FC267" s="88" t="str">
        <f>IF(FC266="","",VLOOKUP(FC$3,CONFIG.!$A:$M,FC$2,FALSE))</f>
        <v/>
      </c>
      <c r="FD267" s="86" t="str">
        <f>IF(FD266="","",VLOOKUP(FD$3,CONFIG.!$A:$M,FD$2,FALSE))</f>
        <v>Brosse, rouleau</v>
      </c>
      <c r="FE267" s="87" t="str">
        <f>IF(FE266="","",VLOOKUP(FE$3,CONFIG.!$A:$M,FE$2,FALSE))</f>
        <v>Pulvérisation</v>
      </c>
      <c r="FF267" s="87" t="str">
        <f>IF(FF266="","",VLOOKUP(FF$3,CONFIG.!$A:$M,FF$2,FALSE))</f>
        <v/>
      </c>
      <c r="FG267" s="87" t="str">
        <f>IF(FG266="","",VLOOKUP(FG$3,CONFIG.!$A:$M,FG$2,FALSE))</f>
        <v/>
      </c>
      <c r="FH267" s="87" t="str">
        <f>IF(FH266="","",VLOOKUP(FH$3,CONFIG.!$A:$M,FH$2,FALSE))</f>
        <v/>
      </c>
      <c r="FI267" s="87" t="str">
        <f>IF(FI266="","",VLOOKUP(FI$3,CONFIG.!$A:$M,FI$2,FALSE))</f>
        <v/>
      </c>
      <c r="FJ267" s="87" t="str">
        <f>IF(FJ266="","",VLOOKUP(FJ$3,CONFIG.!$A:$M,FJ$2,FALSE))</f>
        <v/>
      </c>
      <c r="FK267" s="87" t="str">
        <f>IF(FK266="","",VLOOKUP(FK$3,CONFIG.!$A:$M,FK$2,FALSE))</f>
        <v/>
      </c>
      <c r="FL267" s="87" t="str">
        <f>IF(FL266="","",VLOOKUP(FL$3,CONFIG.!$A:$M,FL$2,FALSE))</f>
        <v/>
      </c>
      <c r="FM267" s="87" t="str">
        <f>IF(FM266="","",VLOOKUP(FM$3,CONFIG.!$A:$M,FM$2,FALSE))</f>
        <v/>
      </c>
      <c r="FN267" s="87" t="str">
        <f>IF(FN266="","",VLOOKUP(FN$3,CONFIG.!$A:$M,FN$2,FALSE))</f>
        <v/>
      </c>
      <c r="FO267" s="87" t="str">
        <f>IF(FO266="","",VLOOKUP(FO$3,CONFIG.!$A:$M,FO$2,FALSE))</f>
        <v/>
      </c>
      <c r="FP267" s="87" t="str">
        <f>IF(FP266="","",VLOOKUP(FP$3,CONFIG.!$A:$M,FP$2,FALSE))</f>
        <v/>
      </c>
      <c r="FQ267" s="87" t="str">
        <f>IF(FQ266="","",VLOOKUP(FQ$3,CONFIG.!$A:$M,FQ$2,FALSE))</f>
        <v/>
      </c>
      <c r="FR267" s="87" t="str">
        <f>IF(FR266="","",VLOOKUP(FR$3,CONFIG.!$A:$M,FR$2,FALSE))</f>
        <v/>
      </c>
      <c r="FS267" s="87" t="str">
        <f>IF(FS266="","",VLOOKUP(FS$3,CONFIG.!$A:$M,FS$2,FALSE))</f>
        <v/>
      </c>
      <c r="FT267" s="87" t="str">
        <f>IF(FT266="","",VLOOKUP(FT$3,CONFIG.!$A:$M,FT$2,FALSE))</f>
        <v/>
      </c>
      <c r="FU267" s="87" t="str">
        <f>IF(FU266="","",VLOOKUP(FU$3,CONFIG.!$A:$M,FU$2,FALSE))</f>
        <v/>
      </c>
      <c r="FV267" s="87" t="str">
        <f>IF(FV266="","",VLOOKUP(FV$3,CONFIG.!$A:$M,FV$2,FALSE))</f>
        <v/>
      </c>
      <c r="FW267" s="87" t="str">
        <f>IF(FW266="","",VLOOKUP(FW$3,CONFIG.!$A:$M,FW$2,FALSE))</f>
        <v/>
      </c>
      <c r="FX267" s="87" t="str">
        <f>IF(FX266="","",VLOOKUP(FX$3,CONFIG.!$A:$M,FX$2,FALSE))</f>
        <v/>
      </c>
      <c r="FY267" s="87" t="str">
        <f>IF(FY266="","",VLOOKUP(FY$3,CONFIG.!$A:$M,FY$2,FALSE))</f>
        <v/>
      </c>
      <c r="FZ267" s="87" t="str">
        <f>IF(FZ266="","",VLOOKUP(FZ$3,CONFIG.!$A:$M,FZ$2,FALSE))</f>
        <v/>
      </c>
      <c r="GA267" s="87" t="str">
        <f>IF(GA266="","",VLOOKUP(GA$3,CONFIG.!$A:$M,GA$2,FALSE))</f>
        <v/>
      </c>
      <c r="GB267" s="87" t="str">
        <f>IF(GB266="","",VLOOKUP(GB$3,CONFIG.!$A:$M,GB$2,FALSE))</f>
        <v/>
      </c>
      <c r="GC267" s="87" t="str">
        <f>IF(GC266="","",VLOOKUP(GC$3,CONFIG.!$A:$M,GC$2,FALSE))</f>
        <v/>
      </c>
      <c r="GD267" s="87" t="str">
        <f>IF(GD266="","",VLOOKUP(GD$3,CONFIG.!$A:$M,GD$2,FALSE))</f>
        <v/>
      </c>
      <c r="GE267" s="87" t="str">
        <f>IF(GE266="","",VLOOKUP(GE$3,CONFIG.!$A:$M,GE$2,FALSE))</f>
        <v/>
      </c>
      <c r="GF267" s="87" t="str">
        <f>IF(GF266="","",VLOOKUP(GF$3,CONFIG.!$A:$M,GF$2,FALSE))</f>
        <v/>
      </c>
      <c r="GG267" s="87" t="str">
        <f>IF(GG266="","",VLOOKUP(GG$3,CONFIG.!$A:$M,GG$2,FALSE))</f>
        <v/>
      </c>
      <c r="GH267" s="87" t="str">
        <f>IF(GH266="","",VLOOKUP(GH$3,CONFIG.!$A:$M,GH$2,FALSE))</f>
        <v/>
      </c>
      <c r="GI267" s="87" t="str">
        <f>IF(GI266="","",VLOOKUP(GI$3,CONFIG.!$A:$M,GI$2,FALSE))</f>
        <v/>
      </c>
      <c r="GJ267" s="87" t="str">
        <f>IF(GJ266="","",VLOOKUP(GJ$3,CONFIG.!$A:$M,GJ$2,FALSE))</f>
        <v/>
      </c>
      <c r="GK267" s="87" t="str">
        <f>IF(GK266="","",VLOOKUP(GK$3,CONFIG.!$A:$M,GK$2,FALSE))</f>
        <v/>
      </c>
      <c r="GL267" s="88" t="str">
        <f>IF(GL266="","",VLOOKUP(GL$3,CONFIG.!$A:$M,GL$2,FALSE))</f>
        <v/>
      </c>
      <c r="GM267" s="86" t="str">
        <f>IF(GM266="","",VLOOKUP(GM$3,CONFIG.!$A:$M,GM$2,FALSE))</f>
        <v/>
      </c>
      <c r="GN267" s="87" t="str">
        <f>IF(GN266="","",VLOOKUP(GN$3,CONFIG.!$A:$M,GN$2,FALSE))</f>
        <v>Mat</v>
      </c>
      <c r="GO267" s="87" t="str">
        <f>IF(GO266="","",VLOOKUP(GO$3,CONFIG.!$A:$M,GO$2,FALSE))</f>
        <v/>
      </c>
      <c r="GP267" s="87" t="str">
        <f>IF(GP266="","",VLOOKUP(GP$3,CONFIG.!$A:$M,GP$2,FALSE))</f>
        <v/>
      </c>
      <c r="GQ267" s="87" t="str">
        <f>IF(GQ266="","",VLOOKUP(GQ$3,CONFIG.!$A:$M,GQ$2,FALSE))</f>
        <v/>
      </c>
      <c r="GR267" s="87" t="str">
        <f>IF(GR266="","",VLOOKUP(GR$3,CONFIG.!$A:$M,GR$2,FALSE))</f>
        <v/>
      </c>
      <c r="GS267" s="87" t="str">
        <f>IF(GS266="","",VLOOKUP(GS$3,CONFIG.!$A:$M,GS$2,FALSE))</f>
        <v/>
      </c>
      <c r="GT267" s="87" t="str">
        <f>IF(GT266="","",VLOOKUP(GT$3,CONFIG.!$A:$M,GT$2,FALSE))</f>
        <v/>
      </c>
      <c r="GU267" s="87" t="str">
        <f>IF(GU266="","",VLOOKUP(GU$3,CONFIG.!$A:$M,GU$2,FALSE))</f>
        <v/>
      </c>
      <c r="GV267" s="87" t="str">
        <f>IF(GV266="","",VLOOKUP(GV$3,CONFIG.!$A:$M,GV$2,FALSE))</f>
        <v/>
      </c>
      <c r="GW267" s="87" t="str">
        <f>IF(GW266="","",VLOOKUP(GW$3,CONFIG.!$A:$M,GW$2,FALSE))</f>
        <v/>
      </c>
      <c r="GX267" s="87" t="str">
        <f>IF(GX266="","",VLOOKUP(GX$3,CONFIG.!$A:$M,GX$2,FALSE))</f>
        <v/>
      </c>
      <c r="GY267" s="87" t="str">
        <f>IF(GY266="","",VLOOKUP(GY$3,CONFIG.!$A:$M,GY$2,FALSE))</f>
        <v/>
      </c>
      <c r="GZ267" s="87" t="str">
        <f>IF(GZ266="","",VLOOKUP(GZ$3,CONFIG.!$A:$M,GZ$2,FALSE))</f>
        <v/>
      </c>
      <c r="HA267" s="87" t="str">
        <f>IF(HA266="","",VLOOKUP(HA$3,CONFIG.!$A:$M,HA$2,FALSE))</f>
        <v/>
      </c>
      <c r="HB267" s="87" t="str">
        <f>IF(HB266="","",VLOOKUP(HB$3,CONFIG.!$A:$M,HB$2,FALSE))</f>
        <v/>
      </c>
      <c r="HC267" s="87" t="str">
        <f>IF(HC266="","",VLOOKUP(HC$3,CONFIG.!$A:$M,HC$2,FALSE))</f>
        <v/>
      </c>
      <c r="HD267" s="87" t="str">
        <f>IF(HD266="","",VLOOKUP(HD$3,CONFIG.!$A:$M,HD$2,FALSE))</f>
        <v/>
      </c>
      <c r="HE267" s="87" t="str">
        <f>IF(HE266="","",VLOOKUP(HE$3,CONFIG.!$A:$M,HE$2,FALSE))</f>
        <v/>
      </c>
      <c r="HF267" s="87" t="str">
        <f>IF(HF266="","",VLOOKUP(HF$3,CONFIG.!$A:$M,HF$2,FALSE))</f>
        <v/>
      </c>
      <c r="HG267" s="87" t="str">
        <f>IF(HG266="","",VLOOKUP(HG$3,CONFIG.!$A:$M,HG$2,FALSE))</f>
        <v/>
      </c>
      <c r="HH267" s="87" t="str">
        <f>IF(HH266="","",VLOOKUP(HH$3,CONFIG.!$A:$M,HH$2,FALSE))</f>
        <v/>
      </c>
      <c r="HI267" s="87" t="str">
        <f>IF(HI266="","",VLOOKUP(HI$3,CONFIG.!$A:$M,HI$2,FALSE))</f>
        <v/>
      </c>
      <c r="HJ267" s="87" t="str">
        <f>IF(HJ266="","",VLOOKUP(HJ$3,CONFIG.!$A:$M,HJ$2,FALSE))</f>
        <v/>
      </c>
      <c r="HK267" s="87" t="str">
        <f>IF(HK266="","",VLOOKUP(HK$3,CONFIG.!$A:$M,HK$2,FALSE))</f>
        <v/>
      </c>
      <c r="HL267" s="87" t="str">
        <f>IF(HL266="","",VLOOKUP(HL$3,CONFIG.!$A:$M,HL$2,FALSE))</f>
        <v/>
      </c>
      <c r="HM267" s="87" t="str">
        <f>IF(HM266="","",VLOOKUP(HM$3,CONFIG.!$A:$M,HM$2,FALSE))</f>
        <v/>
      </c>
      <c r="HN267" s="87" t="str">
        <f>IF(HN266="","",VLOOKUP(HN$3,CONFIG.!$A:$M,HN$2,FALSE))</f>
        <v/>
      </c>
      <c r="HO267" s="87" t="str">
        <f>IF(HO266="","",VLOOKUP(HO$3,CONFIG.!$A:$M,HO$2,FALSE))</f>
        <v/>
      </c>
      <c r="HP267" s="87" t="str">
        <f>IF(HP266="","",VLOOKUP(HP$3,CONFIG.!$A:$M,HP$2,FALSE))</f>
        <v/>
      </c>
      <c r="HQ267" s="87" t="str">
        <f>IF(HQ266="","",VLOOKUP(HQ$3,CONFIG.!$A:$M,HQ$2,FALSE))</f>
        <v/>
      </c>
      <c r="HR267" s="87" t="str">
        <f>IF(HR266="","",VLOOKUP(HR$3,CONFIG.!$A:$M,HR$2,FALSE))</f>
        <v/>
      </c>
      <c r="HS267" s="87" t="str">
        <f>IF(HS266="","",VLOOKUP(HS$3,CONFIG.!$A:$M,HS$2,FALSE))</f>
        <v/>
      </c>
      <c r="HT267" s="87" t="str">
        <f>IF(HT266="","",VLOOKUP(HT$3,CONFIG.!$A:$M,HT$2,FALSE))</f>
        <v/>
      </c>
      <c r="HU267" s="88" t="str">
        <f>IF(HU266="","",VLOOKUP(HU$3,CONFIG.!$A:$M,HU$2,FALSE))</f>
        <v/>
      </c>
      <c r="HV267" s="86" t="str">
        <f>IF(HV266="","",VLOOKUP(HV$3,CONFIG.!$A:$M,HV$2,FALSE))</f>
        <v>Couleurs / Teintes</v>
      </c>
      <c r="HW267" s="87" t="str">
        <f>IF(HW266="","",VLOOKUP(HW$3,CONFIG.!$A:$M,HW$2,FALSE))</f>
        <v/>
      </c>
      <c r="HX267" s="87" t="str">
        <f>IF(HX266="","",VLOOKUP(HX$3,CONFIG.!$A:$M,HX$2,FALSE))</f>
        <v>Monocouche teinté</v>
      </c>
      <c r="HY267" s="87" t="str">
        <f>IF(HY266="","",VLOOKUP(HY$3,CONFIG.!$A:$M,HY$2,FALSE))</f>
        <v/>
      </c>
      <c r="HZ267" s="87" t="str">
        <f>IF(HZ266="","",VLOOKUP(HZ$3,CONFIG.!$A:$M,HZ$2,FALSE))</f>
        <v>Système plusieurs couches</v>
      </c>
      <c r="IA267" s="87" t="str">
        <f>IF(IA266="","",VLOOKUP(IA$3,CONFIG.!$A:$M,IA$2,FALSE))</f>
        <v/>
      </c>
      <c r="IB267" s="87" t="str">
        <f>IF(IB266="","",VLOOKUP(IB$3,CONFIG.!$A:$M,IB$2,FALSE))</f>
        <v/>
      </c>
      <c r="IC267" s="87" t="str">
        <f>IF(IC266="","",VLOOKUP(IC$3,CONFIG.!$A:$M,IC$2,FALSE))</f>
        <v/>
      </c>
      <c r="ID267" s="87" t="str">
        <f>IF(ID266="","",VLOOKUP(ID$3,CONFIG.!$A:$M,ID$2,FALSE))</f>
        <v/>
      </c>
      <c r="IE267" s="87" t="str">
        <f>IF(IE266="","",VLOOKUP(IE$3,CONFIG.!$A:$M,IE$2,FALSE))</f>
        <v/>
      </c>
      <c r="IF267" s="87" t="str">
        <f>IF(IF266="","",VLOOKUP(IF$3,CONFIG.!$A:$M,IF$2,FALSE))</f>
        <v/>
      </c>
      <c r="IG267" s="87" t="str">
        <f>IF(IG266="","",VLOOKUP(IG$3,CONFIG.!$A:$M,IG$2,FALSE))</f>
        <v/>
      </c>
      <c r="IH267" s="87" t="str">
        <f>IF(IH266="","",VLOOKUP(IH$3,CONFIG.!$A:$M,IH$2,FALSE))</f>
        <v/>
      </c>
      <c r="II267" s="87" t="str">
        <f>IF(II266="","",VLOOKUP(II$3,CONFIG.!$A:$M,II$2,FALSE))</f>
        <v/>
      </c>
      <c r="IJ267" s="87" t="str">
        <f>IF(IJ266="","",VLOOKUP(IJ$3,CONFIG.!$A:$M,IJ$2,FALSE))</f>
        <v/>
      </c>
      <c r="IK267" s="87" t="str">
        <f>IF(IK266="","",VLOOKUP(IK$3,CONFIG.!$A:$M,IK$2,FALSE))</f>
        <v/>
      </c>
      <c r="IL267" s="87" t="str">
        <f>IF(IL266="","",VLOOKUP(IL$3,CONFIG.!$A:$M,IL$2,FALSE))</f>
        <v/>
      </c>
      <c r="IM267" s="87" t="str">
        <f>IF(IM266="","",VLOOKUP(IM$3,CONFIG.!$A:$M,IM$2,FALSE))</f>
        <v/>
      </c>
      <c r="IN267" s="87" t="str">
        <f>IF(IN266="","",VLOOKUP(IN$3,CONFIG.!$A:$M,IN$2,FALSE))</f>
        <v/>
      </c>
      <c r="IO267" s="87" t="str">
        <f>IF(IO266="","",VLOOKUP(IO$3,CONFIG.!$A:$M,IO$2,FALSE))</f>
        <v/>
      </c>
      <c r="IP267" s="87" t="str">
        <f>IF(IP266="","",VLOOKUP(IP$3,CONFIG.!$A:$M,IP$2,FALSE))</f>
        <v/>
      </c>
      <c r="IQ267" s="87" t="str">
        <f>IF(IQ266="","",VLOOKUP(IQ$3,CONFIG.!$A:$M,IQ$2,FALSE))</f>
        <v/>
      </c>
      <c r="IR267" s="87" t="str">
        <f>IF(IR266="","",VLOOKUP(IR$3,CONFIG.!$A:$M,IR$2,FALSE))</f>
        <v/>
      </c>
      <c r="IS267" s="87" t="str">
        <f>IF(IS266="","",VLOOKUP(IS$3,CONFIG.!$A:$M,IS$2,FALSE))</f>
        <v/>
      </c>
      <c r="IT267" s="87" t="str">
        <f>IF(IT266="","",VLOOKUP(IT$3,CONFIG.!$A:$M,IT$2,FALSE))</f>
        <v/>
      </c>
      <c r="IU267" s="87" t="str">
        <f>IF(IU266="","",VLOOKUP(IU$3,CONFIG.!$A:$M,IU$2,FALSE))</f>
        <v/>
      </c>
      <c r="IV267" s="87" t="str">
        <f>IF(IV266="","",VLOOKUP(IV$3,CONFIG.!$A:$M,IV$2,FALSE))</f>
        <v/>
      </c>
      <c r="IW267" s="87" t="str">
        <f>IF(IW266="","",VLOOKUP(IW$3,CONFIG.!$A:$M,IW$2,FALSE))</f>
        <v/>
      </c>
      <c r="IX267" s="87" t="str">
        <f>IF(IX266="","",VLOOKUP(IX$3,CONFIG.!$A:$M,IX$2,FALSE))</f>
        <v/>
      </c>
      <c r="IY267" s="87" t="str">
        <f>IF(IY266="","",VLOOKUP(IY$3,CONFIG.!$A:$M,IY$2,FALSE))</f>
        <v/>
      </c>
      <c r="IZ267" s="87" t="str">
        <f>IF(IZ266="","",VLOOKUP(IZ$3,CONFIG.!$A:$M,IZ$2,FALSE))</f>
        <v/>
      </c>
      <c r="JA267" s="87" t="str">
        <f>IF(JA266="","",VLOOKUP(JA$3,CONFIG.!$A:$M,JA$2,FALSE))</f>
        <v/>
      </c>
      <c r="JB267" s="87" t="str">
        <f>IF(JB266="","",VLOOKUP(JB$3,CONFIG.!$A:$M,JB$2,FALSE))</f>
        <v/>
      </c>
      <c r="JC267" s="87" t="str">
        <f>IF(JC266="","",VLOOKUP(JC$3,CONFIG.!$A:$M,JC$2,FALSE))</f>
        <v/>
      </c>
      <c r="JD267" s="88" t="str">
        <f>IF(JD266="","",VLOOKUP(JD$3,CONFIG.!$A:$M,JD$2,FALSE))</f>
        <v/>
      </c>
      <c r="JE267" s="86" t="str">
        <f>IF(JE266="","",VLOOKUP(JE$3,CONFIG.!$A:$M,JE$2,FALSE))</f>
        <v/>
      </c>
      <c r="JF267" s="87" t="str">
        <f>IF(JF266="","",VLOOKUP(JF$3,CONFIG.!$A:$M,JF$2,FALSE))</f>
        <v/>
      </c>
      <c r="JG267" s="87" t="str">
        <f>IF(JG266="","",VLOOKUP(JG$3,CONFIG.!$A:$M,JG$2,FALSE))</f>
        <v/>
      </c>
      <c r="JH267" s="87" t="str">
        <f>IF(JH266="","",VLOOKUP(JH$3,CONFIG.!$A:$M,JH$2,FALSE))</f>
        <v/>
      </c>
      <c r="JI267" s="87" t="str">
        <f>IF(JI266="","",VLOOKUP(JI$3,CONFIG.!$A:$M,JI$2,FALSE))</f>
        <v/>
      </c>
      <c r="JJ267" s="87" t="str">
        <f>IF(JJ266="","",VLOOKUP(JJ$3,CONFIG.!$A:$M,JJ$2,FALSE))</f>
        <v/>
      </c>
      <c r="JK267" s="87" t="str">
        <f>IF(JK266="","",VLOOKUP(JK$3,CONFIG.!$A:$M,JK$2,FALSE))</f>
        <v/>
      </c>
      <c r="JL267" s="87" t="str">
        <f>IF(JL266="","",VLOOKUP(JL$3,CONFIG.!$A:$M,JL$2,FALSE))</f>
        <v/>
      </c>
      <c r="JM267" s="87" t="str">
        <f>IF(JM266="","",VLOOKUP(JM$3,CONFIG.!$A:$M,JM$2,FALSE))</f>
        <v/>
      </c>
      <c r="JN267" s="87" t="str">
        <f>IF(JN266="","",VLOOKUP(JN$3,CONFIG.!$A:$M,JN$2,FALSE))</f>
        <v/>
      </c>
      <c r="JO267" s="87" t="str">
        <f>IF(JO266="","",VLOOKUP(JO$3,CONFIG.!$A:$M,JO$2,FALSE))</f>
        <v/>
      </c>
      <c r="JP267" s="87" t="str">
        <f>IF(JP266="","",VLOOKUP(JP$3,CONFIG.!$A:$M,JP$2,FALSE))</f>
        <v/>
      </c>
      <c r="JQ267" s="87" t="str">
        <f>IF(JQ266="","",VLOOKUP(JQ$3,CONFIG.!$A:$M,JQ$2,FALSE))</f>
        <v/>
      </c>
      <c r="JR267" s="87" t="str">
        <f>IF(JR266="","",VLOOKUP(JR$3,CONFIG.!$A:$M,JR$2,FALSE))</f>
        <v/>
      </c>
      <c r="JS267" s="87" t="str">
        <f>IF(JS266="","",VLOOKUP(JS$3,CONFIG.!$A:$M,JS$2,FALSE))</f>
        <v/>
      </c>
      <c r="JT267" s="87" t="str">
        <f>IF(JT266="","",VLOOKUP(JT$3,CONFIG.!$A:$M,JT$2,FALSE))</f>
        <v/>
      </c>
      <c r="JU267" s="87" t="str">
        <f>IF(JU266="","",VLOOKUP(JU$3,CONFIG.!$A:$M,JU$2,FALSE))</f>
        <v/>
      </c>
      <c r="JV267" s="87" t="str">
        <f>IF(JV266="","",VLOOKUP(JV$3,CONFIG.!$A:$M,JV$2,FALSE))</f>
        <v/>
      </c>
      <c r="JW267" s="87" t="str">
        <f>IF(JW266="","",VLOOKUP(JW$3,CONFIG.!$A:$M,JW$2,FALSE))</f>
        <v/>
      </c>
      <c r="JX267" s="87" t="str">
        <f>IF(JX266="","",VLOOKUP(JX$3,CONFIG.!$A:$M,JX$2,FALSE))</f>
        <v/>
      </c>
      <c r="JY267" s="87" t="str">
        <f>IF(JY266="","",VLOOKUP(JY$3,CONFIG.!$A:$M,JY$2,FALSE))</f>
        <v/>
      </c>
      <c r="JZ267" s="87" t="str">
        <f>IF(JZ266="","",VLOOKUP(JZ$3,CONFIG.!$A:$M,JZ$2,FALSE))</f>
        <v/>
      </c>
      <c r="KA267" s="87" t="str">
        <f>IF(KA266="","",VLOOKUP(KA$3,CONFIG.!$A:$M,KA$2,FALSE))</f>
        <v/>
      </c>
      <c r="KB267" s="87" t="str">
        <f>IF(KB266="","",VLOOKUP(KB$3,CONFIG.!$A:$M,KB$2,FALSE))</f>
        <v/>
      </c>
      <c r="KC267" s="87" t="str">
        <f>IF(KC266="","",VLOOKUP(KC$3,CONFIG.!$A:$M,KC$2,FALSE))</f>
        <v/>
      </c>
      <c r="KD267" s="87" t="str">
        <f>IF(KD266="","",VLOOKUP(KD$3,CONFIG.!$A:$M,KD$2,FALSE))</f>
        <v/>
      </c>
      <c r="KE267" s="87" t="str">
        <f>IF(KE266="","",VLOOKUP(KE$3,CONFIG.!$A:$M,KE$2,FALSE))</f>
        <v/>
      </c>
      <c r="KF267" s="87" t="str">
        <f>IF(KF266="","",VLOOKUP(KF$3,CONFIG.!$A:$M,KF$2,FALSE))</f>
        <v/>
      </c>
      <c r="KG267" s="87" t="str">
        <f>IF(KG266="","",VLOOKUP(KG$3,CONFIG.!$A:$M,KG$2,FALSE))</f>
        <v/>
      </c>
      <c r="KH267" s="87" t="str">
        <f>IF(KH266="","",VLOOKUP(KH$3,CONFIG.!$A:$M,KH$2,FALSE))</f>
        <v/>
      </c>
      <c r="KI267" s="87" t="str">
        <f>IF(KI266="","",VLOOKUP(KI$3,CONFIG.!$A:$M,KI$2,FALSE))</f>
        <v/>
      </c>
      <c r="KJ267" s="87" t="str">
        <f>IF(KJ266="","",VLOOKUP(KJ$3,CONFIG.!$A:$M,KJ$2,FALSE))</f>
        <v/>
      </c>
      <c r="KK267" s="87" t="str">
        <f>IF(KK266="","",VLOOKUP(KK$3,CONFIG.!$A:$M,KK$2,FALSE))</f>
        <v/>
      </c>
      <c r="KL267" s="87" t="str">
        <f>IF(KL266="","",VLOOKUP(KL$3,CONFIG.!$A:$M,KL$2,FALSE))</f>
        <v/>
      </c>
      <c r="KM267" s="88" t="str">
        <f>IF(KM266="","",VLOOKUP(KM$3,CONFIG.!$A:$M,KM$2,FALSE))</f>
        <v/>
      </c>
      <c r="KN267" s="86" t="str">
        <f>IF(KN266="","",VLOOKUP(KN$3,CONFIG.!$A:$M,KN$2,FALSE))</f>
        <v/>
      </c>
      <c r="KO267" s="87" t="str">
        <f>IF(KO266="","",VLOOKUP(KO$3,CONFIG.!$A:$M,KO$2,FALSE))</f>
        <v/>
      </c>
      <c r="KP267" s="87" t="str">
        <f>IF(KP266="","",VLOOKUP(KP$3,CONFIG.!$A:$M,KP$2,FALSE))</f>
        <v/>
      </c>
      <c r="KQ267" s="87" t="str">
        <f>IF(KQ266="","",VLOOKUP(KQ$3,CONFIG.!$A:$M,KQ$2,FALSE))</f>
        <v/>
      </c>
      <c r="KR267" s="87" t="str">
        <f>IF(KR266="","",VLOOKUP(KR$3,CONFIG.!$A:$M,KR$2,FALSE))</f>
        <v/>
      </c>
      <c r="KS267" s="87" t="str">
        <f>IF(KS266="","",VLOOKUP(KS$3,CONFIG.!$A:$M,KS$2,FALSE))</f>
        <v>Bâtiment Extérieur</v>
      </c>
      <c r="KT267" s="87" t="str">
        <f>IF(KT266="","",VLOOKUP(KT$3,CONFIG.!$A:$M,KT$2,FALSE))</f>
        <v>Bâtiment Intérieur</v>
      </c>
      <c r="KU267" s="87" t="str">
        <f>IF(KU266="","",VLOOKUP(KU$3,CONFIG.!$A:$M,KU$2,FALSE))</f>
        <v/>
      </c>
      <c r="KV267" s="87" t="str">
        <f>IF(KV266="","",VLOOKUP(KV$3,CONFIG.!$A:$M,KV$2,FALSE))</f>
        <v/>
      </c>
      <c r="KW267" s="87" t="str">
        <f>IF(KW266="","",VLOOKUP(KW$3,CONFIG.!$A:$M,KW$2,FALSE))</f>
        <v/>
      </c>
      <c r="KX267" s="87" t="str">
        <f>IF(KX266="","",VLOOKUP(KX$3,CONFIG.!$A:$M,KX$2,FALSE))</f>
        <v/>
      </c>
      <c r="KY267" s="87" t="str">
        <f>IF(KY266="","",VLOOKUP(KY$3,CONFIG.!$A:$M,KY$2,FALSE))</f>
        <v/>
      </c>
      <c r="KZ267" s="87" t="str">
        <f>IF(KZ266="","",VLOOKUP(KZ$3,CONFIG.!$A:$M,KZ$2,FALSE))</f>
        <v/>
      </c>
      <c r="LA267" s="87" t="str">
        <f>IF(LA266="","",VLOOKUP(LA$3,CONFIG.!$A:$M,LA$2,FALSE))</f>
        <v/>
      </c>
      <c r="LB267" s="87" t="str">
        <f>IF(LB266="","",VLOOKUP(LB$3,CONFIG.!$A:$M,LB$2,FALSE))</f>
        <v/>
      </c>
      <c r="LC267" s="87" t="str">
        <f>IF(LC266="","",VLOOKUP(LC$3,CONFIG.!$A:$M,LC$2,FALSE))</f>
        <v/>
      </c>
      <c r="LD267" s="87" t="str">
        <f>IF(LD266="","",VLOOKUP(LD$3,CONFIG.!$A:$M,LD$2,FALSE))</f>
        <v/>
      </c>
      <c r="LE267" s="87" t="str">
        <f>IF(LE266="","",VLOOKUP(LE$3,CONFIG.!$A:$M,LE$2,FALSE))</f>
        <v/>
      </c>
      <c r="LF267" s="87" t="str">
        <f>IF(LF266="","",VLOOKUP(LF$3,CONFIG.!$A:$M,LF$2,FALSE))</f>
        <v/>
      </c>
      <c r="LG267" s="87" t="str">
        <f>IF(LG266="","",VLOOKUP(LG$3,CONFIG.!$A:$M,LG$2,FALSE))</f>
        <v/>
      </c>
      <c r="LH267" s="87" t="str">
        <f>IF(LH266="","",VLOOKUP(LH$3,CONFIG.!$A:$M,LH$2,FALSE))</f>
        <v/>
      </c>
      <c r="LI267" s="87" t="str">
        <f>IF(LI266="","",VLOOKUP(LI$3,CONFIG.!$A:$M,LI$2,FALSE))</f>
        <v/>
      </c>
      <c r="LJ267" s="87" t="str">
        <f>IF(LJ266="","",VLOOKUP(LJ$3,CONFIG.!$A:$M,LJ$2,FALSE))</f>
        <v/>
      </c>
      <c r="LK267" s="87" t="str">
        <f>IF(LK266="","",VLOOKUP(LK$3,CONFIG.!$A:$M,LK$2,FALSE))</f>
        <v/>
      </c>
      <c r="LL267" s="87" t="str">
        <f>IF(LL266="","",VLOOKUP(LL$3,CONFIG.!$A:$M,LL$2,FALSE))</f>
        <v/>
      </c>
      <c r="LM267" s="87" t="str">
        <f>IF(LM266="","",VLOOKUP(LM$3,CONFIG.!$A:$M,LM$2,FALSE))</f>
        <v/>
      </c>
      <c r="LN267" s="87" t="str">
        <f>IF(LN266="","",VLOOKUP(LN$3,CONFIG.!$A:$M,LN$2,FALSE))</f>
        <v/>
      </c>
      <c r="LO267" s="87" t="str">
        <f>IF(LO266="","",VLOOKUP(LO$3,CONFIG.!$A:$M,LO$2,FALSE))</f>
        <v/>
      </c>
      <c r="LP267" s="87" t="str">
        <f>IF(LP266="","",VLOOKUP(LP$3,CONFIG.!$A:$M,LP$2,FALSE))</f>
        <v/>
      </c>
      <c r="LQ267" s="87" t="str">
        <f>IF(LQ266="","",VLOOKUP(LQ$3,CONFIG.!$A:$M,LQ$2,FALSE))</f>
        <v/>
      </c>
      <c r="LR267" s="87" t="str">
        <f>IF(LR266="","",VLOOKUP(LR$3,CONFIG.!$A:$M,LR$2,FALSE))</f>
        <v/>
      </c>
      <c r="LS267" s="87" t="str">
        <f>IF(LS266="","",VLOOKUP(LS$3,CONFIG.!$A:$M,LS$2,FALSE))</f>
        <v/>
      </c>
      <c r="LT267" s="87" t="str">
        <f>IF(LT266="","",VLOOKUP(LT$3,CONFIG.!$A:$M,LT$2,FALSE))</f>
        <v/>
      </c>
      <c r="LU267" s="87" t="str">
        <f>IF(LU266="","",VLOOKUP(LU$3,CONFIG.!$A:$M,LU$2,FALSE))</f>
        <v/>
      </c>
      <c r="LV267" s="88" t="str">
        <f>IF(LV266="","",VLOOKUP(LV$3,CONFIG.!$A:$M,LV$2,FALSE))</f>
        <v/>
      </c>
      <c r="LW267" s="86" t="str">
        <f>IF(LW266="","",VLOOKUP(LW$3,CONFIG.!$A:$M,LW$2,FALSE))</f>
        <v/>
      </c>
      <c r="LX267" s="87" t="str">
        <f>IF(LX266="","",VLOOKUP(LX$3,CONFIG.!$A:$M,LX$2,FALSE))</f>
        <v/>
      </c>
      <c r="LY267" s="87" t="str">
        <f>IF(LY266="","",VLOOKUP(LY$3,CONFIG.!$A:$M,LY$2,FALSE))</f>
        <v/>
      </c>
      <c r="LZ267" s="87" t="str">
        <f>IF(LZ266="","",VLOOKUP(LZ$3,CONFIG.!$A:$M,LZ$2,FALSE))</f>
        <v/>
      </c>
      <c r="MA267" s="87" t="str">
        <f>IF(MA266="","",VLOOKUP(MA$3,CONFIG.!$A:$M,MA$2,FALSE))</f>
        <v/>
      </c>
      <c r="MB267" s="87" t="str">
        <f>IF(MB266="","",VLOOKUP(MB$3,CONFIG.!$A:$M,MB$2,FALSE))</f>
        <v/>
      </c>
      <c r="MC267" s="87" t="str">
        <f>IF(MC266="","",VLOOKUP(MC$3,CONFIG.!$A:$M,MC$2,FALSE))</f>
        <v/>
      </c>
      <c r="MD267" s="87" t="str">
        <f>IF(MD266="","",VLOOKUP(MD$3,CONFIG.!$A:$M,MD$2,FALSE))</f>
        <v/>
      </c>
      <c r="ME267" s="87" t="str">
        <f>IF(ME266="","",VLOOKUP(ME$3,CONFIG.!$A:$M,ME$2,FALSE))</f>
        <v/>
      </c>
      <c r="MF267" s="87" t="str">
        <f>IF(MF266="","",VLOOKUP(MF$3,CONFIG.!$A:$M,MF$2,FALSE))</f>
        <v/>
      </c>
      <c r="MG267" s="87" t="str">
        <f>IF(MG266="","",VLOOKUP(MG$3,CONFIG.!$A:$M,MG$2,FALSE))</f>
        <v/>
      </c>
      <c r="MH267" s="87" t="str">
        <f>IF(MH266="","",VLOOKUP(MH$3,CONFIG.!$A:$M,MH$2,FALSE))</f>
        <v/>
      </c>
      <c r="MI267" s="87" t="str">
        <f>IF(MI266="","",VLOOKUP(MI$3,CONFIG.!$A:$M,MI$2,FALSE))</f>
        <v/>
      </c>
      <c r="MJ267" s="87" t="str">
        <f>IF(MJ266="","",VLOOKUP(MJ$3,CONFIG.!$A:$M,MJ$2,FALSE))</f>
        <v/>
      </c>
      <c r="MK267" s="87" t="str">
        <f>IF(MK266="","",VLOOKUP(MK$3,CONFIG.!$A:$M,MK$2,FALSE))</f>
        <v/>
      </c>
      <c r="ML267" s="87" t="str">
        <f>IF(ML266="","",VLOOKUP(ML$3,CONFIG.!$A:$M,ML$2,FALSE))</f>
        <v/>
      </c>
      <c r="MM267" s="87" t="str">
        <f>IF(MM266="","",VLOOKUP(MM$3,CONFIG.!$A:$M,MM$2,FALSE))</f>
        <v/>
      </c>
      <c r="MN267" s="87" t="str">
        <f>IF(MN266="","",VLOOKUP(MN$3,CONFIG.!$A:$M,MN$2,FALSE))</f>
        <v/>
      </c>
      <c r="MO267" s="87" t="str">
        <f>IF(MO266="","",VLOOKUP(MO$3,CONFIG.!$A:$M,MO$2,FALSE))</f>
        <v/>
      </c>
      <c r="MP267" s="87" t="str">
        <f>IF(MP266="","",VLOOKUP(MP$3,CONFIG.!$A:$M,MP$2,FALSE))</f>
        <v/>
      </c>
      <c r="MQ267" s="87" t="str">
        <f>IF(MQ266="","",VLOOKUP(MQ$3,CONFIG.!$A:$M,MQ$2,FALSE))</f>
        <v/>
      </c>
      <c r="MR267" s="87" t="str">
        <f>IF(MR266="","",VLOOKUP(MR$3,CONFIG.!$A:$M,MR$2,FALSE))</f>
        <v/>
      </c>
      <c r="MS267" s="87" t="str">
        <f>IF(MS266="","",VLOOKUP(MS$3,CONFIG.!$A:$M,MS$2,FALSE))</f>
        <v/>
      </c>
      <c r="MT267" s="87" t="str">
        <f>IF(MT266="","",VLOOKUP(MT$3,CONFIG.!$A:$M,MT$2,FALSE))</f>
        <v/>
      </c>
      <c r="MU267" s="87" t="str">
        <f>IF(MU266="","",VLOOKUP(MU$3,CONFIG.!$A:$M,MU$2,FALSE))</f>
        <v/>
      </c>
      <c r="MV267" s="87" t="str">
        <f>IF(MV266="","",VLOOKUP(MV$3,CONFIG.!$A:$M,MV$2,FALSE))</f>
        <v/>
      </c>
      <c r="MW267" s="87" t="str">
        <f>IF(MW266="","",VLOOKUP(MW$3,CONFIG.!$A:$M,MW$2,FALSE))</f>
        <v/>
      </c>
      <c r="MX267" s="87" t="str">
        <f>IF(MX266="","",VLOOKUP(MX$3,CONFIG.!$A:$M,MX$2,FALSE))</f>
        <v/>
      </c>
      <c r="MY267" s="87" t="str">
        <f>IF(MY266="","",VLOOKUP(MY$3,CONFIG.!$A:$M,MY$2,FALSE))</f>
        <v/>
      </c>
      <c r="MZ267" s="87" t="str">
        <f>IF(MZ266="","",VLOOKUP(MZ$3,CONFIG.!$A:$M,MZ$2,FALSE))</f>
        <v/>
      </c>
      <c r="NA267" s="87" t="str">
        <f>IF(NA266="","",VLOOKUP(NA$3,CONFIG.!$A:$M,NA$2,FALSE))</f>
        <v/>
      </c>
      <c r="NB267" s="87" t="str">
        <f>IF(NB266="","",VLOOKUP(NB$3,CONFIG.!$A:$M,NB$2,FALSE))</f>
        <v/>
      </c>
      <c r="NC267" s="87" t="str">
        <f>IF(NC266="","",VLOOKUP(NC$3,CONFIG.!$A:$M,NC$2,FALSE))</f>
        <v/>
      </c>
      <c r="ND267" s="87" t="str">
        <f>IF(ND266="","",VLOOKUP(ND$3,CONFIG.!$A:$M,ND$2,FALSE))</f>
        <v/>
      </c>
      <c r="NE267" s="88" t="str">
        <f>IF(NE266="","",VLOOKUP(NE$3,CONFIG.!$A:$M,NE$2,FALSE))</f>
        <v/>
      </c>
    </row>
    <row r="268" spans="1:370" ht="15.75" thickBot="1" x14ac:dyDescent="0.3">
      <c r="A268" s="11">
        <v>263</v>
      </c>
      <c r="B268" s="11">
        <f t="shared" ref="B268" si="798">B269</f>
        <v>132</v>
      </c>
      <c r="C268" s="11" t="str">
        <f t="shared" si="621"/>
        <v>339 P</v>
      </c>
      <c r="D268" s="139" t="s">
        <v>169</v>
      </c>
      <c r="E268" s="98" t="s">
        <v>68</v>
      </c>
      <c r="F268" s="98" t="s">
        <v>238</v>
      </c>
      <c r="G268" s="98" t="s">
        <v>76</v>
      </c>
      <c r="H268" s="10" t="str">
        <f t="shared" ref="H268" si="799">IF(ISERROR(HLOOKUP(H269,$T$4:$ZZ$1244,$A268+2,FALSE)=TRUE),"",HLOOKUP(H269,$T$4:$ZZ$1244,$A268+2,FALSE))</f>
        <v/>
      </c>
      <c r="I268" s="10" t="str">
        <f t="shared" ref="I268" si="800">IF(ISERROR(HLOOKUP(I269,$T$4:$ZZ$1244,$A268+2,FALSE)=TRUE),"",HLOOKUP(I269,$T$4:$ZZ$1244,$A268+2,FALSE))</f>
        <v/>
      </c>
      <c r="J268" s="10"/>
      <c r="K268" s="10" t="str">
        <f t="shared" ref="K268" si="801">IF(ISERROR(HLOOKUP(K269,$T$4:$ZZ$1244,$A268+2,FALSE)=TRUE),"",HLOOKUP(K269,$T$4:$ZZ$1244,$A268+2,FALSE))</f>
        <v/>
      </c>
      <c r="L268" s="10"/>
      <c r="M268" s="10"/>
      <c r="N268" s="10"/>
      <c r="O268" s="10"/>
      <c r="P268" s="10"/>
      <c r="Q268" s="10"/>
      <c r="R268" s="98" t="s">
        <v>82</v>
      </c>
      <c r="S268" s="98" t="s">
        <v>75</v>
      </c>
      <c r="T268" s="137"/>
      <c r="U268" s="90"/>
      <c r="V268" s="90"/>
      <c r="W268" s="90"/>
      <c r="X268" s="90"/>
      <c r="Y268" s="90"/>
      <c r="Z268" s="90"/>
      <c r="AA268" s="90"/>
      <c r="AB268" s="90" t="s">
        <v>84</v>
      </c>
      <c r="AC268" s="90" t="s">
        <v>68</v>
      </c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1"/>
      <c r="BC268" s="89"/>
      <c r="BD268" s="90"/>
      <c r="BE268" s="90" t="s">
        <v>68</v>
      </c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1"/>
      <c r="CL268" s="92" t="s">
        <v>60</v>
      </c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4"/>
      <c r="DU268" s="89"/>
      <c r="DV268" s="90"/>
      <c r="DW268" s="90"/>
      <c r="DX268" s="90"/>
      <c r="DY268" s="90"/>
      <c r="DZ268" s="90"/>
      <c r="EA268" s="90"/>
      <c r="EB268" s="90"/>
      <c r="EC268" s="90"/>
      <c r="ED268" s="90"/>
      <c r="EE268" s="90"/>
      <c r="EF268" s="90"/>
      <c r="EG268" s="90"/>
      <c r="EH268" s="90"/>
      <c r="EI268" s="90"/>
      <c r="EJ268" s="90"/>
      <c r="EK268" s="90"/>
      <c r="EL268" s="90"/>
      <c r="EM268" s="90"/>
      <c r="EN268" s="90"/>
      <c r="EO268" s="90"/>
      <c r="EP268" s="90"/>
      <c r="EQ268" s="90"/>
      <c r="ER268" s="90"/>
      <c r="ES268" s="90"/>
      <c r="ET268" s="90"/>
      <c r="EU268" s="90"/>
      <c r="EV268" s="90"/>
      <c r="EW268" s="90"/>
      <c r="EX268" s="90"/>
      <c r="EY268" s="90"/>
      <c r="EZ268" s="90"/>
      <c r="FA268" s="90"/>
      <c r="FB268" s="90"/>
      <c r="FC268" s="91"/>
      <c r="FD268" s="92" t="s">
        <v>60</v>
      </c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4"/>
      <c r="GM268" s="92" t="s">
        <v>60</v>
      </c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4"/>
      <c r="HV268" s="92"/>
      <c r="HW268" s="93"/>
      <c r="HX268" s="93"/>
      <c r="HY268" s="93"/>
      <c r="HZ268" s="93" t="s">
        <v>60</v>
      </c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  <c r="IX268" s="93"/>
      <c r="IY268" s="93"/>
      <c r="IZ268" s="93"/>
      <c r="JA268" s="93"/>
      <c r="JB268" s="93"/>
      <c r="JC268" s="93"/>
      <c r="JD268" s="94"/>
      <c r="JE268" s="92"/>
      <c r="JF268" s="93"/>
      <c r="JG268" s="93"/>
      <c r="JH268" s="93"/>
      <c r="JI268" s="93"/>
      <c r="JJ268" s="93"/>
      <c r="JK268" s="93"/>
      <c r="JL268" s="93"/>
      <c r="JM268" s="93"/>
      <c r="JN268" s="93"/>
      <c r="JO268" s="93"/>
      <c r="JP268" s="93"/>
      <c r="JQ268" s="93"/>
      <c r="JR268" s="93"/>
      <c r="JS268" s="93"/>
      <c r="JT268" s="93"/>
      <c r="JU268" s="93"/>
      <c r="JV268" s="93"/>
      <c r="JW268" s="93"/>
      <c r="JX268" s="93"/>
      <c r="JY268" s="93"/>
      <c r="JZ268" s="93"/>
      <c r="KA268" s="93"/>
      <c r="KB268" s="93"/>
      <c r="KC268" s="93"/>
      <c r="KD268" s="93"/>
      <c r="KE268" s="93"/>
      <c r="KF268" s="93"/>
      <c r="KG268" s="93"/>
      <c r="KH268" s="93"/>
      <c r="KI268" s="93"/>
      <c r="KJ268" s="93"/>
      <c r="KK268" s="93"/>
      <c r="KL268" s="93"/>
      <c r="KM268" s="94"/>
      <c r="KN268" s="92" t="s">
        <v>60</v>
      </c>
      <c r="KO268" s="93" t="s">
        <v>60</v>
      </c>
      <c r="KP268" s="93"/>
      <c r="KQ268" s="93"/>
      <c r="KR268" s="93"/>
      <c r="KS268" s="93"/>
      <c r="KT268" s="93" t="s">
        <v>60</v>
      </c>
      <c r="KU268" s="93"/>
      <c r="KV268" s="93"/>
      <c r="KW268" s="93"/>
      <c r="KX268" s="93"/>
      <c r="KY268" s="93"/>
      <c r="KZ268" s="93"/>
      <c r="LA268" s="93"/>
      <c r="LB268" s="93"/>
      <c r="LC268" s="93"/>
      <c r="LD268" s="93"/>
      <c r="LE268" s="93"/>
      <c r="LF268" s="93"/>
      <c r="LG268" s="93"/>
      <c r="LH268" s="93"/>
      <c r="LI268" s="93"/>
      <c r="LJ268" s="93" t="s">
        <v>60</v>
      </c>
      <c r="LK268" s="93"/>
      <c r="LL268" s="93"/>
      <c r="LM268" s="93"/>
      <c r="LN268" s="93"/>
      <c r="LO268" s="93"/>
      <c r="LP268" s="93"/>
      <c r="LQ268" s="93"/>
      <c r="LR268" s="93"/>
      <c r="LS268" s="93"/>
      <c r="LT268" s="93"/>
      <c r="LU268" s="93"/>
      <c r="LV268" s="94"/>
      <c r="LW268" s="92"/>
      <c r="LX268" s="93"/>
      <c r="LY268" s="93"/>
      <c r="LZ268" s="93"/>
      <c r="MA268" s="93"/>
      <c r="MB268" s="93"/>
      <c r="MC268" s="93"/>
      <c r="MD268" s="93"/>
      <c r="ME268" s="93"/>
      <c r="MF268" s="93"/>
      <c r="MG268" s="93"/>
      <c r="MH268" s="93"/>
      <c r="MI268" s="93"/>
      <c r="MJ268" s="93"/>
      <c r="MK268" s="93"/>
      <c r="ML268" s="93"/>
      <c r="MM268" s="93"/>
      <c r="MN268" s="93"/>
      <c r="MO268" s="93"/>
      <c r="MP268" s="93"/>
      <c r="MQ268" s="93"/>
      <c r="MR268" s="93"/>
      <c r="MS268" s="93"/>
      <c r="MT268" s="93"/>
      <c r="MU268" s="93"/>
      <c r="MV268" s="93"/>
      <c r="MW268" s="93"/>
      <c r="MX268" s="93"/>
      <c r="MY268" s="93"/>
      <c r="MZ268" s="93"/>
      <c r="NA268" s="93"/>
      <c r="NB268" s="93"/>
      <c r="NC268" s="93"/>
      <c r="ND268" s="93"/>
      <c r="NE268" s="94"/>
      <c r="NF268" s="138"/>
    </row>
    <row r="269" spans="1:370" ht="15.75" hidden="1" thickBot="1" x14ac:dyDescent="0.3">
      <c r="A269" s="11">
        <v>264</v>
      </c>
      <c r="B269" s="11">
        <f t="shared" ref="B269" si="802">IF(D269="OK",1+B267,B267)</f>
        <v>132</v>
      </c>
      <c r="C269" s="11" t="str">
        <f t="shared" si="621"/>
        <v/>
      </c>
      <c r="D269" s="140" t="str">
        <f>IF(ISERROR(IF(CONCATENATE(H269,I269,J269,K269,L269,M269,N269,O269,P269,Q269)=CONCATENATE(H$5,I$5,J$5,K$5,L$5,M$5,N$5,O$5,P$5,Q$5),"OK","NON")=TRUE),"NON",IF(CONCATENATE(H269,I269,J269,K269,L269,M269,N269,O269,P269,Q269)=CONCATENATE(H$5,I$5,J$5,K$5,L$5,M$5,N$5,O$5,P$5,Q$5),"OK","NON"))</f>
        <v>OK</v>
      </c>
      <c r="E269" s="84"/>
      <c r="F269" s="84"/>
      <c r="G269" s="84"/>
      <c r="H269" s="85" t="str">
        <f t="shared" ref="H269" si="803">HLOOKUP(H$5,$T269:$AAG269,1,FALSE)</f>
        <v/>
      </c>
      <c r="I269" s="85" t="str">
        <f t="shared" si="743"/>
        <v/>
      </c>
      <c r="J269" s="85" t="str">
        <f t="shared" si="743"/>
        <v/>
      </c>
      <c r="K269" s="85" t="str">
        <f t="shared" si="743"/>
        <v/>
      </c>
      <c r="L269" s="85" t="str">
        <f t="shared" si="743"/>
        <v/>
      </c>
      <c r="M269" s="85" t="str">
        <f t="shared" si="743"/>
        <v/>
      </c>
      <c r="N269" s="85" t="str">
        <f t="shared" si="743"/>
        <v/>
      </c>
      <c r="O269" s="85" t="str">
        <f t="shared" si="743"/>
        <v/>
      </c>
      <c r="P269" s="85" t="str">
        <f t="shared" si="743"/>
        <v/>
      </c>
      <c r="Q269" s="85" t="str">
        <f t="shared" si="743"/>
        <v/>
      </c>
      <c r="R269" s="85"/>
      <c r="S269" s="84"/>
      <c r="T269" s="86" t="str">
        <f>IF(T268="","",VLOOKUP(T$3,CONFIG.!$A:$M,T$2,FALSE))</f>
        <v/>
      </c>
      <c r="U269" s="87" t="str">
        <f>IF(U268="","",VLOOKUP(U$3,CONFIG.!$A:$M,U$2,FALSE))</f>
        <v/>
      </c>
      <c r="V269" s="87" t="str">
        <f>IF(V268="","",VLOOKUP(V$3,CONFIG.!$A:$M,V$2,FALSE))</f>
        <v/>
      </c>
      <c r="W269" s="87" t="str">
        <f>IF(W268="","",VLOOKUP(W$3,CONFIG.!$A:$M,W$2,FALSE))</f>
        <v/>
      </c>
      <c r="X269" s="87" t="str">
        <f>IF(X268="","",VLOOKUP(X$3,CONFIG.!$A:$M,X$2,FALSE))</f>
        <v/>
      </c>
      <c r="Y269" s="87" t="str">
        <f>IF(Y268="","",VLOOKUP(Y$3,CONFIG.!$A:$M,Y$2,FALSE))</f>
        <v/>
      </c>
      <c r="Z269" s="87" t="str">
        <f>IF(Z268="","",VLOOKUP(Z$3,CONFIG.!$A:$M,Z$2,FALSE))</f>
        <v/>
      </c>
      <c r="AA269" s="87" t="str">
        <f>IF(AA268="","",VLOOKUP(AA$3,CONFIG.!$A:$M,AA$2,FALSE))</f>
        <v/>
      </c>
      <c r="AB269" s="87" t="str">
        <f>IF(AB268="","",VLOOKUP(AB$3,CONFIG.!$A:$M,AB$2,FALSE))</f>
        <v>Bétons non poreux.</v>
      </c>
      <c r="AC269" s="87" t="str">
        <f>IF(AC268="","",VLOOKUP(AC$3,CONFIG.!$A:$M,AC$2,FALSE))</f>
        <v>Bétons poreux.</v>
      </c>
      <c r="AD269" s="87" t="str">
        <f>IF(AD268="","",VLOOKUP(AD$3,CONFIG.!$A:$M,AD$2,FALSE))</f>
        <v/>
      </c>
      <c r="AE269" s="87" t="str">
        <f>IF(AE268="","",VLOOKUP(AE$3,CONFIG.!$A:$M,AE$2,FALSE))</f>
        <v/>
      </c>
      <c r="AF269" s="87" t="str">
        <f>IF(AF268="","",VLOOKUP(AF$3,CONFIG.!$A:$M,AF$2,FALSE))</f>
        <v/>
      </c>
      <c r="AG269" s="87" t="str">
        <f>IF(AG268="","",VLOOKUP(AG$3,CONFIG.!$A:$M,AG$2,FALSE))</f>
        <v/>
      </c>
      <c r="AH269" s="87" t="str">
        <f>IF(AH268="","",VLOOKUP(AH$3,CONFIG.!$A:$M,AH$2,FALSE))</f>
        <v/>
      </c>
      <c r="AI269" s="87" t="str">
        <f>IF(AI268="","",VLOOKUP(AI$3,CONFIG.!$A:$M,AI$2,FALSE))</f>
        <v/>
      </c>
      <c r="AJ269" s="87" t="str">
        <f>IF(AJ268="","",VLOOKUP(AJ$3,CONFIG.!$A:$M,AJ$2,FALSE))</f>
        <v/>
      </c>
      <c r="AK269" s="87" t="str">
        <f>IF(AK268="","",VLOOKUP(AK$3,CONFIG.!$A:$M,AK$2,FALSE))</f>
        <v/>
      </c>
      <c r="AL269" s="87" t="str">
        <f>IF(AL268="","",VLOOKUP(AL$3,CONFIG.!$A:$M,AL$2,FALSE))</f>
        <v/>
      </c>
      <c r="AM269" s="87" t="str">
        <f>IF(AM268="","",VLOOKUP(AM$3,CONFIG.!$A:$M,AM$2,FALSE))</f>
        <v/>
      </c>
      <c r="AN269" s="87" t="str">
        <f>IF(AN268="","",VLOOKUP(AN$3,CONFIG.!$A:$M,AN$2,FALSE))</f>
        <v/>
      </c>
      <c r="AO269" s="87" t="str">
        <f>IF(AO268="","",VLOOKUP(AO$3,CONFIG.!$A:$M,AO$2,FALSE))</f>
        <v/>
      </c>
      <c r="AP269" s="87" t="str">
        <f>IF(AP268="","",VLOOKUP(AP$3,CONFIG.!$A:$M,AP$2,FALSE))</f>
        <v/>
      </c>
      <c r="AQ269" s="87" t="str">
        <f>IF(AQ268="","",VLOOKUP(AQ$3,CONFIG.!$A:$M,AQ$2,FALSE))</f>
        <v/>
      </c>
      <c r="AR269" s="87" t="str">
        <f>IF(AR268="","",VLOOKUP(AR$3,CONFIG.!$A:$M,AR$2,FALSE))</f>
        <v/>
      </c>
      <c r="AS269" s="87" t="str">
        <f>IF(AS268="","",VLOOKUP(AS$3,CONFIG.!$A:$M,AS$2,FALSE))</f>
        <v/>
      </c>
      <c r="AT269" s="87" t="str">
        <f>IF(AT268="","",VLOOKUP(AT$3,CONFIG.!$A:$M,AT$2,FALSE))</f>
        <v/>
      </c>
      <c r="AU269" s="87" t="str">
        <f>IF(AU268="","",VLOOKUP(AU$3,CONFIG.!$A:$M,AU$2,FALSE))</f>
        <v/>
      </c>
      <c r="AV269" s="87" t="str">
        <f>IF(AV268="","",VLOOKUP(AV$3,CONFIG.!$A:$M,AV$2,FALSE))</f>
        <v/>
      </c>
      <c r="AW269" s="87" t="str">
        <f>IF(AW268="","",VLOOKUP(AW$3,CONFIG.!$A:$M,AW$2,FALSE))</f>
        <v/>
      </c>
      <c r="AX269" s="87" t="str">
        <f>IF(AX268="","",VLOOKUP(AX$3,CONFIG.!$A:$M,AX$2,FALSE))</f>
        <v/>
      </c>
      <c r="AY269" s="87" t="str">
        <f>IF(AY268="","",VLOOKUP(AY$3,CONFIG.!$A:$M,AY$2,FALSE))</f>
        <v/>
      </c>
      <c r="AZ269" s="87" t="str">
        <f>IF(AZ268="","",VLOOKUP(AZ$3,CONFIG.!$A:$M,AZ$2,FALSE))</f>
        <v/>
      </c>
      <c r="BA269" s="87" t="str">
        <f>IF(BA268="","",VLOOKUP(BA$3,CONFIG.!$A:$M,BA$2,FALSE))</f>
        <v/>
      </c>
      <c r="BB269" s="88" t="str">
        <f>IF(BB268="","",VLOOKUP(BB$3,CONFIG.!$A:$M,BB$2,FALSE))</f>
        <v/>
      </c>
      <c r="BC269" s="86" t="s">
        <v>68</v>
      </c>
      <c r="BD269" s="87" t="str">
        <f>IF(BD268="","",VLOOKUP(BD$3,CONFIG.!$A:$M,BD$2,FALSE))</f>
        <v/>
      </c>
      <c r="BE269" s="87" t="str">
        <f>IF(BE268="","",VLOOKUP(BE$3,CONFIG.!$A:$M,BE$2,FALSE))</f>
        <v>INTERIEUR</v>
      </c>
      <c r="BF269" s="87" t="str">
        <f>IF(BF268="","",VLOOKUP(BF$3,CONFIG.!$A:$M,BF$2,FALSE))</f>
        <v/>
      </c>
      <c r="BG269" s="87" t="str">
        <f>IF(BG268="","",VLOOKUP(BG$3,CONFIG.!$A:$M,BG$2,FALSE))</f>
        <v/>
      </c>
      <c r="BH269" s="87" t="str">
        <f>IF(BH268="","",VLOOKUP(BH$3,CONFIG.!$A:$M,BH$2,FALSE))</f>
        <v/>
      </c>
      <c r="BI269" s="87" t="str">
        <f>IF(BI268="","",VLOOKUP(BI$3,CONFIG.!$A:$M,BI$2,FALSE))</f>
        <v/>
      </c>
      <c r="BJ269" s="87" t="str">
        <f>IF(BJ268="","",VLOOKUP(BJ$3,CONFIG.!$A:$M,BJ$2,FALSE))</f>
        <v/>
      </c>
      <c r="BK269" s="87" t="str">
        <f>IF(BK268="","",VLOOKUP(BK$3,CONFIG.!$A:$M,BK$2,FALSE))</f>
        <v/>
      </c>
      <c r="BL269" s="87" t="str">
        <f>IF(BL268="","",VLOOKUP(BL$3,CONFIG.!$A:$M,BL$2,FALSE))</f>
        <v/>
      </c>
      <c r="BM269" s="87" t="str">
        <f>IF(BM268="","",VLOOKUP(BM$3,CONFIG.!$A:$M,BM$2,FALSE))</f>
        <v/>
      </c>
      <c r="BN269" s="87" t="str">
        <f>IF(BN268="","",VLOOKUP(BN$3,CONFIG.!$A:$M,BN$2,FALSE))</f>
        <v/>
      </c>
      <c r="BO269" s="87" t="str">
        <f>IF(BO268="","",VLOOKUP(BO$3,CONFIG.!$A:$M,BO$2,FALSE))</f>
        <v/>
      </c>
      <c r="BP269" s="87" t="str">
        <f>IF(BP268="","",VLOOKUP(BP$3,CONFIG.!$A:$M,BP$2,FALSE))</f>
        <v/>
      </c>
      <c r="BQ269" s="87" t="str">
        <f>IF(BQ268="","",VLOOKUP(BQ$3,CONFIG.!$A:$M,BQ$2,FALSE))</f>
        <v/>
      </c>
      <c r="BR269" s="87" t="str">
        <f>IF(BR268="","",VLOOKUP(BR$3,CONFIG.!$A:$M,BR$2,FALSE))</f>
        <v/>
      </c>
      <c r="BS269" s="87" t="str">
        <f>IF(BS268="","",VLOOKUP(BS$3,CONFIG.!$A:$M,BS$2,FALSE))</f>
        <v/>
      </c>
      <c r="BT269" s="87" t="str">
        <f>IF(BT268="","",VLOOKUP(BT$3,CONFIG.!$A:$M,BT$2,FALSE))</f>
        <v/>
      </c>
      <c r="BU269" s="87" t="str">
        <f>IF(BU268="","",VLOOKUP(BU$3,CONFIG.!$A:$M,BU$2,FALSE))</f>
        <v/>
      </c>
      <c r="BV269" s="87" t="str">
        <f>IF(BV268="","",VLOOKUP(BV$3,CONFIG.!$A:$M,BV$2,FALSE))</f>
        <v/>
      </c>
      <c r="BW269" s="87" t="str">
        <f>IF(BW268="","",VLOOKUP(BW$3,CONFIG.!$A:$M,BW$2,FALSE))</f>
        <v/>
      </c>
      <c r="BX269" s="87" t="str">
        <f>IF(BX268="","",VLOOKUP(BX$3,CONFIG.!$A:$M,BX$2,FALSE))</f>
        <v/>
      </c>
      <c r="BY269" s="87" t="str">
        <f>IF(BY268="","",VLOOKUP(BY$3,CONFIG.!$A:$M,BY$2,FALSE))</f>
        <v/>
      </c>
      <c r="BZ269" s="87" t="str">
        <f>IF(BZ268="","",VLOOKUP(BZ$3,CONFIG.!$A:$M,BZ$2,FALSE))</f>
        <v/>
      </c>
      <c r="CA269" s="87" t="str">
        <f>IF(CA268="","",VLOOKUP(CA$3,CONFIG.!$A:$M,CA$2,FALSE))</f>
        <v/>
      </c>
      <c r="CB269" s="87" t="str">
        <f>IF(CB268="","",VLOOKUP(CB$3,CONFIG.!$A:$M,CB$2,FALSE))</f>
        <v/>
      </c>
      <c r="CC269" s="87" t="str">
        <f>IF(CC268="","",VLOOKUP(CC$3,CONFIG.!$A:$M,CC$2,FALSE))</f>
        <v/>
      </c>
      <c r="CD269" s="87" t="str">
        <f>IF(CD268="","",VLOOKUP(CD$3,CONFIG.!$A:$M,CD$2,FALSE))</f>
        <v/>
      </c>
      <c r="CE269" s="87" t="str">
        <f>IF(CE268="","",VLOOKUP(CE$3,CONFIG.!$A:$M,CE$2,FALSE))</f>
        <v/>
      </c>
      <c r="CF269" s="87" t="str">
        <f>IF(CF268="","",VLOOKUP(CF$3,CONFIG.!$A:$M,CF$2,FALSE))</f>
        <v/>
      </c>
      <c r="CG269" s="87" t="str">
        <f>IF(CG268="","",VLOOKUP(CG$3,CONFIG.!$A:$M,CG$2,FALSE))</f>
        <v/>
      </c>
      <c r="CH269" s="87" t="str">
        <f>IF(CH268="","",VLOOKUP(CH$3,CONFIG.!$A:$M,CH$2,FALSE))</f>
        <v/>
      </c>
      <c r="CI269" s="87" t="str">
        <f>IF(CI268="","",VLOOKUP(CI$3,CONFIG.!$A:$M,CI$2,FALSE))</f>
        <v/>
      </c>
      <c r="CJ269" s="87" t="str">
        <f>IF(CJ268="","",VLOOKUP(CJ$3,CONFIG.!$A:$M,CJ$2,FALSE))</f>
        <v/>
      </c>
      <c r="CK269" s="88" t="str">
        <f>IF(CK268="","",VLOOKUP(CK$3,CONFIG.!$A:$M,CK$2,FALSE))</f>
        <v/>
      </c>
      <c r="CL269" s="86" t="str">
        <f>IF(CL268="","",VLOOKUP(CL$3,CONFIG.!$A:$M,CL$2,FALSE))</f>
        <v>100 % Extrait sec (sans solvant / sans eau)</v>
      </c>
      <c r="CM269" s="87" t="str">
        <f>IF(CM268="","",VLOOKUP(CM$3,CONFIG.!$A:$M,CM$2,FALSE))</f>
        <v/>
      </c>
      <c r="CN269" s="87" t="str">
        <f>IF(CN268="","",VLOOKUP(CN$3,CONFIG.!$A:$M,CN$2,FALSE))</f>
        <v/>
      </c>
      <c r="CO269" s="87" t="str">
        <f>IF(CO268="","",VLOOKUP(CO$3,CONFIG.!$A:$M,CO$2,FALSE))</f>
        <v/>
      </c>
      <c r="CP269" s="87" t="str">
        <f>IF(CP268="","",VLOOKUP(CP$3,CONFIG.!$A:$M,CP$2,FALSE))</f>
        <v/>
      </c>
      <c r="CQ269" s="87" t="str">
        <f>IF(CQ268="","",VLOOKUP(CQ$3,CONFIG.!$A:$M,CQ$2,FALSE))</f>
        <v/>
      </c>
      <c r="CR269" s="87" t="str">
        <f>IF(CR268="","",VLOOKUP(CR$3,CONFIG.!$A:$M,CR$2,FALSE))</f>
        <v/>
      </c>
      <c r="CS269" s="87" t="str">
        <f>IF(CS268="","",VLOOKUP(CS$3,CONFIG.!$A:$M,CS$2,FALSE))</f>
        <v/>
      </c>
      <c r="CT269" s="87" t="str">
        <f>IF(CT268="","",VLOOKUP(CT$3,CONFIG.!$A:$M,CT$2,FALSE))</f>
        <v/>
      </c>
      <c r="CU269" s="87" t="str">
        <f>IF(CU268="","",VLOOKUP(CU$3,CONFIG.!$A:$M,CU$2,FALSE))</f>
        <v/>
      </c>
      <c r="CV269" s="87" t="str">
        <f>IF(CV268="","",VLOOKUP(CV$3,CONFIG.!$A:$M,CV$2,FALSE))</f>
        <v/>
      </c>
      <c r="CW269" s="87" t="str">
        <f>IF(CW268="","",VLOOKUP(CW$3,CONFIG.!$A:$M,CW$2,FALSE))</f>
        <v/>
      </c>
      <c r="CX269" s="87" t="str">
        <f>IF(CX268="","",VLOOKUP(CX$3,CONFIG.!$A:$M,CX$2,FALSE))</f>
        <v/>
      </c>
      <c r="CY269" s="87" t="str">
        <f>IF(CY268="","",VLOOKUP(CY$3,CONFIG.!$A:$M,CY$2,FALSE))</f>
        <v/>
      </c>
      <c r="CZ269" s="87" t="str">
        <f>IF(CZ268="","",VLOOKUP(CZ$3,CONFIG.!$A:$M,CZ$2,FALSE))</f>
        <v/>
      </c>
      <c r="DA269" s="87" t="str">
        <f>IF(DA268="","",VLOOKUP(DA$3,CONFIG.!$A:$M,DA$2,FALSE))</f>
        <v/>
      </c>
      <c r="DB269" s="87" t="str">
        <f>IF(DB268="","",VLOOKUP(DB$3,CONFIG.!$A:$M,DB$2,FALSE))</f>
        <v/>
      </c>
      <c r="DC269" s="87" t="str">
        <f>IF(DC268="","",VLOOKUP(DC$3,CONFIG.!$A:$M,DC$2,FALSE))</f>
        <v/>
      </c>
      <c r="DD269" s="87" t="str">
        <f>IF(DD268="","",VLOOKUP(DD$3,CONFIG.!$A:$M,DD$2,FALSE))</f>
        <v/>
      </c>
      <c r="DE269" s="87" t="str">
        <f>IF(DE268="","",VLOOKUP(DE$3,CONFIG.!$A:$M,DE$2,FALSE))</f>
        <v/>
      </c>
      <c r="DF269" s="87" t="str">
        <f>IF(DF268="","",VLOOKUP(DF$3,CONFIG.!$A:$M,DF$2,FALSE))</f>
        <v/>
      </c>
      <c r="DG269" s="87" t="str">
        <f>IF(DG268="","",VLOOKUP(DG$3,CONFIG.!$A:$M,DG$2,FALSE))</f>
        <v/>
      </c>
      <c r="DH269" s="87" t="str">
        <f>IF(DH268="","",VLOOKUP(DH$3,CONFIG.!$A:$M,DH$2,FALSE))</f>
        <v/>
      </c>
      <c r="DI269" s="87" t="str">
        <f>IF(DI268="","",VLOOKUP(DI$3,CONFIG.!$A:$M,DI$2,FALSE))</f>
        <v/>
      </c>
      <c r="DJ269" s="87" t="str">
        <f>IF(DJ268="","",VLOOKUP(DJ$3,CONFIG.!$A:$M,DJ$2,FALSE))</f>
        <v/>
      </c>
      <c r="DK269" s="87" t="str">
        <f>IF(DK268="","",VLOOKUP(DK$3,CONFIG.!$A:$M,DK$2,FALSE))</f>
        <v/>
      </c>
      <c r="DL269" s="87" t="str">
        <f>IF(DL268="","",VLOOKUP(DL$3,CONFIG.!$A:$M,DL$2,FALSE))</f>
        <v/>
      </c>
      <c r="DM269" s="87" t="str">
        <f>IF(DM268="","",VLOOKUP(DM$3,CONFIG.!$A:$M,DM$2,FALSE))</f>
        <v/>
      </c>
      <c r="DN269" s="87" t="str">
        <f>IF(DN268="","",VLOOKUP(DN$3,CONFIG.!$A:$M,DN$2,FALSE))</f>
        <v/>
      </c>
      <c r="DO269" s="87" t="str">
        <f>IF(DO268="","",VLOOKUP(DO$3,CONFIG.!$A:$M,DO$2,FALSE))</f>
        <v/>
      </c>
      <c r="DP269" s="87" t="str">
        <f>IF(DP268="","",VLOOKUP(DP$3,CONFIG.!$A:$M,DP$2,FALSE))</f>
        <v/>
      </c>
      <c r="DQ269" s="87" t="str">
        <f>IF(DQ268="","",VLOOKUP(DQ$3,CONFIG.!$A:$M,DQ$2,FALSE))</f>
        <v/>
      </c>
      <c r="DR269" s="87" t="str">
        <f>IF(DR268="","",VLOOKUP(DR$3,CONFIG.!$A:$M,DR$2,FALSE))</f>
        <v/>
      </c>
      <c r="DS269" s="87" t="str">
        <f>IF(DS268="","",VLOOKUP(DS$3,CONFIG.!$A:$M,DS$2,FALSE))</f>
        <v/>
      </c>
      <c r="DT269" s="88" t="str">
        <f>IF(DT268="","",VLOOKUP(DT$3,CONFIG.!$A:$M,DT$2,FALSE))</f>
        <v/>
      </c>
      <c r="DU269" s="86" t="str">
        <f>IF(DU268="","",VLOOKUP(DU$3,CONFIG.!$A:$M,DU$2,FALSE))</f>
        <v/>
      </c>
      <c r="DV269" s="87" t="str">
        <f>IF(DV268="","",VLOOKUP(DV$3,CONFIG.!$A:$M,DV$2,FALSE))</f>
        <v/>
      </c>
      <c r="DW269" s="87" t="str">
        <f>IF(DW268="","",VLOOKUP(DW$3,CONFIG.!$A:$M,DW$2,FALSE))</f>
        <v/>
      </c>
      <c r="DX269" s="87" t="str">
        <f>IF(DX268="","",VLOOKUP(DX$3,CONFIG.!$A:$M,DX$2,FALSE))</f>
        <v/>
      </c>
      <c r="DY269" s="87" t="str">
        <f>IF(DY268="","",VLOOKUP(DY$3,CONFIG.!$A:$M,DY$2,FALSE))</f>
        <v/>
      </c>
      <c r="DZ269" s="87" t="str">
        <f>IF(DZ268="","",VLOOKUP(DZ$3,CONFIG.!$A:$M,DZ$2,FALSE))</f>
        <v/>
      </c>
      <c r="EA269" s="87" t="str">
        <f>IF(EA268="","",VLOOKUP(EA$3,CONFIG.!$A:$M,EA$2,FALSE))</f>
        <v/>
      </c>
      <c r="EB269" s="87" t="str">
        <f>IF(EB268="","",VLOOKUP(EB$3,CONFIG.!$A:$M,EB$2,FALSE))</f>
        <v/>
      </c>
      <c r="EC269" s="87" t="str">
        <f>IF(EC268="","",VLOOKUP(EC$3,CONFIG.!$A:$M,EC$2,FALSE))</f>
        <v/>
      </c>
      <c r="ED269" s="87" t="str">
        <f>IF(ED268="","",VLOOKUP(ED$3,CONFIG.!$A:$M,ED$2,FALSE))</f>
        <v/>
      </c>
      <c r="EE269" s="87" t="str">
        <f>IF(EE268="","",VLOOKUP(EE$3,CONFIG.!$A:$M,EE$2,FALSE))</f>
        <v/>
      </c>
      <c r="EF269" s="87" t="str">
        <f>IF(EF268="","",VLOOKUP(EF$3,CONFIG.!$A:$M,EF$2,FALSE))</f>
        <v/>
      </c>
      <c r="EG269" s="87" t="str">
        <f>IF(EG268="","",VLOOKUP(EG$3,CONFIG.!$A:$M,EG$2,FALSE))</f>
        <v/>
      </c>
      <c r="EH269" s="87" t="str">
        <f>IF(EH268="","",VLOOKUP(EH$3,CONFIG.!$A:$M,EH$2,FALSE))</f>
        <v/>
      </c>
      <c r="EI269" s="87" t="str">
        <f>IF(EI268="","",VLOOKUP(EI$3,CONFIG.!$A:$M,EI$2,FALSE))</f>
        <v/>
      </c>
      <c r="EJ269" s="87" t="str">
        <f>IF(EJ268="","",VLOOKUP(EJ$3,CONFIG.!$A:$M,EJ$2,FALSE))</f>
        <v/>
      </c>
      <c r="EK269" s="87" t="str">
        <f>IF(EK268="","",VLOOKUP(EK$3,CONFIG.!$A:$M,EK$2,FALSE))</f>
        <v/>
      </c>
      <c r="EL269" s="87" t="str">
        <f>IF(EL268="","",VLOOKUP(EL$3,CONFIG.!$A:$M,EL$2,FALSE))</f>
        <v/>
      </c>
      <c r="EM269" s="87" t="str">
        <f>IF(EM268="","",VLOOKUP(EM$3,CONFIG.!$A:$M,EM$2,FALSE))</f>
        <v/>
      </c>
      <c r="EN269" s="87" t="str">
        <f>IF(EN268="","",VLOOKUP(EN$3,CONFIG.!$A:$M,EN$2,FALSE))</f>
        <v/>
      </c>
      <c r="EO269" s="87" t="str">
        <f>IF(EO268="","",VLOOKUP(EO$3,CONFIG.!$A:$M,EO$2,FALSE))</f>
        <v/>
      </c>
      <c r="EP269" s="87" t="str">
        <f>IF(EP268="","",VLOOKUP(EP$3,CONFIG.!$A:$M,EP$2,FALSE))</f>
        <v/>
      </c>
      <c r="EQ269" s="87" t="str">
        <f>IF(EQ268="","",VLOOKUP(EQ$3,CONFIG.!$A:$M,EQ$2,FALSE))</f>
        <v/>
      </c>
      <c r="ER269" s="87" t="str">
        <f>IF(ER268="","",VLOOKUP(ER$3,CONFIG.!$A:$M,ER$2,FALSE))</f>
        <v/>
      </c>
      <c r="ES269" s="87" t="str">
        <f>IF(ES268="","",VLOOKUP(ES$3,CONFIG.!$A:$M,ES$2,FALSE))</f>
        <v/>
      </c>
      <c r="ET269" s="87" t="str">
        <f>IF(ET268="","",VLOOKUP(ET$3,CONFIG.!$A:$M,ET$2,FALSE))</f>
        <v/>
      </c>
      <c r="EU269" s="87" t="str">
        <f>IF(EU268="","",VLOOKUP(EU$3,CONFIG.!$A:$M,EU$2,FALSE))</f>
        <v/>
      </c>
      <c r="EV269" s="87" t="str">
        <f>IF(EV268="","",VLOOKUP(EV$3,CONFIG.!$A:$M,EV$2,FALSE))</f>
        <v/>
      </c>
      <c r="EW269" s="87" t="str">
        <f>IF(EW268="","",VLOOKUP(EW$3,CONFIG.!$A:$M,EW$2,FALSE))</f>
        <v/>
      </c>
      <c r="EX269" s="87" t="str">
        <f>IF(EX268="","",VLOOKUP(EX$3,CONFIG.!$A:$M,EX$2,FALSE))</f>
        <v/>
      </c>
      <c r="EY269" s="87" t="str">
        <f>IF(EY268="","",VLOOKUP(EY$3,CONFIG.!$A:$M,EY$2,FALSE))</f>
        <v/>
      </c>
      <c r="EZ269" s="87" t="str">
        <f>IF(EZ268="","",VLOOKUP(EZ$3,CONFIG.!$A:$M,EZ$2,FALSE))</f>
        <v/>
      </c>
      <c r="FA269" s="87" t="str">
        <f>IF(FA268="","",VLOOKUP(FA$3,CONFIG.!$A:$M,FA$2,FALSE))</f>
        <v/>
      </c>
      <c r="FB269" s="87" t="str">
        <f>IF(FB268="","",VLOOKUP(FB$3,CONFIG.!$A:$M,FB$2,FALSE))</f>
        <v/>
      </c>
      <c r="FC269" s="88" t="str">
        <f>IF(FC268="","",VLOOKUP(FC$3,CONFIG.!$A:$M,FC$2,FALSE))</f>
        <v/>
      </c>
      <c r="FD269" s="86" t="str">
        <f>IF(FD268="","",VLOOKUP(FD$3,CONFIG.!$A:$M,FD$2,FALSE))</f>
        <v>Brosse, rouleau</v>
      </c>
      <c r="FE269" s="87" t="str">
        <f>IF(FE268="","",VLOOKUP(FE$3,CONFIG.!$A:$M,FE$2,FALSE))</f>
        <v/>
      </c>
      <c r="FF269" s="87" t="str">
        <f>IF(FF268="","",VLOOKUP(FF$3,CONFIG.!$A:$M,FF$2,FALSE))</f>
        <v/>
      </c>
      <c r="FG269" s="87" t="str">
        <f>IF(FG268="","",VLOOKUP(FG$3,CONFIG.!$A:$M,FG$2,FALSE))</f>
        <v/>
      </c>
      <c r="FH269" s="87" t="str">
        <f>IF(FH268="","",VLOOKUP(FH$3,CONFIG.!$A:$M,FH$2,FALSE))</f>
        <v/>
      </c>
      <c r="FI269" s="87" t="str">
        <f>IF(FI268="","",VLOOKUP(FI$3,CONFIG.!$A:$M,FI$2,FALSE))</f>
        <v/>
      </c>
      <c r="FJ269" s="87" t="str">
        <f>IF(FJ268="","",VLOOKUP(FJ$3,CONFIG.!$A:$M,FJ$2,FALSE))</f>
        <v/>
      </c>
      <c r="FK269" s="87" t="str">
        <f>IF(FK268="","",VLOOKUP(FK$3,CONFIG.!$A:$M,FK$2,FALSE))</f>
        <v/>
      </c>
      <c r="FL269" s="87" t="str">
        <f>IF(FL268="","",VLOOKUP(FL$3,CONFIG.!$A:$M,FL$2,FALSE))</f>
        <v/>
      </c>
      <c r="FM269" s="87" t="str">
        <f>IF(FM268="","",VLOOKUP(FM$3,CONFIG.!$A:$M,FM$2,FALSE))</f>
        <v/>
      </c>
      <c r="FN269" s="87" t="str">
        <f>IF(FN268="","",VLOOKUP(FN$3,CONFIG.!$A:$M,FN$2,FALSE))</f>
        <v/>
      </c>
      <c r="FO269" s="87" t="str">
        <f>IF(FO268="","",VLOOKUP(FO$3,CONFIG.!$A:$M,FO$2,FALSE))</f>
        <v/>
      </c>
      <c r="FP269" s="87" t="str">
        <f>IF(FP268="","",VLOOKUP(FP$3,CONFIG.!$A:$M,FP$2,FALSE))</f>
        <v/>
      </c>
      <c r="FQ269" s="87" t="str">
        <f>IF(FQ268="","",VLOOKUP(FQ$3,CONFIG.!$A:$M,FQ$2,FALSE))</f>
        <v/>
      </c>
      <c r="FR269" s="87" t="str">
        <f>IF(FR268="","",VLOOKUP(FR$3,CONFIG.!$A:$M,FR$2,FALSE))</f>
        <v/>
      </c>
      <c r="FS269" s="87" t="str">
        <f>IF(FS268="","",VLOOKUP(FS$3,CONFIG.!$A:$M,FS$2,FALSE))</f>
        <v/>
      </c>
      <c r="FT269" s="87" t="str">
        <f>IF(FT268="","",VLOOKUP(FT$3,CONFIG.!$A:$M,FT$2,FALSE))</f>
        <v/>
      </c>
      <c r="FU269" s="87" t="str">
        <f>IF(FU268="","",VLOOKUP(FU$3,CONFIG.!$A:$M,FU$2,FALSE))</f>
        <v/>
      </c>
      <c r="FV269" s="87" t="str">
        <f>IF(FV268="","",VLOOKUP(FV$3,CONFIG.!$A:$M,FV$2,FALSE))</f>
        <v/>
      </c>
      <c r="FW269" s="87" t="str">
        <f>IF(FW268="","",VLOOKUP(FW$3,CONFIG.!$A:$M,FW$2,FALSE))</f>
        <v/>
      </c>
      <c r="FX269" s="87" t="str">
        <f>IF(FX268="","",VLOOKUP(FX$3,CONFIG.!$A:$M,FX$2,FALSE))</f>
        <v/>
      </c>
      <c r="FY269" s="87" t="str">
        <f>IF(FY268="","",VLOOKUP(FY$3,CONFIG.!$A:$M,FY$2,FALSE))</f>
        <v/>
      </c>
      <c r="FZ269" s="87" t="str">
        <f>IF(FZ268="","",VLOOKUP(FZ$3,CONFIG.!$A:$M,FZ$2,FALSE))</f>
        <v/>
      </c>
      <c r="GA269" s="87" t="str">
        <f>IF(GA268="","",VLOOKUP(GA$3,CONFIG.!$A:$M,GA$2,FALSE))</f>
        <v/>
      </c>
      <c r="GB269" s="87" t="str">
        <f>IF(GB268="","",VLOOKUP(GB$3,CONFIG.!$A:$M,GB$2,FALSE))</f>
        <v/>
      </c>
      <c r="GC269" s="87" t="str">
        <f>IF(GC268="","",VLOOKUP(GC$3,CONFIG.!$A:$M,GC$2,FALSE))</f>
        <v/>
      </c>
      <c r="GD269" s="87" t="str">
        <f>IF(GD268="","",VLOOKUP(GD$3,CONFIG.!$A:$M,GD$2,FALSE))</f>
        <v/>
      </c>
      <c r="GE269" s="87" t="str">
        <f>IF(GE268="","",VLOOKUP(GE$3,CONFIG.!$A:$M,GE$2,FALSE))</f>
        <v/>
      </c>
      <c r="GF269" s="87" t="str">
        <f>IF(GF268="","",VLOOKUP(GF$3,CONFIG.!$A:$M,GF$2,FALSE))</f>
        <v/>
      </c>
      <c r="GG269" s="87" t="str">
        <f>IF(GG268="","",VLOOKUP(GG$3,CONFIG.!$A:$M,GG$2,FALSE))</f>
        <v/>
      </c>
      <c r="GH269" s="87" t="str">
        <f>IF(GH268="","",VLOOKUP(GH$3,CONFIG.!$A:$M,GH$2,FALSE))</f>
        <v/>
      </c>
      <c r="GI269" s="87" t="str">
        <f>IF(GI268="","",VLOOKUP(GI$3,CONFIG.!$A:$M,GI$2,FALSE))</f>
        <v/>
      </c>
      <c r="GJ269" s="87" t="str">
        <f>IF(GJ268="","",VLOOKUP(GJ$3,CONFIG.!$A:$M,GJ$2,FALSE))</f>
        <v/>
      </c>
      <c r="GK269" s="87" t="str">
        <f>IF(GK268="","",VLOOKUP(GK$3,CONFIG.!$A:$M,GK$2,FALSE))</f>
        <v/>
      </c>
      <c r="GL269" s="88" t="str">
        <f>IF(GL268="","",VLOOKUP(GL$3,CONFIG.!$A:$M,GL$2,FALSE))</f>
        <v/>
      </c>
      <c r="GM269" s="86" t="str">
        <f>IF(GM268="","",VLOOKUP(GM$3,CONFIG.!$A:$M,GM$2,FALSE))</f>
        <v>Brillant</v>
      </c>
      <c r="GN269" s="87" t="str">
        <f>IF(GN268="","",VLOOKUP(GN$3,CONFIG.!$A:$M,GN$2,FALSE))</f>
        <v/>
      </c>
      <c r="GO269" s="87" t="str">
        <f>IF(GO268="","",VLOOKUP(GO$3,CONFIG.!$A:$M,GO$2,FALSE))</f>
        <v/>
      </c>
      <c r="GP269" s="87" t="str">
        <f>IF(GP268="","",VLOOKUP(GP$3,CONFIG.!$A:$M,GP$2,FALSE))</f>
        <v/>
      </c>
      <c r="GQ269" s="87" t="str">
        <f>IF(GQ268="","",VLOOKUP(GQ$3,CONFIG.!$A:$M,GQ$2,FALSE))</f>
        <v/>
      </c>
      <c r="GR269" s="87" t="str">
        <f>IF(GR268="","",VLOOKUP(GR$3,CONFIG.!$A:$M,GR$2,FALSE))</f>
        <v/>
      </c>
      <c r="GS269" s="87" t="str">
        <f>IF(GS268="","",VLOOKUP(GS$3,CONFIG.!$A:$M,GS$2,FALSE))</f>
        <v/>
      </c>
      <c r="GT269" s="87" t="str">
        <f>IF(GT268="","",VLOOKUP(GT$3,CONFIG.!$A:$M,GT$2,FALSE))</f>
        <v/>
      </c>
      <c r="GU269" s="87" t="str">
        <f>IF(GU268="","",VLOOKUP(GU$3,CONFIG.!$A:$M,GU$2,FALSE))</f>
        <v/>
      </c>
      <c r="GV269" s="87" t="str">
        <f>IF(GV268="","",VLOOKUP(GV$3,CONFIG.!$A:$M,GV$2,FALSE))</f>
        <v/>
      </c>
      <c r="GW269" s="87" t="str">
        <f>IF(GW268="","",VLOOKUP(GW$3,CONFIG.!$A:$M,GW$2,FALSE))</f>
        <v/>
      </c>
      <c r="GX269" s="87" t="str">
        <f>IF(GX268="","",VLOOKUP(GX$3,CONFIG.!$A:$M,GX$2,FALSE))</f>
        <v/>
      </c>
      <c r="GY269" s="87" t="str">
        <f>IF(GY268="","",VLOOKUP(GY$3,CONFIG.!$A:$M,GY$2,FALSE))</f>
        <v/>
      </c>
      <c r="GZ269" s="87" t="str">
        <f>IF(GZ268="","",VLOOKUP(GZ$3,CONFIG.!$A:$M,GZ$2,FALSE))</f>
        <v/>
      </c>
      <c r="HA269" s="87" t="str">
        <f>IF(HA268="","",VLOOKUP(HA$3,CONFIG.!$A:$M,HA$2,FALSE))</f>
        <v/>
      </c>
      <c r="HB269" s="87" t="str">
        <f>IF(HB268="","",VLOOKUP(HB$3,CONFIG.!$A:$M,HB$2,FALSE))</f>
        <v/>
      </c>
      <c r="HC269" s="87" t="str">
        <f>IF(HC268="","",VLOOKUP(HC$3,CONFIG.!$A:$M,HC$2,FALSE))</f>
        <v/>
      </c>
      <c r="HD269" s="87" t="str">
        <f>IF(HD268="","",VLOOKUP(HD$3,CONFIG.!$A:$M,HD$2,FALSE))</f>
        <v/>
      </c>
      <c r="HE269" s="87" t="str">
        <f>IF(HE268="","",VLOOKUP(HE$3,CONFIG.!$A:$M,HE$2,FALSE))</f>
        <v/>
      </c>
      <c r="HF269" s="87" t="str">
        <f>IF(HF268="","",VLOOKUP(HF$3,CONFIG.!$A:$M,HF$2,FALSE))</f>
        <v/>
      </c>
      <c r="HG269" s="87" t="str">
        <f>IF(HG268="","",VLOOKUP(HG$3,CONFIG.!$A:$M,HG$2,FALSE))</f>
        <v/>
      </c>
      <c r="HH269" s="87" t="str">
        <f>IF(HH268="","",VLOOKUP(HH$3,CONFIG.!$A:$M,HH$2,FALSE))</f>
        <v/>
      </c>
      <c r="HI269" s="87" t="str">
        <f>IF(HI268="","",VLOOKUP(HI$3,CONFIG.!$A:$M,HI$2,FALSE))</f>
        <v/>
      </c>
      <c r="HJ269" s="87" t="str">
        <f>IF(HJ268="","",VLOOKUP(HJ$3,CONFIG.!$A:$M,HJ$2,FALSE))</f>
        <v/>
      </c>
      <c r="HK269" s="87" t="str">
        <f>IF(HK268="","",VLOOKUP(HK$3,CONFIG.!$A:$M,HK$2,FALSE))</f>
        <v/>
      </c>
      <c r="HL269" s="87" t="str">
        <f>IF(HL268="","",VLOOKUP(HL$3,CONFIG.!$A:$M,HL$2,FALSE))</f>
        <v/>
      </c>
      <c r="HM269" s="87" t="str">
        <f>IF(HM268="","",VLOOKUP(HM$3,CONFIG.!$A:$M,HM$2,FALSE))</f>
        <v/>
      </c>
      <c r="HN269" s="87" t="str">
        <f>IF(HN268="","",VLOOKUP(HN$3,CONFIG.!$A:$M,HN$2,FALSE))</f>
        <v/>
      </c>
      <c r="HO269" s="87" t="str">
        <f>IF(HO268="","",VLOOKUP(HO$3,CONFIG.!$A:$M,HO$2,FALSE))</f>
        <v/>
      </c>
      <c r="HP269" s="87" t="str">
        <f>IF(HP268="","",VLOOKUP(HP$3,CONFIG.!$A:$M,HP$2,FALSE))</f>
        <v/>
      </c>
      <c r="HQ269" s="87" t="str">
        <f>IF(HQ268="","",VLOOKUP(HQ$3,CONFIG.!$A:$M,HQ$2,FALSE))</f>
        <v/>
      </c>
      <c r="HR269" s="87" t="str">
        <f>IF(HR268="","",VLOOKUP(HR$3,CONFIG.!$A:$M,HR$2,FALSE))</f>
        <v/>
      </c>
      <c r="HS269" s="87" t="str">
        <f>IF(HS268="","",VLOOKUP(HS$3,CONFIG.!$A:$M,HS$2,FALSE))</f>
        <v/>
      </c>
      <c r="HT269" s="87" t="str">
        <f>IF(HT268="","",VLOOKUP(HT$3,CONFIG.!$A:$M,HT$2,FALSE))</f>
        <v/>
      </c>
      <c r="HU269" s="88" t="str">
        <f>IF(HU268="","",VLOOKUP(HU$3,CONFIG.!$A:$M,HU$2,FALSE))</f>
        <v/>
      </c>
      <c r="HV269" s="86" t="str">
        <f>IF(HV268="","",VLOOKUP(HV$3,CONFIG.!$A:$M,HV$2,FALSE))</f>
        <v/>
      </c>
      <c r="HW269" s="87" t="str">
        <f>IF(HW268="","",VLOOKUP(HW$3,CONFIG.!$A:$M,HW$2,FALSE))</f>
        <v/>
      </c>
      <c r="HX269" s="87" t="str">
        <f>IF(HX268="","",VLOOKUP(HX$3,CONFIG.!$A:$M,HX$2,FALSE))</f>
        <v/>
      </c>
      <c r="HY269" s="87" t="str">
        <f>IF(HY268="","",VLOOKUP(HY$3,CONFIG.!$A:$M,HY$2,FALSE))</f>
        <v/>
      </c>
      <c r="HZ269" s="87" t="str">
        <f>IF(HZ268="","",VLOOKUP(HZ$3,CONFIG.!$A:$M,HZ$2,FALSE))</f>
        <v>Système plusieurs couches</v>
      </c>
      <c r="IA269" s="87" t="str">
        <f>IF(IA268="","",VLOOKUP(IA$3,CONFIG.!$A:$M,IA$2,FALSE))</f>
        <v/>
      </c>
      <c r="IB269" s="87" t="str">
        <f>IF(IB268="","",VLOOKUP(IB$3,CONFIG.!$A:$M,IB$2,FALSE))</f>
        <v/>
      </c>
      <c r="IC269" s="87" t="str">
        <f>IF(IC268="","",VLOOKUP(IC$3,CONFIG.!$A:$M,IC$2,FALSE))</f>
        <v/>
      </c>
      <c r="ID269" s="87" t="str">
        <f>IF(ID268="","",VLOOKUP(ID$3,CONFIG.!$A:$M,ID$2,FALSE))</f>
        <v/>
      </c>
      <c r="IE269" s="87" t="str">
        <f>IF(IE268="","",VLOOKUP(IE$3,CONFIG.!$A:$M,IE$2,FALSE))</f>
        <v/>
      </c>
      <c r="IF269" s="87" t="str">
        <f>IF(IF268="","",VLOOKUP(IF$3,CONFIG.!$A:$M,IF$2,FALSE))</f>
        <v/>
      </c>
      <c r="IG269" s="87" t="str">
        <f>IF(IG268="","",VLOOKUP(IG$3,CONFIG.!$A:$M,IG$2,FALSE))</f>
        <v/>
      </c>
      <c r="IH269" s="87" t="str">
        <f>IF(IH268="","",VLOOKUP(IH$3,CONFIG.!$A:$M,IH$2,FALSE))</f>
        <v/>
      </c>
      <c r="II269" s="87" t="str">
        <f>IF(II268="","",VLOOKUP(II$3,CONFIG.!$A:$M,II$2,FALSE))</f>
        <v/>
      </c>
      <c r="IJ269" s="87" t="str">
        <f>IF(IJ268="","",VLOOKUP(IJ$3,CONFIG.!$A:$M,IJ$2,FALSE))</f>
        <v/>
      </c>
      <c r="IK269" s="87" t="str">
        <f>IF(IK268="","",VLOOKUP(IK$3,CONFIG.!$A:$M,IK$2,FALSE))</f>
        <v/>
      </c>
      <c r="IL269" s="87" t="str">
        <f>IF(IL268="","",VLOOKUP(IL$3,CONFIG.!$A:$M,IL$2,FALSE))</f>
        <v/>
      </c>
      <c r="IM269" s="87" t="str">
        <f>IF(IM268="","",VLOOKUP(IM$3,CONFIG.!$A:$M,IM$2,FALSE))</f>
        <v/>
      </c>
      <c r="IN269" s="87" t="str">
        <f>IF(IN268="","",VLOOKUP(IN$3,CONFIG.!$A:$M,IN$2,FALSE))</f>
        <v/>
      </c>
      <c r="IO269" s="87" t="str">
        <f>IF(IO268="","",VLOOKUP(IO$3,CONFIG.!$A:$M,IO$2,FALSE))</f>
        <v/>
      </c>
      <c r="IP269" s="87" t="str">
        <f>IF(IP268="","",VLOOKUP(IP$3,CONFIG.!$A:$M,IP$2,FALSE))</f>
        <v/>
      </c>
      <c r="IQ269" s="87" t="str">
        <f>IF(IQ268="","",VLOOKUP(IQ$3,CONFIG.!$A:$M,IQ$2,FALSE))</f>
        <v/>
      </c>
      <c r="IR269" s="87" t="str">
        <f>IF(IR268="","",VLOOKUP(IR$3,CONFIG.!$A:$M,IR$2,FALSE))</f>
        <v/>
      </c>
      <c r="IS269" s="87" t="str">
        <f>IF(IS268="","",VLOOKUP(IS$3,CONFIG.!$A:$M,IS$2,FALSE))</f>
        <v/>
      </c>
      <c r="IT269" s="87" t="str">
        <f>IF(IT268="","",VLOOKUP(IT$3,CONFIG.!$A:$M,IT$2,FALSE))</f>
        <v/>
      </c>
      <c r="IU269" s="87" t="str">
        <f>IF(IU268="","",VLOOKUP(IU$3,CONFIG.!$A:$M,IU$2,FALSE))</f>
        <v/>
      </c>
      <c r="IV269" s="87" t="str">
        <f>IF(IV268="","",VLOOKUP(IV$3,CONFIG.!$A:$M,IV$2,FALSE))</f>
        <v/>
      </c>
      <c r="IW269" s="87" t="str">
        <f>IF(IW268="","",VLOOKUP(IW$3,CONFIG.!$A:$M,IW$2,FALSE))</f>
        <v/>
      </c>
      <c r="IX269" s="87" t="str">
        <f>IF(IX268="","",VLOOKUP(IX$3,CONFIG.!$A:$M,IX$2,FALSE))</f>
        <v/>
      </c>
      <c r="IY269" s="87" t="str">
        <f>IF(IY268="","",VLOOKUP(IY$3,CONFIG.!$A:$M,IY$2,FALSE))</f>
        <v/>
      </c>
      <c r="IZ269" s="87" t="str">
        <f>IF(IZ268="","",VLOOKUP(IZ$3,CONFIG.!$A:$M,IZ$2,FALSE))</f>
        <v/>
      </c>
      <c r="JA269" s="87" t="str">
        <f>IF(JA268="","",VLOOKUP(JA$3,CONFIG.!$A:$M,JA$2,FALSE))</f>
        <v/>
      </c>
      <c r="JB269" s="87" t="str">
        <f>IF(JB268="","",VLOOKUP(JB$3,CONFIG.!$A:$M,JB$2,FALSE))</f>
        <v/>
      </c>
      <c r="JC269" s="87" t="str">
        <f>IF(JC268="","",VLOOKUP(JC$3,CONFIG.!$A:$M,JC$2,FALSE))</f>
        <v/>
      </c>
      <c r="JD269" s="88" t="str">
        <f>IF(JD268="","",VLOOKUP(JD$3,CONFIG.!$A:$M,JD$2,FALSE))</f>
        <v/>
      </c>
      <c r="JE269" s="86" t="str">
        <f>IF(JE268="","",VLOOKUP(JE$3,CONFIG.!$A:$M,JE$2,FALSE))</f>
        <v/>
      </c>
      <c r="JF269" s="87" t="str">
        <f>IF(JF268="","",VLOOKUP(JF$3,CONFIG.!$A:$M,JF$2,FALSE))</f>
        <v/>
      </c>
      <c r="JG269" s="87" t="str">
        <f>IF(JG268="","",VLOOKUP(JG$3,CONFIG.!$A:$M,JG$2,FALSE))</f>
        <v/>
      </c>
      <c r="JH269" s="87" t="str">
        <f>IF(JH268="","",VLOOKUP(JH$3,CONFIG.!$A:$M,JH$2,FALSE))</f>
        <v/>
      </c>
      <c r="JI269" s="87" t="str">
        <f>IF(JI268="","",VLOOKUP(JI$3,CONFIG.!$A:$M,JI$2,FALSE))</f>
        <v/>
      </c>
      <c r="JJ269" s="87" t="str">
        <f>IF(JJ268="","",VLOOKUP(JJ$3,CONFIG.!$A:$M,JJ$2,FALSE))</f>
        <v/>
      </c>
      <c r="JK269" s="87" t="str">
        <f>IF(JK268="","",VLOOKUP(JK$3,CONFIG.!$A:$M,JK$2,FALSE))</f>
        <v/>
      </c>
      <c r="JL269" s="87" t="str">
        <f>IF(JL268="","",VLOOKUP(JL$3,CONFIG.!$A:$M,JL$2,FALSE))</f>
        <v/>
      </c>
      <c r="JM269" s="87" t="str">
        <f>IF(JM268="","",VLOOKUP(JM$3,CONFIG.!$A:$M,JM$2,FALSE))</f>
        <v/>
      </c>
      <c r="JN269" s="87" t="str">
        <f>IF(JN268="","",VLOOKUP(JN$3,CONFIG.!$A:$M,JN$2,FALSE))</f>
        <v/>
      </c>
      <c r="JO269" s="87" t="str">
        <f>IF(JO268="","",VLOOKUP(JO$3,CONFIG.!$A:$M,JO$2,FALSE))</f>
        <v/>
      </c>
      <c r="JP269" s="87" t="str">
        <f>IF(JP268="","",VLOOKUP(JP$3,CONFIG.!$A:$M,JP$2,FALSE))</f>
        <v/>
      </c>
      <c r="JQ269" s="87" t="str">
        <f>IF(JQ268="","",VLOOKUP(JQ$3,CONFIG.!$A:$M,JQ$2,FALSE))</f>
        <v/>
      </c>
      <c r="JR269" s="87" t="str">
        <f>IF(JR268="","",VLOOKUP(JR$3,CONFIG.!$A:$M,JR$2,FALSE))</f>
        <v/>
      </c>
      <c r="JS269" s="87" t="str">
        <f>IF(JS268="","",VLOOKUP(JS$3,CONFIG.!$A:$M,JS$2,FALSE))</f>
        <v/>
      </c>
      <c r="JT269" s="87" t="str">
        <f>IF(JT268="","",VLOOKUP(JT$3,CONFIG.!$A:$M,JT$2,FALSE))</f>
        <v/>
      </c>
      <c r="JU269" s="87" t="str">
        <f>IF(JU268="","",VLOOKUP(JU$3,CONFIG.!$A:$M,JU$2,FALSE))</f>
        <v/>
      </c>
      <c r="JV269" s="87" t="str">
        <f>IF(JV268="","",VLOOKUP(JV$3,CONFIG.!$A:$M,JV$2,FALSE))</f>
        <v/>
      </c>
      <c r="JW269" s="87" t="str">
        <f>IF(JW268="","",VLOOKUP(JW$3,CONFIG.!$A:$M,JW$2,FALSE))</f>
        <v/>
      </c>
      <c r="JX269" s="87" t="str">
        <f>IF(JX268="","",VLOOKUP(JX$3,CONFIG.!$A:$M,JX$2,FALSE))</f>
        <v/>
      </c>
      <c r="JY269" s="87" t="str">
        <f>IF(JY268="","",VLOOKUP(JY$3,CONFIG.!$A:$M,JY$2,FALSE))</f>
        <v/>
      </c>
      <c r="JZ269" s="87" t="str">
        <f>IF(JZ268="","",VLOOKUP(JZ$3,CONFIG.!$A:$M,JZ$2,FALSE))</f>
        <v/>
      </c>
      <c r="KA269" s="87" t="str">
        <f>IF(KA268="","",VLOOKUP(KA$3,CONFIG.!$A:$M,KA$2,FALSE))</f>
        <v/>
      </c>
      <c r="KB269" s="87" t="str">
        <f>IF(KB268="","",VLOOKUP(KB$3,CONFIG.!$A:$M,KB$2,FALSE))</f>
        <v/>
      </c>
      <c r="KC269" s="87" t="str">
        <f>IF(KC268="","",VLOOKUP(KC$3,CONFIG.!$A:$M,KC$2,FALSE))</f>
        <v/>
      </c>
      <c r="KD269" s="87" t="str">
        <f>IF(KD268="","",VLOOKUP(KD$3,CONFIG.!$A:$M,KD$2,FALSE))</f>
        <v/>
      </c>
      <c r="KE269" s="87" t="str">
        <f>IF(KE268="","",VLOOKUP(KE$3,CONFIG.!$A:$M,KE$2,FALSE))</f>
        <v/>
      </c>
      <c r="KF269" s="87" t="str">
        <f>IF(KF268="","",VLOOKUP(KF$3,CONFIG.!$A:$M,KF$2,FALSE))</f>
        <v/>
      </c>
      <c r="KG269" s="87" t="str">
        <f>IF(KG268="","",VLOOKUP(KG$3,CONFIG.!$A:$M,KG$2,FALSE))</f>
        <v/>
      </c>
      <c r="KH269" s="87" t="str">
        <f>IF(KH268="","",VLOOKUP(KH$3,CONFIG.!$A:$M,KH$2,FALSE))</f>
        <v/>
      </c>
      <c r="KI269" s="87" t="str">
        <f>IF(KI268="","",VLOOKUP(KI$3,CONFIG.!$A:$M,KI$2,FALSE))</f>
        <v/>
      </c>
      <c r="KJ269" s="87" t="str">
        <f>IF(KJ268="","",VLOOKUP(KJ$3,CONFIG.!$A:$M,KJ$2,FALSE))</f>
        <v/>
      </c>
      <c r="KK269" s="87" t="str">
        <f>IF(KK268="","",VLOOKUP(KK$3,CONFIG.!$A:$M,KK$2,FALSE))</f>
        <v/>
      </c>
      <c r="KL269" s="87" t="str">
        <f>IF(KL268="","",VLOOKUP(KL$3,CONFIG.!$A:$M,KL$2,FALSE))</f>
        <v/>
      </c>
      <c r="KM269" s="88" t="str">
        <f>IF(KM268="","",VLOOKUP(KM$3,CONFIG.!$A:$M,KM$2,FALSE))</f>
        <v/>
      </c>
      <c r="KN269" s="86" t="str">
        <f>IF(KN268="","",VLOOKUP(KN$3,CONFIG.!$A:$M,KN$2,FALSE))</f>
        <v>Agricole.</v>
      </c>
      <c r="KO269" s="87" t="str">
        <f>IF(KO268="","",VLOOKUP(KO$3,CONFIG.!$A:$M,KO$2,FALSE))</f>
        <v>Alimentaire.</v>
      </c>
      <c r="KP269" s="87" t="str">
        <f>IF(KP268="","",VLOOKUP(KP$3,CONFIG.!$A:$M,KP$2,FALSE))</f>
        <v/>
      </c>
      <c r="KQ269" s="87" t="str">
        <f>IF(KQ268="","",VLOOKUP(KQ$3,CONFIG.!$A:$M,KQ$2,FALSE))</f>
        <v/>
      </c>
      <c r="KR269" s="87" t="str">
        <f>IF(KR268="","",VLOOKUP(KR$3,CONFIG.!$A:$M,KR$2,FALSE))</f>
        <v/>
      </c>
      <c r="KS269" s="87" t="str">
        <f>IF(KS268="","",VLOOKUP(KS$3,CONFIG.!$A:$M,KS$2,FALSE))</f>
        <v/>
      </c>
      <c r="KT269" s="87" t="str">
        <f>IF(KT268="","",VLOOKUP(KT$3,CONFIG.!$A:$M,KT$2,FALSE))</f>
        <v>Bâtiment Intérieur</v>
      </c>
      <c r="KU269" s="87" t="str">
        <f>IF(KU268="","",VLOOKUP(KU$3,CONFIG.!$A:$M,KU$2,FALSE))</f>
        <v/>
      </c>
      <c r="KV269" s="87" t="str">
        <f>IF(KV268="","",VLOOKUP(KV$3,CONFIG.!$A:$M,KV$2,FALSE))</f>
        <v/>
      </c>
      <c r="KW269" s="87" t="str">
        <f>IF(KW268="","",VLOOKUP(KW$3,CONFIG.!$A:$M,KW$2,FALSE))</f>
        <v/>
      </c>
      <c r="KX269" s="87" t="str">
        <f>IF(KX268="","",VLOOKUP(KX$3,CONFIG.!$A:$M,KX$2,FALSE))</f>
        <v/>
      </c>
      <c r="KY269" s="87" t="str">
        <f>IF(KY268="","",VLOOKUP(KY$3,CONFIG.!$A:$M,KY$2,FALSE))</f>
        <v/>
      </c>
      <c r="KZ269" s="87" t="str">
        <f>IF(KZ268="","",VLOOKUP(KZ$3,CONFIG.!$A:$M,KZ$2,FALSE))</f>
        <v/>
      </c>
      <c r="LA269" s="87" t="str">
        <f>IF(LA268="","",VLOOKUP(LA$3,CONFIG.!$A:$M,LA$2,FALSE))</f>
        <v/>
      </c>
      <c r="LB269" s="87" t="str">
        <f>IF(LB268="","",VLOOKUP(LB$3,CONFIG.!$A:$M,LB$2,FALSE))</f>
        <v/>
      </c>
      <c r="LC269" s="87" t="str">
        <f>IF(LC268="","",VLOOKUP(LC$3,CONFIG.!$A:$M,LC$2,FALSE))</f>
        <v/>
      </c>
      <c r="LD269" s="87" t="str">
        <f>IF(LD268="","",VLOOKUP(LD$3,CONFIG.!$A:$M,LD$2,FALSE))</f>
        <v/>
      </c>
      <c r="LE269" s="87" t="str">
        <f>IF(LE268="","",VLOOKUP(LE$3,CONFIG.!$A:$M,LE$2,FALSE))</f>
        <v/>
      </c>
      <c r="LF269" s="87" t="str">
        <f>IF(LF268="","",VLOOKUP(LF$3,CONFIG.!$A:$M,LF$2,FALSE))</f>
        <v/>
      </c>
      <c r="LG269" s="87" t="str">
        <f>IF(LG268="","",VLOOKUP(LG$3,CONFIG.!$A:$M,LG$2,FALSE))</f>
        <v/>
      </c>
      <c r="LH269" s="87" t="str">
        <f>IF(LH268="","",VLOOKUP(LH$3,CONFIG.!$A:$M,LH$2,FALSE))</f>
        <v/>
      </c>
      <c r="LI269" s="87" t="str">
        <f>IF(LI268="","",VLOOKUP(LI$3,CONFIG.!$A:$M,LI$2,FALSE))</f>
        <v/>
      </c>
      <c r="LJ269" s="87" t="str">
        <f>IF(LJ268="","",VLOOKUP(LJ$3,CONFIG.!$A:$M,LJ$2,FALSE))</f>
        <v xml:space="preserve">Sols </v>
      </c>
      <c r="LK269" s="87" t="str">
        <f>IF(LK268="","",VLOOKUP(LK$3,CONFIG.!$A:$M,LK$2,FALSE))</f>
        <v/>
      </c>
      <c r="LL269" s="87" t="str">
        <f>IF(LL268="","",VLOOKUP(LL$3,CONFIG.!$A:$M,LL$2,FALSE))</f>
        <v/>
      </c>
      <c r="LM269" s="87" t="str">
        <f>IF(LM268="","",VLOOKUP(LM$3,CONFIG.!$A:$M,LM$2,FALSE))</f>
        <v/>
      </c>
      <c r="LN269" s="87" t="str">
        <f>IF(LN268="","",VLOOKUP(LN$3,CONFIG.!$A:$M,LN$2,FALSE))</f>
        <v/>
      </c>
      <c r="LO269" s="87" t="str">
        <f>IF(LO268="","",VLOOKUP(LO$3,CONFIG.!$A:$M,LO$2,FALSE))</f>
        <v/>
      </c>
      <c r="LP269" s="87" t="str">
        <f>IF(LP268="","",VLOOKUP(LP$3,CONFIG.!$A:$M,LP$2,FALSE))</f>
        <v/>
      </c>
      <c r="LQ269" s="87" t="str">
        <f>IF(LQ268="","",VLOOKUP(LQ$3,CONFIG.!$A:$M,LQ$2,FALSE))</f>
        <v/>
      </c>
      <c r="LR269" s="87" t="str">
        <f>IF(LR268="","",VLOOKUP(LR$3,CONFIG.!$A:$M,LR$2,FALSE))</f>
        <v/>
      </c>
      <c r="LS269" s="87" t="str">
        <f>IF(LS268="","",VLOOKUP(LS$3,CONFIG.!$A:$M,LS$2,FALSE))</f>
        <v/>
      </c>
      <c r="LT269" s="87" t="str">
        <f>IF(LT268="","",VLOOKUP(LT$3,CONFIG.!$A:$M,LT$2,FALSE))</f>
        <v/>
      </c>
      <c r="LU269" s="87" t="str">
        <f>IF(LU268="","",VLOOKUP(LU$3,CONFIG.!$A:$M,LU$2,FALSE))</f>
        <v/>
      </c>
      <c r="LV269" s="88" t="str">
        <f>IF(LV268="","",VLOOKUP(LV$3,CONFIG.!$A:$M,LV$2,FALSE))</f>
        <v/>
      </c>
      <c r="LW269" s="86" t="str">
        <f>IF(LW268="","",VLOOKUP(LW$3,CONFIG.!$A:$M,LW$2,FALSE))</f>
        <v/>
      </c>
      <c r="LX269" s="87" t="str">
        <f>IF(LX268="","",VLOOKUP(LX$3,CONFIG.!$A:$M,LX$2,FALSE))</f>
        <v/>
      </c>
      <c r="LY269" s="87" t="str">
        <f>IF(LY268="","",VLOOKUP(LY$3,CONFIG.!$A:$M,LY$2,FALSE))</f>
        <v/>
      </c>
      <c r="LZ269" s="87" t="str">
        <f>IF(LZ268="","",VLOOKUP(LZ$3,CONFIG.!$A:$M,LZ$2,FALSE))</f>
        <v/>
      </c>
      <c r="MA269" s="87" t="str">
        <f>IF(MA268="","",VLOOKUP(MA$3,CONFIG.!$A:$M,MA$2,FALSE))</f>
        <v/>
      </c>
      <c r="MB269" s="87" t="str">
        <f>IF(MB268="","",VLOOKUP(MB$3,CONFIG.!$A:$M,MB$2,FALSE))</f>
        <v/>
      </c>
      <c r="MC269" s="87" t="str">
        <f>IF(MC268="","",VLOOKUP(MC$3,CONFIG.!$A:$M,MC$2,FALSE))</f>
        <v/>
      </c>
      <c r="MD269" s="87" t="str">
        <f>IF(MD268="","",VLOOKUP(MD$3,CONFIG.!$A:$M,MD$2,FALSE))</f>
        <v/>
      </c>
      <c r="ME269" s="87" t="str">
        <f>IF(ME268="","",VLOOKUP(ME$3,CONFIG.!$A:$M,ME$2,FALSE))</f>
        <v/>
      </c>
      <c r="MF269" s="87" t="str">
        <f>IF(MF268="","",VLOOKUP(MF$3,CONFIG.!$A:$M,MF$2,FALSE))</f>
        <v/>
      </c>
      <c r="MG269" s="87" t="str">
        <f>IF(MG268="","",VLOOKUP(MG$3,CONFIG.!$A:$M,MG$2,FALSE))</f>
        <v/>
      </c>
      <c r="MH269" s="87" t="str">
        <f>IF(MH268="","",VLOOKUP(MH$3,CONFIG.!$A:$M,MH$2,FALSE))</f>
        <v/>
      </c>
      <c r="MI269" s="87" t="str">
        <f>IF(MI268="","",VLOOKUP(MI$3,CONFIG.!$A:$M,MI$2,FALSE))</f>
        <v/>
      </c>
      <c r="MJ269" s="87" t="str">
        <f>IF(MJ268="","",VLOOKUP(MJ$3,CONFIG.!$A:$M,MJ$2,FALSE))</f>
        <v/>
      </c>
      <c r="MK269" s="87" t="str">
        <f>IF(MK268="","",VLOOKUP(MK$3,CONFIG.!$A:$M,MK$2,FALSE))</f>
        <v/>
      </c>
      <c r="ML269" s="87" t="str">
        <f>IF(ML268="","",VLOOKUP(ML$3,CONFIG.!$A:$M,ML$2,FALSE))</f>
        <v/>
      </c>
      <c r="MM269" s="87" t="str">
        <f>IF(MM268="","",VLOOKUP(MM$3,CONFIG.!$A:$M,MM$2,FALSE))</f>
        <v/>
      </c>
      <c r="MN269" s="87" t="str">
        <f>IF(MN268="","",VLOOKUP(MN$3,CONFIG.!$A:$M,MN$2,FALSE))</f>
        <v/>
      </c>
      <c r="MO269" s="87" t="str">
        <f>IF(MO268="","",VLOOKUP(MO$3,CONFIG.!$A:$M,MO$2,FALSE))</f>
        <v/>
      </c>
      <c r="MP269" s="87" t="str">
        <f>IF(MP268="","",VLOOKUP(MP$3,CONFIG.!$A:$M,MP$2,FALSE))</f>
        <v/>
      </c>
      <c r="MQ269" s="87" t="str">
        <f>IF(MQ268="","",VLOOKUP(MQ$3,CONFIG.!$A:$M,MQ$2,FALSE))</f>
        <v/>
      </c>
      <c r="MR269" s="87" t="str">
        <f>IF(MR268="","",VLOOKUP(MR$3,CONFIG.!$A:$M,MR$2,FALSE))</f>
        <v/>
      </c>
      <c r="MS269" s="87" t="str">
        <f>IF(MS268="","",VLOOKUP(MS$3,CONFIG.!$A:$M,MS$2,FALSE))</f>
        <v/>
      </c>
      <c r="MT269" s="87" t="str">
        <f>IF(MT268="","",VLOOKUP(MT$3,CONFIG.!$A:$M,MT$2,FALSE))</f>
        <v/>
      </c>
      <c r="MU269" s="87" t="str">
        <f>IF(MU268="","",VLOOKUP(MU$3,CONFIG.!$A:$M,MU$2,FALSE))</f>
        <v/>
      </c>
      <c r="MV269" s="87" t="str">
        <f>IF(MV268="","",VLOOKUP(MV$3,CONFIG.!$A:$M,MV$2,FALSE))</f>
        <v/>
      </c>
      <c r="MW269" s="87" t="str">
        <f>IF(MW268="","",VLOOKUP(MW$3,CONFIG.!$A:$M,MW$2,FALSE))</f>
        <v/>
      </c>
      <c r="MX269" s="87" t="str">
        <f>IF(MX268="","",VLOOKUP(MX$3,CONFIG.!$A:$M,MX$2,FALSE))</f>
        <v/>
      </c>
      <c r="MY269" s="87" t="str">
        <f>IF(MY268="","",VLOOKUP(MY$3,CONFIG.!$A:$M,MY$2,FALSE))</f>
        <v/>
      </c>
      <c r="MZ269" s="87" t="str">
        <f>IF(MZ268="","",VLOOKUP(MZ$3,CONFIG.!$A:$M,MZ$2,FALSE))</f>
        <v/>
      </c>
      <c r="NA269" s="87" t="str">
        <f>IF(NA268="","",VLOOKUP(NA$3,CONFIG.!$A:$M,NA$2,FALSE))</f>
        <v/>
      </c>
      <c r="NB269" s="87" t="str">
        <f>IF(NB268="","",VLOOKUP(NB$3,CONFIG.!$A:$M,NB$2,FALSE))</f>
        <v/>
      </c>
      <c r="NC269" s="87" t="str">
        <f>IF(NC268="","",VLOOKUP(NC$3,CONFIG.!$A:$M,NC$2,FALSE))</f>
        <v/>
      </c>
      <c r="ND269" s="87" t="str">
        <f>IF(ND268="","",VLOOKUP(ND$3,CONFIG.!$A:$M,ND$2,FALSE))</f>
        <v/>
      </c>
      <c r="NE269" s="88" t="str">
        <f>IF(NE268="","",VLOOKUP(NE$3,CONFIG.!$A:$M,NE$2,FALSE))</f>
        <v/>
      </c>
    </row>
    <row r="270" spans="1:370" ht="15.75" thickBot="1" x14ac:dyDescent="0.3">
      <c r="A270" s="11">
        <v>265</v>
      </c>
      <c r="B270" s="11">
        <f t="shared" ref="B270" si="804">B271</f>
        <v>133</v>
      </c>
      <c r="C270" s="11" t="str">
        <f t="shared" si="621"/>
        <v>339 F</v>
      </c>
      <c r="D270" s="139" t="s">
        <v>170</v>
      </c>
      <c r="E270" s="98" t="s">
        <v>68</v>
      </c>
      <c r="F270" s="98" t="s">
        <v>238</v>
      </c>
      <c r="G270" s="98" t="s">
        <v>76</v>
      </c>
      <c r="H270" s="10" t="str">
        <f t="shared" ref="H270" si="805">IF(ISERROR(HLOOKUP(H271,$T$4:$ZZ$1244,$A270+2,FALSE)=TRUE),"",HLOOKUP(H271,$T$4:$ZZ$1244,$A270+2,FALSE))</f>
        <v/>
      </c>
      <c r="I270" s="10" t="str">
        <f t="shared" ref="I270" si="806">IF(ISERROR(HLOOKUP(I271,$T$4:$ZZ$1244,$A270+2,FALSE)=TRUE),"",HLOOKUP(I271,$T$4:$ZZ$1244,$A270+2,FALSE))</f>
        <v/>
      </c>
      <c r="J270" s="10"/>
      <c r="K270" s="10" t="str">
        <f t="shared" ref="K270" si="807">IF(ISERROR(HLOOKUP(K271,$T$4:$ZZ$1244,$A270+2,FALSE)=TRUE),"",HLOOKUP(K271,$T$4:$ZZ$1244,$A270+2,FALSE))</f>
        <v/>
      </c>
      <c r="L270" s="10"/>
      <c r="M270" s="10"/>
      <c r="N270" s="10"/>
      <c r="O270" s="10"/>
      <c r="P270" s="10"/>
      <c r="Q270" s="10"/>
      <c r="R270" s="98" t="s">
        <v>82</v>
      </c>
      <c r="S270" s="98" t="s">
        <v>75</v>
      </c>
      <c r="T270" s="137"/>
      <c r="U270" s="90"/>
      <c r="V270" s="90"/>
      <c r="W270" s="90"/>
      <c r="X270" s="90"/>
      <c r="Y270" s="90"/>
      <c r="Z270" s="90" t="s">
        <v>69</v>
      </c>
      <c r="AA270" s="90"/>
      <c r="AB270" s="90" t="s">
        <v>69</v>
      </c>
      <c r="AC270" s="90" t="s">
        <v>68</v>
      </c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1"/>
      <c r="BC270" s="89"/>
      <c r="BD270" s="90"/>
      <c r="BE270" s="90" t="s">
        <v>68</v>
      </c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1"/>
      <c r="CL270" s="92" t="s">
        <v>60</v>
      </c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4"/>
      <c r="DU270" s="89" t="s">
        <v>69</v>
      </c>
      <c r="DV270" s="90" t="s">
        <v>69</v>
      </c>
      <c r="DW270" s="90"/>
      <c r="DX270" s="90"/>
      <c r="DY270" s="90"/>
      <c r="DZ270" s="90"/>
      <c r="EA270" s="90"/>
      <c r="EB270" s="90"/>
      <c r="EC270" s="90"/>
      <c r="ED270" s="90"/>
      <c r="EE270" s="90"/>
      <c r="EF270" s="90"/>
      <c r="EG270" s="90"/>
      <c r="EH270" s="90"/>
      <c r="EI270" s="90"/>
      <c r="EJ270" s="90"/>
      <c r="EK270" s="90"/>
      <c r="EL270" s="90"/>
      <c r="EM270" s="90"/>
      <c r="EN270" s="90"/>
      <c r="EO270" s="90"/>
      <c r="EP270" s="90"/>
      <c r="EQ270" s="90"/>
      <c r="ER270" s="90"/>
      <c r="ES270" s="90"/>
      <c r="ET270" s="90"/>
      <c r="EU270" s="90"/>
      <c r="EV270" s="90"/>
      <c r="EW270" s="90"/>
      <c r="EX270" s="90"/>
      <c r="EY270" s="90"/>
      <c r="EZ270" s="90"/>
      <c r="FA270" s="90"/>
      <c r="FB270" s="90"/>
      <c r="FC270" s="91"/>
      <c r="FD270" s="92" t="s">
        <v>60</v>
      </c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4"/>
      <c r="GM270" s="92" t="s">
        <v>60</v>
      </c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4"/>
      <c r="HV270" s="92" t="s">
        <v>60</v>
      </c>
      <c r="HW270" s="93" t="s">
        <v>60</v>
      </c>
      <c r="HX270" s="93" t="s">
        <v>60</v>
      </c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  <c r="IX270" s="93"/>
      <c r="IY270" s="93"/>
      <c r="IZ270" s="93"/>
      <c r="JA270" s="93"/>
      <c r="JB270" s="93"/>
      <c r="JC270" s="93"/>
      <c r="JD270" s="94"/>
      <c r="JE270" s="92"/>
      <c r="JF270" s="93"/>
      <c r="JG270" s="93"/>
      <c r="JH270" s="93"/>
      <c r="JI270" s="93"/>
      <c r="JJ270" s="93"/>
      <c r="JK270" s="93"/>
      <c r="JL270" s="93"/>
      <c r="JM270" s="93"/>
      <c r="JN270" s="93"/>
      <c r="JO270" s="93"/>
      <c r="JP270" s="93"/>
      <c r="JQ270" s="93"/>
      <c r="JR270" s="93"/>
      <c r="JS270" s="93"/>
      <c r="JT270" s="93"/>
      <c r="JU270" s="93"/>
      <c r="JV270" s="93"/>
      <c r="JW270" s="93"/>
      <c r="JX270" s="93"/>
      <c r="JY270" s="93"/>
      <c r="JZ270" s="93"/>
      <c r="KA270" s="93"/>
      <c r="KB270" s="93"/>
      <c r="KC270" s="93"/>
      <c r="KD270" s="93"/>
      <c r="KE270" s="93"/>
      <c r="KF270" s="93"/>
      <c r="KG270" s="93"/>
      <c r="KH270" s="93"/>
      <c r="KI270" s="93"/>
      <c r="KJ270" s="93"/>
      <c r="KK270" s="93"/>
      <c r="KL270" s="93"/>
      <c r="KM270" s="94"/>
      <c r="KN270" s="92" t="s">
        <v>60</v>
      </c>
      <c r="KO270" s="93" t="s">
        <v>60</v>
      </c>
      <c r="KP270" s="93"/>
      <c r="KQ270" s="93"/>
      <c r="KR270" s="93"/>
      <c r="KS270" s="93"/>
      <c r="KT270" s="93" t="s">
        <v>60</v>
      </c>
      <c r="KU270" s="93"/>
      <c r="KV270" s="93"/>
      <c r="KW270" s="93"/>
      <c r="KX270" s="93"/>
      <c r="KY270" s="93"/>
      <c r="KZ270" s="93"/>
      <c r="LA270" s="93"/>
      <c r="LB270" s="93"/>
      <c r="LC270" s="93"/>
      <c r="LD270" s="93"/>
      <c r="LE270" s="93"/>
      <c r="LF270" s="93"/>
      <c r="LG270" s="93"/>
      <c r="LH270" s="93"/>
      <c r="LI270" s="93"/>
      <c r="LJ270" s="93"/>
      <c r="LK270" s="93"/>
      <c r="LL270" s="93"/>
      <c r="LM270" s="93"/>
      <c r="LN270" s="93"/>
      <c r="LO270" s="93"/>
      <c r="LP270" s="93"/>
      <c r="LQ270" s="93"/>
      <c r="LR270" s="93"/>
      <c r="LS270" s="93"/>
      <c r="LT270" s="93"/>
      <c r="LU270" s="93"/>
      <c r="LV270" s="94"/>
      <c r="LW270" s="92"/>
      <c r="LX270" s="93"/>
      <c r="LY270" s="93"/>
      <c r="LZ270" s="93"/>
      <c r="MA270" s="93"/>
      <c r="MB270" s="93"/>
      <c r="MC270" s="93"/>
      <c r="MD270" s="93"/>
      <c r="ME270" s="93"/>
      <c r="MF270" s="93"/>
      <c r="MG270" s="93"/>
      <c r="MH270" s="93"/>
      <c r="MI270" s="93"/>
      <c r="MJ270" s="93"/>
      <c r="MK270" s="93"/>
      <c r="ML270" s="93"/>
      <c r="MM270" s="93"/>
      <c r="MN270" s="93"/>
      <c r="MO270" s="93"/>
      <c r="MP270" s="93"/>
      <c r="MQ270" s="93"/>
      <c r="MR270" s="93"/>
      <c r="MS270" s="93"/>
      <c r="MT270" s="93"/>
      <c r="MU270" s="93"/>
      <c r="MV270" s="93"/>
      <c r="MW270" s="93"/>
      <c r="MX270" s="93"/>
      <c r="MY270" s="93"/>
      <c r="MZ270" s="93"/>
      <c r="NA270" s="93"/>
      <c r="NB270" s="93"/>
      <c r="NC270" s="93"/>
      <c r="ND270" s="93"/>
      <c r="NE270" s="94"/>
      <c r="NF270" s="138"/>
    </row>
    <row r="271" spans="1:370" ht="15.75" hidden="1" thickBot="1" x14ac:dyDescent="0.3">
      <c r="A271" s="11">
        <v>266</v>
      </c>
      <c r="B271" s="11">
        <f t="shared" ref="B271" si="808">IF(D271="OK",1+B269,B269)</f>
        <v>133</v>
      </c>
      <c r="C271" s="11" t="str">
        <f t="shared" si="621"/>
        <v/>
      </c>
      <c r="D271" s="140" t="str">
        <f>IF(ISERROR(IF(CONCATENATE(H271,I271,J271,K271,L271,M271,N271,O271,P271,Q271)=CONCATENATE(H$5,I$5,J$5,K$5,L$5,M$5,N$5,O$5,P$5,Q$5),"OK","NON")=TRUE),"NON",IF(CONCATENATE(H271,I271,J271,K271,L271,M271,N271,O271,P271,Q271)=CONCATENATE(H$5,I$5,J$5,K$5,L$5,M$5,N$5,O$5,P$5,Q$5),"OK","NON"))</f>
        <v>OK</v>
      </c>
      <c r="E271" s="84"/>
      <c r="F271" s="84"/>
      <c r="G271" s="84"/>
      <c r="H271" s="85" t="str">
        <f t="shared" ref="H271" si="809">HLOOKUP(H$5,$T271:$AAG271,1,FALSE)</f>
        <v/>
      </c>
      <c r="I271" s="85" t="str">
        <f t="shared" si="743"/>
        <v/>
      </c>
      <c r="J271" s="85" t="str">
        <f t="shared" si="743"/>
        <v/>
      </c>
      <c r="K271" s="85" t="str">
        <f t="shared" si="743"/>
        <v/>
      </c>
      <c r="L271" s="85" t="str">
        <f t="shared" si="743"/>
        <v/>
      </c>
      <c r="M271" s="85" t="str">
        <f t="shared" si="743"/>
        <v/>
      </c>
      <c r="N271" s="85" t="str">
        <f t="shared" si="743"/>
        <v/>
      </c>
      <c r="O271" s="85" t="str">
        <f t="shared" si="743"/>
        <v/>
      </c>
      <c r="P271" s="85" t="str">
        <f t="shared" si="743"/>
        <v/>
      </c>
      <c r="Q271" s="85" t="str">
        <f t="shared" si="743"/>
        <v/>
      </c>
      <c r="R271" s="85"/>
      <c r="S271" s="84"/>
      <c r="T271" s="86" t="str">
        <f>IF(T270="","",VLOOKUP(T$3,CONFIG.!$A:$M,T$2,FALSE))</f>
        <v/>
      </c>
      <c r="U271" s="87" t="str">
        <f>IF(U270="","",VLOOKUP(U$3,CONFIG.!$A:$M,U$2,FALSE))</f>
        <v/>
      </c>
      <c r="V271" s="87" t="str">
        <f>IF(V270="","",VLOOKUP(V$3,CONFIG.!$A:$M,V$2,FALSE))</f>
        <v/>
      </c>
      <c r="W271" s="87" t="str">
        <f>IF(W270="","",VLOOKUP(W$3,CONFIG.!$A:$M,W$2,FALSE))</f>
        <v/>
      </c>
      <c r="X271" s="87" t="str">
        <f>IF(X270="","",VLOOKUP(X$3,CONFIG.!$A:$M,X$2,FALSE))</f>
        <v/>
      </c>
      <c r="Y271" s="87" t="str">
        <f>IF(Y270="","",VLOOKUP(Y$3,CONFIG.!$A:$M,Y$2,FALSE))</f>
        <v/>
      </c>
      <c r="Z271" s="87" t="str">
        <f>IF(Z270="","",VLOOKUP(Z$3,CONFIG.!$A:$M,Z$2,FALSE))</f>
        <v>Anciens fonds de peintures insensibles aux solvants</v>
      </c>
      <c r="AA271" s="87" t="str">
        <f>IF(AA270="","",VLOOKUP(AA$3,CONFIG.!$A:$M,AA$2,FALSE))</f>
        <v/>
      </c>
      <c r="AB271" s="87" t="str">
        <f>IF(AB270="","",VLOOKUP(AB$3,CONFIG.!$A:$M,AB$2,FALSE))</f>
        <v>Bétons non poreux.</v>
      </c>
      <c r="AC271" s="87" t="str">
        <f>IF(AC270="","",VLOOKUP(AC$3,CONFIG.!$A:$M,AC$2,FALSE))</f>
        <v>Bétons poreux.</v>
      </c>
      <c r="AD271" s="87" t="str">
        <f>IF(AD270="","",VLOOKUP(AD$3,CONFIG.!$A:$M,AD$2,FALSE))</f>
        <v/>
      </c>
      <c r="AE271" s="87" t="str">
        <f>IF(AE270="","",VLOOKUP(AE$3,CONFIG.!$A:$M,AE$2,FALSE))</f>
        <v/>
      </c>
      <c r="AF271" s="87" t="str">
        <f>IF(AF270="","",VLOOKUP(AF$3,CONFIG.!$A:$M,AF$2,FALSE))</f>
        <v/>
      </c>
      <c r="AG271" s="87" t="str">
        <f>IF(AG270="","",VLOOKUP(AG$3,CONFIG.!$A:$M,AG$2,FALSE))</f>
        <v/>
      </c>
      <c r="AH271" s="87" t="str">
        <f>IF(AH270="","",VLOOKUP(AH$3,CONFIG.!$A:$M,AH$2,FALSE))</f>
        <v/>
      </c>
      <c r="AI271" s="87" t="str">
        <f>IF(AI270="","",VLOOKUP(AI$3,CONFIG.!$A:$M,AI$2,FALSE))</f>
        <v/>
      </c>
      <c r="AJ271" s="87" t="str">
        <f>IF(AJ270="","",VLOOKUP(AJ$3,CONFIG.!$A:$M,AJ$2,FALSE))</f>
        <v/>
      </c>
      <c r="AK271" s="87" t="str">
        <f>IF(AK270="","",VLOOKUP(AK$3,CONFIG.!$A:$M,AK$2,FALSE))</f>
        <v/>
      </c>
      <c r="AL271" s="87" t="str">
        <f>IF(AL270="","",VLOOKUP(AL$3,CONFIG.!$A:$M,AL$2,FALSE))</f>
        <v/>
      </c>
      <c r="AM271" s="87" t="str">
        <f>IF(AM270="","",VLOOKUP(AM$3,CONFIG.!$A:$M,AM$2,FALSE))</f>
        <v/>
      </c>
      <c r="AN271" s="87" t="str">
        <f>IF(AN270="","",VLOOKUP(AN$3,CONFIG.!$A:$M,AN$2,FALSE))</f>
        <v/>
      </c>
      <c r="AO271" s="87" t="str">
        <f>IF(AO270="","",VLOOKUP(AO$3,CONFIG.!$A:$M,AO$2,FALSE))</f>
        <v/>
      </c>
      <c r="AP271" s="87" t="str">
        <f>IF(AP270="","",VLOOKUP(AP$3,CONFIG.!$A:$M,AP$2,FALSE))</f>
        <v/>
      </c>
      <c r="AQ271" s="87" t="str">
        <f>IF(AQ270="","",VLOOKUP(AQ$3,CONFIG.!$A:$M,AQ$2,FALSE))</f>
        <v/>
      </c>
      <c r="AR271" s="87" t="str">
        <f>IF(AR270="","",VLOOKUP(AR$3,CONFIG.!$A:$M,AR$2,FALSE))</f>
        <v/>
      </c>
      <c r="AS271" s="87" t="str">
        <f>IF(AS270="","",VLOOKUP(AS$3,CONFIG.!$A:$M,AS$2,FALSE))</f>
        <v/>
      </c>
      <c r="AT271" s="87" t="str">
        <f>IF(AT270="","",VLOOKUP(AT$3,CONFIG.!$A:$M,AT$2,FALSE))</f>
        <v/>
      </c>
      <c r="AU271" s="87" t="str">
        <f>IF(AU270="","",VLOOKUP(AU$3,CONFIG.!$A:$M,AU$2,FALSE))</f>
        <v/>
      </c>
      <c r="AV271" s="87" t="str">
        <f>IF(AV270="","",VLOOKUP(AV$3,CONFIG.!$A:$M,AV$2,FALSE))</f>
        <v/>
      </c>
      <c r="AW271" s="87" t="str">
        <f>IF(AW270="","",VLOOKUP(AW$3,CONFIG.!$A:$M,AW$2,FALSE))</f>
        <v/>
      </c>
      <c r="AX271" s="87" t="str">
        <f>IF(AX270="","",VLOOKUP(AX$3,CONFIG.!$A:$M,AX$2,FALSE))</f>
        <v/>
      </c>
      <c r="AY271" s="87" t="str">
        <f>IF(AY270="","",VLOOKUP(AY$3,CONFIG.!$A:$M,AY$2,FALSE))</f>
        <v/>
      </c>
      <c r="AZ271" s="87" t="str">
        <f>IF(AZ270="","",VLOOKUP(AZ$3,CONFIG.!$A:$M,AZ$2,FALSE))</f>
        <v/>
      </c>
      <c r="BA271" s="87" t="str">
        <f>IF(BA270="","",VLOOKUP(BA$3,CONFIG.!$A:$M,BA$2,FALSE))</f>
        <v/>
      </c>
      <c r="BB271" s="88" t="str">
        <f>IF(BB270="","",VLOOKUP(BB$3,CONFIG.!$A:$M,BB$2,FALSE))</f>
        <v/>
      </c>
      <c r="BC271" s="86" t="s">
        <v>68</v>
      </c>
      <c r="BD271" s="87" t="str">
        <f>IF(BD270="","",VLOOKUP(BD$3,CONFIG.!$A:$M,BD$2,FALSE))</f>
        <v/>
      </c>
      <c r="BE271" s="87" t="str">
        <f>IF(BE270="","",VLOOKUP(BE$3,CONFIG.!$A:$M,BE$2,FALSE))</f>
        <v>INTERIEUR</v>
      </c>
      <c r="BF271" s="87" t="str">
        <f>IF(BF270="","",VLOOKUP(BF$3,CONFIG.!$A:$M,BF$2,FALSE))</f>
        <v/>
      </c>
      <c r="BG271" s="87" t="str">
        <f>IF(BG270="","",VLOOKUP(BG$3,CONFIG.!$A:$M,BG$2,FALSE))</f>
        <v/>
      </c>
      <c r="BH271" s="87" t="str">
        <f>IF(BH270="","",VLOOKUP(BH$3,CONFIG.!$A:$M,BH$2,FALSE))</f>
        <v/>
      </c>
      <c r="BI271" s="87" t="str">
        <f>IF(BI270="","",VLOOKUP(BI$3,CONFIG.!$A:$M,BI$2,FALSE))</f>
        <v/>
      </c>
      <c r="BJ271" s="87" t="str">
        <f>IF(BJ270="","",VLOOKUP(BJ$3,CONFIG.!$A:$M,BJ$2,FALSE))</f>
        <v/>
      </c>
      <c r="BK271" s="87" t="str">
        <f>IF(BK270="","",VLOOKUP(BK$3,CONFIG.!$A:$M,BK$2,FALSE))</f>
        <v/>
      </c>
      <c r="BL271" s="87" t="str">
        <f>IF(BL270="","",VLOOKUP(BL$3,CONFIG.!$A:$M,BL$2,FALSE))</f>
        <v/>
      </c>
      <c r="BM271" s="87" t="str">
        <f>IF(BM270="","",VLOOKUP(BM$3,CONFIG.!$A:$M,BM$2,FALSE))</f>
        <v/>
      </c>
      <c r="BN271" s="87" t="str">
        <f>IF(BN270="","",VLOOKUP(BN$3,CONFIG.!$A:$M,BN$2,FALSE))</f>
        <v/>
      </c>
      <c r="BO271" s="87" t="str">
        <f>IF(BO270="","",VLOOKUP(BO$3,CONFIG.!$A:$M,BO$2,FALSE))</f>
        <v/>
      </c>
      <c r="BP271" s="87" t="str">
        <f>IF(BP270="","",VLOOKUP(BP$3,CONFIG.!$A:$M,BP$2,FALSE))</f>
        <v/>
      </c>
      <c r="BQ271" s="87" t="str">
        <f>IF(BQ270="","",VLOOKUP(BQ$3,CONFIG.!$A:$M,BQ$2,FALSE))</f>
        <v/>
      </c>
      <c r="BR271" s="87" t="str">
        <f>IF(BR270="","",VLOOKUP(BR$3,CONFIG.!$A:$M,BR$2,FALSE))</f>
        <v/>
      </c>
      <c r="BS271" s="87" t="str">
        <f>IF(BS270="","",VLOOKUP(BS$3,CONFIG.!$A:$M,BS$2,FALSE))</f>
        <v/>
      </c>
      <c r="BT271" s="87" t="str">
        <f>IF(BT270="","",VLOOKUP(BT$3,CONFIG.!$A:$M,BT$2,FALSE))</f>
        <v/>
      </c>
      <c r="BU271" s="87" t="str">
        <f>IF(BU270="","",VLOOKUP(BU$3,CONFIG.!$A:$M,BU$2,FALSE))</f>
        <v/>
      </c>
      <c r="BV271" s="87" t="str">
        <f>IF(BV270="","",VLOOKUP(BV$3,CONFIG.!$A:$M,BV$2,FALSE))</f>
        <v/>
      </c>
      <c r="BW271" s="87" t="str">
        <f>IF(BW270="","",VLOOKUP(BW$3,CONFIG.!$A:$M,BW$2,FALSE))</f>
        <v/>
      </c>
      <c r="BX271" s="87" t="str">
        <f>IF(BX270="","",VLOOKUP(BX$3,CONFIG.!$A:$M,BX$2,FALSE))</f>
        <v/>
      </c>
      <c r="BY271" s="87" t="str">
        <f>IF(BY270="","",VLOOKUP(BY$3,CONFIG.!$A:$M,BY$2,FALSE))</f>
        <v/>
      </c>
      <c r="BZ271" s="87" t="str">
        <f>IF(BZ270="","",VLOOKUP(BZ$3,CONFIG.!$A:$M,BZ$2,FALSE))</f>
        <v/>
      </c>
      <c r="CA271" s="87" t="str">
        <f>IF(CA270="","",VLOOKUP(CA$3,CONFIG.!$A:$M,CA$2,FALSE))</f>
        <v/>
      </c>
      <c r="CB271" s="87" t="str">
        <f>IF(CB270="","",VLOOKUP(CB$3,CONFIG.!$A:$M,CB$2,FALSE))</f>
        <v/>
      </c>
      <c r="CC271" s="87" t="str">
        <f>IF(CC270="","",VLOOKUP(CC$3,CONFIG.!$A:$M,CC$2,FALSE))</f>
        <v/>
      </c>
      <c r="CD271" s="87" t="str">
        <f>IF(CD270="","",VLOOKUP(CD$3,CONFIG.!$A:$M,CD$2,FALSE))</f>
        <v/>
      </c>
      <c r="CE271" s="87" t="str">
        <f>IF(CE270="","",VLOOKUP(CE$3,CONFIG.!$A:$M,CE$2,FALSE))</f>
        <v/>
      </c>
      <c r="CF271" s="87" t="str">
        <f>IF(CF270="","",VLOOKUP(CF$3,CONFIG.!$A:$M,CF$2,FALSE))</f>
        <v/>
      </c>
      <c r="CG271" s="87" t="str">
        <f>IF(CG270="","",VLOOKUP(CG$3,CONFIG.!$A:$M,CG$2,FALSE))</f>
        <v/>
      </c>
      <c r="CH271" s="87" t="str">
        <f>IF(CH270="","",VLOOKUP(CH$3,CONFIG.!$A:$M,CH$2,FALSE))</f>
        <v/>
      </c>
      <c r="CI271" s="87" t="str">
        <f>IF(CI270="","",VLOOKUP(CI$3,CONFIG.!$A:$M,CI$2,FALSE))</f>
        <v/>
      </c>
      <c r="CJ271" s="87" t="str">
        <f>IF(CJ270="","",VLOOKUP(CJ$3,CONFIG.!$A:$M,CJ$2,FALSE))</f>
        <v/>
      </c>
      <c r="CK271" s="88" t="str">
        <f>IF(CK270="","",VLOOKUP(CK$3,CONFIG.!$A:$M,CK$2,FALSE))</f>
        <v/>
      </c>
      <c r="CL271" s="86" t="str">
        <f>IF(CL270="","",VLOOKUP(CL$3,CONFIG.!$A:$M,CL$2,FALSE))</f>
        <v>100 % Extrait sec (sans solvant / sans eau)</v>
      </c>
      <c r="CM271" s="87" t="str">
        <f>IF(CM270="","",VLOOKUP(CM$3,CONFIG.!$A:$M,CM$2,FALSE))</f>
        <v/>
      </c>
      <c r="CN271" s="87" t="str">
        <f>IF(CN270="","",VLOOKUP(CN$3,CONFIG.!$A:$M,CN$2,FALSE))</f>
        <v/>
      </c>
      <c r="CO271" s="87" t="str">
        <f>IF(CO270="","",VLOOKUP(CO$3,CONFIG.!$A:$M,CO$2,FALSE))</f>
        <v/>
      </c>
      <c r="CP271" s="87" t="str">
        <f>IF(CP270="","",VLOOKUP(CP$3,CONFIG.!$A:$M,CP$2,FALSE))</f>
        <v/>
      </c>
      <c r="CQ271" s="87" t="str">
        <f>IF(CQ270="","",VLOOKUP(CQ$3,CONFIG.!$A:$M,CQ$2,FALSE))</f>
        <v/>
      </c>
      <c r="CR271" s="87" t="str">
        <f>IF(CR270="","",VLOOKUP(CR$3,CONFIG.!$A:$M,CR$2,FALSE))</f>
        <v/>
      </c>
      <c r="CS271" s="87" t="str">
        <f>IF(CS270="","",VLOOKUP(CS$3,CONFIG.!$A:$M,CS$2,FALSE))</f>
        <v/>
      </c>
      <c r="CT271" s="87" t="str">
        <f>IF(CT270="","",VLOOKUP(CT$3,CONFIG.!$A:$M,CT$2,FALSE))</f>
        <v/>
      </c>
      <c r="CU271" s="87" t="str">
        <f>IF(CU270="","",VLOOKUP(CU$3,CONFIG.!$A:$M,CU$2,FALSE))</f>
        <v/>
      </c>
      <c r="CV271" s="87" t="str">
        <f>IF(CV270="","",VLOOKUP(CV$3,CONFIG.!$A:$M,CV$2,FALSE))</f>
        <v/>
      </c>
      <c r="CW271" s="87" t="str">
        <f>IF(CW270="","",VLOOKUP(CW$3,CONFIG.!$A:$M,CW$2,FALSE))</f>
        <v/>
      </c>
      <c r="CX271" s="87" t="str">
        <f>IF(CX270="","",VLOOKUP(CX$3,CONFIG.!$A:$M,CX$2,FALSE))</f>
        <v/>
      </c>
      <c r="CY271" s="87" t="str">
        <f>IF(CY270="","",VLOOKUP(CY$3,CONFIG.!$A:$M,CY$2,FALSE))</f>
        <v/>
      </c>
      <c r="CZ271" s="87" t="str">
        <f>IF(CZ270="","",VLOOKUP(CZ$3,CONFIG.!$A:$M,CZ$2,FALSE))</f>
        <v/>
      </c>
      <c r="DA271" s="87" t="str">
        <f>IF(DA270="","",VLOOKUP(DA$3,CONFIG.!$A:$M,DA$2,FALSE))</f>
        <v/>
      </c>
      <c r="DB271" s="87" t="str">
        <f>IF(DB270="","",VLOOKUP(DB$3,CONFIG.!$A:$M,DB$2,FALSE))</f>
        <v/>
      </c>
      <c r="DC271" s="87" t="str">
        <f>IF(DC270="","",VLOOKUP(DC$3,CONFIG.!$A:$M,DC$2,FALSE))</f>
        <v/>
      </c>
      <c r="DD271" s="87" t="str">
        <f>IF(DD270="","",VLOOKUP(DD$3,CONFIG.!$A:$M,DD$2,FALSE))</f>
        <v/>
      </c>
      <c r="DE271" s="87" t="str">
        <f>IF(DE270="","",VLOOKUP(DE$3,CONFIG.!$A:$M,DE$2,FALSE))</f>
        <v/>
      </c>
      <c r="DF271" s="87" t="str">
        <f>IF(DF270="","",VLOOKUP(DF$3,CONFIG.!$A:$M,DF$2,FALSE))</f>
        <v/>
      </c>
      <c r="DG271" s="87" t="str">
        <f>IF(DG270="","",VLOOKUP(DG$3,CONFIG.!$A:$M,DG$2,FALSE))</f>
        <v/>
      </c>
      <c r="DH271" s="87" t="str">
        <f>IF(DH270="","",VLOOKUP(DH$3,CONFIG.!$A:$M,DH$2,FALSE))</f>
        <v/>
      </c>
      <c r="DI271" s="87" t="str">
        <f>IF(DI270="","",VLOOKUP(DI$3,CONFIG.!$A:$M,DI$2,FALSE))</f>
        <v/>
      </c>
      <c r="DJ271" s="87" t="str">
        <f>IF(DJ270="","",VLOOKUP(DJ$3,CONFIG.!$A:$M,DJ$2,FALSE))</f>
        <v/>
      </c>
      <c r="DK271" s="87" t="str">
        <f>IF(DK270="","",VLOOKUP(DK$3,CONFIG.!$A:$M,DK$2,FALSE))</f>
        <v/>
      </c>
      <c r="DL271" s="87" t="str">
        <f>IF(DL270="","",VLOOKUP(DL$3,CONFIG.!$A:$M,DL$2,FALSE))</f>
        <v/>
      </c>
      <c r="DM271" s="87" t="str">
        <f>IF(DM270="","",VLOOKUP(DM$3,CONFIG.!$A:$M,DM$2,FALSE))</f>
        <v/>
      </c>
      <c r="DN271" s="87" t="str">
        <f>IF(DN270="","",VLOOKUP(DN$3,CONFIG.!$A:$M,DN$2,FALSE))</f>
        <v/>
      </c>
      <c r="DO271" s="87" t="str">
        <f>IF(DO270="","",VLOOKUP(DO$3,CONFIG.!$A:$M,DO$2,FALSE))</f>
        <v/>
      </c>
      <c r="DP271" s="87" t="str">
        <f>IF(DP270="","",VLOOKUP(DP$3,CONFIG.!$A:$M,DP$2,FALSE))</f>
        <v/>
      </c>
      <c r="DQ271" s="87" t="str">
        <f>IF(DQ270="","",VLOOKUP(DQ$3,CONFIG.!$A:$M,DQ$2,FALSE))</f>
        <v/>
      </c>
      <c r="DR271" s="87" t="str">
        <f>IF(DR270="","",VLOOKUP(DR$3,CONFIG.!$A:$M,DR$2,FALSE))</f>
        <v/>
      </c>
      <c r="DS271" s="87" t="str">
        <f>IF(DS270="","",VLOOKUP(DS$3,CONFIG.!$A:$M,DS$2,FALSE))</f>
        <v/>
      </c>
      <c r="DT271" s="88" t="str">
        <f>IF(DT270="","",VLOOKUP(DT$3,CONFIG.!$A:$M,DT$2,FALSE))</f>
        <v/>
      </c>
      <c r="DU271" s="86" t="str">
        <f>IF(DU270="","",VLOOKUP(DU$3,CONFIG.!$A:$M,DU$2,FALSE))</f>
        <v>ABRASION</v>
      </c>
      <c r="DV271" s="87" t="str">
        <f>IF(DV270="","",VLOOKUP(DV$3,CONFIG.!$A:$M,DV$2,FALSE))</f>
        <v>CHIMIQUE</v>
      </c>
      <c r="DW271" s="87" t="str">
        <f>IF(DW270="","",VLOOKUP(DW$3,CONFIG.!$A:$M,DW$2,FALSE))</f>
        <v/>
      </c>
      <c r="DX271" s="87" t="str">
        <f>IF(DX270="","",VLOOKUP(DX$3,CONFIG.!$A:$M,DX$2,FALSE))</f>
        <v/>
      </c>
      <c r="DY271" s="87" t="str">
        <f>IF(DY270="","",VLOOKUP(DY$3,CONFIG.!$A:$M,DY$2,FALSE))</f>
        <v/>
      </c>
      <c r="DZ271" s="87" t="str">
        <f>IF(DZ270="","",VLOOKUP(DZ$3,CONFIG.!$A:$M,DZ$2,FALSE))</f>
        <v/>
      </c>
      <c r="EA271" s="87" t="str">
        <f>IF(EA270="","",VLOOKUP(EA$3,CONFIG.!$A:$M,EA$2,FALSE))</f>
        <v/>
      </c>
      <c r="EB271" s="87" t="str">
        <f>IF(EB270="","",VLOOKUP(EB$3,CONFIG.!$A:$M,EB$2,FALSE))</f>
        <v/>
      </c>
      <c r="EC271" s="87" t="str">
        <f>IF(EC270="","",VLOOKUP(EC$3,CONFIG.!$A:$M,EC$2,FALSE))</f>
        <v/>
      </c>
      <c r="ED271" s="87" t="str">
        <f>IF(ED270="","",VLOOKUP(ED$3,CONFIG.!$A:$M,ED$2,FALSE))</f>
        <v/>
      </c>
      <c r="EE271" s="87" t="str">
        <f>IF(EE270="","",VLOOKUP(EE$3,CONFIG.!$A:$M,EE$2,FALSE))</f>
        <v/>
      </c>
      <c r="EF271" s="87" t="str">
        <f>IF(EF270="","",VLOOKUP(EF$3,CONFIG.!$A:$M,EF$2,FALSE))</f>
        <v/>
      </c>
      <c r="EG271" s="87" t="str">
        <f>IF(EG270="","",VLOOKUP(EG$3,CONFIG.!$A:$M,EG$2,FALSE))</f>
        <v/>
      </c>
      <c r="EH271" s="87" t="str">
        <f>IF(EH270="","",VLOOKUP(EH$3,CONFIG.!$A:$M,EH$2,FALSE))</f>
        <v/>
      </c>
      <c r="EI271" s="87" t="str">
        <f>IF(EI270="","",VLOOKUP(EI$3,CONFIG.!$A:$M,EI$2,FALSE))</f>
        <v/>
      </c>
      <c r="EJ271" s="87" t="str">
        <f>IF(EJ270="","",VLOOKUP(EJ$3,CONFIG.!$A:$M,EJ$2,FALSE))</f>
        <v/>
      </c>
      <c r="EK271" s="87" t="str">
        <f>IF(EK270="","",VLOOKUP(EK$3,CONFIG.!$A:$M,EK$2,FALSE))</f>
        <v/>
      </c>
      <c r="EL271" s="87" t="str">
        <f>IF(EL270="","",VLOOKUP(EL$3,CONFIG.!$A:$M,EL$2,FALSE))</f>
        <v/>
      </c>
      <c r="EM271" s="87" t="str">
        <f>IF(EM270="","",VLOOKUP(EM$3,CONFIG.!$A:$M,EM$2,FALSE))</f>
        <v/>
      </c>
      <c r="EN271" s="87" t="str">
        <f>IF(EN270="","",VLOOKUP(EN$3,CONFIG.!$A:$M,EN$2,FALSE))</f>
        <v/>
      </c>
      <c r="EO271" s="87" t="str">
        <f>IF(EO270="","",VLOOKUP(EO$3,CONFIG.!$A:$M,EO$2,FALSE))</f>
        <v/>
      </c>
      <c r="EP271" s="87" t="str">
        <f>IF(EP270="","",VLOOKUP(EP$3,CONFIG.!$A:$M,EP$2,FALSE))</f>
        <v/>
      </c>
      <c r="EQ271" s="87" t="str">
        <f>IF(EQ270="","",VLOOKUP(EQ$3,CONFIG.!$A:$M,EQ$2,FALSE))</f>
        <v/>
      </c>
      <c r="ER271" s="87" t="str">
        <f>IF(ER270="","",VLOOKUP(ER$3,CONFIG.!$A:$M,ER$2,FALSE))</f>
        <v/>
      </c>
      <c r="ES271" s="87" t="str">
        <f>IF(ES270="","",VLOOKUP(ES$3,CONFIG.!$A:$M,ES$2,FALSE))</f>
        <v/>
      </c>
      <c r="ET271" s="87" t="str">
        <f>IF(ET270="","",VLOOKUP(ET$3,CONFIG.!$A:$M,ET$2,FALSE))</f>
        <v/>
      </c>
      <c r="EU271" s="87" t="str">
        <f>IF(EU270="","",VLOOKUP(EU$3,CONFIG.!$A:$M,EU$2,FALSE))</f>
        <v/>
      </c>
      <c r="EV271" s="87" t="str">
        <f>IF(EV270="","",VLOOKUP(EV$3,CONFIG.!$A:$M,EV$2,FALSE))</f>
        <v/>
      </c>
      <c r="EW271" s="87" t="str">
        <f>IF(EW270="","",VLOOKUP(EW$3,CONFIG.!$A:$M,EW$2,FALSE))</f>
        <v/>
      </c>
      <c r="EX271" s="87" t="str">
        <f>IF(EX270="","",VLOOKUP(EX$3,CONFIG.!$A:$M,EX$2,FALSE))</f>
        <v/>
      </c>
      <c r="EY271" s="87" t="str">
        <f>IF(EY270="","",VLOOKUP(EY$3,CONFIG.!$A:$M,EY$2,FALSE))</f>
        <v/>
      </c>
      <c r="EZ271" s="87" t="str">
        <f>IF(EZ270="","",VLOOKUP(EZ$3,CONFIG.!$A:$M,EZ$2,FALSE))</f>
        <v/>
      </c>
      <c r="FA271" s="87" t="str">
        <f>IF(FA270="","",VLOOKUP(FA$3,CONFIG.!$A:$M,FA$2,FALSE))</f>
        <v/>
      </c>
      <c r="FB271" s="87" t="str">
        <f>IF(FB270="","",VLOOKUP(FB$3,CONFIG.!$A:$M,FB$2,FALSE))</f>
        <v/>
      </c>
      <c r="FC271" s="88" t="str">
        <f>IF(FC270="","",VLOOKUP(FC$3,CONFIG.!$A:$M,FC$2,FALSE))</f>
        <v/>
      </c>
      <c r="FD271" s="86" t="str">
        <f>IF(FD270="","",VLOOKUP(FD$3,CONFIG.!$A:$M,FD$2,FALSE))</f>
        <v>Brosse, rouleau</v>
      </c>
      <c r="FE271" s="87" t="str">
        <f>IF(FE270="","",VLOOKUP(FE$3,CONFIG.!$A:$M,FE$2,FALSE))</f>
        <v/>
      </c>
      <c r="FF271" s="87" t="str">
        <f>IF(FF270="","",VLOOKUP(FF$3,CONFIG.!$A:$M,FF$2,FALSE))</f>
        <v/>
      </c>
      <c r="FG271" s="87" t="str">
        <f>IF(FG270="","",VLOOKUP(FG$3,CONFIG.!$A:$M,FG$2,FALSE))</f>
        <v/>
      </c>
      <c r="FH271" s="87" t="str">
        <f>IF(FH270="","",VLOOKUP(FH$3,CONFIG.!$A:$M,FH$2,FALSE))</f>
        <v/>
      </c>
      <c r="FI271" s="87" t="str">
        <f>IF(FI270="","",VLOOKUP(FI$3,CONFIG.!$A:$M,FI$2,FALSE))</f>
        <v/>
      </c>
      <c r="FJ271" s="87" t="str">
        <f>IF(FJ270="","",VLOOKUP(FJ$3,CONFIG.!$A:$M,FJ$2,FALSE))</f>
        <v/>
      </c>
      <c r="FK271" s="87" t="str">
        <f>IF(FK270="","",VLOOKUP(FK$3,CONFIG.!$A:$M,FK$2,FALSE))</f>
        <v/>
      </c>
      <c r="FL271" s="87" t="str">
        <f>IF(FL270="","",VLOOKUP(FL$3,CONFIG.!$A:$M,FL$2,FALSE))</f>
        <v/>
      </c>
      <c r="FM271" s="87" t="str">
        <f>IF(FM270="","",VLOOKUP(FM$3,CONFIG.!$A:$M,FM$2,FALSE))</f>
        <v/>
      </c>
      <c r="FN271" s="87" t="str">
        <f>IF(FN270="","",VLOOKUP(FN$3,CONFIG.!$A:$M,FN$2,FALSE))</f>
        <v/>
      </c>
      <c r="FO271" s="87" t="str">
        <f>IF(FO270="","",VLOOKUP(FO$3,CONFIG.!$A:$M,FO$2,FALSE))</f>
        <v/>
      </c>
      <c r="FP271" s="87" t="str">
        <f>IF(FP270="","",VLOOKUP(FP$3,CONFIG.!$A:$M,FP$2,FALSE))</f>
        <v/>
      </c>
      <c r="FQ271" s="87" t="str">
        <f>IF(FQ270="","",VLOOKUP(FQ$3,CONFIG.!$A:$M,FQ$2,FALSE))</f>
        <v/>
      </c>
      <c r="FR271" s="87" t="str">
        <f>IF(FR270="","",VLOOKUP(FR$3,CONFIG.!$A:$M,FR$2,FALSE))</f>
        <v/>
      </c>
      <c r="FS271" s="87" t="str">
        <f>IF(FS270="","",VLOOKUP(FS$3,CONFIG.!$A:$M,FS$2,FALSE))</f>
        <v/>
      </c>
      <c r="FT271" s="87" t="str">
        <f>IF(FT270="","",VLOOKUP(FT$3,CONFIG.!$A:$M,FT$2,FALSE))</f>
        <v/>
      </c>
      <c r="FU271" s="87" t="str">
        <f>IF(FU270="","",VLOOKUP(FU$3,CONFIG.!$A:$M,FU$2,FALSE))</f>
        <v/>
      </c>
      <c r="FV271" s="87" t="str">
        <f>IF(FV270="","",VLOOKUP(FV$3,CONFIG.!$A:$M,FV$2,FALSE))</f>
        <v/>
      </c>
      <c r="FW271" s="87" t="str">
        <f>IF(FW270="","",VLOOKUP(FW$3,CONFIG.!$A:$M,FW$2,FALSE))</f>
        <v/>
      </c>
      <c r="FX271" s="87" t="str">
        <f>IF(FX270="","",VLOOKUP(FX$3,CONFIG.!$A:$M,FX$2,FALSE))</f>
        <v/>
      </c>
      <c r="FY271" s="87" t="str">
        <f>IF(FY270="","",VLOOKUP(FY$3,CONFIG.!$A:$M,FY$2,FALSE))</f>
        <v/>
      </c>
      <c r="FZ271" s="87" t="str">
        <f>IF(FZ270="","",VLOOKUP(FZ$3,CONFIG.!$A:$M,FZ$2,FALSE))</f>
        <v/>
      </c>
      <c r="GA271" s="87" t="str">
        <f>IF(GA270="","",VLOOKUP(GA$3,CONFIG.!$A:$M,GA$2,FALSE))</f>
        <v/>
      </c>
      <c r="GB271" s="87" t="str">
        <f>IF(GB270="","",VLOOKUP(GB$3,CONFIG.!$A:$M,GB$2,FALSE))</f>
        <v/>
      </c>
      <c r="GC271" s="87" t="str">
        <f>IF(GC270="","",VLOOKUP(GC$3,CONFIG.!$A:$M,GC$2,FALSE))</f>
        <v/>
      </c>
      <c r="GD271" s="87" t="str">
        <f>IF(GD270="","",VLOOKUP(GD$3,CONFIG.!$A:$M,GD$2,FALSE))</f>
        <v/>
      </c>
      <c r="GE271" s="87" t="str">
        <f>IF(GE270="","",VLOOKUP(GE$3,CONFIG.!$A:$M,GE$2,FALSE))</f>
        <v/>
      </c>
      <c r="GF271" s="87" t="str">
        <f>IF(GF270="","",VLOOKUP(GF$3,CONFIG.!$A:$M,GF$2,FALSE))</f>
        <v/>
      </c>
      <c r="GG271" s="87" t="str">
        <f>IF(GG270="","",VLOOKUP(GG$3,CONFIG.!$A:$M,GG$2,FALSE))</f>
        <v/>
      </c>
      <c r="GH271" s="87" t="str">
        <f>IF(GH270="","",VLOOKUP(GH$3,CONFIG.!$A:$M,GH$2,FALSE))</f>
        <v/>
      </c>
      <c r="GI271" s="87" t="str">
        <f>IF(GI270="","",VLOOKUP(GI$3,CONFIG.!$A:$M,GI$2,FALSE))</f>
        <v/>
      </c>
      <c r="GJ271" s="87" t="str">
        <f>IF(GJ270="","",VLOOKUP(GJ$3,CONFIG.!$A:$M,GJ$2,FALSE))</f>
        <v/>
      </c>
      <c r="GK271" s="87" t="str">
        <f>IF(GK270="","",VLOOKUP(GK$3,CONFIG.!$A:$M,GK$2,FALSE))</f>
        <v/>
      </c>
      <c r="GL271" s="88" t="str">
        <f>IF(GL270="","",VLOOKUP(GL$3,CONFIG.!$A:$M,GL$2,FALSE))</f>
        <v/>
      </c>
      <c r="GM271" s="86" t="str">
        <f>IF(GM270="","",VLOOKUP(GM$3,CONFIG.!$A:$M,GM$2,FALSE))</f>
        <v>Brillant</v>
      </c>
      <c r="GN271" s="87" t="str">
        <f>IF(GN270="","",VLOOKUP(GN$3,CONFIG.!$A:$M,GN$2,FALSE))</f>
        <v/>
      </c>
      <c r="GO271" s="87" t="str">
        <f>IF(GO270="","",VLOOKUP(GO$3,CONFIG.!$A:$M,GO$2,FALSE))</f>
        <v/>
      </c>
      <c r="GP271" s="87" t="str">
        <f>IF(GP270="","",VLOOKUP(GP$3,CONFIG.!$A:$M,GP$2,FALSE))</f>
        <v/>
      </c>
      <c r="GQ271" s="87" t="str">
        <f>IF(GQ270="","",VLOOKUP(GQ$3,CONFIG.!$A:$M,GQ$2,FALSE))</f>
        <v/>
      </c>
      <c r="GR271" s="87" t="str">
        <f>IF(GR270="","",VLOOKUP(GR$3,CONFIG.!$A:$M,GR$2,FALSE))</f>
        <v/>
      </c>
      <c r="GS271" s="87" t="str">
        <f>IF(GS270="","",VLOOKUP(GS$3,CONFIG.!$A:$M,GS$2,FALSE))</f>
        <v/>
      </c>
      <c r="GT271" s="87" t="str">
        <f>IF(GT270="","",VLOOKUP(GT$3,CONFIG.!$A:$M,GT$2,FALSE))</f>
        <v/>
      </c>
      <c r="GU271" s="87" t="str">
        <f>IF(GU270="","",VLOOKUP(GU$3,CONFIG.!$A:$M,GU$2,FALSE))</f>
        <v/>
      </c>
      <c r="GV271" s="87" t="str">
        <f>IF(GV270="","",VLOOKUP(GV$3,CONFIG.!$A:$M,GV$2,FALSE))</f>
        <v/>
      </c>
      <c r="GW271" s="87" t="str">
        <f>IF(GW270="","",VLOOKUP(GW$3,CONFIG.!$A:$M,GW$2,FALSE))</f>
        <v/>
      </c>
      <c r="GX271" s="87" t="str">
        <f>IF(GX270="","",VLOOKUP(GX$3,CONFIG.!$A:$M,GX$2,FALSE))</f>
        <v/>
      </c>
      <c r="GY271" s="87" t="str">
        <f>IF(GY270="","",VLOOKUP(GY$3,CONFIG.!$A:$M,GY$2,FALSE))</f>
        <v/>
      </c>
      <c r="GZ271" s="87" t="str">
        <f>IF(GZ270="","",VLOOKUP(GZ$3,CONFIG.!$A:$M,GZ$2,FALSE))</f>
        <v/>
      </c>
      <c r="HA271" s="87" t="str">
        <f>IF(HA270="","",VLOOKUP(HA$3,CONFIG.!$A:$M,HA$2,FALSE))</f>
        <v/>
      </c>
      <c r="HB271" s="87" t="str">
        <f>IF(HB270="","",VLOOKUP(HB$3,CONFIG.!$A:$M,HB$2,FALSE))</f>
        <v/>
      </c>
      <c r="HC271" s="87" t="str">
        <f>IF(HC270="","",VLOOKUP(HC$3,CONFIG.!$A:$M,HC$2,FALSE))</f>
        <v/>
      </c>
      <c r="HD271" s="87" t="str">
        <f>IF(HD270="","",VLOOKUP(HD$3,CONFIG.!$A:$M,HD$2,FALSE))</f>
        <v/>
      </c>
      <c r="HE271" s="87" t="str">
        <f>IF(HE270="","",VLOOKUP(HE$3,CONFIG.!$A:$M,HE$2,FALSE))</f>
        <v/>
      </c>
      <c r="HF271" s="87" t="str">
        <f>IF(HF270="","",VLOOKUP(HF$3,CONFIG.!$A:$M,HF$2,FALSE))</f>
        <v/>
      </c>
      <c r="HG271" s="87" t="str">
        <f>IF(HG270="","",VLOOKUP(HG$3,CONFIG.!$A:$M,HG$2,FALSE))</f>
        <v/>
      </c>
      <c r="HH271" s="87" t="str">
        <f>IF(HH270="","",VLOOKUP(HH$3,CONFIG.!$A:$M,HH$2,FALSE))</f>
        <v/>
      </c>
      <c r="HI271" s="87" t="str">
        <f>IF(HI270="","",VLOOKUP(HI$3,CONFIG.!$A:$M,HI$2,FALSE))</f>
        <v/>
      </c>
      <c r="HJ271" s="87" t="str">
        <f>IF(HJ270="","",VLOOKUP(HJ$3,CONFIG.!$A:$M,HJ$2,FALSE))</f>
        <v/>
      </c>
      <c r="HK271" s="87" t="str">
        <f>IF(HK270="","",VLOOKUP(HK$3,CONFIG.!$A:$M,HK$2,FALSE))</f>
        <v/>
      </c>
      <c r="HL271" s="87" t="str">
        <f>IF(HL270="","",VLOOKUP(HL$3,CONFIG.!$A:$M,HL$2,FALSE))</f>
        <v/>
      </c>
      <c r="HM271" s="87" t="str">
        <f>IF(HM270="","",VLOOKUP(HM$3,CONFIG.!$A:$M,HM$2,FALSE))</f>
        <v/>
      </c>
      <c r="HN271" s="87" t="str">
        <f>IF(HN270="","",VLOOKUP(HN$3,CONFIG.!$A:$M,HN$2,FALSE))</f>
        <v/>
      </c>
      <c r="HO271" s="87" t="str">
        <f>IF(HO270="","",VLOOKUP(HO$3,CONFIG.!$A:$M,HO$2,FALSE))</f>
        <v/>
      </c>
      <c r="HP271" s="87" t="str">
        <f>IF(HP270="","",VLOOKUP(HP$3,CONFIG.!$A:$M,HP$2,FALSE))</f>
        <v/>
      </c>
      <c r="HQ271" s="87" t="str">
        <f>IF(HQ270="","",VLOOKUP(HQ$3,CONFIG.!$A:$M,HQ$2,FALSE))</f>
        <v/>
      </c>
      <c r="HR271" s="87" t="str">
        <f>IF(HR270="","",VLOOKUP(HR$3,CONFIG.!$A:$M,HR$2,FALSE))</f>
        <v/>
      </c>
      <c r="HS271" s="87" t="str">
        <f>IF(HS270="","",VLOOKUP(HS$3,CONFIG.!$A:$M,HS$2,FALSE))</f>
        <v/>
      </c>
      <c r="HT271" s="87" t="str">
        <f>IF(HT270="","",VLOOKUP(HT$3,CONFIG.!$A:$M,HT$2,FALSE))</f>
        <v/>
      </c>
      <c r="HU271" s="88" t="str">
        <f>IF(HU270="","",VLOOKUP(HU$3,CONFIG.!$A:$M,HU$2,FALSE))</f>
        <v/>
      </c>
      <c r="HV271" s="86" t="str">
        <f>IF(HV270="","",VLOOKUP(HV$3,CONFIG.!$A:$M,HV$2,FALSE))</f>
        <v>Couleurs / Teintes</v>
      </c>
      <c r="HW271" s="87" t="str">
        <f>IF(HW270="","",VLOOKUP(HW$3,CONFIG.!$A:$M,HW$2,FALSE))</f>
        <v>Fluo / Photoluminescent</v>
      </c>
      <c r="HX271" s="87" t="str">
        <f>IF(HX270="","",VLOOKUP(HX$3,CONFIG.!$A:$M,HX$2,FALSE))</f>
        <v>Monocouche teinté</v>
      </c>
      <c r="HY271" s="87" t="str">
        <f>IF(HY270="","",VLOOKUP(HY$3,CONFIG.!$A:$M,HY$2,FALSE))</f>
        <v/>
      </c>
      <c r="HZ271" s="87" t="str">
        <f>IF(HZ270="","",VLOOKUP(HZ$3,CONFIG.!$A:$M,HZ$2,FALSE))</f>
        <v/>
      </c>
      <c r="IA271" s="87" t="str">
        <f>IF(IA270="","",VLOOKUP(IA$3,CONFIG.!$A:$M,IA$2,FALSE))</f>
        <v/>
      </c>
      <c r="IB271" s="87" t="str">
        <f>IF(IB270="","",VLOOKUP(IB$3,CONFIG.!$A:$M,IB$2,FALSE))</f>
        <v/>
      </c>
      <c r="IC271" s="87" t="str">
        <f>IF(IC270="","",VLOOKUP(IC$3,CONFIG.!$A:$M,IC$2,FALSE))</f>
        <v/>
      </c>
      <c r="ID271" s="87" t="str">
        <f>IF(ID270="","",VLOOKUP(ID$3,CONFIG.!$A:$M,ID$2,FALSE))</f>
        <v/>
      </c>
      <c r="IE271" s="87" t="str">
        <f>IF(IE270="","",VLOOKUP(IE$3,CONFIG.!$A:$M,IE$2,FALSE))</f>
        <v/>
      </c>
      <c r="IF271" s="87" t="str">
        <f>IF(IF270="","",VLOOKUP(IF$3,CONFIG.!$A:$M,IF$2,FALSE))</f>
        <v/>
      </c>
      <c r="IG271" s="87" t="str">
        <f>IF(IG270="","",VLOOKUP(IG$3,CONFIG.!$A:$M,IG$2,FALSE))</f>
        <v/>
      </c>
      <c r="IH271" s="87" t="str">
        <f>IF(IH270="","",VLOOKUP(IH$3,CONFIG.!$A:$M,IH$2,FALSE))</f>
        <v/>
      </c>
      <c r="II271" s="87" t="str">
        <f>IF(II270="","",VLOOKUP(II$3,CONFIG.!$A:$M,II$2,FALSE))</f>
        <v/>
      </c>
      <c r="IJ271" s="87" t="str">
        <f>IF(IJ270="","",VLOOKUP(IJ$3,CONFIG.!$A:$M,IJ$2,FALSE))</f>
        <v/>
      </c>
      <c r="IK271" s="87" t="str">
        <f>IF(IK270="","",VLOOKUP(IK$3,CONFIG.!$A:$M,IK$2,FALSE))</f>
        <v/>
      </c>
      <c r="IL271" s="87" t="str">
        <f>IF(IL270="","",VLOOKUP(IL$3,CONFIG.!$A:$M,IL$2,FALSE))</f>
        <v/>
      </c>
      <c r="IM271" s="87" t="str">
        <f>IF(IM270="","",VLOOKUP(IM$3,CONFIG.!$A:$M,IM$2,FALSE))</f>
        <v/>
      </c>
      <c r="IN271" s="87" t="str">
        <f>IF(IN270="","",VLOOKUP(IN$3,CONFIG.!$A:$M,IN$2,FALSE))</f>
        <v/>
      </c>
      <c r="IO271" s="87" t="str">
        <f>IF(IO270="","",VLOOKUP(IO$3,CONFIG.!$A:$M,IO$2,FALSE))</f>
        <v/>
      </c>
      <c r="IP271" s="87" t="str">
        <f>IF(IP270="","",VLOOKUP(IP$3,CONFIG.!$A:$M,IP$2,FALSE))</f>
        <v/>
      </c>
      <c r="IQ271" s="87" t="str">
        <f>IF(IQ270="","",VLOOKUP(IQ$3,CONFIG.!$A:$M,IQ$2,FALSE))</f>
        <v/>
      </c>
      <c r="IR271" s="87" t="str">
        <f>IF(IR270="","",VLOOKUP(IR$3,CONFIG.!$A:$M,IR$2,FALSE))</f>
        <v/>
      </c>
      <c r="IS271" s="87" t="str">
        <f>IF(IS270="","",VLOOKUP(IS$3,CONFIG.!$A:$M,IS$2,FALSE))</f>
        <v/>
      </c>
      <c r="IT271" s="87" t="str">
        <f>IF(IT270="","",VLOOKUP(IT$3,CONFIG.!$A:$M,IT$2,FALSE))</f>
        <v/>
      </c>
      <c r="IU271" s="87" t="str">
        <f>IF(IU270="","",VLOOKUP(IU$3,CONFIG.!$A:$M,IU$2,FALSE))</f>
        <v/>
      </c>
      <c r="IV271" s="87" t="str">
        <f>IF(IV270="","",VLOOKUP(IV$3,CONFIG.!$A:$M,IV$2,FALSE))</f>
        <v/>
      </c>
      <c r="IW271" s="87" t="str">
        <f>IF(IW270="","",VLOOKUP(IW$3,CONFIG.!$A:$M,IW$2,FALSE))</f>
        <v/>
      </c>
      <c r="IX271" s="87" t="str">
        <f>IF(IX270="","",VLOOKUP(IX$3,CONFIG.!$A:$M,IX$2,FALSE))</f>
        <v/>
      </c>
      <c r="IY271" s="87" t="str">
        <f>IF(IY270="","",VLOOKUP(IY$3,CONFIG.!$A:$M,IY$2,FALSE))</f>
        <v/>
      </c>
      <c r="IZ271" s="87" t="str">
        <f>IF(IZ270="","",VLOOKUP(IZ$3,CONFIG.!$A:$M,IZ$2,FALSE))</f>
        <v/>
      </c>
      <c r="JA271" s="87" t="str">
        <f>IF(JA270="","",VLOOKUP(JA$3,CONFIG.!$A:$M,JA$2,FALSE))</f>
        <v/>
      </c>
      <c r="JB271" s="87" t="str">
        <f>IF(JB270="","",VLOOKUP(JB$3,CONFIG.!$A:$M,JB$2,FALSE))</f>
        <v/>
      </c>
      <c r="JC271" s="87" t="str">
        <f>IF(JC270="","",VLOOKUP(JC$3,CONFIG.!$A:$M,JC$2,FALSE))</f>
        <v/>
      </c>
      <c r="JD271" s="88" t="str">
        <f>IF(JD270="","",VLOOKUP(JD$3,CONFIG.!$A:$M,JD$2,FALSE))</f>
        <v/>
      </c>
      <c r="JE271" s="86" t="str">
        <f>IF(JE270="","",VLOOKUP(JE$3,CONFIG.!$A:$M,JE$2,FALSE))</f>
        <v/>
      </c>
      <c r="JF271" s="87" t="str">
        <f>IF(JF270="","",VLOOKUP(JF$3,CONFIG.!$A:$M,JF$2,FALSE))</f>
        <v/>
      </c>
      <c r="JG271" s="87" t="str">
        <f>IF(JG270="","",VLOOKUP(JG$3,CONFIG.!$A:$M,JG$2,FALSE))</f>
        <v/>
      </c>
      <c r="JH271" s="87" t="str">
        <f>IF(JH270="","",VLOOKUP(JH$3,CONFIG.!$A:$M,JH$2,FALSE))</f>
        <v/>
      </c>
      <c r="JI271" s="87" t="str">
        <f>IF(JI270="","",VLOOKUP(JI$3,CONFIG.!$A:$M,JI$2,FALSE))</f>
        <v/>
      </c>
      <c r="JJ271" s="87" t="str">
        <f>IF(JJ270="","",VLOOKUP(JJ$3,CONFIG.!$A:$M,JJ$2,FALSE))</f>
        <v/>
      </c>
      <c r="JK271" s="87" t="str">
        <f>IF(JK270="","",VLOOKUP(JK$3,CONFIG.!$A:$M,JK$2,FALSE))</f>
        <v/>
      </c>
      <c r="JL271" s="87" t="str">
        <f>IF(JL270="","",VLOOKUP(JL$3,CONFIG.!$A:$M,JL$2,FALSE))</f>
        <v/>
      </c>
      <c r="JM271" s="87" t="str">
        <f>IF(JM270="","",VLOOKUP(JM$3,CONFIG.!$A:$M,JM$2,FALSE))</f>
        <v/>
      </c>
      <c r="JN271" s="87" t="str">
        <f>IF(JN270="","",VLOOKUP(JN$3,CONFIG.!$A:$M,JN$2,FALSE))</f>
        <v/>
      </c>
      <c r="JO271" s="87" t="str">
        <f>IF(JO270="","",VLOOKUP(JO$3,CONFIG.!$A:$M,JO$2,FALSE))</f>
        <v/>
      </c>
      <c r="JP271" s="87" t="str">
        <f>IF(JP270="","",VLOOKUP(JP$3,CONFIG.!$A:$M,JP$2,FALSE))</f>
        <v/>
      </c>
      <c r="JQ271" s="87" t="str">
        <f>IF(JQ270="","",VLOOKUP(JQ$3,CONFIG.!$A:$M,JQ$2,FALSE))</f>
        <v/>
      </c>
      <c r="JR271" s="87" t="str">
        <f>IF(JR270="","",VLOOKUP(JR$3,CONFIG.!$A:$M,JR$2,FALSE))</f>
        <v/>
      </c>
      <c r="JS271" s="87" t="str">
        <f>IF(JS270="","",VLOOKUP(JS$3,CONFIG.!$A:$M,JS$2,FALSE))</f>
        <v/>
      </c>
      <c r="JT271" s="87" t="str">
        <f>IF(JT270="","",VLOOKUP(JT$3,CONFIG.!$A:$M,JT$2,FALSE))</f>
        <v/>
      </c>
      <c r="JU271" s="87" t="str">
        <f>IF(JU270="","",VLOOKUP(JU$3,CONFIG.!$A:$M,JU$2,FALSE))</f>
        <v/>
      </c>
      <c r="JV271" s="87" t="str">
        <f>IF(JV270="","",VLOOKUP(JV$3,CONFIG.!$A:$M,JV$2,FALSE))</f>
        <v/>
      </c>
      <c r="JW271" s="87" t="str">
        <f>IF(JW270="","",VLOOKUP(JW$3,CONFIG.!$A:$M,JW$2,FALSE))</f>
        <v/>
      </c>
      <c r="JX271" s="87" t="str">
        <f>IF(JX270="","",VLOOKUP(JX$3,CONFIG.!$A:$M,JX$2,FALSE))</f>
        <v/>
      </c>
      <c r="JY271" s="87" t="str">
        <f>IF(JY270="","",VLOOKUP(JY$3,CONFIG.!$A:$M,JY$2,FALSE))</f>
        <v/>
      </c>
      <c r="JZ271" s="87" t="str">
        <f>IF(JZ270="","",VLOOKUP(JZ$3,CONFIG.!$A:$M,JZ$2,FALSE))</f>
        <v/>
      </c>
      <c r="KA271" s="87" t="str">
        <f>IF(KA270="","",VLOOKUP(KA$3,CONFIG.!$A:$M,KA$2,FALSE))</f>
        <v/>
      </c>
      <c r="KB271" s="87" t="str">
        <f>IF(KB270="","",VLOOKUP(KB$3,CONFIG.!$A:$M,KB$2,FALSE))</f>
        <v/>
      </c>
      <c r="KC271" s="87" t="str">
        <f>IF(KC270="","",VLOOKUP(KC$3,CONFIG.!$A:$M,KC$2,FALSE))</f>
        <v/>
      </c>
      <c r="KD271" s="87" t="str">
        <f>IF(KD270="","",VLOOKUP(KD$3,CONFIG.!$A:$M,KD$2,FALSE))</f>
        <v/>
      </c>
      <c r="KE271" s="87" t="str">
        <f>IF(KE270="","",VLOOKUP(KE$3,CONFIG.!$A:$M,KE$2,FALSE))</f>
        <v/>
      </c>
      <c r="KF271" s="87" t="str">
        <f>IF(KF270="","",VLOOKUP(KF$3,CONFIG.!$A:$M,KF$2,FALSE))</f>
        <v/>
      </c>
      <c r="KG271" s="87" t="str">
        <f>IF(KG270="","",VLOOKUP(KG$3,CONFIG.!$A:$M,KG$2,FALSE))</f>
        <v/>
      </c>
      <c r="KH271" s="87" t="str">
        <f>IF(KH270="","",VLOOKUP(KH$3,CONFIG.!$A:$M,KH$2,FALSE))</f>
        <v/>
      </c>
      <c r="KI271" s="87" t="str">
        <f>IF(KI270="","",VLOOKUP(KI$3,CONFIG.!$A:$M,KI$2,FALSE))</f>
        <v/>
      </c>
      <c r="KJ271" s="87" t="str">
        <f>IF(KJ270="","",VLOOKUP(KJ$3,CONFIG.!$A:$M,KJ$2,FALSE))</f>
        <v/>
      </c>
      <c r="KK271" s="87" t="str">
        <f>IF(KK270="","",VLOOKUP(KK$3,CONFIG.!$A:$M,KK$2,FALSE))</f>
        <v/>
      </c>
      <c r="KL271" s="87" t="str">
        <f>IF(KL270="","",VLOOKUP(KL$3,CONFIG.!$A:$M,KL$2,FALSE))</f>
        <v/>
      </c>
      <c r="KM271" s="88" t="str">
        <f>IF(KM270="","",VLOOKUP(KM$3,CONFIG.!$A:$M,KM$2,FALSE))</f>
        <v/>
      </c>
      <c r="KN271" s="86" t="str">
        <f>IF(KN270="","",VLOOKUP(KN$3,CONFIG.!$A:$M,KN$2,FALSE))</f>
        <v>Agricole.</v>
      </c>
      <c r="KO271" s="87" t="str">
        <f>IF(KO270="","",VLOOKUP(KO$3,CONFIG.!$A:$M,KO$2,FALSE))</f>
        <v>Alimentaire.</v>
      </c>
      <c r="KP271" s="87" t="str">
        <f>IF(KP270="","",VLOOKUP(KP$3,CONFIG.!$A:$M,KP$2,FALSE))</f>
        <v/>
      </c>
      <c r="KQ271" s="87" t="str">
        <f>IF(KQ270="","",VLOOKUP(KQ$3,CONFIG.!$A:$M,KQ$2,FALSE))</f>
        <v/>
      </c>
      <c r="KR271" s="87" t="str">
        <f>IF(KR270="","",VLOOKUP(KR$3,CONFIG.!$A:$M,KR$2,FALSE))</f>
        <v/>
      </c>
      <c r="KS271" s="87" t="str">
        <f>IF(KS270="","",VLOOKUP(KS$3,CONFIG.!$A:$M,KS$2,FALSE))</f>
        <v/>
      </c>
      <c r="KT271" s="87" t="str">
        <f>IF(KT270="","",VLOOKUP(KT$3,CONFIG.!$A:$M,KT$2,FALSE))</f>
        <v>Bâtiment Intérieur</v>
      </c>
      <c r="KU271" s="87" t="str">
        <f>IF(KU270="","",VLOOKUP(KU$3,CONFIG.!$A:$M,KU$2,FALSE))</f>
        <v/>
      </c>
      <c r="KV271" s="87" t="str">
        <f>IF(KV270="","",VLOOKUP(KV$3,CONFIG.!$A:$M,KV$2,FALSE))</f>
        <v/>
      </c>
      <c r="KW271" s="87" t="str">
        <f>IF(KW270="","",VLOOKUP(KW$3,CONFIG.!$A:$M,KW$2,FALSE))</f>
        <v/>
      </c>
      <c r="KX271" s="87" t="str">
        <f>IF(KX270="","",VLOOKUP(KX$3,CONFIG.!$A:$M,KX$2,FALSE))</f>
        <v/>
      </c>
      <c r="KY271" s="87" t="str">
        <f>IF(KY270="","",VLOOKUP(KY$3,CONFIG.!$A:$M,KY$2,FALSE))</f>
        <v/>
      </c>
      <c r="KZ271" s="87" t="str">
        <f>IF(KZ270="","",VLOOKUP(KZ$3,CONFIG.!$A:$M,KZ$2,FALSE))</f>
        <v/>
      </c>
      <c r="LA271" s="87" t="str">
        <f>IF(LA270="","",VLOOKUP(LA$3,CONFIG.!$A:$M,LA$2,FALSE))</f>
        <v/>
      </c>
      <c r="LB271" s="87" t="str">
        <f>IF(LB270="","",VLOOKUP(LB$3,CONFIG.!$A:$M,LB$2,FALSE))</f>
        <v/>
      </c>
      <c r="LC271" s="87" t="str">
        <f>IF(LC270="","",VLOOKUP(LC$3,CONFIG.!$A:$M,LC$2,FALSE))</f>
        <v/>
      </c>
      <c r="LD271" s="87" t="str">
        <f>IF(LD270="","",VLOOKUP(LD$3,CONFIG.!$A:$M,LD$2,FALSE))</f>
        <v/>
      </c>
      <c r="LE271" s="87" t="str">
        <f>IF(LE270="","",VLOOKUP(LE$3,CONFIG.!$A:$M,LE$2,FALSE))</f>
        <v/>
      </c>
      <c r="LF271" s="87" t="str">
        <f>IF(LF270="","",VLOOKUP(LF$3,CONFIG.!$A:$M,LF$2,FALSE))</f>
        <v/>
      </c>
      <c r="LG271" s="87" t="str">
        <f>IF(LG270="","",VLOOKUP(LG$3,CONFIG.!$A:$M,LG$2,FALSE))</f>
        <v/>
      </c>
      <c r="LH271" s="87" t="str">
        <f>IF(LH270="","",VLOOKUP(LH$3,CONFIG.!$A:$M,LH$2,FALSE))</f>
        <v/>
      </c>
      <c r="LI271" s="87" t="str">
        <f>IF(LI270="","",VLOOKUP(LI$3,CONFIG.!$A:$M,LI$2,FALSE))</f>
        <v/>
      </c>
      <c r="LJ271" s="87" t="str">
        <f>IF(LJ270="","",VLOOKUP(LJ$3,CONFIG.!$A:$M,LJ$2,FALSE))</f>
        <v/>
      </c>
      <c r="LK271" s="87" t="str">
        <f>IF(LK270="","",VLOOKUP(LK$3,CONFIG.!$A:$M,LK$2,FALSE))</f>
        <v/>
      </c>
      <c r="LL271" s="87" t="str">
        <f>IF(LL270="","",VLOOKUP(LL$3,CONFIG.!$A:$M,LL$2,FALSE))</f>
        <v/>
      </c>
      <c r="LM271" s="87" t="str">
        <f>IF(LM270="","",VLOOKUP(LM$3,CONFIG.!$A:$M,LM$2,FALSE))</f>
        <v/>
      </c>
      <c r="LN271" s="87" t="str">
        <f>IF(LN270="","",VLOOKUP(LN$3,CONFIG.!$A:$M,LN$2,FALSE))</f>
        <v/>
      </c>
      <c r="LO271" s="87" t="str">
        <f>IF(LO270="","",VLOOKUP(LO$3,CONFIG.!$A:$M,LO$2,FALSE))</f>
        <v/>
      </c>
      <c r="LP271" s="87" t="str">
        <f>IF(LP270="","",VLOOKUP(LP$3,CONFIG.!$A:$M,LP$2,FALSE))</f>
        <v/>
      </c>
      <c r="LQ271" s="87" t="str">
        <f>IF(LQ270="","",VLOOKUP(LQ$3,CONFIG.!$A:$M,LQ$2,FALSE))</f>
        <v/>
      </c>
      <c r="LR271" s="87" t="str">
        <f>IF(LR270="","",VLOOKUP(LR$3,CONFIG.!$A:$M,LR$2,FALSE))</f>
        <v/>
      </c>
      <c r="LS271" s="87" t="str">
        <f>IF(LS270="","",VLOOKUP(LS$3,CONFIG.!$A:$M,LS$2,FALSE))</f>
        <v/>
      </c>
      <c r="LT271" s="87" t="str">
        <f>IF(LT270="","",VLOOKUP(LT$3,CONFIG.!$A:$M,LT$2,FALSE))</f>
        <v/>
      </c>
      <c r="LU271" s="87" t="str">
        <f>IF(LU270="","",VLOOKUP(LU$3,CONFIG.!$A:$M,LU$2,FALSE))</f>
        <v/>
      </c>
      <c r="LV271" s="88" t="str">
        <f>IF(LV270="","",VLOOKUP(LV$3,CONFIG.!$A:$M,LV$2,FALSE))</f>
        <v/>
      </c>
      <c r="LW271" s="86" t="str">
        <f>IF(LW270="","",VLOOKUP(LW$3,CONFIG.!$A:$M,LW$2,FALSE))</f>
        <v/>
      </c>
      <c r="LX271" s="87" t="str">
        <f>IF(LX270="","",VLOOKUP(LX$3,CONFIG.!$A:$M,LX$2,FALSE))</f>
        <v/>
      </c>
      <c r="LY271" s="87" t="str">
        <f>IF(LY270="","",VLOOKUP(LY$3,CONFIG.!$A:$M,LY$2,FALSE))</f>
        <v/>
      </c>
      <c r="LZ271" s="87" t="str">
        <f>IF(LZ270="","",VLOOKUP(LZ$3,CONFIG.!$A:$M,LZ$2,FALSE))</f>
        <v/>
      </c>
      <c r="MA271" s="87" t="str">
        <f>IF(MA270="","",VLOOKUP(MA$3,CONFIG.!$A:$M,MA$2,FALSE))</f>
        <v/>
      </c>
      <c r="MB271" s="87" t="str">
        <f>IF(MB270="","",VLOOKUP(MB$3,CONFIG.!$A:$M,MB$2,FALSE))</f>
        <v/>
      </c>
      <c r="MC271" s="87" t="str">
        <f>IF(MC270="","",VLOOKUP(MC$3,CONFIG.!$A:$M,MC$2,FALSE))</f>
        <v/>
      </c>
      <c r="MD271" s="87" t="str">
        <f>IF(MD270="","",VLOOKUP(MD$3,CONFIG.!$A:$M,MD$2,FALSE))</f>
        <v/>
      </c>
      <c r="ME271" s="87" t="str">
        <f>IF(ME270="","",VLOOKUP(ME$3,CONFIG.!$A:$M,ME$2,FALSE))</f>
        <v/>
      </c>
      <c r="MF271" s="87" t="str">
        <f>IF(MF270="","",VLOOKUP(MF$3,CONFIG.!$A:$M,MF$2,FALSE))</f>
        <v/>
      </c>
      <c r="MG271" s="87" t="str">
        <f>IF(MG270="","",VLOOKUP(MG$3,CONFIG.!$A:$M,MG$2,FALSE))</f>
        <v/>
      </c>
      <c r="MH271" s="87" t="str">
        <f>IF(MH270="","",VLOOKUP(MH$3,CONFIG.!$A:$M,MH$2,FALSE))</f>
        <v/>
      </c>
      <c r="MI271" s="87" t="str">
        <f>IF(MI270="","",VLOOKUP(MI$3,CONFIG.!$A:$M,MI$2,FALSE))</f>
        <v/>
      </c>
      <c r="MJ271" s="87" t="str">
        <f>IF(MJ270="","",VLOOKUP(MJ$3,CONFIG.!$A:$M,MJ$2,FALSE))</f>
        <v/>
      </c>
      <c r="MK271" s="87" t="str">
        <f>IF(MK270="","",VLOOKUP(MK$3,CONFIG.!$A:$M,MK$2,FALSE))</f>
        <v/>
      </c>
      <c r="ML271" s="87" t="str">
        <f>IF(ML270="","",VLOOKUP(ML$3,CONFIG.!$A:$M,ML$2,FALSE))</f>
        <v/>
      </c>
      <c r="MM271" s="87" t="str">
        <f>IF(MM270="","",VLOOKUP(MM$3,CONFIG.!$A:$M,MM$2,FALSE))</f>
        <v/>
      </c>
      <c r="MN271" s="87" t="str">
        <f>IF(MN270="","",VLOOKUP(MN$3,CONFIG.!$A:$M,MN$2,FALSE))</f>
        <v/>
      </c>
      <c r="MO271" s="87" t="str">
        <f>IF(MO270="","",VLOOKUP(MO$3,CONFIG.!$A:$M,MO$2,FALSE))</f>
        <v/>
      </c>
      <c r="MP271" s="87" t="str">
        <f>IF(MP270="","",VLOOKUP(MP$3,CONFIG.!$A:$M,MP$2,FALSE))</f>
        <v/>
      </c>
      <c r="MQ271" s="87" t="str">
        <f>IF(MQ270="","",VLOOKUP(MQ$3,CONFIG.!$A:$M,MQ$2,FALSE))</f>
        <v/>
      </c>
      <c r="MR271" s="87" t="str">
        <f>IF(MR270="","",VLOOKUP(MR$3,CONFIG.!$A:$M,MR$2,FALSE))</f>
        <v/>
      </c>
      <c r="MS271" s="87" t="str">
        <f>IF(MS270="","",VLOOKUP(MS$3,CONFIG.!$A:$M,MS$2,FALSE))</f>
        <v/>
      </c>
      <c r="MT271" s="87" t="str">
        <f>IF(MT270="","",VLOOKUP(MT$3,CONFIG.!$A:$M,MT$2,FALSE))</f>
        <v/>
      </c>
      <c r="MU271" s="87" t="str">
        <f>IF(MU270="","",VLOOKUP(MU$3,CONFIG.!$A:$M,MU$2,FALSE))</f>
        <v/>
      </c>
      <c r="MV271" s="87" t="str">
        <f>IF(MV270="","",VLOOKUP(MV$3,CONFIG.!$A:$M,MV$2,FALSE))</f>
        <v/>
      </c>
      <c r="MW271" s="87" t="str">
        <f>IF(MW270="","",VLOOKUP(MW$3,CONFIG.!$A:$M,MW$2,FALSE))</f>
        <v/>
      </c>
      <c r="MX271" s="87" t="str">
        <f>IF(MX270="","",VLOOKUP(MX$3,CONFIG.!$A:$M,MX$2,FALSE))</f>
        <v/>
      </c>
      <c r="MY271" s="87" t="str">
        <f>IF(MY270="","",VLOOKUP(MY$3,CONFIG.!$A:$M,MY$2,FALSE))</f>
        <v/>
      </c>
      <c r="MZ271" s="87" t="str">
        <f>IF(MZ270="","",VLOOKUP(MZ$3,CONFIG.!$A:$M,MZ$2,FALSE))</f>
        <v/>
      </c>
      <c r="NA271" s="87" t="str">
        <f>IF(NA270="","",VLOOKUP(NA$3,CONFIG.!$A:$M,NA$2,FALSE))</f>
        <v/>
      </c>
      <c r="NB271" s="87" t="str">
        <f>IF(NB270="","",VLOOKUP(NB$3,CONFIG.!$A:$M,NB$2,FALSE))</f>
        <v/>
      </c>
      <c r="NC271" s="87" t="str">
        <f>IF(NC270="","",VLOOKUP(NC$3,CONFIG.!$A:$M,NC$2,FALSE))</f>
        <v/>
      </c>
      <c r="ND271" s="87" t="str">
        <f>IF(ND270="","",VLOOKUP(ND$3,CONFIG.!$A:$M,ND$2,FALSE))</f>
        <v/>
      </c>
      <c r="NE271" s="88" t="str">
        <f>IF(NE270="","",VLOOKUP(NE$3,CONFIG.!$A:$M,NE$2,FALSE))</f>
        <v/>
      </c>
    </row>
    <row r="272" spans="1:370" ht="15.75" thickBot="1" x14ac:dyDescent="0.3">
      <c r="A272" s="11">
        <v>267</v>
      </c>
      <c r="B272" s="11">
        <f t="shared" ref="B272" si="810">B273</f>
        <v>134</v>
      </c>
      <c r="C272" s="11" t="str">
        <f t="shared" si="621"/>
        <v>248 V</v>
      </c>
      <c r="D272" s="139" t="s">
        <v>151</v>
      </c>
      <c r="E272" s="98" t="s">
        <v>68</v>
      </c>
      <c r="F272" s="98" t="s">
        <v>84</v>
      </c>
      <c r="G272" s="98" t="s">
        <v>68</v>
      </c>
      <c r="H272" s="10" t="str">
        <f t="shared" ref="H272" si="811">IF(ISERROR(HLOOKUP(H273,$T$4:$ZZ$1244,$A272+2,FALSE)=TRUE),"",HLOOKUP(H273,$T$4:$ZZ$1244,$A272+2,FALSE))</f>
        <v/>
      </c>
      <c r="I272" s="10" t="str">
        <f t="shared" ref="I272" si="812">IF(ISERROR(HLOOKUP(I273,$T$4:$ZZ$1244,$A272+2,FALSE)=TRUE),"",HLOOKUP(I273,$T$4:$ZZ$1244,$A272+2,FALSE))</f>
        <v/>
      </c>
      <c r="J272" s="10"/>
      <c r="K272" s="10" t="str">
        <f t="shared" ref="K272" si="813">IF(ISERROR(HLOOKUP(K273,$T$4:$ZZ$1244,$A272+2,FALSE)=TRUE),"",HLOOKUP(K273,$T$4:$ZZ$1244,$A272+2,FALSE))</f>
        <v/>
      </c>
      <c r="L272" s="10"/>
      <c r="M272" s="10"/>
      <c r="N272" s="10"/>
      <c r="O272" s="10"/>
      <c r="P272" s="10"/>
      <c r="Q272" s="10"/>
      <c r="R272" s="98" t="s">
        <v>76</v>
      </c>
      <c r="S272" s="98" t="s">
        <v>82</v>
      </c>
      <c r="T272" s="137"/>
      <c r="U272" s="90"/>
      <c r="V272" s="90"/>
      <c r="W272" s="90"/>
      <c r="X272" s="90"/>
      <c r="Y272" s="90"/>
      <c r="Z272" s="90" t="s">
        <v>68</v>
      </c>
      <c r="AA272" s="90"/>
      <c r="AB272" s="90" t="s">
        <v>84</v>
      </c>
      <c r="AC272" s="90" t="s">
        <v>68</v>
      </c>
      <c r="AD272" s="90"/>
      <c r="AE272" s="90"/>
      <c r="AF272" s="90" t="s">
        <v>68</v>
      </c>
      <c r="AG272" s="90" t="s">
        <v>68</v>
      </c>
      <c r="AH272" s="90" t="s">
        <v>68</v>
      </c>
      <c r="AI272" s="90" t="s">
        <v>68</v>
      </c>
      <c r="AJ272" s="90"/>
      <c r="AK272" s="90"/>
      <c r="AL272" s="90"/>
      <c r="AM272" s="90"/>
      <c r="AN272" s="90"/>
      <c r="AO272" s="90"/>
      <c r="AP272" s="90"/>
      <c r="AQ272" s="90"/>
      <c r="AR272" s="90"/>
      <c r="AS272" s="90" t="s">
        <v>69</v>
      </c>
      <c r="AT272" s="90"/>
      <c r="AU272" s="90"/>
      <c r="AV272" s="90"/>
      <c r="AW272" s="90"/>
      <c r="AX272" s="90"/>
      <c r="AY272" s="90"/>
      <c r="AZ272" s="90"/>
      <c r="BA272" s="90"/>
      <c r="BB272" s="91"/>
      <c r="BC272" s="89" t="s">
        <v>68</v>
      </c>
      <c r="BD272" s="90"/>
      <c r="BE272" s="90" t="s">
        <v>68</v>
      </c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1"/>
      <c r="CL272" s="92"/>
      <c r="CM272" s="93"/>
      <c r="CN272" s="93"/>
      <c r="CO272" s="93"/>
      <c r="CP272" s="93" t="s">
        <v>60</v>
      </c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4"/>
      <c r="DU272" s="89" t="s">
        <v>68</v>
      </c>
      <c r="DV272" s="89" t="s">
        <v>68</v>
      </c>
      <c r="DW272" s="90"/>
      <c r="DX272" s="90"/>
      <c r="DY272" s="90"/>
      <c r="DZ272" s="89" t="s">
        <v>68</v>
      </c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0"/>
      <c r="EW272" s="90"/>
      <c r="EX272" s="90"/>
      <c r="EY272" s="90"/>
      <c r="EZ272" s="90"/>
      <c r="FA272" s="90"/>
      <c r="FB272" s="90"/>
      <c r="FC272" s="91"/>
      <c r="FD272" s="92" t="s">
        <v>60</v>
      </c>
      <c r="FE272" s="93" t="s">
        <v>60</v>
      </c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4"/>
      <c r="GM272" s="92" t="s">
        <v>60</v>
      </c>
      <c r="GN272" s="93" t="s">
        <v>60</v>
      </c>
      <c r="GO272" s="93" t="s">
        <v>60</v>
      </c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4"/>
      <c r="HV272" s="92"/>
      <c r="HW272" s="93"/>
      <c r="HX272" s="93"/>
      <c r="HY272" s="93"/>
      <c r="HZ272" s="93" t="s">
        <v>60</v>
      </c>
      <c r="IA272" s="93"/>
      <c r="IB272" s="93"/>
      <c r="IC272" s="93" t="s">
        <v>60</v>
      </c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  <c r="IX272" s="93"/>
      <c r="IY272" s="93"/>
      <c r="IZ272" s="93"/>
      <c r="JA272" s="93"/>
      <c r="JB272" s="93"/>
      <c r="JC272" s="93"/>
      <c r="JD272" s="94"/>
      <c r="JE272" s="92"/>
      <c r="JF272" s="93"/>
      <c r="JG272" s="93"/>
      <c r="JH272" s="93"/>
      <c r="JI272" s="93"/>
      <c r="JJ272" s="93"/>
      <c r="JK272" s="93"/>
      <c r="JL272" s="93"/>
      <c r="JM272" s="93"/>
      <c r="JN272" s="93"/>
      <c r="JO272" s="93"/>
      <c r="JP272" s="93"/>
      <c r="JQ272" s="93" t="s">
        <v>60</v>
      </c>
      <c r="JR272" s="93"/>
      <c r="JS272" s="93"/>
      <c r="JT272" s="93"/>
      <c r="JU272" s="93"/>
      <c r="JV272" s="93"/>
      <c r="JW272" s="93"/>
      <c r="JX272" s="93"/>
      <c r="JY272" s="93"/>
      <c r="JZ272" s="93"/>
      <c r="KA272" s="93"/>
      <c r="KB272" s="93"/>
      <c r="KC272" s="93"/>
      <c r="KD272" s="93"/>
      <c r="KE272" s="93"/>
      <c r="KF272" s="93"/>
      <c r="KG272" s="93"/>
      <c r="KH272" s="93"/>
      <c r="KI272" s="93"/>
      <c r="KJ272" s="93"/>
      <c r="KK272" s="93"/>
      <c r="KL272" s="93"/>
      <c r="KM272" s="94"/>
      <c r="KN272" s="92" t="s">
        <v>60</v>
      </c>
      <c r="KO272" s="93" t="s">
        <v>60</v>
      </c>
      <c r="KP272" s="93"/>
      <c r="KQ272" s="93" t="s">
        <v>60</v>
      </c>
      <c r="KR272" s="93"/>
      <c r="KS272" s="93" t="s">
        <v>60</v>
      </c>
      <c r="KT272" s="93" t="s">
        <v>60</v>
      </c>
      <c r="KU272" s="93"/>
      <c r="KV272" s="93"/>
      <c r="KW272" s="93"/>
      <c r="KX272" s="93"/>
      <c r="KY272" s="93"/>
      <c r="KZ272" s="93"/>
      <c r="LA272" s="93"/>
      <c r="LB272" s="93"/>
      <c r="LC272" s="93"/>
      <c r="LD272" s="93"/>
      <c r="LE272" s="93"/>
      <c r="LF272" s="93"/>
      <c r="LG272" s="93" t="s">
        <v>60</v>
      </c>
      <c r="LH272" s="93" t="s">
        <v>60</v>
      </c>
      <c r="LI272" s="93"/>
      <c r="LJ272" s="93" t="s">
        <v>60</v>
      </c>
      <c r="LK272" s="93"/>
      <c r="LL272" s="93"/>
      <c r="LM272" s="93"/>
      <c r="LN272" s="93"/>
      <c r="LO272" s="93"/>
      <c r="LP272" s="93"/>
      <c r="LQ272" s="93"/>
      <c r="LR272" s="93"/>
      <c r="LS272" s="93"/>
      <c r="LT272" s="93"/>
      <c r="LU272" s="93"/>
      <c r="LV272" s="94"/>
      <c r="LW272" s="92"/>
      <c r="LX272" s="93"/>
      <c r="LY272" s="93"/>
      <c r="LZ272" s="93"/>
      <c r="MA272" s="93"/>
      <c r="MB272" s="93"/>
      <c r="MC272" s="93"/>
      <c r="MD272" s="93"/>
      <c r="ME272" s="93"/>
      <c r="MF272" s="93"/>
      <c r="MG272" s="93"/>
      <c r="MH272" s="93"/>
      <c r="MI272" s="93"/>
      <c r="MJ272" s="93"/>
      <c r="MK272" s="93"/>
      <c r="ML272" s="93"/>
      <c r="MM272" s="93"/>
      <c r="MN272" s="93"/>
      <c r="MO272" s="93"/>
      <c r="MP272" s="93"/>
      <c r="MQ272" s="93"/>
      <c r="MR272" s="93"/>
      <c r="MS272" s="93"/>
      <c r="MT272" s="93"/>
      <c r="MU272" s="93"/>
      <c r="MV272" s="93"/>
      <c r="MW272" s="93"/>
      <c r="MX272" s="93"/>
      <c r="MY272" s="93"/>
      <c r="MZ272" s="93"/>
      <c r="NA272" s="93"/>
      <c r="NB272" s="93"/>
      <c r="NC272" s="93"/>
      <c r="ND272" s="93"/>
      <c r="NE272" s="94"/>
      <c r="NF272" s="138"/>
    </row>
    <row r="273" spans="1:370" ht="15.75" hidden="1" thickBot="1" x14ac:dyDescent="0.3">
      <c r="A273" s="11">
        <v>268</v>
      </c>
      <c r="B273" s="11">
        <f t="shared" ref="B273" si="814">IF(D273="OK",1+B271,B271)</f>
        <v>134</v>
      </c>
      <c r="C273" s="11" t="str">
        <f t="shared" ref="C273:C311" si="815">IF(D274="OK",D273,"")</f>
        <v/>
      </c>
      <c r="D273" s="140" t="str">
        <f>IF(ISERROR(IF(CONCATENATE(H273,I273,J273,K273,L273,M273,N273,O273,P273,Q273)=CONCATENATE(H$5,I$5,J$5,K$5,L$5,M$5,N$5,O$5,P$5,Q$5),"OK","NON")=TRUE),"NON",IF(CONCATENATE(H273,I273,J273,K273,L273,M273,N273,O273,P273,Q273)=CONCATENATE(H$5,I$5,J$5,K$5,L$5,M$5,N$5,O$5,P$5,Q$5),"OK","NON"))</f>
        <v>OK</v>
      </c>
      <c r="E273" s="84"/>
      <c r="F273" s="84"/>
      <c r="G273" s="84"/>
      <c r="H273" s="85" t="str">
        <f t="shared" ref="H273" si="816">HLOOKUP(H$5,$T273:$AAG273,1,FALSE)</f>
        <v/>
      </c>
      <c r="I273" s="85" t="str">
        <f t="shared" si="743"/>
        <v/>
      </c>
      <c r="J273" s="85" t="str">
        <f t="shared" si="743"/>
        <v/>
      </c>
      <c r="K273" s="85" t="str">
        <f t="shared" si="743"/>
        <v/>
      </c>
      <c r="L273" s="85" t="str">
        <f t="shared" si="743"/>
        <v/>
      </c>
      <c r="M273" s="85" t="str">
        <f t="shared" si="743"/>
        <v/>
      </c>
      <c r="N273" s="85" t="str">
        <f t="shared" si="743"/>
        <v/>
      </c>
      <c r="O273" s="85" t="str">
        <f t="shared" si="743"/>
        <v/>
      </c>
      <c r="P273" s="85" t="str">
        <f t="shared" si="743"/>
        <v/>
      </c>
      <c r="Q273" s="85" t="str">
        <f t="shared" si="743"/>
        <v/>
      </c>
      <c r="R273" s="85"/>
      <c r="S273" s="84"/>
      <c r="T273" s="86" t="str">
        <f>IF(T272="","",VLOOKUP(T$3,CONFIG.!$A:$M,T$2,FALSE))</f>
        <v/>
      </c>
      <c r="U273" s="87" t="str">
        <f>IF(U272="","",VLOOKUP(U$3,CONFIG.!$A:$M,U$2,FALSE))</f>
        <v/>
      </c>
      <c r="V273" s="87" t="str">
        <f>IF(V272="","",VLOOKUP(V$3,CONFIG.!$A:$M,V$2,FALSE))</f>
        <v/>
      </c>
      <c r="W273" s="87" t="str">
        <f>IF(W272="","",VLOOKUP(W$3,CONFIG.!$A:$M,W$2,FALSE))</f>
        <v/>
      </c>
      <c r="X273" s="87" t="str">
        <f>IF(X272="","",VLOOKUP(X$3,CONFIG.!$A:$M,X$2,FALSE))</f>
        <v/>
      </c>
      <c r="Y273" s="87" t="str">
        <f>IF(Y272="","",VLOOKUP(Y$3,CONFIG.!$A:$M,Y$2,FALSE))</f>
        <v/>
      </c>
      <c r="Z273" s="87" t="str">
        <f>IF(Z272="","",VLOOKUP(Z$3,CONFIG.!$A:$M,Z$2,FALSE))</f>
        <v>Anciens fonds de peintures insensibles aux solvants</v>
      </c>
      <c r="AA273" s="87" t="str">
        <f>IF(AA272="","",VLOOKUP(AA$3,CONFIG.!$A:$M,AA$2,FALSE))</f>
        <v/>
      </c>
      <c r="AB273" s="87" t="str">
        <f>IF(AB272="","",VLOOKUP(AB$3,CONFIG.!$A:$M,AB$2,FALSE))</f>
        <v>Bétons non poreux.</v>
      </c>
      <c r="AC273" s="87" t="str">
        <f>IF(AC272="","",VLOOKUP(AC$3,CONFIG.!$A:$M,AC$2,FALSE))</f>
        <v>Bétons poreux.</v>
      </c>
      <c r="AD273" s="87" t="str">
        <f>IF(AD272="","",VLOOKUP(AD$3,CONFIG.!$A:$M,AD$2,FALSE))</f>
        <v/>
      </c>
      <c r="AE273" s="87" t="str">
        <f>IF(AE272="","",VLOOKUP(AE$3,CONFIG.!$A:$M,AE$2,FALSE))</f>
        <v/>
      </c>
      <c r="AF273" s="87" t="str">
        <f>IF(AF272="","",VLOOKUP(AF$3,CONFIG.!$A:$M,AF$2,FALSE))</f>
        <v>Bois contreplaqué</v>
      </c>
      <c r="AG273" s="87" t="str">
        <f>IF(AG272="","",VLOOKUP(AG$3,CONFIG.!$A:$M,AG$2,FALSE))</f>
        <v>Bois Médium</v>
      </c>
      <c r="AH273" s="87" t="str">
        <f>IF(AH272="","",VLOOKUP(AH$3,CONFIG.!$A:$M,AH$2,FALSE))</f>
        <v>Bois non absorbant type imputrescible</v>
      </c>
      <c r="AI273" s="87" t="str">
        <f>IF(AI272="","",VLOOKUP(AI$3,CONFIG.!$A:$M,AI$2,FALSE))</f>
        <v>Bois OSB</v>
      </c>
      <c r="AJ273" s="87" t="str">
        <f>IF(AJ272="","",VLOOKUP(AJ$3,CONFIG.!$A:$M,AJ$2,FALSE))</f>
        <v/>
      </c>
      <c r="AK273" s="87" t="str">
        <f>IF(AK272="","",VLOOKUP(AK$3,CONFIG.!$A:$M,AK$2,FALSE))</f>
        <v/>
      </c>
      <c r="AL273" s="87" t="str">
        <f>IF(AL272="","",VLOOKUP(AL$3,CONFIG.!$A:$M,AL$2,FALSE))</f>
        <v/>
      </c>
      <c r="AM273" s="87" t="str">
        <f>IF(AM272="","",VLOOKUP(AM$3,CONFIG.!$A:$M,AM$2,FALSE))</f>
        <v/>
      </c>
      <c r="AN273" s="87" t="str">
        <f>IF(AN272="","",VLOOKUP(AN$3,CONFIG.!$A:$M,AN$2,FALSE))</f>
        <v/>
      </c>
      <c r="AO273" s="87" t="str">
        <f>IF(AO272="","",VLOOKUP(AO$3,CONFIG.!$A:$M,AO$2,FALSE))</f>
        <v/>
      </c>
      <c r="AP273" s="87" t="str">
        <f>IF(AP272="","",VLOOKUP(AP$3,CONFIG.!$A:$M,AP$2,FALSE))</f>
        <v/>
      </c>
      <c r="AQ273" s="87" t="str">
        <f>IF(AQ272="","",VLOOKUP(AQ$3,CONFIG.!$A:$M,AQ$2,FALSE))</f>
        <v/>
      </c>
      <c r="AR273" s="87" t="str">
        <f>IF(AR272="","",VLOOKUP(AR$3,CONFIG.!$A:$M,AR$2,FALSE))</f>
        <v/>
      </c>
      <c r="AS273" s="87" t="str">
        <f>IF(AS272="","",VLOOKUP(AS$3,CONFIG.!$A:$M,AS$2,FALSE))</f>
        <v>Laiton et plomb.</v>
      </c>
      <c r="AT273" s="87" t="str">
        <f>IF(AT272="","",VLOOKUP(AT$3,CONFIG.!$A:$M,AT$2,FALSE))</f>
        <v/>
      </c>
      <c r="AU273" s="87" t="str">
        <f>IF(AU272="","",VLOOKUP(AU$3,CONFIG.!$A:$M,AU$2,FALSE))</f>
        <v/>
      </c>
      <c r="AV273" s="87" t="str">
        <f>IF(AV272="","",VLOOKUP(AV$3,CONFIG.!$A:$M,AV$2,FALSE))</f>
        <v/>
      </c>
      <c r="AW273" s="87" t="str">
        <f>IF(AW272="","",VLOOKUP(AW$3,CONFIG.!$A:$M,AW$2,FALSE))</f>
        <v/>
      </c>
      <c r="AX273" s="87" t="str">
        <f>IF(AX272="","",VLOOKUP(AX$3,CONFIG.!$A:$M,AX$2,FALSE))</f>
        <v/>
      </c>
      <c r="AY273" s="87" t="str">
        <f>IF(AY272="","",VLOOKUP(AY$3,CONFIG.!$A:$M,AY$2,FALSE))</f>
        <v/>
      </c>
      <c r="AZ273" s="87" t="str">
        <f>IF(AZ272="","",VLOOKUP(AZ$3,CONFIG.!$A:$M,AZ$2,FALSE))</f>
        <v/>
      </c>
      <c r="BA273" s="87" t="str">
        <f>IF(BA272="","",VLOOKUP(BA$3,CONFIG.!$A:$M,BA$2,FALSE))</f>
        <v/>
      </c>
      <c r="BB273" s="88" t="str">
        <f>IF(BB272="","",VLOOKUP(BB$3,CONFIG.!$A:$M,BB$2,FALSE))</f>
        <v/>
      </c>
      <c r="BC273" s="86" t="s">
        <v>68</v>
      </c>
      <c r="BD273" s="87" t="str">
        <f>IF(BD272="","",VLOOKUP(BD$3,CONFIG.!$A:$M,BD$2,FALSE))</f>
        <v/>
      </c>
      <c r="BE273" s="87" t="str">
        <f>IF(BE272="","",VLOOKUP(BE$3,CONFIG.!$A:$M,BE$2,FALSE))</f>
        <v>INTERIEUR</v>
      </c>
      <c r="BF273" s="87" t="str">
        <f>IF(BF272="","",VLOOKUP(BF$3,CONFIG.!$A:$M,BF$2,FALSE))</f>
        <v/>
      </c>
      <c r="BG273" s="87" t="str">
        <f>IF(BG272="","",VLOOKUP(BG$3,CONFIG.!$A:$M,BG$2,FALSE))</f>
        <v/>
      </c>
      <c r="BH273" s="87" t="str">
        <f>IF(BH272="","",VLOOKUP(BH$3,CONFIG.!$A:$M,BH$2,FALSE))</f>
        <v/>
      </c>
      <c r="BI273" s="87" t="str">
        <f>IF(BI272="","",VLOOKUP(BI$3,CONFIG.!$A:$M,BI$2,FALSE))</f>
        <v/>
      </c>
      <c r="BJ273" s="87" t="str">
        <f>IF(BJ272="","",VLOOKUP(BJ$3,CONFIG.!$A:$M,BJ$2,FALSE))</f>
        <v/>
      </c>
      <c r="BK273" s="87" t="str">
        <f>IF(BK272="","",VLOOKUP(BK$3,CONFIG.!$A:$M,BK$2,FALSE))</f>
        <v/>
      </c>
      <c r="BL273" s="87" t="str">
        <f>IF(BL272="","",VLOOKUP(BL$3,CONFIG.!$A:$M,BL$2,FALSE))</f>
        <v/>
      </c>
      <c r="BM273" s="87" t="str">
        <f>IF(BM272="","",VLOOKUP(BM$3,CONFIG.!$A:$M,BM$2,FALSE))</f>
        <v/>
      </c>
      <c r="BN273" s="87" t="str">
        <f>IF(BN272="","",VLOOKUP(BN$3,CONFIG.!$A:$M,BN$2,FALSE))</f>
        <v/>
      </c>
      <c r="BO273" s="87" t="str">
        <f>IF(BO272="","",VLOOKUP(BO$3,CONFIG.!$A:$M,BO$2,FALSE))</f>
        <v/>
      </c>
      <c r="BP273" s="87" t="str">
        <f>IF(BP272="","",VLOOKUP(BP$3,CONFIG.!$A:$M,BP$2,FALSE))</f>
        <v/>
      </c>
      <c r="BQ273" s="87" t="str">
        <f>IF(BQ272="","",VLOOKUP(BQ$3,CONFIG.!$A:$M,BQ$2,FALSE))</f>
        <v/>
      </c>
      <c r="BR273" s="87" t="str">
        <f>IF(BR272="","",VLOOKUP(BR$3,CONFIG.!$A:$M,BR$2,FALSE))</f>
        <v/>
      </c>
      <c r="BS273" s="87" t="str">
        <f>IF(BS272="","",VLOOKUP(BS$3,CONFIG.!$A:$M,BS$2,FALSE))</f>
        <v/>
      </c>
      <c r="BT273" s="87" t="str">
        <f>IF(BT272="","",VLOOKUP(BT$3,CONFIG.!$A:$M,BT$2,FALSE))</f>
        <v/>
      </c>
      <c r="BU273" s="87" t="str">
        <f>IF(BU272="","",VLOOKUP(BU$3,CONFIG.!$A:$M,BU$2,FALSE))</f>
        <v/>
      </c>
      <c r="BV273" s="87" t="str">
        <f>IF(BV272="","",VLOOKUP(BV$3,CONFIG.!$A:$M,BV$2,FALSE))</f>
        <v/>
      </c>
      <c r="BW273" s="87" t="str">
        <f>IF(BW272="","",VLOOKUP(BW$3,CONFIG.!$A:$M,BW$2,FALSE))</f>
        <v/>
      </c>
      <c r="BX273" s="87" t="str">
        <f>IF(BX272="","",VLOOKUP(BX$3,CONFIG.!$A:$M,BX$2,FALSE))</f>
        <v/>
      </c>
      <c r="BY273" s="87" t="str">
        <f>IF(BY272="","",VLOOKUP(BY$3,CONFIG.!$A:$M,BY$2,FALSE))</f>
        <v/>
      </c>
      <c r="BZ273" s="87" t="str">
        <f>IF(BZ272="","",VLOOKUP(BZ$3,CONFIG.!$A:$M,BZ$2,FALSE))</f>
        <v/>
      </c>
      <c r="CA273" s="87" t="str">
        <f>IF(CA272="","",VLOOKUP(CA$3,CONFIG.!$A:$M,CA$2,FALSE))</f>
        <v/>
      </c>
      <c r="CB273" s="87" t="str">
        <f>IF(CB272="","",VLOOKUP(CB$3,CONFIG.!$A:$M,CB$2,FALSE))</f>
        <v/>
      </c>
      <c r="CC273" s="87" t="str">
        <f>IF(CC272="","",VLOOKUP(CC$3,CONFIG.!$A:$M,CC$2,FALSE))</f>
        <v/>
      </c>
      <c r="CD273" s="87" t="str">
        <f>IF(CD272="","",VLOOKUP(CD$3,CONFIG.!$A:$M,CD$2,FALSE))</f>
        <v/>
      </c>
      <c r="CE273" s="87" t="str">
        <f>IF(CE272="","",VLOOKUP(CE$3,CONFIG.!$A:$M,CE$2,FALSE))</f>
        <v/>
      </c>
      <c r="CF273" s="87" t="str">
        <f>IF(CF272="","",VLOOKUP(CF$3,CONFIG.!$A:$M,CF$2,FALSE))</f>
        <v/>
      </c>
      <c r="CG273" s="87" t="str">
        <f>IF(CG272="","",VLOOKUP(CG$3,CONFIG.!$A:$M,CG$2,FALSE))</f>
        <v/>
      </c>
      <c r="CH273" s="87" t="str">
        <f>IF(CH272="","",VLOOKUP(CH$3,CONFIG.!$A:$M,CH$2,FALSE))</f>
        <v/>
      </c>
      <c r="CI273" s="87" t="str">
        <f>IF(CI272="","",VLOOKUP(CI$3,CONFIG.!$A:$M,CI$2,FALSE))</f>
        <v/>
      </c>
      <c r="CJ273" s="87" t="str">
        <f>IF(CJ272="","",VLOOKUP(CJ$3,CONFIG.!$A:$M,CJ$2,FALSE))</f>
        <v/>
      </c>
      <c r="CK273" s="88" t="str">
        <f>IF(CK272="","",VLOOKUP(CK$3,CONFIG.!$A:$M,CK$2,FALSE))</f>
        <v/>
      </c>
      <c r="CL273" s="86" t="str">
        <f>IF(CL272="","",VLOOKUP(CL$3,CONFIG.!$A:$M,CL$2,FALSE))</f>
        <v/>
      </c>
      <c r="CM273" s="87" t="str">
        <f>IF(CM272="","",VLOOKUP(CM$3,CONFIG.!$A:$M,CM$2,FALSE))</f>
        <v/>
      </c>
      <c r="CN273" s="87" t="str">
        <f>IF(CN272="","",VLOOKUP(CN$3,CONFIG.!$A:$M,CN$2,FALSE))</f>
        <v/>
      </c>
      <c r="CO273" s="87" t="str">
        <f>IF(CO272="","",VLOOKUP(CO$3,CONFIG.!$A:$M,CO$2,FALSE))</f>
        <v/>
      </c>
      <c r="CP273" s="87" t="str">
        <f>IF(CP272="","",VLOOKUP(CP$3,CONFIG.!$A:$M,CP$2,FALSE))</f>
        <v>SOLVANTE</v>
      </c>
      <c r="CQ273" s="87" t="str">
        <f>IF(CQ272="","",VLOOKUP(CQ$3,CONFIG.!$A:$M,CQ$2,FALSE))</f>
        <v/>
      </c>
      <c r="CR273" s="87" t="str">
        <f>IF(CR272="","",VLOOKUP(CR$3,CONFIG.!$A:$M,CR$2,FALSE))</f>
        <v/>
      </c>
      <c r="CS273" s="87" t="str">
        <f>IF(CS272="","",VLOOKUP(CS$3,CONFIG.!$A:$M,CS$2,FALSE))</f>
        <v/>
      </c>
      <c r="CT273" s="87" t="str">
        <f>IF(CT272="","",VLOOKUP(CT$3,CONFIG.!$A:$M,CT$2,FALSE))</f>
        <v/>
      </c>
      <c r="CU273" s="87" t="str">
        <f>IF(CU272="","",VLOOKUP(CU$3,CONFIG.!$A:$M,CU$2,FALSE))</f>
        <v/>
      </c>
      <c r="CV273" s="87" t="str">
        <f>IF(CV272="","",VLOOKUP(CV$3,CONFIG.!$A:$M,CV$2,FALSE))</f>
        <v/>
      </c>
      <c r="CW273" s="87" t="str">
        <f>IF(CW272="","",VLOOKUP(CW$3,CONFIG.!$A:$M,CW$2,FALSE))</f>
        <v/>
      </c>
      <c r="CX273" s="87" t="str">
        <f>IF(CX272="","",VLOOKUP(CX$3,CONFIG.!$A:$M,CX$2,FALSE))</f>
        <v/>
      </c>
      <c r="CY273" s="87" t="str">
        <f>IF(CY272="","",VLOOKUP(CY$3,CONFIG.!$A:$M,CY$2,FALSE))</f>
        <v/>
      </c>
      <c r="CZ273" s="87" t="str">
        <f>IF(CZ272="","",VLOOKUP(CZ$3,CONFIG.!$A:$M,CZ$2,FALSE))</f>
        <v/>
      </c>
      <c r="DA273" s="87" t="str">
        <f>IF(DA272="","",VLOOKUP(DA$3,CONFIG.!$A:$M,DA$2,FALSE))</f>
        <v/>
      </c>
      <c r="DB273" s="87" t="str">
        <f>IF(DB272="","",VLOOKUP(DB$3,CONFIG.!$A:$M,DB$2,FALSE))</f>
        <v/>
      </c>
      <c r="DC273" s="87" t="str">
        <f>IF(DC272="","",VLOOKUP(DC$3,CONFIG.!$A:$M,DC$2,FALSE))</f>
        <v/>
      </c>
      <c r="DD273" s="87" t="str">
        <f>IF(DD272="","",VLOOKUP(DD$3,CONFIG.!$A:$M,DD$2,FALSE))</f>
        <v/>
      </c>
      <c r="DE273" s="87" t="str">
        <f>IF(DE272="","",VLOOKUP(DE$3,CONFIG.!$A:$M,DE$2,FALSE))</f>
        <v/>
      </c>
      <c r="DF273" s="87" t="str">
        <f>IF(DF272="","",VLOOKUP(DF$3,CONFIG.!$A:$M,DF$2,FALSE))</f>
        <v/>
      </c>
      <c r="DG273" s="87" t="str">
        <f>IF(DG272="","",VLOOKUP(DG$3,CONFIG.!$A:$M,DG$2,FALSE))</f>
        <v/>
      </c>
      <c r="DH273" s="87" t="str">
        <f>IF(DH272="","",VLOOKUP(DH$3,CONFIG.!$A:$M,DH$2,FALSE))</f>
        <v/>
      </c>
      <c r="DI273" s="87" t="str">
        <f>IF(DI272="","",VLOOKUP(DI$3,CONFIG.!$A:$M,DI$2,FALSE))</f>
        <v/>
      </c>
      <c r="DJ273" s="87" t="str">
        <f>IF(DJ272="","",VLOOKUP(DJ$3,CONFIG.!$A:$M,DJ$2,FALSE))</f>
        <v/>
      </c>
      <c r="DK273" s="87" t="str">
        <f>IF(DK272="","",VLOOKUP(DK$3,CONFIG.!$A:$M,DK$2,FALSE))</f>
        <v/>
      </c>
      <c r="DL273" s="87" t="str">
        <f>IF(DL272="","",VLOOKUP(DL$3,CONFIG.!$A:$M,DL$2,FALSE))</f>
        <v/>
      </c>
      <c r="DM273" s="87" t="str">
        <f>IF(DM272="","",VLOOKUP(DM$3,CONFIG.!$A:$M,DM$2,FALSE))</f>
        <v/>
      </c>
      <c r="DN273" s="87" t="str">
        <f>IF(DN272="","",VLOOKUP(DN$3,CONFIG.!$A:$M,DN$2,FALSE))</f>
        <v/>
      </c>
      <c r="DO273" s="87" t="str">
        <f>IF(DO272="","",VLOOKUP(DO$3,CONFIG.!$A:$M,DO$2,FALSE))</f>
        <v/>
      </c>
      <c r="DP273" s="87" t="str">
        <f>IF(DP272="","",VLOOKUP(DP$3,CONFIG.!$A:$M,DP$2,FALSE))</f>
        <v/>
      </c>
      <c r="DQ273" s="87" t="str">
        <f>IF(DQ272="","",VLOOKUP(DQ$3,CONFIG.!$A:$M,DQ$2,FALSE))</f>
        <v/>
      </c>
      <c r="DR273" s="87" t="str">
        <f>IF(DR272="","",VLOOKUP(DR$3,CONFIG.!$A:$M,DR$2,FALSE))</f>
        <v/>
      </c>
      <c r="DS273" s="87" t="str">
        <f>IF(DS272="","",VLOOKUP(DS$3,CONFIG.!$A:$M,DS$2,FALSE))</f>
        <v/>
      </c>
      <c r="DT273" s="88" t="str">
        <f>IF(DT272="","",VLOOKUP(DT$3,CONFIG.!$A:$M,DT$2,FALSE))</f>
        <v/>
      </c>
      <c r="DU273" s="86" t="str">
        <f>IF(DU272="","",VLOOKUP(DU$3,CONFIG.!$A:$M,DU$2,FALSE))</f>
        <v>ABRASION</v>
      </c>
      <c r="DV273" s="87" t="str">
        <f>IF(DV272="","",VLOOKUP(DV$3,CONFIG.!$A:$M,DV$2,FALSE))</f>
        <v>CHIMIQUE</v>
      </c>
      <c r="DW273" s="87" t="str">
        <f>IF(DW272="","",VLOOKUP(DW$3,CONFIG.!$A:$M,DW$2,FALSE))</f>
        <v/>
      </c>
      <c r="DX273" s="87" t="str">
        <f>IF(DX272="","",VLOOKUP(DX$3,CONFIG.!$A:$M,DX$2,FALSE))</f>
        <v/>
      </c>
      <c r="DY273" s="87" t="str">
        <f>IF(DY272="","",VLOOKUP(DY$3,CONFIG.!$A:$M,DY$2,FALSE))</f>
        <v/>
      </c>
      <c r="DZ273" s="87" t="str">
        <f>IF(DZ272="","",VLOOKUP(DZ$3,CONFIG.!$A:$M,DZ$2,FALSE))</f>
        <v>ULTRA VIOLET</v>
      </c>
      <c r="EA273" s="87" t="str">
        <f>IF(EA272="","",VLOOKUP(EA$3,CONFIG.!$A:$M,EA$2,FALSE))</f>
        <v/>
      </c>
      <c r="EB273" s="87" t="str">
        <f>IF(EB272="","",VLOOKUP(EB$3,CONFIG.!$A:$M,EB$2,FALSE))</f>
        <v/>
      </c>
      <c r="EC273" s="87" t="str">
        <f>IF(EC272="","",VLOOKUP(EC$3,CONFIG.!$A:$M,EC$2,FALSE))</f>
        <v/>
      </c>
      <c r="ED273" s="87" t="str">
        <f>IF(ED272="","",VLOOKUP(ED$3,CONFIG.!$A:$M,ED$2,FALSE))</f>
        <v/>
      </c>
      <c r="EE273" s="87" t="str">
        <f>IF(EE272="","",VLOOKUP(EE$3,CONFIG.!$A:$M,EE$2,FALSE))</f>
        <v/>
      </c>
      <c r="EF273" s="87" t="str">
        <f>IF(EF272="","",VLOOKUP(EF$3,CONFIG.!$A:$M,EF$2,FALSE))</f>
        <v/>
      </c>
      <c r="EG273" s="87" t="str">
        <f>IF(EG272="","",VLOOKUP(EG$3,CONFIG.!$A:$M,EG$2,FALSE))</f>
        <v/>
      </c>
      <c r="EH273" s="87" t="str">
        <f>IF(EH272="","",VLOOKUP(EH$3,CONFIG.!$A:$M,EH$2,FALSE))</f>
        <v/>
      </c>
      <c r="EI273" s="87" t="str">
        <f>IF(EI272="","",VLOOKUP(EI$3,CONFIG.!$A:$M,EI$2,FALSE))</f>
        <v/>
      </c>
      <c r="EJ273" s="87" t="str">
        <f>IF(EJ272="","",VLOOKUP(EJ$3,CONFIG.!$A:$M,EJ$2,FALSE))</f>
        <v/>
      </c>
      <c r="EK273" s="87" t="str">
        <f>IF(EK272="","",VLOOKUP(EK$3,CONFIG.!$A:$M,EK$2,FALSE))</f>
        <v/>
      </c>
      <c r="EL273" s="87" t="str">
        <f>IF(EL272="","",VLOOKUP(EL$3,CONFIG.!$A:$M,EL$2,FALSE))</f>
        <v/>
      </c>
      <c r="EM273" s="87" t="str">
        <f>IF(EM272="","",VLOOKUP(EM$3,CONFIG.!$A:$M,EM$2,FALSE))</f>
        <v/>
      </c>
      <c r="EN273" s="87" t="str">
        <f>IF(EN272="","",VLOOKUP(EN$3,CONFIG.!$A:$M,EN$2,FALSE))</f>
        <v/>
      </c>
      <c r="EO273" s="87" t="str">
        <f>IF(EO272="","",VLOOKUP(EO$3,CONFIG.!$A:$M,EO$2,FALSE))</f>
        <v/>
      </c>
      <c r="EP273" s="87" t="str">
        <f>IF(EP272="","",VLOOKUP(EP$3,CONFIG.!$A:$M,EP$2,FALSE))</f>
        <v/>
      </c>
      <c r="EQ273" s="87" t="str">
        <f>IF(EQ272="","",VLOOKUP(EQ$3,CONFIG.!$A:$M,EQ$2,FALSE))</f>
        <v/>
      </c>
      <c r="ER273" s="87" t="str">
        <f>IF(ER272="","",VLOOKUP(ER$3,CONFIG.!$A:$M,ER$2,FALSE))</f>
        <v/>
      </c>
      <c r="ES273" s="87" t="str">
        <f>IF(ES272="","",VLOOKUP(ES$3,CONFIG.!$A:$M,ES$2,FALSE))</f>
        <v/>
      </c>
      <c r="ET273" s="87" t="str">
        <f>IF(ET272="","",VLOOKUP(ET$3,CONFIG.!$A:$M,ET$2,FALSE))</f>
        <v/>
      </c>
      <c r="EU273" s="87" t="str">
        <f>IF(EU272="","",VLOOKUP(EU$3,CONFIG.!$A:$M,EU$2,FALSE))</f>
        <v/>
      </c>
      <c r="EV273" s="87" t="str">
        <f>IF(EV272="","",VLOOKUP(EV$3,CONFIG.!$A:$M,EV$2,FALSE))</f>
        <v/>
      </c>
      <c r="EW273" s="87" t="str">
        <f>IF(EW272="","",VLOOKUP(EW$3,CONFIG.!$A:$M,EW$2,FALSE))</f>
        <v/>
      </c>
      <c r="EX273" s="87" t="str">
        <f>IF(EX272="","",VLOOKUP(EX$3,CONFIG.!$A:$M,EX$2,FALSE))</f>
        <v/>
      </c>
      <c r="EY273" s="87" t="str">
        <f>IF(EY272="","",VLOOKUP(EY$3,CONFIG.!$A:$M,EY$2,FALSE))</f>
        <v/>
      </c>
      <c r="EZ273" s="87" t="str">
        <f>IF(EZ272="","",VLOOKUP(EZ$3,CONFIG.!$A:$M,EZ$2,FALSE))</f>
        <v/>
      </c>
      <c r="FA273" s="87" t="str">
        <f>IF(FA272="","",VLOOKUP(FA$3,CONFIG.!$A:$M,FA$2,FALSE))</f>
        <v/>
      </c>
      <c r="FB273" s="87" t="str">
        <f>IF(FB272="","",VLOOKUP(FB$3,CONFIG.!$A:$M,FB$2,FALSE))</f>
        <v/>
      </c>
      <c r="FC273" s="88" t="str">
        <f>IF(FC272="","",VLOOKUP(FC$3,CONFIG.!$A:$M,FC$2,FALSE))</f>
        <v/>
      </c>
      <c r="FD273" s="86" t="str">
        <f>IF(FD272="","",VLOOKUP(FD$3,CONFIG.!$A:$M,FD$2,FALSE))</f>
        <v>Brosse, rouleau</v>
      </c>
      <c r="FE273" s="87" t="str">
        <f>IF(FE272="","",VLOOKUP(FE$3,CONFIG.!$A:$M,FE$2,FALSE))</f>
        <v>Pulvérisation</v>
      </c>
      <c r="FF273" s="87" t="str">
        <f>IF(FF272="","",VLOOKUP(FF$3,CONFIG.!$A:$M,FF$2,FALSE))</f>
        <v/>
      </c>
      <c r="FG273" s="87" t="str">
        <f>IF(FG272="","",VLOOKUP(FG$3,CONFIG.!$A:$M,FG$2,FALSE))</f>
        <v/>
      </c>
      <c r="FH273" s="87" t="str">
        <f>IF(FH272="","",VLOOKUP(FH$3,CONFIG.!$A:$M,FH$2,FALSE))</f>
        <v/>
      </c>
      <c r="FI273" s="87" t="str">
        <f>IF(FI272="","",VLOOKUP(FI$3,CONFIG.!$A:$M,FI$2,FALSE))</f>
        <v/>
      </c>
      <c r="FJ273" s="87" t="str">
        <f>IF(FJ272="","",VLOOKUP(FJ$3,CONFIG.!$A:$M,FJ$2,FALSE))</f>
        <v/>
      </c>
      <c r="FK273" s="87" t="str">
        <f>IF(FK272="","",VLOOKUP(FK$3,CONFIG.!$A:$M,FK$2,FALSE))</f>
        <v/>
      </c>
      <c r="FL273" s="87" t="str">
        <f>IF(FL272="","",VLOOKUP(FL$3,CONFIG.!$A:$M,FL$2,FALSE))</f>
        <v/>
      </c>
      <c r="FM273" s="87" t="str">
        <f>IF(FM272="","",VLOOKUP(FM$3,CONFIG.!$A:$M,FM$2,FALSE))</f>
        <v/>
      </c>
      <c r="FN273" s="87" t="str">
        <f>IF(FN272="","",VLOOKUP(FN$3,CONFIG.!$A:$M,FN$2,FALSE))</f>
        <v/>
      </c>
      <c r="FO273" s="87" t="str">
        <f>IF(FO272="","",VLOOKUP(FO$3,CONFIG.!$A:$M,FO$2,FALSE))</f>
        <v/>
      </c>
      <c r="FP273" s="87" t="str">
        <f>IF(FP272="","",VLOOKUP(FP$3,CONFIG.!$A:$M,FP$2,FALSE))</f>
        <v/>
      </c>
      <c r="FQ273" s="87" t="str">
        <f>IF(FQ272="","",VLOOKUP(FQ$3,CONFIG.!$A:$M,FQ$2,FALSE))</f>
        <v/>
      </c>
      <c r="FR273" s="87" t="str">
        <f>IF(FR272="","",VLOOKUP(FR$3,CONFIG.!$A:$M,FR$2,FALSE))</f>
        <v/>
      </c>
      <c r="FS273" s="87" t="str">
        <f>IF(FS272="","",VLOOKUP(FS$3,CONFIG.!$A:$M,FS$2,FALSE))</f>
        <v/>
      </c>
      <c r="FT273" s="87" t="str">
        <f>IF(FT272="","",VLOOKUP(FT$3,CONFIG.!$A:$M,FT$2,FALSE))</f>
        <v/>
      </c>
      <c r="FU273" s="87" t="str">
        <f>IF(FU272="","",VLOOKUP(FU$3,CONFIG.!$A:$M,FU$2,FALSE))</f>
        <v/>
      </c>
      <c r="FV273" s="87" t="str">
        <f>IF(FV272="","",VLOOKUP(FV$3,CONFIG.!$A:$M,FV$2,FALSE))</f>
        <v/>
      </c>
      <c r="FW273" s="87" t="str">
        <f>IF(FW272="","",VLOOKUP(FW$3,CONFIG.!$A:$M,FW$2,FALSE))</f>
        <v/>
      </c>
      <c r="FX273" s="87" t="str">
        <f>IF(FX272="","",VLOOKUP(FX$3,CONFIG.!$A:$M,FX$2,FALSE))</f>
        <v/>
      </c>
      <c r="FY273" s="87" t="str">
        <f>IF(FY272="","",VLOOKUP(FY$3,CONFIG.!$A:$M,FY$2,FALSE))</f>
        <v/>
      </c>
      <c r="FZ273" s="87" t="str">
        <f>IF(FZ272="","",VLOOKUP(FZ$3,CONFIG.!$A:$M,FZ$2,FALSE))</f>
        <v/>
      </c>
      <c r="GA273" s="87" t="str">
        <f>IF(GA272="","",VLOOKUP(GA$3,CONFIG.!$A:$M,GA$2,FALSE))</f>
        <v/>
      </c>
      <c r="GB273" s="87" t="str">
        <f>IF(GB272="","",VLOOKUP(GB$3,CONFIG.!$A:$M,GB$2,FALSE))</f>
        <v/>
      </c>
      <c r="GC273" s="87" t="str">
        <f>IF(GC272="","",VLOOKUP(GC$3,CONFIG.!$A:$M,GC$2,FALSE))</f>
        <v/>
      </c>
      <c r="GD273" s="87" t="str">
        <f>IF(GD272="","",VLOOKUP(GD$3,CONFIG.!$A:$M,GD$2,FALSE))</f>
        <v/>
      </c>
      <c r="GE273" s="87" t="str">
        <f>IF(GE272="","",VLOOKUP(GE$3,CONFIG.!$A:$M,GE$2,FALSE))</f>
        <v/>
      </c>
      <c r="GF273" s="87" t="str">
        <f>IF(GF272="","",VLOOKUP(GF$3,CONFIG.!$A:$M,GF$2,FALSE))</f>
        <v/>
      </c>
      <c r="GG273" s="87" t="str">
        <f>IF(GG272="","",VLOOKUP(GG$3,CONFIG.!$A:$M,GG$2,FALSE))</f>
        <v/>
      </c>
      <c r="GH273" s="87" t="str">
        <f>IF(GH272="","",VLOOKUP(GH$3,CONFIG.!$A:$M,GH$2,FALSE))</f>
        <v/>
      </c>
      <c r="GI273" s="87" t="str">
        <f>IF(GI272="","",VLOOKUP(GI$3,CONFIG.!$A:$M,GI$2,FALSE))</f>
        <v/>
      </c>
      <c r="GJ273" s="87" t="str">
        <f>IF(GJ272="","",VLOOKUP(GJ$3,CONFIG.!$A:$M,GJ$2,FALSE))</f>
        <v/>
      </c>
      <c r="GK273" s="87" t="str">
        <f>IF(GK272="","",VLOOKUP(GK$3,CONFIG.!$A:$M,GK$2,FALSE))</f>
        <v/>
      </c>
      <c r="GL273" s="88" t="str">
        <f>IF(GL272="","",VLOOKUP(GL$3,CONFIG.!$A:$M,GL$2,FALSE))</f>
        <v/>
      </c>
      <c r="GM273" s="86" t="str">
        <f>IF(GM272="","",VLOOKUP(GM$3,CONFIG.!$A:$M,GM$2,FALSE))</f>
        <v>Brillant</v>
      </c>
      <c r="GN273" s="87" t="str">
        <f>IF(GN272="","",VLOOKUP(GN$3,CONFIG.!$A:$M,GN$2,FALSE))</f>
        <v>Mat</v>
      </c>
      <c r="GO273" s="87" t="str">
        <f>IF(GO272="","",VLOOKUP(GO$3,CONFIG.!$A:$M,GO$2,FALSE))</f>
        <v>Satiné</v>
      </c>
      <c r="GP273" s="87" t="str">
        <f>IF(GP272="","",VLOOKUP(GP$3,CONFIG.!$A:$M,GP$2,FALSE))</f>
        <v/>
      </c>
      <c r="GQ273" s="87" t="str">
        <f>IF(GQ272="","",VLOOKUP(GQ$3,CONFIG.!$A:$M,GQ$2,FALSE))</f>
        <v/>
      </c>
      <c r="GR273" s="87" t="str">
        <f>IF(GR272="","",VLOOKUP(GR$3,CONFIG.!$A:$M,GR$2,FALSE))</f>
        <v/>
      </c>
      <c r="GS273" s="87" t="str">
        <f>IF(GS272="","",VLOOKUP(GS$3,CONFIG.!$A:$M,GS$2,FALSE))</f>
        <v/>
      </c>
      <c r="GT273" s="87" t="str">
        <f>IF(GT272="","",VLOOKUP(GT$3,CONFIG.!$A:$M,GT$2,FALSE))</f>
        <v/>
      </c>
      <c r="GU273" s="87" t="str">
        <f>IF(GU272="","",VLOOKUP(GU$3,CONFIG.!$A:$M,GU$2,FALSE))</f>
        <v/>
      </c>
      <c r="GV273" s="87" t="str">
        <f>IF(GV272="","",VLOOKUP(GV$3,CONFIG.!$A:$M,GV$2,FALSE))</f>
        <v/>
      </c>
      <c r="GW273" s="87" t="str">
        <f>IF(GW272="","",VLOOKUP(GW$3,CONFIG.!$A:$M,GW$2,FALSE))</f>
        <v/>
      </c>
      <c r="GX273" s="87" t="str">
        <f>IF(GX272="","",VLOOKUP(GX$3,CONFIG.!$A:$M,GX$2,FALSE))</f>
        <v/>
      </c>
      <c r="GY273" s="87" t="str">
        <f>IF(GY272="","",VLOOKUP(GY$3,CONFIG.!$A:$M,GY$2,FALSE))</f>
        <v/>
      </c>
      <c r="GZ273" s="87" t="str">
        <f>IF(GZ272="","",VLOOKUP(GZ$3,CONFIG.!$A:$M,GZ$2,FALSE))</f>
        <v/>
      </c>
      <c r="HA273" s="87" t="str">
        <f>IF(HA272="","",VLOOKUP(HA$3,CONFIG.!$A:$M,HA$2,FALSE))</f>
        <v/>
      </c>
      <c r="HB273" s="87" t="str">
        <f>IF(HB272="","",VLOOKUP(HB$3,CONFIG.!$A:$M,HB$2,FALSE))</f>
        <v/>
      </c>
      <c r="HC273" s="87" t="str">
        <f>IF(HC272="","",VLOOKUP(HC$3,CONFIG.!$A:$M,HC$2,FALSE))</f>
        <v/>
      </c>
      <c r="HD273" s="87" t="str">
        <f>IF(HD272="","",VLOOKUP(HD$3,CONFIG.!$A:$M,HD$2,FALSE))</f>
        <v/>
      </c>
      <c r="HE273" s="87" t="str">
        <f>IF(HE272="","",VLOOKUP(HE$3,CONFIG.!$A:$M,HE$2,FALSE))</f>
        <v/>
      </c>
      <c r="HF273" s="87" t="str">
        <f>IF(HF272="","",VLOOKUP(HF$3,CONFIG.!$A:$M,HF$2,FALSE))</f>
        <v/>
      </c>
      <c r="HG273" s="87" t="str">
        <f>IF(HG272="","",VLOOKUP(HG$3,CONFIG.!$A:$M,HG$2,FALSE))</f>
        <v/>
      </c>
      <c r="HH273" s="87" t="str">
        <f>IF(HH272="","",VLOOKUP(HH$3,CONFIG.!$A:$M,HH$2,FALSE))</f>
        <v/>
      </c>
      <c r="HI273" s="87" t="str">
        <f>IF(HI272="","",VLOOKUP(HI$3,CONFIG.!$A:$M,HI$2,FALSE))</f>
        <v/>
      </c>
      <c r="HJ273" s="87" t="str">
        <f>IF(HJ272="","",VLOOKUP(HJ$3,CONFIG.!$A:$M,HJ$2,FALSE))</f>
        <v/>
      </c>
      <c r="HK273" s="87" t="str">
        <f>IF(HK272="","",VLOOKUP(HK$3,CONFIG.!$A:$M,HK$2,FALSE))</f>
        <v/>
      </c>
      <c r="HL273" s="87" t="str">
        <f>IF(HL272="","",VLOOKUP(HL$3,CONFIG.!$A:$M,HL$2,FALSE))</f>
        <v/>
      </c>
      <c r="HM273" s="87" t="str">
        <f>IF(HM272="","",VLOOKUP(HM$3,CONFIG.!$A:$M,HM$2,FALSE))</f>
        <v/>
      </c>
      <c r="HN273" s="87" t="str">
        <f>IF(HN272="","",VLOOKUP(HN$3,CONFIG.!$A:$M,HN$2,FALSE))</f>
        <v/>
      </c>
      <c r="HO273" s="87" t="str">
        <f>IF(HO272="","",VLOOKUP(HO$3,CONFIG.!$A:$M,HO$2,FALSE))</f>
        <v/>
      </c>
      <c r="HP273" s="87" t="str">
        <f>IF(HP272="","",VLOOKUP(HP$3,CONFIG.!$A:$M,HP$2,FALSE))</f>
        <v/>
      </c>
      <c r="HQ273" s="87" t="str">
        <f>IF(HQ272="","",VLOOKUP(HQ$3,CONFIG.!$A:$M,HQ$2,FALSE))</f>
        <v/>
      </c>
      <c r="HR273" s="87" t="str">
        <f>IF(HR272="","",VLOOKUP(HR$3,CONFIG.!$A:$M,HR$2,FALSE))</f>
        <v/>
      </c>
      <c r="HS273" s="87" t="str">
        <f>IF(HS272="","",VLOOKUP(HS$3,CONFIG.!$A:$M,HS$2,FALSE))</f>
        <v/>
      </c>
      <c r="HT273" s="87" t="str">
        <f>IF(HT272="","",VLOOKUP(HT$3,CONFIG.!$A:$M,HT$2,FALSE))</f>
        <v/>
      </c>
      <c r="HU273" s="88" t="str">
        <f>IF(HU272="","",VLOOKUP(HU$3,CONFIG.!$A:$M,HU$2,FALSE))</f>
        <v/>
      </c>
      <c r="HV273" s="86" t="str">
        <f>IF(HV272="","",VLOOKUP(HV$3,CONFIG.!$A:$M,HV$2,FALSE))</f>
        <v/>
      </c>
      <c r="HW273" s="87" t="str">
        <f>IF(HW272="","",VLOOKUP(HW$3,CONFIG.!$A:$M,HW$2,FALSE))</f>
        <v/>
      </c>
      <c r="HX273" s="87" t="str">
        <f>IF(HX272="","",VLOOKUP(HX$3,CONFIG.!$A:$M,HX$2,FALSE))</f>
        <v/>
      </c>
      <c r="HY273" s="87" t="str">
        <f>IF(HY272="","",VLOOKUP(HY$3,CONFIG.!$A:$M,HY$2,FALSE))</f>
        <v/>
      </c>
      <c r="HZ273" s="87" t="str">
        <f>IF(HZ272="","",VLOOKUP(HZ$3,CONFIG.!$A:$M,HZ$2,FALSE))</f>
        <v>Système plusieurs couches</v>
      </c>
      <c r="IA273" s="87" t="str">
        <f>IF(IA272="","",VLOOKUP(IA$3,CONFIG.!$A:$M,IA$2,FALSE))</f>
        <v/>
      </c>
      <c r="IB273" s="87" t="str">
        <f>IF(IB272="","",VLOOKUP(IB$3,CONFIG.!$A:$M,IB$2,FALSE))</f>
        <v/>
      </c>
      <c r="IC273" s="87" t="str">
        <f>IF(IC272="","",VLOOKUP(IC$3,CONFIG.!$A:$M,IC$2,FALSE))</f>
        <v>Vernis incolore</v>
      </c>
      <c r="ID273" s="87" t="str">
        <f>IF(ID272="","",VLOOKUP(ID$3,CONFIG.!$A:$M,ID$2,FALSE))</f>
        <v/>
      </c>
      <c r="IE273" s="87" t="str">
        <f>IF(IE272="","",VLOOKUP(IE$3,CONFIG.!$A:$M,IE$2,FALSE))</f>
        <v/>
      </c>
      <c r="IF273" s="87" t="str">
        <f>IF(IF272="","",VLOOKUP(IF$3,CONFIG.!$A:$M,IF$2,FALSE))</f>
        <v/>
      </c>
      <c r="IG273" s="87" t="str">
        <f>IF(IG272="","",VLOOKUP(IG$3,CONFIG.!$A:$M,IG$2,FALSE))</f>
        <v/>
      </c>
      <c r="IH273" s="87" t="str">
        <f>IF(IH272="","",VLOOKUP(IH$3,CONFIG.!$A:$M,IH$2,FALSE))</f>
        <v/>
      </c>
      <c r="II273" s="87" t="str">
        <f>IF(II272="","",VLOOKUP(II$3,CONFIG.!$A:$M,II$2,FALSE))</f>
        <v/>
      </c>
      <c r="IJ273" s="87" t="str">
        <f>IF(IJ272="","",VLOOKUP(IJ$3,CONFIG.!$A:$M,IJ$2,FALSE))</f>
        <v/>
      </c>
      <c r="IK273" s="87" t="str">
        <f>IF(IK272="","",VLOOKUP(IK$3,CONFIG.!$A:$M,IK$2,FALSE))</f>
        <v/>
      </c>
      <c r="IL273" s="87" t="str">
        <f>IF(IL272="","",VLOOKUP(IL$3,CONFIG.!$A:$M,IL$2,FALSE))</f>
        <v/>
      </c>
      <c r="IM273" s="87" t="str">
        <f>IF(IM272="","",VLOOKUP(IM$3,CONFIG.!$A:$M,IM$2,FALSE))</f>
        <v/>
      </c>
      <c r="IN273" s="87" t="str">
        <f>IF(IN272="","",VLOOKUP(IN$3,CONFIG.!$A:$M,IN$2,FALSE))</f>
        <v/>
      </c>
      <c r="IO273" s="87" t="str">
        <f>IF(IO272="","",VLOOKUP(IO$3,CONFIG.!$A:$M,IO$2,FALSE))</f>
        <v/>
      </c>
      <c r="IP273" s="87" t="str">
        <f>IF(IP272="","",VLOOKUP(IP$3,CONFIG.!$A:$M,IP$2,FALSE))</f>
        <v/>
      </c>
      <c r="IQ273" s="87" t="str">
        <f>IF(IQ272="","",VLOOKUP(IQ$3,CONFIG.!$A:$M,IQ$2,FALSE))</f>
        <v/>
      </c>
      <c r="IR273" s="87" t="str">
        <f>IF(IR272="","",VLOOKUP(IR$3,CONFIG.!$A:$M,IR$2,FALSE))</f>
        <v/>
      </c>
      <c r="IS273" s="87" t="str">
        <f>IF(IS272="","",VLOOKUP(IS$3,CONFIG.!$A:$M,IS$2,FALSE))</f>
        <v/>
      </c>
      <c r="IT273" s="87" t="str">
        <f>IF(IT272="","",VLOOKUP(IT$3,CONFIG.!$A:$M,IT$2,FALSE))</f>
        <v/>
      </c>
      <c r="IU273" s="87" t="str">
        <f>IF(IU272="","",VLOOKUP(IU$3,CONFIG.!$A:$M,IU$2,FALSE))</f>
        <v/>
      </c>
      <c r="IV273" s="87" t="str">
        <f>IF(IV272="","",VLOOKUP(IV$3,CONFIG.!$A:$M,IV$2,FALSE))</f>
        <v/>
      </c>
      <c r="IW273" s="87" t="str">
        <f>IF(IW272="","",VLOOKUP(IW$3,CONFIG.!$A:$M,IW$2,FALSE))</f>
        <v/>
      </c>
      <c r="IX273" s="87" t="str">
        <f>IF(IX272="","",VLOOKUP(IX$3,CONFIG.!$A:$M,IX$2,FALSE))</f>
        <v/>
      </c>
      <c r="IY273" s="87" t="str">
        <f>IF(IY272="","",VLOOKUP(IY$3,CONFIG.!$A:$M,IY$2,FALSE))</f>
        <v/>
      </c>
      <c r="IZ273" s="87" t="str">
        <f>IF(IZ272="","",VLOOKUP(IZ$3,CONFIG.!$A:$M,IZ$2,FALSE))</f>
        <v/>
      </c>
      <c r="JA273" s="87" t="str">
        <f>IF(JA272="","",VLOOKUP(JA$3,CONFIG.!$A:$M,JA$2,FALSE))</f>
        <v/>
      </c>
      <c r="JB273" s="87" t="str">
        <f>IF(JB272="","",VLOOKUP(JB$3,CONFIG.!$A:$M,JB$2,FALSE))</f>
        <v/>
      </c>
      <c r="JC273" s="87" t="str">
        <f>IF(JC272="","",VLOOKUP(JC$3,CONFIG.!$A:$M,JC$2,FALSE))</f>
        <v/>
      </c>
      <c r="JD273" s="88" t="str">
        <f>IF(JD272="","",VLOOKUP(JD$3,CONFIG.!$A:$M,JD$2,FALSE))</f>
        <v/>
      </c>
      <c r="JE273" s="86" t="str">
        <f>IF(JE272="","",VLOOKUP(JE$3,CONFIG.!$A:$M,JE$2,FALSE))</f>
        <v/>
      </c>
      <c r="JF273" s="87" t="str">
        <f>IF(JF272="","",VLOOKUP(JF$3,CONFIG.!$A:$M,JF$2,FALSE))</f>
        <v/>
      </c>
      <c r="JG273" s="87" t="str">
        <f>IF(JG272="","",VLOOKUP(JG$3,CONFIG.!$A:$M,JG$2,FALSE))</f>
        <v/>
      </c>
      <c r="JH273" s="87" t="str">
        <f>IF(JH272="","",VLOOKUP(JH$3,CONFIG.!$A:$M,JH$2,FALSE))</f>
        <v/>
      </c>
      <c r="JI273" s="87" t="str">
        <f>IF(JI272="","",VLOOKUP(JI$3,CONFIG.!$A:$M,JI$2,FALSE))</f>
        <v/>
      </c>
      <c r="JJ273" s="87" t="str">
        <f>IF(JJ272="","",VLOOKUP(JJ$3,CONFIG.!$A:$M,JJ$2,FALSE))</f>
        <v/>
      </c>
      <c r="JK273" s="87" t="str">
        <f>IF(JK272="","",VLOOKUP(JK$3,CONFIG.!$A:$M,JK$2,FALSE))</f>
        <v/>
      </c>
      <c r="JL273" s="87" t="str">
        <f>IF(JL272="","",VLOOKUP(JL$3,CONFIG.!$A:$M,JL$2,FALSE))</f>
        <v/>
      </c>
      <c r="JM273" s="87" t="str">
        <f>IF(JM272="","",VLOOKUP(JM$3,CONFIG.!$A:$M,JM$2,FALSE))</f>
        <v/>
      </c>
      <c r="JN273" s="87" t="str">
        <f>IF(JN272="","",VLOOKUP(JN$3,CONFIG.!$A:$M,JN$2,FALSE))</f>
        <v/>
      </c>
      <c r="JO273" s="87" t="str">
        <f>IF(JO272="","",VLOOKUP(JO$3,CONFIG.!$A:$M,JO$2,FALSE))</f>
        <v/>
      </c>
      <c r="JP273" s="87" t="str">
        <f>IF(JP272="","",VLOOKUP(JP$3,CONFIG.!$A:$M,JP$2,FALSE))</f>
        <v/>
      </c>
      <c r="JQ273" s="87" t="str">
        <f>IF(JQ272="","",VLOOKUP(JQ$3,CONFIG.!$A:$M,JQ$2,FALSE))</f>
        <v>Tenue agents chimiques</v>
      </c>
      <c r="JR273" s="87" t="str">
        <f>IF(JR272="","",VLOOKUP(JR$3,CONFIG.!$A:$M,JR$2,FALSE))</f>
        <v/>
      </c>
      <c r="JS273" s="87" t="str">
        <f>IF(JS272="","",VLOOKUP(JS$3,CONFIG.!$A:$M,JS$2,FALSE))</f>
        <v/>
      </c>
      <c r="JT273" s="87" t="str">
        <f>IF(JT272="","",VLOOKUP(JT$3,CONFIG.!$A:$M,JT$2,FALSE))</f>
        <v/>
      </c>
      <c r="JU273" s="87" t="str">
        <f>IF(JU272="","",VLOOKUP(JU$3,CONFIG.!$A:$M,JU$2,FALSE))</f>
        <v/>
      </c>
      <c r="JV273" s="87" t="str">
        <f>IF(JV272="","",VLOOKUP(JV$3,CONFIG.!$A:$M,JV$2,FALSE))</f>
        <v/>
      </c>
      <c r="JW273" s="87" t="str">
        <f>IF(JW272="","",VLOOKUP(JW$3,CONFIG.!$A:$M,JW$2,FALSE))</f>
        <v/>
      </c>
      <c r="JX273" s="87" t="str">
        <f>IF(JX272="","",VLOOKUP(JX$3,CONFIG.!$A:$M,JX$2,FALSE))</f>
        <v/>
      </c>
      <c r="JY273" s="87" t="str">
        <f>IF(JY272="","",VLOOKUP(JY$3,CONFIG.!$A:$M,JY$2,FALSE))</f>
        <v/>
      </c>
      <c r="JZ273" s="87" t="str">
        <f>IF(JZ272="","",VLOOKUP(JZ$3,CONFIG.!$A:$M,JZ$2,FALSE))</f>
        <v/>
      </c>
      <c r="KA273" s="87" t="str">
        <f>IF(KA272="","",VLOOKUP(KA$3,CONFIG.!$A:$M,KA$2,FALSE))</f>
        <v/>
      </c>
      <c r="KB273" s="87" t="str">
        <f>IF(KB272="","",VLOOKUP(KB$3,CONFIG.!$A:$M,KB$2,FALSE))</f>
        <v/>
      </c>
      <c r="KC273" s="87" t="str">
        <f>IF(KC272="","",VLOOKUP(KC$3,CONFIG.!$A:$M,KC$2,FALSE))</f>
        <v/>
      </c>
      <c r="KD273" s="87" t="str">
        <f>IF(KD272="","",VLOOKUP(KD$3,CONFIG.!$A:$M,KD$2,FALSE))</f>
        <v/>
      </c>
      <c r="KE273" s="87" t="str">
        <f>IF(KE272="","",VLOOKUP(KE$3,CONFIG.!$A:$M,KE$2,FALSE))</f>
        <v/>
      </c>
      <c r="KF273" s="87" t="str">
        <f>IF(KF272="","",VLOOKUP(KF$3,CONFIG.!$A:$M,KF$2,FALSE))</f>
        <v/>
      </c>
      <c r="KG273" s="87" t="str">
        <f>IF(KG272="","",VLOOKUP(KG$3,CONFIG.!$A:$M,KG$2,FALSE))</f>
        <v/>
      </c>
      <c r="KH273" s="87" t="str">
        <f>IF(KH272="","",VLOOKUP(KH$3,CONFIG.!$A:$M,KH$2,FALSE))</f>
        <v/>
      </c>
      <c r="KI273" s="87" t="str">
        <f>IF(KI272="","",VLOOKUP(KI$3,CONFIG.!$A:$M,KI$2,FALSE))</f>
        <v/>
      </c>
      <c r="KJ273" s="87" t="str">
        <f>IF(KJ272="","",VLOOKUP(KJ$3,CONFIG.!$A:$M,KJ$2,FALSE))</f>
        <v/>
      </c>
      <c r="KK273" s="87" t="str">
        <f>IF(KK272="","",VLOOKUP(KK$3,CONFIG.!$A:$M,KK$2,FALSE))</f>
        <v/>
      </c>
      <c r="KL273" s="87" t="str">
        <f>IF(KL272="","",VLOOKUP(KL$3,CONFIG.!$A:$M,KL$2,FALSE))</f>
        <v/>
      </c>
      <c r="KM273" s="88" t="str">
        <f>IF(KM272="","",VLOOKUP(KM$3,CONFIG.!$A:$M,KM$2,FALSE))</f>
        <v/>
      </c>
      <c r="KN273" s="86" t="str">
        <f>IF(KN272="","",VLOOKUP(KN$3,CONFIG.!$A:$M,KN$2,FALSE))</f>
        <v>Agricole.</v>
      </c>
      <c r="KO273" s="87" t="str">
        <f>IF(KO272="","",VLOOKUP(KO$3,CONFIG.!$A:$M,KO$2,FALSE))</f>
        <v>Alimentaire.</v>
      </c>
      <c r="KP273" s="87" t="str">
        <f>IF(KP272="","",VLOOKUP(KP$3,CONFIG.!$A:$M,KP$2,FALSE))</f>
        <v/>
      </c>
      <c r="KQ273" s="87" t="str">
        <f>IF(KQ272="","",VLOOKUP(KQ$3,CONFIG.!$A:$M,KQ$2,FALSE))</f>
        <v>Anti-graffiti.</v>
      </c>
      <c r="KR273" s="87" t="str">
        <f>IF(KR272="","",VLOOKUP(KR$3,CONFIG.!$A:$M,KR$2,FALSE))</f>
        <v/>
      </c>
      <c r="KS273" s="87" t="str">
        <f>IF(KS272="","",VLOOKUP(KS$3,CONFIG.!$A:$M,KS$2,FALSE))</f>
        <v>Bâtiment Extérieur</v>
      </c>
      <c r="KT273" s="87" t="str">
        <f>IF(KT272="","",VLOOKUP(KT$3,CONFIG.!$A:$M,KT$2,FALSE))</f>
        <v>Bâtiment Intérieur</v>
      </c>
      <c r="KU273" s="87" t="str">
        <f>IF(KU272="","",VLOOKUP(KU$3,CONFIG.!$A:$M,KU$2,FALSE))</f>
        <v/>
      </c>
      <c r="KV273" s="87" t="str">
        <f>IF(KV272="","",VLOOKUP(KV$3,CONFIG.!$A:$M,KV$2,FALSE))</f>
        <v/>
      </c>
      <c r="KW273" s="87" t="str">
        <f>IF(KW272="","",VLOOKUP(KW$3,CONFIG.!$A:$M,KW$2,FALSE))</f>
        <v/>
      </c>
      <c r="KX273" s="87" t="str">
        <f>IF(KX272="","",VLOOKUP(KX$3,CONFIG.!$A:$M,KX$2,FALSE))</f>
        <v/>
      </c>
      <c r="KY273" s="87" t="str">
        <f>IF(KY272="","",VLOOKUP(KY$3,CONFIG.!$A:$M,KY$2,FALSE))</f>
        <v/>
      </c>
      <c r="KZ273" s="87" t="str">
        <f>IF(KZ272="","",VLOOKUP(KZ$3,CONFIG.!$A:$M,KZ$2,FALSE))</f>
        <v/>
      </c>
      <c r="LA273" s="87" t="str">
        <f>IF(LA272="","",VLOOKUP(LA$3,CONFIG.!$A:$M,LA$2,FALSE))</f>
        <v/>
      </c>
      <c r="LB273" s="87" t="str">
        <f>IF(LB272="","",VLOOKUP(LB$3,CONFIG.!$A:$M,LB$2,FALSE))</f>
        <v/>
      </c>
      <c r="LC273" s="87" t="str">
        <f>IF(LC272="","",VLOOKUP(LC$3,CONFIG.!$A:$M,LC$2,FALSE))</f>
        <v/>
      </c>
      <c r="LD273" s="87" t="str">
        <f>IF(LD272="","",VLOOKUP(LD$3,CONFIG.!$A:$M,LD$2,FALSE))</f>
        <v/>
      </c>
      <c r="LE273" s="87" t="str">
        <f>IF(LE272="","",VLOOKUP(LE$3,CONFIG.!$A:$M,LE$2,FALSE))</f>
        <v/>
      </c>
      <c r="LF273" s="87" t="str">
        <f>IF(LF272="","",VLOOKUP(LF$3,CONFIG.!$A:$M,LF$2,FALSE))</f>
        <v/>
      </c>
      <c r="LG273" s="87" t="str">
        <f>IF(LG272="","",VLOOKUP(LG$3,CONFIG.!$A:$M,LG$2,FALSE))</f>
        <v>Ouvrages d'art</v>
      </c>
      <c r="LH273" s="87" t="str">
        <f>IF(LH272="","",VLOOKUP(LH$3,CONFIG.!$A:$M,LH$2,FALSE))</f>
        <v>Ouvrages en bois</v>
      </c>
      <c r="LI273" s="87" t="str">
        <f>IF(LI272="","",VLOOKUP(LI$3,CONFIG.!$A:$M,LI$2,FALSE))</f>
        <v/>
      </c>
      <c r="LJ273" s="87" t="str">
        <f>IF(LJ272="","",VLOOKUP(LJ$3,CONFIG.!$A:$M,LJ$2,FALSE))</f>
        <v xml:space="preserve">Sols </v>
      </c>
      <c r="LK273" s="87" t="str">
        <f>IF(LK272="","",VLOOKUP(LK$3,CONFIG.!$A:$M,LK$2,FALSE))</f>
        <v/>
      </c>
      <c r="LL273" s="87" t="str">
        <f>IF(LL272="","",VLOOKUP(LL$3,CONFIG.!$A:$M,LL$2,FALSE))</f>
        <v/>
      </c>
      <c r="LM273" s="87" t="str">
        <f>IF(LM272="","",VLOOKUP(LM$3,CONFIG.!$A:$M,LM$2,FALSE))</f>
        <v/>
      </c>
      <c r="LN273" s="87" t="str">
        <f>IF(LN272="","",VLOOKUP(LN$3,CONFIG.!$A:$M,LN$2,FALSE))</f>
        <v/>
      </c>
      <c r="LO273" s="87" t="str">
        <f>IF(LO272="","",VLOOKUP(LO$3,CONFIG.!$A:$M,LO$2,FALSE))</f>
        <v/>
      </c>
      <c r="LP273" s="87" t="str">
        <f>IF(LP272="","",VLOOKUP(LP$3,CONFIG.!$A:$M,LP$2,FALSE))</f>
        <v/>
      </c>
      <c r="LQ273" s="87" t="str">
        <f>IF(LQ272="","",VLOOKUP(LQ$3,CONFIG.!$A:$M,LQ$2,FALSE))</f>
        <v/>
      </c>
      <c r="LR273" s="87" t="str">
        <f>IF(LR272="","",VLOOKUP(LR$3,CONFIG.!$A:$M,LR$2,FALSE))</f>
        <v/>
      </c>
      <c r="LS273" s="87" t="str">
        <f>IF(LS272="","",VLOOKUP(LS$3,CONFIG.!$A:$M,LS$2,FALSE))</f>
        <v/>
      </c>
      <c r="LT273" s="87" t="str">
        <f>IF(LT272="","",VLOOKUP(LT$3,CONFIG.!$A:$M,LT$2,FALSE))</f>
        <v/>
      </c>
      <c r="LU273" s="87" t="str">
        <f>IF(LU272="","",VLOOKUP(LU$3,CONFIG.!$A:$M,LU$2,FALSE))</f>
        <v/>
      </c>
      <c r="LV273" s="88" t="str">
        <f>IF(LV272="","",VLOOKUP(LV$3,CONFIG.!$A:$M,LV$2,FALSE))</f>
        <v/>
      </c>
      <c r="LW273" s="86" t="str">
        <f>IF(LW272="","",VLOOKUP(LW$3,CONFIG.!$A:$M,LW$2,FALSE))</f>
        <v/>
      </c>
      <c r="LX273" s="87" t="str">
        <f>IF(LX272="","",VLOOKUP(LX$3,CONFIG.!$A:$M,LX$2,FALSE))</f>
        <v/>
      </c>
      <c r="LY273" s="87" t="str">
        <f>IF(LY272="","",VLOOKUP(LY$3,CONFIG.!$A:$M,LY$2,FALSE))</f>
        <v/>
      </c>
      <c r="LZ273" s="87" t="str">
        <f>IF(LZ272="","",VLOOKUP(LZ$3,CONFIG.!$A:$M,LZ$2,FALSE))</f>
        <v/>
      </c>
      <c r="MA273" s="87" t="str">
        <f>IF(MA272="","",VLOOKUP(MA$3,CONFIG.!$A:$M,MA$2,FALSE))</f>
        <v/>
      </c>
      <c r="MB273" s="87" t="str">
        <f>IF(MB272="","",VLOOKUP(MB$3,CONFIG.!$A:$M,MB$2,FALSE))</f>
        <v/>
      </c>
      <c r="MC273" s="87" t="str">
        <f>IF(MC272="","",VLOOKUP(MC$3,CONFIG.!$A:$M,MC$2,FALSE))</f>
        <v/>
      </c>
      <c r="MD273" s="87" t="str">
        <f>IF(MD272="","",VLOOKUP(MD$3,CONFIG.!$A:$M,MD$2,FALSE))</f>
        <v/>
      </c>
      <c r="ME273" s="87" t="str">
        <f>IF(ME272="","",VLOOKUP(ME$3,CONFIG.!$A:$M,ME$2,FALSE))</f>
        <v/>
      </c>
      <c r="MF273" s="87" t="str">
        <f>IF(MF272="","",VLOOKUP(MF$3,CONFIG.!$A:$M,MF$2,FALSE))</f>
        <v/>
      </c>
      <c r="MG273" s="87" t="str">
        <f>IF(MG272="","",VLOOKUP(MG$3,CONFIG.!$A:$M,MG$2,FALSE))</f>
        <v/>
      </c>
      <c r="MH273" s="87" t="str">
        <f>IF(MH272="","",VLOOKUP(MH$3,CONFIG.!$A:$M,MH$2,FALSE))</f>
        <v/>
      </c>
      <c r="MI273" s="87" t="str">
        <f>IF(MI272="","",VLOOKUP(MI$3,CONFIG.!$A:$M,MI$2,FALSE))</f>
        <v/>
      </c>
      <c r="MJ273" s="87" t="str">
        <f>IF(MJ272="","",VLOOKUP(MJ$3,CONFIG.!$A:$M,MJ$2,FALSE))</f>
        <v/>
      </c>
      <c r="MK273" s="87" t="str">
        <f>IF(MK272="","",VLOOKUP(MK$3,CONFIG.!$A:$M,MK$2,FALSE))</f>
        <v/>
      </c>
      <c r="ML273" s="87" t="str">
        <f>IF(ML272="","",VLOOKUP(ML$3,CONFIG.!$A:$M,ML$2,FALSE))</f>
        <v/>
      </c>
      <c r="MM273" s="87" t="str">
        <f>IF(MM272="","",VLOOKUP(MM$3,CONFIG.!$A:$M,MM$2,FALSE))</f>
        <v/>
      </c>
      <c r="MN273" s="87" t="str">
        <f>IF(MN272="","",VLOOKUP(MN$3,CONFIG.!$A:$M,MN$2,FALSE))</f>
        <v/>
      </c>
      <c r="MO273" s="87" t="str">
        <f>IF(MO272="","",VLOOKUP(MO$3,CONFIG.!$A:$M,MO$2,FALSE))</f>
        <v/>
      </c>
      <c r="MP273" s="87" t="str">
        <f>IF(MP272="","",VLOOKUP(MP$3,CONFIG.!$A:$M,MP$2,FALSE))</f>
        <v/>
      </c>
      <c r="MQ273" s="87" t="str">
        <f>IF(MQ272="","",VLOOKUP(MQ$3,CONFIG.!$A:$M,MQ$2,FALSE))</f>
        <v/>
      </c>
      <c r="MR273" s="87" t="str">
        <f>IF(MR272="","",VLOOKUP(MR$3,CONFIG.!$A:$M,MR$2,FALSE))</f>
        <v/>
      </c>
      <c r="MS273" s="87" t="str">
        <f>IF(MS272="","",VLOOKUP(MS$3,CONFIG.!$A:$M,MS$2,FALSE))</f>
        <v/>
      </c>
      <c r="MT273" s="87" t="str">
        <f>IF(MT272="","",VLOOKUP(MT$3,CONFIG.!$A:$M,MT$2,FALSE))</f>
        <v/>
      </c>
      <c r="MU273" s="87" t="str">
        <f>IF(MU272="","",VLOOKUP(MU$3,CONFIG.!$A:$M,MU$2,FALSE))</f>
        <v/>
      </c>
      <c r="MV273" s="87" t="str">
        <f>IF(MV272="","",VLOOKUP(MV$3,CONFIG.!$A:$M,MV$2,FALSE))</f>
        <v/>
      </c>
      <c r="MW273" s="87" t="str">
        <f>IF(MW272="","",VLOOKUP(MW$3,CONFIG.!$A:$M,MW$2,FALSE))</f>
        <v/>
      </c>
      <c r="MX273" s="87" t="str">
        <f>IF(MX272="","",VLOOKUP(MX$3,CONFIG.!$A:$M,MX$2,FALSE))</f>
        <v/>
      </c>
      <c r="MY273" s="87" t="str">
        <f>IF(MY272="","",VLOOKUP(MY$3,CONFIG.!$A:$M,MY$2,FALSE))</f>
        <v/>
      </c>
      <c r="MZ273" s="87" t="str">
        <f>IF(MZ272="","",VLOOKUP(MZ$3,CONFIG.!$A:$M,MZ$2,FALSE))</f>
        <v/>
      </c>
      <c r="NA273" s="87" t="str">
        <f>IF(NA272="","",VLOOKUP(NA$3,CONFIG.!$A:$M,NA$2,FALSE))</f>
        <v/>
      </c>
      <c r="NB273" s="87" t="str">
        <f>IF(NB272="","",VLOOKUP(NB$3,CONFIG.!$A:$M,NB$2,FALSE))</f>
        <v/>
      </c>
      <c r="NC273" s="87" t="str">
        <f>IF(NC272="","",VLOOKUP(NC$3,CONFIG.!$A:$M,NC$2,FALSE))</f>
        <v/>
      </c>
      <c r="ND273" s="87" t="str">
        <f>IF(ND272="","",VLOOKUP(ND$3,CONFIG.!$A:$M,ND$2,FALSE))</f>
        <v/>
      </c>
      <c r="NE273" s="88" t="str">
        <f>IF(NE272="","",VLOOKUP(NE$3,CONFIG.!$A:$M,NE$2,FALSE))</f>
        <v/>
      </c>
    </row>
    <row r="274" spans="1:370" ht="15.75" thickBot="1" x14ac:dyDescent="0.3">
      <c r="A274" s="11">
        <v>269</v>
      </c>
      <c r="B274" s="11">
        <f t="shared" ref="B274" si="817">B275</f>
        <v>135</v>
      </c>
      <c r="C274" s="11" t="str">
        <f t="shared" si="815"/>
        <v>448 V</v>
      </c>
      <c r="D274" s="139" t="s">
        <v>144</v>
      </c>
      <c r="E274" s="98" t="s">
        <v>68</v>
      </c>
      <c r="F274" s="98" t="s">
        <v>84</v>
      </c>
      <c r="G274" s="98" t="s">
        <v>84</v>
      </c>
      <c r="H274" s="10" t="str">
        <f t="shared" ref="H274" si="818">IF(ISERROR(HLOOKUP(H275,$T$4:$ZZ$1244,$A274+2,FALSE)=TRUE),"",HLOOKUP(H275,$T$4:$ZZ$1244,$A274+2,FALSE))</f>
        <v/>
      </c>
      <c r="I274" s="10" t="str">
        <f t="shared" ref="I274" si="819">IF(ISERROR(HLOOKUP(I275,$T$4:$ZZ$1244,$A274+2,FALSE)=TRUE),"",HLOOKUP(I275,$T$4:$ZZ$1244,$A274+2,FALSE))</f>
        <v/>
      </c>
      <c r="J274" s="10"/>
      <c r="K274" s="10" t="str">
        <f t="shared" ref="K274" si="820">IF(ISERROR(HLOOKUP(K275,$T$4:$ZZ$1244,$A274+2,FALSE)=TRUE),"",HLOOKUP(K275,$T$4:$ZZ$1244,$A274+2,FALSE))</f>
        <v/>
      </c>
      <c r="L274" s="10"/>
      <c r="M274" s="10"/>
      <c r="N274" s="10"/>
      <c r="O274" s="10"/>
      <c r="P274" s="10"/>
      <c r="Q274" s="10"/>
      <c r="R274" s="98" t="s">
        <v>76</v>
      </c>
      <c r="S274" s="98" t="s">
        <v>82</v>
      </c>
      <c r="T274" s="137"/>
      <c r="U274" s="90"/>
      <c r="V274" s="90"/>
      <c r="W274" s="90"/>
      <c r="X274" s="90"/>
      <c r="Y274" s="90"/>
      <c r="Z274" s="90" t="s">
        <v>68</v>
      </c>
      <c r="AA274" s="90" t="s">
        <v>68</v>
      </c>
      <c r="AB274" s="90" t="s">
        <v>69</v>
      </c>
      <c r="AC274" s="90" t="s">
        <v>68</v>
      </c>
      <c r="AD274" s="90"/>
      <c r="AE274" s="90"/>
      <c r="AF274" s="90" t="s">
        <v>68</v>
      </c>
      <c r="AG274" s="90" t="s">
        <v>68</v>
      </c>
      <c r="AH274" s="90" t="s">
        <v>68</v>
      </c>
      <c r="AI274" s="90" t="s">
        <v>68</v>
      </c>
      <c r="AJ274" s="90"/>
      <c r="AK274" s="90"/>
      <c r="AL274" s="90"/>
      <c r="AM274" s="90"/>
      <c r="AN274" s="90"/>
      <c r="AO274" s="90"/>
      <c r="AP274" s="90"/>
      <c r="AQ274" s="90"/>
      <c r="AR274" s="90"/>
      <c r="AS274" s="90" t="s">
        <v>69</v>
      </c>
      <c r="AT274" s="90"/>
      <c r="AU274" s="90"/>
      <c r="AV274" s="90"/>
      <c r="AW274" s="90"/>
      <c r="AX274" s="90"/>
      <c r="AY274" s="90"/>
      <c r="AZ274" s="90"/>
      <c r="BA274" s="90"/>
      <c r="BB274" s="91"/>
      <c r="BC274" s="89" t="s">
        <v>68</v>
      </c>
      <c r="BD274" s="90"/>
      <c r="BE274" s="90" t="s">
        <v>68</v>
      </c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1"/>
      <c r="CL274" s="92"/>
      <c r="CM274" s="93"/>
      <c r="CN274" s="93"/>
      <c r="CO274" s="93" t="s">
        <v>60</v>
      </c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4"/>
      <c r="DU274" s="89" t="s">
        <v>68</v>
      </c>
      <c r="DV274" s="89" t="s">
        <v>68</v>
      </c>
      <c r="DW274" s="90"/>
      <c r="DX274" s="90"/>
      <c r="DY274" s="90"/>
      <c r="DZ274" s="89" t="s">
        <v>68</v>
      </c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90"/>
      <c r="EZ274" s="90"/>
      <c r="FA274" s="90"/>
      <c r="FB274" s="90"/>
      <c r="FC274" s="91"/>
      <c r="FD274" s="92" t="s">
        <v>60</v>
      </c>
      <c r="FE274" s="93" t="s">
        <v>60</v>
      </c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4"/>
      <c r="GM274" s="92" t="s">
        <v>60</v>
      </c>
      <c r="GN274" s="93" t="s">
        <v>60</v>
      </c>
      <c r="GO274" s="93" t="s">
        <v>60</v>
      </c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4"/>
      <c r="HV274" s="92"/>
      <c r="HW274" s="93"/>
      <c r="HX274" s="93"/>
      <c r="HY274" s="93"/>
      <c r="HZ274" s="93" t="s">
        <v>60</v>
      </c>
      <c r="IA274" s="93"/>
      <c r="IB274" s="93"/>
      <c r="IC274" s="93" t="s">
        <v>60</v>
      </c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  <c r="IX274" s="93"/>
      <c r="IY274" s="93"/>
      <c r="IZ274" s="93"/>
      <c r="JA274" s="93"/>
      <c r="JB274" s="93"/>
      <c r="JC274" s="93"/>
      <c r="JD274" s="94"/>
      <c r="JE274" s="92"/>
      <c r="JF274" s="93"/>
      <c r="JG274" s="93"/>
      <c r="JH274" s="93"/>
      <c r="JI274" s="93"/>
      <c r="JJ274" s="93"/>
      <c r="JK274" s="93"/>
      <c r="JL274" s="93"/>
      <c r="JM274" s="93"/>
      <c r="JN274" s="93" t="s">
        <v>60</v>
      </c>
      <c r="JO274" s="93" t="s">
        <v>60</v>
      </c>
      <c r="JP274" s="93"/>
      <c r="JQ274" s="93" t="s">
        <v>60</v>
      </c>
      <c r="JR274" s="93"/>
      <c r="JS274" s="93"/>
      <c r="JT274" s="93"/>
      <c r="JU274" s="93"/>
      <c r="JV274" s="93"/>
      <c r="JW274" s="93"/>
      <c r="JX274" s="93"/>
      <c r="JY274" s="93"/>
      <c r="JZ274" s="93"/>
      <c r="KA274" s="93"/>
      <c r="KB274" s="93"/>
      <c r="KC274" s="93"/>
      <c r="KD274" s="93"/>
      <c r="KE274" s="93"/>
      <c r="KF274" s="93"/>
      <c r="KG274" s="93"/>
      <c r="KH274" s="93"/>
      <c r="KI274" s="93"/>
      <c r="KJ274" s="93"/>
      <c r="KK274" s="93"/>
      <c r="KL274" s="93"/>
      <c r="KM274" s="94"/>
      <c r="KN274" s="92" t="s">
        <v>60</v>
      </c>
      <c r="KO274" s="93" t="s">
        <v>60</v>
      </c>
      <c r="KP274" s="93"/>
      <c r="KQ274" s="93" t="s">
        <v>60</v>
      </c>
      <c r="KR274" s="93"/>
      <c r="KS274" s="93" t="s">
        <v>60</v>
      </c>
      <c r="KT274" s="93" t="s">
        <v>60</v>
      </c>
      <c r="KU274" s="93"/>
      <c r="KV274" s="93"/>
      <c r="KW274" s="93"/>
      <c r="KX274" s="93"/>
      <c r="KY274" s="93"/>
      <c r="KZ274" s="93"/>
      <c r="LA274" s="93"/>
      <c r="LB274" s="93"/>
      <c r="LC274" s="93"/>
      <c r="LD274" s="93"/>
      <c r="LE274" s="93"/>
      <c r="LF274" s="93"/>
      <c r="LG274" s="93" t="s">
        <v>60</v>
      </c>
      <c r="LH274" s="93" t="s">
        <v>60</v>
      </c>
      <c r="LI274" s="93"/>
      <c r="LJ274" s="93" t="s">
        <v>60</v>
      </c>
      <c r="LK274" s="93"/>
      <c r="LL274" s="93"/>
      <c r="LM274" s="93"/>
      <c r="LN274" s="93"/>
      <c r="LO274" s="93"/>
      <c r="LP274" s="93"/>
      <c r="LQ274" s="93"/>
      <c r="LR274" s="93"/>
      <c r="LS274" s="93"/>
      <c r="LT274" s="93"/>
      <c r="LU274" s="93"/>
      <c r="LV274" s="94"/>
      <c r="LW274" s="92"/>
      <c r="LX274" s="93"/>
      <c r="LY274" s="93"/>
      <c r="LZ274" s="93"/>
      <c r="MA274" s="93"/>
      <c r="MB274" s="93"/>
      <c r="MC274" s="93"/>
      <c r="MD274" s="93"/>
      <c r="ME274" s="93"/>
      <c r="MF274" s="93"/>
      <c r="MG274" s="93"/>
      <c r="MH274" s="93"/>
      <c r="MI274" s="93"/>
      <c r="MJ274" s="93"/>
      <c r="MK274" s="93"/>
      <c r="ML274" s="93"/>
      <c r="MM274" s="93"/>
      <c r="MN274" s="93"/>
      <c r="MO274" s="93"/>
      <c r="MP274" s="93"/>
      <c r="MQ274" s="93"/>
      <c r="MR274" s="93"/>
      <c r="MS274" s="93"/>
      <c r="MT274" s="93"/>
      <c r="MU274" s="93"/>
      <c r="MV274" s="93"/>
      <c r="MW274" s="93"/>
      <c r="MX274" s="93"/>
      <c r="MY274" s="93"/>
      <c r="MZ274" s="93"/>
      <c r="NA274" s="93"/>
      <c r="NB274" s="93"/>
      <c r="NC274" s="93"/>
      <c r="ND274" s="93"/>
      <c r="NE274" s="94"/>
      <c r="NF274" s="138"/>
    </row>
    <row r="275" spans="1:370" ht="15.75" hidden="1" thickBot="1" x14ac:dyDescent="0.3">
      <c r="A275" s="11">
        <v>270</v>
      </c>
      <c r="B275" s="11">
        <f t="shared" ref="B275" si="821">IF(D275="OK",1+B273,B273)</f>
        <v>135</v>
      </c>
      <c r="C275" s="11" t="str">
        <f t="shared" si="815"/>
        <v/>
      </c>
      <c r="D275" s="140" t="str">
        <f>IF(ISERROR(IF(CONCATENATE(H275,I275,J275,K275,L275,M275,N275,O275,P275,Q275)=CONCATENATE(H$5,I$5,J$5,K$5,L$5,M$5,N$5,O$5,P$5,Q$5),"OK","NON")=TRUE),"NON",IF(CONCATENATE(H275,I275,J275,K275,L275,M275,N275,O275,P275,Q275)=CONCATENATE(H$5,I$5,J$5,K$5,L$5,M$5,N$5,O$5,P$5,Q$5),"OK","NON"))</f>
        <v>OK</v>
      </c>
      <c r="E275" s="84"/>
      <c r="F275" s="84"/>
      <c r="G275" s="84"/>
      <c r="H275" s="85" t="str">
        <f t="shared" ref="H275" si="822">HLOOKUP(H$5,$T275:$AAG275,1,FALSE)</f>
        <v/>
      </c>
      <c r="I275" s="85" t="str">
        <f t="shared" si="743"/>
        <v/>
      </c>
      <c r="J275" s="85" t="str">
        <f t="shared" si="743"/>
        <v/>
      </c>
      <c r="K275" s="85" t="str">
        <f t="shared" si="743"/>
        <v/>
      </c>
      <c r="L275" s="85" t="str">
        <f t="shared" si="743"/>
        <v/>
      </c>
      <c r="M275" s="85" t="str">
        <f t="shared" si="743"/>
        <v/>
      </c>
      <c r="N275" s="85" t="str">
        <f t="shared" si="743"/>
        <v/>
      </c>
      <c r="O275" s="85" t="str">
        <f t="shared" si="743"/>
        <v/>
      </c>
      <c r="P275" s="85" t="str">
        <f t="shared" si="743"/>
        <v/>
      </c>
      <c r="Q275" s="85" t="str">
        <f t="shared" si="743"/>
        <v/>
      </c>
      <c r="R275" s="85"/>
      <c r="S275" s="84"/>
      <c r="T275" s="86" t="str">
        <f>IF(T274="","",VLOOKUP(T$3,CONFIG.!$A:$M,T$2,FALSE))</f>
        <v/>
      </c>
      <c r="U275" s="87" t="str">
        <f>IF(U274="","",VLOOKUP(U$3,CONFIG.!$A:$M,U$2,FALSE))</f>
        <v/>
      </c>
      <c r="V275" s="87" t="str">
        <f>IF(V274="","",VLOOKUP(V$3,CONFIG.!$A:$M,V$2,FALSE))</f>
        <v/>
      </c>
      <c r="W275" s="87" t="str">
        <f>IF(W274="","",VLOOKUP(W$3,CONFIG.!$A:$M,W$2,FALSE))</f>
        <v/>
      </c>
      <c r="X275" s="87" t="str">
        <f>IF(X274="","",VLOOKUP(X$3,CONFIG.!$A:$M,X$2,FALSE))</f>
        <v/>
      </c>
      <c r="Y275" s="87" t="str">
        <f>IF(Y274="","",VLOOKUP(Y$3,CONFIG.!$A:$M,Y$2,FALSE))</f>
        <v/>
      </c>
      <c r="Z275" s="87" t="str">
        <f>IF(Z274="","",VLOOKUP(Z$3,CONFIG.!$A:$M,Z$2,FALSE))</f>
        <v>Anciens fonds de peintures insensibles aux solvants</v>
      </c>
      <c r="AA275" s="87" t="str">
        <f>IF(AA274="","",VLOOKUP(AA$3,CONFIG.!$A:$M,AA$2,FALSE))</f>
        <v>Anciens fonds de peintures sensibles aux solvants</v>
      </c>
      <c r="AB275" s="87" t="str">
        <f>IF(AB274="","",VLOOKUP(AB$3,CONFIG.!$A:$M,AB$2,FALSE))</f>
        <v>Bétons non poreux.</v>
      </c>
      <c r="AC275" s="87" t="str">
        <f>IF(AC274="","",VLOOKUP(AC$3,CONFIG.!$A:$M,AC$2,FALSE))</f>
        <v>Bétons poreux.</v>
      </c>
      <c r="AD275" s="87" t="str">
        <f>IF(AD274="","",VLOOKUP(AD$3,CONFIG.!$A:$M,AD$2,FALSE))</f>
        <v/>
      </c>
      <c r="AE275" s="87" t="str">
        <f>IF(AE274="","",VLOOKUP(AE$3,CONFIG.!$A:$M,AE$2,FALSE))</f>
        <v/>
      </c>
      <c r="AF275" s="87" t="str">
        <f>IF(AF274="","",VLOOKUP(AF$3,CONFIG.!$A:$M,AF$2,FALSE))</f>
        <v>Bois contreplaqué</v>
      </c>
      <c r="AG275" s="87" t="str">
        <f>IF(AG274="","",VLOOKUP(AG$3,CONFIG.!$A:$M,AG$2,FALSE))</f>
        <v>Bois Médium</v>
      </c>
      <c r="AH275" s="87" t="str">
        <f>IF(AH274="","",VLOOKUP(AH$3,CONFIG.!$A:$M,AH$2,FALSE))</f>
        <v>Bois non absorbant type imputrescible</v>
      </c>
      <c r="AI275" s="87" t="str">
        <f>IF(AI274="","",VLOOKUP(AI$3,CONFIG.!$A:$M,AI$2,FALSE))</f>
        <v>Bois OSB</v>
      </c>
      <c r="AJ275" s="87" t="str">
        <f>IF(AJ274="","",VLOOKUP(AJ$3,CONFIG.!$A:$M,AJ$2,FALSE))</f>
        <v/>
      </c>
      <c r="AK275" s="87" t="str">
        <f>IF(AK274="","",VLOOKUP(AK$3,CONFIG.!$A:$M,AK$2,FALSE))</f>
        <v/>
      </c>
      <c r="AL275" s="87" t="str">
        <f>IF(AL274="","",VLOOKUP(AL$3,CONFIG.!$A:$M,AL$2,FALSE))</f>
        <v/>
      </c>
      <c r="AM275" s="87" t="str">
        <f>IF(AM274="","",VLOOKUP(AM$3,CONFIG.!$A:$M,AM$2,FALSE))</f>
        <v/>
      </c>
      <c r="AN275" s="87" t="str">
        <f>IF(AN274="","",VLOOKUP(AN$3,CONFIG.!$A:$M,AN$2,FALSE))</f>
        <v/>
      </c>
      <c r="AO275" s="87" t="str">
        <f>IF(AO274="","",VLOOKUP(AO$3,CONFIG.!$A:$M,AO$2,FALSE))</f>
        <v/>
      </c>
      <c r="AP275" s="87" t="str">
        <f>IF(AP274="","",VLOOKUP(AP$3,CONFIG.!$A:$M,AP$2,FALSE))</f>
        <v/>
      </c>
      <c r="AQ275" s="87" t="str">
        <f>IF(AQ274="","",VLOOKUP(AQ$3,CONFIG.!$A:$M,AQ$2,FALSE))</f>
        <v/>
      </c>
      <c r="AR275" s="87" t="str">
        <f>IF(AR274="","",VLOOKUP(AR$3,CONFIG.!$A:$M,AR$2,FALSE))</f>
        <v/>
      </c>
      <c r="AS275" s="87" t="str">
        <f>IF(AS274="","",VLOOKUP(AS$3,CONFIG.!$A:$M,AS$2,FALSE))</f>
        <v>Laiton et plomb.</v>
      </c>
      <c r="AT275" s="87" t="str">
        <f>IF(AT274="","",VLOOKUP(AT$3,CONFIG.!$A:$M,AT$2,FALSE))</f>
        <v/>
      </c>
      <c r="AU275" s="87" t="str">
        <f>IF(AU274="","",VLOOKUP(AU$3,CONFIG.!$A:$M,AU$2,FALSE))</f>
        <v/>
      </c>
      <c r="AV275" s="87" t="str">
        <f>IF(AV274="","",VLOOKUP(AV$3,CONFIG.!$A:$M,AV$2,FALSE))</f>
        <v/>
      </c>
      <c r="AW275" s="87" t="str">
        <f>IF(AW274="","",VLOOKUP(AW$3,CONFIG.!$A:$M,AW$2,FALSE))</f>
        <v/>
      </c>
      <c r="AX275" s="87" t="str">
        <f>IF(AX274="","",VLOOKUP(AX$3,CONFIG.!$A:$M,AX$2,FALSE))</f>
        <v/>
      </c>
      <c r="AY275" s="87" t="str">
        <f>IF(AY274="","",VLOOKUP(AY$3,CONFIG.!$A:$M,AY$2,FALSE))</f>
        <v/>
      </c>
      <c r="AZ275" s="87" t="str">
        <f>IF(AZ274="","",VLOOKUP(AZ$3,CONFIG.!$A:$M,AZ$2,FALSE))</f>
        <v/>
      </c>
      <c r="BA275" s="87" t="str">
        <f>IF(BA274="","",VLOOKUP(BA$3,CONFIG.!$A:$M,BA$2,FALSE))</f>
        <v/>
      </c>
      <c r="BB275" s="88" t="str">
        <f>IF(BB274="","",VLOOKUP(BB$3,CONFIG.!$A:$M,BB$2,FALSE))</f>
        <v/>
      </c>
      <c r="BC275" s="86" t="s">
        <v>68</v>
      </c>
      <c r="BD275" s="87" t="str">
        <f>IF(BD274="","",VLOOKUP(BD$3,CONFIG.!$A:$M,BD$2,FALSE))</f>
        <v/>
      </c>
      <c r="BE275" s="87" t="str">
        <f>IF(BE274="","",VLOOKUP(BE$3,CONFIG.!$A:$M,BE$2,FALSE))</f>
        <v>INTERIEUR</v>
      </c>
      <c r="BF275" s="87" t="str">
        <f>IF(BF274="","",VLOOKUP(BF$3,CONFIG.!$A:$M,BF$2,FALSE))</f>
        <v/>
      </c>
      <c r="BG275" s="87" t="str">
        <f>IF(BG274="","",VLOOKUP(BG$3,CONFIG.!$A:$M,BG$2,FALSE))</f>
        <v/>
      </c>
      <c r="BH275" s="87" t="str">
        <f>IF(BH274="","",VLOOKUP(BH$3,CONFIG.!$A:$M,BH$2,FALSE))</f>
        <v/>
      </c>
      <c r="BI275" s="87" t="str">
        <f>IF(BI274="","",VLOOKUP(BI$3,CONFIG.!$A:$M,BI$2,FALSE))</f>
        <v/>
      </c>
      <c r="BJ275" s="87" t="str">
        <f>IF(BJ274="","",VLOOKUP(BJ$3,CONFIG.!$A:$M,BJ$2,FALSE))</f>
        <v/>
      </c>
      <c r="BK275" s="87" t="str">
        <f>IF(BK274="","",VLOOKUP(BK$3,CONFIG.!$A:$M,BK$2,FALSE))</f>
        <v/>
      </c>
      <c r="BL275" s="87" t="str">
        <f>IF(BL274="","",VLOOKUP(BL$3,CONFIG.!$A:$M,BL$2,FALSE))</f>
        <v/>
      </c>
      <c r="BM275" s="87" t="str">
        <f>IF(BM274="","",VLOOKUP(BM$3,CONFIG.!$A:$M,BM$2,FALSE))</f>
        <v/>
      </c>
      <c r="BN275" s="87" t="str">
        <f>IF(BN274="","",VLOOKUP(BN$3,CONFIG.!$A:$M,BN$2,FALSE))</f>
        <v/>
      </c>
      <c r="BO275" s="87" t="str">
        <f>IF(BO274="","",VLOOKUP(BO$3,CONFIG.!$A:$M,BO$2,FALSE))</f>
        <v/>
      </c>
      <c r="BP275" s="87" t="str">
        <f>IF(BP274="","",VLOOKUP(BP$3,CONFIG.!$A:$M,BP$2,FALSE))</f>
        <v/>
      </c>
      <c r="BQ275" s="87" t="str">
        <f>IF(BQ274="","",VLOOKUP(BQ$3,CONFIG.!$A:$M,BQ$2,FALSE))</f>
        <v/>
      </c>
      <c r="BR275" s="87" t="str">
        <f>IF(BR274="","",VLOOKUP(BR$3,CONFIG.!$A:$M,BR$2,FALSE))</f>
        <v/>
      </c>
      <c r="BS275" s="87" t="str">
        <f>IF(BS274="","",VLOOKUP(BS$3,CONFIG.!$A:$M,BS$2,FALSE))</f>
        <v/>
      </c>
      <c r="BT275" s="87" t="str">
        <f>IF(BT274="","",VLOOKUP(BT$3,CONFIG.!$A:$M,BT$2,FALSE))</f>
        <v/>
      </c>
      <c r="BU275" s="87" t="str">
        <f>IF(BU274="","",VLOOKUP(BU$3,CONFIG.!$A:$M,BU$2,FALSE))</f>
        <v/>
      </c>
      <c r="BV275" s="87" t="str">
        <f>IF(BV274="","",VLOOKUP(BV$3,CONFIG.!$A:$M,BV$2,FALSE))</f>
        <v/>
      </c>
      <c r="BW275" s="87" t="str">
        <f>IF(BW274="","",VLOOKUP(BW$3,CONFIG.!$A:$M,BW$2,FALSE))</f>
        <v/>
      </c>
      <c r="BX275" s="87" t="str">
        <f>IF(BX274="","",VLOOKUP(BX$3,CONFIG.!$A:$M,BX$2,FALSE))</f>
        <v/>
      </c>
      <c r="BY275" s="87" t="str">
        <f>IF(BY274="","",VLOOKUP(BY$3,CONFIG.!$A:$M,BY$2,FALSE))</f>
        <v/>
      </c>
      <c r="BZ275" s="87" t="str">
        <f>IF(BZ274="","",VLOOKUP(BZ$3,CONFIG.!$A:$M,BZ$2,FALSE))</f>
        <v/>
      </c>
      <c r="CA275" s="87" t="str">
        <f>IF(CA274="","",VLOOKUP(CA$3,CONFIG.!$A:$M,CA$2,FALSE))</f>
        <v/>
      </c>
      <c r="CB275" s="87" t="str">
        <f>IF(CB274="","",VLOOKUP(CB$3,CONFIG.!$A:$M,CB$2,FALSE))</f>
        <v/>
      </c>
      <c r="CC275" s="87" t="str">
        <f>IF(CC274="","",VLOOKUP(CC$3,CONFIG.!$A:$M,CC$2,FALSE))</f>
        <v/>
      </c>
      <c r="CD275" s="87" t="str">
        <f>IF(CD274="","",VLOOKUP(CD$3,CONFIG.!$A:$M,CD$2,FALSE))</f>
        <v/>
      </c>
      <c r="CE275" s="87" t="str">
        <f>IF(CE274="","",VLOOKUP(CE$3,CONFIG.!$A:$M,CE$2,FALSE))</f>
        <v/>
      </c>
      <c r="CF275" s="87" t="str">
        <f>IF(CF274="","",VLOOKUP(CF$3,CONFIG.!$A:$M,CF$2,FALSE))</f>
        <v/>
      </c>
      <c r="CG275" s="87" t="str">
        <f>IF(CG274="","",VLOOKUP(CG$3,CONFIG.!$A:$M,CG$2,FALSE))</f>
        <v/>
      </c>
      <c r="CH275" s="87" t="str">
        <f>IF(CH274="","",VLOOKUP(CH$3,CONFIG.!$A:$M,CH$2,FALSE))</f>
        <v/>
      </c>
      <c r="CI275" s="87" t="str">
        <f>IF(CI274="","",VLOOKUP(CI$3,CONFIG.!$A:$M,CI$2,FALSE))</f>
        <v/>
      </c>
      <c r="CJ275" s="87" t="str">
        <f>IF(CJ274="","",VLOOKUP(CJ$3,CONFIG.!$A:$M,CJ$2,FALSE))</f>
        <v/>
      </c>
      <c r="CK275" s="88" t="str">
        <f>IF(CK274="","",VLOOKUP(CK$3,CONFIG.!$A:$M,CK$2,FALSE))</f>
        <v/>
      </c>
      <c r="CL275" s="86" t="str">
        <f>IF(CL274="","",VLOOKUP(CL$3,CONFIG.!$A:$M,CL$2,FALSE))</f>
        <v/>
      </c>
      <c r="CM275" s="87" t="str">
        <f>IF(CM274="","",VLOOKUP(CM$3,CONFIG.!$A:$M,CM$2,FALSE))</f>
        <v/>
      </c>
      <c r="CN275" s="87" t="str">
        <f>IF(CN274="","",VLOOKUP(CN$3,CONFIG.!$A:$M,CN$2,FALSE))</f>
        <v/>
      </c>
      <c r="CO275" s="87" t="str">
        <f>IF(CO274="","",VLOOKUP(CO$3,CONFIG.!$A:$M,CO$2,FALSE))</f>
        <v>HYDRO</v>
      </c>
      <c r="CP275" s="87" t="str">
        <f>IF(CP274="","",VLOOKUP(CP$3,CONFIG.!$A:$M,CP$2,FALSE))</f>
        <v/>
      </c>
      <c r="CQ275" s="87" t="str">
        <f>IF(CQ274="","",VLOOKUP(CQ$3,CONFIG.!$A:$M,CQ$2,FALSE))</f>
        <v/>
      </c>
      <c r="CR275" s="87" t="str">
        <f>IF(CR274="","",VLOOKUP(CR$3,CONFIG.!$A:$M,CR$2,FALSE))</f>
        <v/>
      </c>
      <c r="CS275" s="87" t="str">
        <f>IF(CS274="","",VLOOKUP(CS$3,CONFIG.!$A:$M,CS$2,FALSE))</f>
        <v/>
      </c>
      <c r="CT275" s="87" t="str">
        <f>IF(CT274="","",VLOOKUP(CT$3,CONFIG.!$A:$M,CT$2,FALSE))</f>
        <v/>
      </c>
      <c r="CU275" s="87" t="str">
        <f>IF(CU274="","",VLOOKUP(CU$3,CONFIG.!$A:$M,CU$2,FALSE))</f>
        <v/>
      </c>
      <c r="CV275" s="87" t="str">
        <f>IF(CV274="","",VLOOKUP(CV$3,CONFIG.!$A:$M,CV$2,FALSE))</f>
        <v/>
      </c>
      <c r="CW275" s="87" t="str">
        <f>IF(CW274="","",VLOOKUP(CW$3,CONFIG.!$A:$M,CW$2,FALSE))</f>
        <v/>
      </c>
      <c r="CX275" s="87" t="str">
        <f>IF(CX274="","",VLOOKUP(CX$3,CONFIG.!$A:$M,CX$2,FALSE))</f>
        <v/>
      </c>
      <c r="CY275" s="87" t="str">
        <f>IF(CY274="","",VLOOKUP(CY$3,CONFIG.!$A:$M,CY$2,FALSE))</f>
        <v/>
      </c>
      <c r="CZ275" s="87" t="str">
        <f>IF(CZ274="","",VLOOKUP(CZ$3,CONFIG.!$A:$M,CZ$2,FALSE))</f>
        <v/>
      </c>
      <c r="DA275" s="87" t="str">
        <f>IF(DA274="","",VLOOKUP(DA$3,CONFIG.!$A:$M,DA$2,FALSE))</f>
        <v/>
      </c>
      <c r="DB275" s="87" t="str">
        <f>IF(DB274="","",VLOOKUP(DB$3,CONFIG.!$A:$M,DB$2,FALSE))</f>
        <v/>
      </c>
      <c r="DC275" s="87" t="str">
        <f>IF(DC274="","",VLOOKUP(DC$3,CONFIG.!$A:$M,DC$2,FALSE))</f>
        <v/>
      </c>
      <c r="DD275" s="87" t="str">
        <f>IF(DD274="","",VLOOKUP(DD$3,CONFIG.!$A:$M,DD$2,FALSE))</f>
        <v/>
      </c>
      <c r="DE275" s="87" t="str">
        <f>IF(DE274="","",VLOOKUP(DE$3,CONFIG.!$A:$M,DE$2,FALSE))</f>
        <v/>
      </c>
      <c r="DF275" s="87" t="str">
        <f>IF(DF274="","",VLOOKUP(DF$3,CONFIG.!$A:$M,DF$2,FALSE))</f>
        <v/>
      </c>
      <c r="DG275" s="87" t="str">
        <f>IF(DG274="","",VLOOKUP(DG$3,CONFIG.!$A:$M,DG$2,FALSE))</f>
        <v/>
      </c>
      <c r="DH275" s="87" t="str">
        <f>IF(DH274="","",VLOOKUP(DH$3,CONFIG.!$A:$M,DH$2,FALSE))</f>
        <v/>
      </c>
      <c r="DI275" s="87" t="str">
        <f>IF(DI274="","",VLOOKUP(DI$3,CONFIG.!$A:$M,DI$2,FALSE))</f>
        <v/>
      </c>
      <c r="DJ275" s="87" t="str">
        <f>IF(DJ274="","",VLOOKUP(DJ$3,CONFIG.!$A:$M,DJ$2,FALSE))</f>
        <v/>
      </c>
      <c r="DK275" s="87" t="str">
        <f>IF(DK274="","",VLOOKUP(DK$3,CONFIG.!$A:$M,DK$2,FALSE))</f>
        <v/>
      </c>
      <c r="DL275" s="87" t="str">
        <f>IF(DL274="","",VLOOKUP(DL$3,CONFIG.!$A:$M,DL$2,FALSE))</f>
        <v/>
      </c>
      <c r="DM275" s="87" t="str">
        <f>IF(DM274="","",VLOOKUP(DM$3,CONFIG.!$A:$M,DM$2,FALSE))</f>
        <v/>
      </c>
      <c r="DN275" s="87" t="str">
        <f>IF(DN274="","",VLOOKUP(DN$3,CONFIG.!$A:$M,DN$2,FALSE))</f>
        <v/>
      </c>
      <c r="DO275" s="87" t="str">
        <f>IF(DO274="","",VLOOKUP(DO$3,CONFIG.!$A:$M,DO$2,FALSE))</f>
        <v/>
      </c>
      <c r="DP275" s="87" t="str">
        <f>IF(DP274="","",VLOOKUP(DP$3,CONFIG.!$A:$M,DP$2,FALSE))</f>
        <v/>
      </c>
      <c r="DQ275" s="87" t="str">
        <f>IF(DQ274="","",VLOOKUP(DQ$3,CONFIG.!$A:$M,DQ$2,FALSE))</f>
        <v/>
      </c>
      <c r="DR275" s="87" t="str">
        <f>IF(DR274="","",VLOOKUP(DR$3,CONFIG.!$A:$M,DR$2,FALSE))</f>
        <v/>
      </c>
      <c r="DS275" s="87" t="str">
        <f>IF(DS274="","",VLOOKUP(DS$3,CONFIG.!$A:$M,DS$2,FALSE))</f>
        <v/>
      </c>
      <c r="DT275" s="88" t="str">
        <f>IF(DT274="","",VLOOKUP(DT$3,CONFIG.!$A:$M,DT$2,FALSE))</f>
        <v/>
      </c>
      <c r="DU275" s="86" t="str">
        <f>IF(DU274="","",VLOOKUP(DU$3,CONFIG.!$A:$M,DU$2,FALSE))</f>
        <v>ABRASION</v>
      </c>
      <c r="DV275" s="87" t="str">
        <f>IF(DV274="","",VLOOKUP(DV$3,CONFIG.!$A:$M,DV$2,FALSE))</f>
        <v>CHIMIQUE</v>
      </c>
      <c r="DW275" s="87" t="str">
        <f>IF(DW274="","",VLOOKUP(DW$3,CONFIG.!$A:$M,DW$2,FALSE))</f>
        <v/>
      </c>
      <c r="DX275" s="87" t="str">
        <f>IF(DX274="","",VLOOKUP(DX$3,CONFIG.!$A:$M,DX$2,FALSE))</f>
        <v/>
      </c>
      <c r="DY275" s="87" t="str">
        <f>IF(DY274="","",VLOOKUP(DY$3,CONFIG.!$A:$M,DY$2,FALSE))</f>
        <v/>
      </c>
      <c r="DZ275" s="87" t="str">
        <f>IF(DZ274="","",VLOOKUP(DZ$3,CONFIG.!$A:$M,DZ$2,FALSE))</f>
        <v>ULTRA VIOLET</v>
      </c>
      <c r="EA275" s="87" t="str">
        <f>IF(EA274="","",VLOOKUP(EA$3,CONFIG.!$A:$M,EA$2,FALSE))</f>
        <v/>
      </c>
      <c r="EB275" s="87" t="str">
        <f>IF(EB274="","",VLOOKUP(EB$3,CONFIG.!$A:$M,EB$2,FALSE))</f>
        <v/>
      </c>
      <c r="EC275" s="87" t="str">
        <f>IF(EC274="","",VLOOKUP(EC$3,CONFIG.!$A:$M,EC$2,FALSE))</f>
        <v/>
      </c>
      <c r="ED275" s="87" t="str">
        <f>IF(ED274="","",VLOOKUP(ED$3,CONFIG.!$A:$M,ED$2,FALSE))</f>
        <v/>
      </c>
      <c r="EE275" s="87" t="str">
        <f>IF(EE274="","",VLOOKUP(EE$3,CONFIG.!$A:$M,EE$2,FALSE))</f>
        <v/>
      </c>
      <c r="EF275" s="87" t="str">
        <f>IF(EF274="","",VLOOKUP(EF$3,CONFIG.!$A:$M,EF$2,FALSE))</f>
        <v/>
      </c>
      <c r="EG275" s="87" t="str">
        <f>IF(EG274="","",VLOOKUP(EG$3,CONFIG.!$A:$M,EG$2,FALSE))</f>
        <v/>
      </c>
      <c r="EH275" s="87" t="str">
        <f>IF(EH274="","",VLOOKUP(EH$3,CONFIG.!$A:$M,EH$2,FALSE))</f>
        <v/>
      </c>
      <c r="EI275" s="87" t="str">
        <f>IF(EI274="","",VLOOKUP(EI$3,CONFIG.!$A:$M,EI$2,FALSE))</f>
        <v/>
      </c>
      <c r="EJ275" s="87" t="str">
        <f>IF(EJ274="","",VLOOKUP(EJ$3,CONFIG.!$A:$M,EJ$2,FALSE))</f>
        <v/>
      </c>
      <c r="EK275" s="87" t="str">
        <f>IF(EK274="","",VLOOKUP(EK$3,CONFIG.!$A:$M,EK$2,FALSE))</f>
        <v/>
      </c>
      <c r="EL275" s="87" t="str">
        <f>IF(EL274="","",VLOOKUP(EL$3,CONFIG.!$A:$M,EL$2,FALSE))</f>
        <v/>
      </c>
      <c r="EM275" s="87" t="str">
        <f>IF(EM274="","",VLOOKUP(EM$3,CONFIG.!$A:$M,EM$2,FALSE))</f>
        <v/>
      </c>
      <c r="EN275" s="87" t="str">
        <f>IF(EN274="","",VLOOKUP(EN$3,CONFIG.!$A:$M,EN$2,FALSE))</f>
        <v/>
      </c>
      <c r="EO275" s="87" t="str">
        <f>IF(EO274="","",VLOOKUP(EO$3,CONFIG.!$A:$M,EO$2,FALSE))</f>
        <v/>
      </c>
      <c r="EP275" s="87" t="str">
        <f>IF(EP274="","",VLOOKUP(EP$3,CONFIG.!$A:$M,EP$2,FALSE))</f>
        <v/>
      </c>
      <c r="EQ275" s="87" t="str">
        <f>IF(EQ274="","",VLOOKUP(EQ$3,CONFIG.!$A:$M,EQ$2,FALSE))</f>
        <v/>
      </c>
      <c r="ER275" s="87" t="str">
        <f>IF(ER274="","",VLOOKUP(ER$3,CONFIG.!$A:$M,ER$2,FALSE))</f>
        <v/>
      </c>
      <c r="ES275" s="87" t="str">
        <f>IF(ES274="","",VLOOKUP(ES$3,CONFIG.!$A:$M,ES$2,FALSE))</f>
        <v/>
      </c>
      <c r="ET275" s="87" t="str">
        <f>IF(ET274="","",VLOOKUP(ET$3,CONFIG.!$A:$M,ET$2,FALSE))</f>
        <v/>
      </c>
      <c r="EU275" s="87" t="str">
        <f>IF(EU274="","",VLOOKUP(EU$3,CONFIG.!$A:$M,EU$2,FALSE))</f>
        <v/>
      </c>
      <c r="EV275" s="87" t="str">
        <f>IF(EV274="","",VLOOKUP(EV$3,CONFIG.!$A:$M,EV$2,FALSE))</f>
        <v/>
      </c>
      <c r="EW275" s="87" t="str">
        <f>IF(EW274="","",VLOOKUP(EW$3,CONFIG.!$A:$M,EW$2,FALSE))</f>
        <v/>
      </c>
      <c r="EX275" s="87" t="str">
        <f>IF(EX274="","",VLOOKUP(EX$3,CONFIG.!$A:$M,EX$2,FALSE))</f>
        <v/>
      </c>
      <c r="EY275" s="87" t="str">
        <f>IF(EY274="","",VLOOKUP(EY$3,CONFIG.!$A:$M,EY$2,FALSE))</f>
        <v/>
      </c>
      <c r="EZ275" s="87" t="str">
        <f>IF(EZ274="","",VLOOKUP(EZ$3,CONFIG.!$A:$M,EZ$2,FALSE))</f>
        <v/>
      </c>
      <c r="FA275" s="87" t="str">
        <f>IF(FA274="","",VLOOKUP(FA$3,CONFIG.!$A:$M,FA$2,FALSE))</f>
        <v/>
      </c>
      <c r="FB275" s="87" t="str">
        <f>IF(FB274="","",VLOOKUP(FB$3,CONFIG.!$A:$M,FB$2,FALSE))</f>
        <v/>
      </c>
      <c r="FC275" s="88" t="str">
        <f>IF(FC274="","",VLOOKUP(FC$3,CONFIG.!$A:$M,FC$2,FALSE))</f>
        <v/>
      </c>
      <c r="FD275" s="86" t="str">
        <f>IF(FD274="","",VLOOKUP(FD$3,CONFIG.!$A:$M,FD$2,FALSE))</f>
        <v>Brosse, rouleau</v>
      </c>
      <c r="FE275" s="87" t="str">
        <f>IF(FE274="","",VLOOKUP(FE$3,CONFIG.!$A:$M,FE$2,FALSE))</f>
        <v>Pulvérisation</v>
      </c>
      <c r="FF275" s="87" t="str">
        <f>IF(FF274="","",VLOOKUP(FF$3,CONFIG.!$A:$M,FF$2,FALSE))</f>
        <v/>
      </c>
      <c r="FG275" s="87" t="str">
        <f>IF(FG274="","",VLOOKUP(FG$3,CONFIG.!$A:$M,FG$2,FALSE))</f>
        <v/>
      </c>
      <c r="FH275" s="87" t="str">
        <f>IF(FH274="","",VLOOKUP(FH$3,CONFIG.!$A:$M,FH$2,FALSE))</f>
        <v/>
      </c>
      <c r="FI275" s="87" t="str">
        <f>IF(FI274="","",VLOOKUP(FI$3,CONFIG.!$A:$M,FI$2,FALSE))</f>
        <v/>
      </c>
      <c r="FJ275" s="87" t="str">
        <f>IF(FJ274="","",VLOOKUP(FJ$3,CONFIG.!$A:$M,FJ$2,FALSE))</f>
        <v/>
      </c>
      <c r="FK275" s="87" t="str">
        <f>IF(FK274="","",VLOOKUP(FK$3,CONFIG.!$A:$M,FK$2,FALSE))</f>
        <v/>
      </c>
      <c r="FL275" s="87" t="str">
        <f>IF(FL274="","",VLOOKUP(FL$3,CONFIG.!$A:$M,FL$2,FALSE))</f>
        <v/>
      </c>
      <c r="FM275" s="87" t="str">
        <f>IF(FM274="","",VLOOKUP(FM$3,CONFIG.!$A:$M,FM$2,FALSE))</f>
        <v/>
      </c>
      <c r="FN275" s="87" t="str">
        <f>IF(FN274="","",VLOOKUP(FN$3,CONFIG.!$A:$M,FN$2,FALSE))</f>
        <v/>
      </c>
      <c r="FO275" s="87" t="str">
        <f>IF(FO274="","",VLOOKUP(FO$3,CONFIG.!$A:$M,FO$2,FALSE))</f>
        <v/>
      </c>
      <c r="FP275" s="87" t="str">
        <f>IF(FP274="","",VLOOKUP(FP$3,CONFIG.!$A:$M,FP$2,FALSE))</f>
        <v/>
      </c>
      <c r="FQ275" s="87" t="str">
        <f>IF(FQ274="","",VLOOKUP(FQ$3,CONFIG.!$A:$M,FQ$2,FALSE))</f>
        <v/>
      </c>
      <c r="FR275" s="87" t="str">
        <f>IF(FR274="","",VLOOKUP(FR$3,CONFIG.!$A:$M,FR$2,FALSE))</f>
        <v/>
      </c>
      <c r="FS275" s="87" t="str">
        <f>IF(FS274="","",VLOOKUP(FS$3,CONFIG.!$A:$M,FS$2,FALSE))</f>
        <v/>
      </c>
      <c r="FT275" s="87" t="str">
        <f>IF(FT274="","",VLOOKUP(FT$3,CONFIG.!$A:$M,FT$2,FALSE))</f>
        <v/>
      </c>
      <c r="FU275" s="87" t="str">
        <f>IF(FU274="","",VLOOKUP(FU$3,CONFIG.!$A:$M,FU$2,FALSE))</f>
        <v/>
      </c>
      <c r="FV275" s="87" t="str">
        <f>IF(FV274="","",VLOOKUP(FV$3,CONFIG.!$A:$M,FV$2,FALSE))</f>
        <v/>
      </c>
      <c r="FW275" s="87" t="str">
        <f>IF(FW274="","",VLOOKUP(FW$3,CONFIG.!$A:$M,FW$2,FALSE))</f>
        <v/>
      </c>
      <c r="FX275" s="87" t="str">
        <f>IF(FX274="","",VLOOKUP(FX$3,CONFIG.!$A:$M,FX$2,FALSE))</f>
        <v/>
      </c>
      <c r="FY275" s="87" t="str">
        <f>IF(FY274="","",VLOOKUP(FY$3,CONFIG.!$A:$M,FY$2,FALSE))</f>
        <v/>
      </c>
      <c r="FZ275" s="87" t="str">
        <f>IF(FZ274="","",VLOOKUP(FZ$3,CONFIG.!$A:$M,FZ$2,FALSE))</f>
        <v/>
      </c>
      <c r="GA275" s="87" t="str">
        <f>IF(GA274="","",VLOOKUP(GA$3,CONFIG.!$A:$M,GA$2,FALSE))</f>
        <v/>
      </c>
      <c r="GB275" s="87" t="str">
        <f>IF(GB274="","",VLOOKUP(GB$3,CONFIG.!$A:$M,GB$2,FALSE))</f>
        <v/>
      </c>
      <c r="GC275" s="87" t="str">
        <f>IF(GC274="","",VLOOKUP(GC$3,CONFIG.!$A:$M,GC$2,FALSE))</f>
        <v/>
      </c>
      <c r="GD275" s="87" t="str">
        <f>IF(GD274="","",VLOOKUP(GD$3,CONFIG.!$A:$M,GD$2,FALSE))</f>
        <v/>
      </c>
      <c r="GE275" s="87" t="str">
        <f>IF(GE274="","",VLOOKUP(GE$3,CONFIG.!$A:$M,GE$2,FALSE))</f>
        <v/>
      </c>
      <c r="GF275" s="87" t="str">
        <f>IF(GF274="","",VLOOKUP(GF$3,CONFIG.!$A:$M,GF$2,FALSE))</f>
        <v/>
      </c>
      <c r="GG275" s="87" t="str">
        <f>IF(GG274="","",VLOOKUP(GG$3,CONFIG.!$A:$M,GG$2,FALSE))</f>
        <v/>
      </c>
      <c r="GH275" s="87" t="str">
        <f>IF(GH274="","",VLOOKUP(GH$3,CONFIG.!$A:$M,GH$2,FALSE))</f>
        <v/>
      </c>
      <c r="GI275" s="87" t="str">
        <f>IF(GI274="","",VLOOKUP(GI$3,CONFIG.!$A:$M,GI$2,FALSE))</f>
        <v/>
      </c>
      <c r="GJ275" s="87" t="str">
        <f>IF(GJ274="","",VLOOKUP(GJ$3,CONFIG.!$A:$M,GJ$2,FALSE))</f>
        <v/>
      </c>
      <c r="GK275" s="87" t="str">
        <f>IF(GK274="","",VLOOKUP(GK$3,CONFIG.!$A:$M,GK$2,FALSE))</f>
        <v/>
      </c>
      <c r="GL275" s="88" t="str">
        <f>IF(GL274="","",VLOOKUP(GL$3,CONFIG.!$A:$M,GL$2,FALSE))</f>
        <v/>
      </c>
      <c r="GM275" s="86" t="str">
        <f>IF(GM274="","",VLOOKUP(GM$3,CONFIG.!$A:$M,GM$2,FALSE))</f>
        <v>Brillant</v>
      </c>
      <c r="GN275" s="87" t="str">
        <f>IF(GN274="","",VLOOKUP(GN$3,CONFIG.!$A:$M,GN$2,FALSE))</f>
        <v>Mat</v>
      </c>
      <c r="GO275" s="87" t="str">
        <f>IF(GO274="","",VLOOKUP(GO$3,CONFIG.!$A:$M,GO$2,FALSE))</f>
        <v>Satiné</v>
      </c>
      <c r="GP275" s="87" t="str">
        <f>IF(GP274="","",VLOOKUP(GP$3,CONFIG.!$A:$M,GP$2,FALSE))</f>
        <v/>
      </c>
      <c r="GQ275" s="87" t="str">
        <f>IF(GQ274="","",VLOOKUP(GQ$3,CONFIG.!$A:$M,GQ$2,FALSE))</f>
        <v/>
      </c>
      <c r="GR275" s="87" t="str">
        <f>IF(GR274="","",VLOOKUP(GR$3,CONFIG.!$A:$M,GR$2,FALSE))</f>
        <v/>
      </c>
      <c r="GS275" s="87" t="str">
        <f>IF(GS274="","",VLOOKUP(GS$3,CONFIG.!$A:$M,GS$2,FALSE))</f>
        <v/>
      </c>
      <c r="GT275" s="87" t="str">
        <f>IF(GT274="","",VLOOKUP(GT$3,CONFIG.!$A:$M,GT$2,FALSE))</f>
        <v/>
      </c>
      <c r="GU275" s="87" t="str">
        <f>IF(GU274="","",VLOOKUP(GU$3,CONFIG.!$A:$M,GU$2,FALSE))</f>
        <v/>
      </c>
      <c r="GV275" s="87" t="str">
        <f>IF(GV274="","",VLOOKUP(GV$3,CONFIG.!$A:$M,GV$2,FALSE))</f>
        <v/>
      </c>
      <c r="GW275" s="87" t="str">
        <f>IF(GW274="","",VLOOKUP(GW$3,CONFIG.!$A:$M,GW$2,FALSE))</f>
        <v/>
      </c>
      <c r="GX275" s="87" t="str">
        <f>IF(GX274="","",VLOOKUP(GX$3,CONFIG.!$A:$M,GX$2,FALSE))</f>
        <v/>
      </c>
      <c r="GY275" s="87" t="str">
        <f>IF(GY274="","",VLOOKUP(GY$3,CONFIG.!$A:$M,GY$2,FALSE))</f>
        <v/>
      </c>
      <c r="GZ275" s="87" t="str">
        <f>IF(GZ274="","",VLOOKUP(GZ$3,CONFIG.!$A:$M,GZ$2,FALSE))</f>
        <v/>
      </c>
      <c r="HA275" s="87" t="str">
        <f>IF(HA274="","",VLOOKUP(HA$3,CONFIG.!$A:$M,HA$2,FALSE))</f>
        <v/>
      </c>
      <c r="HB275" s="87" t="str">
        <f>IF(HB274="","",VLOOKUP(HB$3,CONFIG.!$A:$M,HB$2,FALSE))</f>
        <v/>
      </c>
      <c r="HC275" s="87" t="str">
        <f>IF(HC274="","",VLOOKUP(HC$3,CONFIG.!$A:$M,HC$2,FALSE))</f>
        <v/>
      </c>
      <c r="HD275" s="87" t="str">
        <f>IF(HD274="","",VLOOKUP(HD$3,CONFIG.!$A:$M,HD$2,FALSE))</f>
        <v/>
      </c>
      <c r="HE275" s="87" t="str">
        <f>IF(HE274="","",VLOOKUP(HE$3,CONFIG.!$A:$M,HE$2,FALSE))</f>
        <v/>
      </c>
      <c r="HF275" s="87" t="str">
        <f>IF(HF274="","",VLOOKUP(HF$3,CONFIG.!$A:$M,HF$2,FALSE))</f>
        <v/>
      </c>
      <c r="HG275" s="87" t="str">
        <f>IF(HG274="","",VLOOKUP(HG$3,CONFIG.!$A:$M,HG$2,FALSE))</f>
        <v/>
      </c>
      <c r="HH275" s="87" t="str">
        <f>IF(HH274="","",VLOOKUP(HH$3,CONFIG.!$A:$M,HH$2,FALSE))</f>
        <v/>
      </c>
      <c r="HI275" s="87" t="str">
        <f>IF(HI274="","",VLOOKUP(HI$3,CONFIG.!$A:$M,HI$2,FALSE))</f>
        <v/>
      </c>
      <c r="HJ275" s="87" t="str">
        <f>IF(HJ274="","",VLOOKUP(HJ$3,CONFIG.!$A:$M,HJ$2,FALSE))</f>
        <v/>
      </c>
      <c r="HK275" s="87" t="str">
        <f>IF(HK274="","",VLOOKUP(HK$3,CONFIG.!$A:$M,HK$2,FALSE))</f>
        <v/>
      </c>
      <c r="HL275" s="87" t="str">
        <f>IF(HL274="","",VLOOKUP(HL$3,CONFIG.!$A:$M,HL$2,FALSE))</f>
        <v/>
      </c>
      <c r="HM275" s="87" t="str">
        <f>IF(HM274="","",VLOOKUP(HM$3,CONFIG.!$A:$M,HM$2,FALSE))</f>
        <v/>
      </c>
      <c r="HN275" s="87" t="str">
        <f>IF(HN274="","",VLOOKUP(HN$3,CONFIG.!$A:$M,HN$2,FALSE))</f>
        <v/>
      </c>
      <c r="HO275" s="87" t="str">
        <f>IF(HO274="","",VLOOKUP(HO$3,CONFIG.!$A:$M,HO$2,FALSE))</f>
        <v/>
      </c>
      <c r="HP275" s="87" t="str">
        <f>IF(HP274="","",VLOOKUP(HP$3,CONFIG.!$A:$M,HP$2,FALSE))</f>
        <v/>
      </c>
      <c r="HQ275" s="87" t="str">
        <f>IF(HQ274="","",VLOOKUP(HQ$3,CONFIG.!$A:$M,HQ$2,FALSE))</f>
        <v/>
      </c>
      <c r="HR275" s="87" t="str">
        <f>IF(HR274="","",VLOOKUP(HR$3,CONFIG.!$A:$M,HR$2,FALSE))</f>
        <v/>
      </c>
      <c r="HS275" s="87" t="str">
        <f>IF(HS274="","",VLOOKUP(HS$3,CONFIG.!$A:$M,HS$2,FALSE))</f>
        <v/>
      </c>
      <c r="HT275" s="87" t="str">
        <f>IF(HT274="","",VLOOKUP(HT$3,CONFIG.!$A:$M,HT$2,FALSE))</f>
        <v/>
      </c>
      <c r="HU275" s="88" t="str">
        <f>IF(HU274="","",VLOOKUP(HU$3,CONFIG.!$A:$M,HU$2,FALSE))</f>
        <v/>
      </c>
      <c r="HV275" s="86" t="str">
        <f>IF(HV274="","",VLOOKUP(HV$3,CONFIG.!$A:$M,HV$2,FALSE))</f>
        <v/>
      </c>
      <c r="HW275" s="87" t="str">
        <f>IF(HW274="","",VLOOKUP(HW$3,CONFIG.!$A:$M,HW$2,FALSE))</f>
        <v/>
      </c>
      <c r="HX275" s="87" t="str">
        <f>IF(HX274="","",VLOOKUP(HX$3,CONFIG.!$A:$M,HX$2,FALSE))</f>
        <v/>
      </c>
      <c r="HY275" s="87" t="str">
        <f>IF(HY274="","",VLOOKUP(HY$3,CONFIG.!$A:$M,HY$2,FALSE))</f>
        <v/>
      </c>
      <c r="HZ275" s="87" t="str">
        <f>IF(HZ274="","",VLOOKUP(HZ$3,CONFIG.!$A:$M,HZ$2,FALSE))</f>
        <v>Système plusieurs couches</v>
      </c>
      <c r="IA275" s="87" t="str">
        <f>IF(IA274="","",VLOOKUP(IA$3,CONFIG.!$A:$M,IA$2,FALSE))</f>
        <v/>
      </c>
      <c r="IB275" s="87" t="str">
        <f>IF(IB274="","",VLOOKUP(IB$3,CONFIG.!$A:$M,IB$2,FALSE))</f>
        <v/>
      </c>
      <c r="IC275" s="87" t="str">
        <f>IF(IC274="","",VLOOKUP(IC$3,CONFIG.!$A:$M,IC$2,FALSE))</f>
        <v>Vernis incolore</v>
      </c>
      <c r="ID275" s="87" t="str">
        <f>IF(ID274="","",VLOOKUP(ID$3,CONFIG.!$A:$M,ID$2,FALSE))</f>
        <v/>
      </c>
      <c r="IE275" s="87" t="str">
        <f>IF(IE274="","",VLOOKUP(IE$3,CONFIG.!$A:$M,IE$2,FALSE))</f>
        <v/>
      </c>
      <c r="IF275" s="87" t="str">
        <f>IF(IF274="","",VLOOKUP(IF$3,CONFIG.!$A:$M,IF$2,FALSE))</f>
        <v/>
      </c>
      <c r="IG275" s="87" t="str">
        <f>IF(IG274="","",VLOOKUP(IG$3,CONFIG.!$A:$M,IG$2,FALSE))</f>
        <v/>
      </c>
      <c r="IH275" s="87" t="str">
        <f>IF(IH274="","",VLOOKUP(IH$3,CONFIG.!$A:$M,IH$2,FALSE))</f>
        <v/>
      </c>
      <c r="II275" s="87" t="str">
        <f>IF(II274="","",VLOOKUP(II$3,CONFIG.!$A:$M,II$2,FALSE))</f>
        <v/>
      </c>
      <c r="IJ275" s="87" t="str">
        <f>IF(IJ274="","",VLOOKUP(IJ$3,CONFIG.!$A:$M,IJ$2,FALSE))</f>
        <v/>
      </c>
      <c r="IK275" s="87" t="str">
        <f>IF(IK274="","",VLOOKUP(IK$3,CONFIG.!$A:$M,IK$2,FALSE))</f>
        <v/>
      </c>
      <c r="IL275" s="87" t="str">
        <f>IF(IL274="","",VLOOKUP(IL$3,CONFIG.!$A:$M,IL$2,FALSE))</f>
        <v/>
      </c>
      <c r="IM275" s="87" t="str">
        <f>IF(IM274="","",VLOOKUP(IM$3,CONFIG.!$A:$M,IM$2,FALSE))</f>
        <v/>
      </c>
      <c r="IN275" s="87" t="str">
        <f>IF(IN274="","",VLOOKUP(IN$3,CONFIG.!$A:$M,IN$2,FALSE))</f>
        <v/>
      </c>
      <c r="IO275" s="87" t="str">
        <f>IF(IO274="","",VLOOKUP(IO$3,CONFIG.!$A:$M,IO$2,FALSE))</f>
        <v/>
      </c>
      <c r="IP275" s="87" t="str">
        <f>IF(IP274="","",VLOOKUP(IP$3,CONFIG.!$A:$M,IP$2,FALSE))</f>
        <v/>
      </c>
      <c r="IQ275" s="87" t="str">
        <f>IF(IQ274="","",VLOOKUP(IQ$3,CONFIG.!$A:$M,IQ$2,FALSE))</f>
        <v/>
      </c>
      <c r="IR275" s="87" t="str">
        <f>IF(IR274="","",VLOOKUP(IR$3,CONFIG.!$A:$M,IR$2,FALSE))</f>
        <v/>
      </c>
      <c r="IS275" s="87" t="str">
        <f>IF(IS274="","",VLOOKUP(IS$3,CONFIG.!$A:$M,IS$2,FALSE))</f>
        <v/>
      </c>
      <c r="IT275" s="87" t="str">
        <f>IF(IT274="","",VLOOKUP(IT$3,CONFIG.!$A:$M,IT$2,FALSE))</f>
        <v/>
      </c>
      <c r="IU275" s="87" t="str">
        <f>IF(IU274="","",VLOOKUP(IU$3,CONFIG.!$A:$M,IU$2,FALSE))</f>
        <v/>
      </c>
      <c r="IV275" s="87" t="str">
        <f>IF(IV274="","",VLOOKUP(IV$3,CONFIG.!$A:$M,IV$2,FALSE))</f>
        <v/>
      </c>
      <c r="IW275" s="87" t="str">
        <f>IF(IW274="","",VLOOKUP(IW$3,CONFIG.!$A:$M,IW$2,FALSE))</f>
        <v/>
      </c>
      <c r="IX275" s="87" t="str">
        <f>IF(IX274="","",VLOOKUP(IX$3,CONFIG.!$A:$M,IX$2,FALSE))</f>
        <v/>
      </c>
      <c r="IY275" s="87" t="str">
        <f>IF(IY274="","",VLOOKUP(IY$3,CONFIG.!$A:$M,IY$2,FALSE))</f>
        <v/>
      </c>
      <c r="IZ275" s="87" t="str">
        <f>IF(IZ274="","",VLOOKUP(IZ$3,CONFIG.!$A:$M,IZ$2,FALSE))</f>
        <v/>
      </c>
      <c r="JA275" s="87" t="str">
        <f>IF(JA274="","",VLOOKUP(JA$3,CONFIG.!$A:$M,JA$2,FALSE))</f>
        <v/>
      </c>
      <c r="JB275" s="87" t="str">
        <f>IF(JB274="","",VLOOKUP(JB$3,CONFIG.!$A:$M,JB$2,FALSE))</f>
        <v/>
      </c>
      <c r="JC275" s="87" t="str">
        <f>IF(JC274="","",VLOOKUP(JC$3,CONFIG.!$A:$M,JC$2,FALSE))</f>
        <v/>
      </c>
      <c r="JD275" s="88" t="str">
        <f>IF(JD274="","",VLOOKUP(JD$3,CONFIG.!$A:$M,JD$2,FALSE))</f>
        <v/>
      </c>
      <c r="JE275" s="86" t="str">
        <f>IF(JE274="","",VLOOKUP(JE$3,CONFIG.!$A:$M,JE$2,FALSE))</f>
        <v/>
      </c>
      <c r="JF275" s="87" t="str">
        <f>IF(JF274="","",VLOOKUP(JF$3,CONFIG.!$A:$M,JF$2,FALSE))</f>
        <v/>
      </c>
      <c r="JG275" s="87" t="str">
        <f>IF(JG274="","",VLOOKUP(JG$3,CONFIG.!$A:$M,JG$2,FALSE))</f>
        <v/>
      </c>
      <c r="JH275" s="87" t="str">
        <f>IF(JH274="","",VLOOKUP(JH$3,CONFIG.!$A:$M,JH$2,FALSE))</f>
        <v/>
      </c>
      <c r="JI275" s="87" t="str">
        <f>IF(JI274="","",VLOOKUP(JI$3,CONFIG.!$A:$M,JI$2,FALSE))</f>
        <v/>
      </c>
      <c r="JJ275" s="87" t="str">
        <f>IF(JJ274="","",VLOOKUP(JJ$3,CONFIG.!$A:$M,JJ$2,FALSE))</f>
        <v/>
      </c>
      <c r="JK275" s="87" t="str">
        <f>IF(JK274="","",VLOOKUP(JK$3,CONFIG.!$A:$M,JK$2,FALSE))</f>
        <v/>
      </c>
      <c r="JL275" s="87" t="str">
        <f>IF(JL274="","",VLOOKUP(JL$3,CONFIG.!$A:$M,JL$2,FALSE))</f>
        <v/>
      </c>
      <c r="JM275" s="87" t="str">
        <f>IF(JM274="","",VLOOKUP(JM$3,CONFIG.!$A:$M,JM$2,FALSE))</f>
        <v/>
      </c>
      <c r="JN275" s="87" t="str">
        <f>IF(JN274="","",VLOOKUP(JN$3,CONFIG.!$A:$M,JN$2,FALSE))</f>
        <v>Norme Jouet</v>
      </c>
      <c r="JO275" s="87" t="str">
        <f>IF(JO274="","",VLOOKUP(JO$3,CONFIG.!$A:$M,JO$2,FALSE))</f>
        <v>PV alimentaire</v>
      </c>
      <c r="JP275" s="87" t="str">
        <f>IF(JP274="","",VLOOKUP(JP$3,CONFIG.!$A:$M,JP$2,FALSE))</f>
        <v/>
      </c>
      <c r="JQ275" s="87" t="str">
        <f>IF(JQ274="","",VLOOKUP(JQ$3,CONFIG.!$A:$M,JQ$2,FALSE))</f>
        <v>Tenue agents chimiques</v>
      </c>
      <c r="JR275" s="87" t="str">
        <f>IF(JR274="","",VLOOKUP(JR$3,CONFIG.!$A:$M,JR$2,FALSE))</f>
        <v/>
      </c>
      <c r="JS275" s="87" t="str">
        <f>IF(JS274="","",VLOOKUP(JS$3,CONFIG.!$A:$M,JS$2,FALSE))</f>
        <v/>
      </c>
      <c r="JT275" s="87" t="str">
        <f>IF(JT274="","",VLOOKUP(JT$3,CONFIG.!$A:$M,JT$2,FALSE))</f>
        <v/>
      </c>
      <c r="JU275" s="87" t="str">
        <f>IF(JU274="","",VLOOKUP(JU$3,CONFIG.!$A:$M,JU$2,FALSE))</f>
        <v/>
      </c>
      <c r="JV275" s="87" t="str">
        <f>IF(JV274="","",VLOOKUP(JV$3,CONFIG.!$A:$M,JV$2,FALSE))</f>
        <v/>
      </c>
      <c r="JW275" s="87" t="str">
        <f>IF(JW274="","",VLOOKUP(JW$3,CONFIG.!$A:$M,JW$2,FALSE))</f>
        <v/>
      </c>
      <c r="JX275" s="87" t="str">
        <f>IF(JX274="","",VLOOKUP(JX$3,CONFIG.!$A:$M,JX$2,FALSE))</f>
        <v/>
      </c>
      <c r="JY275" s="87" t="str">
        <f>IF(JY274="","",VLOOKUP(JY$3,CONFIG.!$A:$M,JY$2,FALSE))</f>
        <v/>
      </c>
      <c r="JZ275" s="87" t="str">
        <f>IF(JZ274="","",VLOOKUP(JZ$3,CONFIG.!$A:$M,JZ$2,FALSE))</f>
        <v/>
      </c>
      <c r="KA275" s="87" t="str">
        <f>IF(KA274="","",VLOOKUP(KA$3,CONFIG.!$A:$M,KA$2,FALSE))</f>
        <v/>
      </c>
      <c r="KB275" s="87" t="str">
        <f>IF(KB274="","",VLOOKUP(KB$3,CONFIG.!$A:$M,KB$2,FALSE))</f>
        <v/>
      </c>
      <c r="KC275" s="87" t="str">
        <f>IF(KC274="","",VLOOKUP(KC$3,CONFIG.!$A:$M,KC$2,FALSE))</f>
        <v/>
      </c>
      <c r="KD275" s="87" t="str">
        <f>IF(KD274="","",VLOOKUP(KD$3,CONFIG.!$A:$M,KD$2,FALSE))</f>
        <v/>
      </c>
      <c r="KE275" s="87" t="str">
        <f>IF(KE274="","",VLOOKUP(KE$3,CONFIG.!$A:$M,KE$2,FALSE))</f>
        <v/>
      </c>
      <c r="KF275" s="87" t="str">
        <f>IF(KF274="","",VLOOKUP(KF$3,CONFIG.!$A:$M,KF$2,FALSE))</f>
        <v/>
      </c>
      <c r="KG275" s="87" t="str">
        <f>IF(KG274="","",VLOOKUP(KG$3,CONFIG.!$A:$M,KG$2,FALSE))</f>
        <v/>
      </c>
      <c r="KH275" s="87" t="str">
        <f>IF(KH274="","",VLOOKUP(KH$3,CONFIG.!$A:$M,KH$2,FALSE))</f>
        <v/>
      </c>
      <c r="KI275" s="87" t="str">
        <f>IF(KI274="","",VLOOKUP(KI$3,CONFIG.!$A:$M,KI$2,FALSE))</f>
        <v/>
      </c>
      <c r="KJ275" s="87" t="str">
        <f>IF(KJ274="","",VLOOKUP(KJ$3,CONFIG.!$A:$M,KJ$2,FALSE))</f>
        <v/>
      </c>
      <c r="KK275" s="87" t="str">
        <f>IF(KK274="","",VLOOKUP(KK$3,CONFIG.!$A:$M,KK$2,FALSE))</f>
        <v/>
      </c>
      <c r="KL275" s="87" t="str">
        <f>IF(KL274="","",VLOOKUP(KL$3,CONFIG.!$A:$M,KL$2,FALSE))</f>
        <v/>
      </c>
      <c r="KM275" s="88" t="str">
        <f>IF(KM274="","",VLOOKUP(KM$3,CONFIG.!$A:$M,KM$2,FALSE))</f>
        <v/>
      </c>
      <c r="KN275" s="86" t="str">
        <f>IF(KN274="","",VLOOKUP(KN$3,CONFIG.!$A:$M,KN$2,FALSE))</f>
        <v>Agricole.</v>
      </c>
      <c r="KO275" s="87" t="str">
        <f>IF(KO274="","",VLOOKUP(KO$3,CONFIG.!$A:$M,KO$2,FALSE))</f>
        <v>Alimentaire.</v>
      </c>
      <c r="KP275" s="87" t="str">
        <f>IF(KP274="","",VLOOKUP(KP$3,CONFIG.!$A:$M,KP$2,FALSE))</f>
        <v/>
      </c>
      <c r="KQ275" s="87" t="str">
        <f>IF(KQ274="","",VLOOKUP(KQ$3,CONFIG.!$A:$M,KQ$2,FALSE))</f>
        <v>Anti-graffiti.</v>
      </c>
      <c r="KR275" s="87" t="str">
        <f>IF(KR274="","",VLOOKUP(KR$3,CONFIG.!$A:$M,KR$2,FALSE))</f>
        <v/>
      </c>
      <c r="KS275" s="87" t="str">
        <f>IF(KS274="","",VLOOKUP(KS$3,CONFIG.!$A:$M,KS$2,FALSE))</f>
        <v>Bâtiment Extérieur</v>
      </c>
      <c r="KT275" s="87" t="str">
        <f>IF(KT274="","",VLOOKUP(KT$3,CONFIG.!$A:$M,KT$2,FALSE))</f>
        <v>Bâtiment Intérieur</v>
      </c>
      <c r="KU275" s="87" t="str">
        <f>IF(KU274="","",VLOOKUP(KU$3,CONFIG.!$A:$M,KU$2,FALSE))</f>
        <v/>
      </c>
      <c r="KV275" s="87" t="str">
        <f>IF(KV274="","",VLOOKUP(KV$3,CONFIG.!$A:$M,KV$2,FALSE))</f>
        <v/>
      </c>
      <c r="KW275" s="87" t="str">
        <f>IF(KW274="","",VLOOKUP(KW$3,CONFIG.!$A:$M,KW$2,FALSE))</f>
        <v/>
      </c>
      <c r="KX275" s="87" t="str">
        <f>IF(KX274="","",VLOOKUP(KX$3,CONFIG.!$A:$M,KX$2,FALSE))</f>
        <v/>
      </c>
      <c r="KY275" s="87" t="str">
        <f>IF(KY274="","",VLOOKUP(KY$3,CONFIG.!$A:$M,KY$2,FALSE))</f>
        <v/>
      </c>
      <c r="KZ275" s="87" t="str">
        <f>IF(KZ274="","",VLOOKUP(KZ$3,CONFIG.!$A:$M,KZ$2,FALSE))</f>
        <v/>
      </c>
      <c r="LA275" s="87" t="str">
        <f>IF(LA274="","",VLOOKUP(LA$3,CONFIG.!$A:$M,LA$2,FALSE))</f>
        <v/>
      </c>
      <c r="LB275" s="87" t="str">
        <f>IF(LB274="","",VLOOKUP(LB$3,CONFIG.!$A:$M,LB$2,FALSE))</f>
        <v/>
      </c>
      <c r="LC275" s="87" t="str">
        <f>IF(LC274="","",VLOOKUP(LC$3,CONFIG.!$A:$M,LC$2,FALSE))</f>
        <v/>
      </c>
      <c r="LD275" s="87" t="str">
        <f>IF(LD274="","",VLOOKUP(LD$3,CONFIG.!$A:$M,LD$2,FALSE))</f>
        <v/>
      </c>
      <c r="LE275" s="87" t="str">
        <f>IF(LE274="","",VLOOKUP(LE$3,CONFIG.!$A:$M,LE$2,FALSE))</f>
        <v/>
      </c>
      <c r="LF275" s="87" t="str">
        <f>IF(LF274="","",VLOOKUP(LF$3,CONFIG.!$A:$M,LF$2,FALSE))</f>
        <v/>
      </c>
      <c r="LG275" s="87" t="str">
        <f>IF(LG274="","",VLOOKUP(LG$3,CONFIG.!$A:$M,LG$2,FALSE))</f>
        <v>Ouvrages d'art</v>
      </c>
      <c r="LH275" s="87" t="str">
        <f>IF(LH274="","",VLOOKUP(LH$3,CONFIG.!$A:$M,LH$2,FALSE))</f>
        <v>Ouvrages en bois</v>
      </c>
      <c r="LI275" s="87" t="str">
        <f>IF(LI274="","",VLOOKUP(LI$3,CONFIG.!$A:$M,LI$2,FALSE))</f>
        <v/>
      </c>
      <c r="LJ275" s="87" t="str">
        <f>IF(LJ274="","",VLOOKUP(LJ$3,CONFIG.!$A:$M,LJ$2,FALSE))</f>
        <v xml:space="preserve">Sols </v>
      </c>
      <c r="LK275" s="87" t="str">
        <f>IF(LK274="","",VLOOKUP(LK$3,CONFIG.!$A:$M,LK$2,FALSE))</f>
        <v/>
      </c>
      <c r="LL275" s="87" t="str">
        <f>IF(LL274="","",VLOOKUP(LL$3,CONFIG.!$A:$M,LL$2,FALSE))</f>
        <v/>
      </c>
      <c r="LM275" s="87" t="str">
        <f>IF(LM274="","",VLOOKUP(LM$3,CONFIG.!$A:$M,LM$2,FALSE))</f>
        <v/>
      </c>
      <c r="LN275" s="87" t="str">
        <f>IF(LN274="","",VLOOKUP(LN$3,CONFIG.!$A:$M,LN$2,FALSE))</f>
        <v/>
      </c>
      <c r="LO275" s="87" t="str">
        <f>IF(LO274="","",VLOOKUP(LO$3,CONFIG.!$A:$M,LO$2,FALSE))</f>
        <v/>
      </c>
      <c r="LP275" s="87" t="str">
        <f>IF(LP274="","",VLOOKUP(LP$3,CONFIG.!$A:$M,LP$2,FALSE))</f>
        <v/>
      </c>
      <c r="LQ275" s="87" t="str">
        <f>IF(LQ274="","",VLOOKUP(LQ$3,CONFIG.!$A:$M,LQ$2,FALSE))</f>
        <v/>
      </c>
      <c r="LR275" s="87" t="str">
        <f>IF(LR274="","",VLOOKUP(LR$3,CONFIG.!$A:$M,LR$2,FALSE))</f>
        <v/>
      </c>
      <c r="LS275" s="87" t="str">
        <f>IF(LS274="","",VLOOKUP(LS$3,CONFIG.!$A:$M,LS$2,FALSE))</f>
        <v/>
      </c>
      <c r="LT275" s="87" t="str">
        <f>IF(LT274="","",VLOOKUP(LT$3,CONFIG.!$A:$M,LT$2,FALSE))</f>
        <v/>
      </c>
      <c r="LU275" s="87" t="str">
        <f>IF(LU274="","",VLOOKUP(LU$3,CONFIG.!$A:$M,LU$2,FALSE))</f>
        <v/>
      </c>
      <c r="LV275" s="88" t="str">
        <f>IF(LV274="","",VLOOKUP(LV$3,CONFIG.!$A:$M,LV$2,FALSE))</f>
        <v/>
      </c>
      <c r="LW275" s="86" t="str">
        <f>IF(LW274="","",VLOOKUP(LW$3,CONFIG.!$A:$M,LW$2,FALSE))</f>
        <v/>
      </c>
      <c r="LX275" s="87" t="str">
        <f>IF(LX274="","",VLOOKUP(LX$3,CONFIG.!$A:$M,LX$2,FALSE))</f>
        <v/>
      </c>
      <c r="LY275" s="87" t="str">
        <f>IF(LY274="","",VLOOKUP(LY$3,CONFIG.!$A:$M,LY$2,FALSE))</f>
        <v/>
      </c>
      <c r="LZ275" s="87" t="str">
        <f>IF(LZ274="","",VLOOKUP(LZ$3,CONFIG.!$A:$M,LZ$2,FALSE))</f>
        <v/>
      </c>
      <c r="MA275" s="87" t="str">
        <f>IF(MA274="","",VLOOKUP(MA$3,CONFIG.!$A:$M,MA$2,FALSE))</f>
        <v/>
      </c>
      <c r="MB275" s="87" t="str">
        <f>IF(MB274="","",VLOOKUP(MB$3,CONFIG.!$A:$M,MB$2,FALSE))</f>
        <v/>
      </c>
      <c r="MC275" s="87" t="str">
        <f>IF(MC274="","",VLOOKUP(MC$3,CONFIG.!$A:$M,MC$2,FALSE))</f>
        <v/>
      </c>
      <c r="MD275" s="87" t="str">
        <f>IF(MD274="","",VLOOKUP(MD$3,CONFIG.!$A:$M,MD$2,FALSE))</f>
        <v/>
      </c>
      <c r="ME275" s="87" t="str">
        <f>IF(ME274="","",VLOOKUP(ME$3,CONFIG.!$A:$M,ME$2,FALSE))</f>
        <v/>
      </c>
      <c r="MF275" s="87" t="str">
        <f>IF(MF274="","",VLOOKUP(MF$3,CONFIG.!$A:$M,MF$2,FALSE))</f>
        <v/>
      </c>
      <c r="MG275" s="87" t="str">
        <f>IF(MG274="","",VLOOKUP(MG$3,CONFIG.!$A:$M,MG$2,FALSE))</f>
        <v/>
      </c>
      <c r="MH275" s="87" t="str">
        <f>IF(MH274="","",VLOOKUP(MH$3,CONFIG.!$A:$M,MH$2,FALSE))</f>
        <v/>
      </c>
      <c r="MI275" s="87" t="str">
        <f>IF(MI274="","",VLOOKUP(MI$3,CONFIG.!$A:$M,MI$2,FALSE))</f>
        <v/>
      </c>
      <c r="MJ275" s="87" t="str">
        <f>IF(MJ274="","",VLOOKUP(MJ$3,CONFIG.!$A:$M,MJ$2,FALSE))</f>
        <v/>
      </c>
      <c r="MK275" s="87" t="str">
        <f>IF(MK274="","",VLOOKUP(MK$3,CONFIG.!$A:$M,MK$2,FALSE))</f>
        <v/>
      </c>
      <c r="ML275" s="87" t="str">
        <f>IF(ML274="","",VLOOKUP(ML$3,CONFIG.!$A:$M,ML$2,FALSE))</f>
        <v/>
      </c>
      <c r="MM275" s="87" t="str">
        <f>IF(MM274="","",VLOOKUP(MM$3,CONFIG.!$A:$M,MM$2,FALSE))</f>
        <v/>
      </c>
      <c r="MN275" s="87" t="str">
        <f>IF(MN274="","",VLOOKUP(MN$3,CONFIG.!$A:$M,MN$2,FALSE))</f>
        <v/>
      </c>
      <c r="MO275" s="87" t="str">
        <f>IF(MO274="","",VLOOKUP(MO$3,CONFIG.!$A:$M,MO$2,FALSE))</f>
        <v/>
      </c>
      <c r="MP275" s="87" t="str">
        <f>IF(MP274="","",VLOOKUP(MP$3,CONFIG.!$A:$M,MP$2,FALSE))</f>
        <v/>
      </c>
      <c r="MQ275" s="87" t="str">
        <f>IF(MQ274="","",VLOOKUP(MQ$3,CONFIG.!$A:$M,MQ$2,FALSE))</f>
        <v/>
      </c>
      <c r="MR275" s="87" t="str">
        <f>IF(MR274="","",VLOOKUP(MR$3,CONFIG.!$A:$M,MR$2,FALSE))</f>
        <v/>
      </c>
      <c r="MS275" s="87" t="str">
        <f>IF(MS274="","",VLOOKUP(MS$3,CONFIG.!$A:$M,MS$2,FALSE))</f>
        <v/>
      </c>
      <c r="MT275" s="87" t="str">
        <f>IF(MT274="","",VLOOKUP(MT$3,CONFIG.!$A:$M,MT$2,FALSE))</f>
        <v/>
      </c>
      <c r="MU275" s="87" t="str">
        <f>IF(MU274="","",VLOOKUP(MU$3,CONFIG.!$A:$M,MU$2,FALSE))</f>
        <v/>
      </c>
      <c r="MV275" s="87" t="str">
        <f>IF(MV274="","",VLOOKUP(MV$3,CONFIG.!$A:$M,MV$2,FALSE))</f>
        <v/>
      </c>
      <c r="MW275" s="87" t="str">
        <f>IF(MW274="","",VLOOKUP(MW$3,CONFIG.!$A:$M,MW$2,FALSE))</f>
        <v/>
      </c>
      <c r="MX275" s="87" t="str">
        <f>IF(MX274="","",VLOOKUP(MX$3,CONFIG.!$A:$M,MX$2,FALSE))</f>
        <v/>
      </c>
      <c r="MY275" s="87" t="str">
        <f>IF(MY274="","",VLOOKUP(MY$3,CONFIG.!$A:$M,MY$2,FALSE))</f>
        <v/>
      </c>
      <c r="MZ275" s="87" t="str">
        <f>IF(MZ274="","",VLOOKUP(MZ$3,CONFIG.!$A:$M,MZ$2,FALSE))</f>
        <v/>
      </c>
      <c r="NA275" s="87" t="str">
        <f>IF(NA274="","",VLOOKUP(NA$3,CONFIG.!$A:$M,NA$2,FALSE))</f>
        <v/>
      </c>
      <c r="NB275" s="87" t="str">
        <f>IF(NB274="","",VLOOKUP(NB$3,CONFIG.!$A:$M,NB$2,FALSE))</f>
        <v/>
      </c>
      <c r="NC275" s="87" t="str">
        <f>IF(NC274="","",VLOOKUP(NC$3,CONFIG.!$A:$M,NC$2,FALSE))</f>
        <v/>
      </c>
      <c r="ND275" s="87" t="str">
        <f>IF(ND274="","",VLOOKUP(ND$3,CONFIG.!$A:$M,ND$2,FALSE))</f>
        <v/>
      </c>
      <c r="NE275" s="88" t="str">
        <f>IF(NE274="","",VLOOKUP(NE$3,CONFIG.!$A:$M,NE$2,FALSE))</f>
        <v/>
      </c>
    </row>
    <row r="276" spans="1:370" ht="15.75" thickBot="1" x14ac:dyDescent="0.3">
      <c r="A276" s="11">
        <v>271</v>
      </c>
      <c r="B276" s="11">
        <f t="shared" ref="B276" si="823">B277</f>
        <v>136</v>
      </c>
      <c r="C276" s="11" t="str">
        <f t="shared" si="815"/>
        <v>440 + 248 V</v>
      </c>
      <c r="D276" s="139" t="s">
        <v>172</v>
      </c>
      <c r="E276" s="98" t="s">
        <v>69</v>
      </c>
      <c r="F276" s="98" t="s">
        <v>84</v>
      </c>
      <c r="G276" s="98" t="s">
        <v>68</v>
      </c>
      <c r="H276" s="10" t="str">
        <f t="shared" ref="H276" si="824">IF(ISERROR(HLOOKUP(H277,$T$4:$ZZ$1244,$A276+2,FALSE)=TRUE),"",HLOOKUP(H277,$T$4:$ZZ$1244,$A276+2,FALSE))</f>
        <v/>
      </c>
      <c r="I276" s="10" t="str">
        <f t="shared" ref="I276" si="825">IF(ISERROR(HLOOKUP(I277,$T$4:$ZZ$1244,$A276+2,FALSE)=TRUE),"",HLOOKUP(I277,$T$4:$ZZ$1244,$A276+2,FALSE))</f>
        <v/>
      </c>
      <c r="J276" s="10"/>
      <c r="K276" s="10" t="str">
        <f t="shared" ref="K276" si="826">IF(ISERROR(HLOOKUP(K277,$T$4:$ZZ$1244,$A276+2,FALSE)=TRUE),"",HLOOKUP(K277,$T$4:$ZZ$1244,$A276+2,FALSE))</f>
        <v/>
      </c>
      <c r="L276" s="10"/>
      <c r="M276" s="10"/>
      <c r="N276" s="10"/>
      <c r="O276" s="10"/>
      <c r="P276" s="10"/>
      <c r="Q276" s="10"/>
      <c r="R276" s="98" t="s">
        <v>67</v>
      </c>
      <c r="S276" s="98" t="s">
        <v>239</v>
      </c>
      <c r="T276" s="137"/>
      <c r="U276" s="90"/>
      <c r="V276" s="90"/>
      <c r="W276" s="90"/>
      <c r="X276" s="90"/>
      <c r="Y276" s="90"/>
      <c r="Z276" s="90"/>
      <c r="AA276" s="90" t="s">
        <v>82</v>
      </c>
      <c r="AB276" s="90"/>
      <c r="AC276" s="90"/>
      <c r="AD276" s="90"/>
      <c r="AE276" s="90"/>
      <c r="AF276" s="90"/>
      <c r="AG276" s="90"/>
      <c r="AH276" s="90"/>
      <c r="AI276" s="90"/>
      <c r="AJ276" s="90" t="s">
        <v>68</v>
      </c>
      <c r="AK276" s="90"/>
      <c r="AL276" s="90" t="s">
        <v>68</v>
      </c>
      <c r="AM276" s="90" t="s">
        <v>68</v>
      </c>
      <c r="AN276" s="90" t="s">
        <v>68</v>
      </c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1"/>
      <c r="BC276" s="89" t="s">
        <v>68</v>
      </c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1"/>
      <c r="CL276" s="92"/>
      <c r="CM276" s="93"/>
      <c r="CN276" s="93"/>
      <c r="CO276" s="93" t="s">
        <v>60</v>
      </c>
      <c r="CP276" s="93" t="s">
        <v>60</v>
      </c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4"/>
      <c r="DU276" s="89" t="s">
        <v>68</v>
      </c>
      <c r="DV276" s="89" t="s">
        <v>68</v>
      </c>
      <c r="DW276" s="90"/>
      <c r="DX276" s="90"/>
      <c r="DY276" s="90"/>
      <c r="DZ276" s="89" t="s">
        <v>68</v>
      </c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1"/>
      <c r="FD276" s="92" t="s">
        <v>60</v>
      </c>
      <c r="FE276" s="93" t="s">
        <v>60</v>
      </c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4"/>
      <c r="GM276" s="92" t="s">
        <v>60</v>
      </c>
      <c r="GN276" s="93" t="s">
        <v>60</v>
      </c>
      <c r="GO276" s="93" t="s">
        <v>60</v>
      </c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4"/>
      <c r="HV276" s="92"/>
      <c r="HW276" s="93"/>
      <c r="HX276" s="93"/>
      <c r="HY276" s="93"/>
      <c r="HZ276" s="93" t="s">
        <v>60</v>
      </c>
      <c r="IA276" s="93"/>
      <c r="IB276" s="93"/>
      <c r="IC276" s="93" t="s">
        <v>60</v>
      </c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  <c r="IX276" s="93"/>
      <c r="IY276" s="93"/>
      <c r="IZ276" s="93"/>
      <c r="JA276" s="93"/>
      <c r="JB276" s="93"/>
      <c r="JC276" s="93"/>
      <c r="JD276" s="94"/>
      <c r="JE276" s="92"/>
      <c r="JF276" s="93"/>
      <c r="JG276" s="93"/>
      <c r="JH276" s="93"/>
      <c r="JI276" s="93"/>
      <c r="JJ276" s="93"/>
      <c r="JK276" s="93"/>
      <c r="JL276" s="93"/>
      <c r="JM276" s="93"/>
      <c r="JN276" s="93"/>
      <c r="JO276" s="93" t="s">
        <v>60</v>
      </c>
      <c r="JP276" s="93"/>
      <c r="JQ276" s="93" t="s">
        <v>60</v>
      </c>
      <c r="JR276" s="93"/>
      <c r="JS276" s="93"/>
      <c r="JT276" s="93"/>
      <c r="JU276" s="93"/>
      <c r="JV276" s="93"/>
      <c r="JW276" s="93"/>
      <c r="JX276" s="93"/>
      <c r="JY276" s="93"/>
      <c r="JZ276" s="93"/>
      <c r="KA276" s="93"/>
      <c r="KB276" s="93"/>
      <c r="KC276" s="93"/>
      <c r="KD276" s="93"/>
      <c r="KE276" s="93"/>
      <c r="KF276" s="93"/>
      <c r="KG276" s="93"/>
      <c r="KH276" s="93"/>
      <c r="KI276" s="93"/>
      <c r="KJ276" s="93"/>
      <c r="KK276" s="93"/>
      <c r="KL276" s="93"/>
      <c r="KM276" s="94"/>
      <c r="KN276" s="92"/>
      <c r="KO276" s="93" t="s">
        <v>60</v>
      </c>
      <c r="KP276" s="93"/>
      <c r="KQ276" s="93" t="s">
        <v>60</v>
      </c>
      <c r="KR276" s="93"/>
      <c r="KS276" s="93" t="s">
        <v>60</v>
      </c>
      <c r="KT276" s="93" t="s">
        <v>60</v>
      </c>
      <c r="KU276" s="93"/>
      <c r="KV276" s="93"/>
      <c r="KW276" s="93"/>
      <c r="KX276" s="93"/>
      <c r="KY276" s="93"/>
      <c r="KZ276" s="93"/>
      <c r="LA276" s="93"/>
      <c r="LB276" s="93"/>
      <c r="LC276" s="93"/>
      <c r="LD276" s="93"/>
      <c r="LE276" s="93"/>
      <c r="LF276" s="93"/>
      <c r="LG276" s="93" t="s">
        <v>60</v>
      </c>
      <c r="LH276" s="93"/>
      <c r="LI276" s="93"/>
      <c r="LJ276" s="93"/>
      <c r="LK276" s="93"/>
      <c r="LL276" s="93"/>
      <c r="LM276" s="93"/>
      <c r="LN276" s="93"/>
      <c r="LO276" s="93"/>
      <c r="LP276" s="93"/>
      <c r="LQ276" s="93"/>
      <c r="LR276" s="93"/>
      <c r="LS276" s="93"/>
      <c r="LT276" s="93"/>
      <c r="LU276" s="93"/>
      <c r="LV276" s="94"/>
      <c r="LW276" s="92"/>
      <c r="LX276" s="93"/>
      <c r="LY276" s="93"/>
      <c r="LZ276" s="93"/>
      <c r="MA276" s="93"/>
      <c r="MB276" s="93"/>
      <c r="MC276" s="93"/>
      <c r="MD276" s="93"/>
      <c r="ME276" s="93"/>
      <c r="MF276" s="93"/>
      <c r="MG276" s="93"/>
      <c r="MH276" s="93"/>
      <c r="MI276" s="93"/>
      <c r="MJ276" s="93"/>
      <c r="MK276" s="93"/>
      <c r="ML276" s="93"/>
      <c r="MM276" s="93"/>
      <c r="MN276" s="93"/>
      <c r="MO276" s="93"/>
      <c r="MP276" s="93"/>
      <c r="MQ276" s="93"/>
      <c r="MR276" s="93"/>
      <c r="MS276" s="93"/>
      <c r="MT276" s="93"/>
      <c r="MU276" s="93"/>
      <c r="MV276" s="93"/>
      <c r="MW276" s="93"/>
      <c r="MX276" s="93"/>
      <c r="MY276" s="93"/>
      <c r="MZ276" s="93"/>
      <c r="NA276" s="93"/>
      <c r="NB276" s="93"/>
      <c r="NC276" s="93"/>
      <c r="ND276" s="93"/>
      <c r="NE276" s="94"/>
      <c r="NF276" s="138"/>
    </row>
    <row r="277" spans="1:370" ht="15.75" hidden="1" thickBot="1" x14ac:dyDescent="0.3">
      <c r="A277" s="11">
        <v>272</v>
      </c>
      <c r="B277" s="11">
        <f t="shared" ref="B277" si="827">IF(D277="OK",1+B275,B275)</f>
        <v>136</v>
      </c>
      <c r="C277" s="11" t="str">
        <f t="shared" si="815"/>
        <v/>
      </c>
      <c r="D277" s="140" t="str">
        <f>IF(ISERROR(IF(CONCATENATE(H277,I277,J277,K277,L277,M277,N277,O277,P277,Q277)=CONCATENATE(H$5,I$5,J$5,K$5,L$5,M$5,N$5,O$5,P$5,Q$5),"OK","NON")=TRUE),"NON",IF(CONCATENATE(H277,I277,J277,K277,L277,M277,N277,O277,P277,Q277)=CONCATENATE(H$5,I$5,J$5,K$5,L$5,M$5,N$5,O$5,P$5,Q$5),"OK","NON"))</f>
        <v>OK</v>
      </c>
      <c r="E277" s="84"/>
      <c r="F277" s="84"/>
      <c r="G277" s="84"/>
      <c r="H277" s="85" t="str">
        <f t="shared" ref="H277" si="828">HLOOKUP(H$5,$T277:$AAG277,1,FALSE)</f>
        <v/>
      </c>
      <c r="I277" s="85" t="str">
        <f t="shared" si="743"/>
        <v/>
      </c>
      <c r="J277" s="85" t="str">
        <f t="shared" si="743"/>
        <v/>
      </c>
      <c r="K277" s="85" t="str">
        <f t="shared" si="743"/>
        <v/>
      </c>
      <c r="L277" s="85" t="str">
        <f t="shared" si="743"/>
        <v/>
      </c>
      <c r="M277" s="85" t="str">
        <f t="shared" si="743"/>
        <v/>
      </c>
      <c r="N277" s="85" t="str">
        <f t="shared" si="743"/>
        <v/>
      </c>
      <c r="O277" s="85" t="str">
        <f t="shared" si="743"/>
        <v/>
      </c>
      <c r="P277" s="85" t="str">
        <f t="shared" si="743"/>
        <v/>
      </c>
      <c r="Q277" s="85" t="str">
        <f t="shared" si="743"/>
        <v/>
      </c>
      <c r="R277" s="85"/>
      <c r="S277" s="84"/>
      <c r="T277" s="86" t="str">
        <f>IF(T276="","",VLOOKUP(T$3,CONFIG.!$A:$M,T$2,FALSE))</f>
        <v/>
      </c>
      <c r="U277" s="87" t="str">
        <f>IF(U276="","",VLOOKUP(U$3,CONFIG.!$A:$M,U$2,FALSE))</f>
        <v/>
      </c>
      <c r="V277" s="87" t="str">
        <f>IF(V276="","",VLOOKUP(V$3,CONFIG.!$A:$M,V$2,FALSE))</f>
        <v/>
      </c>
      <c r="W277" s="87" t="str">
        <f>IF(W276="","",VLOOKUP(W$3,CONFIG.!$A:$M,W$2,FALSE))</f>
        <v/>
      </c>
      <c r="X277" s="87" t="str">
        <f>IF(X276="","",VLOOKUP(X$3,CONFIG.!$A:$M,X$2,FALSE))</f>
        <v/>
      </c>
      <c r="Y277" s="87" t="str">
        <f>IF(Y276="","",VLOOKUP(Y$3,CONFIG.!$A:$M,Y$2,FALSE))</f>
        <v/>
      </c>
      <c r="Z277" s="87" t="str">
        <f>IF(Z276="","",VLOOKUP(Z$3,CONFIG.!$A:$M,Z$2,FALSE))</f>
        <v/>
      </c>
      <c r="AA277" s="87" t="str">
        <f>IF(AA276="","",VLOOKUP(AA$3,CONFIG.!$A:$M,AA$2,FALSE))</f>
        <v>Anciens fonds de peintures sensibles aux solvants</v>
      </c>
      <c r="AB277" s="87" t="str">
        <f>IF(AB276="","",VLOOKUP(AB$3,CONFIG.!$A:$M,AB$2,FALSE))</f>
        <v/>
      </c>
      <c r="AC277" s="87" t="str">
        <f>IF(AC276="","",VLOOKUP(AC$3,CONFIG.!$A:$M,AC$2,FALSE))</f>
        <v/>
      </c>
      <c r="AD277" s="87" t="str">
        <f>IF(AD276="","",VLOOKUP(AD$3,CONFIG.!$A:$M,AD$2,FALSE))</f>
        <v/>
      </c>
      <c r="AE277" s="87" t="str">
        <f>IF(AE276="","",VLOOKUP(AE$3,CONFIG.!$A:$M,AE$2,FALSE))</f>
        <v/>
      </c>
      <c r="AF277" s="87" t="str">
        <f>IF(AF276="","",VLOOKUP(AF$3,CONFIG.!$A:$M,AF$2,FALSE))</f>
        <v/>
      </c>
      <c r="AG277" s="87" t="str">
        <f>IF(AG276="","",VLOOKUP(AG$3,CONFIG.!$A:$M,AG$2,FALSE))</f>
        <v/>
      </c>
      <c r="AH277" s="87" t="str">
        <f>IF(AH276="","",VLOOKUP(AH$3,CONFIG.!$A:$M,AH$2,FALSE))</f>
        <v/>
      </c>
      <c r="AI277" s="87" t="str">
        <f>IF(AI276="","",VLOOKUP(AI$3,CONFIG.!$A:$M,AI$2,FALSE))</f>
        <v/>
      </c>
      <c r="AJ277" s="87" t="str">
        <f>IF(AJ276="","",VLOOKUP(AJ$3,CONFIG.!$A:$M,AJ$2,FALSE))</f>
        <v>Briques / pierres naturelles</v>
      </c>
      <c r="AK277" s="87" t="str">
        <f>IF(AK276="","",VLOOKUP(AK$3,CONFIG.!$A:$M,AK$2,FALSE))</f>
        <v/>
      </c>
      <c r="AL277" s="87" t="str">
        <f>IF(AL276="","",VLOOKUP(AL$3,CONFIG.!$A:$M,AL$2,FALSE))</f>
        <v>Chaux</v>
      </c>
      <c r="AM277" s="87" t="str">
        <f>IF(AM276="","",VLOOKUP(AM$3,CONFIG.!$A:$M,AM$2,FALSE))</f>
        <v>Ciment / ragréage</v>
      </c>
      <c r="AN277" s="87" t="str">
        <f>IF(AN276="","",VLOOKUP(AN$3,CONFIG.!$A:$M,AN$2,FALSE))</f>
        <v>Enduits minéraux</v>
      </c>
      <c r="AO277" s="87" t="str">
        <f>IF(AO276="","",VLOOKUP(AO$3,CONFIG.!$A:$M,AO$2,FALSE))</f>
        <v/>
      </c>
      <c r="AP277" s="87" t="str">
        <f>IF(AP276="","",VLOOKUP(AP$3,CONFIG.!$A:$M,AP$2,FALSE))</f>
        <v/>
      </c>
      <c r="AQ277" s="87" t="str">
        <f>IF(AQ276="","",VLOOKUP(AQ$3,CONFIG.!$A:$M,AQ$2,FALSE))</f>
        <v/>
      </c>
      <c r="AR277" s="87" t="str">
        <f>IF(AR276="","",VLOOKUP(AR$3,CONFIG.!$A:$M,AR$2,FALSE))</f>
        <v/>
      </c>
      <c r="AS277" s="87" t="str">
        <f>IF(AS276="","",VLOOKUP(AS$3,CONFIG.!$A:$M,AS$2,FALSE))</f>
        <v/>
      </c>
      <c r="AT277" s="87" t="str">
        <f>IF(AT276="","",VLOOKUP(AT$3,CONFIG.!$A:$M,AT$2,FALSE))</f>
        <v/>
      </c>
      <c r="AU277" s="87" t="str">
        <f>IF(AU276="","",VLOOKUP(AU$3,CONFIG.!$A:$M,AU$2,FALSE))</f>
        <v/>
      </c>
      <c r="AV277" s="87" t="str">
        <f>IF(AV276="","",VLOOKUP(AV$3,CONFIG.!$A:$M,AV$2,FALSE))</f>
        <v/>
      </c>
      <c r="AW277" s="87" t="str">
        <f>IF(AW276="","",VLOOKUP(AW$3,CONFIG.!$A:$M,AW$2,FALSE))</f>
        <v/>
      </c>
      <c r="AX277" s="87" t="str">
        <f>IF(AX276="","",VLOOKUP(AX$3,CONFIG.!$A:$M,AX$2,FALSE))</f>
        <v/>
      </c>
      <c r="AY277" s="87" t="str">
        <f>IF(AY276="","",VLOOKUP(AY$3,CONFIG.!$A:$M,AY$2,FALSE))</f>
        <v/>
      </c>
      <c r="AZ277" s="87" t="str">
        <f>IF(AZ276="","",VLOOKUP(AZ$3,CONFIG.!$A:$M,AZ$2,FALSE))</f>
        <v/>
      </c>
      <c r="BA277" s="87" t="str">
        <f>IF(BA276="","",VLOOKUP(BA$3,CONFIG.!$A:$M,BA$2,FALSE))</f>
        <v/>
      </c>
      <c r="BB277" s="88" t="str">
        <f>IF(BB276="","",VLOOKUP(BB$3,CONFIG.!$A:$M,BB$2,FALSE))</f>
        <v/>
      </c>
      <c r="BC277" s="86" t="s">
        <v>68</v>
      </c>
      <c r="BD277" s="87" t="str">
        <f>IF(BD276="","",VLOOKUP(BD$3,CONFIG.!$A:$M,BD$2,FALSE))</f>
        <v/>
      </c>
      <c r="BE277" s="87" t="str">
        <f>IF(BE276="","",VLOOKUP(BE$3,CONFIG.!$A:$M,BE$2,FALSE))</f>
        <v/>
      </c>
      <c r="BF277" s="87" t="str">
        <f>IF(BF276="","",VLOOKUP(BF$3,CONFIG.!$A:$M,BF$2,FALSE))</f>
        <v/>
      </c>
      <c r="BG277" s="87" t="str">
        <f>IF(BG276="","",VLOOKUP(BG$3,CONFIG.!$A:$M,BG$2,FALSE))</f>
        <v/>
      </c>
      <c r="BH277" s="87" t="str">
        <f>IF(BH276="","",VLOOKUP(BH$3,CONFIG.!$A:$M,BH$2,FALSE))</f>
        <v/>
      </c>
      <c r="BI277" s="87" t="str">
        <f>IF(BI276="","",VLOOKUP(BI$3,CONFIG.!$A:$M,BI$2,FALSE))</f>
        <v/>
      </c>
      <c r="BJ277" s="87" t="str">
        <f>IF(BJ276="","",VLOOKUP(BJ$3,CONFIG.!$A:$M,BJ$2,FALSE))</f>
        <v/>
      </c>
      <c r="BK277" s="87" t="str">
        <f>IF(BK276="","",VLOOKUP(BK$3,CONFIG.!$A:$M,BK$2,FALSE))</f>
        <v/>
      </c>
      <c r="BL277" s="87" t="str">
        <f>IF(BL276="","",VLOOKUP(BL$3,CONFIG.!$A:$M,BL$2,FALSE))</f>
        <v/>
      </c>
      <c r="BM277" s="87" t="str">
        <f>IF(BM276="","",VLOOKUP(BM$3,CONFIG.!$A:$M,BM$2,FALSE))</f>
        <v/>
      </c>
      <c r="BN277" s="87" t="str">
        <f>IF(BN276="","",VLOOKUP(BN$3,CONFIG.!$A:$M,BN$2,FALSE))</f>
        <v/>
      </c>
      <c r="BO277" s="87" t="str">
        <f>IF(BO276="","",VLOOKUP(BO$3,CONFIG.!$A:$M,BO$2,FALSE))</f>
        <v/>
      </c>
      <c r="BP277" s="87" t="str">
        <f>IF(BP276="","",VLOOKUP(BP$3,CONFIG.!$A:$M,BP$2,FALSE))</f>
        <v/>
      </c>
      <c r="BQ277" s="87" t="str">
        <f>IF(BQ276="","",VLOOKUP(BQ$3,CONFIG.!$A:$M,BQ$2,FALSE))</f>
        <v/>
      </c>
      <c r="BR277" s="87" t="str">
        <f>IF(BR276="","",VLOOKUP(BR$3,CONFIG.!$A:$M,BR$2,FALSE))</f>
        <v/>
      </c>
      <c r="BS277" s="87" t="str">
        <f>IF(BS276="","",VLOOKUP(BS$3,CONFIG.!$A:$M,BS$2,FALSE))</f>
        <v/>
      </c>
      <c r="BT277" s="87" t="str">
        <f>IF(BT276="","",VLOOKUP(BT$3,CONFIG.!$A:$M,BT$2,FALSE))</f>
        <v/>
      </c>
      <c r="BU277" s="87" t="str">
        <f>IF(BU276="","",VLOOKUP(BU$3,CONFIG.!$A:$M,BU$2,FALSE))</f>
        <v/>
      </c>
      <c r="BV277" s="87" t="str">
        <f>IF(BV276="","",VLOOKUP(BV$3,CONFIG.!$A:$M,BV$2,FALSE))</f>
        <v/>
      </c>
      <c r="BW277" s="87" t="str">
        <f>IF(BW276="","",VLOOKUP(BW$3,CONFIG.!$A:$M,BW$2,FALSE))</f>
        <v/>
      </c>
      <c r="BX277" s="87" t="str">
        <f>IF(BX276="","",VLOOKUP(BX$3,CONFIG.!$A:$M,BX$2,FALSE))</f>
        <v/>
      </c>
      <c r="BY277" s="87" t="str">
        <f>IF(BY276="","",VLOOKUP(BY$3,CONFIG.!$A:$M,BY$2,FALSE))</f>
        <v/>
      </c>
      <c r="BZ277" s="87" t="str">
        <f>IF(BZ276="","",VLOOKUP(BZ$3,CONFIG.!$A:$M,BZ$2,FALSE))</f>
        <v/>
      </c>
      <c r="CA277" s="87" t="str">
        <f>IF(CA276="","",VLOOKUP(CA$3,CONFIG.!$A:$M,CA$2,FALSE))</f>
        <v/>
      </c>
      <c r="CB277" s="87" t="str">
        <f>IF(CB276="","",VLOOKUP(CB$3,CONFIG.!$A:$M,CB$2,FALSE))</f>
        <v/>
      </c>
      <c r="CC277" s="87" t="str">
        <f>IF(CC276="","",VLOOKUP(CC$3,CONFIG.!$A:$M,CC$2,FALSE))</f>
        <v/>
      </c>
      <c r="CD277" s="87" t="str">
        <f>IF(CD276="","",VLOOKUP(CD$3,CONFIG.!$A:$M,CD$2,FALSE))</f>
        <v/>
      </c>
      <c r="CE277" s="87" t="str">
        <f>IF(CE276="","",VLOOKUP(CE$3,CONFIG.!$A:$M,CE$2,FALSE))</f>
        <v/>
      </c>
      <c r="CF277" s="87" t="str">
        <f>IF(CF276="","",VLOOKUP(CF$3,CONFIG.!$A:$M,CF$2,FALSE))</f>
        <v/>
      </c>
      <c r="CG277" s="87" t="str">
        <f>IF(CG276="","",VLOOKUP(CG$3,CONFIG.!$A:$M,CG$2,FALSE))</f>
        <v/>
      </c>
      <c r="CH277" s="87" t="str">
        <f>IF(CH276="","",VLOOKUP(CH$3,CONFIG.!$A:$M,CH$2,FALSE))</f>
        <v/>
      </c>
      <c r="CI277" s="87" t="str">
        <f>IF(CI276="","",VLOOKUP(CI$3,CONFIG.!$A:$M,CI$2,FALSE))</f>
        <v/>
      </c>
      <c r="CJ277" s="87" t="str">
        <f>IF(CJ276="","",VLOOKUP(CJ$3,CONFIG.!$A:$M,CJ$2,FALSE))</f>
        <v/>
      </c>
      <c r="CK277" s="88" t="str">
        <f>IF(CK276="","",VLOOKUP(CK$3,CONFIG.!$A:$M,CK$2,FALSE))</f>
        <v/>
      </c>
      <c r="CL277" s="86" t="str">
        <f>IF(CL276="","",VLOOKUP(CL$3,CONFIG.!$A:$M,CL$2,FALSE))</f>
        <v/>
      </c>
      <c r="CM277" s="87" t="str">
        <f>IF(CM276="","",VLOOKUP(CM$3,CONFIG.!$A:$M,CM$2,FALSE))</f>
        <v/>
      </c>
      <c r="CN277" s="87" t="str">
        <f>IF(CN276="","",VLOOKUP(CN$3,CONFIG.!$A:$M,CN$2,FALSE))</f>
        <v/>
      </c>
      <c r="CO277" s="87" t="str">
        <f>IF(CO276="","",VLOOKUP(CO$3,CONFIG.!$A:$M,CO$2,FALSE))</f>
        <v>HYDRO</v>
      </c>
      <c r="CP277" s="87" t="str">
        <f>IF(CP276="","",VLOOKUP(CP$3,CONFIG.!$A:$M,CP$2,FALSE))</f>
        <v>SOLVANTE</v>
      </c>
      <c r="CQ277" s="87" t="str">
        <f>IF(CQ276="","",VLOOKUP(CQ$3,CONFIG.!$A:$M,CQ$2,FALSE))</f>
        <v/>
      </c>
      <c r="CR277" s="87" t="str">
        <f>IF(CR276="","",VLOOKUP(CR$3,CONFIG.!$A:$M,CR$2,FALSE))</f>
        <v/>
      </c>
      <c r="CS277" s="87" t="str">
        <f>IF(CS276="","",VLOOKUP(CS$3,CONFIG.!$A:$M,CS$2,FALSE))</f>
        <v/>
      </c>
      <c r="CT277" s="87" t="str">
        <f>IF(CT276="","",VLOOKUP(CT$3,CONFIG.!$A:$M,CT$2,FALSE))</f>
        <v/>
      </c>
      <c r="CU277" s="87" t="str">
        <f>IF(CU276="","",VLOOKUP(CU$3,CONFIG.!$A:$M,CU$2,FALSE))</f>
        <v/>
      </c>
      <c r="CV277" s="87" t="str">
        <f>IF(CV276="","",VLOOKUP(CV$3,CONFIG.!$A:$M,CV$2,FALSE))</f>
        <v/>
      </c>
      <c r="CW277" s="87" t="str">
        <f>IF(CW276="","",VLOOKUP(CW$3,CONFIG.!$A:$M,CW$2,FALSE))</f>
        <v/>
      </c>
      <c r="CX277" s="87" t="str">
        <f>IF(CX276="","",VLOOKUP(CX$3,CONFIG.!$A:$M,CX$2,FALSE))</f>
        <v/>
      </c>
      <c r="CY277" s="87" t="str">
        <f>IF(CY276="","",VLOOKUP(CY$3,CONFIG.!$A:$M,CY$2,FALSE))</f>
        <v/>
      </c>
      <c r="CZ277" s="87" t="str">
        <f>IF(CZ276="","",VLOOKUP(CZ$3,CONFIG.!$A:$M,CZ$2,FALSE))</f>
        <v/>
      </c>
      <c r="DA277" s="87" t="str">
        <f>IF(DA276="","",VLOOKUP(DA$3,CONFIG.!$A:$M,DA$2,FALSE))</f>
        <v/>
      </c>
      <c r="DB277" s="87" t="str">
        <f>IF(DB276="","",VLOOKUP(DB$3,CONFIG.!$A:$M,DB$2,FALSE))</f>
        <v/>
      </c>
      <c r="DC277" s="87" t="str">
        <f>IF(DC276="","",VLOOKUP(DC$3,CONFIG.!$A:$M,DC$2,FALSE))</f>
        <v/>
      </c>
      <c r="DD277" s="87" t="str">
        <f>IF(DD276="","",VLOOKUP(DD$3,CONFIG.!$A:$M,DD$2,FALSE))</f>
        <v/>
      </c>
      <c r="DE277" s="87" t="str">
        <f>IF(DE276="","",VLOOKUP(DE$3,CONFIG.!$A:$M,DE$2,FALSE))</f>
        <v/>
      </c>
      <c r="DF277" s="87" t="str">
        <f>IF(DF276="","",VLOOKUP(DF$3,CONFIG.!$A:$M,DF$2,FALSE))</f>
        <v/>
      </c>
      <c r="DG277" s="87" t="str">
        <f>IF(DG276="","",VLOOKUP(DG$3,CONFIG.!$A:$M,DG$2,FALSE))</f>
        <v/>
      </c>
      <c r="DH277" s="87" t="str">
        <f>IF(DH276="","",VLOOKUP(DH$3,CONFIG.!$A:$M,DH$2,FALSE))</f>
        <v/>
      </c>
      <c r="DI277" s="87" t="str">
        <f>IF(DI276="","",VLOOKUP(DI$3,CONFIG.!$A:$M,DI$2,FALSE))</f>
        <v/>
      </c>
      <c r="DJ277" s="87" t="str">
        <f>IF(DJ276="","",VLOOKUP(DJ$3,CONFIG.!$A:$M,DJ$2,FALSE))</f>
        <v/>
      </c>
      <c r="DK277" s="87" t="str">
        <f>IF(DK276="","",VLOOKUP(DK$3,CONFIG.!$A:$M,DK$2,FALSE))</f>
        <v/>
      </c>
      <c r="DL277" s="87" t="str">
        <f>IF(DL276="","",VLOOKUP(DL$3,CONFIG.!$A:$M,DL$2,FALSE))</f>
        <v/>
      </c>
      <c r="DM277" s="87" t="str">
        <f>IF(DM276="","",VLOOKUP(DM$3,CONFIG.!$A:$M,DM$2,FALSE))</f>
        <v/>
      </c>
      <c r="DN277" s="87" t="str">
        <f>IF(DN276="","",VLOOKUP(DN$3,CONFIG.!$A:$M,DN$2,FALSE))</f>
        <v/>
      </c>
      <c r="DO277" s="87" t="str">
        <f>IF(DO276="","",VLOOKUP(DO$3,CONFIG.!$A:$M,DO$2,FALSE))</f>
        <v/>
      </c>
      <c r="DP277" s="87" t="str">
        <f>IF(DP276="","",VLOOKUP(DP$3,CONFIG.!$A:$M,DP$2,FALSE))</f>
        <v/>
      </c>
      <c r="DQ277" s="87" t="str">
        <f>IF(DQ276="","",VLOOKUP(DQ$3,CONFIG.!$A:$M,DQ$2,FALSE))</f>
        <v/>
      </c>
      <c r="DR277" s="87" t="str">
        <f>IF(DR276="","",VLOOKUP(DR$3,CONFIG.!$A:$M,DR$2,FALSE))</f>
        <v/>
      </c>
      <c r="DS277" s="87" t="str">
        <f>IF(DS276="","",VLOOKUP(DS$3,CONFIG.!$A:$M,DS$2,FALSE))</f>
        <v/>
      </c>
      <c r="DT277" s="88" t="str">
        <f>IF(DT276="","",VLOOKUP(DT$3,CONFIG.!$A:$M,DT$2,FALSE))</f>
        <v/>
      </c>
      <c r="DU277" s="86" t="str">
        <f>IF(DU276="","",VLOOKUP(DU$3,CONFIG.!$A:$M,DU$2,FALSE))</f>
        <v>ABRASION</v>
      </c>
      <c r="DV277" s="87" t="str">
        <f>IF(DV276="","",VLOOKUP(DV$3,CONFIG.!$A:$M,DV$2,FALSE))</f>
        <v>CHIMIQUE</v>
      </c>
      <c r="DW277" s="87" t="str">
        <f>IF(DW276="","",VLOOKUP(DW$3,CONFIG.!$A:$M,DW$2,FALSE))</f>
        <v/>
      </c>
      <c r="DX277" s="87" t="str">
        <f>IF(DX276="","",VLOOKUP(DX$3,CONFIG.!$A:$M,DX$2,FALSE))</f>
        <v/>
      </c>
      <c r="DY277" s="87" t="str">
        <f>IF(DY276="","",VLOOKUP(DY$3,CONFIG.!$A:$M,DY$2,FALSE))</f>
        <v/>
      </c>
      <c r="DZ277" s="87" t="str">
        <f>IF(DZ276="","",VLOOKUP(DZ$3,CONFIG.!$A:$M,DZ$2,FALSE))</f>
        <v>ULTRA VIOLET</v>
      </c>
      <c r="EA277" s="87" t="str">
        <f>IF(EA276="","",VLOOKUP(EA$3,CONFIG.!$A:$M,EA$2,FALSE))</f>
        <v/>
      </c>
      <c r="EB277" s="87" t="str">
        <f>IF(EB276="","",VLOOKUP(EB$3,CONFIG.!$A:$M,EB$2,FALSE))</f>
        <v/>
      </c>
      <c r="EC277" s="87" t="str">
        <f>IF(EC276="","",VLOOKUP(EC$3,CONFIG.!$A:$M,EC$2,FALSE))</f>
        <v/>
      </c>
      <c r="ED277" s="87" t="str">
        <f>IF(ED276="","",VLOOKUP(ED$3,CONFIG.!$A:$M,ED$2,FALSE))</f>
        <v/>
      </c>
      <c r="EE277" s="87" t="str">
        <f>IF(EE276="","",VLOOKUP(EE$3,CONFIG.!$A:$M,EE$2,FALSE))</f>
        <v/>
      </c>
      <c r="EF277" s="87" t="str">
        <f>IF(EF276="","",VLOOKUP(EF$3,CONFIG.!$A:$M,EF$2,FALSE))</f>
        <v/>
      </c>
      <c r="EG277" s="87" t="str">
        <f>IF(EG276="","",VLOOKUP(EG$3,CONFIG.!$A:$M,EG$2,FALSE))</f>
        <v/>
      </c>
      <c r="EH277" s="87" t="str">
        <f>IF(EH276="","",VLOOKUP(EH$3,CONFIG.!$A:$M,EH$2,FALSE))</f>
        <v/>
      </c>
      <c r="EI277" s="87" t="str">
        <f>IF(EI276="","",VLOOKUP(EI$3,CONFIG.!$A:$M,EI$2,FALSE))</f>
        <v/>
      </c>
      <c r="EJ277" s="87" t="str">
        <f>IF(EJ276="","",VLOOKUP(EJ$3,CONFIG.!$A:$M,EJ$2,FALSE))</f>
        <v/>
      </c>
      <c r="EK277" s="87" t="str">
        <f>IF(EK276="","",VLOOKUP(EK$3,CONFIG.!$A:$M,EK$2,FALSE))</f>
        <v/>
      </c>
      <c r="EL277" s="87" t="str">
        <f>IF(EL276="","",VLOOKUP(EL$3,CONFIG.!$A:$M,EL$2,FALSE))</f>
        <v/>
      </c>
      <c r="EM277" s="87" t="str">
        <f>IF(EM276="","",VLOOKUP(EM$3,CONFIG.!$A:$M,EM$2,FALSE))</f>
        <v/>
      </c>
      <c r="EN277" s="87" t="str">
        <f>IF(EN276="","",VLOOKUP(EN$3,CONFIG.!$A:$M,EN$2,FALSE))</f>
        <v/>
      </c>
      <c r="EO277" s="87" t="str">
        <f>IF(EO276="","",VLOOKUP(EO$3,CONFIG.!$A:$M,EO$2,FALSE))</f>
        <v/>
      </c>
      <c r="EP277" s="87" t="str">
        <f>IF(EP276="","",VLOOKUP(EP$3,CONFIG.!$A:$M,EP$2,FALSE))</f>
        <v/>
      </c>
      <c r="EQ277" s="87" t="str">
        <f>IF(EQ276="","",VLOOKUP(EQ$3,CONFIG.!$A:$M,EQ$2,FALSE))</f>
        <v/>
      </c>
      <c r="ER277" s="87" t="str">
        <f>IF(ER276="","",VLOOKUP(ER$3,CONFIG.!$A:$M,ER$2,FALSE))</f>
        <v/>
      </c>
      <c r="ES277" s="87" t="str">
        <f>IF(ES276="","",VLOOKUP(ES$3,CONFIG.!$A:$M,ES$2,FALSE))</f>
        <v/>
      </c>
      <c r="ET277" s="87" t="str">
        <f>IF(ET276="","",VLOOKUP(ET$3,CONFIG.!$A:$M,ET$2,FALSE))</f>
        <v/>
      </c>
      <c r="EU277" s="87" t="str">
        <f>IF(EU276="","",VLOOKUP(EU$3,CONFIG.!$A:$M,EU$2,FALSE))</f>
        <v/>
      </c>
      <c r="EV277" s="87" t="str">
        <f>IF(EV276="","",VLOOKUP(EV$3,CONFIG.!$A:$M,EV$2,FALSE))</f>
        <v/>
      </c>
      <c r="EW277" s="87" t="str">
        <f>IF(EW276="","",VLOOKUP(EW$3,CONFIG.!$A:$M,EW$2,FALSE))</f>
        <v/>
      </c>
      <c r="EX277" s="87" t="str">
        <f>IF(EX276="","",VLOOKUP(EX$3,CONFIG.!$A:$M,EX$2,FALSE))</f>
        <v/>
      </c>
      <c r="EY277" s="87" t="str">
        <f>IF(EY276="","",VLOOKUP(EY$3,CONFIG.!$A:$M,EY$2,FALSE))</f>
        <v/>
      </c>
      <c r="EZ277" s="87" t="str">
        <f>IF(EZ276="","",VLOOKUP(EZ$3,CONFIG.!$A:$M,EZ$2,FALSE))</f>
        <v/>
      </c>
      <c r="FA277" s="87" t="str">
        <f>IF(FA276="","",VLOOKUP(FA$3,CONFIG.!$A:$M,FA$2,FALSE))</f>
        <v/>
      </c>
      <c r="FB277" s="87" t="str">
        <f>IF(FB276="","",VLOOKUP(FB$3,CONFIG.!$A:$M,FB$2,FALSE))</f>
        <v/>
      </c>
      <c r="FC277" s="88" t="str">
        <f>IF(FC276="","",VLOOKUP(FC$3,CONFIG.!$A:$M,FC$2,FALSE))</f>
        <v/>
      </c>
      <c r="FD277" s="86" t="str">
        <f>IF(FD276="","",VLOOKUP(FD$3,CONFIG.!$A:$M,FD$2,FALSE))</f>
        <v>Brosse, rouleau</v>
      </c>
      <c r="FE277" s="87" t="str">
        <f>IF(FE276="","",VLOOKUP(FE$3,CONFIG.!$A:$M,FE$2,FALSE))</f>
        <v>Pulvérisation</v>
      </c>
      <c r="FF277" s="87" t="str">
        <f>IF(FF276="","",VLOOKUP(FF$3,CONFIG.!$A:$M,FF$2,FALSE))</f>
        <v/>
      </c>
      <c r="FG277" s="87" t="str">
        <f>IF(FG276="","",VLOOKUP(FG$3,CONFIG.!$A:$M,FG$2,FALSE))</f>
        <v/>
      </c>
      <c r="FH277" s="87" t="str">
        <f>IF(FH276="","",VLOOKUP(FH$3,CONFIG.!$A:$M,FH$2,FALSE))</f>
        <v/>
      </c>
      <c r="FI277" s="87" t="str">
        <f>IF(FI276="","",VLOOKUP(FI$3,CONFIG.!$A:$M,FI$2,FALSE))</f>
        <v/>
      </c>
      <c r="FJ277" s="87" t="str">
        <f>IF(FJ276="","",VLOOKUP(FJ$3,CONFIG.!$A:$M,FJ$2,FALSE))</f>
        <v/>
      </c>
      <c r="FK277" s="87" t="str">
        <f>IF(FK276="","",VLOOKUP(FK$3,CONFIG.!$A:$M,FK$2,FALSE))</f>
        <v/>
      </c>
      <c r="FL277" s="87" t="str">
        <f>IF(FL276="","",VLOOKUP(FL$3,CONFIG.!$A:$M,FL$2,FALSE))</f>
        <v/>
      </c>
      <c r="FM277" s="87" t="str">
        <f>IF(FM276="","",VLOOKUP(FM$3,CONFIG.!$A:$M,FM$2,FALSE))</f>
        <v/>
      </c>
      <c r="FN277" s="87" t="str">
        <f>IF(FN276="","",VLOOKUP(FN$3,CONFIG.!$A:$M,FN$2,FALSE))</f>
        <v/>
      </c>
      <c r="FO277" s="87" t="str">
        <f>IF(FO276="","",VLOOKUP(FO$3,CONFIG.!$A:$M,FO$2,FALSE))</f>
        <v/>
      </c>
      <c r="FP277" s="87" t="str">
        <f>IF(FP276="","",VLOOKUP(FP$3,CONFIG.!$A:$M,FP$2,FALSE))</f>
        <v/>
      </c>
      <c r="FQ277" s="87" t="str">
        <f>IF(FQ276="","",VLOOKUP(FQ$3,CONFIG.!$A:$M,FQ$2,FALSE))</f>
        <v/>
      </c>
      <c r="FR277" s="87" t="str">
        <f>IF(FR276="","",VLOOKUP(FR$3,CONFIG.!$A:$M,FR$2,FALSE))</f>
        <v/>
      </c>
      <c r="FS277" s="87" t="str">
        <f>IF(FS276="","",VLOOKUP(FS$3,CONFIG.!$A:$M,FS$2,FALSE))</f>
        <v/>
      </c>
      <c r="FT277" s="87" t="str">
        <f>IF(FT276="","",VLOOKUP(FT$3,CONFIG.!$A:$M,FT$2,FALSE))</f>
        <v/>
      </c>
      <c r="FU277" s="87" t="str">
        <f>IF(FU276="","",VLOOKUP(FU$3,CONFIG.!$A:$M,FU$2,FALSE))</f>
        <v/>
      </c>
      <c r="FV277" s="87" t="str">
        <f>IF(FV276="","",VLOOKUP(FV$3,CONFIG.!$A:$M,FV$2,FALSE))</f>
        <v/>
      </c>
      <c r="FW277" s="87" t="str">
        <f>IF(FW276="","",VLOOKUP(FW$3,CONFIG.!$A:$M,FW$2,FALSE))</f>
        <v/>
      </c>
      <c r="FX277" s="87" t="str">
        <f>IF(FX276="","",VLOOKUP(FX$3,CONFIG.!$A:$M,FX$2,FALSE))</f>
        <v/>
      </c>
      <c r="FY277" s="87" t="str">
        <f>IF(FY276="","",VLOOKUP(FY$3,CONFIG.!$A:$M,FY$2,FALSE))</f>
        <v/>
      </c>
      <c r="FZ277" s="87" t="str">
        <f>IF(FZ276="","",VLOOKUP(FZ$3,CONFIG.!$A:$M,FZ$2,FALSE))</f>
        <v/>
      </c>
      <c r="GA277" s="87" t="str">
        <f>IF(GA276="","",VLOOKUP(GA$3,CONFIG.!$A:$M,GA$2,FALSE))</f>
        <v/>
      </c>
      <c r="GB277" s="87" t="str">
        <f>IF(GB276="","",VLOOKUP(GB$3,CONFIG.!$A:$M,GB$2,FALSE))</f>
        <v/>
      </c>
      <c r="GC277" s="87" t="str">
        <f>IF(GC276="","",VLOOKUP(GC$3,CONFIG.!$A:$M,GC$2,FALSE))</f>
        <v/>
      </c>
      <c r="GD277" s="87" t="str">
        <f>IF(GD276="","",VLOOKUP(GD$3,CONFIG.!$A:$M,GD$2,FALSE))</f>
        <v/>
      </c>
      <c r="GE277" s="87" t="str">
        <f>IF(GE276="","",VLOOKUP(GE$3,CONFIG.!$A:$M,GE$2,FALSE))</f>
        <v/>
      </c>
      <c r="GF277" s="87" t="str">
        <f>IF(GF276="","",VLOOKUP(GF$3,CONFIG.!$A:$M,GF$2,FALSE))</f>
        <v/>
      </c>
      <c r="GG277" s="87" t="str">
        <f>IF(GG276="","",VLOOKUP(GG$3,CONFIG.!$A:$M,GG$2,FALSE))</f>
        <v/>
      </c>
      <c r="GH277" s="87" t="str">
        <f>IF(GH276="","",VLOOKUP(GH$3,CONFIG.!$A:$M,GH$2,FALSE))</f>
        <v/>
      </c>
      <c r="GI277" s="87" t="str">
        <f>IF(GI276="","",VLOOKUP(GI$3,CONFIG.!$A:$M,GI$2,FALSE))</f>
        <v/>
      </c>
      <c r="GJ277" s="87" t="str">
        <f>IF(GJ276="","",VLOOKUP(GJ$3,CONFIG.!$A:$M,GJ$2,FALSE))</f>
        <v/>
      </c>
      <c r="GK277" s="87" t="str">
        <f>IF(GK276="","",VLOOKUP(GK$3,CONFIG.!$A:$M,GK$2,FALSE))</f>
        <v/>
      </c>
      <c r="GL277" s="88" t="str">
        <f>IF(GL276="","",VLOOKUP(GL$3,CONFIG.!$A:$M,GL$2,FALSE))</f>
        <v/>
      </c>
      <c r="GM277" s="86" t="str">
        <f>IF(GM276="","",VLOOKUP(GM$3,CONFIG.!$A:$M,GM$2,FALSE))</f>
        <v>Brillant</v>
      </c>
      <c r="GN277" s="87" t="str">
        <f>IF(GN276="","",VLOOKUP(GN$3,CONFIG.!$A:$M,GN$2,FALSE))</f>
        <v>Mat</v>
      </c>
      <c r="GO277" s="87" t="str">
        <f>IF(GO276="","",VLOOKUP(GO$3,CONFIG.!$A:$M,GO$2,FALSE))</f>
        <v>Satiné</v>
      </c>
      <c r="GP277" s="87" t="str">
        <f>IF(GP276="","",VLOOKUP(GP$3,CONFIG.!$A:$M,GP$2,FALSE))</f>
        <v/>
      </c>
      <c r="GQ277" s="87" t="str">
        <f>IF(GQ276="","",VLOOKUP(GQ$3,CONFIG.!$A:$M,GQ$2,FALSE))</f>
        <v/>
      </c>
      <c r="GR277" s="87" t="str">
        <f>IF(GR276="","",VLOOKUP(GR$3,CONFIG.!$A:$M,GR$2,FALSE))</f>
        <v/>
      </c>
      <c r="GS277" s="87" t="str">
        <f>IF(GS276="","",VLOOKUP(GS$3,CONFIG.!$A:$M,GS$2,FALSE))</f>
        <v/>
      </c>
      <c r="GT277" s="87" t="str">
        <f>IF(GT276="","",VLOOKUP(GT$3,CONFIG.!$A:$M,GT$2,FALSE))</f>
        <v/>
      </c>
      <c r="GU277" s="87" t="str">
        <f>IF(GU276="","",VLOOKUP(GU$3,CONFIG.!$A:$M,GU$2,FALSE))</f>
        <v/>
      </c>
      <c r="GV277" s="87" t="str">
        <f>IF(GV276="","",VLOOKUP(GV$3,CONFIG.!$A:$M,GV$2,FALSE))</f>
        <v/>
      </c>
      <c r="GW277" s="87" t="str">
        <f>IF(GW276="","",VLOOKUP(GW$3,CONFIG.!$A:$M,GW$2,FALSE))</f>
        <v/>
      </c>
      <c r="GX277" s="87" t="str">
        <f>IF(GX276="","",VLOOKUP(GX$3,CONFIG.!$A:$M,GX$2,FALSE))</f>
        <v/>
      </c>
      <c r="GY277" s="87" t="str">
        <f>IF(GY276="","",VLOOKUP(GY$3,CONFIG.!$A:$M,GY$2,FALSE))</f>
        <v/>
      </c>
      <c r="GZ277" s="87" t="str">
        <f>IF(GZ276="","",VLOOKUP(GZ$3,CONFIG.!$A:$M,GZ$2,FALSE))</f>
        <v/>
      </c>
      <c r="HA277" s="87" t="str">
        <f>IF(HA276="","",VLOOKUP(HA$3,CONFIG.!$A:$M,HA$2,FALSE))</f>
        <v/>
      </c>
      <c r="HB277" s="87" t="str">
        <f>IF(HB276="","",VLOOKUP(HB$3,CONFIG.!$A:$M,HB$2,FALSE))</f>
        <v/>
      </c>
      <c r="HC277" s="87" t="str">
        <f>IF(HC276="","",VLOOKUP(HC$3,CONFIG.!$A:$M,HC$2,FALSE))</f>
        <v/>
      </c>
      <c r="HD277" s="87" t="str">
        <f>IF(HD276="","",VLOOKUP(HD$3,CONFIG.!$A:$M,HD$2,FALSE))</f>
        <v/>
      </c>
      <c r="HE277" s="87" t="str">
        <f>IF(HE276="","",VLOOKUP(HE$3,CONFIG.!$A:$M,HE$2,FALSE))</f>
        <v/>
      </c>
      <c r="HF277" s="87" t="str">
        <f>IF(HF276="","",VLOOKUP(HF$3,CONFIG.!$A:$M,HF$2,FALSE))</f>
        <v/>
      </c>
      <c r="HG277" s="87" t="str">
        <f>IF(HG276="","",VLOOKUP(HG$3,CONFIG.!$A:$M,HG$2,FALSE))</f>
        <v/>
      </c>
      <c r="HH277" s="87" t="str">
        <f>IF(HH276="","",VLOOKUP(HH$3,CONFIG.!$A:$M,HH$2,FALSE))</f>
        <v/>
      </c>
      <c r="HI277" s="87" t="str">
        <f>IF(HI276="","",VLOOKUP(HI$3,CONFIG.!$A:$M,HI$2,FALSE))</f>
        <v/>
      </c>
      <c r="HJ277" s="87" t="str">
        <f>IF(HJ276="","",VLOOKUP(HJ$3,CONFIG.!$A:$M,HJ$2,FALSE))</f>
        <v/>
      </c>
      <c r="HK277" s="87" t="str">
        <f>IF(HK276="","",VLOOKUP(HK$3,CONFIG.!$A:$M,HK$2,FALSE))</f>
        <v/>
      </c>
      <c r="HL277" s="87" t="str">
        <f>IF(HL276="","",VLOOKUP(HL$3,CONFIG.!$A:$M,HL$2,FALSE))</f>
        <v/>
      </c>
      <c r="HM277" s="87" t="str">
        <f>IF(HM276="","",VLOOKUP(HM$3,CONFIG.!$A:$M,HM$2,FALSE))</f>
        <v/>
      </c>
      <c r="HN277" s="87" t="str">
        <f>IF(HN276="","",VLOOKUP(HN$3,CONFIG.!$A:$M,HN$2,FALSE))</f>
        <v/>
      </c>
      <c r="HO277" s="87" t="str">
        <f>IF(HO276="","",VLOOKUP(HO$3,CONFIG.!$A:$M,HO$2,FALSE))</f>
        <v/>
      </c>
      <c r="HP277" s="87" t="str">
        <f>IF(HP276="","",VLOOKUP(HP$3,CONFIG.!$A:$M,HP$2,FALSE))</f>
        <v/>
      </c>
      <c r="HQ277" s="87" t="str">
        <f>IF(HQ276="","",VLOOKUP(HQ$3,CONFIG.!$A:$M,HQ$2,FALSE))</f>
        <v/>
      </c>
      <c r="HR277" s="87" t="str">
        <f>IF(HR276="","",VLOOKUP(HR$3,CONFIG.!$A:$M,HR$2,FALSE))</f>
        <v/>
      </c>
      <c r="HS277" s="87" t="str">
        <f>IF(HS276="","",VLOOKUP(HS$3,CONFIG.!$A:$M,HS$2,FALSE))</f>
        <v/>
      </c>
      <c r="HT277" s="87" t="str">
        <f>IF(HT276="","",VLOOKUP(HT$3,CONFIG.!$A:$M,HT$2,FALSE))</f>
        <v/>
      </c>
      <c r="HU277" s="88" t="str">
        <f>IF(HU276="","",VLOOKUP(HU$3,CONFIG.!$A:$M,HU$2,FALSE))</f>
        <v/>
      </c>
      <c r="HV277" s="86" t="str">
        <f>IF(HV276="","",VLOOKUP(HV$3,CONFIG.!$A:$M,HV$2,FALSE))</f>
        <v/>
      </c>
      <c r="HW277" s="87" t="str">
        <f>IF(HW276="","",VLOOKUP(HW$3,CONFIG.!$A:$M,HW$2,FALSE))</f>
        <v/>
      </c>
      <c r="HX277" s="87" t="str">
        <f>IF(HX276="","",VLOOKUP(HX$3,CONFIG.!$A:$M,HX$2,FALSE))</f>
        <v/>
      </c>
      <c r="HY277" s="87" t="str">
        <f>IF(HY276="","",VLOOKUP(HY$3,CONFIG.!$A:$M,HY$2,FALSE))</f>
        <v/>
      </c>
      <c r="HZ277" s="87" t="str">
        <f>IF(HZ276="","",VLOOKUP(HZ$3,CONFIG.!$A:$M,HZ$2,FALSE))</f>
        <v>Système plusieurs couches</v>
      </c>
      <c r="IA277" s="87" t="str">
        <f>IF(IA276="","",VLOOKUP(IA$3,CONFIG.!$A:$M,IA$2,FALSE))</f>
        <v/>
      </c>
      <c r="IB277" s="87" t="str">
        <f>IF(IB276="","",VLOOKUP(IB$3,CONFIG.!$A:$M,IB$2,FALSE))</f>
        <v/>
      </c>
      <c r="IC277" s="87" t="str">
        <f>IF(IC276="","",VLOOKUP(IC$3,CONFIG.!$A:$M,IC$2,FALSE))</f>
        <v>Vernis incolore</v>
      </c>
      <c r="ID277" s="87" t="str">
        <f>IF(ID276="","",VLOOKUP(ID$3,CONFIG.!$A:$M,ID$2,FALSE))</f>
        <v/>
      </c>
      <c r="IE277" s="87" t="str">
        <f>IF(IE276="","",VLOOKUP(IE$3,CONFIG.!$A:$M,IE$2,FALSE))</f>
        <v/>
      </c>
      <c r="IF277" s="87" t="str">
        <f>IF(IF276="","",VLOOKUP(IF$3,CONFIG.!$A:$M,IF$2,FALSE))</f>
        <v/>
      </c>
      <c r="IG277" s="87" t="str">
        <f>IF(IG276="","",VLOOKUP(IG$3,CONFIG.!$A:$M,IG$2,FALSE))</f>
        <v/>
      </c>
      <c r="IH277" s="87" t="str">
        <f>IF(IH276="","",VLOOKUP(IH$3,CONFIG.!$A:$M,IH$2,FALSE))</f>
        <v/>
      </c>
      <c r="II277" s="87" t="str">
        <f>IF(II276="","",VLOOKUP(II$3,CONFIG.!$A:$M,II$2,FALSE))</f>
        <v/>
      </c>
      <c r="IJ277" s="87" t="str">
        <f>IF(IJ276="","",VLOOKUP(IJ$3,CONFIG.!$A:$M,IJ$2,FALSE))</f>
        <v/>
      </c>
      <c r="IK277" s="87" t="str">
        <f>IF(IK276="","",VLOOKUP(IK$3,CONFIG.!$A:$M,IK$2,FALSE))</f>
        <v/>
      </c>
      <c r="IL277" s="87" t="str">
        <f>IF(IL276="","",VLOOKUP(IL$3,CONFIG.!$A:$M,IL$2,FALSE))</f>
        <v/>
      </c>
      <c r="IM277" s="87" t="str">
        <f>IF(IM276="","",VLOOKUP(IM$3,CONFIG.!$A:$M,IM$2,FALSE))</f>
        <v/>
      </c>
      <c r="IN277" s="87" t="str">
        <f>IF(IN276="","",VLOOKUP(IN$3,CONFIG.!$A:$M,IN$2,FALSE))</f>
        <v/>
      </c>
      <c r="IO277" s="87" t="str">
        <f>IF(IO276="","",VLOOKUP(IO$3,CONFIG.!$A:$M,IO$2,FALSE))</f>
        <v/>
      </c>
      <c r="IP277" s="87" t="str">
        <f>IF(IP276="","",VLOOKUP(IP$3,CONFIG.!$A:$M,IP$2,FALSE))</f>
        <v/>
      </c>
      <c r="IQ277" s="87" t="str">
        <f>IF(IQ276="","",VLOOKUP(IQ$3,CONFIG.!$A:$M,IQ$2,FALSE))</f>
        <v/>
      </c>
      <c r="IR277" s="87" t="str">
        <f>IF(IR276="","",VLOOKUP(IR$3,CONFIG.!$A:$M,IR$2,FALSE))</f>
        <v/>
      </c>
      <c r="IS277" s="87" t="str">
        <f>IF(IS276="","",VLOOKUP(IS$3,CONFIG.!$A:$M,IS$2,FALSE))</f>
        <v/>
      </c>
      <c r="IT277" s="87" t="str">
        <f>IF(IT276="","",VLOOKUP(IT$3,CONFIG.!$A:$M,IT$2,FALSE))</f>
        <v/>
      </c>
      <c r="IU277" s="87" t="str">
        <f>IF(IU276="","",VLOOKUP(IU$3,CONFIG.!$A:$M,IU$2,FALSE))</f>
        <v/>
      </c>
      <c r="IV277" s="87" t="str">
        <f>IF(IV276="","",VLOOKUP(IV$3,CONFIG.!$A:$M,IV$2,FALSE))</f>
        <v/>
      </c>
      <c r="IW277" s="87" t="str">
        <f>IF(IW276="","",VLOOKUP(IW$3,CONFIG.!$A:$M,IW$2,FALSE))</f>
        <v/>
      </c>
      <c r="IX277" s="87" t="str">
        <f>IF(IX276="","",VLOOKUP(IX$3,CONFIG.!$A:$M,IX$2,FALSE))</f>
        <v/>
      </c>
      <c r="IY277" s="87" t="str">
        <f>IF(IY276="","",VLOOKUP(IY$3,CONFIG.!$A:$M,IY$2,FALSE))</f>
        <v/>
      </c>
      <c r="IZ277" s="87" t="str">
        <f>IF(IZ276="","",VLOOKUP(IZ$3,CONFIG.!$A:$M,IZ$2,FALSE))</f>
        <v/>
      </c>
      <c r="JA277" s="87" t="str">
        <f>IF(JA276="","",VLOOKUP(JA$3,CONFIG.!$A:$M,JA$2,FALSE))</f>
        <v/>
      </c>
      <c r="JB277" s="87" t="str">
        <f>IF(JB276="","",VLOOKUP(JB$3,CONFIG.!$A:$M,JB$2,FALSE))</f>
        <v/>
      </c>
      <c r="JC277" s="87" t="str">
        <f>IF(JC276="","",VLOOKUP(JC$3,CONFIG.!$A:$M,JC$2,FALSE))</f>
        <v/>
      </c>
      <c r="JD277" s="88" t="str">
        <f>IF(JD276="","",VLOOKUP(JD$3,CONFIG.!$A:$M,JD$2,FALSE))</f>
        <v/>
      </c>
      <c r="JE277" s="86" t="str">
        <f>IF(JE276="","",VLOOKUP(JE$3,CONFIG.!$A:$M,JE$2,FALSE))</f>
        <v/>
      </c>
      <c r="JF277" s="87" t="str">
        <f>IF(JF276="","",VLOOKUP(JF$3,CONFIG.!$A:$M,JF$2,FALSE))</f>
        <v/>
      </c>
      <c r="JG277" s="87" t="str">
        <f>IF(JG276="","",VLOOKUP(JG$3,CONFIG.!$A:$M,JG$2,FALSE))</f>
        <v/>
      </c>
      <c r="JH277" s="87" t="str">
        <f>IF(JH276="","",VLOOKUP(JH$3,CONFIG.!$A:$M,JH$2,FALSE))</f>
        <v/>
      </c>
      <c r="JI277" s="87" t="str">
        <f>IF(JI276="","",VLOOKUP(JI$3,CONFIG.!$A:$M,JI$2,FALSE))</f>
        <v/>
      </c>
      <c r="JJ277" s="87" t="str">
        <f>IF(JJ276="","",VLOOKUP(JJ$3,CONFIG.!$A:$M,JJ$2,FALSE))</f>
        <v/>
      </c>
      <c r="JK277" s="87" t="str">
        <f>IF(JK276="","",VLOOKUP(JK$3,CONFIG.!$A:$M,JK$2,FALSE))</f>
        <v/>
      </c>
      <c r="JL277" s="87" t="str">
        <f>IF(JL276="","",VLOOKUP(JL$3,CONFIG.!$A:$M,JL$2,FALSE))</f>
        <v/>
      </c>
      <c r="JM277" s="87" t="str">
        <f>IF(JM276="","",VLOOKUP(JM$3,CONFIG.!$A:$M,JM$2,FALSE))</f>
        <v/>
      </c>
      <c r="JN277" s="87" t="str">
        <f>IF(JN276="","",VLOOKUP(JN$3,CONFIG.!$A:$M,JN$2,FALSE))</f>
        <v/>
      </c>
      <c r="JO277" s="87" t="str">
        <f>IF(JO276="","",VLOOKUP(JO$3,CONFIG.!$A:$M,JO$2,FALSE))</f>
        <v>PV alimentaire</v>
      </c>
      <c r="JP277" s="87" t="str">
        <f>IF(JP276="","",VLOOKUP(JP$3,CONFIG.!$A:$M,JP$2,FALSE))</f>
        <v/>
      </c>
      <c r="JQ277" s="87" t="str">
        <f>IF(JQ276="","",VLOOKUP(JQ$3,CONFIG.!$A:$M,JQ$2,FALSE))</f>
        <v>Tenue agents chimiques</v>
      </c>
      <c r="JR277" s="87" t="str">
        <f>IF(JR276="","",VLOOKUP(JR$3,CONFIG.!$A:$M,JR$2,FALSE))</f>
        <v/>
      </c>
      <c r="JS277" s="87" t="str">
        <f>IF(JS276="","",VLOOKUP(JS$3,CONFIG.!$A:$M,JS$2,FALSE))</f>
        <v/>
      </c>
      <c r="JT277" s="87" t="str">
        <f>IF(JT276="","",VLOOKUP(JT$3,CONFIG.!$A:$M,JT$2,FALSE))</f>
        <v/>
      </c>
      <c r="JU277" s="87" t="str">
        <f>IF(JU276="","",VLOOKUP(JU$3,CONFIG.!$A:$M,JU$2,FALSE))</f>
        <v/>
      </c>
      <c r="JV277" s="87" t="str">
        <f>IF(JV276="","",VLOOKUP(JV$3,CONFIG.!$A:$M,JV$2,FALSE))</f>
        <v/>
      </c>
      <c r="JW277" s="87" t="str">
        <f>IF(JW276="","",VLOOKUP(JW$3,CONFIG.!$A:$M,JW$2,FALSE))</f>
        <v/>
      </c>
      <c r="JX277" s="87" t="str">
        <f>IF(JX276="","",VLOOKUP(JX$3,CONFIG.!$A:$M,JX$2,FALSE))</f>
        <v/>
      </c>
      <c r="JY277" s="87" t="str">
        <f>IF(JY276="","",VLOOKUP(JY$3,CONFIG.!$A:$M,JY$2,FALSE))</f>
        <v/>
      </c>
      <c r="JZ277" s="87" t="str">
        <f>IF(JZ276="","",VLOOKUP(JZ$3,CONFIG.!$A:$M,JZ$2,FALSE))</f>
        <v/>
      </c>
      <c r="KA277" s="87" t="str">
        <f>IF(KA276="","",VLOOKUP(KA$3,CONFIG.!$A:$M,KA$2,FALSE))</f>
        <v/>
      </c>
      <c r="KB277" s="87" t="str">
        <f>IF(KB276="","",VLOOKUP(KB$3,CONFIG.!$A:$M,KB$2,FALSE))</f>
        <v/>
      </c>
      <c r="KC277" s="87" t="str">
        <f>IF(KC276="","",VLOOKUP(KC$3,CONFIG.!$A:$M,KC$2,FALSE))</f>
        <v/>
      </c>
      <c r="KD277" s="87" t="str">
        <f>IF(KD276="","",VLOOKUP(KD$3,CONFIG.!$A:$M,KD$2,FALSE))</f>
        <v/>
      </c>
      <c r="KE277" s="87" t="str">
        <f>IF(KE276="","",VLOOKUP(KE$3,CONFIG.!$A:$M,KE$2,FALSE))</f>
        <v/>
      </c>
      <c r="KF277" s="87" t="str">
        <f>IF(KF276="","",VLOOKUP(KF$3,CONFIG.!$A:$M,KF$2,FALSE))</f>
        <v/>
      </c>
      <c r="KG277" s="87" t="str">
        <f>IF(KG276="","",VLOOKUP(KG$3,CONFIG.!$A:$M,KG$2,FALSE))</f>
        <v/>
      </c>
      <c r="KH277" s="87" t="str">
        <f>IF(KH276="","",VLOOKUP(KH$3,CONFIG.!$A:$M,KH$2,FALSE))</f>
        <v/>
      </c>
      <c r="KI277" s="87" t="str">
        <f>IF(KI276="","",VLOOKUP(KI$3,CONFIG.!$A:$M,KI$2,FALSE))</f>
        <v/>
      </c>
      <c r="KJ277" s="87" t="str">
        <f>IF(KJ276="","",VLOOKUP(KJ$3,CONFIG.!$A:$M,KJ$2,FALSE))</f>
        <v/>
      </c>
      <c r="KK277" s="87" t="str">
        <f>IF(KK276="","",VLOOKUP(KK$3,CONFIG.!$A:$M,KK$2,FALSE))</f>
        <v/>
      </c>
      <c r="KL277" s="87" t="str">
        <f>IF(KL276="","",VLOOKUP(KL$3,CONFIG.!$A:$M,KL$2,FALSE))</f>
        <v/>
      </c>
      <c r="KM277" s="88" t="str">
        <f>IF(KM276="","",VLOOKUP(KM$3,CONFIG.!$A:$M,KM$2,FALSE))</f>
        <v/>
      </c>
      <c r="KN277" s="86" t="str">
        <f>IF(KN276="","",VLOOKUP(KN$3,CONFIG.!$A:$M,KN$2,FALSE))</f>
        <v/>
      </c>
      <c r="KO277" s="87" t="str">
        <f>IF(KO276="","",VLOOKUP(KO$3,CONFIG.!$A:$M,KO$2,FALSE))</f>
        <v>Alimentaire.</v>
      </c>
      <c r="KP277" s="87" t="str">
        <f>IF(KP276="","",VLOOKUP(KP$3,CONFIG.!$A:$M,KP$2,FALSE))</f>
        <v/>
      </c>
      <c r="KQ277" s="87" t="str">
        <f>IF(KQ276="","",VLOOKUP(KQ$3,CONFIG.!$A:$M,KQ$2,FALSE))</f>
        <v>Anti-graffiti.</v>
      </c>
      <c r="KR277" s="87" t="str">
        <f>IF(KR276="","",VLOOKUP(KR$3,CONFIG.!$A:$M,KR$2,FALSE))</f>
        <v/>
      </c>
      <c r="KS277" s="87" t="str">
        <f>IF(KS276="","",VLOOKUP(KS$3,CONFIG.!$A:$M,KS$2,FALSE))</f>
        <v>Bâtiment Extérieur</v>
      </c>
      <c r="KT277" s="87" t="str">
        <f>IF(KT276="","",VLOOKUP(KT$3,CONFIG.!$A:$M,KT$2,FALSE))</f>
        <v>Bâtiment Intérieur</v>
      </c>
      <c r="KU277" s="87" t="str">
        <f>IF(KU276="","",VLOOKUP(KU$3,CONFIG.!$A:$M,KU$2,FALSE))</f>
        <v/>
      </c>
      <c r="KV277" s="87" t="str">
        <f>IF(KV276="","",VLOOKUP(KV$3,CONFIG.!$A:$M,KV$2,FALSE))</f>
        <v/>
      </c>
      <c r="KW277" s="87" t="str">
        <f>IF(KW276="","",VLOOKUP(KW$3,CONFIG.!$A:$M,KW$2,FALSE))</f>
        <v/>
      </c>
      <c r="KX277" s="87" t="str">
        <f>IF(KX276="","",VLOOKUP(KX$3,CONFIG.!$A:$M,KX$2,FALSE))</f>
        <v/>
      </c>
      <c r="KY277" s="87" t="str">
        <f>IF(KY276="","",VLOOKUP(KY$3,CONFIG.!$A:$M,KY$2,FALSE))</f>
        <v/>
      </c>
      <c r="KZ277" s="87" t="str">
        <f>IF(KZ276="","",VLOOKUP(KZ$3,CONFIG.!$A:$M,KZ$2,FALSE))</f>
        <v/>
      </c>
      <c r="LA277" s="87" t="str">
        <f>IF(LA276="","",VLOOKUP(LA$3,CONFIG.!$A:$M,LA$2,FALSE))</f>
        <v/>
      </c>
      <c r="LB277" s="87" t="str">
        <f>IF(LB276="","",VLOOKUP(LB$3,CONFIG.!$A:$M,LB$2,FALSE))</f>
        <v/>
      </c>
      <c r="LC277" s="87" t="str">
        <f>IF(LC276="","",VLOOKUP(LC$3,CONFIG.!$A:$M,LC$2,FALSE))</f>
        <v/>
      </c>
      <c r="LD277" s="87" t="str">
        <f>IF(LD276="","",VLOOKUP(LD$3,CONFIG.!$A:$M,LD$2,FALSE))</f>
        <v/>
      </c>
      <c r="LE277" s="87" t="str">
        <f>IF(LE276="","",VLOOKUP(LE$3,CONFIG.!$A:$M,LE$2,FALSE))</f>
        <v/>
      </c>
      <c r="LF277" s="87" t="str">
        <f>IF(LF276="","",VLOOKUP(LF$3,CONFIG.!$A:$M,LF$2,FALSE))</f>
        <v/>
      </c>
      <c r="LG277" s="87" t="str">
        <f>IF(LG276="","",VLOOKUP(LG$3,CONFIG.!$A:$M,LG$2,FALSE))</f>
        <v>Ouvrages d'art</v>
      </c>
      <c r="LH277" s="87" t="str">
        <f>IF(LH276="","",VLOOKUP(LH$3,CONFIG.!$A:$M,LH$2,FALSE))</f>
        <v/>
      </c>
      <c r="LI277" s="87" t="str">
        <f>IF(LI276="","",VLOOKUP(LI$3,CONFIG.!$A:$M,LI$2,FALSE))</f>
        <v/>
      </c>
      <c r="LJ277" s="87" t="str">
        <f>IF(LJ276="","",VLOOKUP(LJ$3,CONFIG.!$A:$M,LJ$2,FALSE))</f>
        <v/>
      </c>
      <c r="LK277" s="87" t="str">
        <f>IF(LK276="","",VLOOKUP(LK$3,CONFIG.!$A:$M,LK$2,FALSE))</f>
        <v/>
      </c>
      <c r="LL277" s="87" t="str">
        <f>IF(LL276="","",VLOOKUP(LL$3,CONFIG.!$A:$M,LL$2,FALSE))</f>
        <v/>
      </c>
      <c r="LM277" s="87" t="str">
        <f>IF(LM276="","",VLOOKUP(LM$3,CONFIG.!$A:$M,LM$2,FALSE))</f>
        <v/>
      </c>
      <c r="LN277" s="87" t="str">
        <f>IF(LN276="","",VLOOKUP(LN$3,CONFIG.!$A:$M,LN$2,FALSE))</f>
        <v/>
      </c>
      <c r="LO277" s="87" t="str">
        <f>IF(LO276="","",VLOOKUP(LO$3,CONFIG.!$A:$M,LO$2,FALSE))</f>
        <v/>
      </c>
      <c r="LP277" s="87" t="str">
        <f>IF(LP276="","",VLOOKUP(LP$3,CONFIG.!$A:$M,LP$2,FALSE))</f>
        <v/>
      </c>
      <c r="LQ277" s="87" t="str">
        <f>IF(LQ276="","",VLOOKUP(LQ$3,CONFIG.!$A:$M,LQ$2,FALSE))</f>
        <v/>
      </c>
      <c r="LR277" s="87" t="str">
        <f>IF(LR276="","",VLOOKUP(LR$3,CONFIG.!$A:$M,LR$2,FALSE))</f>
        <v/>
      </c>
      <c r="LS277" s="87" t="str">
        <f>IF(LS276="","",VLOOKUP(LS$3,CONFIG.!$A:$M,LS$2,FALSE))</f>
        <v/>
      </c>
      <c r="LT277" s="87" t="str">
        <f>IF(LT276="","",VLOOKUP(LT$3,CONFIG.!$A:$M,LT$2,FALSE))</f>
        <v/>
      </c>
      <c r="LU277" s="87" t="str">
        <f>IF(LU276="","",VLOOKUP(LU$3,CONFIG.!$A:$M,LU$2,FALSE))</f>
        <v/>
      </c>
      <c r="LV277" s="88" t="str">
        <f>IF(LV276="","",VLOOKUP(LV$3,CONFIG.!$A:$M,LV$2,FALSE))</f>
        <v/>
      </c>
      <c r="LW277" s="86" t="str">
        <f>IF(LW276="","",VLOOKUP(LW$3,CONFIG.!$A:$M,LW$2,FALSE))</f>
        <v/>
      </c>
      <c r="LX277" s="87" t="str">
        <f>IF(LX276="","",VLOOKUP(LX$3,CONFIG.!$A:$M,LX$2,FALSE))</f>
        <v/>
      </c>
      <c r="LY277" s="87" t="str">
        <f>IF(LY276="","",VLOOKUP(LY$3,CONFIG.!$A:$M,LY$2,FALSE))</f>
        <v/>
      </c>
      <c r="LZ277" s="87" t="str">
        <f>IF(LZ276="","",VLOOKUP(LZ$3,CONFIG.!$A:$M,LZ$2,FALSE))</f>
        <v/>
      </c>
      <c r="MA277" s="87" t="str">
        <f>IF(MA276="","",VLOOKUP(MA$3,CONFIG.!$A:$M,MA$2,FALSE))</f>
        <v/>
      </c>
      <c r="MB277" s="87" t="str">
        <f>IF(MB276="","",VLOOKUP(MB$3,CONFIG.!$A:$M,MB$2,FALSE))</f>
        <v/>
      </c>
      <c r="MC277" s="87" t="str">
        <f>IF(MC276="","",VLOOKUP(MC$3,CONFIG.!$A:$M,MC$2,FALSE))</f>
        <v/>
      </c>
      <c r="MD277" s="87" t="str">
        <f>IF(MD276="","",VLOOKUP(MD$3,CONFIG.!$A:$M,MD$2,FALSE))</f>
        <v/>
      </c>
      <c r="ME277" s="87" t="str">
        <f>IF(ME276="","",VLOOKUP(ME$3,CONFIG.!$A:$M,ME$2,FALSE))</f>
        <v/>
      </c>
      <c r="MF277" s="87" t="str">
        <f>IF(MF276="","",VLOOKUP(MF$3,CONFIG.!$A:$M,MF$2,FALSE))</f>
        <v/>
      </c>
      <c r="MG277" s="87" t="str">
        <f>IF(MG276="","",VLOOKUP(MG$3,CONFIG.!$A:$M,MG$2,FALSE))</f>
        <v/>
      </c>
      <c r="MH277" s="87" t="str">
        <f>IF(MH276="","",VLOOKUP(MH$3,CONFIG.!$A:$M,MH$2,FALSE))</f>
        <v/>
      </c>
      <c r="MI277" s="87" t="str">
        <f>IF(MI276="","",VLOOKUP(MI$3,CONFIG.!$A:$M,MI$2,FALSE))</f>
        <v/>
      </c>
      <c r="MJ277" s="87" t="str">
        <f>IF(MJ276="","",VLOOKUP(MJ$3,CONFIG.!$A:$M,MJ$2,FALSE))</f>
        <v/>
      </c>
      <c r="MK277" s="87" t="str">
        <f>IF(MK276="","",VLOOKUP(MK$3,CONFIG.!$A:$M,MK$2,FALSE))</f>
        <v/>
      </c>
      <c r="ML277" s="87" t="str">
        <f>IF(ML276="","",VLOOKUP(ML$3,CONFIG.!$A:$M,ML$2,FALSE))</f>
        <v/>
      </c>
      <c r="MM277" s="87" t="str">
        <f>IF(MM276="","",VLOOKUP(MM$3,CONFIG.!$A:$M,MM$2,FALSE))</f>
        <v/>
      </c>
      <c r="MN277" s="87" t="str">
        <f>IF(MN276="","",VLOOKUP(MN$3,CONFIG.!$A:$M,MN$2,FALSE))</f>
        <v/>
      </c>
      <c r="MO277" s="87" t="str">
        <f>IF(MO276="","",VLOOKUP(MO$3,CONFIG.!$A:$M,MO$2,FALSE))</f>
        <v/>
      </c>
      <c r="MP277" s="87" t="str">
        <f>IF(MP276="","",VLOOKUP(MP$3,CONFIG.!$A:$M,MP$2,FALSE))</f>
        <v/>
      </c>
      <c r="MQ277" s="87" t="str">
        <f>IF(MQ276="","",VLOOKUP(MQ$3,CONFIG.!$A:$M,MQ$2,FALSE))</f>
        <v/>
      </c>
      <c r="MR277" s="87" t="str">
        <f>IF(MR276="","",VLOOKUP(MR$3,CONFIG.!$A:$M,MR$2,FALSE))</f>
        <v/>
      </c>
      <c r="MS277" s="87" t="str">
        <f>IF(MS276="","",VLOOKUP(MS$3,CONFIG.!$A:$M,MS$2,FALSE))</f>
        <v/>
      </c>
      <c r="MT277" s="87" t="str">
        <f>IF(MT276="","",VLOOKUP(MT$3,CONFIG.!$A:$M,MT$2,FALSE))</f>
        <v/>
      </c>
      <c r="MU277" s="87" t="str">
        <f>IF(MU276="","",VLOOKUP(MU$3,CONFIG.!$A:$M,MU$2,FALSE))</f>
        <v/>
      </c>
      <c r="MV277" s="87" t="str">
        <f>IF(MV276="","",VLOOKUP(MV$3,CONFIG.!$A:$M,MV$2,FALSE))</f>
        <v/>
      </c>
      <c r="MW277" s="87" t="str">
        <f>IF(MW276="","",VLOOKUP(MW$3,CONFIG.!$A:$M,MW$2,FALSE))</f>
        <v/>
      </c>
      <c r="MX277" s="87" t="str">
        <f>IF(MX276="","",VLOOKUP(MX$3,CONFIG.!$A:$M,MX$2,FALSE))</f>
        <v/>
      </c>
      <c r="MY277" s="87" t="str">
        <f>IF(MY276="","",VLOOKUP(MY$3,CONFIG.!$A:$M,MY$2,FALSE))</f>
        <v/>
      </c>
      <c r="MZ277" s="87" t="str">
        <f>IF(MZ276="","",VLOOKUP(MZ$3,CONFIG.!$A:$M,MZ$2,FALSE))</f>
        <v/>
      </c>
      <c r="NA277" s="87" t="str">
        <f>IF(NA276="","",VLOOKUP(NA$3,CONFIG.!$A:$M,NA$2,FALSE))</f>
        <v/>
      </c>
      <c r="NB277" s="87" t="str">
        <f>IF(NB276="","",VLOOKUP(NB$3,CONFIG.!$A:$M,NB$2,FALSE))</f>
        <v/>
      </c>
      <c r="NC277" s="87" t="str">
        <f>IF(NC276="","",VLOOKUP(NC$3,CONFIG.!$A:$M,NC$2,FALSE))</f>
        <v/>
      </c>
      <c r="ND277" s="87" t="str">
        <f>IF(ND276="","",VLOOKUP(ND$3,CONFIG.!$A:$M,ND$2,FALSE))</f>
        <v/>
      </c>
      <c r="NE277" s="88" t="str">
        <f>IF(NE276="","",VLOOKUP(NE$3,CONFIG.!$A:$M,NE$2,FALSE))</f>
        <v/>
      </c>
    </row>
    <row r="278" spans="1:370" ht="15.75" thickBot="1" x14ac:dyDescent="0.3">
      <c r="A278" s="11">
        <v>273</v>
      </c>
      <c r="B278" s="11">
        <f>B279</f>
        <v>137</v>
      </c>
      <c r="C278" s="11" t="str">
        <f t="shared" si="815"/>
        <v>440 + 448 V</v>
      </c>
      <c r="D278" s="139" t="s">
        <v>173</v>
      </c>
      <c r="E278" s="98" t="s">
        <v>69</v>
      </c>
      <c r="F278" s="98" t="s">
        <v>84</v>
      </c>
      <c r="G278" s="98" t="s">
        <v>84</v>
      </c>
      <c r="H278" s="10" t="str">
        <f t="shared" ref="H278" si="829">IF(ISERROR(HLOOKUP(H279,$T$4:$ZZ$1244,$A278+2,FALSE)=TRUE),"",HLOOKUP(H279,$T$4:$ZZ$1244,$A278+2,FALSE))</f>
        <v/>
      </c>
      <c r="I278" s="10" t="str">
        <f t="shared" ref="I278" si="830">IF(ISERROR(HLOOKUP(I279,$T$4:$ZZ$1244,$A278+2,FALSE)=TRUE),"",HLOOKUP(I279,$T$4:$ZZ$1244,$A278+2,FALSE))</f>
        <v/>
      </c>
      <c r="J278" s="10"/>
      <c r="K278" s="10" t="str">
        <f t="shared" ref="K278" si="831">IF(ISERROR(HLOOKUP(K279,$T$4:$ZZ$1244,$A278+2,FALSE)=TRUE),"",HLOOKUP(K279,$T$4:$ZZ$1244,$A278+2,FALSE))</f>
        <v/>
      </c>
      <c r="L278" s="10"/>
      <c r="M278" s="10"/>
      <c r="N278" s="10"/>
      <c r="O278" s="10"/>
      <c r="P278" s="10"/>
      <c r="Q278" s="10"/>
      <c r="R278" s="98" t="s">
        <v>67</v>
      </c>
      <c r="S278" s="98" t="s">
        <v>239</v>
      </c>
      <c r="T278" s="137"/>
      <c r="U278" s="90"/>
      <c r="V278" s="90"/>
      <c r="W278" s="90"/>
      <c r="X278" s="90"/>
      <c r="Y278" s="90"/>
      <c r="Z278" s="90"/>
      <c r="AA278" s="90" t="s">
        <v>82</v>
      </c>
      <c r="AB278" s="90"/>
      <c r="AC278" s="90"/>
      <c r="AD278" s="90"/>
      <c r="AE278" s="90"/>
      <c r="AF278" s="90"/>
      <c r="AG278" s="90"/>
      <c r="AH278" s="90"/>
      <c r="AI278" s="90"/>
      <c r="AJ278" s="90" t="s">
        <v>68</v>
      </c>
      <c r="AK278" s="90"/>
      <c r="AL278" s="90" t="s">
        <v>68</v>
      </c>
      <c r="AM278" s="90" t="s">
        <v>68</v>
      </c>
      <c r="AN278" s="90" t="s">
        <v>68</v>
      </c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1"/>
      <c r="BC278" s="89" t="s">
        <v>68</v>
      </c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1"/>
      <c r="CL278" s="92"/>
      <c r="CM278" s="93"/>
      <c r="CN278" s="93"/>
      <c r="CO278" s="93" t="s">
        <v>60</v>
      </c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4"/>
      <c r="DU278" s="89" t="s">
        <v>68</v>
      </c>
      <c r="DV278" s="89" t="s">
        <v>68</v>
      </c>
      <c r="DW278" s="90"/>
      <c r="DX278" s="90"/>
      <c r="DY278" s="90"/>
      <c r="DZ278" s="89" t="s">
        <v>68</v>
      </c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1"/>
      <c r="FD278" s="92" t="s">
        <v>60</v>
      </c>
      <c r="FE278" s="93" t="s">
        <v>60</v>
      </c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4"/>
      <c r="GM278" s="92" t="s">
        <v>60</v>
      </c>
      <c r="GN278" s="93" t="s">
        <v>60</v>
      </c>
      <c r="GO278" s="93" t="s">
        <v>60</v>
      </c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4"/>
      <c r="HV278" s="92"/>
      <c r="HW278" s="93"/>
      <c r="HX278" s="93"/>
      <c r="HY278" s="93"/>
      <c r="HZ278" s="93" t="s">
        <v>60</v>
      </c>
      <c r="IA278" s="93"/>
      <c r="IB278" s="93"/>
      <c r="IC278" s="93" t="s">
        <v>60</v>
      </c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  <c r="IX278" s="93"/>
      <c r="IY278" s="93"/>
      <c r="IZ278" s="93"/>
      <c r="JA278" s="93"/>
      <c r="JB278" s="93"/>
      <c r="JC278" s="93"/>
      <c r="JD278" s="94"/>
      <c r="JE278" s="92"/>
      <c r="JF278" s="93"/>
      <c r="JG278" s="93"/>
      <c r="JH278" s="93"/>
      <c r="JI278" s="93"/>
      <c r="JJ278" s="93"/>
      <c r="JK278" s="93"/>
      <c r="JL278" s="93"/>
      <c r="JM278" s="93"/>
      <c r="JN278" s="93" t="s">
        <v>60</v>
      </c>
      <c r="JO278" s="93" t="s">
        <v>60</v>
      </c>
      <c r="JP278" s="93"/>
      <c r="JQ278" s="93" t="s">
        <v>60</v>
      </c>
      <c r="JR278" s="93"/>
      <c r="JS278" s="93"/>
      <c r="JT278" s="93"/>
      <c r="JU278" s="93"/>
      <c r="JV278" s="93"/>
      <c r="JW278" s="93"/>
      <c r="JX278" s="93"/>
      <c r="JY278" s="93"/>
      <c r="JZ278" s="93"/>
      <c r="KA278" s="93"/>
      <c r="KB278" s="93"/>
      <c r="KC278" s="93"/>
      <c r="KD278" s="93"/>
      <c r="KE278" s="93"/>
      <c r="KF278" s="93"/>
      <c r="KG278" s="93"/>
      <c r="KH278" s="93"/>
      <c r="KI278" s="93"/>
      <c r="KJ278" s="93"/>
      <c r="KK278" s="93"/>
      <c r="KL278" s="93"/>
      <c r="KM278" s="94"/>
      <c r="KN278" s="92"/>
      <c r="KO278" s="93" t="s">
        <v>60</v>
      </c>
      <c r="KP278" s="93"/>
      <c r="KQ278" s="93" t="s">
        <v>60</v>
      </c>
      <c r="KR278" s="93"/>
      <c r="KS278" s="93" t="s">
        <v>60</v>
      </c>
      <c r="KT278" s="93" t="s">
        <v>60</v>
      </c>
      <c r="KU278" s="93"/>
      <c r="KV278" s="93"/>
      <c r="KW278" s="93"/>
      <c r="KX278" s="93"/>
      <c r="KY278" s="93"/>
      <c r="KZ278" s="93"/>
      <c r="LA278" s="93"/>
      <c r="LB278" s="93"/>
      <c r="LC278" s="93"/>
      <c r="LD278" s="93"/>
      <c r="LE278" s="93"/>
      <c r="LF278" s="93"/>
      <c r="LG278" s="93" t="s">
        <v>60</v>
      </c>
      <c r="LH278" s="93"/>
      <c r="LI278" s="93"/>
      <c r="LJ278" s="93"/>
      <c r="LK278" s="93"/>
      <c r="LL278" s="93"/>
      <c r="LM278" s="93"/>
      <c r="LN278" s="93"/>
      <c r="LO278" s="93"/>
      <c r="LP278" s="93"/>
      <c r="LQ278" s="93"/>
      <c r="LR278" s="93"/>
      <c r="LS278" s="93"/>
      <c r="LT278" s="93"/>
      <c r="LU278" s="93"/>
      <c r="LV278" s="94"/>
      <c r="LW278" s="92"/>
      <c r="LX278" s="93"/>
      <c r="LY278" s="93"/>
      <c r="LZ278" s="93"/>
      <c r="MA278" s="93"/>
      <c r="MB278" s="93"/>
      <c r="MC278" s="93"/>
      <c r="MD278" s="93"/>
      <c r="ME278" s="93"/>
      <c r="MF278" s="93"/>
      <c r="MG278" s="93"/>
      <c r="MH278" s="93"/>
      <c r="MI278" s="93"/>
      <c r="MJ278" s="93"/>
      <c r="MK278" s="93"/>
      <c r="ML278" s="93"/>
      <c r="MM278" s="93"/>
      <c r="MN278" s="93"/>
      <c r="MO278" s="93"/>
      <c r="MP278" s="93"/>
      <c r="MQ278" s="93"/>
      <c r="MR278" s="93"/>
      <c r="MS278" s="93"/>
      <c r="MT278" s="93"/>
      <c r="MU278" s="93"/>
      <c r="MV278" s="93"/>
      <c r="MW278" s="93"/>
      <c r="MX278" s="93"/>
      <c r="MY278" s="93"/>
      <c r="MZ278" s="93"/>
      <c r="NA278" s="93"/>
      <c r="NB278" s="93"/>
      <c r="NC278" s="93"/>
      <c r="ND278" s="93"/>
      <c r="NE278" s="94"/>
      <c r="NF278" s="138"/>
    </row>
    <row r="279" spans="1:370" ht="15.75" hidden="1" thickBot="1" x14ac:dyDescent="0.3">
      <c r="A279" s="11">
        <v>274</v>
      </c>
      <c r="B279" s="11">
        <f>IF(D279="OK",1+B277,B277)</f>
        <v>137</v>
      </c>
      <c r="C279" s="11" t="str">
        <f t="shared" si="815"/>
        <v/>
      </c>
      <c r="D279" s="140" t="str">
        <f>IF(ISERROR(IF(CONCATENATE(H279,I279,J279,K279,L279,M279,N279,O279,P279,Q279)=CONCATENATE(H$5,I$5,J$5,K$5,L$5,M$5,N$5,O$5,P$5,Q$5),"OK","NON")=TRUE),"NON",IF(CONCATENATE(H279,I279,J279,K279,L279,M279,N279,O279,P279,Q279)=CONCATENATE(H$5,I$5,J$5,K$5,L$5,M$5,N$5,O$5,P$5,Q$5),"OK","NON"))</f>
        <v>OK</v>
      </c>
      <c r="E279" s="84"/>
      <c r="F279" s="84"/>
      <c r="G279" s="84"/>
      <c r="H279" s="85" t="str">
        <f t="shared" ref="H279" si="832">HLOOKUP(H$5,$T279:$AAG279,1,FALSE)</f>
        <v/>
      </c>
      <c r="I279" s="85" t="str">
        <f t="shared" si="743"/>
        <v/>
      </c>
      <c r="J279" s="85" t="str">
        <f t="shared" si="743"/>
        <v/>
      </c>
      <c r="K279" s="85" t="str">
        <f t="shared" si="743"/>
        <v/>
      </c>
      <c r="L279" s="85" t="str">
        <f t="shared" si="743"/>
        <v/>
      </c>
      <c r="M279" s="85" t="str">
        <f t="shared" si="743"/>
        <v/>
      </c>
      <c r="N279" s="85" t="str">
        <f t="shared" si="743"/>
        <v/>
      </c>
      <c r="O279" s="85" t="str">
        <f t="shared" si="743"/>
        <v/>
      </c>
      <c r="P279" s="85" t="str">
        <f t="shared" si="743"/>
        <v/>
      </c>
      <c r="Q279" s="85" t="str">
        <f t="shared" si="743"/>
        <v/>
      </c>
      <c r="R279" s="85"/>
      <c r="S279" s="84"/>
      <c r="T279" s="86" t="str">
        <f>IF(T278="","",VLOOKUP(T$3,CONFIG.!$A:$M,T$2,FALSE))</f>
        <v/>
      </c>
      <c r="U279" s="87" t="str">
        <f>IF(U278="","",VLOOKUP(U$3,CONFIG.!$A:$M,U$2,FALSE))</f>
        <v/>
      </c>
      <c r="V279" s="87" t="str">
        <f>IF(V278="","",VLOOKUP(V$3,CONFIG.!$A:$M,V$2,FALSE))</f>
        <v/>
      </c>
      <c r="W279" s="87" t="str">
        <f>IF(W278="","",VLOOKUP(W$3,CONFIG.!$A:$M,W$2,FALSE))</f>
        <v/>
      </c>
      <c r="X279" s="87" t="str">
        <f>IF(X278="","",VLOOKUP(X$3,CONFIG.!$A:$M,X$2,FALSE))</f>
        <v/>
      </c>
      <c r="Y279" s="87" t="str">
        <f>IF(Y278="","",VLOOKUP(Y$3,CONFIG.!$A:$M,Y$2,FALSE))</f>
        <v/>
      </c>
      <c r="Z279" s="87" t="str">
        <f>IF(Z278="","",VLOOKUP(Z$3,CONFIG.!$A:$M,Z$2,FALSE))</f>
        <v/>
      </c>
      <c r="AA279" s="87" t="str">
        <f>IF(AA278="","",VLOOKUP(AA$3,CONFIG.!$A:$M,AA$2,FALSE))</f>
        <v>Anciens fonds de peintures sensibles aux solvants</v>
      </c>
      <c r="AB279" s="87" t="str">
        <f>IF(AB278="","",VLOOKUP(AB$3,CONFIG.!$A:$M,AB$2,FALSE))</f>
        <v/>
      </c>
      <c r="AC279" s="87" t="str">
        <f>IF(AC278="","",VLOOKUP(AC$3,CONFIG.!$A:$M,AC$2,FALSE))</f>
        <v/>
      </c>
      <c r="AD279" s="87" t="str">
        <f>IF(AD278="","",VLOOKUP(AD$3,CONFIG.!$A:$M,AD$2,FALSE))</f>
        <v/>
      </c>
      <c r="AE279" s="87" t="str">
        <f>IF(AE278="","",VLOOKUP(AE$3,CONFIG.!$A:$M,AE$2,FALSE))</f>
        <v/>
      </c>
      <c r="AF279" s="87" t="str">
        <f>IF(AF278="","",VLOOKUP(AF$3,CONFIG.!$A:$M,AF$2,FALSE))</f>
        <v/>
      </c>
      <c r="AG279" s="87" t="str">
        <f>IF(AG278="","",VLOOKUP(AG$3,CONFIG.!$A:$M,AG$2,FALSE))</f>
        <v/>
      </c>
      <c r="AH279" s="87" t="str">
        <f>IF(AH278="","",VLOOKUP(AH$3,CONFIG.!$A:$M,AH$2,FALSE))</f>
        <v/>
      </c>
      <c r="AI279" s="87" t="str">
        <f>IF(AI278="","",VLOOKUP(AI$3,CONFIG.!$A:$M,AI$2,FALSE))</f>
        <v/>
      </c>
      <c r="AJ279" s="87" t="str">
        <f>IF(AJ278="","",VLOOKUP(AJ$3,CONFIG.!$A:$M,AJ$2,FALSE))</f>
        <v>Briques / pierres naturelles</v>
      </c>
      <c r="AK279" s="87" t="str">
        <f>IF(AK278="","",VLOOKUP(AK$3,CONFIG.!$A:$M,AK$2,FALSE))</f>
        <v/>
      </c>
      <c r="AL279" s="87" t="str">
        <f>IF(AL278="","",VLOOKUP(AL$3,CONFIG.!$A:$M,AL$2,FALSE))</f>
        <v>Chaux</v>
      </c>
      <c r="AM279" s="87" t="str">
        <f>IF(AM278="","",VLOOKUP(AM$3,CONFIG.!$A:$M,AM$2,FALSE))</f>
        <v>Ciment / ragréage</v>
      </c>
      <c r="AN279" s="87" t="str">
        <f>IF(AN278="","",VLOOKUP(AN$3,CONFIG.!$A:$M,AN$2,FALSE))</f>
        <v>Enduits minéraux</v>
      </c>
      <c r="AO279" s="87" t="str">
        <f>IF(AO278="","",VLOOKUP(AO$3,CONFIG.!$A:$M,AO$2,FALSE))</f>
        <v/>
      </c>
      <c r="AP279" s="87" t="str">
        <f>IF(AP278="","",VLOOKUP(AP$3,CONFIG.!$A:$M,AP$2,FALSE))</f>
        <v/>
      </c>
      <c r="AQ279" s="87" t="str">
        <f>IF(AQ278="","",VLOOKUP(AQ$3,CONFIG.!$A:$M,AQ$2,FALSE))</f>
        <v/>
      </c>
      <c r="AR279" s="87" t="str">
        <f>IF(AR278="","",VLOOKUP(AR$3,CONFIG.!$A:$M,AR$2,FALSE))</f>
        <v/>
      </c>
      <c r="AS279" s="87" t="str">
        <f>IF(AS278="","",VLOOKUP(AS$3,CONFIG.!$A:$M,AS$2,FALSE))</f>
        <v/>
      </c>
      <c r="AT279" s="87" t="str">
        <f>IF(AT278="","",VLOOKUP(AT$3,CONFIG.!$A:$M,AT$2,FALSE))</f>
        <v/>
      </c>
      <c r="AU279" s="87" t="str">
        <f>IF(AU278="","",VLOOKUP(AU$3,CONFIG.!$A:$M,AU$2,FALSE))</f>
        <v/>
      </c>
      <c r="AV279" s="87" t="str">
        <f>IF(AV278="","",VLOOKUP(AV$3,CONFIG.!$A:$M,AV$2,FALSE))</f>
        <v/>
      </c>
      <c r="AW279" s="87" t="str">
        <f>IF(AW278="","",VLOOKUP(AW$3,CONFIG.!$A:$M,AW$2,FALSE))</f>
        <v/>
      </c>
      <c r="AX279" s="87" t="str">
        <f>IF(AX278="","",VLOOKUP(AX$3,CONFIG.!$A:$M,AX$2,FALSE))</f>
        <v/>
      </c>
      <c r="AY279" s="87" t="str">
        <f>IF(AY278="","",VLOOKUP(AY$3,CONFIG.!$A:$M,AY$2,FALSE))</f>
        <v/>
      </c>
      <c r="AZ279" s="87" t="str">
        <f>IF(AZ278="","",VLOOKUP(AZ$3,CONFIG.!$A:$M,AZ$2,FALSE))</f>
        <v/>
      </c>
      <c r="BA279" s="87" t="str">
        <f>IF(BA278="","",VLOOKUP(BA$3,CONFIG.!$A:$M,BA$2,FALSE))</f>
        <v/>
      </c>
      <c r="BB279" s="88" t="str">
        <f>IF(BB278="","",VLOOKUP(BB$3,CONFIG.!$A:$M,BB$2,FALSE))</f>
        <v/>
      </c>
      <c r="BC279" s="86" t="s">
        <v>68</v>
      </c>
      <c r="BD279" s="87" t="str">
        <f>IF(BD278="","",VLOOKUP(BD$3,CONFIG.!$A:$M,BD$2,FALSE))</f>
        <v/>
      </c>
      <c r="BE279" s="87" t="str">
        <f>IF(BE278="","",VLOOKUP(BE$3,CONFIG.!$A:$M,BE$2,FALSE))</f>
        <v/>
      </c>
      <c r="BF279" s="87" t="str">
        <f>IF(BF278="","",VLOOKUP(BF$3,CONFIG.!$A:$M,BF$2,FALSE))</f>
        <v/>
      </c>
      <c r="BG279" s="87" t="str">
        <f>IF(BG278="","",VLOOKUP(BG$3,CONFIG.!$A:$M,BG$2,FALSE))</f>
        <v/>
      </c>
      <c r="BH279" s="87" t="str">
        <f>IF(BH278="","",VLOOKUP(BH$3,CONFIG.!$A:$M,BH$2,FALSE))</f>
        <v/>
      </c>
      <c r="BI279" s="87" t="str">
        <f>IF(BI278="","",VLOOKUP(BI$3,CONFIG.!$A:$M,BI$2,FALSE))</f>
        <v/>
      </c>
      <c r="BJ279" s="87" t="str">
        <f>IF(BJ278="","",VLOOKUP(BJ$3,CONFIG.!$A:$M,BJ$2,FALSE))</f>
        <v/>
      </c>
      <c r="BK279" s="87" t="str">
        <f>IF(BK278="","",VLOOKUP(BK$3,CONFIG.!$A:$M,BK$2,FALSE))</f>
        <v/>
      </c>
      <c r="BL279" s="87" t="str">
        <f>IF(BL278="","",VLOOKUP(BL$3,CONFIG.!$A:$M,BL$2,FALSE))</f>
        <v/>
      </c>
      <c r="BM279" s="87" t="str">
        <f>IF(BM278="","",VLOOKUP(BM$3,CONFIG.!$A:$M,BM$2,FALSE))</f>
        <v/>
      </c>
      <c r="BN279" s="87" t="str">
        <f>IF(BN278="","",VLOOKUP(BN$3,CONFIG.!$A:$M,BN$2,FALSE))</f>
        <v/>
      </c>
      <c r="BO279" s="87" t="str">
        <f>IF(BO278="","",VLOOKUP(BO$3,CONFIG.!$A:$M,BO$2,FALSE))</f>
        <v/>
      </c>
      <c r="BP279" s="87" t="str">
        <f>IF(BP278="","",VLOOKUP(BP$3,CONFIG.!$A:$M,BP$2,FALSE))</f>
        <v/>
      </c>
      <c r="BQ279" s="87" t="str">
        <f>IF(BQ278="","",VLOOKUP(BQ$3,CONFIG.!$A:$M,BQ$2,FALSE))</f>
        <v/>
      </c>
      <c r="BR279" s="87" t="str">
        <f>IF(BR278="","",VLOOKUP(BR$3,CONFIG.!$A:$M,BR$2,FALSE))</f>
        <v/>
      </c>
      <c r="BS279" s="87" t="str">
        <f>IF(BS278="","",VLOOKUP(BS$3,CONFIG.!$A:$M,BS$2,FALSE))</f>
        <v/>
      </c>
      <c r="BT279" s="87" t="str">
        <f>IF(BT278="","",VLOOKUP(BT$3,CONFIG.!$A:$M,BT$2,FALSE))</f>
        <v/>
      </c>
      <c r="BU279" s="87" t="str">
        <f>IF(BU278="","",VLOOKUP(BU$3,CONFIG.!$A:$M,BU$2,FALSE))</f>
        <v/>
      </c>
      <c r="BV279" s="87" t="str">
        <f>IF(BV278="","",VLOOKUP(BV$3,CONFIG.!$A:$M,BV$2,FALSE))</f>
        <v/>
      </c>
      <c r="BW279" s="87" t="str">
        <f>IF(BW278="","",VLOOKUP(BW$3,CONFIG.!$A:$M,BW$2,FALSE))</f>
        <v/>
      </c>
      <c r="BX279" s="87" t="str">
        <f>IF(BX278="","",VLOOKUP(BX$3,CONFIG.!$A:$M,BX$2,FALSE))</f>
        <v/>
      </c>
      <c r="BY279" s="87" t="str">
        <f>IF(BY278="","",VLOOKUP(BY$3,CONFIG.!$A:$M,BY$2,FALSE))</f>
        <v/>
      </c>
      <c r="BZ279" s="87" t="str">
        <f>IF(BZ278="","",VLOOKUP(BZ$3,CONFIG.!$A:$M,BZ$2,FALSE))</f>
        <v/>
      </c>
      <c r="CA279" s="87" t="str">
        <f>IF(CA278="","",VLOOKUP(CA$3,CONFIG.!$A:$M,CA$2,FALSE))</f>
        <v/>
      </c>
      <c r="CB279" s="87" t="str">
        <f>IF(CB278="","",VLOOKUP(CB$3,CONFIG.!$A:$M,CB$2,FALSE))</f>
        <v/>
      </c>
      <c r="CC279" s="87" t="str">
        <f>IF(CC278="","",VLOOKUP(CC$3,CONFIG.!$A:$M,CC$2,FALSE))</f>
        <v/>
      </c>
      <c r="CD279" s="87" t="str">
        <f>IF(CD278="","",VLOOKUP(CD$3,CONFIG.!$A:$M,CD$2,FALSE))</f>
        <v/>
      </c>
      <c r="CE279" s="87" t="str">
        <f>IF(CE278="","",VLOOKUP(CE$3,CONFIG.!$A:$M,CE$2,FALSE))</f>
        <v/>
      </c>
      <c r="CF279" s="87" t="str">
        <f>IF(CF278="","",VLOOKUP(CF$3,CONFIG.!$A:$M,CF$2,FALSE))</f>
        <v/>
      </c>
      <c r="CG279" s="87" t="str">
        <f>IF(CG278="","",VLOOKUP(CG$3,CONFIG.!$A:$M,CG$2,FALSE))</f>
        <v/>
      </c>
      <c r="CH279" s="87" t="str">
        <f>IF(CH278="","",VLOOKUP(CH$3,CONFIG.!$A:$M,CH$2,FALSE))</f>
        <v/>
      </c>
      <c r="CI279" s="87" t="str">
        <f>IF(CI278="","",VLOOKUP(CI$3,CONFIG.!$A:$M,CI$2,FALSE))</f>
        <v/>
      </c>
      <c r="CJ279" s="87" t="str">
        <f>IF(CJ278="","",VLOOKUP(CJ$3,CONFIG.!$A:$M,CJ$2,FALSE))</f>
        <v/>
      </c>
      <c r="CK279" s="88" t="str">
        <f>IF(CK278="","",VLOOKUP(CK$3,CONFIG.!$A:$M,CK$2,FALSE))</f>
        <v/>
      </c>
      <c r="CL279" s="86" t="str">
        <f>IF(CL278="","",VLOOKUP(CL$3,CONFIG.!$A:$M,CL$2,FALSE))</f>
        <v/>
      </c>
      <c r="CM279" s="87" t="str">
        <f>IF(CM278="","",VLOOKUP(CM$3,CONFIG.!$A:$M,CM$2,FALSE))</f>
        <v/>
      </c>
      <c r="CN279" s="87" t="str">
        <f>IF(CN278="","",VLOOKUP(CN$3,CONFIG.!$A:$M,CN$2,FALSE))</f>
        <v/>
      </c>
      <c r="CO279" s="87" t="str">
        <f>IF(CO278="","",VLOOKUP(CO$3,CONFIG.!$A:$M,CO$2,FALSE))</f>
        <v>HYDRO</v>
      </c>
      <c r="CP279" s="87" t="str">
        <f>IF(CP278="","",VLOOKUP(CP$3,CONFIG.!$A:$M,CP$2,FALSE))</f>
        <v/>
      </c>
      <c r="CQ279" s="87" t="str">
        <f>IF(CQ278="","",VLOOKUP(CQ$3,CONFIG.!$A:$M,CQ$2,FALSE))</f>
        <v/>
      </c>
      <c r="CR279" s="87" t="str">
        <f>IF(CR278="","",VLOOKUP(CR$3,CONFIG.!$A:$M,CR$2,FALSE))</f>
        <v/>
      </c>
      <c r="CS279" s="87" t="str">
        <f>IF(CS278="","",VLOOKUP(CS$3,CONFIG.!$A:$M,CS$2,FALSE))</f>
        <v/>
      </c>
      <c r="CT279" s="87" t="str">
        <f>IF(CT278="","",VLOOKUP(CT$3,CONFIG.!$A:$M,CT$2,FALSE))</f>
        <v/>
      </c>
      <c r="CU279" s="87" t="str">
        <f>IF(CU278="","",VLOOKUP(CU$3,CONFIG.!$A:$M,CU$2,FALSE))</f>
        <v/>
      </c>
      <c r="CV279" s="87" t="str">
        <f>IF(CV278="","",VLOOKUP(CV$3,CONFIG.!$A:$M,CV$2,FALSE))</f>
        <v/>
      </c>
      <c r="CW279" s="87" t="str">
        <f>IF(CW278="","",VLOOKUP(CW$3,CONFIG.!$A:$M,CW$2,FALSE))</f>
        <v/>
      </c>
      <c r="CX279" s="87" t="str">
        <f>IF(CX278="","",VLOOKUP(CX$3,CONFIG.!$A:$M,CX$2,FALSE))</f>
        <v/>
      </c>
      <c r="CY279" s="87" t="str">
        <f>IF(CY278="","",VLOOKUP(CY$3,CONFIG.!$A:$M,CY$2,FALSE))</f>
        <v/>
      </c>
      <c r="CZ279" s="87" t="str">
        <f>IF(CZ278="","",VLOOKUP(CZ$3,CONFIG.!$A:$M,CZ$2,FALSE))</f>
        <v/>
      </c>
      <c r="DA279" s="87" t="str">
        <f>IF(DA278="","",VLOOKUP(DA$3,CONFIG.!$A:$M,DA$2,FALSE))</f>
        <v/>
      </c>
      <c r="DB279" s="87" t="str">
        <f>IF(DB278="","",VLOOKUP(DB$3,CONFIG.!$A:$M,DB$2,FALSE))</f>
        <v/>
      </c>
      <c r="DC279" s="87" t="str">
        <f>IF(DC278="","",VLOOKUP(DC$3,CONFIG.!$A:$M,DC$2,FALSE))</f>
        <v/>
      </c>
      <c r="DD279" s="87" t="str">
        <f>IF(DD278="","",VLOOKUP(DD$3,CONFIG.!$A:$M,DD$2,FALSE))</f>
        <v/>
      </c>
      <c r="DE279" s="87" t="str">
        <f>IF(DE278="","",VLOOKUP(DE$3,CONFIG.!$A:$M,DE$2,FALSE))</f>
        <v/>
      </c>
      <c r="DF279" s="87" t="str">
        <f>IF(DF278="","",VLOOKUP(DF$3,CONFIG.!$A:$M,DF$2,FALSE))</f>
        <v/>
      </c>
      <c r="DG279" s="87" t="str">
        <f>IF(DG278="","",VLOOKUP(DG$3,CONFIG.!$A:$M,DG$2,FALSE))</f>
        <v/>
      </c>
      <c r="DH279" s="87" t="str">
        <f>IF(DH278="","",VLOOKUP(DH$3,CONFIG.!$A:$M,DH$2,FALSE))</f>
        <v/>
      </c>
      <c r="DI279" s="87" t="str">
        <f>IF(DI278="","",VLOOKUP(DI$3,CONFIG.!$A:$M,DI$2,FALSE))</f>
        <v/>
      </c>
      <c r="DJ279" s="87" t="str">
        <f>IF(DJ278="","",VLOOKUP(DJ$3,CONFIG.!$A:$M,DJ$2,FALSE))</f>
        <v/>
      </c>
      <c r="DK279" s="87" t="str">
        <f>IF(DK278="","",VLOOKUP(DK$3,CONFIG.!$A:$M,DK$2,FALSE))</f>
        <v/>
      </c>
      <c r="DL279" s="87" t="str">
        <f>IF(DL278="","",VLOOKUP(DL$3,CONFIG.!$A:$M,DL$2,FALSE))</f>
        <v/>
      </c>
      <c r="DM279" s="87" t="str">
        <f>IF(DM278="","",VLOOKUP(DM$3,CONFIG.!$A:$M,DM$2,FALSE))</f>
        <v/>
      </c>
      <c r="DN279" s="87" t="str">
        <f>IF(DN278="","",VLOOKUP(DN$3,CONFIG.!$A:$M,DN$2,FALSE))</f>
        <v/>
      </c>
      <c r="DO279" s="87" t="str">
        <f>IF(DO278="","",VLOOKUP(DO$3,CONFIG.!$A:$M,DO$2,FALSE))</f>
        <v/>
      </c>
      <c r="DP279" s="87" t="str">
        <f>IF(DP278="","",VLOOKUP(DP$3,CONFIG.!$A:$M,DP$2,FALSE))</f>
        <v/>
      </c>
      <c r="DQ279" s="87" t="str">
        <f>IF(DQ278="","",VLOOKUP(DQ$3,CONFIG.!$A:$M,DQ$2,FALSE))</f>
        <v/>
      </c>
      <c r="DR279" s="87" t="str">
        <f>IF(DR278="","",VLOOKUP(DR$3,CONFIG.!$A:$M,DR$2,FALSE))</f>
        <v/>
      </c>
      <c r="DS279" s="87" t="str">
        <f>IF(DS278="","",VLOOKUP(DS$3,CONFIG.!$A:$M,DS$2,FALSE))</f>
        <v/>
      </c>
      <c r="DT279" s="88" t="str">
        <f>IF(DT278="","",VLOOKUP(DT$3,CONFIG.!$A:$M,DT$2,FALSE))</f>
        <v/>
      </c>
      <c r="DU279" s="86" t="str">
        <f>IF(DU278="","",VLOOKUP(DU$3,CONFIG.!$A:$M,DU$2,FALSE))</f>
        <v>ABRASION</v>
      </c>
      <c r="DV279" s="87" t="str">
        <f>IF(DV278="","",VLOOKUP(DV$3,CONFIG.!$A:$M,DV$2,FALSE))</f>
        <v>CHIMIQUE</v>
      </c>
      <c r="DW279" s="87" t="str">
        <f>IF(DW278="","",VLOOKUP(DW$3,CONFIG.!$A:$M,DW$2,FALSE))</f>
        <v/>
      </c>
      <c r="DX279" s="87" t="str">
        <f>IF(DX278="","",VLOOKUP(DX$3,CONFIG.!$A:$M,DX$2,FALSE))</f>
        <v/>
      </c>
      <c r="DY279" s="87" t="str">
        <f>IF(DY278="","",VLOOKUP(DY$3,CONFIG.!$A:$M,DY$2,FALSE))</f>
        <v/>
      </c>
      <c r="DZ279" s="87" t="str">
        <f>IF(DZ278="","",VLOOKUP(DZ$3,CONFIG.!$A:$M,DZ$2,FALSE))</f>
        <v>ULTRA VIOLET</v>
      </c>
      <c r="EA279" s="87" t="str">
        <f>IF(EA278="","",VLOOKUP(EA$3,CONFIG.!$A:$M,EA$2,FALSE))</f>
        <v/>
      </c>
      <c r="EB279" s="87" t="str">
        <f>IF(EB278="","",VLOOKUP(EB$3,CONFIG.!$A:$M,EB$2,FALSE))</f>
        <v/>
      </c>
      <c r="EC279" s="87" t="str">
        <f>IF(EC278="","",VLOOKUP(EC$3,CONFIG.!$A:$M,EC$2,FALSE))</f>
        <v/>
      </c>
      <c r="ED279" s="87" t="str">
        <f>IF(ED278="","",VLOOKUP(ED$3,CONFIG.!$A:$M,ED$2,FALSE))</f>
        <v/>
      </c>
      <c r="EE279" s="87" t="str">
        <f>IF(EE278="","",VLOOKUP(EE$3,CONFIG.!$A:$M,EE$2,FALSE))</f>
        <v/>
      </c>
      <c r="EF279" s="87" t="str">
        <f>IF(EF278="","",VLOOKUP(EF$3,CONFIG.!$A:$M,EF$2,FALSE))</f>
        <v/>
      </c>
      <c r="EG279" s="87" t="str">
        <f>IF(EG278="","",VLOOKUP(EG$3,CONFIG.!$A:$M,EG$2,FALSE))</f>
        <v/>
      </c>
      <c r="EH279" s="87" t="str">
        <f>IF(EH278="","",VLOOKUP(EH$3,CONFIG.!$A:$M,EH$2,FALSE))</f>
        <v/>
      </c>
      <c r="EI279" s="87" t="str">
        <f>IF(EI278="","",VLOOKUP(EI$3,CONFIG.!$A:$M,EI$2,FALSE))</f>
        <v/>
      </c>
      <c r="EJ279" s="87" t="str">
        <f>IF(EJ278="","",VLOOKUP(EJ$3,CONFIG.!$A:$M,EJ$2,FALSE))</f>
        <v/>
      </c>
      <c r="EK279" s="87" t="str">
        <f>IF(EK278="","",VLOOKUP(EK$3,CONFIG.!$A:$M,EK$2,FALSE))</f>
        <v/>
      </c>
      <c r="EL279" s="87" t="str">
        <f>IF(EL278="","",VLOOKUP(EL$3,CONFIG.!$A:$M,EL$2,FALSE))</f>
        <v/>
      </c>
      <c r="EM279" s="87" t="str">
        <f>IF(EM278="","",VLOOKUP(EM$3,CONFIG.!$A:$M,EM$2,FALSE))</f>
        <v/>
      </c>
      <c r="EN279" s="87" t="str">
        <f>IF(EN278="","",VLOOKUP(EN$3,CONFIG.!$A:$M,EN$2,FALSE))</f>
        <v/>
      </c>
      <c r="EO279" s="87" t="str">
        <f>IF(EO278="","",VLOOKUP(EO$3,CONFIG.!$A:$M,EO$2,FALSE))</f>
        <v/>
      </c>
      <c r="EP279" s="87" t="str">
        <f>IF(EP278="","",VLOOKUP(EP$3,CONFIG.!$A:$M,EP$2,FALSE))</f>
        <v/>
      </c>
      <c r="EQ279" s="87" t="str">
        <f>IF(EQ278="","",VLOOKUP(EQ$3,CONFIG.!$A:$M,EQ$2,FALSE))</f>
        <v/>
      </c>
      <c r="ER279" s="87" t="str">
        <f>IF(ER278="","",VLOOKUP(ER$3,CONFIG.!$A:$M,ER$2,FALSE))</f>
        <v/>
      </c>
      <c r="ES279" s="87" t="str">
        <f>IF(ES278="","",VLOOKUP(ES$3,CONFIG.!$A:$M,ES$2,FALSE))</f>
        <v/>
      </c>
      <c r="ET279" s="87" t="str">
        <f>IF(ET278="","",VLOOKUP(ET$3,CONFIG.!$A:$M,ET$2,FALSE))</f>
        <v/>
      </c>
      <c r="EU279" s="87" t="str">
        <f>IF(EU278="","",VLOOKUP(EU$3,CONFIG.!$A:$M,EU$2,FALSE))</f>
        <v/>
      </c>
      <c r="EV279" s="87" t="str">
        <f>IF(EV278="","",VLOOKUP(EV$3,CONFIG.!$A:$M,EV$2,FALSE))</f>
        <v/>
      </c>
      <c r="EW279" s="87" t="str">
        <f>IF(EW278="","",VLOOKUP(EW$3,CONFIG.!$A:$M,EW$2,FALSE))</f>
        <v/>
      </c>
      <c r="EX279" s="87" t="str">
        <f>IF(EX278="","",VLOOKUP(EX$3,CONFIG.!$A:$M,EX$2,FALSE))</f>
        <v/>
      </c>
      <c r="EY279" s="87" t="str">
        <f>IF(EY278="","",VLOOKUP(EY$3,CONFIG.!$A:$M,EY$2,FALSE))</f>
        <v/>
      </c>
      <c r="EZ279" s="87" t="str">
        <f>IF(EZ278="","",VLOOKUP(EZ$3,CONFIG.!$A:$M,EZ$2,FALSE))</f>
        <v/>
      </c>
      <c r="FA279" s="87" t="str">
        <f>IF(FA278="","",VLOOKUP(FA$3,CONFIG.!$A:$M,FA$2,FALSE))</f>
        <v/>
      </c>
      <c r="FB279" s="87" t="str">
        <f>IF(FB278="","",VLOOKUP(FB$3,CONFIG.!$A:$M,FB$2,FALSE))</f>
        <v/>
      </c>
      <c r="FC279" s="88" t="str">
        <f>IF(FC278="","",VLOOKUP(FC$3,CONFIG.!$A:$M,FC$2,FALSE))</f>
        <v/>
      </c>
      <c r="FD279" s="86" t="str">
        <f>IF(FD278="","",VLOOKUP(FD$3,CONFIG.!$A:$M,FD$2,FALSE))</f>
        <v>Brosse, rouleau</v>
      </c>
      <c r="FE279" s="87" t="str">
        <f>IF(FE278="","",VLOOKUP(FE$3,CONFIG.!$A:$M,FE$2,FALSE))</f>
        <v>Pulvérisation</v>
      </c>
      <c r="FF279" s="87" t="str">
        <f>IF(FF278="","",VLOOKUP(FF$3,CONFIG.!$A:$M,FF$2,FALSE))</f>
        <v/>
      </c>
      <c r="FG279" s="87" t="str">
        <f>IF(FG278="","",VLOOKUP(FG$3,CONFIG.!$A:$M,FG$2,FALSE))</f>
        <v/>
      </c>
      <c r="FH279" s="87" t="str">
        <f>IF(FH278="","",VLOOKUP(FH$3,CONFIG.!$A:$M,FH$2,FALSE))</f>
        <v/>
      </c>
      <c r="FI279" s="87" t="str">
        <f>IF(FI278="","",VLOOKUP(FI$3,CONFIG.!$A:$M,FI$2,FALSE))</f>
        <v/>
      </c>
      <c r="FJ279" s="87" t="str">
        <f>IF(FJ278="","",VLOOKUP(FJ$3,CONFIG.!$A:$M,FJ$2,FALSE))</f>
        <v/>
      </c>
      <c r="FK279" s="87" t="str">
        <f>IF(FK278="","",VLOOKUP(FK$3,CONFIG.!$A:$M,FK$2,FALSE))</f>
        <v/>
      </c>
      <c r="FL279" s="87" t="str">
        <f>IF(FL278="","",VLOOKUP(FL$3,CONFIG.!$A:$M,FL$2,FALSE))</f>
        <v/>
      </c>
      <c r="FM279" s="87" t="str">
        <f>IF(FM278="","",VLOOKUP(FM$3,CONFIG.!$A:$M,FM$2,FALSE))</f>
        <v/>
      </c>
      <c r="FN279" s="87" t="str">
        <f>IF(FN278="","",VLOOKUP(FN$3,CONFIG.!$A:$M,FN$2,FALSE))</f>
        <v/>
      </c>
      <c r="FO279" s="87" t="str">
        <f>IF(FO278="","",VLOOKUP(FO$3,CONFIG.!$A:$M,FO$2,FALSE))</f>
        <v/>
      </c>
      <c r="FP279" s="87" t="str">
        <f>IF(FP278="","",VLOOKUP(FP$3,CONFIG.!$A:$M,FP$2,FALSE))</f>
        <v/>
      </c>
      <c r="FQ279" s="87" t="str">
        <f>IF(FQ278="","",VLOOKUP(FQ$3,CONFIG.!$A:$M,FQ$2,FALSE))</f>
        <v/>
      </c>
      <c r="FR279" s="87" t="str">
        <f>IF(FR278="","",VLOOKUP(FR$3,CONFIG.!$A:$M,FR$2,FALSE))</f>
        <v/>
      </c>
      <c r="FS279" s="87" t="str">
        <f>IF(FS278="","",VLOOKUP(FS$3,CONFIG.!$A:$M,FS$2,FALSE))</f>
        <v/>
      </c>
      <c r="FT279" s="87" t="str">
        <f>IF(FT278="","",VLOOKUP(FT$3,CONFIG.!$A:$M,FT$2,FALSE))</f>
        <v/>
      </c>
      <c r="FU279" s="87" t="str">
        <f>IF(FU278="","",VLOOKUP(FU$3,CONFIG.!$A:$M,FU$2,FALSE))</f>
        <v/>
      </c>
      <c r="FV279" s="87" t="str">
        <f>IF(FV278="","",VLOOKUP(FV$3,CONFIG.!$A:$M,FV$2,FALSE))</f>
        <v/>
      </c>
      <c r="FW279" s="87" t="str">
        <f>IF(FW278="","",VLOOKUP(FW$3,CONFIG.!$A:$M,FW$2,FALSE))</f>
        <v/>
      </c>
      <c r="FX279" s="87" t="str">
        <f>IF(FX278="","",VLOOKUP(FX$3,CONFIG.!$A:$M,FX$2,FALSE))</f>
        <v/>
      </c>
      <c r="FY279" s="87" t="str">
        <f>IF(FY278="","",VLOOKUP(FY$3,CONFIG.!$A:$M,FY$2,FALSE))</f>
        <v/>
      </c>
      <c r="FZ279" s="87" t="str">
        <f>IF(FZ278="","",VLOOKUP(FZ$3,CONFIG.!$A:$M,FZ$2,FALSE))</f>
        <v/>
      </c>
      <c r="GA279" s="87" t="str">
        <f>IF(GA278="","",VLOOKUP(GA$3,CONFIG.!$A:$M,GA$2,FALSE))</f>
        <v/>
      </c>
      <c r="GB279" s="87" t="str">
        <f>IF(GB278="","",VLOOKUP(GB$3,CONFIG.!$A:$M,GB$2,FALSE))</f>
        <v/>
      </c>
      <c r="GC279" s="87" t="str">
        <f>IF(GC278="","",VLOOKUP(GC$3,CONFIG.!$A:$M,GC$2,FALSE))</f>
        <v/>
      </c>
      <c r="GD279" s="87" t="str">
        <f>IF(GD278="","",VLOOKUP(GD$3,CONFIG.!$A:$M,GD$2,FALSE))</f>
        <v/>
      </c>
      <c r="GE279" s="87" t="str">
        <f>IF(GE278="","",VLOOKUP(GE$3,CONFIG.!$A:$M,GE$2,FALSE))</f>
        <v/>
      </c>
      <c r="GF279" s="87" t="str">
        <f>IF(GF278="","",VLOOKUP(GF$3,CONFIG.!$A:$M,GF$2,FALSE))</f>
        <v/>
      </c>
      <c r="GG279" s="87" t="str">
        <f>IF(GG278="","",VLOOKUP(GG$3,CONFIG.!$A:$M,GG$2,FALSE))</f>
        <v/>
      </c>
      <c r="GH279" s="87" t="str">
        <f>IF(GH278="","",VLOOKUP(GH$3,CONFIG.!$A:$M,GH$2,FALSE))</f>
        <v/>
      </c>
      <c r="GI279" s="87" t="str">
        <f>IF(GI278="","",VLOOKUP(GI$3,CONFIG.!$A:$M,GI$2,FALSE))</f>
        <v/>
      </c>
      <c r="GJ279" s="87" t="str">
        <f>IF(GJ278="","",VLOOKUP(GJ$3,CONFIG.!$A:$M,GJ$2,FALSE))</f>
        <v/>
      </c>
      <c r="GK279" s="87" t="str">
        <f>IF(GK278="","",VLOOKUP(GK$3,CONFIG.!$A:$M,GK$2,FALSE))</f>
        <v/>
      </c>
      <c r="GL279" s="88" t="str">
        <f>IF(GL278="","",VLOOKUP(GL$3,CONFIG.!$A:$M,GL$2,FALSE))</f>
        <v/>
      </c>
      <c r="GM279" s="86" t="str">
        <f>IF(GM278="","",VLOOKUP(GM$3,CONFIG.!$A:$M,GM$2,FALSE))</f>
        <v>Brillant</v>
      </c>
      <c r="GN279" s="87" t="str">
        <f>IF(GN278="","",VLOOKUP(GN$3,CONFIG.!$A:$M,GN$2,FALSE))</f>
        <v>Mat</v>
      </c>
      <c r="GO279" s="87" t="str">
        <f>IF(GO278="","",VLOOKUP(GO$3,CONFIG.!$A:$M,GO$2,FALSE))</f>
        <v>Satiné</v>
      </c>
      <c r="GP279" s="87" t="str">
        <f>IF(GP278="","",VLOOKUP(GP$3,CONFIG.!$A:$M,GP$2,FALSE))</f>
        <v/>
      </c>
      <c r="GQ279" s="87" t="str">
        <f>IF(GQ278="","",VLOOKUP(GQ$3,CONFIG.!$A:$M,GQ$2,FALSE))</f>
        <v/>
      </c>
      <c r="GR279" s="87" t="str">
        <f>IF(GR278="","",VLOOKUP(GR$3,CONFIG.!$A:$M,GR$2,FALSE))</f>
        <v/>
      </c>
      <c r="GS279" s="87" t="str">
        <f>IF(GS278="","",VLOOKUP(GS$3,CONFIG.!$A:$M,GS$2,FALSE))</f>
        <v/>
      </c>
      <c r="GT279" s="87" t="str">
        <f>IF(GT278="","",VLOOKUP(GT$3,CONFIG.!$A:$M,GT$2,FALSE))</f>
        <v/>
      </c>
      <c r="GU279" s="87" t="str">
        <f>IF(GU278="","",VLOOKUP(GU$3,CONFIG.!$A:$M,GU$2,FALSE))</f>
        <v/>
      </c>
      <c r="GV279" s="87" t="str">
        <f>IF(GV278="","",VLOOKUP(GV$3,CONFIG.!$A:$M,GV$2,FALSE))</f>
        <v/>
      </c>
      <c r="GW279" s="87" t="str">
        <f>IF(GW278="","",VLOOKUP(GW$3,CONFIG.!$A:$M,GW$2,FALSE))</f>
        <v/>
      </c>
      <c r="GX279" s="87" t="str">
        <f>IF(GX278="","",VLOOKUP(GX$3,CONFIG.!$A:$M,GX$2,FALSE))</f>
        <v/>
      </c>
      <c r="GY279" s="87" t="str">
        <f>IF(GY278="","",VLOOKUP(GY$3,CONFIG.!$A:$M,GY$2,FALSE))</f>
        <v/>
      </c>
      <c r="GZ279" s="87" t="str">
        <f>IF(GZ278="","",VLOOKUP(GZ$3,CONFIG.!$A:$M,GZ$2,FALSE))</f>
        <v/>
      </c>
      <c r="HA279" s="87" t="str">
        <f>IF(HA278="","",VLOOKUP(HA$3,CONFIG.!$A:$M,HA$2,FALSE))</f>
        <v/>
      </c>
      <c r="HB279" s="87" t="str">
        <f>IF(HB278="","",VLOOKUP(HB$3,CONFIG.!$A:$M,HB$2,FALSE))</f>
        <v/>
      </c>
      <c r="HC279" s="87" t="str">
        <f>IF(HC278="","",VLOOKUP(HC$3,CONFIG.!$A:$M,HC$2,FALSE))</f>
        <v/>
      </c>
      <c r="HD279" s="87" t="str">
        <f>IF(HD278="","",VLOOKUP(HD$3,CONFIG.!$A:$M,HD$2,FALSE))</f>
        <v/>
      </c>
      <c r="HE279" s="87" t="str">
        <f>IF(HE278="","",VLOOKUP(HE$3,CONFIG.!$A:$M,HE$2,FALSE))</f>
        <v/>
      </c>
      <c r="HF279" s="87" t="str">
        <f>IF(HF278="","",VLOOKUP(HF$3,CONFIG.!$A:$M,HF$2,FALSE))</f>
        <v/>
      </c>
      <c r="HG279" s="87" t="str">
        <f>IF(HG278="","",VLOOKUP(HG$3,CONFIG.!$A:$M,HG$2,FALSE))</f>
        <v/>
      </c>
      <c r="HH279" s="87" t="str">
        <f>IF(HH278="","",VLOOKUP(HH$3,CONFIG.!$A:$M,HH$2,FALSE))</f>
        <v/>
      </c>
      <c r="HI279" s="87" t="str">
        <f>IF(HI278="","",VLOOKUP(HI$3,CONFIG.!$A:$M,HI$2,FALSE))</f>
        <v/>
      </c>
      <c r="HJ279" s="87" t="str">
        <f>IF(HJ278="","",VLOOKUP(HJ$3,CONFIG.!$A:$M,HJ$2,FALSE))</f>
        <v/>
      </c>
      <c r="HK279" s="87" t="str">
        <f>IF(HK278="","",VLOOKUP(HK$3,CONFIG.!$A:$M,HK$2,FALSE))</f>
        <v/>
      </c>
      <c r="HL279" s="87" t="str">
        <f>IF(HL278="","",VLOOKUP(HL$3,CONFIG.!$A:$M,HL$2,FALSE))</f>
        <v/>
      </c>
      <c r="HM279" s="87" t="str">
        <f>IF(HM278="","",VLOOKUP(HM$3,CONFIG.!$A:$M,HM$2,FALSE))</f>
        <v/>
      </c>
      <c r="HN279" s="87" t="str">
        <f>IF(HN278="","",VLOOKUP(HN$3,CONFIG.!$A:$M,HN$2,FALSE))</f>
        <v/>
      </c>
      <c r="HO279" s="87" t="str">
        <f>IF(HO278="","",VLOOKUP(HO$3,CONFIG.!$A:$M,HO$2,FALSE))</f>
        <v/>
      </c>
      <c r="HP279" s="87" t="str">
        <f>IF(HP278="","",VLOOKUP(HP$3,CONFIG.!$A:$M,HP$2,FALSE))</f>
        <v/>
      </c>
      <c r="HQ279" s="87" t="str">
        <f>IF(HQ278="","",VLOOKUP(HQ$3,CONFIG.!$A:$M,HQ$2,FALSE))</f>
        <v/>
      </c>
      <c r="HR279" s="87" t="str">
        <f>IF(HR278="","",VLOOKUP(HR$3,CONFIG.!$A:$M,HR$2,FALSE))</f>
        <v/>
      </c>
      <c r="HS279" s="87" t="str">
        <f>IF(HS278="","",VLOOKUP(HS$3,CONFIG.!$A:$M,HS$2,FALSE))</f>
        <v/>
      </c>
      <c r="HT279" s="87" t="str">
        <f>IF(HT278="","",VLOOKUP(HT$3,CONFIG.!$A:$M,HT$2,FALSE))</f>
        <v/>
      </c>
      <c r="HU279" s="88" t="str">
        <f>IF(HU278="","",VLOOKUP(HU$3,CONFIG.!$A:$M,HU$2,FALSE))</f>
        <v/>
      </c>
      <c r="HV279" s="86" t="str">
        <f>IF(HV278="","",VLOOKUP(HV$3,CONFIG.!$A:$M,HV$2,FALSE))</f>
        <v/>
      </c>
      <c r="HW279" s="87" t="str">
        <f>IF(HW278="","",VLOOKUP(HW$3,CONFIG.!$A:$M,HW$2,FALSE))</f>
        <v/>
      </c>
      <c r="HX279" s="87" t="str">
        <f>IF(HX278="","",VLOOKUP(HX$3,CONFIG.!$A:$M,HX$2,FALSE))</f>
        <v/>
      </c>
      <c r="HY279" s="87" t="str">
        <f>IF(HY278="","",VLOOKUP(HY$3,CONFIG.!$A:$M,HY$2,FALSE))</f>
        <v/>
      </c>
      <c r="HZ279" s="87" t="str">
        <f>IF(HZ278="","",VLOOKUP(HZ$3,CONFIG.!$A:$M,HZ$2,FALSE))</f>
        <v>Système plusieurs couches</v>
      </c>
      <c r="IA279" s="87" t="str">
        <f>IF(IA278="","",VLOOKUP(IA$3,CONFIG.!$A:$M,IA$2,FALSE))</f>
        <v/>
      </c>
      <c r="IB279" s="87" t="str">
        <f>IF(IB278="","",VLOOKUP(IB$3,CONFIG.!$A:$M,IB$2,FALSE))</f>
        <v/>
      </c>
      <c r="IC279" s="87" t="str">
        <f>IF(IC278="","",VLOOKUP(IC$3,CONFIG.!$A:$M,IC$2,FALSE))</f>
        <v>Vernis incolore</v>
      </c>
      <c r="ID279" s="87" t="str">
        <f>IF(ID278="","",VLOOKUP(ID$3,CONFIG.!$A:$M,ID$2,FALSE))</f>
        <v/>
      </c>
      <c r="IE279" s="87" t="str">
        <f>IF(IE278="","",VLOOKUP(IE$3,CONFIG.!$A:$M,IE$2,FALSE))</f>
        <v/>
      </c>
      <c r="IF279" s="87" t="str">
        <f>IF(IF278="","",VLOOKUP(IF$3,CONFIG.!$A:$M,IF$2,FALSE))</f>
        <v/>
      </c>
      <c r="IG279" s="87" t="str">
        <f>IF(IG278="","",VLOOKUP(IG$3,CONFIG.!$A:$M,IG$2,FALSE))</f>
        <v/>
      </c>
      <c r="IH279" s="87" t="str">
        <f>IF(IH278="","",VLOOKUP(IH$3,CONFIG.!$A:$M,IH$2,FALSE))</f>
        <v/>
      </c>
      <c r="II279" s="87" t="str">
        <f>IF(II278="","",VLOOKUP(II$3,CONFIG.!$A:$M,II$2,FALSE))</f>
        <v/>
      </c>
      <c r="IJ279" s="87" t="str">
        <f>IF(IJ278="","",VLOOKUP(IJ$3,CONFIG.!$A:$M,IJ$2,FALSE))</f>
        <v/>
      </c>
      <c r="IK279" s="87" t="str">
        <f>IF(IK278="","",VLOOKUP(IK$3,CONFIG.!$A:$M,IK$2,FALSE))</f>
        <v/>
      </c>
      <c r="IL279" s="87" t="str">
        <f>IF(IL278="","",VLOOKUP(IL$3,CONFIG.!$A:$M,IL$2,FALSE))</f>
        <v/>
      </c>
      <c r="IM279" s="87" t="str">
        <f>IF(IM278="","",VLOOKUP(IM$3,CONFIG.!$A:$M,IM$2,FALSE))</f>
        <v/>
      </c>
      <c r="IN279" s="87" t="str">
        <f>IF(IN278="","",VLOOKUP(IN$3,CONFIG.!$A:$M,IN$2,FALSE))</f>
        <v/>
      </c>
      <c r="IO279" s="87" t="str">
        <f>IF(IO278="","",VLOOKUP(IO$3,CONFIG.!$A:$M,IO$2,FALSE))</f>
        <v/>
      </c>
      <c r="IP279" s="87" t="str">
        <f>IF(IP278="","",VLOOKUP(IP$3,CONFIG.!$A:$M,IP$2,FALSE))</f>
        <v/>
      </c>
      <c r="IQ279" s="87" t="str">
        <f>IF(IQ278="","",VLOOKUP(IQ$3,CONFIG.!$A:$M,IQ$2,FALSE))</f>
        <v/>
      </c>
      <c r="IR279" s="87" t="str">
        <f>IF(IR278="","",VLOOKUP(IR$3,CONFIG.!$A:$M,IR$2,FALSE))</f>
        <v/>
      </c>
      <c r="IS279" s="87" t="str">
        <f>IF(IS278="","",VLOOKUP(IS$3,CONFIG.!$A:$M,IS$2,FALSE))</f>
        <v/>
      </c>
      <c r="IT279" s="87" t="str">
        <f>IF(IT278="","",VLOOKUP(IT$3,CONFIG.!$A:$M,IT$2,FALSE))</f>
        <v/>
      </c>
      <c r="IU279" s="87" t="str">
        <f>IF(IU278="","",VLOOKUP(IU$3,CONFIG.!$A:$M,IU$2,FALSE))</f>
        <v/>
      </c>
      <c r="IV279" s="87" t="str">
        <f>IF(IV278="","",VLOOKUP(IV$3,CONFIG.!$A:$M,IV$2,FALSE))</f>
        <v/>
      </c>
      <c r="IW279" s="87" t="str">
        <f>IF(IW278="","",VLOOKUP(IW$3,CONFIG.!$A:$M,IW$2,FALSE))</f>
        <v/>
      </c>
      <c r="IX279" s="87" t="str">
        <f>IF(IX278="","",VLOOKUP(IX$3,CONFIG.!$A:$M,IX$2,FALSE))</f>
        <v/>
      </c>
      <c r="IY279" s="87" t="str">
        <f>IF(IY278="","",VLOOKUP(IY$3,CONFIG.!$A:$M,IY$2,FALSE))</f>
        <v/>
      </c>
      <c r="IZ279" s="87" t="str">
        <f>IF(IZ278="","",VLOOKUP(IZ$3,CONFIG.!$A:$M,IZ$2,FALSE))</f>
        <v/>
      </c>
      <c r="JA279" s="87" t="str">
        <f>IF(JA278="","",VLOOKUP(JA$3,CONFIG.!$A:$M,JA$2,FALSE))</f>
        <v/>
      </c>
      <c r="JB279" s="87" t="str">
        <f>IF(JB278="","",VLOOKUP(JB$3,CONFIG.!$A:$M,JB$2,FALSE))</f>
        <v/>
      </c>
      <c r="JC279" s="87" t="str">
        <f>IF(JC278="","",VLOOKUP(JC$3,CONFIG.!$A:$M,JC$2,FALSE))</f>
        <v/>
      </c>
      <c r="JD279" s="88" t="str">
        <f>IF(JD278="","",VLOOKUP(JD$3,CONFIG.!$A:$M,JD$2,FALSE))</f>
        <v/>
      </c>
      <c r="JE279" s="86" t="str">
        <f>IF(JE278="","",VLOOKUP(JE$3,CONFIG.!$A:$M,JE$2,FALSE))</f>
        <v/>
      </c>
      <c r="JF279" s="87" t="str">
        <f>IF(JF278="","",VLOOKUP(JF$3,CONFIG.!$A:$M,JF$2,FALSE))</f>
        <v/>
      </c>
      <c r="JG279" s="87" t="str">
        <f>IF(JG278="","",VLOOKUP(JG$3,CONFIG.!$A:$M,JG$2,FALSE))</f>
        <v/>
      </c>
      <c r="JH279" s="87" t="str">
        <f>IF(JH278="","",VLOOKUP(JH$3,CONFIG.!$A:$M,JH$2,FALSE))</f>
        <v/>
      </c>
      <c r="JI279" s="87" t="str">
        <f>IF(JI278="","",VLOOKUP(JI$3,CONFIG.!$A:$M,JI$2,FALSE))</f>
        <v/>
      </c>
      <c r="JJ279" s="87" t="str">
        <f>IF(JJ278="","",VLOOKUP(JJ$3,CONFIG.!$A:$M,JJ$2,FALSE))</f>
        <v/>
      </c>
      <c r="JK279" s="87" t="str">
        <f>IF(JK278="","",VLOOKUP(JK$3,CONFIG.!$A:$M,JK$2,FALSE))</f>
        <v/>
      </c>
      <c r="JL279" s="87" t="str">
        <f>IF(JL278="","",VLOOKUP(JL$3,CONFIG.!$A:$M,JL$2,FALSE))</f>
        <v/>
      </c>
      <c r="JM279" s="87" t="str">
        <f>IF(JM278="","",VLOOKUP(JM$3,CONFIG.!$A:$M,JM$2,FALSE))</f>
        <v/>
      </c>
      <c r="JN279" s="87" t="str">
        <f>IF(JN278="","",VLOOKUP(JN$3,CONFIG.!$A:$M,JN$2,FALSE))</f>
        <v>Norme Jouet</v>
      </c>
      <c r="JO279" s="87" t="str">
        <f>IF(JO278="","",VLOOKUP(JO$3,CONFIG.!$A:$M,JO$2,FALSE))</f>
        <v>PV alimentaire</v>
      </c>
      <c r="JP279" s="87" t="str">
        <f>IF(JP278="","",VLOOKUP(JP$3,CONFIG.!$A:$M,JP$2,FALSE))</f>
        <v/>
      </c>
      <c r="JQ279" s="87" t="str">
        <f>IF(JQ278="","",VLOOKUP(JQ$3,CONFIG.!$A:$M,JQ$2,FALSE))</f>
        <v>Tenue agents chimiques</v>
      </c>
      <c r="JR279" s="87" t="str">
        <f>IF(JR278="","",VLOOKUP(JR$3,CONFIG.!$A:$M,JR$2,FALSE))</f>
        <v/>
      </c>
      <c r="JS279" s="87" t="str">
        <f>IF(JS278="","",VLOOKUP(JS$3,CONFIG.!$A:$M,JS$2,FALSE))</f>
        <v/>
      </c>
      <c r="JT279" s="87" t="str">
        <f>IF(JT278="","",VLOOKUP(JT$3,CONFIG.!$A:$M,JT$2,FALSE))</f>
        <v/>
      </c>
      <c r="JU279" s="87" t="str">
        <f>IF(JU278="","",VLOOKUP(JU$3,CONFIG.!$A:$M,JU$2,FALSE))</f>
        <v/>
      </c>
      <c r="JV279" s="87" t="str">
        <f>IF(JV278="","",VLOOKUP(JV$3,CONFIG.!$A:$M,JV$2,FALSE))</f>
        <v/>
      </c>
      <c r="JW279" s="87" t="str">
        <f>IF(JW278="","",VLOOKUP(JW$3,CONFIG.!$A:$M,JW$2,FALSE))</f>
        <v/>
      </c>
      <c r="JX279" s="87" t="str">
        <f>IF(JX278="","",VLOOKUP(JX$3,CONFIG.!$A:$M,JX$2,FALSE))</f>
        <v/>
      </c>
      <c r="JY279" s="87" t="str">
        <f>IF(JY278="","",VLOOKUP(JY$3,CONFIG.!$A:$M,JY$2,FALSE))</f>
        <v/>
      </c>
      <c r="JZ279" s="87" t="str">
        <f>IF(JZ278="","",VLOOKUP(JZ$3,CONFIG.!$A:$M,JZ$2,FALSE))</f>
        <v/>
      </c>
      <c r="KA279" s="87" t="str">
        <f>IF(KA278="","",VLOOKUP(KA$3,CONFIG.!$A:$M,KA$2,FALSE))</f>
        <v/>
      </c>
      <c r="KB279" s="87" t="str">
        <f>IF(KB278="","",VLOOKUP(KB$3,CONFIG.!$A:$M,KB$2,FALSE))</f>
        <v/>
      </c>
      <c r="KC279" s="87" t="str">
        <f>IF(KC278="","",VLOOKUP(KC$3,CONFIG.!$A:$M,KC$2,FALSE))</f>
        <v/>
      </c>
      <c r="KD279" s="87" t="str">
        <f>IF(KD278="","",VLOOKUP(KD$3,CONFIG.!$A:$M,KD$2,FALSE))</f>
        <v/>
      </c>
      <c r="KE279" s="87" t="str">
        <f>IF(KE278="","",VLOOKUP(KE$3,CONFIG.!$A:$M,KE$2,FALSE))</f>
        <v/>
      </c>
      <c r="KF279" s="87" t="str">
        <f>IF(KF278="","",VLOOKUP(KF$3,CONFIG.!$A:$M,KF$2,FALSE))</f>
        <v/>
      </c>
      <c r="KG279" s="87" t="str">
        <f>IF(KG278="","",VLOOKUP(KG$3,CONFIG.!$A:$M,KG$2,FALSE))</f>
        <v/>
      </c>
      <c r="KH279" s="87" t="str">
        <f>IF(KH278="","",VLOOKUP(KH$3,CONFIG.!$A:$M,KH$2,FALSE))</f>
        <v/>
      </c>
      <c r="KI279" s="87" t="str">
        <f>IF(KI278="","",VLOOKUP(KI$3,CONFIG.!$A:$M,KI$2,FALSE))</f>
        <v/>
      </c>
      <c r="KJ279" s="87" t="str">
        <f>IF(KJ278="","",VLOOKUP(KJ$3,CONFIG.!$A:$M,KJ$2,FALSE))</f>
        <v/>
      </c>
      <c r="KK279" s="87" t="str">
        <f>IF(KK278="","",VLOOKUP(KK$3,CONFIG.!$A:$M,KK$2,FALSE))</f>
        <v/>
      </c>
      <c r="KL279" s="87" t="str">
        <f>IF(KL278="","",VLOOKUP(KL$3,CONFIG.!$A:$M,KL$2,FALSE))</f>
        <v/>
      </c>
      <c r="KM279" s="88" t="str">
        <f>IF(KM278="","",VLOOKUP(KM$3,CONFIG.!$A:$M,KM$2,FALSE))</f>
        <v/>
      </c>
      <c r="KN279" s="86" t="str">
        <f>IF(KN278="","",VLOOKUP(KN$3,CONFIG.!$A:$M,KN$2,FALSE))</f>
        <v/>
      </c>
      <c r="KO279" s="87" t="str">
        <f>IF(KO278="","",VLOOKUP(KO$3,CONFIG.!$A:$M,KO$2,FALSE))</f>
        <v>Alimentaire.</v>
      </c>
      <c r="KP279" s="87" t="str">
        <f>IF(KP278="","",VLOOKUP(KP$3,CONFIG.!$A:$M,KP$2,FALSE))</f>
        <v/>
      </c>
      <c r="KQ279" s="87" t="str">
        <f>IF(KQ278="","",VLOOKUP(KQ$3,CONFIG.!$A:$M,KQ$2,FALSE))</f>
        <v>Anti-graffiti.</v>
      </c>
      <c r="KR279" s="87" t="str">
        <f>IF(KR278="","",VLOOKUP(KR$3,CONFIG.!$A:$M,KR$2,FALSE))</f>
        <v/>
      </c>
      <c r="KS279" s="87" t="str">
        <f>IF(KS278="","",VLOOKUP(KS$3,CONFIG.!$A:$M,KS$2,FALSE))</f>
        <v>Bâtiment Extérieur</v>
      </c>
      <c r="KT279" s="87" t="str">
        <f>IF(KT278="","",VLOOKUP(KT$3,CONFIG.!$A:$M,KT$2,FALSE))</f>
        <v>Bâtiment Intérieur</v>
      </c>
      <c r="KU279" s="87" t="str">
        <f>IF(KU278="","",VLOOKUP(KU$3,CONFIG.!$A:$M,KU$2,FALSE))</f>
        <v/>
      </c>
      <c r="KV279" s="87" t="str">
        <f>IF(KV278="","",VLOOKUP(KV$3,CONFIG.!$A:$M,KV$2,FALSE))</f>
        <v/>
      </c>
      <c r="KW279" s="87" t="str">
        <f>IF(KW278="","",VLOOKUP(KW$3,CONFIG.!$A:$M,KW$2,FALSE))</f>
        <v/>
      </c>
      <c r="KX279" s="87" t="str">
        <f>IF(KX278="","",VLOOKUP(KX$3,CONFIG.!$A:$M,KX$2,FALSE))</f>
        <v/>
      </c>
      <c r="KY279" s="87" t="str">
        <f>IF(KY278="","",VLOOKUP(KY$3,CONFIG.!$A:$M,KY$2,FALSE))</f>
        <v/>
      </c>
      <c r="KZ279" s="87" t="str">
        <f>IF(KZ278="","",VLOOKUP(KZ$3,CONFIG.!$A:$M,KZ$2,FALSE))</f>
        <v/>
      </c>
      <c r="LA279" s="87" t="str">
        <f>IF(LA278="","",VLOOKUP(LA$3,CONFIG.!$A:$M,LA$2,FALSE))</f>
        <v/>
      </c>
      <c r="LB279" s="87" t="str">
        <f>IF(LB278="","",VLOOKUP(LB$3,CONFIG.!$A:$M,LB$2,FALSE))</f>
        <v/>
      </c>
      <c r="LC279" s="87" t="str">
        <f>IF(LC278="","",VLOOKUP(LC$3,CONFIG.!$A:$M,LC$2,FALSE))</f>
        <v/>
      </c>
      <c r="LD279" s="87" t="str">
        <f>IF(LD278="","",VLOOKUP(LD$3,CONFIG.!$A:$M,LD$2,FALSE))</f>
        <v/>
      </c>
      <c r="LE279" s="87" t="str">
        <f>IF(LE278="","",VLOOKUP(LE$3,CONFIG.!$A:$M,LE$2,FALSE))</f>
        <v/>
      </c>
      <c r="LF279" s="87" t="str">
        <f>IF(LF278="","",VLOOKUP(LF$3,CONFIG.!$A:$M,LF$2,FALSE))</f>
        <v/>
      </c>
      <c r="LG279" s="87" t="str">
        <f>IF(LG278="","",VLOOKUP(LG$3,CONFIG.!$A:$M,LG$2,FALSE))</f>
        <v>Ouvrages d'art</v>
      </c>
      <c r="LH279" s="87" t="str">
        <f>IF(LH278="","",VLOOKUP(LH$3,CONFIG.!$A:$M,LH$2,FALSE))</f>
        <v/>
      </c>
      <c r="LI279" s="87" t="str">
        <f>IF(LI278="","",VLOOKUP(LI$3,CONFIG.!$A:$M,LI$2,FALSE))</f>
        <v/>
      </c>
      <c r="LJ279" s="87" t="str">
        <f>IF(LJ278="","",VLOOKUP(LJ$3,CONFIG.!$A:$M,LJ$2,FALSE))</f>
        <v/>
      </c>
      <c r="LK279" s="87" t="str">
        <f>IF(LK278="","",VLOOKUP(LK$3,CONFIG.!$A:$M,LK$2,FALSE))</f>
        <v/>
      </c>
      <c r="LL279" s="87" t="str">
        <f>IF(LL278="","",VLOOKUP(LL$3,CONFIG.!$A:$M,LL$2,FALSE))</f>
        <v/>
      </c>
      <c r="LM279" s="87" t="str">
        <f>IF(LM278="","",VLOOKUP(LM$3,CONFIG.!$A:$M,LM$2,FALSE))</f>
        <v/>
      </c>
      <c r="LN279" s="87" t="str">
        <f>IF(LN278="","",VLOOKUP(LN$3,CONFIG.!$A:$M,LN$2,FALSE))</f>
        <v/>
      </c>
      <c r="LO279" s="87" t="str">
        <f>IF(LO278="","",VLOOKUP(LO$3,CONFIG.!$A:$M,LO$2,FALSE))</f>
        <v/>
      </c>
      <c r="LP279" s="87" t="str">
        <f>IF(LP278="","",VLOOKUP(LP$3,CONFIG.!$A:$M,LP$2,FALSE))</f>
        <v/>
      </c>
      <c r="LQ279" s="87" t="str">
        <f>IF(LQ278="","",VLOOKUP(LQ$3,CONFIG.!$A:$M,LQ$2,FALSE))</f>
        <v/>
      </c>
      <c r="LR279" s="87" t="str">
        <f>IF(LR278="","",VLOOKUP(LR$3,CONFIG.!$A:$M,LR$2,FALSE))</f>
        <v/>
      </c>
      <c r="LS279" s="87" t="str">
        <f>IF(LS278="","",VLOOKUP(LS$3,CONFIG.!$A:$M,LS$2,FALSE))</f>
        <v/>
      </c>
      <c r="LT279" s="87" t="str">
        <f>IF(LT278="","",VLOOKUP(LT$3,CONFIG.!$A:$M,LT$2,FALSE))</f>
        <v/>
      </c>
      <c r="LU279" s="87" t="str">
        <f>IF(LU278="","",VLOOKUP(LU$3,CONFIG.!$A:$M,LU$2,FALSE))</f>
        <v/>
      </c>
      <c r="LV279" s="88" t="str">
        <f>IF(LV278="","",VLOOKUP(LV$3,CONFIG.!$A:$M,LV$2,FALSE))</f>
        <v/>
      </c>
      <c r="LW279" s="86" t="str">
        <f>IF(LW278="","",VLOOKUP(LW$3,CONFIG.!$A:$M,LW$2,FALSE))</f>
        <v/>
      </c>
      <c r="LX279" s="87" t="str">
        <f>IF(LX278="","",VLOOKUP(LX$3,CONFIG.!$A:$M,LX$2,FALSE))</f>
        <v/>
      </c>
      <c r="LY279" s="87" t="str">
        <f>IF(LY278="","",VLOOKUP(LY$3,CONFIG.!$A:$M,LY$2,FALSE))</f>
        <v/>
      </c>
      <c r="LZ279" s="87" t="str">
        <f>IF(LZ278="","",VLOOKUP(LZ$3,CONFIG.!$A:$M,LZ$2,FALSE))</f>
        <v/>
      </c>
      <c r="MA279" s="87" t="str">
        <f>IF(MA278="","",VLOOKUP(MA$3,CONFIG.!$A:$M,MA$2,FALSE))</f>
        <v/>
      </c>
      <c r="MB279" s="87" t="str">
        <f>IF(MB278="","",VLOOKUP(MB$3,CONFIG.!$A:$M,MB$2,FALSE))</f>
        <v/>
      </c>
      <c r="MC279" s="87" t="str">
        <f>IF(MC278="","",VLOOKUP(MC$3,CONFIG.!$A:$M,MC$2,FALSE))</f>
        <v/>
      </c>
      <c r="MD279" s="87" t="str">
        <f>IF(MD278="","",VLOOKUP(MD$3,CONFIG.!$A:$M,MD$2,FALSE))</f>
        <v/>
      </c>
      <c r="ME279" s="87" t="str">
        <f>IF(ME278="","",VLOOKUP(ME$3,CONFIG.!$A:$M,ME$2,FALSE))</f>
        <v/>
      </c>
      <c r="MF279" s="87" t="str">
        <f>IF(MF278="","",VLOOKUP(MF$3,CONFIG.!$A:$M,MF$2,FALSE))</f>
        <v/>
      </c>
      <c r="MG279" s="87" t="str">
        <f>IF(MG278="","",VLOOKUP(MG$3,CONFIG.!$A:$M,MG$2,FALSE))</f>
        <v/>
      </c>
      <c r="MH279" s="87" t="str">
        <f>IF(MH278="","",VLOOKUP(MH$3,CONFIG.!$A:$M,MH$2,FALSE))</f>
        <v/>
      </c>
      <c r="MI279" s="87" t="str">
        <f>IF(MI278="","",VLOOKUP(MI$3,CONFIG.!$A:$M,MI$2,FALSE))</f>
        <v/>
      </c>
      <c r="MJ279" s="87" t="str">
        <f>IF(MJ278="","",VLOOKUP(MJ$3,CONFIG.!$A:$M,MJ$2,FALSE))</f>
        <v/>
      </c>
      <c r="MK279" s="87" t="str">
        <f>IF(MK278="","",VLOOKUP(MK$3,CONFIG.!$A:$M,MK$2,FALSE))</f>
        <v/>
      </c>
      <c r="ML279" s="87" t="str">
        <f>IF(ML278="","",VLOOKUP(ML$3,CONFIG.!$A:$M,ML$2,FALSE))</f>
        <v/>
      </c>
      <c r="MM279" s="87" t="str">
        <f>IF(MM278="","",VLOOKUP(MM$3,CONFIG.!$A:$M,MM$2,FALSE))</f>
        <v/>
      </c>
      <c r="MN279" s="87" t="str">
        <f>IF(MN278="","",VLOOKUP(MN$3,CONFIG.!$A:$M,MN$2,FALSE))</f>
        <v/>
      </c>
      <c r="MO279" s="87" t="str">
        <f>IF(MO278="","",VLOOKUP(MO$3,CONFIG.!$A:$M,MO$2,FALSE))</f>
        <v/>
      </c>
      <c r="MP279" s="87" t="str">
        <f>IF(MP278="","",VLOOKUP(MP$3,CONFIG.!$A:$M,MP$2,FALSE))</f>
        <v/>
      </c>
      <c r="MQ279" s="87" t="str">
        <f>IF(MQ278="","",VLOOKUP(MQ$3,CONFIG.!$A:$M,MQ$2,FALSE))</f>
        <v/>
      </c>
      <c r="MR279" s="87" t="str">
        <f>IF(MR278="","",VLOOKUP(MR$3,CONFIG.!$A:$M,MR$2,FALSE))</f>
        <v/>
      </c>
      <c r="MS279" s="87" t="str">
        <f>IF(MS278="","",VLOOKUP(MS$3,CONFIG.!$A:$M,MS$2,FALSE))</f>
        <v/>
      </c>
      <c r="MT279" s="87" t="str">
        <f>IF(MT278="","",VLOOKUP(MT$3,CONFIG.!$A:$M,MT$2,FALSE))</f>
        <v/>
      </c>
      <c r="MU279" s="87" t="str">
        <f>IF(MU278="","",VLOOKUP(MU$3,CONFIG.!$A:$M,MU$2,FALSE))</f>
        <v/>
      </c>
      <c r="MV279" s="87" t="str">
        <f>IF(MV278="","",VLOOKUP(MV$3,CONFIG.!$A:$M,MV$2,FALSE))</f>
        <v/>
      </c>
      <c r="MW279" s="87" t="str">
        <f>IF(MW278="","",VLOOKUP(MW$3,CONFIG.!$A:$M,MW$2,FALSE))</f>
        <v/>
      </c>
      <c r="MX279" s="87" t="str">
        <f>IF(MX278="","",VLOOKUP(MX$3,CONFIG.!$A:$M,MX$2,FALSE))</f>
        <v/>
      </c>
      <c r="MY279" s="87" t="str">
        <f>IF(MY278="","",VLOOKUP(MY$3,CONFIG.!$A:$M,MY$2,FALSE))</f>
        <v/>
      </c>
      <c r="MZ279" s="87" t="str">
        <f>IF(MZ278="","",VLOOKUP(MZ$3,CONFIG.!$A:$M,MZ$2,FALSE))</f>
        <v/>
      </c>
      <c r="NA279" s="87" t="str">
        <f>IF(NA278="","",VLOOKUP(NA$3,CONFIG.!$A:$M,NA$2,FALSE))</f>
        <v/>
      </c>
      <c r="NB279" s="87" t="str">
        <f>IF(NB278="","",VLOOKUP(NB$3,CONFIG.!$A:$M,NB$2,FALSE))</f>
        <v/>
      </c>
      <c r="NC279" s="87" t="str">
        <f>IF(NC278="","",VLOOKUP(NC$3,CONFIG.!$A:$M,NC$2,FALSE))</f>
        <v/>
      </c>
      <c r="ND279" s="87" t="str">
        <f>IF(ND278="","",VLOOKUP(ND$3,CONFIG.!$A:$M,ND$2,FALSE))</f>
        <v/>
      </c>
      <c r="NE279" s="88" t="str">
        <f>IF(NE278="","",VLOOKUP(NE$3,CONFIG.!$A:$M,NE$2,FALSE))</f>
        <v/>
      </c>
    </row>
    <row r="280" spans="1:370" ht="15.75" thickBot="1" x14ac:dyDescent="0.3">
      <c r="A280" s="11">
        <v>275</v>
      </c>
      <c r="B280" s="11">
        <f t="shared" ref="B280" si="833">B281</f>
        <v>138</v>
      </c>
      <c r="C280" s="11" t="str">
        <f t="shared" si="815"/>
        <v>248 F</v>
      </c>
      <c r="D280" s="139" t="s">
        <v>157</v>
      </c>
      <c r="E280" s="98" t="s">
        <v>68</v>
      </c>
      <c r="F280" s="98" t="s">
        <v>68</v>
      </c>
      <c r="G280" s="98" t="s">
        <v>68</v>
      </c>
      <c r="H280" s="10" t="str">
        <f t="shared" ref="H280" si="834">IF(ISERROR(HLOOKUP(H281,$T$4:$ZZ$1244,$A280+2,FALSE)=TRUE),"",HLOOKUP(H281,$T$4:$ZZ$1244,$A280+2,FALSE))</f>
        <v/>
      </c>
      <c r="I280" s="10" t="str">
        <f t="shared" ref="I280" si="835">IF(ISERROR(HLOOKUP(I281,$T$4:$ZZ$1244,$A280+2,FALSE)=TRUE),"",HLOOKUP(I281,$T$4:$ZZ$1244,$A280+2,FALSE))</f>
        <v/>
      </c>
      <c r="J280" s="10"/>
      <c r="K280" s="10" t="str">
        <f t="shared" ref="K280" si="836">IF(ISERROR(HLOOKUP(K281,$T$4:$ZZ$1244,$A280+2,FALSE)=TRUE),"",HLOOKUP(K281,$T$4:$ZZ$1244,$A280+2,FALSE))</f>
        <v/>
      </c>
      <c r="L280" s="10"/>
      <c r="M280" s="10"/>
      <c r="N280" s="10"/>
      <c r="O280" s="10"/>
      <c r="P280" s="10"/>
      <c r="Q280" s="10"/>
      <c r="R280" s="98" t="s">
        <v>76</v>
      </c>
      <c r="S280" s="98" t="s">
        <v>237</v>
      </c>
      <c r="T280" s="137"/>
      <c r="U280" s="90"/>
      <c r="V280" s="90"/>
      <c r="W280" s="90"/>
      <c r="X280" s="90"/>
      <c r="Y280" s="90"/>
      <c r="Z280" s="90" t="s">
        <v>68</v>
      </c>
      <c r="AA280" s="90"/>
      <c r="AB280" s="90" t="s">
        <v>69</v>
      </c>
      <c r="AC280" s="90" t="s">
        <v>84</v>
      </c>
      <c r="AD280" s="90" t="s">
        <v>84</v>
      </c>
      <c r="AE280" s="90" t="s">
        <v>84</v>
      </c>
      <c r="AF280" s="90" t="s">
        <v>68</v>
      </c>
      <c r="AG280" s="90" t="s">
        <v>68</v>
      </c>
      <c r="AH280" s="90" t="s">
        <v>68</v>
      </c>
      <c r="AI280" s="90" t="s">
        <v>68</v>
      </c>
      <c r="AJ280" s="90" t="s">
        <v>69</v>
      </c>
      <c r="AK280" s="90"/>
      <c r="AL280" s="90"/>
      <c r="AM280" s="90" t="s">
        <v>69</v>
      </c>
      <c r="AN280" s="90" t="s">
        <v>69</v>
      </c>
      <c r="AO280" s="90"/>
      <c r="AP280" s="90"/>
      <c r="AQ280" s="90"/>
      <c r="AR280" s="90"/>
      <c r="AS280" s="90" t="s">
        <v>69</v>
      </c>
      <c r="AT280" s="90"/>
      <c r="AU280" s="90"/>
      <c r="AV280" s="90"/>
      <c r="AW280" s="90"/>
      <c r="AX280" s="90" t="s">
        <v>67</v>
      </c>
      <c r="AY280" s="90"/>
      <c r="AZ280" s="90"/>
      <c r="BA280" s="90"/>
      <c r="BB280" s="91"/>
      <c r="BC280" s="89" t="s">
        <v>68</v>
      </c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1"/>
      <c r="CL280" s="92"/>
      <c r="CM280" s="93"/>
      <c r="CN280" s="93"/>
      <c r="CO280" s="93"/>
      <c r="CP280" s="93" t="s">
        <v>60</v>
      </c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4"/>
      <c r="DU280" s="89" t="s">
        <v>68</v>
      </c>
      <c r="DV280" s="89" t="s">
        <v>68</v>
      </c>
      <c r="DW280" s="90"/>
      <c r="DX280" s="90"/>
      <c r="DY280" s="90"/>
      <c r="DZ280" s="89" t="s">
        <v>68</v>
      </c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90"/>
      <c r="EZ280" s="90"/>
      <c r="FA280" s="90"/>
      <c r="FB280" s="90"/>
      <c r="FC280" s="91"/>
      <c r="FD280" s="92" t="s">
        <v>60</v>
      </c>
      <c r="FE280" s="93" t="s">
        <v>60</v>
      </c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4"/>
      <c r="GM280" s="92" t="s">
        <v>60</v>
      </c>
      <c r="GN280" s="93" t="s">
        <v>60</v>
      </c>
      <c r="GO280" s="93" t="s">
        <v>60</v>
      </c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4"/>
      <c r="HV280" s="92" t="s">
        <v>60</v>
      </c>
      <c r="HW280" s="93" t="s">
        <v>60</v>
      </c>
      <c r="HX280" s="93"/>
      <c r="HY280" s="93"/>
      <c r="HZ280" s="93" t="s">
        <v>60</v>
      </c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  <c r="IX280" s="93"/>
      <c r="IY280" s="93"/>
      <c r="IZ280" s="93"/>
      <c r="JA280" s="93"/>
      <c r="JB280" s="93"/>
      <c r="JC280" s="93"/>
      <c r="JD280" s="94"/>
      <c r="JE280" s="92"/>
      <c r="JF280" s="93"/>
      <c r="JG280" s="93"/>
      <c r="JH280" s="93"/>
      <c r="JI280" s="93"/>
      <c r="JJ280" s="93"/>
      <c r="JK280" s="93"/>
      <c r="JL280" s="93"/>
      <c r="JM280" s="93"/>
      <c r="JN280" s="93"/>
      <c r="JO280" s="93" t="s">
        <v>60</v>
      </c>
      <c r="JP280" s="93" t="s">
        <v>60</v>
      </c>
      <c r="JQ280" s="93" t="s">
        <v>60</v>
      </c>
      <c r="JR280" s="93"/>
      <c r="JS280" s="93"/>
      <c r="JT280" s="93"/>
      <c r="JU280" s="93"/>
      <c r="JV280" s="93"/>
      <c r="JW280" s="93"/>
      <c r="JX280" s="93"/>
      <c r="JY280" s="93"/>
      <c r="JZ280" s="93"/>
      <c r="KA280" s="93"/>
      <c r="KB280" s="93"/>
      <c r="KC280" s="93"/>
      <c r="KD280" s="93"/>
      <c r="KE280" s="93"/>
      <c r="KF280" s="93"/>
      <c r="KG280" s="93"/>
      <c r="KH280" s="93"/>
      <c r="KI280" s="93"/>
      <c r="KJ280" s="93"/>
      <c r="KK280" s="93"/>
      <c r="KL280" s="93"/>
      <c r="KM280" s="94"/>
      <c r="KN280" s="92" t="s">
        <v>60</v>
      </c>
      <c r="KO280" s="93" t="s">
        <v>60</v>
      </c>
      <c r="KP280" s="93"/>
      <c r="KQ280" s="93" t="s">
        <v>60</v>
      </c>
      <c r="KR280" s="93" t="s">
        <v>60</v>
      </c>
      <c r="KS280" s="93" t="s">
        <v>60</v>
      </c>
      <c r="KT280" s="93" t="s">
        <v>60</v>
      </c>
      <c r="KU280" s="93"/>
      <c r="KV280" s="93"/>
      <c r="KW280" s="93"/>
      <c r="KX280" s="93"/>
      <c r="KY280" s="93"/>
      <c r="KZ280" s="93"/>
      <c r="LA280" s="93"/>
      <c r="LB280" s="93"/>
      <c r="LC280" s="93"/>
      <c r="LD280" s="93"/>
      <c r="LE280" s="93"/>
      <c r="LF280" s="93"/>
      <c r="LG280" s="93" t="s">
        <v>60</v>
      </c>
      <c r="LH280" s="93" t="s">
        <v>60</v>
      </c>
      <c r="LI280" s="93"/>
      <c r="LJ280" s="93" t="s">
        <v>60</v>
      </c>
      <c r="LK280" s="93"/>
      <c r="LL280" s="93"/>
      <c r="LM280" s="93"/>
      <c r="LN280" s="93"/>
      <c r="LO280" s="93"/>
      <c r="LP280" s="93"/>
      <c r="LQ280" s="93"/>
      <c r="LR280" s="93"/>
      <c r="LS280" s="93"/>
      <c r="LT280" s="93"/>
      <c r="LU280" s="93"/>
      <c r="LV280" s="94"/>
      <c r="LW280" s="92"/>
      <c r="LX280" s="93"/>
      <c r="LY280" s="93"/>
      <c r="LZ280" s="93"/>
      <c r="MA280" s="93"/>
      <c r="MB280" s="93"/>
      <c r="MC280" s="93"/>
      <c r="MD280" s="93"/>
      <c r="ME280" s="93"/>
      <c r="MF280" s="93"/>
      <c r="MG280" s="93"/>
      <c r="MH280" s="93"/>
      <c r="MI280" s="93"/>
      <c r="MJ280" s="93"/>
      <c r="MK280" s="93"/>
      <c r="ML280" s="93"/>
      <c r="MM280" s="93"/>
      <c r="MN280" s="93"/>
      <c r="MO280" s="93"/>
      <c r="MP280" s="93"/>
      <c r="MQ280" s="93"/>
      <c r="MR280" s="93"/>
      <c r="MS280" s="93"/>
      <c r="MT280" s="93"/>
      <c r="MU280" s="93"/>
      <c r="MV280" s="93"/>
      <c r="MW280" s="93"/>
      <c r="MX280" s="93"/>
      <c r="MY280" s="93"/>
      <c r="MZ280" s="93"/>
      <c r="NA280" s="93"/>
      <c r="NB280" s="93"/>
      <c r="NC280" s="93"/>
      <c r="ND280" s="93"/>
      <c r="NE280" s="94"/>
      <c r="NF280" s="138"/>
    </row>
    <row r="281" spans="1:370" ht="15.75" hidden="1" thickBot="1" x14ac:dyDescent="0.3">
      <c r="A281" s="11">
        <v>276</v>
      </c>
      <c r="B281" s="11">
        <f t="shared" ref="B281" si="837">IF(D281="OK",1+B279,B279)</f>
        <v>138</v>
      </c>
      <c r="C281" s="11" t="str">
        <f t="shared" si="815"/>
        <v/>
      </c>
      <c r="D281" s="140" t="str">
        <f>IF(ISERROR(IF(CONCATENATE(H281,I281,J281,K281,L281,M281,N281,O281,P281,Q281)=CONCATENATE(H$5,I$5,J$5,K$5,L$5,M$5,N$5,O$5,P$5,Q$5),"OK","NON")=TRUE),"NON",IF(CONCATENATE(H281,I281,J281,K281,L281,M281,N281,O281,P281,Q281)=CONCATENATE(H$5,I$5,J$5,K$5,L$5,M$5,N$5,O$5,P$5,Q$5),"OK","NON"))</f>
        <v>OK</v>
      </c>
      <c r="E281" s="84"/>
      <c r="F281" s="84"/>
      <c r="G281" s="84"/>
      <c r="H281" s="85" t="str">
        <f t="shared" ref="H281" si="838">HLOOKUP(H$5,$T281:$AAG281,1,FALSE)</f>
        <v/>
      </c>
      <c r="I281" s="85" t="str">
        <f t="shared" si="743"/>
        <v/>
      </c>
      <c r="J281" s="85" t="str">
        <f t="shared" si="743"/>
        <v/>
      </c>
      <c r="K281" s="85" t="str">
        <f t="shared" si="743"/>
        <v/>
      </c>
      <c r="L281" s="85" t="str">
        <f t="shared" si="743"/>
        <v/>
      </c>
      <c r="M281" s="85" t="str">
        <f t="shared" si="743"/>
        <v/>
      </c>
      <c r="N281" s="85" t="str">
        <f t="shared" si="743"/>
        <v/>
      </c>
      <c r="O281" s="85" t="str">
        <f t="shared" si="743"/>
        <v/>
      </c>
      <c r="P281" s="85" t="str">
        <f t="shared" si="743"/>
        <v/>
      </c>
      <c r="Q281" s="85" t="str">
        <f t="shared" si="743"/>
        <v/>
      </c>
      <c r="R281" s="85"/>
      <c r="S281" s="84"/>
      <c r="T281" s="86" t="str">
        <f>IF(T280="","",VLOOKUP(T$3,CONFIG.!$A:$M,T$2,FALSE))</f>
        <v/>
      </c>
      <c r="U281" s="87" t="str">
        <f>IF(U280="","",VLOOKUP(U$3,CONFIG.!$A:$M,U$2,FALSE))</f>
        <v/>
      </c>
      <c r="V281" s="87" t="str">
        <f>IF(V280="","",VLOOKUP(V$3,CONFIG.!$A:$M,V$2,FALSE))</f>
        <v/>
      </c>
      <c r="W281" s="87" t="str">
        <f>IF(W280="","",VLOOKUP(W$3,CONFIG.!$A:$M,W$2,FALSE))</f>
        <v/>
      </c>
      <c r="X281" s="87" t="str">
        <f>IF(X280="","",VLOOKUP(X$3,CONFIG.!$A:$M,X$2,FALSE))</f>
        <v/>
      </c>
      <c r="Y281" s="87" t="str">
        <f>IF(Y280="","",VLOOKUP(Y$3,CONFIG.!$A:$M,Y$2,FALSE))</f>
        <v/>
      </c>
      <c r="Z281" s="87" t="str">
        <f>IF(Z280="","",VLOOKUP(Z$3,CONFIG.!$A:$M,Z$2,FALSE))</f>
        <v>Anciens fonds de peintures insensibles aux solvants</v>
      </c>
      <c r="AA281" s="87" t="str">
        <f>IF(AA280="","",VLOOKUP(AA$3,CONFIG.!$A:$M,AA$2,FALSE))</f>
        <v/>
      </c>
      <c r="AB281" s="87" t="str">
        <f>IF(AB280="","",VLOOKUP(AB$3,CONFIG.!$A:$M,AB$2,FALSE))</f>
        <v>Bétons non poreux.</v>
      </c>
      <c r="AC281" s="87" t="str">
        <f>IF(AC280="","",VLOOKUP(AC$3,CONFIG.!$A:$M,AC$2,FALSE))</f>
        <v>Bétons poreux.</v>
      </c>
      <c r="AD281" s="87" t="str">
        <f>IF(AD280="","",VLOOKUP(AD$3,CONFIG.!$A:$M,AD$2,FALSE))</f>
        <v>Bois à tanin</v>
      </c>
      <c r="AE281" s="87" t="str">
        <f>IF(AE280="","",VLOOKUP(AE$3,CONFIG.!$A:$M,AE$2,FALSE))</f>
        <v xml:space="preserve">Bois absorbant </v>
      </c>
      <c r="AF281" s="87" t="str">
        <f>IF(AF280="","",VLOOKUP(AF$3,CONFIG.!$A:$M,AF$2,FALSE))</f>
        <v>Bois contreplaqué</v>
      </c>
      <c r="AG281" s="87" t="str">
        <f>IF(AG280="","",VLOOKUP(AG$3,CONFIG.!$A:$M,AG$2,FALSE))</f>
        <v>Bois Médium</v>
      </c>
      <c r="AH281" s="87" t="str">
        <f>IF(AH280="","",VLOOKUP(AH$3,CONFIG.!$A:$M,AH$2,FALSE))</f>
        <v>Bois non absorbant type imputrescible</v>
      </c>
      <c r="AI281" s="87" t="str">
        <f>IF(AI280="","",VLOOKUP(AI$3,CONFIG.!$A:$M,AI$2,FALSE))</f>
        <v>Bois OSB</v>
      </c>
      <c r="AJ281" s="87" t="str">
        <f>IF(AJ280="","",VLOOKUP(AJ$3,CONFIG.!$A:$M,AJ$2,FALSE))</f>
        <v>Briques / pierres naturelles</v>
      </c>
      <c r="AK281" s="87" t="str">
        <f>IF(AK280="","",VLOOKUP(AK$3,CONFIG.!$A:$M,AK$2,FALSE))</f>
        <v/>
      </c>
      <c r="AL281" s="87" t="str">
        <f>IF(AL280="","",VLOOKUP(AL$3,CONFIG.!$A:$M,AL$2,FALSE))</f>
        <v/>
      </c>
      <c r="AM281" s="87" t="str">
        <f>IF(AM280="","",VLOOKUP(AM$3,CONFIG.!$A:$M,AM$2,FALSE))</f>
        <v>Ciment / ragréage</v>
      </c>
      <c r="AN281" s="87" t="str">
        <f>IF(AN280="","",VLOOKUP(AN$3,CONFIG.!$A:$M,AN$2,FALSE))</f>
        <v>Enduits minéraux</v>
      </c>
      <c r="AO281" s="87" t="str">
        <f>IF(AO280="","",VLOOKUP(AO$3,CONFIG.!$A:$M,AO$2,FALSE))</f>
        <v/>
      </c>
      <c r="AP281" s="87" t="str">
        <f>IF(AP280="","",VLOOKUP(AP$3,CONFIG.!$A:$M,AP$2,FALSE))</f>
        <v/>
      </c>
      <c r="AQ281" s="87" t="str">
        <f>IF(AQ280="","",VLOOKUP(AQ$3,CONFIG.!$A:$M,AQ$2,FALSE))</f>
        <v/>
      </c>
      <c r="AR281" s="87" t="str">
        <f>IF(AR280="","",VLOOKUP(AR$3,CONFIG.!$A:$M,AR$2,FALSE))</f>
        <v/>
      </c>
      <c r="AS281" s="87" t="str">
        <f>IF(AS280="","",VLOOKUP(AS$3,CONFIG.!$A:$M,AS$2,FALSE))</f>
        <v>Laiton et plomb.</v>
      </c>
      <c r="AT281" s="87" t="str">
        <f>IF(AT280="","",VLOOKUP(AT$3,CONFIG.!$A:$M,AT$2,FALSE))</f>
        <v/>
      </c>
      <c r="AU281" s="87" t="str">
        <f>IF(AU280="","",VLOOKUP(AU$3,CONFIG.!$A:$M,AU$2,FALSE))</f>
        <v/>
      </c>
      <c r="AV281" s="87" t="str">
        <f>IF(AV280="","",VLOOKUP(AV$3,CONFIG.!$A:$M,AV$2,FALSE))</f>
        <v/>
      </c>
      <c r="AW281" s="87" t="str">
        <f>IF(AW280="","",VLOOKUP(AW$3,CONFIG.!$A:$M,AW$2,FALSE))</f>
        <v/>
      </c>
      <c r="AX281" s="87" t="str">
        <f>IF(AX280="","",VLOOKUP(AX$3,CONFIG.!$A:$M,AX$2,FALSE))</f>
        <v>Plâtre et Placoplâtre.</v>
      </c>
      <c r="AY281" s="87" t="str">
        <f>IF(AY280="","",VLOOKUP(AY$3,CONFIG.!$A:$M,AY$2,FALSE))</f>
        <v/>
      </c>
      <c r="AZ281" s="87" t="str">
        <f>IF(AZ280="","",VLOOKUP(AZ$3,CONFIG.!$A:$M,AZ$2,FALSE))</f>
        <v/>
      </c>
      <c r="BA281" s="87" t="str">
        <f>IF(BA280="","",VLOOKUP(BA$3,CONFIG.!$A:$M,BA$2,FALSE))</f>
        <v/>
      </c>
      <c r="BB281" s="88" t="str">
        <f>IF(BB280="","",VLOOKUP(BB$3,CONFIG.!$A:$M,BB$2,FALSE))</f>
        <v/>
      </c>
      <c r="BC281" s="86" t="s">
        <v>68</v>
      </c>
      <c r="BD281" s="87" t="str">
        <f>IF(BD280="","",VLOOKUP(BD$3,CONFIG.!$A:$M,BD$2,FALSE))</f>
        <v/>
      </c>
      <c r="BE281" s="87" t="str">
        <f>IF(BE280="","",VLOOKUP(BE$3,CONFIG.!$A:$M,BE$2,FALSE))</f>
        <v/>
      </c>
      <c r="BF281" s="87" t="str">
        <f>IF(BF280="","",VLOOKUP(BF$3,CONFIG.!$A:$M,BF$2,FALSE))</f>
        <v/>
      </c>
      <c r="BG281" s="87" t="str">
        <f>IF(BG280="","",VLOOKUP(BG$3,CONFIG.!$A:$M,BG$2,FALSE))</f>
        <v/>
      </c>
      <c r="BH281" s="87" t="str">
        <f>IF(BH280="","",VLOOKUP(BH$3,CONFIG.!$A:$M,BH$2,FALSE))</f>
        <v/>
      </c>
      <c r="BI281" s="87" t="str">
        <f>IF(BI280="","",VLOOKUP(BI$3,CONFIG.!$A:$M,BI$2,FALSE))</f>
        <v/>
      </c>
      <c r="BJ281" s="87" t="str">
        <f>IF(BJ280="","",VLOOKUP(BJ$3,CONFIG.!$A:$M,BJ$2,FALSE))</f>
        <v/>
      </c>
      <c r="BK281" s="87" t="str">
        <f>IF(BK280="","",VLOOKUP(BK$3,CONFIG.!$A:$M,BK$2,FALSE))</f>
        <v/>
      </c>
      <c r="BL281" s="87" t="str">
        <f>IF(BL280="","",VLOOKUP(BL$3,CONFIG.!$A:$M,BL$2,FALSE))</f>
        <v/>
      </c>
      <c r="BM281" s="87" t="str">
        <f>IF(BM280="","",VLOOKUP(BM$3,CONFIG.!$A:$M,BM$2,FALSE))</f>
        <v/>
      </c>
      <c r="BN281" s="87" t="str">
        <f>IF(BN280="","",VLOOKUP(BN$3,CONFIG.!$A:$M,BN$2,FALSE))</f>
        <v/>
      </c>
      <c r="BO281" s="87" t="str">
        <f>IF(BO280="","",VLOOKUP(BO$3,CONFIG.!$A:$M,BO$2,FALSE))</f>
        <v/>
      </c>
      <c r="BP281" s="87" t="str">
        <f>IF(BP280="","",VLOOKUP(BP$3,CONFIG.!$A:$M,BP$2,FALSE))</f>
        <v/>
      </c>
      <c r="BQ281" s="87" t="str">
        <f>IF(BQ280="","",VLOOKUP(BQ$3,CONFIG.!$A:$M,BQ$2,FALSE))</f>
        <v/>
      </c>
      <c r="BR281" s="87" t="str">
        <f>IF(BR280="","",VLOOKUP(BR$3,CONFIG.!$A:$M,BR$2,FALSE))</f>
        <v/>
      </c>
      <c r="BS281" s="87" t="str">
        <f>IF(BS280="","",VLOOKUP(BS$3,CONFIG.!$A:$M,BS$2,FALSE))</f>
        <v/>
      </c>
      <c r="BT281" s="87" t="str">
        <f>IF(BT280="","",VLOOKUP(BT$3,CONFIG.!$A:$M,BT$2,FALSE))</f>
        <v/>
      </c>
      <c r="BU281" s="87" t="str">
        <f>IF(BU280="","",VLOOKUP(BU$3,CONFIG.!$A:$M,BU$2,FALSE))</f>
        <v/>
      </c>
      <c r="BV281" s="87" t="str">
        <f>IF(BV280="","",VLOOKUP(BV$3,CONFIG.!$A:$M,BV$2,FALSE))</f>
        <v/>
      </c>
      <c r="BW281" s="87" t="str">
        <f>IF(BW280="","",VLOOKUP(BW$3,CONFIG.!$A:$M,BW$2,FALSE))</f>
        <v/>
      </c>
      <c r="BX281" s="87" t="str">
        <f>IF(BX280="","",VLOOKUP(BX$3,CONFIG.!$A:$M,BX$2,FALSE))</f>
        <v/>
      </c>
      <c r="BY281" s="87" t="str">
        <f>IF(BY280="","",VLOOKUP(BY$3,CONFIG.!$A:$M,BY$2,FALSE))</f>
        <v/>
      </c>
      <c r="BZ281" s="87" t="str">
        <f>IF(BZ280="","",VLOOKUP(BZ$3,CONFIG.!$A:$M,BZ$2,FALSE))</f>
        <v/>
      </c>
      <c r="CA281" s="87" t="str">
        <f>IF(CA280="","",VLOOKUP(CA$3,CONFIG.!$A:$M,CA$2,FALSE))</f>
        <v/>
      </c>
      <c r="CB281" s="87" t="str">
        <f>IF(CB280="","",VLOOKUP(CB$3,CONFIG.!$A:$M,CB$2,FALSE))</f>
        <v/>
      </c>
      <c r="CC281" s="87" t="str">
        <f>IF(CC280="","",VLOOKUP(CC$3,CONFIG.!$A:$M,CC$2,FALSE))</f>
        <v/>
      </c>
      <c r="CD281" s="87" t="str">
        <f>IF(CD280="","",VLOOKUP(CD$3,CONFIG.!$A:$M,CD$2,FALSE))</f>
        <v/>
      </c>
      <c r="CE281" s="87" t="str">
        <f>IF(CE280="","",VLOOKUP(CE$3,CONFIG.!$A:$M,CE$2,FALSE))</f>
        <v/>
      </c>
      <c r="CF281" s="87" t="str">
        <f>IF(CF280="","",VLOOKUP(CF$3,CONFIG.!$A:$M,CF$2,FALSE))</f>
        <v/>
      </c>
      <c r="CG281" s="87" t="str">
        <f>IF(CG280="","",VLOOKUP(CG$3,CONFIG.!$A:$M,CG$2,FALSE))</f>
        <v/>
      </c>
      <c r="CH281" s="87" t="str">
        <f>IF(CH280="","",VLOOKUP(CH$3,CONFIG.!$A:$M,CH$2,FALSE))</f>
        <v/>
      </c>
      <c r="CI281" s="87" t="str">
        <f>IF(CI280="","",VLOOKUP(CI$3,CONFIG.!$A:$M,CI$2,FALSE))</f>
        <v/>
      </c>
      <c r="CJ281" s="87" t="str">
        <f>IF(CJ280="","",VLOOKUP(CJ$3,CONFIG.!$A:$M,CJ$2,FALSE))</f>
        <v/>
      </c>
      <c r="CK281" s="88" t="str">
        <f>IF(CK280="","",VLOOKUP(CK$3,CONFIG.!$A:$M,CK$2,FALSE))</f>
        <v/>
      </c>
      <c r="CL281" s="86" t="str">
        <f>IF(CL280="","",VLOOKUP(CL$3,CONFIG.!$A:$M,CL$2,FALSE))</f>
        <v/>
      </c>
      <c r="CM281" s="87" t="str">
        <f>IF(CM280="","",VLOOKUP(CM$3,CONFIG.!$A:$M,CM$2,FALSE))</f>
        <v/>
      </c>
      <c r="CN281" s="87" t="str">
        <f>IF(CN280="","",VLOOKUP(CN$3,CONFIG.!$A:$M,CN$2,FALSE))</f>
        <v/>
      </c>
      <c r="CO281" s="87" t="str">
        <f>IF(CO280="","",VLOOKUP(CO$3,CONFIG.!$A:$M,CO$2,FALSE))</f>
        <v/>
      </c>
      <c r="CP281" s="87" t="str">
        <f>IF(CP280="","",VLOOKUP(CP$3,CONFIG.!$A:$M,CP$2,FALSE))</f>
        <v>SOLVANTE</v>
      </c>
      <c r="CQ281" s="87" t="str">
        <f>IF(CQ280="","",VLOOKUP(CQ$3,CONFIG.!$A:$M,CQ$2,FALSE))</f>
        <v/>
      </c>
      <c r="CR281" s="87" t="str">
        <f>IF(CR280="","",VLOOKUP(CR$3,CONFIG.!$A:$M,CR$2,FALSE))</f>
        <v/>
      </c>
      <c r="CS281" s="87" t="str">
        <f>IF(CS280="","",VLOOKUP(CS$3,CONFIG.!$A:$M,CS$2,FALSE))</f>
        <v/>
      </c>
      <c r="CT281" s="87" t="str">
        <f>IF(CT280="","",VLOOKUP(CT$3,CONFIG.!$A:$M,CT$2,FALSE))</f>
        <v/>
      </c>
      <c r="CU281" s="87" t="str">
        <f>IF(CU280="","",VLOOKUP(CU$3,CONFIG.!$A:$M,CU$2,FALSE))</f>
        <v/>
      </c>
      <c r="CV281" s="87" t="str">
        <f>IF(CV280="","",VLOOKUP(CV$3,CONFIG.!$A:$M,CV$2,FALSE))</f>
        <v/>
      </c>
      <c r="CW281" s="87" t="str">
        <f>IF(CW280="","",VLOOKUP(CW$3,CONFIG.!$A:$M,CW$2,FALSE))</f>
        <v/>
      </c>
      <c r="CX281" s="87" t="str">
        <f>IF(CX280="","",VLOOKUP(CX$3,CONFIG.!$A:$M,CX$2,FALSE))</f>
        <v/>
      </c>
      <c r="CY281" s="87" t="str">
        <f>IF(CY280="","",VLOOKUP(CY$3,CONFIG.!$A:$M,CY$2,FALSE))</f>
        <v/>
      </c>
      <c r="CZ281" s="87" t="str">
        <f>IF(CZ280="","",VLOOKUP(CZ$3,CONFIG.!$A:$M,CZ$2,FALSE))</f>
        <v/>
      </c>
      <c r="DA281" s="87" t="str">
        <f>IF(DA280="","",VLOOKUP(DA$3,CONFIG.!$A:$M,DA$2,FALSE))</f>
        <v/>
      </c>
      <c r="DB281" s="87" t="str">
        <f>IF(DB280="","",VLOOKUP(DB$3,CONFIG.!$A:$M,DB$2,FALSE))</f>
        <v/>
      </c>
      <c r="DC281" s="87" t="str">
        <f>IF(DC280="","",VLOOKUP(DC$3,CONFIG.!$A:$M,DC$2,FALSE))</f>
        <v/>
      </c>
      <c r="DD281" s="87" t="str">
        <f>IF(DD280="","",VLOOKUP(DD$3,CONFIG.!$A:$M,DD$2,FALSE))</f>
        <v/>
      </c>
      <c r="DE281" s="87" t="str">
        <f>IF(DE280="","",VLOOKUP(DE$3,CONFIG.!$A:$M,DE$2,FALSE))</f>
        <v/>
      </c>
      <c r="DF281" s="87" t="str">
        <f>IF(DF280="","",VLOOKUP(DF$3,CONFIG.!$A:$M,DF$2,FALSE))</f>
        <v/>
      </c>
      <c r="DG281" s="87" t="str">
        <f>IF(DG280="","",VLOOKUP(DG$3,CONFIG.!$A:$M,DG$2,FALSE))</f>
        <v/>
      </c>
      <c r="DH281" s="87" t="str">
        <f>IF(DH280="","",VLOOKUP(DH$3,CONFIG.!$A:$M,DH$2,FALSE))</f>
        <v/>
      </c>
      <c r="DI281" s="87" t="str">
        <f>IF(DI280="","",VLOOKUP(DI$3,CONFIG.!$A:$M,DI$2,FALSE))</f>
        <v/>
      </c>
      <c r="DJ281" s="87" t="str">
        <f>IF(DJ280="","",VLOOKUP(DJ$3,CONFIG.!$A:$M,DJ$2,FALSE))</f>
        <v/>
      </c>
      <c r="DK281" s="87" t="str">
        <f>IF(DK280="","",VLOOKUP(DK$3,CONFIG.!$A:$M,DK$2,FALSE))</f>
        <v/>
      </c>
      <c r="DL281" s="87" t="str">
        <f>IF(DL280="","",VLOOKUP(DL$3,CONFIG.!$A:$M,DL$2,FALSE))</f>
        <v/>
      </c>
      <c r="DM281" s="87" t="str">
        <f>IF(DM280="","",VLOOKUP(DM$3,CONFIG.!$A:$M,DM$2,FALSE))</f>
        <v/>
      </c>
      <c r="DN281" s="87" t="str">
        <f>IF(DN280="","",VLOOKUP(DN$3,CONFIG.!$A:$M,DN$2,FALSE))</f>
        <v/>
      </c>
      <c r="DO281" s="87" t="str">
        <f>IF(DO280="","",VLOOKUP(DO$3,CONFIG.!$A:$M,DO$2,FALSE))</f>
        <v/>
      </c>
      <c r="DP281" s="87" t="str">
        <f>IF(DP280="","",VLOOKUP(DP$3,CONFIG.!$A:$M,DP$2,FALSE))</f>
        <v/>
      </c>
      <c r="DQ281" s="87" t="str">
        <f>IF(DQ280="","",VLOOKUP(DQ$3,CONFIG.!$A:$M,DQ$2,FALSE))</f>
        <v/>
      </c>
      <c r="DR281" s="87" t="str">
        <f>IF(DR280="","",VLOOKUP(DR$3,CONFIG.!$A:$M,DR$2,FALSE))</f>
        <v/>
      </c>
      <c r="DS281" s="87" t="str">
        <f>IF(DS280="","",VLOOKUP(DS$3,CONFIG.!$A:$M,DS$2,FALSE))</f>
        <v/>
      </c>
      <c r="DT281" s="88" t="str">
        <f>IF(DT280="","",VLOOKUP(DT$3,CONFIG.!$A:$M,DT$2,FALSE))</f>
        <v/>
      </c>
      <c r="DU281" s="86" t="str">
        <f>IF(DU280="","",VLOOKUP(DU$3,CONFIG.!$A:$M,DU$2,FALSE))</f>
        <v>ABRASION</v>
      </c>
      <c r="DV281" s="87" t="str">
        <f>IF(DV280="","",VLOOKUP(DV$3,CONFIG.!$A:$M,DV$2,FALSE))</f>
        <v>CHIMIQUE</v>
      </c>
      <c r="DW281" s="87" t="str">
        <f>IF(DW280="","",VLOOKUP(DW$3,CONFIG.!$A:$M,DW$2,FALSE))</f>
        <v/>
      </c>
      <c r="DX281" s="87" t="str">
        <f>IF(DX280="","",VLOOKUP(DX$3,CONFIG.!$A:$M,DX$2,FALSE))</f>
        <v/>
      </c>
      <c r="DY281" s="87" t="str">
        <f>IF(DY280="","",VLOOKUP(DY$3,CONFIG.!$A:$M,DY$2,FALSE))</f>
        <v/>
      </c>
      <c r="DZ281" s="87" t="str">
        <f>IF(DZ280="","",VLOOKUP(DZ$3,CONFIG.!$A:$M,DZ$2,FALSE))</f>
        <v>ULTRA VIOLET</v>
      </c>
      <c r="EA281" s="87" t="str">
        <f>IF(EA280="","",VLOOKUP(EA$3,CONFIG.!$A:$M,EA$2,FALSE))</f>
        <v/>
      </c>
      <c r="EB281" s="87" t="str">
        <f>IF(EB280="","",VLOOKUP(EB$3,CONFIG.!$A:$M,EB$2,FALSE))</f>
        <v/>
      </c>
      <c r="EC281" s="87" t="str">
        <f>IF(EC280="","",VLOOKUP(EC$3,CONFIG.!$A:$M,EC$2,FALSE))</f>
        <v/>
      </c>
      <c r="ED281" s="87" t="str">
        <f>IF(ED280="","",VLOOKUP(ED$3,CONFIG.!$A:$M,ED$2,FALSE))</f>
        <v/>
      </c>
      <c r="EE281" s="87" t="str">
        <f>IF(EE280="","",VLOOKUP(EE$3,CONFIG.!$A:$M,EE$2,FALSE))</f>
        <v/>
      </c>
      <c r="EF281" s="87" t="str">
        <f>IF(EF280="","",VLOOKUP(EF$3,CONFIG.!$A:$M,EF$2,FALSE))</f>
        <v/>
      </c>
      <c r="EG281" s="87" t="str">
        <f>IF(EG280="","",VLOOKUP(EG$3,CONFIG.!$A:$M,EG$2,FALSE))</f>
        <v/>
      </c>
      <c r="EH281" s="87" t="str">
        <f>IF(EH280="","",VLOOKUP(EH$3,CONFIG.!$A:$M,EH$2,FALSE))</f>
        <v/>
      </c>
      <c r="EI281" s="87" t="str">
        <f>IF(EI280="","",VLOOKUP(EI$3,CONFIG.!$A:$M,EI$2,FALSE))</f>
        <v/>
      </c>
      <c r="EJ281" s="87" t="str">
        <f>IF(EJ280="","",VLOOKUP(EJ$3,CONFIG.!$A:$M,EJ$2,FALSE))</f>
        <v/>
      </c>
      <c r="EK281" s="87" t="str">
        <f>IF(EK280="","",VLOOKUP(EK$3,CONFIG.!$A:$M,EK$2,FALSE))</f>
        <v/>
      </c>
      <c r="EL281" s="87" t="str">
        <f>IF(EL280="","",VLOOKUP(EL$3,CONFIG.!$A:$M,EL$2,FALSE))</f>
        <v/>
      </c>
      <c r="EM281" s="87" t="str">
        <f>IF(EM280="","",VLOOKUP(EM$3,CONFIG.!$A:$M,EM$2,FALSE))</f>
        <v/>
      </c>
      <c r="EN281" s="87" t="str">
        <f>IF(EN280="","",VLOOKUP(EN$3,CONFIG.!$A:$M,EN$2,FALSE))</f>
        <v/>
      </c>
      <c r="EO281" s="87" t="str">
        <f>IF(EO280="","",VLOOKUP(EO$3,CONFIG.!$A:$M,EO$2,FALSE))</f>
        <v/>
      </c>
      <c r="EP281" s="87" t="str">
        <f>IF(EP280="","",VLOOKUP(EP$3,CONFIG.!$A:$M,EP$2,FALSE))</f>
        <v/>
      </c>
      <c r="EQ281" s="87" t="str">
        <f>IF(EQ280="","",VLOOKUP(EQ$3,CONFIG.!$A:$M,EQ$2,FALSE))</f>
        <v/>
      </c>
      <c r="ER281" s="87" t="str">
        <f>IF(ER280="","",VLOOKUP(ER$3,CONFIG.!$A:$M,ER$2,FALSE))</f>
        <v/>
      </c>
      <c r="ES281" s="87" t="str">
        <f>IF(ES280="","",VLOOKUP(ES$3,CONFIG.!$A:$M,ES$2,FALSE))</f>
        <v/>
      </c>
      <c r="ET281" s="87" t="str">
        <f>IF(ET280="","",VLOOKUP(ET$3,CONFIG.!$A:$M,ET$2,FALSE))</f>
        <v/>
      </c>
      <c r="EU281" s="87" t="str">
        <f>IF(EU280="","",VLOOKUP(EU$3,CONFIG.!$A:$M,EU$2,FALSE))</f>
        <v/>
      </c>
      <c r="EV281" s="87" t="str">
        <f>IF(EV280="","",VLOOKUP(EV$3,CONFIG.!$A:$M,EV$2,FALSE))</f>
        <v/>
      </c>
      <c r="EW281" s="87" t="str">
        <f>IF(EW280="","",VLOOKUP(EW$3,CONFIG.!$A:$M,EW$2,FALSE))</f>
        <v/>
      </c>
      <c r="EX281" s="87" t="str">
        <f>IF(EX280="","",VLOOKUP(EX$3,CONFIG.!$A:$M,EX$2,FALSE))</f>
        <v/>
      </c>
      <c r="EY281" s="87" t="str">
        <f>IF(EY280="","",VLOOKUP(EY$3,CONFIG.!$A:$M,EY$2,FALSE))</f>
        <v/>
      </c>
      <c r="EZ281" s="87" t="str">
        <f>IF(EZ280="","",VLOOKUP(EZ$3,CONFIG.!$A:$M,EZ$2,FALSE))</f>
        <v/>
      </c>
      <c r="FA281" s="87" t="str">
        <f>IF(FA280="","",VLOOKUP(FA$3,CONFIG.!$A:$M,FA$2,FALSE))</f>
        <v/>
      </c>
      <c r="FB281" s="87" t="str">
        <f>IF(FB280="","",VLOOKUP(FB$3,CONFIG.!$A:$M,FB$2,FALSE))</f>
        <v/>
      </c>
      <c r="FC281" s="88" t="str">
        <f>IF(FC280="","",VLOOKUP(FC$3,CONFIG.!$A:$M,FC$2,FALSE))</f>
        <v/>
      </c>
      <c r="FD281" s="86" t="str">
        <f>IF(FD280="","",VLOOKUP(FD$3,CONFIG.!$A:$M,FD$2,FALSE))</f>
        <v>Brosse, rouleau</v>
      </c>
      <c r="FE281" s="87" t="str">
        <f>IF(FE280="","",VLOOKUP(FE$3,CONFIG.!$A:$M,FE$2,FALSE))</f>
        <v>Pulvérisation</v>
      </c>
      <c r="FF281" s="87" t="str">
        <f>IF(FF280="","",VLOOKUP(FF$3,CONFIG.!$A:$M,FF$2,FALSE))</f>
        <v/>
      </c>
      <c r="FG281" s="87" t="str">
        <f>IF(FG280="","",VLOOKUP(FG$3,CONFIG.!$A:$M,FG$2,FALSE))</f>
        <v/>
      </c>
      <c r="FH281" s="87" t="str">
        <f>IF(FH280="","",VLOOKUP(FH$3,CONFIG.!$A:$M,FH$2,FALSE))</f>
        <v/>
      </c>
      <c r="FI281" s="87" t="str">
        <f>IF(FI280="","",VLOOKUP(FI$3,CONFIG.!$A:$M,FI$2,FALSE))</f>
        <v/>
      </c>
      <c r="FJ281" s="87" t="str">
        <f>IF(FJ280="","",VLOOKUP(FJ$3,CONFIG.!$A:$M,FJ$2,FALSE))</f>
        <v/>
      </c>
      <c r="FK281" s="87" t="str">
        <f>IF(FK280="","",VLOOKUP(FK$3,CONFIG.!$A:$M,FK$2,FALSE))</f>
        <v/>
      </c>
      <c r="FL281" s="87" t="str">
        <f>IF(FL280="","",VLOOKUP(FL$3,CONFIG.!$A:$M,FL$2,FALSE))</f>
        <v/>
      </c>
      <c r="FM281" s="87" t="str">
        <f>IF(FM280="","",VLOOKUP(FM$3,CONFIG.!$A:$M,FM$2,FALSE))</f>
        <v/>
      </c>
      <c r="FN281" s="87" t="str">
        <f>IF(FN280="","",VLOOKUP(FN$3,CONFIG.!$A:$M,FN$2,FALSE))</f>
        <v/>
      </c>
      <c r="FO281" s="87" t="str">
        <f>IF(FO280="","",VLOOKUP(FO$3,CONFIG.!$A:$M,FO$2,FALSE))</f>
        <v/>
      </c>
      <c r="FP281" s="87" t="str">
        <f>IF(FP280="","",VLOOKUP(FP$3,CONFIG.!$A:$M,FP$2,FALSE))</f>
        <v/>
      </c>
      <c r="FQ281" s="87" t="str">
        <f>IF(FQ280="","",VLOOKUP(FQ$3,CONFIG.!$A:$M,FQ$2,FALSE))</f>
        <v/>
      </c>
      <c r="FR281" s="87" t="str">
        <f>IF(FR280="","",VLOOKUP(FR$3,CONFIG.!$A:$M,FR$2,FALSE))</f>
        <v/>
      </c>
      <c r="FS281" s="87" t="str">
        <f>IF(FS280="","",VLOOKUP(FS$3,CONFIG.!$A:$M,FS$2,FALSE))</f>
        <v/>
      </c>
      <c r="FT281" s="87" t="str">
        <f>IF(FT280="","",VLOOKUP(FT$3,CONFIG.!$A:$M,FT$2,FALSE))</f>
        <v/>
      </c>
      <c r="FU281" s="87" t="str">
        <f>IF(FU280="","",VLOOKUP(FU$3,CONFIG.!$A:$M,FU$2,FALSE))</f>
        <v/>
      </c>
      <c r="FV281" s="87" t="str">
        <f>IF(FV280="","",VLOOKUP(FV$3,CONFIG.!$A:$M,FV$2,FALSE))</f>
        <v/>
      </c>
      <c r="FW281" s="87" t="str">
        <f>IF(FW280="","",VLOOKUP(FW$3,CONFIG.!$A:$M,FW$2,FALSE))</f>
        <v/>
      </c>
      <c r="FX281" s="87" t="str">
        <f>IF(FX280="","",VLOOKUP(FX$3,CONFIG.!$A:$M,FX$2,FALSE))</f>
        <v/>
      </c>
      <c r="FY281" s="87" t="str">
        <f>IF(FY280="","",VLOOKUP(FY$3,CONFIG.!$A:$M,FY$2,FALSE))</f>
        <v/>
      </c>
      <c r="FZ281" s="87" t="str">
        <f>IF(FZ280="","",VLOOKUP(FZ$3,CONFIG.!$A:$M,FZ$2,FALSE))</f>
        <v/>
      </c>
      <c r="GA281" s="87" t="str">
        <f>IF(GA280="","",VLOOKUP(GA$3,CONFIG.!$A:$M,GA$2,FALSE))</f>
        <v/>
      </c>
      <c r="GB281" s="87" t="str">
        <f>IF(GB280="","",VLOOKUP(GB$3,CONFIG.!$A:$M,GB$2,FALSE))</f>
        <v/>
      </c>
      <c r="GC281" s="87" t="str">
        <f>IF(GC280="","",VLOOKUP(GC$3,CONFIG.!$A:$M,GC$2,FALSE))</f>
        <v/>
      </c>
      <c r="GD281" s="87" t="str">
        <f>IF(GD280="","",VLOOKUP(GD$3,CONFIG.!$A:$M,GD$2,FALSE))</f>
        <v/>
      </c>
      <c r="GE281" s="87" t="str">
        <f>IF(GE280="","",VLOOKUP(GE$3,CONFIG.!$A:$M,GE$2,FALSE))</f>
        <v/>
      </c>
      <c r="GF281" s="87" t="str">
        <f>IF(GF280="","",VLOOKUP(GF$3,CONFIG.!$A:$M,GF$2,FALSE))</f>
        <v/>
      </c>
      <c r="GG281" s="87" t="str">
        <f>IF(GG280="","",VLOOKUP(GG$3,CONFIG.!$A:$M,GG$2,FALSE))</f>
        <v/>
      </c>
      <c r="GH281" s="87" t="str">
        <f>IF(GH280="","",VLOOKUP(GH$3,CONFIG.!$A:$M,GH$2,FALSE))</f>
        <v/>
      </c>
      <c r="GI281" s="87" t="str">
        <f>IF(GI280="","",VLOOKUP(GI$3,CONFIG.!$A:$M,GI$2,FALSE))</f>
        <v/>
      </c>
      <c r="GJ281" s="87" t="str">
        <f>IF(GJ280="","",VLOOKUP(GJ$3,CONFIG.!$A:$M,GJ$2,FALSE))</f>
        <v/>
      </c>
      <c r="GK281" s="87" t="str">
        <f>IF(GK280="","",VLOOKUP(GK$3,CONFIG.!$A:$M,GK$2,FALSE))</f>
        <v/>
      </c>
      <c r="GL281" s="88" t="str">
        <f>IF(GL280="","",VLOOKUP(GL$3,CONFIG.!$A:$M,GL$2,FALSE))</f>
        <v/>
      </c>
      <c r="GM281" s="86" t="str">
        <f>IF(GM280="","",VLOOKUP(GM$3,CONFIG.!$A:$M,GM$2,FALSE))</f>
        <v>Brillant</v>
      </c>
      <c r="GN281" s="87" t="str">
        <f>IF(GN280="","",VLOOKUP(GN$3,CONFIG.!$A:$M,GN$2,FALSE))</f>
        <v>Mat</v>
      </c>
      <c r="GO281" s="87" t="str">
        <f>IF(GO280="","",VLOOKUP(GO$3,CONFIG.!$A:$M,GO$2,FALSE))</f>
        <v>Satiné</v>
      </c>
      <c r="GP281" s="87" t="str">
        <f>IF(GP280="","",VLOOKUP(GP$3,CONFIG.!$A:$M,GP$2,FALSE))</f>
        <v/>
      </c>
      <c r="GQ281" s="87" t="str">
        <f>IF(GQ280="","",VLOOKUP(GQ$3,CONFIG.!$A:$M,GQ$2,FALSE))</f>
        <v/>
      </c>
      <c r="GR281" s="87" t="str">
        <f>IF(GR280="","",VLOOKUP(GR$3,CONFIG.!$A:$M,GR$2,FALSE))</f>
        <v/>
      </c>
      <c r="GS281" s="87" t="str">
        <f>IF(GS280="","",VLOOKUP(GS$3,CONFIG.!$A:$M,GS$2,FALSE))</f>
        <v/>
      </c>
      <c r="GT281" s="87" t="str">
        <f>IF(GT280="","",VLOOKUP(GT$3,CONFIG.!$A:$M,GT$2,FALSE))</f>
        <v/>
      </c>
      <c r="GU281" s="87" t="str">
        <f>IF(GU280="","",VLOOKUP(GU$3,CONFIG.!$A:$M,GU$2,FALSE))</f>
        <v/>
      </c>
      <c r="GV281" s="87" t="str">
        <f>IF(GV280="","",VLOOKUP(GV$3,CONFIG.!$A:$M,GV$2,FALSE))</f>
        <v/>
      </c>
      <c r="GW281" s="87" t="str">
        <f>IF(GW280="","",VLOOKUP(GW$3,CONFIG.!$A:$M,GW$2,FALSE))</f>
        <v/>
      </c>
      <c r="GX281" s="87" t="str">
        <f>IF(GX280="","",VLOOKUP(GX$3,CONFIG.!$A:$M,GX$2,FALSE))</f>
        <v/>
      </c>
      <c r="GY281" s="87" t="str">
        <f>IF(GY280="","",VLOOKUP(GY$3,CONFIG.!$A:$M,GY$2,FALSE))</f>
        <v/>
      </c>
      <c r="GZ281" s="87" t="str">
        <f>IF(GZ280="","",VLOOKUP(GZ$3,CONFIG.!$A:$M,GZ$2,FALSE))</f>
        <v/>
      </c>
      <c r="HA281" s="87" t="str">
        <f>IF(HA280="","",VLOOKUP(HA$3,CONFIG.!$A:$M,HA$2,FALSE))</f>
        <v/>
      </c>
      <c r="HB281" s="87" t="str">
        <f>IF(HB280="","",VLOOKUP(HB$3,CONFIG.!$A:$M,HB$2,FALSE))</f>
        <v/>
      </c>
      <c r="HC281" s="87" t="str">
        <f>IF(HC280="","",VLOOKUP(HC$3,CONFIG.!$A:$M,HC$2,FALSE))</f>
        <v/>
      </c>
      <c r="HD281" s="87" t="str">
        <f>IF(HD280="","",VLOOKUP(HD$3,CONFIG.!$A:$M,HD$2,FALSE))</f>
        <v/>
      </c>
      <c r="HE281" s="87" t="str">
        <f>IF(HE280="","",VLOOKUP(HE$3,CONFIG.!$A:$M,HE$2,FALSE))</f>
        <v/>
      </c>
      <c r="HF281" s="87" t="str">
        <f>IF(HF280="","",VLOOKUP(HF$3,CONFIG.!$A:$M,HF$2,FALSE))</f>
        <v/>
      </c>
      <c r="HG281" s="87" t="str">
        <f>IF(HG280="","",VLOOKUP(HG$3,CONFIG.!$A:$M,HG$2,FALSE))</f>
        <v/>
      </c>
      <c r="HH281" s="87" t="str">
        <f>IF(HH280="","",VLOOKUP(HH$3,CONFIG.!$A:$M,HH$2,FALSE))</f>
        <v/>
      </c>
      <c r="HI281" s="87" t="str">
        <f>IF(HI280="","",VLOOKUP(HI$3,CONFIG.!$A:$M,HI$2,FALSE))</f>
        <v/>
      </c>
      <c r="HJ281" s="87" t="str">
        <f>IF(HJ280="","",VLOOKUP(HJ$3,CONFIG.!$A:$M,HJ$2,FALSE))</f>
        <v/>
      </c>
      <c r="HK281" s="87" t="str">
        <f>IF(HK280="","",VLOOKUP(HK$3,CONFIG.!$A:$M,HK$2,FALSE))</f>
        <v/>
      </c>
      <c r="HL281" s="87" t="str">
        <f>IF(HL280="","",VLOOKUP(HL$3,CONFIG.!$A:$M,HL$2,FALSE))</f>
        <v/>
      </c>
      <c r="HM281" s="87" t="str">
        <f>IF(HM280="","",VLOOKUP(HM$3,CONFIG.!$A:$M,HM$2,FALSE))</f>
        <v/>
      </c>
      <c r="HN281" s="87" t="str">
        <f>IF(HN280="","",VLOOKUP(HN$3,CONFIG.!$A:$M,HN$2,FALSE))</f>
        <v/>
      </c>
      <c r="HO281" s="87" t="str">
        <f>IF(HO280="","",VLOOKUP(HO$3,CONFIG.!$A:$M,HO$2,FALSE))</f>
        <v/>
      </c>
      <c r="HP281" s="87" t="str">
        <f>IF(HP280="","",VLOOKUP(HP$3,CONFIG.!$A:$M,HP$2,FALSE))</f>
        <v/>
      </c>
      <c r="HQ281" s="87" t="str">
        <f>IF(HQ280="","",VLOOKUP(HQ$3,CONFIG.!$A:$M,HQ$2,FALSE))</f>
        <v/>
      </c>
      <c r="HR281" s="87" t="str">
        <f>IF(HR280="","",VLOOKUP(HR$3,CONFIG.!$A:$M,HR$2,FALSE))</f>
        <v/>
      </c>
      <c r="HS281" s="87" t="str">
        <f>IF(HS280="","",VLOOKUP(HS$3,CONFIG.!$A:$M,HS$2,FALSE))</f>
        <v/>
      </c>
      <c r="HT281" s="87" t="str">
        <f>IF(HT280="","",VLOOKUP(HT$3,CONFIG.!$A:$M,HT$2,FALSE))</f>
        <v/>
      </c>
      <c r="HU281" s="88" t="str">
        <f>IF(HU280="","",VLOOKUP(HU$3,CONFIG.!$A:$M,HU$2,FALSE))</f>
        <v/>
      </c>
      <c r="HV281" s="86" t="str">
        <f>IF(HV280="","",VLOOKUP(HV$3,CONFIG.!$A:$M,HV$2,FALSE))</f>
        <v>Couleurs / Teintes</v>
      </c>
      <c r="HW281" s="87" t="str">
        <f>IF(HW280="","",VLOOKUP(HW$3,CONFIG.!$A:$M,HW$2,FALSE))</f>
        <v>Fluo / Photoluminescent</v>
      </c>
      <c r="HX281" s="87" t="str">
        <f>IF(HX280="","",VLOOKUP(HX$3,CONFIG.!$A:$M,HX$2,FALSE))</f>
        <v/>
      </c>
      <c r="HY281" s="87" t="str">
        <f>IF(HY280="","",VLOOKUP(HY$3,CONFIG.!$A:$M,HY$2,FALSE))</f>
        <v/>
      </c>
      <c r="HZ281" s="87" t="str">
        <f>IF(HZ280="","",VLOOKUP(HZ$3,CONFIG.!$A:$M,HZ$2,FALSE))</f>
        <v>Système plusieurs couches</v>
      </c>
      <c r="IA281" s="87" t="str">
        <f>IF(IA280="","",VLOOKUP(IA$3,CONFIG.!$A:$M,IA$2,FALSE))</f>
        <v/>
      </c>
      <c r="IB281" s="87" t="str">
        <f>IF(IB280="","",VLOOKUP(IB$3,CONFIG.!$A:$M,IB$2,FALSE))</f>
        <v/>
      </c>
      <c r="IC281" s="87" t="str">
        <f>IF(IC280="","",VLOOKUP(IC$3,CONFIG.!$A:$M,IC$2,FALSE))</f>
        <v/>
      </c>
      <c r="ID281" s="87" t="str">
        <f>IF(ID280="","",VLOOKUP(ID$3,CONFIG.!$A:$M,ID$2,FALSE))</f>
        <v/>
      </c>
      <c r="IE281" s="87" t="str">
        <f>IF(IE280="","",VLOOKUP(IE$3,CONFIG.!$A:$M,IE$2,FALSE))</f>
        <v/>
      </c>
      <c r="IF281" s="87" t="str">
        <f>IF(IF280="","",VLOOKUP(IF$3,CONFIG.!$A:$M,IF$2,FALSE))</f>
        <v/>
      </c>
      <c r="IG281" s="87" t="str">
        <f>IF(IG280="","",VLOOKUP(IG$3,CONFIG.!$A:$M,IG$2,FALSE))</f>
        <v/>
      </c>
      <c r="IH281" s="87" t="str">
        <f>IF(IH280="","",VLOOKUP(IH$3,CONFIG.!$A:$M,IH$2,FALSE))</f>
        <v/>
      </c>
      <c r="II281" s="87" t="str">
        <f>IF(II280="","",VLOOKUP(II$3,CONFIG.!$A:$M,II$2,FALSE))</f>
        <v/>
      </c>
      <c r="IJ281" s="87" t="str">
        <f>IF(IJ280="","",VLOOKUP(IJ$3,CONFIG.!$A:$M,IJ$2,FALSE))</f>
        <v/>
      </c>
      <c r="IK281" s="87" t="str">
        <f>IF(IK280="","",VLOOKUP(IK$3,CONFIG.!$A:$M,IK$2,FALSE))</f>
        <v/>
      </c>
      <c r="IL281" s="87" t="str">
        <f>IF(IL280="","",VLOOKUP(IL$3,CONFIG.!$A:$M,IL$2,FALSE))</f>
        <v/>
      </c>
      <c r="IM281" s="87" t="str">
        <f>IF(IM280="","",VLOOKUP(IM$3,CONFIG.!$A:$M,IM$2,FALSE))</f>
        <v/>
      </c>
      <c r="IN281" s="87" t="str">
        <f>IF(IN280="","",VLOOKUP(IN$3,CONFIG.!$A:$M,IN$2,FALSE))</f>
        <v/>
      </c>
      <c r="IO281" s="87" t="str">
        <f>IF(IO280="","",VLOOKUP(IO$3,CONFIG.!$A:$M,IO$2,FALSE))</f>
        <v/>
      </c>
      <c r="IP281" s="87" t="str">
        <f>IF(IP280="","",VLOOKUP(IP$3,CONFIG.!$A:$M,IP$2,FALSE))</f>
        <v/>
      </c>
      <c r="IQ281" s="87" t="str">
        <f>IF(IQ280="","",VLOOKUP(IQ$3,CONFIG.!$A:$M,IQ$2,FALSE))</f>
        <v/>
      </c>
      <c r="IR281" s="87" t="str">
        <f>IF(IR280="","",VLOOKUP(IR$3,CONFIG.!$A:$M,IR$2,FALSE))</f>
        <v/>
      </c>
      <c r="IS281" s="87" t="str">
        <f>IF(IS280="","",VLOOKUP(IS$3,CONFIG.!$A:$M,IS$2,FALSE))</f>
        <v/>
      </c>
      <c r="IT281" s="87" t="str">
        <f>IF(IT280="","",VLOOKUP(IT$3,CONFIG.!$A:$M,IT$2,FALSE))</f>
        <v/>
      </c>
      <c r="IU281" s="87" t="str">
        <f>IF(IU280="","",VLOOKUP(IU$3,CONFIG.!$A:$M,IU$2,FALSE))</f>
        <v/>
      </c>
      <c r="IV281" s="87" t="str">
        <f>IF(IV280="","",VLOOKUP(IV$3,CONFIG.!$A:$M,IV$2,FALSE))</f>
        <v/>
      </c>
      <c r="IW281" s="87" t="str">
        <f>IF(IW280="","",VLOOKUP(IW$3,CONFIG.!$A:$M,IW$2,FALSE))</f>
        <v/>
      </c>
      <c r="IX281" s="87" t="str">
        <f>IF(IX280="","",VLOOKUP(IX$3,CONFIG.!$A:$M,IX$2,FALSE))</f>
        <v/>
      </c>
      <c r="IY281" s="87" t="str">
        <f>IF(IY280="","",VLOOKUP(IY$3,CONFIG.!$A:$M,IY$2,FALSE))</f>
        <v/>
      </c>
      <c r="IZ281" s="87" t="str">
        <f>IF(IZ280="","",VLOOKUP(IZ$3,CONFIG.!$A:$M,IZ$2,FALSE))</f>
        <v/>
      </c>
      <c r="JA281" s="87" t="str">
        <f>IF(JA280="","",VLOOKUP(JA$3,CONFIG.!$A:$M,JA$2,FALSE))</f>
        <v/>
      </c>
      <c r="JB281" s="87" t="str">
        <f>IF(JB280="","",VLOOKUP(JB$3,CONFIG.!$A:$M,JB$2,FALSE))</f>
        <v/>
      </c>
      <c r="JC281" s="87" t="str">
        <f>IF(JC280="","",VLOOKUP(JC$3,CONFIG.!$A:$M,JC$2,FALSE))</f>
        <v/>
      </c>
      <c r="JD281" s="88" t="str">
        <f>IF(JD280="","",VLOOKUP(JD$3,CONFIG.!$A:$M,JD$2,FALSE))</f>
        <v/>
      </c>
      <c r="JE281" s="86" t="str">
        <f>IF(JE280="","",VLOOKUP(JE$3,CONFIG.!$A:$M,JE$2,FALSE))</f>
        <v/>
      </c>
      <c r="JF281" s="87" t="str">
        <f>IF(JF280="","",VLOOKUP(JF$3,CONFIG.!$A:$M,JF$2,FALSE))</f>
        <v/>
      </c>
      <c r="JG281" s="87" t="str">
        <f>IF(JG280="","",VLOOKUP(JG$3,CONFIG.!$A:$M,JG$2,FALSE))</f>
        <v/>
      </c>
      <c r="JH281" s="87" t="str">
        <f>IF(JH280="","",VLOOKUP(JH$3,CONFIG.!$A:$M,JH$2,FALSE))</f>
        <v/>
      </c>
      <c r="JI281" s="87" t="str">
        <f>IF(JI280="","",VLOOKUP(JI$3,CONFIG.!$A:$M,JI$2,FALSE))</f>
        <v/>
      </c>
      <c r="JJ281" s="87" t="str">
        <f>IF(JJ280="","",VLOOKUP(JJ$3,CONFIG.!$A:$M,JJ$2,FALSE))</f>
        <v/>
      </c>
      <c r="JK281" s="87" t="str">
        <f>IF(JK280="","",VLOOKUP(JK$3,CONFIG.!$A:$M,JK$2,FALSE))</f>
        <v/>
      </c>
      <c r="JL281" s="87" t="str">
        <f>IF(JL280="","",VLOOKUP(JL$3,CONFIG.!$A:$M,JL$2,FALSE))</f>
        <v/>
      </c>
      <c r="JM281" s="87" t="str">
        <f>IF(JM280="","",VLOOKUP(JM$3,CONFIG.!$A:$M,JM$2,FALSE))</f>
        <v/>
      </c>
      <c r="JN281" s="87" t="str">
        <f>IF(JN280="","",VLOOKUP(JN$3,CONFIG.!$A:$M,JN$2,FALSE))</f>
        <v/>
      </c>
      <c r="JO281" s="87" t="str">
        <f>IF(JO280="","",VLOOKUP(JO$3,CONFIG.!$A:$M,JO$2,FALSE))</f>
        <v>PV alimentaire</v>
      </c>
      <c r="JP281" s="87" t="str">
        <f>IF(JP280="","",VLOOKUP(JP$3,CONFIG.!$A:$M,JP$2,FALSE))</f>
        <v>PV feu</v>
      </c>
      <c r="JQ281" s="87" t="str">
        <f>IF(JQ280="","",VLOOKUP(JQ$3,CONFIG.!$A:$M,JQ$2,FALSE))</f>
        <v>Tenue agents chimiques</v>
      </c>
      <c r="JR281" s="87" t="str">
        <f>IF(JR280="","",VLOOKUP(JR$3,CONFIG.!$A:$M,JR$2,FALSE))</f>
        <v/>
      </c>
      <c r="JS281" s="87" t="str">
        <f>IF(JS280="","",VLOOKUP(JS$3,CONFIG.!$A:$M,JS$2,FALSE))</f>
        <v/>
      </c>
      <c r="JT281" s="87" t="str">
        <f>IF(JT280="","",VLOOKUP(JT$3,CONFIG.!$A:$M,JT$2,FALSE))</f>
        <v/>
      </c>
      <c r="JU281" s="87" t="str">
        <f>IF(JU280="","",VLOOKUP(JU$3,CONFIG.!$A:$M,JU$2,FALSE))</f>
        <v/>
      </c>
      <c r="JV281" s="87" t="str">
        <f>IF(JV280="","",VLOOKUP(JV$3,CONFIG.!$A:$M,JV$2,FALSE))</f>
        <v/>
      </c>
      <c r="JW281" s="87" t="str">
        <f>IF(JW280="","",VLOOKUP(JW$3,CONFIG.!$A:$M,JW$2,FALSE))</f>
        <v/>
      </c>
      <c r="JX281" s="87" t="str">
        <f>IF(JX280="","",VLOOKUP(JX$3,CONFIG.!$A:$M,JX$2,FALSE))</f>
        <v/>
      </c>
      <c r="JY281" s="87" t="str">
        <f>IF(JY280="","",VLOOKUP(JY$3,CONFIG.!$A:$M,JY$2,FALSE))</f>
        <v/>
      </c>
      <c r="JZ281" s="87" t="str">
        <f>IF(JZ280="","",VLOOKUP(JZ$3,CONFIG.!$A:$M,JZ$2,FALSE))</f>
        <v/>
      </c>
      <c r="KA281" s="87" t="str">
        <f>IF(KA280="","",VLOOKUP(KA$3,CONFIG.!$A:$M,KA$2,FALSE))</f>
        <v/>
      </c>
      <c r="KB281" s="87" t="str">
        <f>IF(KB280="","",VLOOKUP(KB$3,CONFIG.!$A:$M,KB$2,FALSE))</f>
        <v/>
      </c>
      <c r="KC281" s="87" t="str">
        <f>IF(KC280="","",VLOOKUP(KC$3,CONFIG.!$A:$M,KC$2,FALSE))</f>
        <v/>
      </c>
      <c r="KD281" s="87" t="str">
        <f>IF(KD280="","",VLOOKUP(KD$3,CONFIG.!$A:$M,KD$2,FALSE))</f>
        <v/>
      </c>
      <c r="KE281" s="87" t="str">
        <f>IF(KE280="","",VLOOKUP(KE$3,CONFIG.!$A:$M,KE$2,FALSE))</f>
        <v/>
      </c>
      <c r="KF281" s="87" t="str">
        <f>IF(KF280="","",VLOOKUP(KF$3,CONFIG.!$A:$M,KF$2,FALSE))</f>
        <v/>
      </c>
      <c r="KG281" s="87" t="str">
        <f>IF(KG280="","",VLOOKUP(KG$3,CONFIG.!$A:$M,KG$2,FALSE))</f>
        <v/>
      </c>
      <c r="KH281" s="87" t="str">
        <f>IF(KH280="","",VLOOKUP(KH$3,CONFIG.!$A:$M,KH$2,FALSE))</f>
        <v/>
      </c>
      <c r="KI281" s="87" t="str">
        <f>IF(KI280="","",VLOOKUP(KI$3,CONFIG.!$A:$M,KI$2,FALSE))</f>
        <v/>
      </c>
      <c r="KJ281" s="87" t="str">
        <f>IF(KJ280="","",VLOOKUP(KJ$3,CONFIG.!$A:$M,KJ$2,FALSE))</f>
        <v/>
      </c>
      <c r="KK281" s="87" t="str">
        <f>IF(KK280="","",VLOOKUP(KK$3,CONFIG.!$A:$M,KK$2,FALSE))</f>
        <v/>
      </c>
      <c r="KL281" s="87" t="str">
        <f>IF(KL280="","",VLOOKUP(KL$3,CONFIG.!$A:$M,KL$2,FALSE))</f>
        <v/>
      </c>
      <c r="KM281" s="88" t="str">
        <f>IF(KM280="","",VLOOKUP(KM$3,CONFIG.!$A:$M,KM$2,FALSE))</f>
        <v/>
      </c>
      <c r="KN281" s="86" t="str">
        <f>IF(KN280="","",VLOOKUP(KN$3,CONFIG.!$A:$M,KN$2,FALSE))</f>
        <v>Agricole.</v>
      </c>
      <c r="KO281" s="87" t="str">
        <f>IF(KO280="","",VLOOKUP(KO$3,CONFIG.!$A:$M,KO$2,FALSE))</f>
        <v>Alimentaire.</v>
      </c>
      <c r="KP281" s="87" t="str">
        <f>IF(KP280="","",VLOOKUP(KP$3,CONFIG.!$A:$M,KP$2,FALSE))</f>
        <v/>
      </c>
      <c r="KQ281" s="87" t="str">
        <f>IF(KQ280="","",VLOOKUP(KQ$3,CONFIG.!$A:$M,KQ$2,FALSE))</f>
        <v>Anti-graffiti.</v>
      </c>
      <c r="KR281" s="87" t="str">
        <f>IF(KR280="","",VLOOKUP(KR$3,CONFIG.!$A:$M,KR$2,FALSE))</f>
        <v>Bardages</v>
      </c>
      <c r="KS281" s="87" t="str">
        <f>IF(KS280="","",VLOOKUP(KS$3,CONFIG.!$A:$M,KS$2,FALSE))</f>
        <v>Bâtiment Extérieur</v>
      </c>
      <c r="KT281" s="87" t="str">
        <f>IF(KT280="","",VLOOKUP(KT$3,CONFIG.!$A:$M,KT$2,FALSE))</f>
        <v>Bâtiment Intérieur</v>
      </c>
      <c r="KU281" s="87" t="str">
        <f>IF(KU280="","",VLOOKUP(KU$3,CONFIG.!$A:$M,KU$2,FALSE))</f>
        <v/>
      </c>
      <c r="KV281" s="87" t="str">
        <f>IF(KV280="","",VLOOKUP(KV$3,CONFIG.!$A:$M,KV$2,FALSE))</f>
        <v/>
      </c>
      <c r="KW281" s="87" t="str">
        <f>IF(KW280="","",VLOOKUP(KW$3,CONFIG.!$A:$M,KW$2,FALSE))</f>
        <v/>
      </c>
      <c r="KX281" s="87" t="str">
        <f>IF(KX280="","",VLOOKUP(KX$3,CONFIG.!$A:$M,KX$2,FALSE))</f>
        <v/>
      </c>
      <c r="KY281" s="87" t="str">
        <f>IF(KY280="","",VLOOKUP(KY$3,CONFIG.!$A:$M,KY$2,FALSE))</f>
        <v/>
      </c>
      <c r="KZ281" s="87" t="str">
        <f>IF(KZ280="","",VLOOKUP(KZ$3,CONFIG.!$A:$M,KZ$2,FALSE))</f>
        <v/>
      </c>
      <c r="LA281" s="87" t="str">
        <f>IF(LA280="","",VLOOKUP(LA$3,CONFIG.!$A:$M,LA$2,FALSE))</f>
        <v/>
      </c>
      <c r="LB281" s="87" t="str">
        <f>IF(LB280="","",VLOOKUP(LB$3,CONFIG.!$A:$M,LB$2,FALSE))</f>
        <v/>
      </c>
      <c r="LC281" s="87" t="str">
        <f>IF(LC280="","",VLOOKUP(LC$3,CONFIG.!$A:$M,LC$2,FALSE))</f>
        <v/>
      </c>
      <c r="LD281" s="87" t="str">
        <f>IF(LD280="","",VLOOKUP(LD$3,CONFIG.!$A:$M,LD$2,FALSE))</f>
        <v/>
      </c>
      <c r="LE281" s="87" t="str">
        <f>IF(LE280="","",VLOOKUP(LE$3,CONFIG.!$A:$M,LE$2,FALSE))</f>
        <v/>
      </c>
      <c r="LF281" s="87" t="str">
        <f>IF(LF280="","",VLOOKUP(LF$3,CONFIG.!$A:$M,LF$2,FALSE))</f>
        <v/>
      </c>
      <c r="LG281" s="87" t="str">
        <f>IF(LG280="","",VLOOKUP(LG$3,CONFIG.!$A:$M,LG$2,FALSE))</f>
        <v>Ouvrages d'art</v>
      </c>
      <c r="LH281" s="87" t="str">
        <f>IF(LH280="","",VLOOKUP(LH$3,CONFIG.!$A:$M,LH$2,FALSE))</f>
        <v>Ouvrages en bois</v>
      </c>
      <c r="LI281" s="87" t="str">
        <f>IF(LI280="","",VLOOKUP(LI$3,CONFIG.!$A:$M,LI$2,FALSE))</f>
        <v/>
      </c>
      <c r="LJ281" s="87" t="str">
        <f>IF(LJ280="","",VLOOKUP(LJ$3,CONFIG.!$A:$M,LJ$2,FALSE))</f>
        <v xml:space="preserve">Sols </v>
      </c>
      <c r="LK281" s="87" t="str">
        <f>IF(LK280="","",VLOOKUP(LK$3,CONFIG.!$A:$M,LK$2,FALSE))</f>
        <v/>
      </c>
      <c r="LL281" s="87" t="str">
        <f>IF(LL280="","",VLOOKUP(LL$3,CONFIG.!$A:$M,LL$2,FALSE))</f>
        <v/>
      </c>
      <c r="LM281" s="87" t="str">
        <f>IF(LM280="","",VLOOKUP(LM$3,CONFIG.!$A:$M,LM$2,FALSE))</f>
        <v/>
      </c>
      <c r="LN281" s="87" t="str">
        <f>IF(LN280="","",VLOOKUP(LN$3,CONFIG.!$A:$M,LN$2,FALSE))</f>
        <v/>
      </c>
      <c r="LO281" s="87" t="str">
        <f>IF(LO280="","",VLOOKUP(LO$3,CONFIG.!$A:$M,LO$2,FALSE))</f>
        <v/>
      </c>
      <c r="LP281" s="87" t="str">
        <f>IF(LP280="","",VLOOKUP(LP$3,CONFIG.!$A:$M,LP$2,FALSE))</f>
        <v/>
      </c>
      <c r="LQ281" s="87" t="str">
        <f>IF(LQ280="","",VLOOKUP(LQ$3,CONFIG.!$A:$M,LQ$2,FALSE))</f>
        <v/>
      </c>
      <c r="LR281" s="87" t="str">
        <f>IF(LR280="","",VLOOKUP(LR$3,CONFIG.!$A:$M,LR$2,FALSE))</f>
        <v/>
      </c>
      <c r="LS281" s="87" t="str">
        <f>IF(LS280="","",VLOOKUP(LS$3,CONFIG.!$A:$M,LS$2,FALSE))</f>
        <v/>
      </c>
      <c r="LT281" s="87" t="str">
        <f>IF(LT280="","",VLOOKUP(LT$3,CONFIG.!$A:$M,LT$2,FALSE))</f>
        <v/>
      </c>
      <c r="LU281" s="87" t="str">
        <f>IF(LU280="","",VLOOKUP(LU$3,CONFIG.!$A:$M,LU$2,FALSE))</f>
        <v/>
      </c>
      <c r="LV281" s="88" t="str">
        <f>IF(LV280="","",VLOOKUP(LV$3,CONFIG.!$A:$M,LV$2,FALSE))</f>
        <v/>
      </c>
      <c r="LW281" s="86" t="str">
        <f>IF(LW280="","",VLOOKUP(LW$3,CONFIG.!$A:$M,LW$2,FALSE))</f>
        <v/>
      </c>
      <c r="LX281" s="87" t="str">
        <f>IF(LX280="","",VLOOKUP(LX$3,CONFIG.!$A:$M,LX$2,FALSE))</f>
        <v/>
      </c>
      <c r="LY281" s="87" t="str">
        <f>IF(LY280="","",VLOOKUP(LY$3,CONFIG.!$A:$M,LY$2,FALSE))</f>
        <v/>
      </c>
      <c r="LZ281" s="87" t="str">
        <f>IF(LZ280="","",VLOOKUP(LZ$3,CONFIG.!$A:$M,LZ$2,FALSE))</f>
        <v/>
      </c>
      <c r="MA281" s="87" t="str">
        <f>IF(MA280="","",VLOOKUP(MA$3,CONFIG.!$A:$M,MA$2,FALSE))</f>
        <v/>
      </c>
      <c r="MB281" s="87" t="str">
        <f>IF(MB280="","",VLOOKUP(MB$3,CONFIG.!$A:$M,MB$2,FALSE))</f>
        <v/>
      </c>
      <c r="MC281" s="87" t="str">
        <f>IF(MC280="","",VLOOKUP(MC$3,CONFIG.!$A:$M,MC$2,FALSE))</f>
        <v/>
      </c>
      <c r="MD281" s="87" t="str">
        <f>IF(MD280="","",VLOOKUP(MD$3,CONFIG.!$A:$M,MD$2,FALSE))</f>
        <v/>
      </c>
      <c r="ME281" s="87" t="str">
        <f>IF(ME280="","",VLOOKUP(ME$3,CONFIG.!$A:$M,ME$2,FALSE))</f>
        <v/>
      </c>
      <c r="MF281" s="87" t="str">
        <f>IF(MF280="","",VLOOKUP(MF$3,CONFIG.!$A:$M,MF$2,FALSE))</f>
        <v/>
      </c>
      <c r="MG281" s="87" t="str">
        <f>IF(MG280="","",VLOOKUP(MG$3,CONFIG.!$A:$M,MG$2,FALSE))</f>
        <v/>
      </c>
      <c r="MH281" s="87" t="str">
        <f>IF(MH280="","",VLOOKUP(MH$3,CONFIG.!$A:$M,MH$2,FALSE))</f>
        <v/>
      </c>
      <c r="MI281" s="87" t="str">
        <f>IF(MI280="","",VLOOKUP(MI$3,CONFIG.!$A:$M,MI$2,FALSE))</f>
        <v/>
      </c>
      <c r="MJ281" s="87" t="str">
        <f>IF(MJ280="","",VLOOKUP(MJ$3,CONFIG.!$A:$M,MJ$2,FALSE))</f>
        <v/>
      </c>
      <c r="MK281" s="87" t="str">
        <f>IF(MK280="","",VLOOKUP(MK$3,CONFIG.!$A:$M,MK$2,FALSE))</f>
        <v/>
      </c>
      <c r="ML281" s="87" t="str">
        <f>IF(ML280="","",VLOOKUP(ML$3,CONFIG.!$A:$M,ML$2,FALSE))</f>
        <v/>
      </c>
      <c r="MM281" s="87" t="str">
        <f>IF(MM280="","",VLOOKUP(MM$3,CONFIG.!$A:$M,MM$2,FALSE))</f>
        <v/>
      </c>
      <c r="MN281" s="87" t="str">
        <f>IF(MN280="","",VLOOKUP(MN$3,CONFIG.!$A:$M,MN$2,FALSE))</f>
        <v/>
      </c>
      <c r="MO281" s="87" t="str">
        <f>IF(MO280="","",VLOOKUP(MO$3,CONFIG.!$A:$M,MO$2,FALSE))</f>
        <v/>
      </c>
      <c r="MP281" s="87" t="str">
        <f>IF(MP280="","",VLOOKUP(MP$3,CONFIG.!$A:$M,MP$2,FALSE))</f>
        <v/>
      </c>
      <c r="MQ281" s="87" t="str">
        <f>IF(MQ280="","",VLOOKUP(MQ$3,CONFIG.!$A:$M,MQ$2,FALSE))</f>
        <v/>
      </c>
      <c r="MR281" s="87" t="str">
        <f>IF(MR280="","",VLOOKUP(MR$3,CONFIG.!$A:$M,MR$2,FALSE))</f>
        <v/>
      </c>
      <c r="MS281" s="87" t="str">
        <f>IF(MS280="","",VLOOKUP(MS$3,CONFIG.!$A:$M,MS$2,FALSE))</f>
        <v/>
      </c>
      <c r="MT281" s="87" t="str">
        <f>IF(MT280="","",VLOOKUP(MT$3,CONFIG.!$A:$M,MT$2,FALSE))</f>
        <v/>
      </c>
      <c r="MU281" s="87" t="str">
        <f>IF(MU280="","",VLOOKUP(MU$3,CONFIG.!$A:$M,MU$2,FALSE))</f>
        <v/>
      </c>
      <c r="MV281" s="87" t="str">
        <f>IF(MV280="","",VLOOKUP(MV$3,CONFIG.!$A:$M,MV$2,FALSE))</f>
        <v/>
      </c>
      <c r="MW281" s="87" t="str">
        <f>IF(MW280="","",VLOOKUP(MW$3,CONFIG.!$A:$M,MW$2,FALSE))</f>
        <v/>
      </c>
      <c r="MX281" s="87" t="str">
        <f>IF(MX280="","",VLOOKUP(MX$3,CONFIG.!$A:$M,MX$2,FALSE))</f>
        <v/>
      </c>
      <c r="MY281" s="87" t="str">
        <f>IF(MY280="","",VLOOKUP(MY$3,CONFIG.!$A:$M,MY$2,FALSE))</f>
        <v/>
      </c>
      <c r="MZ281" s="87" t="str">
        <f>IF(MZ280="","",VLOOKUP(MZ$3,CONFIG.!$A:$M,MZ$2,FALSE))</f>
        <v/>
      </c>
      <c r="NA281" s="87" t="str">
        <f>IF(NA280="","",VLOOKUP(NA$3,CONFIG.!$A:$M,NA$2,FALSE))</f>
        <v/>
      </c>
      <c r="NB281" s="87" t="str">
        <f>IF(NB280="","",VLOOKUP(NB$3,CONFIG.!$A:$M,NB$2,FALSE))</f>
        <v/>
      </c>
      <c r="NC281" s="87" t="str">
        <f>IF(NC280="","",VLOOKUP(NC$3,CONFIG.!$A:$M,NC$2,FALSE))</f>
        <v/>
      </c>
      <c r="ND281" s="87" t="str">
        <f>IF(ND280="","",VLOOKUP(ND$3,CONFIG.!$A:$M,ND$2,FALSE))</f>
        <v/>
      </c>
      <c r="NE281" s="88" t="str">
        <f>IF(NE280="","",VLOOKUP(NE$3,CONFIG.!$A:$M,NE$2,FALSE))</f>
        <v/>
      </c>
    </row>
    <row r="282" spans="1:370" ht="15.75" thickBot="1" x14ac:dyDescent="0.3">
      <c r="A282" s="11">
        <v>277</v>
      </c>
      <c r="B282" s="11">
        <f t="shared" ref="B282" si="839">B283</f>
        <v>139</v>
      </c>
      <c r="C282" s="11" t="str">
        <f t="shared" si="815"/>
        <v>448 F</v>
      </c>
      <c r="D282" s="139" t="s">
        <v>159</v>
      </c>
      <c r="E282" s="98" t="s">
        <v>68</v>
      </c>
      <c r="F282" s="98" t="s">
        <v>68</v>
      </c>
      <c r="G282" s="98" t="s">
        <v>84</v>
      </c>
      <c r="H282" s="10" t="str">
        <f t="shared" ref="H282" si="840">IF(ISERROR(HLOOKUP(H283,$T$4:$ZZ$1244,$A282+2,FALSE)=TRUE),"",HLOOKUP(H283,$T$4:$ZZ$1244,$A282+2,FALSE))</f>
        <v/>
      </c>
      <c r="I282" s="10" t="str">
        <f t="shared" ref="I282" si="841">IF(ISERROR(HLOOKUP(I283,$T$4:$ZZ$1244,$A282+2,FALSE)=TRUE),"",HLOOKUP(I283,$T$4:$ZZ$1244,$A282+2,FALSE))</f>
        <v/>
      </c>
      <c r="J282" s="10"/>
      <c r="K282" s="10" t="str">
        <f t="shared" ref="K282" si="842">IF(ISERROR(HLOOKUP(K283,$T$4:$ZZ$1244,$A282+2,FALSE)=TRUE),"",HLOOKUP(K283,$T$4:$ZZ$1244,$A282+2,FALSE))</f>
        <v/>
      </c>
      <c r="L282" s="10"/>
      <c r="M282" s="10"/>
      <c r="N282" s="10"/>
      <c r="O282" s="10"/>
      <c r="P282" s="10"/>
      <c r="Q282" s="10"/>
      <c r="R282" s="98" t="s">
        <v>76</v>
      </c>
      <c r="S282" s="98" t="s">
        <v>82</v>
      </c>
      <c r="T282" s="137"/>
      <c r="U282" s="90"/>
      <c r="V282" s="90"/>
      <c r="W282" s="90"/>
      <c r="X282" s="90"/>
      <c r="Y282" s="90"/>
      <c r="Z282" s="90" t="s">
        <v>68</v>
      </c>
      <c r="AA282" s="90" t="s">
        <v>254</v>
      </c>
      <c r="AB282" s="90" t="s">
        <v>69</v>
      </c>
      <c r="AC282" s="90" t="s">
        <v>84</v>
      </c>
      <c r="AD282" s="90" t="s">
        <v>84</v>
      </c>
      <c r="AE282" s="90" t="s">
        <v>84</v>
      </c>
      <c r="AF282" s="90" t="s">
        <v>68</v>
      </c>
      <c r="AG282" s="90" t="s">
        <v>68</v>
      </c>
      <c r="AH282" s="90" t="s">
        <v>68</v>
      </c>
      <c r="AI282" s="90" t="s">
        <v>68</v>
      </c>
      <c r="AJ282" s="90" t="s">
        <v>69</v>
      </c>
      <c r="AK282" s="90" t="s">
        <v>69</v>
      </c>
      <c r="AL282" s="90" t="s">
        <v>69</v>
      </c>
      <c r="AM282" s="90" t="s">
        <v>69</v>
      </c>
      <c r="AN282" s="90" t="s">
        <v>69</v>
      </c>
      <c r="AO282" s="90"/>
      <c r="AP282" s="90"/>
      <c r="AQ282" s="90"/>
      <c r="AR282" s="90"/>
      <c r="AS282" s="90" t="s">
        <v>69</v>
      </c>
      <c r="AT282" s="90"/>
      <c r="AU282" s="90"/>
      <c r="AV282" s="90"/>
      <c r="AW282" s="90"/>
      <c r="AX282" s="90" t="s">
        <v>67</v>
      </c>
      <c r="AY282" s="90"/>
      <c r="AZ282" s="90"/>
      <c r="BA282" s="90"/>
      <c r="BB282" s="91"/>
      <c r="BC282" s="89" t="s">
        <v>68</v>
      </c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1"/>
      <c r="CL282" s="92"/>
      <c r="CM282" s="93"/>
      <c r="CN282" s="93"/>
      <c r="CO282" s="93" t="s">
        <v>60</v>
      </c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4"/>
      <c r="DU282" s="89" t="s">
        <v>68</v>
      </c>
      <c r="DV282" s="89" t="s">
        <v>68</v>
      </c>
      <c r="DW282" s="90"/>
      <c r="DX282" s="90"/>
      <c r="DY282" s="90"/>
      <c r="DZ282" s="89" t="s">
        <v>68</v>
      </c>
      <c r="EA282" s="90"/>
      <c r="EB282" s="90"/>
      <c r="EC282" s="90"/>
      <c r="ED282" s="90"/>
      <c r="EE282" s="90"/>
      <c r="EF282" s="90"/>
      <c r="EG282" s="90"/>
      <c r="EH282" s="90"/>
      <c r="EI282" s="90"/>
      <c r="EJ282" s="90"/>
      <c r="EK282" s="90"/>
      <c r="EL282" s="90"/>
      <c r="EM282" s="90"/>
      <c r="EN282" s="90"/>
      <c r="EO282" s="90"/>
      <c r="EP282" s="90"/>
      <c r="EQ282" s="90"/>
      <c r="ER282" s="90"/>
      <c r="ES282" s="90"/>
      <c r="ET282" s="90"/>
      <c r="EU282" s="90"/>
      <c r="EV282" s="90"/>
      <c r="EW282" s="90"/>
      <c r="EX282" s="90"/>
      <c r="EY282" s="90"/>
      <c r="EZ282" s="90"/>
      <c r="FA282" s="90"/>
      <c r="FB282" s="90"/>
      <c r="FC282" s="91"/>
      <c r="FD282" s="92" t="s">
        <v>60</v>
      </c>
      <c r="FE282" s="93" t="s">
        <v>60</v>
      </c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4"/>
      <c r="GM282" s="92" t="s">
        <v>60</v>
      </c>
      <c r="GN282" s="93" t="s">
        <v>60</v>
      </c>
      <c r="GO282" s="93" t="s">
        <v>60</v>
      </c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4"/>
      <c r="HV282" s="92" t="s">
        <v>60</v>
      </c>
      <c r="HW282" s="93" t="s">
        <v>60</v>
      </c>
      <c r="HX282" s="93"/>
      <c r="HY282" s="93"/>
      <c r="HZ282" s="93" t="s">
        <v>60</v>
      </c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  <c r="IX282" s="93"/>
      <c r="IY282" s="93"/>
      <c r="IZ282" s="93"/>
      <c r="JA282" s="93"/>
      <c r="JB282" s="93"/>
      <c r="JC282" s="93"/>
      <c r="JD282" s="94"/>
      <c r="JE282" s="92"/>
      <c r="JF282" s="93"/>
      <c r="JG282" s="93"/>
      <c r="JH282" s="93"/>
      <c r="JI282" s="93"/>
      <c r="JJ282" s="93"/>
      <c r="JK282" s="93"/>
      <c r="JL282" s="93"/>
      <c r="JM282" s="93"/>
      <c r="JN282" s="93"/>
      <c r="JO282" s="93"/>
      <c r="JP282" s="93" t="s">
        <v>60</v>
      </c>
      <c r="JQ282" s="93" t="s">
        <v>60</v>
      </c>
      <c r="JR282" s="93"/>
      <c r="JS282" s="93"/>
      <c r="JT282" s="93"/>
      <c r="JU282" s="93"/>
      <c r="JV282" s="93"/>
      <c r="JW282" s="93"/>
      <c r="JX282" s="93"/>
      <c r="JY282" s="93"/>
      <c r="JZ282" s="93"/>
      <c r="KA282" s="93"/>
      <c r="KB282" s="93"/>
      <c r="KC282" s="93"/>
      <c r="KD282" s="93"/>
      <c r="KE282" s="93"/>
      <c r="KF282" s="93"/>
      <c r="KG282" s="93"/>
      <c r="KH282" s="93"/>
      <c r="KI282" s="93"/>
      <c r="KJ282" s="93"/>
      <c r="KK282" s="93"/>
      <c r="KL282" s="93"/>
      <c r="KM282" s="94"/>
      <c r="KN282" s="92" t="s">
        <v>60</v>
      </c>
      <c r="KO282" s="93" t="s">
        <v>60</v>
      </c>
      <c r="KP282" s="93"/>
      <c r="KQ282" s="93" t="s">
        <v>60</v>
      </c>
      <c r="KR282" s="93"/>
      <c r="KS282" s="93" t="s">
        <v>60</v>
      </c>
      <c r="KT282" s="93" t="s">
        <v>60</v>
      </c>
      <c r="KU282" s="93"/>
      <c r="KV282" s="93"/>
      <c r="KW282" s="93"/>
      <c r="KX282" s="93"/>
      <c r="KY282" s="93"/>
      <c r="KZ282" s="93"/>
      <c r="LA282" s="93"/>
      <c r="LB282" s="93"/>
      <c r="LC282" s="93"/>
      <c r="LD282" s="93"/>
      <c r="LE282" s="93"/>
      <c r="LF282" s="93"/>
      <c r="LG282" s="93" t="s">
        <v>60</v>
      </c>
      <c r="LH282" s="93" t="s">
        <v>60</v>
      </c>
      <c r="LI282" s="93"/>
      <c r="LJ282" s="93" t="s">
        <v>60</v>
      </c>
      <c r="LK282" s="93"/>
      <c r="LL282" s="93"/>
      <c r="LM282" s="93"/>
      <c r="LN282" s="93"/>
      <c r="LO282" s="93"/>
      <c r="LP282" s="93"/>
      <c r="LQ282" s="93"/>
      <c r="LR282" s="93"/>
      <c r="LS282" s="93"/>
      <c r="LT282" s="93"/>
      <c r="LU282" s="93"/>
      <c r="LV282" s="94"/>
      <c r="LW282" s="92"/>
      <c r="LX282" s="93"/>
      <c r="LY282" s="93"/>
      <c r="LZ282" s="93"/>
      <c r="MA282" s="93"/>
      <c r="MB282" s="93"/>
      <c r="MC282" s="93"/>
      <c r="MD282" s="93"/>
      <c r="ME282" s="93"/>
      <c r="MF282" s="93"/>
      <c r="MG282" s="93"/>
      <c r="MH282" s="93"/>
      <c r="MI282" s="93"/>
      <c r="MJ282" s="93"/>
      <c r="MK282" s="93"/>
      <c r="ML282" s="93"/>
      <c r="MM282" s="93"/>
      <c r="MN282" s="93"/>
      <c r="MO282" s="93"/>
      <c r="MP282" s="93"/>
      <c r="MQ282" s="93"/>
      <c r="MR282" s="93"/>
      <c r="MS282" s="93"/>
      <c r="MT282" s="93"/>
      <c r="MU282" s="93"/>
      <c r="MV282" s="93"/>
      <c r="MW282" s="93"/>
      <c r="MX282" s="93"/>
      <c r="MY282" s="93"/>
      <c r="MZ282" s="93"/>
      <c r="NA282" s="93"/>
      <c r="NB282" s="93"/>
      <c r="NC282" s="93"/>
      <c r="ND282" s="93"/>
      <c r="NE282" s="94"/>
      <c r="NF282" s="138"/>
    </row>
    <row r="283" spans="1:370" ht="15.75" hidden="1" thickBot="1" x14ac:dyDescent="0.3">
      <c r="A283" s="11">
        <v>278</v>
      </c>
      <c r="B283" s="11">
        <f t="shared" ref="B283" si="843">IF(D283="OK",1+B281,B281)</f>
        <v>139</v>
      </c>
      <c r="C283" s="11" t="str">
        <f t="shared" si="815"/>
        <v/>
      </c>
      <c r="D283" s="140" t="str">
        <f>IF(ISERROR(IF(CONCATENATE(H283,I283,J283,K283,L283,M283,N283,O283,P283,Q283)=CONCATENATE(H$5,I$5,J$5,K$5,L$5,M$5,N$5,O$5,P$5,Q$5),"OK","NON")=TRUE),"NON",IF(CONCATENATE(H283,I283,J283,K283,L283,M283,N283,O283,P283,Q283)=CONCATENATE(H$5,I$5,J$5,K$5,L$5,M$5,N$5,O$5,P$5,Q$5),"OK","NON"))</f>
        <v>OK</v>
      </c>
      <c r="E283" s="84"/>
      <c r="F283" s="84"/>
      <c r="G283" s="84"/>
      <c r="H283" s="85" t="str">
        <f t="shared" ref="H283" si="844">HLOOKUP(H$5,$T283:$AAG283,1,FALSE)</f>
        <v/>
      </c>
      <c r="I283" s="85" t="str">
        <f t="shared" si="743"/>
        <v/>
      </c>
      <c r="J283" s="85" t="str">
        <f t="shared" si="743"/>
        <v/>
      </c>
      <c r="K283" s="85" t="str">
        <f t="shared" si="743"/>
        <v/>
      </c>
      <c r="L283" s="85" t="str">
        <f t="shared" si="743"/>
        <v/>
      </c>
      <c r="M283" s="85" t="str">
        <f t="shared" si="743"/>
        <v/>
      </c>
      <c r="N283" s="85" t="str">
        <f t="shared" si="743"/>
        <v/>
      </c>
      <c r="O283" s="85" t="str">
        <f t="shared" si="743"/>
        <v/>
      </c>
      <c r="P283" s="85" t="str">
        <f t="shared" si="743"/>
        <v/>
      </c>
      <c r="Q283" s="85" t="str">
        <f t="shared" si="743"/>
        <v/>
      </c>
      <c r="R283" s="85"/>
      <c r="S283" s="84"/>
      <c r="T283" s="86" t="str">
        <f>IF(T282="","",VLOOKUP(T$3,CONFIG.!$A:$M,T$2,FALSE))</f>
        <v/>
      </c>
      <c r="U283" s="87" t="str">
        <f>IF(U282="","",VLOOKUP(U$3,CONFIG.!$A:$M,U$2,FALSE))</f>
        <v/>
      </c>
      <c r="V283" s="87" t="str">
        <f>IF(V282="","",VLOOKUP(V$3,CONFIG.!$A:$M,V$2,FALSE))</f>
        <v/>
      </c>
      <c r="W283" s="87" t="str">
        <f>IF(W282="","",VLOOKUP(W$3,CONFIG.!$A:$M,W$2,FALSE))</f>
        <v/>
      </c>
      <c r="X283" s="87" t="str">
        <f>IF(X282="","",VLOOKUP(X$3,CONFIG.!$A:$M,X$2,FALSE))</f>
        <v/>
      </c>
      <c r="Y283" s="87" t="str">
        <f>IF(Y282="","",VLOOKUP(Y$3,CONFIG.!$A:$M,Y$2,FALSE))</f>
        <v/>
      </c>
      <c r="Z283" s="87" t="str">
        <f>IF(Z282="","",VLOOKUP(Z$3,CONFIG.!$A:$M,Z$2,FALSE))</f>
        <v>Anciens fonds de peintures insensibles aux solvants</v>
      </c>
      <c r="AA283" s="87" t="str">
        <f>IF(AA282="","",VLOOKUP(AA$3,CONFIG.!$A:$M,AA$2,FALSE))</f>
        <v>Anciens fonds de peintures sensibles aux solvants</v>
      </c>
      <c r="AB283" s="87" t="str">
        <f>IF(AB282="","",VLOOKUP(AB$3,CONFIG.!$A:$M,AB$2,FALSE))</f>
        <v>Bétons non poreux.</v>
      </c>
      <c r="AC283" s="87" t="str">
        <f>IF(AC282="","",VLOOKUP(AC$3,CONFIG.!$A:$M,AC$2,FALSE))</f>
        <v>Bétons poreux.</v>
      </c>
      <c r="AD283" s="87" t="str">
        <f>IF(AD282="","",VLOOKUP(AD$3,CONFIG.!$A:$M,AD$2,FALSE))</f>
        <v>Bois à tanin</v>
      </c>
      <c r="AE283" s="87" t="str">
        <f>IF(AE282="","",VLOOKUP(AE$3,CONFIG.!$A:$M,AE$2,FALSE))</f>
        <v xml:space="preserve">Bois absorbant </v>
      </c>
      <c r="AF283" s="87" t="str">
        <f>IF(AF282="","",VLOOKUP(AF$3,CONFIG.!$A:$M,AF$2,FALSE))</f>
        <v>Bois contreplaqué</v>
      </c>
      <c r="AG283" s="87" t="str">
        <f>IF(AG282="","",VLOOKUP(AG$3,CONFIG.!$A:$M,AG$2,FALSE))</f>
        <v>Bois Médium</v>
      </c>
      <c r="AH283" s="87" t="str">
        <f>IF(AH282="","",VLOOKUP(AH$3,CONFIG.!$A:$M,AH$2,FALSE))</f>
        <v>Bois non absorbant type imputrescible</v>
      </c>
      <c r="AI283" s="87" t="str">
        <f>IF(AI282="","",VLOOKUP(AI$3,CONFIG.!$A:$M,AI$2,FALSE))</f>
        <v>Bois OSB</v>
      </c>
      <c r="AJ283" s="87" t="str">
        <f>IF(AJ282="","",VLOOKUP(AJ$3,CONFIG.!$A:$M,AJ$2,FALSE))</f>
        <v>Briques / pierres naturelles</v>
      </c>
      <c r="AK283" s="87" t="str">
        <f>IF(AK282="","",VLOOKUP(AK$3,CONFIG.!$A:$M,AK$2,FALSE))</f>
        <v>Cartons</v>
      </c>
      <c r="AL283" s="87" t="str">
        <f>IF(AL282="","",VLOOKUP(AL$3,CONFIG.!$A:$M,AL$2,FALSE))</f>
        <v>Chaux</v>
      </c>
      <c r="AM283" s="87" t="str">
        <f>IF(AM282="","",VLOOKUP(AM$3,CONFIG.!$A:$M,AM$2,FALSE))</f>
        <v>Ciment / ragréage</v>
      </c>
      <c r="AN283" s="87" t="str">
        <f>IF(AN282="","",VLOOKUP(AN$3,CONFIG.!$A:$M,AN$2,FALSE))</f>
        <v>Enduits minéraux</v>
      </c>
      <c r="AO283" s="87" t="str">
        <f>IF(AO282="","",VLOOKUP(AO$3,CONFIG.!$A:$M,AO$2,FALSE))</f>
        <v/>
      </c>
      <c r="AP283" s="87" t="str">
        <f>IF(AP282="","",VLOOKUP(AP$3,CONFIG.!$A:$M,AP$2,FALSE))</f>
        <v/>
      </c>
      <c r="AQ283" s="87" t="str">
        <f>IF(AQ282="","",VLOOKUP(AQ$3,CONFIG.!$A:$M,AQ$2,FALSE))</f>
        <v/>
      </c>
      <c r="AR283" s="87" t="str">
        <f>IF(AR282="","",VLOOKUP(AR$3,CONFIG.!$A:$M,AR$2,FALSE))</f>
        <v/>
      </c>
      <c r="AS283" s="87" t="str">
        <f>IF(AS282="","",VLOOKUP(AS$3,CONFIG.!$A:$M,AS$2,FALSE))</f>
        <v>Laiton et plomb.</v>
      </c>
      <c r="AT283" s="87" t="str">
        <f>IF(AT282="","",VLOOKUP(AT$3,CONFIG.!$A:$M,AT$2,FALSE))</f>
        <v/>
      </c>
      <c r="AU283" s="87" t="str">
        <f>IF(AU282="","",VLOOKUP(AU$3,CONFIG.!$A:$M,AU$2,FALSE))</f>
        <v/>
      </c>
      <c r="AV283" s="87" t="str">
        <f>IF(AV282="","",VLOOKUP(AV$3,CONFIG.!$A:$M,AV$2,FALSE))</f>
        <v/>
      </c>
      <c r="AW283" s="87" t="str">
        <f>IF(AW282="","",VLOOKUP(AW$3,CONFIG.!$A:$M,AW$2,FALSE))</f>
        <v/>
      </c>
      <c r="AX283" s="87" t="str">
        <f>IF(AX282="","",VLOOKUP(AX$3,CONFIG.!$A:$M,AX$2,FALSE))</f>
        <v>Plâtre et Placoplâtre.</v>
      </c>
      <c r="AY283" s="87" t="str">
        <f>IF(AY282="","",VLOOKUP(AY$3,CONFIG.!$A:$M,AY$2,FALSE))</f>
        <v/>
      </c>
      <c r="AZ283" s="87" t="str">
        <f>IF(AZ282="","",VLOOKUP(AZ$3,CONFIG.!$A:$M,AZ$2,FALSE))</f>
        <v/>
      </c>
      <c r="BA283" s="87" t="str">
        <f>IF(BA282="","",VLOOKUP(BA$3,CONFIG.!$A:$M,BA$2,FALSE))</f>
        <v/>
      </c>
      <c r="BB283" s="88" t="str">
        <f>IF(BB282="","",VLOOKUP(BB$3,CONFIG.!$A:$M,BB$2,FALSE))</f>
        <v/>
      </c>
      <c r="BC283" s="86" t="s">
        <v>68</v>
      </c>
      <c r="BD283" s="87" t="str">
        <f>IF(BD282="","",VLOOKUP(BD$3,CONFIG.!$A:$M,BD$2,FALSE))</f>
        <v/>
      </c>
      <c r="BE283" s="87" t="str">
        <f>IF(BE282="","",VLOOKUP(BE$3,CONFIG.!$A:$M,BE$2,FALSE))</f>
        <v/>
      </c>
      <c r="BF283" s="87" t="str">
        <f>IF(BF282="","",VLOOKUP(BF$3,CONFIG.!$A:$M,BF$2,FALSE))</f>
        <v/>
      </c>
      <c r="BG283" s="87" t="str">
        <f>IF(BG282="","",VLOOKUP(BG$3,CONFIG.!$A:$M,BG$2,FALSE))</f>
        <v/>
      </c>
      <c r="BH283" s="87" t="str">
        <f>IF(BH282="","",VLOOKUP(BH$3,CONFIG.!$A:$M,BH$2,FALSE))</f>
        <v/>
      </c>
      <c r="BI283" s="87" t="str">
        <f>IF(BI282="","",VLOOKUP(BI$3,CONFIG.!$A:$M,BI$2,FALSE))</f>
        <v/>
      </c>
      <c r="BJ283" s="87" t="str">
        <f>IF(BJ282="","",VLOOKUP(BJ$3,CONFIG.!$A:$M,BJ$2,FALSE))</f>
        <v/>
      </c>
      <c r="BK283" s="87" t="str">
        <f>IF(BK282="","",VLOOKUP(BK$3,CONFIG.!$A:$M,BK$2,FALSE))</f>
        <v/>
      </c>
      <c r="BL283" s="87" t="str">
        <f>IF(BL282="","",VLOOKUP(BL$3,CONFIG.!$A:$M,BL$2,FALSE))</f>
        <v/>
      </c>
      <c r="BM283" s="87" t="str">
        <f>IF(BM282="","",VLOOKUP(BM$3,CONFIG.!$A:$M,BM$2,FALSE))</f>
        <v/>
      </c>
      <c r="BN283" s="87" t="str">
        <f>IF(BN282="","",VLOOKUP(BN$3,CONFIG.!$A:$M,BN$2,FALSE))</f>
        <v/>
      </c>
      <c r="BO283" s="87" t="str">
        <f>IF(BO282="","",VLOOKUP(BO$3,CONFIG.!$A:$M,BO$2,FALSE))</f>
        <v/>
      </c>
      <c r="BP283" s="87" t="str">
        <f>IF(BP282="","",VLOOKUP(BP$3,CONFIG.!$A:$M,BP$2,FALSE))</f>
        <v/>
      </c>
      <c r="BQ283" s="87" t="str">
        <f>IF(BQ282="","",VLOOKUP(BQ$3,CONFIG.!$A:$M,BQ$2,FALSE))</f>
        <v/>
      </c>
      <c r="BR283" s="87" t="str">
        <f>IF(BR282="","",VLOOKUP(BR$3,CONFIG.!$A:$M,BR$2,FALSE))</f>
        <v/>
      </c>
      <c r="BS283" s="87" t="str">
        <f>IF(BS282="","",VLOOKUP(BS$3,CONFIG.!$A:$M,BS$2,FALSE))</f>
        <v/>
      </c>
      <c r="BT283" s="87" t="str">
        <f>IF(BT282="","",VLOOKUP(BT$3,CONFIG.!$A:$M,BT$2,FALSE))</f>
        <v/>
      </c>
      <c r="BU283" s="87" t="str">
        <f>IF(BU282="","",VLOOKUP(BU$3,CONFIG.!$A:$M,BU$2,FALSE))</f>
        <v/>
      </c>
      <c r="BV283" s="87" t="str">
        <f>IF(BV282="","",VLOOKUP(BV$3,CONFIG.!$A:$M,BV$2,FALSE))</f>
        <v/>
      </c>
      <c r="BW283" s="87" t="str">
        <f>IF(BW282="","",VLOOKUP(BW$3,CONFIG.!$A:$M,BW$2,FALSE))</f>
        <v/>
      </c>
      <c r="BX283" s="87" t="str">
        <f>IF(BX282="","",VLOOKUP(BX$3,CONFIG.!$A:$M,BX$2,FALSE))</f>
        <v/>
      </c>
      <c r="BY283" s="87" t="str">
        <f>IF(BY282="","",VLOOKUP(BY$3,CONFIG.!$A:$M,BY$2,FALSE))</f>
        <v/>
      </c>
      <c r="BZ283" s="87" t="str">
        <f>IF(BZ282="","",VLOOKUP(BZ$3,CONFIG.!$A:$M,BZ$2,FALSE))</f>
        <v/>
      </c>
      <c r="CA283" s="87" t="str">
        <f>IF(CA282="","",VLOOKUP(CA$3,CONFIG.!$A:$M,CA$2,FALSE))</f>
        <v/>
      </c>
      <c r="CB283" s="87" t="str">
        <f>IF(CB282="","",VLOOKUP(CB$3,CONFIG.!$A:$M,CB$2,FALSE))</f>
        <v/>
      </c>
      <c r="CC283" s="87" t="str">
        <f>IF(CC282="","",VLOOKUP(CC$3,CONFIG.!$A:$M,CC$2,FALSE))</f>
        <v/>
      </c>
      <c r="CD283" s="87" t="str">
        <f>IF(CD282="","",VLOOKUP(CD$3,CONFIG.!$A:$M,CD$2,FALSE))</f>
        <v/>
      </c>
      <c r="CE283" s="87" t="str">
        <f>IF(CE282="","",VLOOKUP(CE$3,CONFIG.!$A:$M,CE$2,FALSE))</f>
        <v/>
      </c>
      <c r="CF283" s="87" t="str">
        <f>IF(CF282="","",VLOOKUP(CF$3,CONFIG.!$A:$M,CF$2,FALSE))</f>
        <v/>
      </c>
      <c r="CG283" s="87" t="str">
        <f>IF(CG282="","",VLOOKUP(CG$3,CONFIG.!$A:$M,CG$2,FALSE))</f>
        <v/>
      </c>
      <c r="CH283" s="87" t="str">
        <f>IF(CH282="","",VLOOKUP(CH$3,CONFIG.!$A:$M,CH$2,FALSE))</f>
        <v/>
      </c>
      <c r="CI283" s="87" t="str">
        <f>IF(CI282="","",VLOOKUP(CI$3,CONFIG.!$A:$M,CI$2,FALSE))</f>
        <v/>
      </c>
      <c r="CJ283" s="87" t="str">
        <f>IF(CJ282="","",VLOOKUP(CJ$3,CONFIG.!$A:$M,CJ$2,FALSE))</f>
        <v/>
      </c>
      <c r="CK283" s="88" t="str">
        <f>IF(CK282="","",VLOOKUP(CK$3,CONFIG.!$A:$M,CK$2,FALSE))</f>
        <v/>
      </c>
      <c r="CL283" s="86" t="str">
        <f>IF(CL282="","",VLOOKUP(CL$3,CONFIG.!$A:$M,CL$2,FALSE))</f>
        <v/>
      </c>
      <c r="CM283" s="87" t="str">
        <f>IF(CM282="","",VLOOKUP(CM$3,CONFIG.!$A:$M,CM$2,FALSE))</f>
        <v/>
      </c>
      <c r="CN283" s="87" t="str">
        <f>IF(CN282="","",VLOOKUP(CN$3,CONFIG.!$A:$M,CN$2,FALSE))</f>
        <v/>
      </c>
      <c r="CO283" s="87" t="str">
        <f>IF(CO282="","",VLOOKUP(CO$3,CONFIG.!$A:$M,CO$2,FALSE))</f>
        <v>HYDRO</v>
      </c>
      <c r="CP283" s="87" t="str">
        <f>IF(CP282="","",VLOOKUP(CP$3,CONFIG.!$A:$M,CP$2,FALSE))</f>
        <v/>
      </c>
      <c r="CQ283" s="87" t="str">
        <f>IF(CQ282="","",VLOOKUP(CQ$3,CONFIG.!$A:$M,CQ$2,FALSE))</f>
        <v/>
      </c>
      <c r="CR283" s="87" t="str">
        <f>IF(CR282="","",VLOOKUP(CR$3,CONFIG.!$A:$M,CR$2,FALSE))</f>
        <v/>
      </c>
      <c r="CS283" s="87" t="str">
        <f>IF(CS282="","",VLOOKUP(CS$3,CONFIG.!$A:$M,CS$2,FALSE))</f>
        <v/>
      </c>
      <c r="CT283" s="87" t="str">
        <f>IF(CT282="","",VLOOKUP(CT$3,CONFIG.!$A:$M,CT$2,FALSE))</f>
        <v/>
      </c>
      <c r="CU283" s="87" t="str">
        <f>IF(CU282="","",VLOOKUP(CU$3,CONFIG.!$A:$M,CU$2,FALSE))</f>
        <v/>
      </c>
      <c r="CV283" s="87" t="str">
        <f>IF(CV282="","",VLOOKUP(CV$3,CONFIG.!$A:$M,CV$2,FALSE))</f>
        <v/>
      </c>
      <c r="CW283" s="87" t="str">
        <f>IF(CW282="","",VLOOKUP(CW$3,CONFIG.!$A:$M,CW$2,FALSE))</f>
        <v/>
      </c>
      <c r="CX283" s="87" t="str">
        <f>IF(CX282="","",VLOOKUP(CX$3,CONFIG.!$A:$M,CX$2,FALSE))</f>
        <v/>
      </c>
      <c r="CY283" s="87" t="str">
        <f>IF(CY282="","",VLOOKUP(CY$3,CONFIG.!$A:$M,CY$2,FALSE))</f>
        <v/>
      </c>
      <c r="CZ283" s="87" t="str">
        <f>IF(CZ282="","",VLOOKUP(CZ$3,CONFIG.!$A:$M,CZ$2,FALSE))</f>
        <v/>
      </c>
      <c r="DA283" s="87" t="str">
        <f>IF(DA282="","",VLOOKUP(DA$3,CONFIG.!$A:$M,DA$2,FALSE))</f>
        <v/>
      </c>
      <c r="DB283" s="87" t="str">
        <f>IF(DB282="","",VLOOKUP(DB$3,CONFIG.!$A:$M,DB$2,FALSE))</f>
        <v/>
      </c>
      <c r="DC283" s="87" t="str">
        <f>IF(DC282="","",VLOOKUP(DC$3,CONFIG.!$A:$M,DC$2,FALSE))</f>
        <v/>
      </c>
      <c r="DD283" s="87" t="str">
        <f>IF(DD282="","",VLOOKUP(DD$3,CONFIG.!$A:$M,DD$2,FALSE))</f>
        <v/>
      </c>
      <c r="DE283" s="87" t="str">
        <f>IF(DE282="","",VLOOKUP(DE$3,CONFIG.!$A:$M,DE$2,FALSE))</f>
        <v/>
      </c>
      <c r="DF283" s="87" t="str">
        <f>IF(DF282="","",VLOOKUP(DF$3,CONFIG.!$A:$M,DF$2,FALSE))</f>
        <v/>
      </c>
      <c r="DG283" s="87" t="str">
        <f>IF(DG282="","",VLOOKUP(DG$3,CONFIG.!$A:$M,DG$2,FALSE))</f>
        <v/>
      </c>
      <c r="DH283" s="87" t="str">
        <f>IF(DH282="","",VLOOKUP(DH$3,CONFIG.!$A:$M,DH$2,FALSE))</f>
        <v/>
      </c>
      <c r="DI283" s="87" t="str">
        <f>IF(DI282="","",VLOOKUP(DI$3,CONFIG.!$A:$M,DI$2,FALSE))</f>
        <v/>
      </c>
      <c r="DJ283" s="87" t="str">
        <f>IF(DJ282="","",VLOOKUP(DJ$3,CONFIG.!$A:$M,DJ$2,FALSE))</f>
        <v/>
      </c>
      <c r="DK283" s="87" t="str">
        <f>IF(DK282="","",VLOOKUP(DK$3,CONFIG.!$A:$M,DK$2,FALSE))</f>
        <v/>
      </c>
      <c r="DL283" s="87" t="str">
        <f>IF(DL282="","",VLOOKUP(DL$3,CONFIG.!$A:$M,DL$2,FALSE))</f>
        <v/>
      </c>
      <c r="DM283" s="87" t="str">
        <f>IF(DM282="","",VLOOKUP(DM$3,CONFIG.!$A:$M,DM$2,FALSE))</f>
        <v/>
      </c>
      <c r="DN283" s="87" t="str">
        <f>IF(DN282="","",VLOOKUP(DN$3,CONFIG.!$A:$M,DN$2,FALSE))</f>
        <v/>
      </c>
      <c r="DO283" s="87" t="str">
        <f>IF(DO282="","",VLOOKUP(DO$3,CONFIG.!$A:$M,DO$2,FALSE))</f>
        <v/>
      </c>
      <c r="DP283" s="87" t="str">
        <f>IF(DP282="","",VLOOKUP(DP$3,CONFIG.!$A:$M,DP$2,FALSE))</f>
        <v/>
      </c>
      <c r="DQ283" s="87" t="str">
        <f>IF(DQ282="","",VLOOKUP(DQ$3,CONFIG.!$A:$M,DQ$2,FALSE))</f>
        <v/>
      </c>
      <c r="DR283" s="87" t="str">
        <f>IF(DR282="","",VLOOKUP(DR$3,CONFIG.!$A:$M,DR$2,FALSE))</f>
        <v/>
      </c>
      <c r="DS283" s="87" t="str">
        <f>IF(DS282="","",VLOOKUP(DS$3,CONFIG.!$A:$M,DS$2,FALSE))</f>
        <v/>
      </c>
      <c r="DT283" s="88" t="str">
        <f>IF(DT282="","",VLOOKUP(DT$3,CONFIG.!$A:$M,DT$2,FALSE))</f>
        <v/>
      </c>
      <c r="DU283" s="86" t="str">
        <f>IF(DU282="","",VLOOKUP(DU$3,CONFIG.!$A:$M,DU$2,FALSE))</f>
        <v>ABRASION</v>
      </c>
      <c r="DV283" s="87" t="str">
        <f>IF(DV282="","",VLOOKUP(DV$3,CONFIG.!$A:$M,DV$2,FALSE))</f>
        <v>CHIMIQUE</v>
      </c>
      <c r="DW283" s="87" t="str">
        <f>IF(DW282="","",VLOOKUP(DW$3,CONFIG.!$A:$M,DW$2,FALSE))</f>
        <v/>
      </c>
      <c r="DX283" s="87" t="str">
        <f>IF(DX282="","",VLOOKUP(DX$3,CONFIG.!$A:$M,DX$2,FALSE))</f>
        <v/>
      </c>
      <c r="DY283" s="87" t="str">
        <f>IF(DY282="","",VLOOKUP(DY$3,CONFIG.!$A:$M,DY$2,FALSE))</f>
        <v/>
      </c>
      <c r="DZ283" s="87" t="str">
        <f>IF(DZ282="","",VLOOKUP(DZ$3,CONFIG.!$A:$M,DZ$2,FALSE))</f>
        <v>ULTRA VIOLET</v>
      </c>
      <c r="EA283" s="87" t="str">
        <f>IF(EA282="","",VLOOKUP(EA$3,CONFIG.!$A:$M,EA$2,FALSE))</f>
        <v/>
      </c>
      <c r="EB283" s="87" t="str">
        <f>IF(EB282="","",VLOOKUP(EB$3,CONFIG.!$A:$M,EB$2,FALSE))</f>
        <v/>
      </c>
      <c r="EC283" s="87" t="str">
        <f>IF(EC282="","",VLOOKUP(EC$3,CONFIG.!$A:$M,EC$2,FALSE))</f>
        <v/>
      </c>
      <c r="ED283" s="87" t="str">
        <f>IF(ED282="","",VLOOKUP(ED$3,CONFIG.!$A:$M,ED$2,FALSE))</f>
        <v/>
      </c>
      <c r="EE283" s="87" t="str">
        <f>IF(EE282="","",VLOOKUP(EE$3,CONFIG.!$A:$M,EE$2,FALSE))</f>
        <v/>
      </c>
      <c r="EF283" s="87" t="str">
        <f>IF(EF282="","",VLOOKUP(EF$3,CONFIG.!$A:$M,EF$2,FALSE))</f>
        <v/>
      </c>
      <c r="EG283" s="87" t="str">
        <f>IF(EG282="","",VLOOKUP(EG$3,CONFIG.!$A:$M,EG$2,FALSE))</f>
        <v/>
      </c>
      <c r="EH283" s="87" t="str">
        <f>IF(EH282="","",VLOOKUP(EH$3,CONFIG.!$A:$M,EH$2,FALSE))</f>
        <v/>
      </c>
      <c r="EI283" s="87" t="str">
        <f>IF(EI282="","",VLOOKUP(EI$3,CONFIG.!$A:$M,EI$2,FALSE))</f>
        <v/>
      </c>
      <c r="EJ283" s="87" t="str">
        <f>IF(EJ282="","",VLOOKUP(EJ$3,CONFIG.!$A:$M,EJ$2,FALSE))</f>
        <v/>
      </c>
      <c r="EK283" s="87" t="str">
        <f>IF(EK282="","",VLOOKUP(EK$3,CONFIG.!$A:$M,EK$2,FALSE))</f>
        <v/>
      </c>
      <c r="EL283" s="87" t="str">
        <f>IF(EL282="","",VLOOKUP(EL$3,CONFIG.!$A:$M,EL$2,FALSE))</f>
        <v/>
      </c>
      <c r="EM283" s="87" t="str">
        <f>IF(EM282="","",VLOOKUP(EM$3,CONFIG.!$A:$M,EM$2,FALSE))</f>
        <v/>
      </c>
      <c r="EN283" s="87" t="str">
        <f>IF(EN282="","",VLOOKUP(EN$3,CONFIG.!$A:$M,EN$2,FALSE))</f>
        <v/>
      </c>
      <c r="EO283" s="87" t="str">
        <f>IF(EO282="","",VLOOKUP(EO$3,CONFIG.!$A:$M,EO$2,FALSE))</f>
        <v/>
      </c>
      <c r="EP283" s="87" t="str">
        <f>IF(EP282="","",VLOOKUP(EP$3,CONFIG.!$A:$M,EP$2,FALSE))</f>
        <v/>
      </c>
      <c r="EQ283" s="87" t="str">
        <f>IF(EQ282="","",VLOOKUP(EQ$3,CONFIG.!$A:$M,EQ$2,FALSE))</f>
        <v/>
      </c>
      <c r="ER283" s="87" t="str">
        <f>IF(ER282="","",VLOOKUP(ER$3,CONFIG.!$A:$M,ER$2,FALSE))</f>
        <v/>
      </c>
      <c r="ES283" s="87" t="str">
        <f>IF(ES282="","",VLOOKUP(ES$3,CONFIG.!$A:$M,ES$2,FALSE))</f>
        <v/>
      </c>
      <c r="ET283" s="87" t="str">
        <f>IF(ET282="","",VLOOKUP(ET$3,CONFIG.!$A:$M,ET$2,FALSE))</f>
        <v/>
      </c>
      <c r="EU283" s="87" t="str">
        <f>IF(EU282="","",VLOOKUP(EU$3,CONFIG.!$A:$M,EU$2,FALSE))</f>
        <v/>
      </c>
      <c r="EV283" s="87" t="str">
        <f>IF(EV282="","",VLOOKUP(EV$3,CONFIG.!$A:$M,EV$2,FALSE))</f>
        <v/>
      </c>
      <c r="EW283" s="87" t="str">
        <f>IF(EW282="","",VLOOKUP(EW$3,CONFIG.!$A:$M,EW$2,FALSE))</f>
        <v/>
      </c>
      <c r="EX283" s="87" t="str">
        <f>IF(EX282="","",VLOOKUP(EX$3,CONFIG.!$A:$M,EX$2,FALSE))</f>
        <v/>
      </c>
      <c r="EY283" s="87" t="str">
        <f>IF(EY282="","",VLOOKUP(EY$3,CONFIG.!$A:$M,EY$2,FALSE))</f>
        <v/>
      </c>
      <c r="EZ283" s="87" t="str">
        <f>IF(EZ282="","",VLOOKUP(EZ$3,CONFIG.!$A:$M,EZ$2,FALSE))</f>
        <v/>
      </c>
      <c r="FA283" s="87" t="str">
        <f>IF(FA282="","",VLOOKUP(FA$3,CONFIG.!$A:$M,FA$2,FALSE))</f>
        <v/>
      </c>
      <c r="FB283" s="87" t="str">
        <f>IF(FB282="","",VLOOKUP(FB$3,CONFIG.!$A:$M,FB$2,FALSE))</f>
        <v/>
      </c>
      <c r="FC283" s="88" t="str">
        <f>IF(FC282="","",VLOOKUP(FC$3,CONFIG.!$A:$M,FC$2,FALSE))</f>
        <v/>
      </c>
      <c r="FD283" s="86" t="str">
        <f>IF(FD282="","",VLOOKUP(FD$3,CONFIG.!$A:$M,FD$2,FALSE))</f>
        <v>Brosse, rouleau</v>
      </c>
      <c r="FE283" s="87" t="str">
        <f>IF(FE282="","",VLOOKUP(FE$3,CONFIG.!$A:$M,FE$2,FALSE))</f>
        <v>Pulvérisation</v>
      </c>
      <c r="FF283" s="87" t="str">
        <f>IF(FF282="","",VLOOKUP(FF$3,CONFIG.!$A:$M,FF$2,FALSE))</f>
        <v/>
      </c>
      <c r="FG283" s="87" t="str">
        <f>IF(FG282="","",VLOOKUP(FG$3,CONFIG.!$A:$M,FG$2,FALSE))</f>
        <v/>
      </c>
      <c r="FH283" s="87" t="str">
        <f>IF(FH282="","",VLOOKUP(FH$3,CONFIG.!$A:$M,FH$2,FALSE))</f>
        <v/>
      </c>
      <c r="FI283" s="87" t="str">
        <f>IF(FI282="","",VLOOKUP(FI$3,CONFIG.!$A:$M,FI$2,FALSE))</f>
        <v/>
      </c>
      <c r="FJ283" s="87" t="str">
        <f>IF(FJ282="","",VLOOKUP(FJ$3,CONFIG.!$A:$M,FJ$2,FALSE))</f>
        <v/>
      </c>
      <c r="FK283" s="87" t="str">
        <f>IF(FK282="","",VLOOKUP(FK$3,CONFIG.!$A:$M,FK$2,FALSE))</f>
        <v/>
      </c>
      <c r="FL283" s="87" t="str">
        <f>IF(FL282="","",VLOOKUP(FL$3,CONFIG.!$A:$M,FL$2,FALSE))</f>
        <v/>
      </c>
      <c r="FM283" s="87" t="str">
        <f>IF(FM282="","",VLOOKUP(FM$3,CONFIG.!$A:$M,FM$2,FALSE))</f>
        <v/>
      </c>
      <c r="FN283" s="87" t="str">
        <f>IF(FN282="","",VLOOKUP(FN$3,CONFIG.!$A:$M,FN$2,FALSE))</f>
        <v/>
      </c>
      <c r="FO283" s="87" t="str">
        <f>IF(FO282="","",VLOOKUP(FO$3,CONFIG.!$A:$M,FO$2,FALSE))</f>
        <v/>
      </c>
      <c r="FP283" s="87" t="str">
        <f>IF(FP282="","",VLOOKUP(FP$3,CONFIG.!$A:$M,FP$2,FALSE))</f>
        <v/>
      </c>
      <c r="FQ283" s="87" t="str">
        <f>IF(FQ282="","",VLOOKUP(FQ$3,CONFIG.!$A:$M,FQ$2,FALSE))</f>
        <v/>
      </c>
      <c r="FR283" s="87" t="str">
        <f>IF(FR282="","",VLOOKUP(FR$3,CONFIG.!$A:$M,FR$2,FALSE))</f>
        <v/>
      </c>
      <c r="FS283" s="87" t="str">
        <f>IF(FS282="","",VLOOKUP(FS$3,CONFIG.!$A:$M,FS$2,FALSE))</f>
        <v/>
      </c>
      <c r="FT283" s="87" t="str">
        <f>IF(FT282="","",VLOOKUP(FT$3,CONFIG.!$A:$M,FT$2,FALSE))</f>
        <v/>
      </c>
      <c r="FU283" s="87" t="str">
        <f>IF(FU282="","",VLOOKUP(FU$3,CONFIG.!$A:$M,FU$2,FALSE))</f>
        <v/>
      </c>
      <c r="FV283" s="87" t="str">
        <f>IF(FV282="","",VLOOKUP(FV$3,CONFIG.!$A:$M,FV$2,FALSE))</f>
        <v/>
      </c>
      <c r="FW283" s="87" t="str">
        <f>IF(FW282="","",VLOOKUP(FW$3,CONFIG.!$A:$M,FW$2,FALSE))</f>
        <v/>
      </c>
      <c r="FX283" s="87" t="str">
        <f>IF(FX282="","",VLOOKUP(FX$3,CONFIG.!$A:$M,FX$2,FALSE))</f>
        <v/>
      </c>
      <c r="FY283" s="87" t="str">
        <f>IF(FY282="","",VLOOKUP(FY$3,CONFIG.!$A:$M,FY$2,FALSE))</f>
        <v/>
      </c>
      <c r="FZ283" s="87" t="str">
        <f>IF(FZ282="","",VLOOKUP(FZ$3,CONFIG.!$A:$M,FZ$2,FALSE))</f>
        <v/>
      </c>
      <c r="GA283" s="87" t="str">
        <f>IF(GA282="","",VLOOKUP(GA$3,CONFIG.!$A:$M,GA$2,FALSE))</f>
        <v/>
      </c>
      <c r="GB283" s="87" t="str">
        <f>IF(GB282="","",VLOOKUP(GB$3,CONFIG.!$A:$M,GB$2,FALSE))</f>
        <v/>
      </c>
      <c r="GC283" s="87" t="str">
        <f>IF(GC282="","",VLOOKUP(GC$3,CONFIG.!$A:$M,GC$2,FALSE))</f>
        <v/>
      </c>
      <c r="GD283" s="87" t="str">
        <f>IF(GD282="","",VLOOKUP(GD$3,CONFIG.!$A:$M,GD$2,FALSE))</f>
        <v/>
      </c>
      <c r="GE283" s="87" t="str">
        <f>IF(GE282="","",VLOOKUP(GE$3,CONFIG.!$A:$M,GE$2,FALSE))</f>
        <v/>
      </c>
      <c r="GF283" s="87" t="str">
        <f>IF(GF282="","",VLOOKUP(GF$3,CONFIG.!$A:$M,GF$2,FALSE))</f>
        <v/>
      </c>
      <c r="GG283" s="87" t="str">
        <f>IF(GG282="","",VLOOKUP(GG$3,CONFIG.!$A:$M,GG$2,FALSE))</f>
        <v/>
      </c>
      <c r="GH283" s="87" t="str">
        <f>IF(GH282="","",VLOOKUP(GH$3,CONFIG.!$A:$M,GH$2,FALSE))</f>
        <v/>
      </c>
      <c r="GI283" s="87" t="str">
        <f>IF(GI282="","",VLOOKUP(GI$3,CONFIG.!$A:$M,GI$2,FALSE))</f>
        <v/>
      </c>
      <c r="GJ283" s="87" t="str">
        <f>IF(GJ282="","",VLOOKUP(GJ$3,CONFIG.!$A:$M,GJ$2,FALSE))</f>
        <v/>
      </c>
      <c r="GK283" s="87" t="str">
        <f>IF(GK282="","",VLOOKUP(GK$3,CONFIG.!$A:$M,GK$2,FALSE))</f>
        <v/>
      </c>
      <c r="GL283" s="88" t="str">
        <f>IF(GL282="","",VLOOKUP(GL$3,CONFIG.!$A:$M,GL$2,FALSE))</f>
        <v/>
      </c>
      <c r="GM283" s="86" t="str">
        <f>IF(GM282="","",VLOOKUP(GM$3,CONFIG.!$A:$M,GM$2,FALSE))</f>
        <v>Brillant</v>
      </c>
      <c r="GN283" s="87" t="str">
        <f>IF(GN282="","",VLOOKUP(GN$3,CONFIG.!$A:$M,GN$2,FALSE))</f>
        <v>Mat</v>
      </c>
      <c r="GO283" s="87" t="str">
        <f>IF(GO282="","",VLOOKUP(GO$3,CONFIG.!$A:$M,GO$2,FALSE))</f>
        <v>Satiné</v>
      </c>
      <c r="GP283" s="87" t="str">
        <f>IF(GP282="","",VLOOKUP(GP$3,CONFIG.!$A:$M,GP$2,FALSE))</f>
        <v/>
      </c>
      <c r="GQ283" s="87" t="str">
        <f>IF(GQ282="","",VLOOKUP(GQ$3,CONFIG.!$A:$M,GQ$2,FALSE))</f>
        <v/>
      </c>
      <c r="GR283" s="87" t="str">
        <f>IF(GR282="","",VLOOKUP(GR$3,CONFIG.!$A:$M,GR$2,FALSE))</f>
        <v/>
      </c>
      <c r="GS283" s="87" t="str">
        <f>IF(GS282="","",VLOOKUP(GS$3,CONFIG.!$A:$M,GS$2,FALSE))</f>
        <v/>
      </c>
      <c r="GT283" s="87" t="str">
        <f>IF(GT282="","",VLOOKUP(GT$3,CONFIG.!$A:$M,GT$2,FALSE))</f>
        <v/>
      </c>
      <c r="GU283" s="87" t="str">
        <f>IF(GU282="","",VLOOKUP(GU$3,CONFIG.!$A:$M,GU$2,FALSE))</f>
        <v/>
      </c>
      <c r="GV283" s="87" t="str">
        <f>IF(GV282="","",VLOOKUP(GV$3,CONFIG.!$A:$M,GV$2,FALSE))</f>
        <v/>
      </c>
      <c r="GW283" s="87" t="str">
        <f>IF(GW282="","",VLOOKUP(GW$3,CONFIG.!$A:$M,GW$2,FALSE))</f>
        <v/>
      </c>
      <c r="GX283" s="87" t="str">
        <f>IF(GX282="","",VLOOKUP(GX$3,CONFIG.!$A:$M,GX$2,FALSE))</f>
        <v/>
      </c>
      <c r="GY283" s="87" t="str">
        <f>IF(GY282="","",VLOOKUP(GY$3,CONFIG.!$A:$M,GY$2,FALSE))</f>
        <v/>
      </c>
      <c r="GZ283" s="87" t="str">
        <f>IF(GZ282="","",VLOOKUP(GZ$3,CONFIG.!$A:$M,GZ$2,FALSE))</f>
        <v/>
      </c>
      <c r="HA283" s="87" t="str">
        <f>IF(HA282="","",VLOOKUP(HA$3,CONFIG.!$A:$M,HA$2,FALSE))</f>
        <v/>
      </c>
      <c r="HB283" s="87" t="str">
        <f>IF(HB282="","",VLOOKUP(HB$3,CONFIG.!$A:$M,HB$2,FALSE))</f>
        <v/>
      </c>
      <c r="HC283" s="87" t="str">
        <f>IF(HC282="","",VLOOKUP(HC$3,CONFIG.!$A:$M,HC$2,FALSE))</f>
        <v/>
      </c>
      <c r="HD283" s="87" t="str">
        <f>IF(HD282="","",VLOOKUP(HD$3,CONFIG.!$A:$M,HD$2,FALSE))</f>
        <v/>
      </c>
      <c r="HE283" s="87" t="str">
        <f>IF(HE282="","",VLOOKUP(HE$3,CONFIG.!$A:$M,HE$2,FALSE))</f>
        <v/>
      </c>
      <c r="HF283" s="87" t="str">
        <f>IF(HF282="","",VLOOKUP(HF$3,CONFIG.!$A:$M,HF$2,FALSE))</f>
        <v/>
      </c>
      <c r="HG283" s="87" t="str">
        <f>IF(HG282="","",VLOOKUP(HG$3,CONFIG.!$A:$M,HG$2,FALSE))</f>
        <v/>
      </c>
      <c r="HH283" s="87" t="str">
        <f>IF(HH282="","",VLOOKUP(HH$3,CONFIG.!$A:$M,HH$2,FALSE))</f>
        <v/>
      </c>
      <c r="HI283" s="87" t="str">
        <f>IF(HI282="","",VLOOKUP(HI$3,CONFIG.!$A:$M,HI$2,FALSE))</f>
        <v/>
      </c>
      <c r="HJ283" s="87" t="str">
        <f>IF(HJ282="","",VLOOKUP(HJ$3,CONFIG.!$A:$M,HJ$2,FALSE))</f>
        <v/>
      </c>
      <c r="HK283" s="87" t="str">
        <f>IF(HK282="","",VLOOKUP(HK$3,CONFIG.!$A:$M,HK$2,FALSE))</f>
        <v/>
      </c>
      <c r="HL283" s="87" t="str">
        <f>IF(HL282="","",VLOOKUP(HL$3,CONFIG.!$A:$M,HL$2,FALSE))</f>
        <v/>
      </c>
      <c r="HM283" s="87" t="str">
        <f>IF(HM282="","",VLOOKUP(HM$3,CONFIG.!$A:$M,HM$2,FALSE))</f>
        <v/>
      </c>
      <c r="HN283" s="87" t="str">
        <f>IF(HN282="","",VLOOKUP(HN$3,CONFIG.!$A:$M,HN$2,FALSE))</f>
        <v/>
      </c>
      <c r="HO283" s="87" t="str">
        <f>IF(HO282="","",VLOOKUP(HO$3,CONFIG.!$A:$M,HO$2,FALSE))</f>
        <v/>
      </c>
      <c r="HP283" s="87" t="str">
        <f>IF(HP282="","",VLOOKUP(HP$3,CONFIG.!$A:$M,HP$2,FALSE))</f>
        <v/>
      </c>
      <c r="HQ283" s="87" t="str">
        <f>IF(HQ282="","",VLOOKUP(HQ$3,CONFIG.!$A:$M,HQ$2,FALSE))</f>
        <v/>
      </c>
      <c r="HR283" s="87" t="str">
        <f>IF(HR282="","",VLOOKUP(HR$3,CONFIG.!$A:$M,HR$2,FALSE))</f>
        <v/>
      </c>
      <c r="HS283" s="87" t="str">
        <f>IF(HS282="","",VLOOKUP(HS$3,CONFIG.!$A:$M,HS$2,FALSE))</f>
        <v/>
      </c>
      <c r="HT283" s="87" t="str">
        <f>IF(HT282="","",VLOOKUP(HT$3,CONFIG.!$A:$M,HT$2,FALSE))</f>
        <v/>
      </c>
      <c r="HU283" s="88" t="str">
        <f>IF(HU282="","",VLOOKUP(HU$3,CONFIG.!$A:$M,HU$2,FALSE))</f>
        <v/>
      </c>
      <c r="HV283" s="86" t="str">
        <f>IF(HV282="","",VLOOKUP(HV$3,CONFIG.!$A:$M,HV$2,FALSE))</f>
        <v>Couleurs / Teintes</v>
      </c>
      <c r="HW283" s="87" t="str">
        <f>IF(HW282="","",VLOOKUP(HW$3,CONFIG.!$A:$M,HW$2,FALSE))</f>
        <v>Fluo / Photoluminescent</v>
      </c>
      <c r="HX283" s="87" t="str">
        <f>IF(HX282="","",VLOOKUP(HX$3,CONFIG.!$A:$M,HX$2,FALSE))</f>
        <v/>
      </c>
      <c r="HY283" s="87" t="str">
        <f>IF(HY282="","",VLOOKUP(HY$3,CONFIG.!$A:$M,HY$2,FALSE))</f>
        <v/>
      </c>
      <c r="HZ283" s="87" t="str">
        <f>IF(HZ282="","",VLOOKUP(HZ$3,CONFIG.!$A:$M,HZ$2,FALSE))</f>
        <v>Système plusieurs couches</v>
      </c>
      <c r="IA283" s="87" t="str">
        <f>IF(IA282="","",VLOOKUP(IA$3,CONFIG.!$A:$M,IA$2,FALSE))</f>
        <v/>
      </c>
      <c r="IB283" s="87" t="str">
        <f>IF(IB282="","",VLOOKUP(IB$3,CONFIG.!$A:$M,IB$2,FALSE))</f>
        <v/>
      </c>
      <c r="IC283" s="87" t="str">
        <f>IF(IC282="","",VLOOKUP(IC$3,CONFIG.!$A:$M,IC$2,FALSE))</f>
        <v/>
      </c>
      <c r="ID283" s="87" t="str">
        <f>IF(ID282="","",VLOOKUP(ID$3,CONFIG.!$A:$M,ID$2,FALSE))</f>
        <v/>
      </c>
      <c r="IE283" s="87" t="str">
        <f>IF(IE282="","",VLOOKUP(IE$3,CONFIG.!$A:$M,IE$2,FALSE))</f>
        <v/>
      </c>
      <c r="IF283" s="87" t="str">
        <f>IF(IF282="","",VLOOKUP(IF$3,CONFIG.!$A:$M,IF$2,FALSE))</f>
        <v/>
      </c>
      <c r="IG283" s="87" t="str">
        <f>IF(IG282="","",VLOOKUP(IG$3,CONFIG.!$A:$M,IG$2,FALSE))</f>
        <v/>
      </c>
      <c r="IH283" s="87" t="str">
        <f>IF(IH282="","",VLOOKUP(IH$3,CONFIG.!$A:$M,IH$2,FALSE))</f>
        <v/>
      </c>
      <c r="II283" s="87" t="str">
        <f>IF(II282="","",VLOOKUP(II$3,CONFIG.!$A:$M,II$2,FALSE))</f>
        <v/>
      </c>
      <c r="IJ283" s="87" t="str">
        <f>IF(IJ282="","",VLOOKUP(IJ$3,CONFIG.!$A:$M,IJ$2,FALSE))</f>
        <v/>
      </c>
      <c r="IK283" s="87" t="str">
        <f>IF(IK282="","",VLOOKUP(IK$3,CONFIG.!$A:$M,IK$2,FALSE))</f>
        <v/>
      </c>
      <c r="IL283" s="87" t="str">
        <f>IF(IL282="","",VLOOKUP(IL$3,CONFIG.!$A:$M,IL$2,FALSE))</f>
        <v/>
      </c>
      <c r="IM283" s="87" t="str">
        <f>IF(IM282="","",VLOOKUP(IM$3,CONFIG.!$A:$M,IM$2,FALSE))</f>
        <v/>
      </c>
      <c r="IN283" s="87" t="str">
        <f>IF(IN282="","",VLOOKUP(IN$3,CONFIG.!$A:$M,IN$2,FALSE))</f>
        <v/>
      </c>
      <c r="IO283" s="87" t="str">
        <f>IF(IO282="","",VLOOKUP(IO$3,CONFIG.!$A:$M,IO$2,FALSE))</f>
        <v/>
      </c>
      <c r="IP283" s="87" t="str">
        <f>IF(IP282="","",VLOOKUP(IP$3,CONFIG.!$A:$M,IP$2,FALSE))</f>
        <v/>
      </c>
      <c r="IQ283" s="87" t="str">
        <f>IF(IQ282="","",VLOOKUP(IQ$3,CONFIG.!$A:$M,IQ$2,FALSE))</f>
        <v/>
      </c>
      <c r="IR283" s="87" t="str">
        <f>IF(IR282="","",VLOOKUP(IR$3,CONFIG.!$A:$M,IR$2,FALSE))</f>
        <v/>
      </c>
      <c r="IS283" s="87" t="str">
        <f>IF(IS282="","",VLOOKUP(IS$3,CONFIG.!$A:$M,IS$2,FALSE))</f>
        <v/>
      </c>
      <c r="IT283" s="87" t="str">
        <f>IF(IT282="","",VLOOKUP(IT$3,CONFIG.!$A:$M,IT$2,FALSE))</f>
        <v/>
      </c>
      <c r="IU283" s="87" t="str">
        <f>IF(IU282="","",VLOOKUP(IU$3,CONFIG.!$A:$M,IU$2,FALSE))</f>
        <v/>
      </c>
      <c r="IV283" s="87" t="str">
        <f>IF(IV282="","",VLOOKUP(IV$3,CONFIG.!$A:$M,IV$2,FALSE))</f>
        <v/>
      </c>
      <c r="IW283" s="87" t="str">
        <f>IF(IW282="","",VLOOKUP(IW$3,CONFIG.!$A:$M,IW$2,FALSE))</f>
        <v/>
      </c>
      <c r="IX283" s="87" t="str">
        <f>IF(IX282="","",VLOOKUP(IX$3,CONFIG.!$A:$M,IX$2,FALSE))</f>
        <v/>
      </c>
      <c r="IY283" s="87" t="str">
        <f>IF(IY282="","",VLOOKUP(IY$3,CONFIG.!$A:$M,IY$2,FALSE))</f>
        <v/>
      </c>
      <c r="IZ283" s="87" t="str">
        <f>IF(IZ282="","",VLOOKUP(IZ$3,CONFIG.!$A:$M,IZ$2,FALSE))</f>
        <v/>
      </c>
      <c r="JA283" s="87" t="str">
        <f>IF(JA282="","",VLOOKUP(JA$3,CONFIG.!$A:$M,JA$2,FALSE))</f>
        <v/>
      </c>
      <c r="JB283" s="87" t="str">
        <f>IF(JB282="","",VLOOKUP(JB$3,CONFIG.!$A:$M,JB$2,FALSE))</f>
        <v/>
      </c>
      <c r="JC283" s="87" t="str">
        <f>IF(JC282="","",VLOOKUP(JC$3,CONFIG.!$A:$M,JC$2,FALSE))</f>
        <v/>
      </c>
      <c r="JD283" s="88" t="str">
        <f>IF(JD282="","",VLOOKUP(JD$3,CONFIG.!$A:$M,JD$2,FALSE))</f>
        <v/>
      </c>
      <c r="JE283" s="86" t="str">
        <f>IF(JE282="","",VLOOKUP(JE$3,CONFIG.!$A:$M,JE$2,FALSE))</f>
        <v/>
      </c>
      <c r="JF283" s="87" t="str">
        <f>IF(JF282="","",VLOOKUP(JF$3,CONFIG.!$A:$M,JF$2,FALSE))</f>
        <v/>
      </c>
      <c r="JG283" s="87" t="str">
        <f>IF(JG282="","",VLOOKUP(JG$3,CONFIG.!$A:$M,JG$2,FALSE))</f>
        <v/>
      </c>
      <c r="JH283" s="87" t="str">
        <f>IF(JH282="","",VLOOKUP(JH$3,CONFIG.!$A:$M,JH$2,FALSE))</f>
        <v/>
      </c>
      <c r="JI283" s="87" t="str">
        <f>IF(JI282="","",VLOOKUP(JI$3,CONFIG.!$A:$M,JI$2,FALSE))</f>
        <v/>
      </c>
      <c r="JJ283" s="87" t="str">
        <f>IF(JJ282="","",VLOOKUP(JJ$3,CONFIG.!$A:$M,JJ$2,FALSE))</f>
        <v/>
      </c>
      <c r="JK283" s="87" t="str">
        <f>IF(JK282="","",VLOOKUP(JK$3,CONFIG.!$A:$M,JK$2,FALSE))</f>
        <v/>
      </c>
      <c r="JL283" s="87" t="str">
        <f>IF(JL282="","",VLOOKUP(JL$3,CONFIG.!$A:$M,JL$2,FALSE))</f>
        <v/>
      </c>
      <c r="JM283" s="87" t="str">
        <f>IF(JM282="","",VLOOKUP(JM$3,CONFIG.!$A:$M,JM$2,FALSE))</f>
        <v/>
      </c>
      <c r="JN283" s="87" t="str">
        <f>IF(JN282="","",VLOOKUP(JN$3,CONFIG.!$A:$M,JN$2,FALSE))</f>
        <v/>
      </c>
      <c r="JO283" s="87" t="str">
        <f>IF(JO282="","",VLOOKUP(JO$3,CONFIG.!$A:$M,JO$2,FALSE))</f>
        <v/>
      </c>
      <c r="JP283" s="87" t="str">
        <f>IF(JP282="","",VLOOKUP(JP$3,CONFIG.!$A:$M,JP$2,FALSE))</f>
        <v>PV feu</v>
      </c>
      <c r="JQ283" s="87" t="str">
        <f>IF(JQ282="","",VLOOKUP(JQ$3,CONFIG.!$A:$M,JQ$2,FALSE))</f>
        <v>Tenue agents chimiques</v>
      </c>
      <c r="JR283" s="87" t="str">
        <f>IF(JR282="","",VLOOKUP(JR$3,CONFIG.!$A:$M,JR$2,FALSE))</f>
        <v/>
      </c>
      <c r="JS283" s="87" t="str">
        <f>IF(JS282="","",VLOOKUP(JS$3,CONFIG.!$A:$M,JS$2,FALSE))</f>
        <v/>
      </c>
      <c r="JT283" s="87" t="str">
        <f>IF(JT282="","",VLOOKUP(JT$3,CONFIG.!$A:$M,JT$2,FALSE))</f>
        <v/>
      </c>
      <c r="JU283" s="87" t="str">
        <f>IF(JU282="","",VLOOKUP(JU$3,CONFIG.!$A:$M,JU$2,FALSE))</f>
        <v/>
      </c>
      <c r="JV283" s="87" t="str">
        <f>IF(JV282="","",VLOOKUP(JV$3,CONFIG.!$A:$M,JV$2,FALSE))</f>
        <v/>
      </c>
      <c r="JW283" s="87" t="str">
        <f>IF(JW282="","",VLOOKUP(JW$3,CONFIG.!$A:$M,JW$2,FALSE))</f>
        <v/>
      </c>
      <c r="JX283" s="87" t="str">
        <f>IF(JX282="","",VLOOKUP(JX$3,CONFIG.!$A:$M,JX$2,FALSE))</f>
        <v/>
      </c>
      <c r="JY283" s="87" t="str">
        <f>IF(JY282="","",VLOOKUP(JY$3,CONFIG.!$A:$M,JY$2,FALSE))</f>
        <v/>
      </c>
      <c r="JZ283" s="87" t="str">
        <f>IF(JZ282="","",VLOOKUP(JZ$3,CONFIG.!$A:$M,JZ$2,FALSE))</f>
        <v/>
      </c>
      <c r="KA283" s="87" t="str">
        <f>IF(KA282="","",VLOOKUP(KA$3,CONFIG.!$A:$M,KA$2,FALSE))</f>
        <v/>
      </c>
      <c r="KB283" s="87" t="str">
        <f>IF(KB282="","",VLOOKUP(KB$3,CONFIG.!$A:$M,KB$2,FALSE))</f>
        <v/>
      </c>
      <c r="KC283" s="87" t="str">
        <f>IF(KC282="","",VLOOKUP(KC$3,CONFIG.!$A:$M,KC$2,FALSE))</f>
        <v/>
      </c>
      <c r="KD283" s="87" t="str">
        <f>IF(KD282="","",VLOOKUP(KD$3,CONFIG.!$A:$M,KD$2,FALSE))</f>
        <v/>
      </c>
      <c r="KE283" s="87" t="str">
        <f>IF(KE282="","",VLOOKUP(KE$3,CONFIG.!$A:$M,KE$2,FALSE))</f>
        <v/>
      </c>
      <c r="KF283" s="87" t="str">
        <f>IF(KF282="","",VLOOKUP(KF$3,CONFIG.!$A:$M,KF$2,FALSE))</f>
        <v/>
      </c>
      <c r="KG283" s="87" t="str">
        <f>IF(KG282="","",VLOOKUP(KG$3,CONFIG.!$A:$M,KG$2,FALSE))</f>
        <v/>
      </c>
      <c r="KH283" s="87" t="str">
        <f>IF(KH282="","",VLOOKUP(KH$3,CONFIG.!$A:$M,KH$2,FALSE))</f>
        <v/>
      </c>
      <c r="KI283" s="87" t="str">
        <f>IF(KI282="","",VLOOKUP(KI$3,CONFIG.!$A:$M,KI$2,FALSE))</f>
        <v/>
      </c>
      <c r="KJ283" s="87" t="str">
        <f>IF(KJ282="","",VLOOKUP(KJ$3,CONFIG.!$A:$M,KJ$2,FALSE))</f>
        <v/>
      </c>
      <c r="KK283" s="87" t="str">
        <f>IF(KK282="","",VLOOKUP(KK$3,CONFIG.!$A:$M,KK$2,FALSE))</f>
        <v/>
      </c>
      <c r="KL283" s="87" t="str">
        <f>IF(KL282="","",VLOOKUP(KL$3,CONFIG.!$A:$M,KL$2,FALSE))</f>
        <v/>
      </c>
      <c r="KM283" s="88" t="str">
        <f>IF(KM282="","",VLOOKUP(KM$3,CONFIG.!$A:$M,KM$2,FALSE))</f>
        <v/>
      </c>
      <c r="KN283" s="86" t="str">
        <f>IF(KN282="","",VLOOKUP(KN$3,CONFIG.!$A:$M,KN$2,FALSE))</f>
        <v>Agricole.</v>
      </c>
      <c r="KO283" s="87" t="str">
        <f>IF(KO282="","",VLOOKUP(KO$3,CONFIG.!$A:$M,KO$2,FALSE))</f>
        <v>Alimentaire.</v>
      </c>
      <c r="KP283" s="87" t="str">
        <f>IF(KP282="","",VLOOKUP(KP$3,CONFIG.!$A:$M,KP$2,FALSE))</f>
        <v/>
      </c>
      <c r="KQ283" s="87" t="str">
        <f>IF(KQ282="","",VLOOKUP(KQ$3,CONFIG.!$A:$M,KQ$2,FALSE))</f>
        <v>Anti-graffiti.</v>
      </c>
      <c r="KR283" s="87" t="str">
        <f>IF(KR282="","",VLOOKUP(KR$3,CONFIG.!$A:$M,KR$2,FALSE))</f>
        <v/>
      </c>
      <c r="KS283" s="87" t="str">
        <f>IF(KS282="","",VLOOKUP(KS$3,CONFIG.!$A:$M,KS$2,FALSE))</f>
        <v>Bâtiment Extérieur</v>
      </c>
      <c r="KT283" s="87" t="str">
        <f>IF(KT282="","",VLOOKUP(KT$3,CONFIG.!$A:$M,KT$2,FALSE))</f>
        <v>Bâtiment Intérieur</v>
      </c>
      <c r="KU283" s="87" t="str">
        <f>IF(KU282="","",VLOOKUP(KU$3,CONFIG.!$A:$M,KU$2,FALSE))</f>
        <v/>
      </c>
      <c r="KV283" s="87" t="str">
        <f>IF(KV282="","",VLOOKUP(KV$3,CONFIG.!$A:$M,KV$2,FALSE))</f>
        <v/>
      </c>
      <c r="KW283" s="87" t="str">
        <f>IF(KW282="","",VLOOKUP(KW$3,CONFIG.!$A:$M,KW$2,FALSE))</f>
        <v/>
      </c>
      <c r="KX283" s="87" t="str">
        <f>IF(KX282="","",VLOOKUP(KX$3,CONFIG.!$A:$M,KX$2,FALSE))</f>
        <v/>
      </c>
      <c r="KY283" s="87" t="str">
        <f>IF(KY282="","",VLOOKUP(KY$3,CONFIG.!$A:$M,KY$2,FALSE))</f>
        <v/>
      </c>
      <c r="KZ283" s="87" t="str">
        <f>IF(KZ282="","",VLOOKUP(KZ$3,CONFIG.!$A:$M,KZ$2,FALSE))</f>
        <v/>
      </c>
      <c r="LA283" s="87" t="str">
        <f>IF(LA282="","",VLOOKUP(LA$3,CONFIG.!$A:$M,LA$2,FALSE))</f>
        <v/>
      </c>
      <c r="LB283" s="87" t="str">
        <f>IF(LB282="","",VLOOKUP(LB$3,CONFIG.!$A:$M,LB$2,FALSE))</f>
        <v/>
      </c>
      <c r="LC283" s="87" t="str">
        <f>IF(LC282="","",VLOOKUP(LC$3,CONFIG.!$A:$M,LC$2,FALSE))</f>
        <v/>
      </c>
      <c r="LD283" s="87" t="str">
        <f>IF(LD282="","",VLOOKUP(LD$3,CONFIG.!$A:$M,LD$2,FALSE))</f>
        <v/>
      </c>
      <c r="LE283" s="87" t="str">
        <f>IF(LE282="","",VLOOKUP(LE$3,CONFIG.!$A:$M,LE$2,FALSE))</f>
        <v/>
      </c>
      <c r="LF283" s="87" t="str">
        <f>IF(LF282="","",VLOOKUP(LF$3,CONFIG.!$A:$M,LF$2,FALSE))</f>
        <v/>
      </c>
      <c r="LG283" s="87" t="str">
        <f>IF(LG282="","",VLOOKUP(LG$3,CONFIG.!$A:$M,LG$2,FALSE))</f>
        <v>Ouvrages d'art</v>
      </c>
      <c r="LH283" s="87" t="str">
        <f>IF(LH282="","",VLOOKUP(LH$3,CONFIG.!$A:$M,LH$2,FALSE))</f>
        <v>Ouvrages en bois</v>
      </c>
      <c r="LI283" s="87" t="str">
        <f>IF(LI282="","",VLOOKUP(LI$3,CONFIG.!$A:$M,LI$2,FALSE))</f>
        <v/>
      </c>
      <c r="LJ283" s="87" t="str">
        <f>IF(LJ282="","",VLOOKUP(LJ$3,CONFIG.!$A:$M,LJ$2,FALSE))</f>
        <v xml:space="preserve">Sols </v>
      </c>
      <c r="LK283" s="87" t="str">
        <f>IF(LK282="","",VLOOKUP(LK$3,CONFIG.!$A:$M,LK$2,FALSE))</f>
        <v/>
      </c>
      <c r="LL283" s="87" t="str">
        <f>IF(LL282="","",VLOOKUP(LL$3,CONFIG.!$A:$M,LL$2,FALSE))</f>
        <v/>
      </c>
      <c r="LM283" s="87" t="str">
        <f>IF(LM282="","",VLOOKUP(LM$3,CONFIG.!$A:$M,LM$2,FALSE))</f>
        <v/>
      </c>
      <c r="LN283" s="87" t="str">
        <f>IF(LN282="","",VLOOKUP(LN$3,CONFIG.!$A:$M,LN$2,FALSE))</f>
        <v/>
      </c>
      <c r="LO283" s="87" t="str">
        <f>IF(LO282="","",VLOOKUP(LO$3,CONFIG.!$A:$M,LO$2,FALSE))</f>
        <v/>
      </c>
      <c r="LP283" s="87" t="str">
        <f>IF(LP282="","",VLOOKUP(LP$3,CONFIG.!$A:$M,LP$2,FALSE))</f>
        <v/>
      </c>
      <c r="LQ283" s="87" t="str">
        <f>IF(LQ282="","",VLOOKUP(LQ$3,CONFIG.!$A:$M,LQ$2,FALSE))</f>
        <v/>
      </c>
      <c r="LR283" s="87" t="str">
        <f>IF(LR282="","",VLOOKUP(LR$3,CONFIG.!$A:$M,LR$2,FALSE))</f>
        <v/>
      </c>
      <c r="LS283" s="87" t="str">
        <f>IF(LS282="","",VLOOKUP(LS$3,CONFIG.!$A:$M,LS$2,FALSE))</f>
        <v/>
      </c>
      <c r="LT283" s="87" t="str">
        <f>IF(LT282="","",VLOOKUP(LT$3,CONFIG.!$A:$M,LT$2,FALSE))</f>
        <v/>
      </c>
      <c r="LU283" s="87" t="str">
        <f>IF(LU282="","",VLOOKUP(LU$3,CONFIG.!$A:$M,LU$2,FALSE))</f>
        <v/>
      </c>
      <c r="LV283" s="88" t="str">
        <f>IF(LV282="","",VLOOKUP(LV$3,CONFIG.!$A:$M,LV$2,FALSE))</f>
        <v/>
      </c>
      <c r="LW283" s="86" t="str">
        <f>IF(LW282="","",VLOOKUP(LW$3,CONFIG.!$A:$M,LW$2,FALSE))</f>
        <v/>
      </c>
      <c r="LX283" s="87" t="str">
        <f>IF(LX282="","",VLOOKUP(LX$3,CONFIG.!$A:$M,LX$2,FALSE))</f>
        <v/>
      </c>
      <c r="LY283" s="87" t="str">
        <f>IF(LY282="","",VLOOKUP(LY$3,CONFIG.!$A:$M,LY$2,FALSE))</f>
        <v/>
      </c>
      <c r="LZ283" s="87" t="str">
        <f>IF(LZ282="","",VLOOKUP(LZ$3,CONFIG.!$A:$M,LZ$2,FALSE))</f>
        <v/>
      </c>
      <c r="MA283" s="87" t="str">
        <f>IF(MA282="","",VLOOKUP(MA$3,CONFIG.!$A:$M,MA$2,FALSE))</f>
        <v/>
      </c>
      <c r="MB283" s="87" t="str">
        <f>IF(MB282="","",VLOOKUP(MB$3,CONFIG.!$A:$M,MB$2,FALSE))</f>
        <v/>
      </c>
      <c r="MC283" s="87" t="str">
        <f>IF(MC282="","",VLOOKUP(MC$3,CONFIG.!$A:$M,MC$2,FALSE))</f>
        <v/>
      </c>
      <c r="MD283" s="87" t="str">
        <f>IF(MD282="","",VLOOKUP(MD$3,CONFIG.!$A:$M,MD$2,FALSE))</f>
        <v/>
      </c>
      <c r="ME283" s="87" t="str">
        <f>IF(ME282="","",VLOOKUP(ME$3,CONFIG.!$A:$M,ME$2,FALSE))</f>
        <v/>
      </c>
      <c r="MF283" s="87" t="str">
        <f>IF(MF282="","",VLOOKUP(MF$3,CONFIG.!$A:$M,MF$2,FALSE))</f>
        <v/>
      </c>
      <c r="MG283" s="87" t="str">
        <f>IF(MG282="","",VLOOKUP(MG$3,CONFIG.!$A:$M,MG$2,FALSE))</f>
        <v/>
      </c>
      <c r="MH283" s="87" t="str">
        <f>IF(MH282="","",VLOOKUP(MH$3,CONFIG.!$A:$M,MH$2,FALSE))</f>
        <v/>
      </c>
      <c r="MI283" s="87" t="str">
        <f>IF(MI282="","",VLOOKUP(MI$3,CONFIG.!$A:$M,MI$2,FALSE))</f>
        <v/>
      </c>
      <c r="MJ283" s="87" t="str">
        <f>IF(MJ282="","",VLOOKUP(MJ$3,CONFIG.!$A:$M,MJ$2,FALSE))</f>
        <v/>
      </c>
      <c r="MK283" s="87" t="str">
        <f>IF(MK282="","",VLOOKUP(MK$3,CONFIG.!$A:$M,MK$2,FALSE))</f>
        <v/>
      </c>
      <c r="ML283" s="87" t="str">
        <f>IF(ML282="","",VLOOKUP(ML$3,CONFIG.!$A:$M,ML$2,FALSE))</f>
        <v/>
      </c>
      <c r="MM283" s="87" t="str">
        <f>IF(MM282="","",VLOOKUP(MM$3,CONFIG.!$A:$M,MM$2,FALSE))</f>
        <v/>
      </c>
      <c r="MN283" s="87" t="str">
        <f>IF(MN282="","",VLOOKUP(MN$3,CONFIG.!$A:$M,MN$2,FALSE))</f>
        <v/>
      </c>
      <c r="MO283" s="87" t="str">
        <f>IF(MO282="","",VLOOKUP(MO$3,CONFIG.!$A:$M,MO$2,FALSE))</f>
        <v/>
      </c>
      <c r="MP283" s="87" t="str">
        <f>IF(MP282="","",VLOOKUP(MP$3,CONFIG.!$A:$M,MP$2,FALSE))</f>
        <v/>
      </c>
      <c r="MQ283" s="87" t="str">
        <f>IF(MQ282="","",VLOOKUP(MQ$3,CONFIG.!$A:$M,MQ$2,FALSE))</f>
        <v/>
      </c>
      <c r="MR283" s="87" t="str">
        <f>IF(MR282="","",VLOOKUP(MR$3,CONFIG.!$A:$M,MR$2,FALSE))</f>
        <v/>
      </c>
      <c r="MS283" s="87" t="str">
        <f>IF(MS282="","",VLOOKUP(MS$3,CONFIG.!$A:$M,MS$2,FALSE))</f>
        <v/>
      </c>
      <c r="MT283" s="87" t="str">
        <f>IF(MT282="","",VLOOKUP(MT$3,CONFIG.!$A:$M,MT$2,FALSE))</f>
        <v/>
      </c>
      <c r="MU283" s="87" t="str">
        <f>IF(MU282="","",VLOOKUP(MU$3,CONFIG.!$A:$M,MU$2,FALSE))</f>
        <v/>
      </c>
      <c r="MV283" s="87" t="str">
        <f>IF(MV282="","",VLOOKUP(MV$3,CONFIG.!$A:$M,MV$2,FALSE))</f>
        <v/>
      </c>
      <c r="MW283" s="87" t="str">
        <f>IF(MW282="","",VLOOKUP(MW$3,CONFIG.!$A:$M,MW$2,FALSE))</f>
        <v/>
      </c>
      <c r="MX283" s="87" t="str">
        <f>IF(MX282="","",VLOOKUP(MX$3,CONFIG.!$A:$M,MX$2,FALSE))</f>
        <v/>
      </c>
      <c r="MY283" s="87" t="str">
        <f>IF(MY282="","",VLOOKUP(MY$3,CONFIG.!$A:$M,MY$2,FALSE))</f>
        <v/>
      </c>
      <c r="MZ283" s="87" t="str">
        <f>IF(MZ282="","",VLOOKUP(MZ$3,CONFIG.!$A:$M,MZ$2,FALSE))</f>
        <v/>
      </c>
      <c r="NA283" s="87" t="str">
        <f>IF(NA282="","",VLOOKUP(NA$3,CONFIG.!$A:$M,NA$2,FALSE))</f>
        <v/>
      </c>
      <c r="NB283" s="87" t="str">
        <f>IF(NB282="","",VLOOKUP(NB$3,CONFIG.!$A:$M,NB$2,FALSE))</f>
        <v/>
      </c>
      <c r="NC283" s="87" t="str">
        <f>IF(NC282="","",VLOOKUP(NC$3,CONFIG.!$A:$M,NC$2,FALSE))</f>
        <v/>
      </c>
      <c r="ND283" s="87" t="str">
        <f>IF(ND282="","",VLOOKUP(ND$3,CONFIG.!$A:$M,ND$2,FALSE))</f>
        <v/>
      </c>
      <c r="NE283" s="88" t="str">
        <f>IF(NE282="","",VLOOKUP(NE$3,CONFIG.!$A:$M,NE$2,FALSE))</f>
        <v/>
      </c>
    </row>
    <row r="284" spans="1:370" ht="15.75" thickBot="1" x14ac:dyDescent="0.3">
      <c r="A284" s="11">
        <v>279</v>
      </c>
      <c r="B284" s="11">
        <f t="shared" ref="B284" si="845">B285</f>
        <v>140</v>
      </c>
      <c r="C284" s="11" t="str">
        <f t="shared" si="815"/>
        <v>343 + 248 F</v>
      </c>
      <c r="D284" s="139" t="s">
        <v>174</v>
      </c>
      <c r="E284" s="98" t="s">
        <v>68</v>
      </c>
      <c r="F284" s="98" t="s">
        <v>68</v>
      </c>
      <c r="G284" s="98" t="s">
        <v>68</v>
      </c>
      <c r="H284" s="10" t="str">
        <f t="shared" ref="H284" si="846">IF(ISERROR(HLOOKUP(H285,$T$4:$ZZ$1244,$A284+2,FALSE)=TRUE),"",HLOOKUP(H285,$T$4:$ZZ$1244,$A284+2,FALSE))</f>
        <v/>
      </c>
      <c r="I284" s="10" t="str">
        <f t="shared" ref="I284" si="847">IF(ISERROR(HLOOKUP(I285,$T$4:$ZZ$1244,$A284+2,FALSE)=TRUE),"",HLOOKUP(I285,$T$4:$ZZ$1244,$A284+2,FALSE))</f>
        <v/>
      </c>
      <c r="J284" s="10"/>
      <c r="K284" s="10" t="str">
        <f t="shared" ref="K284" si="848">IF(ISERROR(HLOOKUP(K285,$T$4:$ZZ$1244,$A284+2,FALSE)=TRUE),"",HLOOKUP(K285,$T$4:$ZZ$1244,$A284+2,FALSE))</f>
        <v/>
      </c>
      <c r="L284" s="10"/>
      <c r="M284" s="10"/>
      <c r="N284" s="10"/>
      <c r="O284" s="10"/>
      <c r="P284" s="10"/>
      <c r="Q284" s="10"/>
      <c r="R284" s="98" t="s">
        <v>75</v>
      </c>
      <c r="S284" s="98" t="s">
        <v>239</v>
      </c>
      <c r="T284" s="137"/>
      <c r="U284" s="90"/>
      <c r="V284" s="90"/>
      <c r="W284" s="90"/>
      <c r="X284" s="90"/>
      <c r="Y284" s="90"/>
      <c r="Z284" s="90" t="s">
        <v>68</v>
      </c>
      <c r="AA284" s="90"/>
      <c r="AB284" s="90" t="s">
        <v>84</v>
      </c>
      <c r="AC284" s="90"/>
      <c r="AD284" s="90" t="s">
        <v>84</v>
      </c>
      <c r="AE284" s="90" t="s">
        <v>84</v>
      </c>
      <c r="AF284" s="90" t="s">
        <v>68</v>
      </c>
      <c r="AG284" s="90" t="s">
        <v>68</v>
      </c>
      <c r="AH284" s="90" t="s">
        <v>68</v>
      </c>
      <c r="AI284" s="90" t="s">
        <v>68</v>
      </c>
      <c r="AJ284" s="90" t="s">
        <v>84</v>
      </c>
      <c r="AK284" s="90"/>
      <c r="AL284" s="90"/>
      <c r="AM284" s="90" t="s">
        <v>84</v>
      </c>
      <c r="AN284" s="90" t="s">
        <v>84</v>
      </c>
      <c r="AO284" s="90"/>
      <c r="AP284" s="90"/>
      <c r="AQ284" s="90"/>
      <c r="AR284" s="90"/>
      <c r="AS284" s="90"/>
      <c r="AT284" s="90"/>
      <c r="AU284" s="90"/>
      <c r="AV284" s="90"/>
      <c r="AW284" s="90"/>
      <c r="AX284" s="90" t="s">
        <v>68</v>
      </c>
      <c r="AY284" s="90"/>
      <c r="AZ284" s="90"/>
      <c r="BA284" s="90"/>
      <c r="BB284" s="91"/>
      <c r="BC284" s="89" t="s">
        <v>68</v>
      </c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1"/>
      <c r="CL284" s="92"/>
      <c r="CM284" s="93"/>
      <c r="CN284" s="93"/>
      <c r="CO284" s="93"/>
      <c r="CP284" s="93" t="s">
        <v>60</v>
      </c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4"/>
      <c r="DU284" s="89" t="s">
        <v>68</v>
      </c>
      <c r="DV284" s="89" t="s">
        <v>68</v>
      </c>
      <c r="DW284" s="90"/>
      <c r="DX284" s="90"/>
      <c r="DY284" s="90"/>
      <c r="DZ284" s="89" t="s">
        <v>68</v>
      </c>
      <c r="EA284" s="90"/>
      <c r="EB284" s="90"/>
      <c r="EC284" s="90"/>
      <c r="ED284" s="90"/>
      <c r="EE284" s="90"/>
      <c r="EF284" s="90"/>
      <c r="EG284" s="90"/>
      <c r="EH284" s="90"/>
      <c r="EI284" s="90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90"/>
      <c r="EZ284" s="90"/>
      <c r="FA284" s="90"/>
      <c r="FB284" s="90"/>
      <c r="FC284" s="91"/>
      <c r="FD284" s="92" t="s">
        <v>60</v>
      </c>
      <c r="FE284" s="93" t="s">
        <v>60</v>
      </c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4"/>
      <c r="GM284" s="92" t="s">
        <v>60</v>
      </c>
      <c r="GN284" s="93" t="s">
        <v>60</v>
      </c>
      <c r="GO284" s="93" t="s">
        <v>60</v>
      </c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4"/>
      <c r="HV284" s="92" t="s">
        <v>60</v>
      </c>
      <c r="HW284" s="93" t="s">
        <v>60</v>
      </c>
      <c r="HX284" s="93"/>
      <c r="HY284" s="93"/>
      <c r="HZ284" s="93" t="s">
        <v>60</v>
      </c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  <c r="IX284" s="93"/>
      <c r="IY284" s="93"/>
      <c r="IZ284" s="93"/>
      <c r="JA284" s="93"/>
      <c r="JB284" s="93"/>
      <c r="JC284" s="93"/>
      <c r="JD284" s="94"/>
      <c r="JE284" s="92"/>
      <c r="JF284" s="93"/>
      <c r="JG284" s="93"/>
      <c r="JH284" s="93"/>
      <c r="JI284" s="93"/>
      <c r="JJ284" s="93"/>
      <c r="JK284" s="93"/>
      <c r="JL284" s="93"/>
      <c r="JM284" s="93"/>
      <c r="JN284" s="93"/>
      <c r="JO284" s="93" t="s">
        <v>60</v>
      </c>
      <c r="JP284" s="93"/>
      <c r="JQ284" s="93" t="s">
        <v>60</v>
      </c>
      <c r="JR284" s="93"/>
      <c r="JS284" s="93"/>
      <c r="JT284" s="93"/>
      <c r="JU284" s="93"/>
      <c r="JV284" s="93"/>
      <c r="JW284" s="93"/>
      <c r="JX284" s="93"/>
      <c r="JY284" s="93"/>
      <c r="JZ284" s="93"/>
      <c r="KA284" s="93"/>
      <c r="KB284" s="93"/>
      <c r="KC284" s="93"/>
      <c r="KD284" s="93"/>
      <c r="KE284" s="93"/>
      <c r="KF284" s="93"/>
      <c r="KG284" s="93"/>
      <c r="KH284" s="93"/>
      <c r="KI284" s="93"/>
      <c r="KJ284" s="93"/>
      <c r="KK284" s="93"/>
      <c r="KL284" s="93"/>
      <c r="KM284" s="94"/>
      <c r="KN284" s="92" t="s">
        <v>60</v>
      </c>
      <c r="KO284" s="93" t="s">
        <v>60</v>
      </c>
      <c r="KP284" s="93"/>
      <c r="KQ284" s="93" t="s">
        <v>60</v>
      </c>
      <c r="KR284" s="93"/>
      <c r="KS284" s="93" t="s">
        <v>60</v>
      </c>
      <c r="KT284" s="93" t="s">
        <v>60</v>
      </c>
      <c r="KU284" s="93"/>
      <c r="KV284" s="93"/>
      <c r="KW284" s="93"/>
      <c r="KX284" s="93"/>
      <c r="KY284" s="93"/>
      <c r="KZ284" s="93"/>
      <c r="LA284" s="93"/>
      <c r="LB284" s="93"/>
      <c r="LC284" s="93"/>
      <c r="LD284" s="93"/>
      <c r="LE284" s="93"/>
      <c r="LF284" s="93"/>
      <c r="LG284" s="93" t="s">
        <v>60</v>
      </c>
      <c r="LH284" s="93" t="s">
        <v>60</v>
      </c>
      <c r="LI284" s="93"/>
      <c r="LJ284" s="93"/>
      <c r="LK284" s="93"/>
      <c r="LL284" s="93"/>
      <c r="LM284" s="93"/>
      <c r="LN284" s="93"/>
      <c r="LO284" s="93"/>
      <c r="LP284" s="93"/>
      <c r="LQ284" s="93"/>
      <c r="LR284" s="93"/>
      <c r="LS284" s="93"/>
      <c r="LT284" s="93"/>
      <c r="LU284" s="93"/>
      <c r="LV284" s="94"/>
      <c r="LW284" s="92"/>
      <c r="LX284" s="93"/>
      <c r="LY284" s="93"/>
      <c r="LZ284" s="93"/>
      <c r="MA284" s="93"/>
      <c r="MB284" s="93"/>
      <c r="MC284" s="93"/>
      <c r="MD284" s="93"/>
      <c r="ME284" s="93"/>
      <c r="MF284" s="93"/>
      <c r="MG284" s="93"/>
      <c r="MH284" s="93"/>
      <c r="MI284" s="93"/>
      <c r="MJ284" s="93"/>
      <c r="MK284" s="93"/>
      <c r="ML284" s="93"/>
      <c r="MM284" s="93"/>
      <c r="MN284" s="93"/>
      <c r="MO284" s="93"/>
      <c r="MP284" s="93"/>
      <c r="MQ284" s="93"/>
      <c r="MR284" s="93"/>
      <c r="MS284" s="93"/>
      <c r="MT284" s="93"/>
      <c r="MU284" s="93"/>
      <c r="MV284" s="93"/>
      <c r="MW284" s="93"/>
      <c r="MX284" s="93"/>
      <c r="MY284" s="93"/>
      <c r="MZ284" s="93"/>
      <c r="NA284" s="93"/>
      <c r="NB284" s="93"/>
      <c r="NC284" s="93"/>
      <c r="ND284" s="93"/>
      <c r="NE284" s="94"/>
      <c r="NF284" s="138"/>
    </row>
    <row r="285" spans="1:370" ht="15.75" hidden="1" thickBot="1" x14ac:dyDescent="0.3">
      <c r="A285" s="11">
        <v>280</v>
      </c>
      <c r="B285" s="11">
        <f t="shared" ref="B285" si="849">IF(D285="OK",1+B283,B283)</f>
        <v>140</v>
      </c>
      <c r="C285" s="11" t="str">
        <f t="shared" si="815"/>
        <v/>
      </c>
      <c r="D285" s="140" t="str">
        <f>IF(ISERROR(IF(CONCATENATE(H285,I285,J285,K285,L285,M285,N285,O285,P285,Q285)=CONCATENATE(H$5,I$5,J$5,K$5,L$5,M$5,N$5,O$5,P$5,Q$5),"OK","NON")=TRUE),"NON",IF(CONCATENATE(H285,I285,J285,K285,L285,M285,N285,O285,P285,Q285)=CONCATENATE(H$5,I$5,J$5,K$5,L$5,M$5,N$5,O$5,P$5,Q$5),"OK","NON"))</f>
        <v>OK</v>
      </c>
      <c r="E285" s="84"/>
      <c r="F285" s="84"/>
      <c r="G285" s="84"/>
      <c r="H285" s="85" t="str">
        <f t="shared" ref="H285" si="850">HLOOKUP(H$5,$T285:$AAG285,1,FALSE)</f>
        <v/>
      </c>
      <c r="I285" s="85" t="str">
        <f t="shared" si="743"/>
        <v/>
      </c>
      <c r="J285" s="85" t="str">
        <f t="shared" si="743"/>
        <v/>
      </c>
      <c r="K285" s="85" t="str">
        <f t="shared" si="743"/>
        <v/>
      </c>
      <c r="L285" s="85" t="str">
        <f t="shared" si="743"/>
        <v/>
      </c>
      <c r="M285" s="85" t="str">
        <f t="shared" si="743"/>
        <v/>
      </c>
      <c r="N285" s="85" t="str">
        <f t="shared" si="743"/>
        <v/>
      </c>
      <c r="O285" s="85" t="str">
        <f t="shared" si="743"/>
        <v/>
      </c>
      <c r="P285" s="85" t="str">
        <f t="shared" si="743"/>
        <v/>
      </c>
      <c r="Q285" s="85" t="str">
        <f t="shared" si="743"/>
        <v/>
      </c>
      <c r="R285" s="85"/>
      <c r="S285" s="84"/>
      <c r="T285" s="86" t="str">
        <f>IF(T284="","",VLOOKUP(T$3,CONFIG.!$A:$M,T$2,FALSE))</f>
        <v/>
      </c>
      <c r="U285" s="87" t="str">
        <f>IF(U284="","",VLOOKUP(U$3,CONFIG.!$A:$M,U$2,FALSE))</f>
        <v/>
      </c>
      <c r="V285" s="87" t="str">
        <f>IF(V284="","",VLOOKUP(V$3,CONFIG.!$A:$M,V$2,FALSE))</f>
        <v/>
      </c>
      <c r="W285" s="87" t="str">
        <f>IF(W284="","",VLOOKUP(W$3,CONFIG.!$A:$M,W$2,FALSE))</f>
        <v/>
      </c>
      <c r="X285" s="87" t="str">
        <f>IF(X284="","",VLOOKUP(X$3,CONFIG.!$A:$M,X$2,FALSE))</f>
        <v/>
      </c>
      <c r="Y285" s="87" t="str">
        <f>IF(Y284="","",VLOOKUP(Y$3,CONFIG.!$A:$M,Y$2,FALSE))</f>
        <v/>
      </c>
      <c r="Z285" s="87" t="str">
        <f>IF(Z284="","",VLOOKUP(Z$3,CONFIG.!$A:$M,Z$2,FALSE))</f>
        <v>Anciens fonds de peintures insensibles aux solvants</v>
      </c>
      <c r="AA285" s="87" t="str">
        <f>IF(AA284="","",VLOOKUP(AA$3,CONFIG.!$A:$M,AA$2,FALSE))</f>
        <v/>
      </c>
      <c r="AB285" s="87" t="str">
        <f>IF(AB284="","",VLOOKUP(AB$3,CONFIG.!$A:$M,AB$2,FALSE))</f>
        <v>Bétons non poreux.</v>
      </c>
      <c r="AC285" s="87" t="str">
        <f>IF(AC284="","",VLOOKUP(AC$3,CONFIG.!$A:$M,AC$2,FALSE))</f>
        <v/>
      </c>
      <c r="AD285" s="87" t="str">
        <f>IF(AD284="","",VLOOKUP(AD$3,CONFIG.!$A:$M,AD$2,FALSE))</f>
        <v>Bois à tanin</v>
      </c>
      <c r="AE285" s="87" t="str">
        <f>IF(AE284="","",VLOOKUP(AE$3,CONFIG.!$A:$M,AE$2,FALSE))</f>
        <v xml:space="preserve">Bois absorbant </v>
      </c>
      <c r="AF285" s="87" t="str">
        <f>IF(AF284="","",VLOOKUP(AF$3,CONFIG.!$A:$M,AF$2,FALSE))</f>
        <v>Bois contreplaqué</v>
      </c>
      <c r="AG285" s="87" t="str">
        <f>IF(AG284="","",VLOOKUP(AG$3,CONFIG.!$A:$M,AG$2,FALSE))</f>
        <v>Bois Médium</v>
      </c>
      <c r="AH285" s="87" t="str">
        <f>IF(AH284="","",VLOOKUP(AH$3,CONFIG.!$A:$M,AH$2,FALSE))</f>
        <v>Bois non absorbant type imputrescible</v>
      </c>
      <c r="AI285" s="87" t="str">
        <f>IF(AI284="","",VLOOKUP(AI$3,CONFIG.!$A:$M,AI$2,FALSE))</f>
        <v>Bois OSB</v>
      </c>
      <c r="AJ285" s="87" t="str">
        <f>IF(AJ284="","",VLOOKUP(AJ$3,CONFIG.!$A:$M,AJ$2,FALSE))</f>
        <v>Briques / pierres naturelles</v>
      </c>
      <c r="AK285" s="87" t="str">
        <f>IF(AK284="","",VLOOKUP(AK$3,CONFIG.!$A:$M,AK$2,FALSE))</f>
        <v/>
      </c>
      <c r="AL285" s="87" t="str">
        <f>IF(AL284="","",VLOOKUP(AL$3,CONFIG.!$A:$M,AL$2,FALSE))</f>
        <v/>
      </c>
      <c r="AM285" s="87" t="str">
        <f>IF(AM284="","",VLOOKUP(AM$3,CONFIG.!$A:$M,AM$2,FALSE))</f>
        <v>Ciment / ragréage</v>
      </c>
      <c r="AN285" s="87" t="str">
        <f>IF(AN284="","",VLOOKUP(AN$3,CONFIG.!$A:$M,AN$2,FALSE))</f>
        <v>Enduits minéraux</v>
      </c>
      <c r="AO285" s="87" t="str">
        <f>IF(AO284="","",VLOOKUP(AO$3,CONFIG.!$A:$M,AO$2,FALSE))</f>
        <v/>
      </c>
      <c r="AP285" s="87" t="str">
        <f>IF(AP284="","",VLOOKUP(AP$3,CONFIG.!$A:$M,AP$2,FALSE))</f>
        <v/>
      </c>
      <c r="AQ285" s="87" t="str">
        <f>IF(AQ284="","",VLOOKUP(AQ$3,CONFIG.!$A:$M,AQ$2,FALSE))</f>
        <v/>
      </c>
      <c r="AR285" s="87" t="str">
        <f>IF(AR284="","",VLOOKUP(AR$3,CONFIG.!$A:$M,AR$2,FALSE))</f>
        <v/>
      </c>
      <c r="AS285" s="87" t="str">
        <f>IF(AS284="","",VLOOKUP(AS$3,CONFIG.!$A:$M,AS$2,FALSE))</f>
        <v/>
      </c>
      <c r="AT285" s="87" t="str">
        <f>IF(AT284="","",VLOOKUP(AT$3,CONFIG.!$A:$M,AT$2,FALSE))</f>
        <v/>
      </c>
      <c r="AU285" s="87" t="str">
        <f>IF(AU284="","",VLOOKUP(AU$3,CONFIG.!$A:$M,AU$2,FALSE))</f>
        <v/>
      </c>
      <c r="AV285" s="87" t="str">
        <f>IF(AV284="","",VLOOKUP(AV$3,CONFIG.!$A:$M,AV$2,FALSE))</f>
        <v/>
      </c>
      <c r="AW285" s="87" t="str">
        <f>IF(AW284="","",VLOOKUP(AW$3,CONFIG.!$A:$M,AW$2,FALSE))</f>
        <v/>
      </c>
      <c r="AX285" s="87" t="str">
        <f>IF(AX284="","",VLOOKUP(AX$3,CONFIG.!$A:$M,AX$2,FALSE))</f>
        <v>Plâtre et Placoplâtre.</v>
      </c>
      <c r="AY285" s="87" t="str">
        <f>IF(AY284="","",VLOOKUP(AY$3,CONFIG.!$A:$M,AY$2,FALSE))</f>
        <v/>
      </c>
      <c r="AZ285" s="87" t="str">
        <f>IF(AZ284="","",VLOOKUP(AZ$3,CONFIG.!$A:$M,AZ$2,FALSE))</f>
        <v/>
      </c>
      <c r="BA285" s="87" t="str">
        <f>IF(BA284="","",VLOOKUP(BA$3,CONFIG.!$A:$M,BA$2,FALSE))</f>
        <v/>
      </c>
      <c r="BB285" s="88" t="str">
        <f>IF(BB284="","",VLOOKUP(BB$3,CONFIG.!$A:$M,BB$2,FALSE))</f>
        <v/>
      </c>
      <c r="BC285" s="86" t="s">
        <v>68</v>
      </c>
      <c r="BD285" s="87" t="str">
        <f>IF(BD284="","",VLOOKUP(BD$3,CONFIG.!$A:$M,BD$2,FALSE))</f>
        <v/>
      </c>
      <c r="BE285" s="87" t="str">
        <f>IF(BE284="","",VLOOKUP(BE$3,CONFIG.!$A:$M,BE$2,FALSE))</f>
        <v/>
      </c>
      <c r="BF285" s="87" t="str">
        <f>IF(BF284="","",VLOOKUP(BF$3,CONFIG.!$A:$M,BF$2,FALSE))</f>
        <v/>
      </c>
      <c r="BG285" s="87" t="str">
        <f>IF(BG284="","",VLOOKUP(BG$3,CONFIG.!$A:$M,BG$2,FALSE))</f>
        <v/>
      </c>
      <c r="BH285" s="87" t="str">
        <f>IF(BH284="","",VLOOKUP(BH$3,CONFIG.!$A:$M,BH$2,FALSE))</f>
        <v/>
      </c>
      <c r="BI285" s="87" t="str">
        <f>IF(BI284="","",VLOOKUP(BI$3,CONFIG.!$A:$M,BI$2,FALSE))</f>
        <v/>
      </c>
      <c r="BJ285" s="87" t="str">
        <f>IF(BJ284="","",VLOOKUP(BJ$3,CONFIG.!$A:$M,BJ$2,FALSE))</f>
        <v/>
      </c>
      <c r="BK285" s="87" t="str">
        <f>IF(BK284="","",VLOOKUP(BK$3,CONFIG.!$A:$M,BK$2,FALSE))</f>
        <v/>
      </c>
      <c r="BL285" s="87" t="str">
        <f>IF(BL284="","",VLOOKUP(BL$3,CONFIG.!$A:$M,BL$2,FALSE))</f>
        <v/>
      </c>
      <c r="BM285" s="87" t="str">
        <f>IF(BM284="","",VLOOKUP(BM$3,CONFIG.!$A:$M,BM$2,FALSE))</f>
        <v/>
      </c>
      <c r="BN285" s="87" t="str">
        <f>IF(BN284="","",VLOOKUP(BN$3,CONFIG.!$A:$M,BN$2,FALSE))</f>
        <v/>
      </c>
      <c r="BO285" s="87" t="str">
        <f>IF(BO284="","",VLOOKUP(BO$3,CONFIG.!$A:$M,BO$2,FALSE))</f>
        <v/>
      </c>
      <c r="BP285" s="87" t="str">
        <f>IF(BP284="","",VLOOKUP(BP$3,CONFIG.!$A:$M,BP$2,FALSE))</f>
        <v/>
      </c>
      <c r="BQ285" s="87" t="str">
        <f>IF(BQ284="","",VLOOKUP(BQ$3,CONFIG.!$A:$M,BQ$2,FALSE))</f>
        <v/>
      </c>
      <c r="BR285" s="87" t="str">
        <f>IF(BR284="","",VLOOKUP(BR$3,CONFIG.!$A:$M,BR$2,FALSE))</f>
        <v/>
      </c>
      <c r="BS285" s="87" t="str">
        <f>IF(BS284="","",VLOOKUP(BS$3,CONFIG.!$A:$M,BS$2,FALSE))</f>
        <v/>
      </c>
      <c r="BT285" s="87" t="str">
        <f>IF(BT284="","",VLOOKUP(BT$3,CONFIG.!$A:$M,BT$2,FALSE))</f>
        <v/>
      </c>
      <c r="BU285" s="87" t="str">
        <f>IF(BU284="","",VLOOKUP(BU$3,CONFIG.!$A:$M,BU$2,FALSE))</f>
        <v/>
      </c>
      <c r="BV285" s="87" t="str">
        <f>IF(BV284="","",VLOOKUP(BV$3,CONFIG.!$A:$M,BV$2,FALSE))</f>
        <v/>
      </c>
      <c r="BW285" s="87" t="str">
        <f>IF(BW284="","",VLOOKUP(BW$3,CONFIG.!$A:$M,BW$2,FALSE))</f>
        <v/>
      </c>
      <c r="BX285" s="87" t="str">
        <f>IF(BX284="","",VLOOKUP(BX$3,CONFIG.!$A:$M,BX$2,FALSE))</f>
        <v/>
      </c>
      <c r="BY285" s="87" t="str">
        <f>IF(BY284="","",VLOOKUP(BY$3,CONFIG.!$A:$M,BY$2,FALSE))</f>
        <v/>
      </c>
      <c r="BZ285" s="87" t="str">
        <f>IF(BZ284="","",VLOOKUP(BZ$3,CONFIG.!$A:$M,BZ$2,FALSE))</f>
        <v/>
      </c>
      <c r="CA285" s="87" t="str">
        <f>IF(CA284="","",VLOOKUP(CA$3,CONFIG.!$A:$M,CA$2,FALSE))</f>
        <v/>
      </c>
      <c r="CB285" s="87" t="str">
        <f>IF(CB284="","",VLOOKUP(CB$3,CONFIG.!$A:$M,CB$2,FALSE))</f>
        <v/>
      </c>
      <c r="CC285" s="87" t="str">
        <f>IF(CC284="","",VLOOKUP(CC$3,CONFIG.!$A:$M,CC$2,FALSE))</f>
        <v/>
      </c>
      <c r="CD285" s="87" t="str">
        <f>IF(CD284="","",VLOOKUP(CD$3,CONFIG.!$A:$M,CD$2,FALSE))</f>
        <v/>
      </c>
      <c r="CE285" s="87" t="str">
        <f>IF(CE284="","",VLOOKUP(CE$3,CONFIG.!$A:$M,CE$2,FALSE))</f>
        <v/>
      </c>
      <c r="CF285" s="87" t="str">
        <f>IF(CF284="","",VLOOKUP(CF$3,CONFIG.!$A:$M,CF$2,FALSE))</f>
        <v/>
      </c>
      <c r="CG285" s="87" t="str">
        <f>IF(CG284="","",VLOOKUP(CG$3,CONFIG.!$A:$M,CG$2,FALSE))</f>
        <v/>
      </c>
      <c r="CH285" s="87" t="str">
        <f>IF(CH284="","",VLOOKUP(CH$3,CONFIG.!$A:$M,CH$2,FALSE))</f>
        <v/>
      </c>
      <c r="CI285" s="87" t="str">
        <f>IF(CI284="","",VLOOKUP(CI$3,CONFIG.!$A:$M,CI$2,FALSE))</f>
        <v/>
      </c>
      <c r="CJ285" s="87" t="str">
        <f>IF(CJ284="","",VLOOKUP(CJ$3,CONFIG.!$A:$M,CJ$2,FALSE))</f>
        <v/>
      </c>
      <c r="CK285" s="88" t="str">
        <f>IF(CK284="","",VLOOKUP(CK$3,CONFIG.!$A:$M,CK$2,FALSE))</f>
        <v/>
      </c>
      <c r="CL285" s="86" t="str">
        <f>IF(CL284="","",VLOOKUP(CL$3,CONFIG.!$A:$M,CL$2,FALSE))</f>
        <v/>
      </c>
      <c r="CM285" s="87" t="str">
        <f>IF(CM284="","",VLOOKUP(CM$3,CONFIG.!$A:$M,CM$2,FALSE))</f>
        <v/>
      </c>
      <c r="CN285" s="87" t="str">
        <f>IF(CN284="","",VLOOKUP(CN$3,CONFIG.!$A:$M,CN$2,FALSE))</f>
        <v/>
      </c>
      <c r="CO285" s="87" t="str">
        <f>IF(CO284="","",VLOOKUP(CO$3,CONFIG.!$A:$M,CO$2,FALSE))</f>
        <v/>
      </c>
      <c r="CP285" s="87" t="str">
        <f>IF(CP284="","",VLOOKUP(CP$3,CONFIG.!$A:$M,CP$2,FALSE))</f>
        <v>SOLVANTE</v>
      </c>
      <c r="CQ285" s="87" t="str">
        <f>IF(CQ284="","",VLOOKUP(CQ$3,CONFIG.!$A:$M,CQ$2,FALSE))</f>
        <v/>
      </c>
      <c r="CR285" s="87" t="str">
        <f>IF(CR284="","",VLOOKUP(CR$3,CONFIG.!$A:$M,CR$2,FALSE))</f>
        <v/>
      </c>
      <c r="CS285" s="87" t="str">
        <f>IF(CS284="","",VLOOKUP(CS$3,CONFIG.!$A:$M,CS$2,FALSE))</f>
        <v/>
      </c>
      <c r="CT285" s="87" t="str">
        <f>IF(CT284="","",VLOOKUP(CT$3,CONFIG.!$A:$M,CT$2,FALSE))</f>
        <v/>
      </c>
      <c r="CU285" s="87" t="str">
        <f>IF(CU284="","",VLOOKUP(CU$3,CONFIG.!$A:$M,CU$2,FALSE))</f>
        <v/>
      </c>
      <c r="CV285" s="87" t="str">
        <f>IF(CV284="","",VLOOKUP(CV$3,CONFIG.!$A:$M,CV$2,FALSE))</f>
        <v/>
      </c>
      <c r="CW285" s="87" t="str">
        <f>IF(CW284="","",VLOOKUP(CW$3,CONFIG.!$A:$M,CW$2,FALSE))</f>
        <v/>
      </c>
      <c r="CX285" s="87" t="str">
        <f>IF(CX284="","",VLOOKUP(CX$3,CONFIG.!$A:$M,CX$2,FALSE))</f>
        <v/>
      </c>
      <c r="CY285" s="87" t="str">
        <f>IF(CY284="","",VLOOKUP(CY$3,CONFIG.!$A:$M,CY$2,FALSE))</f>
        <v/>
      </c>
      <c r="CZ285" s="87" t="str">
        <f>IF(CZ284="","",VLOOKUP(CZ$3,CONFIG.!$A:$M,CZ$2,FALSE))</f>
        <v/>
      </c>
      <c r="DA285" s="87" t="str">
        <f>IF(DA284="","",VLOOKUP(DA$3,CONFIG.!$A:$M,DA$2,FALSE))</f>
        <v/>
      </c>
      <c r="DB285" s="87" t="str">
        <f>IF(DB284="","",VLOOKUP(DB$3,CONFIG.!$A:$M,DB$2,FALSE))</f>
        <v/>
      </c>
      <c r="DC285" s="87" t="str">
        <f>IF(DC284="","",VLOOKUP(DC$3,CONFIG.!$A:$M,DC$2,FALSE))</f>
        <v/>
      </c>
      <c r="DD285" s="87" t="str">
        <f>IF(DD284="","",VLOOKUP(DD$3,CONFIG.!$A:$M,DD$2,FALSE))</f>
        <v/>
      </c>
      <c r="DE285" s="87" t="str">
        <f>IF(DE284="","",VLOOKUP(DE$3,CONFIG.!$A:$M,DE$2,FALSE))</f>
        <v/>
      </c>
      <c r="DF285" s="87" t="str">
        <f>IF(DF284="","",VLOOKUP(DF$3,CONFIG.!$A:$M,DF$2,FALSE))</f>
        <v/>
      </c>
      <c r="DG285" s="87" t="str">
        <f>IF(DG284="","",VLOOKUP(DG$3,CONFIG.!$A:$M,DG$2,FALSE))</f>
        <v/>
      </c>
      <c r="DH285" s="87" t="str">
        <f>IF(DH284="","",VLOOKUP(DH$3,CONFIG.!$A:$M,DH$2,FALSE))</f>
        <v/>
      </c>
      <c r="DI285" s="87" t="str">
        <f>IF(DI284="","",VLOOKUP(DI$3,CONFIG.!$A:$M,DI$2,FALSE))</f>
        <v/>
      </c>
      <c r="DJ285" s="87" t="str">
        <f>IF(DJ284="","",VLOOKUP(DJ$3,CONFIG.!$A:$M,DJ$2,FALSE))</f>
        <v/>
      </c>
      <c r="DK285" s="87" t="str">
        <f>IF(DK284="","",VLOOKUP(DK$3,CONFIG.!$A:$M,DK$2,FALSE))</f>
        <v/>
      </c>
      <c r="DL285" s="87" t="str">
        <f>IF(DL284="","",VLOOKUP(DL$3,CONFIG.!$A:$M,DL$2,FALSE))</f>
        <v/>
      </c>
      <c r="DM285" s="87" t="str">
        <f>IF(DM284="","",VLOOKUP(DM$3,CONFIG.!$A:$M,DM$2,FALSE))</f>
        <v/>
      </c>
      <c r="DN285" s="87" t="str">
        <f>IF(DN284="","",VLOOKUP(DN$3,CONFIG.!$A:$M,DN$2,FALSE))</f>
        <v/>
      </c>
      <c r="DO285" s="87" t="str">
        <f>IF(DO284="","",VLOOKUP(DO$3,CONFIG.!$A:$M,DO$2,FALSE))</f>
        <v/>
      </c>
      <c r="DP285" s="87" t="str">
        <f>IF(DP284="","",VLOOKUP(DP$3,CONFIG.!$A:$M,DP$2,FALSE))</f>
        <v/>
      </c>
      <c r="DQ285" s="87" t="str">
        <f>IF(DQ284="","",VLOOKUP(DQ$3,CONFIG.!$A:$M,DQ$2,FALSE))</f>
        <v/>
      </c>
      <c r="DR285" s="87" t="str">
        <f>IF(DR284="","",VLOOKUP(DR$3,CONFIG.!$A:$M,DR$2,FALSE))</f>
        <v/>
      </c>
      <c r="DS285" s="87" t="str">
        <f>IF(DS284="","",VLOOKUP(DS$3,CONFIG.!$A:$M,DS$2,FALSE))</f>
        <v/>
      </c>
      <c r="DT285" s="88" t="str">
        <f>IF(DT284="","",VLOOKUP(DT$3,CONFIG.!$A:$M,DT$2,FALSE))</f>
        <v/>
      </c>
      <c r="DU285" s="86" t="str">
        <f>IF(DU284="","",VLOOKUP(DU$3,CONFIG.!$A:$M,DU$2,FALSE))</f>
        <v>ABRASION</v>
      </c>
      <c r="DV285" s="87" t="str">
        <f>IF(DV284="","",VLOOKUP(DV$3,CONFIG.!$A:$M,DV$2,FALSE))</f>
        <v>CHIMIQUE</v>
      </c>
      <c r="DW285" s="87" t="str">
        <f>IF(DW284="","",VLOOKUP(DW$3,CONFIG.!$A:$M,DW$2,FALSE))</f>
        <v/>
      </c>
      <c r="DX285" s="87" t="str">
        <f>IF(DX284="","",VLOOKUP(DX$3,CONFIG.!$A:$M,DX$2,FALSE))</f>
        <v/>
      </c>
      <c r="DY285" s="87" t="str">
        <f>IF(DY284="","",VLOOKUP(DY$3,CONFIG.!$A:$M,DY$2,FALSE))</f>
        <v/>
      </c>
      <c r="DZ285" s="87" t="str">
        <f>IF(DZ284="","",VLOOKUP(DZ$3,CONFIG.!$A:$M,DZ$2,FALSE))</f>
        <v>ULTRA VIOLET</v>
      </c>
      <c r="EA285" s="87" t="str">
        <f>IF(EA284="","",VLOOKUP(EA$3,CONFIG.!$A:$M,EA$2,FALSE))</f>
        <v/>
      </c>
      <c r="EB285" s="87" t="str">
        <f>IF(EB284="","",VLOOKUP(EB$3,CONFIG.!$A:$M,EB$2,FALSE))</f>
        <v/>
      </c>
      <c r="EC285" s="87" t="str">
        <f>IF(EC284="","",VLOOKUP(EC$3,CONFIG.!$A:$M,EC$2,FALSE))</f>
        <v/>
      </c>
      <c r="ED285" s="87" t="str">
        <f>IF(ED284="","",VLOOKUP(ED$3,CONFIG.!$A:$M,ED$2,FALSE))</f>
        <v/>
      </c>
      <c r="EE285" s="87" t="str">
        <f>IF(EE284="","",VLOOKUP(EE$3,CONFIG.!$A:$M,EE$2,FALSE))</f>
        <v/>
      </c>
      <c r="EF285" s="87" t="str">
        <f>IF(EF284="","",VLOOKUP(EF$3,CONFIG.!$A:$M,EF$2,FALSE))</f>
        <v/>
      </c>
      <c r="EG285" s="87" t="str">
        <f>IF(EG284="","",VLOOKUP(EG$3,CONFIG.!$A:$M,EG$2,FALSE))</f>
        <v/>
      </c>
      <c r="EH285" s="87" t="str">
        <f>IF(EH284="","",VLOOKUP(EH$3,CONFIG.!$A:$M,EH$2,FALSE))</f>
        <v/>
      </c>
      <c r="EI285" s="87" t="str">
        <f>IF(EI284="","",VLOOKUP(EI$3,CONFIG.!$A:$M,EI$2,FALSE))</f>
        <v/>
      </c>
      <c r="EJ285" s="87" t="str">
        <f>IF(EJ284="","",VLOOKUP(EJ$3,CONFIG.!$A:$M,EJ$2,FALSE))</f>
        <v/>
      </c>
      <c r="EK285" s="87" t="str">
        <f>IF(EK284="","",VLOOKUP(EK$3,CONFIG.!$A:$M,EK$2,FALSE))</f>
        <v/>
      </c>
      <c r="EL285" s="87" t="str">
        <f>IF(EL284="","",VLOOKUP(EL$3,CONFIG.!$A:$M,EL$2,FALSE))</f>
        <v/>
      </c>
      <c r="EM285" s="87" t="str">
        <f>IF(EM284="","",VLOOKUP(EM$3,CONFIG.!$A:$M,EM$2,FALSE))</f>
        <v/>
      </c>
      <c r="EN285" s="87" t="str">
        <f>IF(EN284="","",VLOOKUP(EN$3,CONFIG.!$A:$M,EN$2,FALSE))</f>
        <v/>
      </c>
      <c r="EO285" s="87" t="str">
        <f>IF(EO284="","",VLOOKUP(EO$3,CONFIG.!$A:$M,EO$2,FALSE))</f>
        <v/>
      </c>
      <c r="EP285" s="87" t="str">
        <f>IF(EP284="","",VLOOKUP(EP$3,CONFIG.!$A:$M,EP$2,FALSE))</f>
        <v/>
      </c>
      <c r="EQ285" s="87" t="str">
        <f>IF(EQ284="","",VLOOKUP(EQ$3,CONFIG.!$A:$M,EQ$2,FALSE))</f>
        <v/>
      </c>
      <c r="ER285" s="87" t="str">
        <f>IF(ER284="","",VLOOKUP(ER$3,CONFIG.!$A:$M,ER$2,FALSE))</f>
        <v/>
      </c>
      <c r="ES285" s="87" t="str">
        <f>IF(ES284="","",VLOOKUP(ES$3,CONFIG.!$A:$M,ES$2,FALSE))</f>
        <v/>
      </c>
      <c r="ET285" s="87" t="str">
        <f>IF(ET284="","",VLOOKUP(ET$3,CONFIG.!$A:$M,ET$2,FALSE))</f>
        <v/>
      </c>
      <c r="EU285" s="87" t="str">
        <f>IF(EU284="","",VLOOKUP(EU$3,CONFIG.!$A:$M,EU$2,FALSE))</f>
        <v/>
      </c>
      <c r="EV285" s="87" t="str">
        <f>IF(EV284="","",VLOOKUP(EV$3,CONFIG.!$A:$M,EV$2,FALSE))</f>
        <v/>
      </c>
      <c r="EW285" s="87" t="str">
        <f>IF(EW284="","",VLOOKUP(EW$3,CONFIG.!$A:$M,EW$2,FALSE))</f>
        <v/>
      </c>
      <c r="EX285" s="87" t="str">
        <f>IF(EX284="","",VLOOKUP(EX$3,CONFIG.!$A:$M,EX$2,FALSE))</f>
        <v/>
      </c>
      <c r="EY285" s="87" t="str">
        <f>IF(EY284="","",VLOOKUP(EY$3,CONFIG.!$A:$M,EY$2,FALSE))</f>
        <v/>
      </c>
      <c r="EZ285" s="87" t="str">
        <f>IF(EZ284="","",VLOOKUP(EZ$3,CONFIG.!$A:$M,EZ$2,FALSE))</f>
        <v/>
      </c>
      <c r="FA285" s="87" t="str">
        <f>IF(FA284="","",VLOOKUP(FA$3,CONFIG.!$A:$M,FA$2,FALSE))</f>
        <v/>
      </c>
      <c r="FB285" s="87" t="str">
        <f>IF(FB284="","",VLOOKUP(FB$3,CONFIG.!$A:$M,FB$2,FALSE))</f>
        <v/>
      </c>
      <c r="FC285" s="88" t="str">
        <f>IF(FC284="","",VLOOKUP(FC$3,CONFIG.!$A:$M,FC$2,FALSE))</f>
        <v/>
      </c>
      <c r="FD285" s="86" t="str">
        <f>IF(FD284="","",VLOOKUP(FD$3,CONFIG.!$A:$M,FD$2,FALSE))</f>
        <v>Brosse, rouleau</v>
      </c>
      <c r="FE285" s="87" t="str">
        <f>IF(FE284="","",VLOOKUP(FE$3,CONFIG.!$A:$M,FE$2,FALSE))</f>
        <v>Pulvérisation</v>
      </c>
      <c r="FF285" s="87" t="str">
        <f>IF(FF284="","",VLOOKUP(FF$3,CONFIG.!$A:$M,FF$2,FALSE))</f>
        <v/>
      </c>
      <c r="FG285" s="87" t="str">
        <f>IF(FG284="","",VLOOKUP(FG$3,CONFIG.!$A:$M,FG$2,FALSE))</f>
        <v/>
      </c>
      <c r="FH285" s="87" t="str">
        <f>IF(FH284="","",VLOOKUP(FH$3,CONFIG.!$A:$M,FH$2,FALSE))</f>
        <v/>
      </c>
      <c r="FI285" s="87" t="str">
        <f>IF(FI284="","",VLOOKUP(FI$3,CONFIG.!$A:$M,FI$2,FALSE))</f>
        <v/>
      </c>
      <c r="FJ285" s="87" t="str">
        <f>IF(FJ284="","",VLOOKUP(FJ$3,CONFIG.!$A:$M,FJ$2,FALSE))</f>
        <v/>
      </c>
      <c r="FK285" s="87" t="str">
        <f>IF(FK284="","",VLOOKUP(FK$3,CONFIG.!$A:$M,FK$2,FALSE))</f>
        <v/>
      </c>
      <c r="FL285" s="87" t="str">
        <f>IF(FL284="","",VLOOKUP(FL$3,CONFIG.!$A:$M,FL$2,FALSE))</f>
        <v/>
      </c>
      <c r="FM285" s="87" t="str">
        <f>IF(FM284="","",VLOOKUP(FM$3,CONFIG.!$A:$M,FM$2,FALSE))</f>
        <v/>
      </c>
      <c r="FN285" s="87" t="str">
        <f>IF(FN284="","",VLOOKUP(FN$3,CONFIG.!$A:$M,FN$2,FALSE))</f>
        <v/>
      </c>
      <c r="FO285" s="87" t="str">
        <f>IF(FO284="","",VLOOKUP(FO$3,CONFIG.!$A:$M,FO$2,FALSE))</f>
        <v/>
      </c>
      <c r="FP285" s="87" t="str">
        <f>IF(FP284="","",VLOOKUP(FP$3,CONFIG.!$A:$M,FP$2,FALSE))</f>
        <v/>
      </c>
      <c r="FQ285" s="87" t="str">
        <f>IF(FQ284="","",VLOOKUP(FQ$3,CONFIG.!$A:$M,FQ$2,FALSE))</f>
        <v/>
      </c>
      <c r="FR285" s="87" t="str">
        <f>IF(FR284="","",VLOOKUP(FR$3,CONFIG.!$A:$M,FR$2,FALSE))</f>
        <v/>
      </c>
      <c r="FS285" s="87" t="str">
        <f>IF(FS284="","",VLOOKUP(FS$3,CONFIG.!$A:$M,FS$2,FALSE))</f>
        <v/>
      </c>
      <c r="FT285" s="87" t="str">
        <f>IF(FT284="","",VLOOKUP(FT$3,CONFIG.!$A:$M,FT$2,FALSE))</f>
        <v/>
      </c>
      <c r="FU285" s="87" t="str">
        <f>IF(FU284="","",VLOOKUP(FU$3,CONFIG.!$A:$M,FU$2,FALSE))</f>
        <v/>
      </c>
      <c r="FV285" s="87" t="str">
        <f>IF(FV284="","",VLOOKUP(FV$3,CONFIG.!$A:$M,FV$2,FALSE))</f>
        <v/>
      </c>
      <c r="FW285" s="87" t="str">
        <f>IF(FW284="","",VLOOKUP(FW$3,CONFIG.!$A:$M,FW$2,FALSE))</f>
        <v/>
      </c>
      <c r="FX285" s="87" t="str">
        <f>IF(FX284="","",VLOOKUP(FX$3,CONFIG.!$A:$M,FX$2,FALSE))</f>
        <v/>
      </c>
      <c r="FY285" s="87" t="str">
        <f>IF(FY284="","",VLOOKUP(FY$3,CONFIG.!$A:$M,FY$2,FALSE))</f>
        <v/>
      </c>
      <c r="FZ285" s="87" t="str">
        <f>IF(FZ284="","",VLOOKUP(FZ$3,CONFIG.!$A:$M,FZ$2,FALSE))</f>
        <v/>
      </c>
      <c r="GA285" s="87" t="str">
        <f>IF(GA284="","",VLOOKUP(GA$3,CONFIG.!$A:$M,GA$2,FALSE))</f>
        <v/>
      </c>
      <c r="GB285" s="87" t="str">
        <f>IF(GB284="","",VLOOKUP(GB$3,CONFIG.!$A:$M,GB$2,FALSE))</f>
        <v/>
      </c>
      <c r="GC285" s="87" t="str">
        <f>IF(GC284="","",VLOOKUP(GC$3,CONFIG.!$A:$M,GC$2,FALSE))</f>
        <v/>
      </c>
      <c r="GD285" s="87" t="str">
        <f>IF(GD284="","",VLOOKUP(GD$3,CONFIG.!$A:$M,GD$2,FALSE))</f>
        <v/>
      </c>
      <c r="GE285" s="87" t="str">
        <f>IF(GE284="","",VLOOKUP(GE$3,CONFIG.!$A:$M,GE$2,FALSE))</f>
        <v/>
      </c>
      <c r="GF285" s="87" t="str">
        <f>IF(GF284="","",VLOOKUP(GF$3,CONFIG.!$A:$M,GF$2,FALSE))</f>
        <v/>
      </c>
      <c r="GG285" s="87" t="str">
        <f>IF(GG284="","",VLOOKUP(GG$3,CONFIG.!$A:$M,GG$2,FALSE))</f>
        <v/>
      </c>
      <c r="GH285" s="87" t="str">
        <f>IF(GH284="","",VLOOKUP(GH$3,CONFIG.!$A:$M,GH$2,FALSE))</f>
        <v/>
      </c>
      <c r="GI285" s="87" t="str">
        <f>IF(GI284="","",VLOOKUP(GI$3,CONFIG.!$A:$M,GI$2,FALSE))</f>
        <v/>
      </c>
      <c r="GJ285" s="87" t="str">
        <f>IF(GJ284="","",VLOOKUP(GJ$3,CONFIG.!$A:$M,GJ$2,FALSE))</f>
        <v/>
      </c>
      <c r="GK285" s="87" t="str">
        <f>IF(GK284="","",VLOOKUP(GK$3,CONFIG.!$A:$M,GK$2,FALSE))</f>
        <v/>
      </c>
      <c r="GL285" s="88" t="str">
        <f>IF(GL284="","",VLOOKUP(GL$3,CONFIG.!$A:$M,GL$2,FALSE))</f>
        <v/>
      </c>
      <c r="GM285" s="86" t="str">
        <f>IF(GM284="","",VLOOKUP(GM$3,CONFIG.!$A:$M,GM$2,FALSE))</f>
        <v>Brillant</v>
      </c>
      <c r="GN285" s="87" t="str">
        <f>IF(GN284="","",VLOOKUP(GN$3,CONFIG.!$A:$M,GN$2,FALSE))</f>
        <v>Mat</v>
      </c>
      <c r="GO285" s="87" t="str">
        <f>IF(GO284="","",VLOOKUP(GO$3,CONFIG.!$A:$M,GO$2,FALSE))</f>
        <v>Satiné</v>
      </c>
      <c r="GP285" s="87" t="str">
        <f>IF(GP284="","",VLOOKUP(GP$3,CONFIG.!$A:$M,GP$2,FALSE))</f>
        <v/>
      </c>
      <c r="GQ285" s="87" t="str">
        <f>IF(GQ284="","",VLOOKUP(GQ$3,CONFIG.!$A:$M,GQ$2,FALSE))</f>
        <v/>
      </c>
      <c r="GR285" s="87" t="str">
        <f>IF(GR284="","",VLOOKUP(GR$3,CONFIG.!$A:$M,GR$2,FALSE))</f>
        <v/>
      </c>
      <c r="GS285" s="87" t="str">
        <f>IF(GS284="","",VLOOKUP(GS$3,CONFIG.!$A:$M,GS$2,FALSE))</f>
        <v/>
      </c>
      <c r="GT285" s="87" t="str">
        <f>IF(GT284="","",VLOOKUP(GT$3,CONFIG.!$A:$M,GT$2,FALSE))</f>
        <v/>
      </c>
      <c r="GU285" s="87" t="str">
        <f>IF(GU284="","",VLOOKUP(GU$3,CONFIG.!$A:$M,GU$2,FALSE))</f>
        <v/>
      </c>
      <c r="GV285" s="87" t="str">
        <f>IF(GV284="","",VLOOKUP(GV$3,CONFIG.!$A:$M,GV$2,FALSE))</f>
        <v/>
      </c>
      <c r="GW285" s="87" t="str">
        <f>IF(GW284="","",VLOOKUP(GW$3,CONFIG.!$A:$M,GW$2,FALSE))</f>
        <v/>
      </c>
      <c r="GX285" s="87" t="str">
        <f>IF(GX284="","",VLOOKUP(GX$3,CONFIG.!$A:$M,GX$2,FALSE))</f>
        <v/>
      </c>
      <c r="GY285" s="87" t="str">
        <f>IF(GY284="","",VLOOKUP(GY$3,CONFIG.!$A:$M,GY$2,FALSE))</f>
        <v/>
      </c>
      <c r="GZ285" s="87" t="str">
        <f>IF(GZ284="","",VLOOKUP(GZ$3,CONFIG.!$A:$M,GZ$2,FALSE))</f>
        <v/>
      </c>
      <c r="HA285" s="87" t="str">
        <f>IF(HA284="","",VLOOKUP(HA$3,CONFIG.!$A:$M,HA$2,FALSE))</f>
        <v/>
      </c>
      <c r="HB285" s="87" t="str">
        <f>IF(HB284="","",VLOOKUP(HB$3,CONFIG.!$A:$M,HB$2,FALSE))</f>
        <v/>
      </c>
      <c r="HC285" s="87" t="str">
        <f>IF(HC284="","",VLOOKUP(HC$3,CONFIG.!$A:$M,HC$2,FALSE))</f>
        <v/>
      </c>
      <c r="HD285" s="87" t="str">
        <f>IF(HD284="","",VLOOKUP(HD$3,CONFIG.!$A:$M,HD$2,FALSE))</f>
        <v/>
      </c>
      <c r="HE285" s="87" t="str">
        <f>IF(HE284="","",VLOOKUP(HE$3,CONFIG.!$A:$M,HE$2,FALSE))</f>
        <v/>
      </c>
      <c r="HF285" s="87" t="str">
        <f>IF(HF284="","",VLOOKUP(HF$3,CONFIG.!$A:$M,HF$2,FALSE))</f>
        <v/>
      </c>
      <c r="HG285" s="87" t="str">
        <f>IF(HG284="","",VLOOKUP(HG$3,CONFIG.!$A:$M,HG$2,FALSE))</f>
        <v/>
      </c>
      <c r="HH285" s="87" t="str">
        <f>IF(HH284="","",VLOOKUP(HH$3,CONFIG.!$A:$M,HH$2,FALSE))</f>
        <v/>
      </c>
      <c r="HI285" s="87" t="str">
        <f>IF(HI284="","",VLOOKUP(HI$3,CONFIG.!$A:$M,HI$2,FALSE))</f>
        <v/>
      </c>
      <c r="HJ285" s="87" t="str">
        <f>IF(HJ284="","",VLOOKUP(HJ$3,CONFIG.!$A:$M,HJ$2,FALSE))</f>
        <v/>
      </c>
      <c r="HK285" s="87" t="str">
        <f>IF(HK284="","",VLOOKUP(HK$3,CONFIG.!$A:$M,HK$2,FALSE))</f>
        <v/>
      </c>
      <c r="HL285" s="87" t="str">
        <f>IF(HL284="","",VLOOKUP(HL$3,CONFIG.!$A:$M,HL$2,FALSE))</f>
        <v/>
      </c>
      <c r="HM285" s="87" t="str">
        <f>IF(HM284="","",VLOOKUP(HM$3,CONFIG.!$A:$M,HM$2,FALSE))</f>
        <v/>
      </c>
      <c r="HN285" s="87" t="str">
        <f>IF(HN284="","",VLOOKUP(HN$3,CONFIG.!$A:$M,HN$2,FALSE))</f>
        <v/>
      </c>
      <c r="HO285" s="87" t="str">
        <f>IF(HO284="","",VLOOKUP(HO$3,CONFIG.!$A:$M,HO$2,FALSE))</f>
        <v/>
      </c>
      <c r="HP285" s="87" t="str">
        <f>IF(HP284="","",VLOOKUP(HP$3,CONFIG.!$A:$M,HP$2,FALSE))</f>
        <v/>
      </c>
      <c r="HQ285" s="87" t="str">
        <f>IF(HQ284="","",VLOOKUP(HQ$3,CONFIG.!$A:$M,HQ$2,FALSE))</f>
        <v/>
      </c>
      <c r="HR285" s="87" t="str">
        <f>IF(HR284="","",VLOOKUP(HR$3,CONFIG.!$A:$M,HR$2,FALSE))</f>
        <v/>
      </c>
      <c r="HS285" s="87" t="str">
        <f>IF(HS284="","",VLOOKUP(HS$3,CONFIG.!$A:$M,HS$2,FALSE))</f>
        <v/>
      </c>
      <c r="HT285" s="87" t="str">
        <f>IF(HT284="","",VLOOKUP(HT$3,CONFIG.!$A:$M,HT$2,FALSE))</f>
        <v/>
      </c>
      <c r="HU285" s="88" t="str">
        <f>IF(HU284="","",VLOOKUP(HU$3,CONFIG.!$A:$M,HU$2,FALSE))</f>
        <v/>
      </c>
      <c r="HV285" s="86" t="str">
        <f>IF(HV284="","",VLOOKUP(HV$3,CONFIG.!$A:$M,HV$2,FALSE))</f>
        <v>Couleurs / Teintes</v>
      </c>
      <c r="HW285" s="87" t="str">
        <f>IF(HW284="","",VLOOKUP(HW$3,CONFIG.!$A:$M,HW$2,FALSE))</f>
        <v>Fluo / Photoluminescent</v>
      </c>
      <c r="HX285" s="87" t="str">
        <f>IF(HX284="","",VLOOKUP(HX$3,CONFIG.!$A:$M,HX$2,FALSE))</f>
        <v/>
      </c>
      <c r="HY285" s="87" t="str">
        <f>IF(HY284="","",VLOOKUP(HY$3,CONFIG.!$A:$M,HY$2,FALSE))</f>
        <v/>
      </c>
      <c r="HZ285" s="87" t="str">
        <f>IF(HZ284="","",VLOOKUP(HZ$3,CONFIG.!$A:$M,HZ$2,FALSE))</f>
        <v>Système plusieurs couches</v>
      </c>
      <c r="IA285" s="87" t="str">
        <f>IF(IA284="","",VLOOKUP(IA$3,CONFIG.!$A:$M,IA$2,FALSE))</f>
        <v/>
      </c>
      <c r="IB285" s="87" t="str">
        <f>IF(IB284="","",VLOOKUP(IB$3,CONFIG.!$A:$M,IB$2,FALSE))</f>
        <v/>
      </c>
      <c r="IC285" s="87" t="str">
        <f>IF(IC284="","",VLOOKUP(IC$3,CONFIG.!$A:$M,IC$2,FALSE))</f>
        <v/>
      </c>
      <c r="ID285" s="87" t="str">
        <f>IF(ID284="","",VLOOKUP(ID$3,CONFIG.!$A:$M,ID$2,FALSE))</f>
        <v/>
      </c>
      <c r="IE285" s="87" t="str">
        <f>IF(IE284="","",VLOOKUP(IE$3,CONFIG.!$A:$M,IE$2,FALSE))</f>
        <v/>
      </c>
      <c r="IF285" s="87" t="str">
        <f>IF(IF284="","",VLOOKUP(IF$3,CONFIG.!$A:$M,IF$2,FALSE))</f>
        <v/>
      </c>
      <c r="IG285" s="87" t="str">
        <f>IF(IG284="","",VLOOKUP(IG$3,CONFIG.!$A:$M,IG$2,FALSE))</f>
        <v/>
      </c>
      <c r="IH285" s="87" t="str">
        <f>IF(IH284="","",VLOOKUP(IH$3,CONFIG.!$A:$M,IH$2,FALSE))</f>
        <v/>
      </c>
      <c r="II285" s="87" t="str">
        <f>IF(II284="","",VLOOKUP(II$3,CONFIG.!$A:$M,II$2,FALSE))</f>
        <v/>
      </c>
      <c r="IJ285" s="87" t="str">
        <f>IF(IJ284="","",VLOOKUP(IJ$3,CONFIG.!$A:$M,IJ$2,FALSE))</f>
        <v/>
      </c>
      <c r="IK285" s="87" t="str">
        <f>IF(IK284="","",VLOOKUP(IK$3,CONFIG.!$A:$M,IK$2,FALSE))</f>
        <v/>
      </c>
      <c r="IL285" s="87" t="str">
        <f>IF(IL284="","",VLOOKUP(IL$3,CONFIG.!$A:$M,IL$2,FALSE))</f>
        <v/>
      </c>
      <c r="IM285" s="87" t="str">
        <f>IF(IM284="","",VLOOKUP(IM$3,CONFIG.!$A:$M,IM$2,FALSE))</f>
        <v/>
      </c>
      <c r="IN285" s="87" t="str">
        <f>IF(IN284="","",VLOOKUP(IN$3,CONFIG.!$A:$M,IN$2,FALSE))</f>
        <v/>
      </c>
      <c r="IO285" s="87" t="str">
        <f>IF(IO284="","",VLOOKUP(IO$3,CONFIG.!$A:$M,IO$2,FALSE))</f>
        <v/>
      </c>
      <c r="IP285" s="87" t="str">
        <f>IF(IP284="","",VLOOKUP(IP$3,CONFIG.!$A:$M,IP$2,FALSE))</f>
        <v/>
      </c>
      <c r="IQ285" s="87" t="str">
        <f>IF(IQ284="","",VLOOKUP(IQ$3,CONFIG.!$A:$M,IQ$2,FALSE))</f>
        <v/>
      </c>
      <c r="IR285" s="87" t="str">
        <f>IF(IR284="","",VLOOKUP(IR$3,CONFIG.!$A:$M,IR$2,FALSE))</f>
        <v/>
      </c>
      <c r="IS285" s="87" t="str">
        <f>IF(IS284="","",VLOOKUP(IS$3,CONFIG.!$A:$M,IS$2,FALSE))</f>
        <v/>
      </c>
      <c r="IT285" s="87" t="str">
        <f>IF(IT284="","",VLOOKUP(IT$3,CONFIG.!$A:$M,IT$2,FALSE))</f>
        <v/>
      </c>
      <c r="IU285" s="87" t="str">
        <f>IF(IU284="","",VLOOKUP(IU$3,CONFIG.!$A:$M,IU$2,FALSE))</f>
        <v/>
      </c>
      <c r="IV285" s="87" t="str">
        <f>IF(IV284="","",VLOOKUP(IV$3,CONFIG.!$A:$M,IV$2,FALSE))</f>
        <v/>
      </c>
      <c r="IW285" s="87" t="str">
        <f>IF(IW284="","",VLOOKUP(IW$3,CONFIG.!$A:$M,IW$2,FALSE))</f>
        <v/>
      </c>
      <c r="IX285" s="87" t="str">
        <f>IF(IX284="","",VLOOKUP(IX$3,CONFIG.!$A:$M,IX$2,FALSE))</f>
        <v/>
      </c>
      <c r="IY285" s="87" t="str">
        <f>IF(IY284="","",VLOOKUP(IY$3,CONFIG.!$A:$M,IY$2,FALSE))</f>
        <v/>
      </c>
      <c r="IZ285" s="87" t="str">
        <f>IF(IZ284="","",VLOOKUP(IZ$3,CONFIG.!$A:$M,IZ$2,FALSE))</f>
        <v/>
      </c>
      <c r="JA285" s="87" t="str">
        <f>IF(JA284="","",VLOOKUP(JA$3,CONFIG.!$A:$M,JA$2,FALSE))</f>
        <v/>
      </c>
      <c r="JB285" s="87" t="str">
        <f>IF(JB284="","",VLOOKUP(JB$3,CONFIG.!$A:$M,JB$2,FALSE))</f>
        <v/>
      </c>
      <c r="JC285" s="87" t="str">
        <f>IF(JC284="","",VLOOKUP(JC$3,CONFIG.!$A:$M,JC$2,FALSE))</f>
        <v/>
      </c>
      <c r="JD285" s="88" t="str">
        <f>IF(JD284="","",VLOOKUP(JD$3,CONFIG.!$A:$M,JD$2,FALSE))</f>
        <v/>
      </c>
      <c r="JE285" s="86" t="str">
        <f>IF(JE284="","",VLOOKUP(JE$3,CONFIG.!$A:$M,JE$2,FALSE))</f>
        <v/>
      </c>
      <c r="JF285" s="87" t="str">
        <f>IF(JF284="","",VLOOKUP(JF$3,CONFIG.!$A:$M,JF$2,FALSE))</f>
        <v/>
      </c>
      <c r="JG285" s="87" t="str">
        <f>IF(JG284="","",VLOOKUP(JG$3,CONFIG.!$A:$M,JG$2,FALSE))</f>
        <v/>
      </c>
      <c r="JH285" s="87" t="str">
        <f>IF(JH284="","",VLOOKUP(JH$3,CONFIG.!$A:$M,JH$2,FALSE))</f>
        <v/>
      </c>
      <c r="JI285" s="87" t="str">
        <f>IF(JI284="","",VLOOKUP(JI$3,CONFIG.!$A:$M,JI$2,FALSE))</f>
        <v/>
      </c>
      <c r="JJ285" s="87" t="str">
        <f>IF(JJ284="","",VLOOKUP(JJ$3,CONFIG.!$A:$M,JJ$2,FALSE))</f>
        <v/>
      </c>
      <c r="JK285" s="87" t="str">
        <f>IF(JK284="","",VLOOKUP(JK$3,CONFIG.!$A:$M,JK$2,FALSE))</f>
        <v/>
      </c>
      <c r="JL285" s="87" t="str">
        <f>IF(JL284="","",VLOOKUP(JL$3,CONFIG.!$A:$M,JL$2,FALSE))</f>
        <v/>
      </c>
      <c r="JM285" s="87" t="str">
        <f>IF(JM284="","",VLOOKUP(JM$3,CONFIG.!$A:$M,JM$2,FALSE))</f>
        <v/>
      </c>
      <c r="JN285" s="87" t="str">
        <f>IF(JN284="","",VLOOKUP(JN$3,CONFIG.!$A:$M,JN$2,FALSE))</f>
        <v/>
      </c>
      <c r="JO285" s="87" t="str">
        <f>IF(JO284="","",VLOOKUP(JO$3,CONFIG.!$A:$M,JO$2,FALSE))</f>
        <v>PV alimentaire</v>
      </c>
      <c r="JP285" s="87" t="str">
        <f>IF(JP284="","",VLOOKUP(JP$3,CONFIG.!$A:$M,JP$2,FALSE))</f>
        <v/>
      </c>
      <c r="JQ285" s="87" t="str">
        <f>IF(JQ284="","",VLOOKUP(JQ$3,CONFIG.!$A:$M,JQ$2,FALSE))</f>
        <v>Tenue agents chimiques</v>
      </c>
      <c r="JR285" s="87" t="str">
        <f>IF(JR284="","",VLOOKUP(JR$3,CONFIG.!$A:$M,JR$2,FALSE))</f>
        <v/>
      </c>
      <c r="JS285" s="87" t="str">
        <f>IF(JS284="","",VLOOKUP(JS$3,CONFIG.!$A:$M,JS$2,FALSE))</f>
        <v/>
      </c>
      <c r="JT285" s="87" t="str">
        <f>IF(JT284="","",VLOOKUP(JT$3,CONFIG.!$A:$M,JT$2,FALSE))</f>
        <v/>
      </c>
      <c r="JU285" s="87" t="str">
        <f>IF(JU284="","",VLOOKUP(JU$3,CONFIG.!$A:$M,JU$2,FALSE))</f>
        <v/>
      </c>
      <c r="JV285" s="87" t="str">
        <f>IF(JV284="","",VLOOKUP(JV$3,CONFIG.!$A:$M,JV$2,FALSE))</f>
        <v/>
      </c>
      <c r="JW285" s="87" t="str">
        <f>IF(JW284="","",VLOOKUP(JW$3,CONFIG.!$A:$M,JW$2,FALSE))</f>
        <v/>
      </c>
      <c r="JX285" s="87" t="str">
        <f>IF(JX284="","",VLOOKUP(JX$3,CONFIG.!$A:$M,JX$2,FALSE))</f>
        <v/>
      </c>
      <c r="JY285" s="87" t="str">
        <f>IF(JY284="","",VLOOKUP(JY$3,CONFIG.!$A:$M,JY$2,FALSE))</f>
        <v/>
      </c>
      <c r="JZ285" s="87" t="str">
        <f>IF(JZ284="","",VLOOKUP(JZ$3,CONFIG.!$A:$M,JZ$2,FALSE))</f>
        <v/>
      </c>
      <c r="KA285" s="87" t="str">
        <f>IF(KA284="","",VLOOKUP(KA$3,CONFIG.!$A:$M,KA$2,FALSE))</f>
        <v/>
      </c>
      <c r="KB285" s="87" t="str">
        <f>IF(KB284="","",VLOOKUP(KB$3,CONFIG.!$A:$M,KB$2,FALSE))</f>
        <v/>
      </c>
      <c r="KC285" s="87" t="str">
        <f>IF(KC284="","",VLOOKUP(KC$3,CONFIG.!$A:$M,KC$2,FALSE))</f>
        <v/>
      </c>
      <c r="KD285" s="87" t="str">
        <f>IF(KD284="","",VLOOKUP(KD$3,CONFIG.!$A:$M,KD$2,FALSE))</f>
        <v/>
      </c>
      <c r="KE285" s="87" t="str">
        <f>IF(KE284="","",VLOOKUP(KE$3,CONFIG.!$A:$M,KE$2,FALSE))</f>
        <v/>
      </c>
      <c r="KF285" s="87" t="str">
        <f>IF(KF284="","",VLOOKUP(KF$3,CONFIG.!$A:$M,KF$2,FALSE))</f>
        <v/>
      </c>
      <c r="KG285" s="87" t="str">
        <f>IF(KG284="","",VLOOKUP(KG$3,CONFIG.!$A:$M,KG$2,FALSE))</f>
        <v/>
      </c>
      <c r="KH285" s="87" t="str">
        <f>IF(KH284="","",VLOOKUP(KH$3,CONFIG.!$A:$M,KH$2,FALSE))</f>
        <v/>
      </c>
      <c r="KI285" s="87" t="str">
        <f>IF(KI284="","",VLOOKUP(KI$3,CONFIG.!$A:$M,KI$2,FALSE))</f>
        <v/>
      </c>
      <c r="KJ285" s="87" t="str">
        <f>IF(KJ284="","",VLOOKUP(KJ$3,CONFIG.!$A:$M,KJ$2,FALSE))</f>
        <v/>
      </c>
      <c r="KK285" s="87" t="str">
        <f>IF(KK284="","",VLOOKUP(KK$3,CONFIG.!$A:$M,KK$2,FALSE))</f>
        <v/>
      </c>
      <c r="KL285" s="87" t="str">
        <f>IF(KL284="","",VLOOKUP(KL$3,CONFIG.!$A:$M,KL$2,FALSE))</f>
        <v/>
      </c>
      <c r="KM285" s="88" t="str">
        <f>IF(KM284="","",VLOOKUP(KM$3,CONFIG.!$A:$M,KM$2,FALSE))</f>
        <v/>
      </c>
      <c r="KN285" s="86" t="str">
        <f>IF(KN284="","",VLOOKUP(KN$3,CONFIG.!$A:$M,KN$2,FALSE))</f>
        <v>Agricole.</v>
      </c>
      <c r="KO285" s="87" t="str">
        <f>IF(KO284="","",VLOOKUP(KO$3,CONFIG.!$A:$M,KO$2,FALSE))</f>
        <v>Alimentaire.</v>
      </c>
      <c r="KP285" s="87" t="str">
        <f>IF(KP284="","",VLOOKUP(KP$3,CONFIG.!$A:$M,KP$2,FALSE))</f>
        <v/>
      </c>
      <c r="KQ285" s="87" t="str">
        <f>IF(KQ284="","",VLOOKUP(KQ$3,CONFIG.!$A:$M,KQ$2,FALSE))</f>
        <v>Anti-graffiti.</v>
      </c>
      <c r="KR285" s="87" t="str">
        <f>IF(KR284="","",VLOOKUP(KR$3,CONFIG.!$A:$M,KR$2,FALSE))</f>
        <v/>
      </c>
      <c r="KS285" s="87" t="str">
        <f>IF(KS284="","",VLOOKUP(KS$3,CONFIG.!$A:$M,KS$2,FALSE))</f>
        <v>Bâtiment Extérieur</v>
      </c>
      <c r="KT285" s="87" t="str">
        <f>IF(KT284="","",VLOOKUP(KT$3,CONFIG.!$A:$M,KT$2,FALSE))</f>
        <v>Bâtiment Intérieur</v>
      </c>
      <c r="KU285" s="87" t="str">
        <f>IF(KU284="","",VLOOKUP(KU$3,CONFIG.!$A:$M,KU$2,FALSE))</f>
        <v/>
      </c>
      <c r="KV285" s="87" t="str">
        <f>IF(KV284="","",VLOOKUP(KV$3,CONFIG.!$A:$M,KV$2,FALSE))</f>
        <v/>
      </c>
      <c r="KW285" s="87" t="str">
        <f>IF(KW284="","",VLOOKUP(KW$3,CONFIG.!$A:$M,KW$2,FALSE))</f>
        <v/>
      </c>
      <c r="KX285" s="87" t="str">
        <f>IF(KX284="","",VLOOKUP(KX$3,CONFIG.!$A:$M,KX$2,FALSE))</f>
        <v/>
      </c>
      <c r="KY285" s="87" t="str">
        <f>IF(KY284="","",VLOOKUP(KY$3,CONFIG.!$A:$M,KY$2,FALSE))</f>
        <v/>
      </c>
      <c r="KZ285" s="87" t="str">
        <f>IF(KZ284="","",VLOOKUP(KZ$3,CONFIG.!$A:$M,KZ$2,FALSE))</f>
        <v/>
      </c>
      <c r="LA285" s="87" t="str">
        <f>IF(LA284="","",VLOOKUP(LA$3,CONFIG.!$A:$M,LA$2,FALSE))</f>
        <v/>
      </c>
      <c r="LB285" s="87" t="str">
        <f>IF(LB284="","",VLOOKUP(LB$3,CONFIG.!$A:$M,LB$2,FALSE))</f>
        <v/>
      </c>
      <c r="LC285" s="87" t="str">
        <f>IF(LC284="","",VLOOKUP(LC$3,CONFIG.!$A:$M,LC$2,FALSE))</f>
        <v/>
      </c>
      <c r="LD285" s="87" t="str">
        <f>IF(LD284="","",VLOOKUP(LD$3,CONFIG.!$A:$M,LD$2,FALSE))</f>
        <v/>
      </c>
      <c r="LE285" s="87" t="str">
        <f>IF(LE284="","",VLOOKUP(LE$3,CONFIG.!$A:$M,LE$2,FALSE))</f>
        <v/>
      </c>
      <c r="LF285" s="87" t="str">
        <f>IF(LF284="","",VLOOKUP(LF$3,CONFIG.!$A:$M,LF$2,FALSE))</f>
        <v/>
      </c>
      <c r="LG285" s="87" t="str">
        <f>IF(LG284="","",VLOOKUP(LG$3,CONFIG.!$A:$M,LG$2,FALSE))</f>
        <v>Ouvrages d'art</v>
      </c>
      <c r="LH285" s="87" t="str">
        <f>IF(LH284="","",VLOOKUP(LH$3,CONFIG.!$A:$M,LH$2,FALSE))</f>
        <v>Ouvrages en bois</v>
      </c>
      <c r="LI285" s="87" t="str">
        <f>IF(LI284="","",VLOOKUP(LI$3,CONFIG.!$A:$M,LI$2,FALSE))</f>
        <v/>
      </c>
      <c r="LJ285" s="87" t="str">
        <f>IF(LJ284="","",VLOOKUP(LJ$3,CONFIG.!$A:$M,LJ$2,FALSE))</f>
        <v/>
      </c>
      <c r="LK285" s="87" t="str">
        <f>IF(LK284="","",VLOOKUP(LK$3,CONFIG.!$A:$M,LK$2,FALSE))</f>
        <v/>
      </c>
      <c r="LL285" s="87" t="str">
        <f>IF(LL284="","",VLOOKUP(LL$3,CONFIG.!$A:$M,LL$2,FALSE))</f>
        <v/>
      </c>
      <c r="LM285" s="87" t="str">
        <f>IF(LM284="","",VLOOKUP(LM$3,CONFIG.!$A:$M,LM$2,FALSE))</f>
        <v/>
      </c>
      <c r="LN285" s="87" t="str">
        <f>IF(LN284="","",VLOOKUP(LN$3,CONFIG.!$A:$M,LN$2,FALSE))</f>
        <v/>
      </c>
      <c r="LO285" s="87" t="str">
        <f>IF(LO284="","",VLOOKUP(LO$3,CONFIG.!$A:$M,LO$2,FALSE))</f>
        <v/>
      </c>
      <c r="LP285" s="87" t="str">
        <f>IF(LP284="","",VLOOKUP(LP$3,CONFIG.!$A:$M,LP$2,FALSE))</f>
        <v/>
      </c>
      <c r="LQ285" s="87" t="str">
        <f>IF(LQ284="","",VLOOKUP(LQ$3,CONFIG.!$A:$M,LQ$2,FALSE))</f>
        <v/>
      </c>
      <c r="LR285" s="87" t="str">
        <f>IF(LR284="","",VLOOKUP(LR$3,CONFIG.!$A:$M,LR$2,FALSE))</f>
        <v/>
      </c>
      <c r="LS285" s="87" t="str">
        <f>IF(LS284="","",VLOOKUP(LS$3,CONFIG.!$A:$M,LS$2,FALSE))</f>
        <v/>
      </c>
      <c r="LT285" s="87" t="str">
        <f>IF(LT284="","",VLOOKUP(LT$3,CONFIG.!$A:$M,LT$2,FALSE))</f>
        <v/>
      </c>
      <c r="LU285" s="87" t="str">
        <f>IF(LU284="","",VLOOKUP(LU$3,CONFIG.!$A:$M,LU$2,FALSE))</f>
        <v/>
      </c>
      <c r="LV285" s="88" t="str">
        <f>IF(LV284="","",VLOOKUP(LV$3,CONFIG.!$A:$M,LV$2,FALSE))</f>
        <v/>
      </c>
      <c r="LW285" s="86" t="str">
        <f>IF(LW284="","",VLOOKUP(LW$3,CONFIG.!$A:$M,LW$2,FALSE))</f>
        <v/>
      </c>
      <c r="LX285" s="87" t="str">
        <f>IF(LX284="","",VLOOKUP(LX$3,CONFIG.!$A:$M,LX$2,FALSE))</f>
        <v/>
      </c>
      <c r="LY285" s="87" t="str">
        <f>IF(LY284="","",VLOOKUP(LY$3,CONFIG.!$A:$M,LY$2,FALSE))</f>
        <v/>
      </c>
      <c r="LZ285" s="87" t="str">
        <f>IF(LZ284="","",VLOOKUP(LZ$3,CONFIG.!$A:$M,LZ$2,FALSE))</f>
        <v/>
      </c>
      <c r="MA285" s="87" t="str">
        <f>IF(MA284="","",VLOOKUP(MA$3,CONFIG.!$A:$M,MA$2,FALSE))</f>
        <v/>
      </c>
      <c r="MB285" s="87" t="str">
        <f>IF(MB284="","",VLOOKUP(MB$3,CONFIG.!$A:$M,MB$2,FALSE))</f>
        <v/>
      </c>
      <c r="MC285" s="87" t="str">
        <f>IF(MC284="","",VLOOKUP(MC$3,CONFIG.!$A:$M,MC$2,FALSE))</f>
        <v/>
      </c>
      <c r="MD285" s="87" t="str">
        <f>IF(MD284="","",VLOOKUP(MD$3,CONFIG.!$A:$M,MD$2,FALSE))</f>
        <v/>
      </c>
      <c r="ME285" s="87" t="str">
        <f>IF(ME284="","",VLOOKUP(ME$3,CONFIG.!$A:$M,ME$2,FALSE))</f>
        <v/>
      </c>
      <c r="MF285" s="87" t="str">
        <f>IF(MF284="","",VLOOKUP(MF$3,CONFIG.!$A:$M,MF$2,FALSE))</f>
        <v/>
      </c>
      <c r="MG285" s="87" t="str">
        <f>IF(MG284="","",VLOOKUP(MG$3,CONFIG.!$A:$M,MG$2,FALSE))</f>
        <v/>
      </c>
      <c r="MH285" s="87" t="str">
        <f>IF(MH284="","",VLOOKUP(MH$3,CONFIG.!$A:$M,MH$2,FALSE))</f>
        <v/>
      </c>
      <c r="MI285" s="87" t="str">
        <f>IF(MI284="","",VLOOKUP(MI$3,CONFIG.!$A:$M,MI$2,FALSE))</f>
        <v/>
      </c>
      <c r="MJ285" s="87" t="str">
        <f>IF(MJ284="","",VLOOKUP(MJ$3,CONFIG.!$A:$M,MJ$2,FALSE))</f>
        <v/>
      </c>
      <c r="MK285" s="87" t="str">
        <f>IF(MK284="","",VLOOKUP(MK$3,CONFIG.!$A:$M,MK$2,FALSE))</f>
        <v/>
      </c>
      <c r="ML285" s="87" t="str">
        <f>IF(ML284="","",VLOOKUP(ML$3,CONFIG.!$A:$M,ML$2,FALSE))</f>
        <v/>
      </c>
      <c r="MM285" s="87" t="str">
        <f>IF(MM284="","",VLOOKUP(MM$3,CONFIG.!$A:$M,MM$2,FALSE))</f>
        <v/>
      </c>
      <c r="MN285" s="87" t="str">
        <f>IF(MN284="","",VLOOKUP(MN$3,CONFIG.!$A:$M,MN$2,FALSE))</f>
        <v/>
      </c>
      <c r="MO285" s="87" t="str">
        <f>IF(MO284="","",VLOOKUP(MO$3,CONFIG.!$A:$M,MO$2,FALSE))</f>
        <v/>
      </c>
      <c r="MP285" s="87" t="str">
        <f>IF(MP284="","",VLOOKUP(MP$3,CONFIG.!$A:$M,MP$2,FALSE))</f>
        <v/>
      </c>
      <c r="MQ285" s="87" t="str">
        <f>IF(MQ284="","",VLOOKUP(MQ$3,CONFIG.!$A:$M,MQ$2,FALSE))</f>
        <v/>
      </c>
      <c r="MR285" s="87" t="str">
        <f>IF(MR284="","",VLOOKUP(MR$3,CONFIG.!$A:$M,MR$2,FALSE))</f>
        <v/>
      </c>
      <c r="MS285" s="87" t="str">
        <f>IF(MS284="","",VLOOKUP(MS$3,CONFIG.!$A:$M,MS$2,FALSE))</f>
        <v/>
      </c>
      <c r="MT285" s="87" t="str">
        <f>IF(MT284="","",VLOOKUP(MT$3,CONFIG.!$A:$M,MT$2,FALSE))</f>
        <v/>
      </c>
      <c r="MU285" s="87" t="str">
        <f>IF(MU284="","",VLOOKUP(MU$3,CONFIG.!$A:$M,MU$2,FALSE))</f>
        <v/>
      </c>
      <c r="MV285" s="87" t="str">
        <f>IF(MV284="","",VLOOKUP(MV$3,CONFIG.!$A:$M,MV$2,FALSE))</f>
        <v/>
      </c>
      <c r="MW285" s="87" t="str">
        <f>IF(MW284="","",VLOOKUP(MW$3,CONFIG.!$A:$M,MW$2,FALSE))</f>
        <v/>
      </c>
      <c r="MX285" s="87" t="str">
        <f>IF(MX284="","",VLOOKUP(MX$3,CONFIG.!$A:$M,MX$2,FALSE))</f>
        <v/>
      </c>
      <c r="MY285" s="87" t="str">
        <f>IF(MY284="","",VLOOKUP(MY$3,CONFIG.!$A:$M,MY$2,FALSE))</f>
        <v/>
      </c>
      <c r="MZ285" s="87" t="str">
        <f>IF(MZ284="","",VLOOKUP(MZ$3,CONFIG.!$A:$M,MZ$2,FALSE))</f>
        <v/>
      </c>
      <c r="NA285" s="87" t="str">
        <f>IF(NA284="","",VLOOKUP(NA$3,CONFIG.!$A:$M,NA$2,FALSE))</f>
        <v/>
      </c>
      <c r="NB285" s="87" t="str">
        <f>IF(NB284="","",VLOOKUP(NB$3,CONFIG.!$A:$M,NB$2,FALSE))</f>
        <v/>
      </c>
      <c r="NC285" s="87" t="str">
        <f>IF(NC284="","",VLOOKUP(NC$3,CONFIG.!$A:$M,NC$2,FALSE))</f>
        <v/>
      </c>
      <c r="ND285" s="87" t="str">
        <f>IF(ND284="","",VLOOKUP(ND$3,CONFIG.!$A:$M,ND$2,FALSE))</f>
        <v/>
      </c>
      <c r="NE285" s="88" t="str">
        <f>IF(NE284="","",VLOOKUP(NE$3,CONFIG.!$A:$M,NE$2,FALSE))</f>
        <v/>
      </c>
    </row>
    <row r="286" spans="1:370" ht="15.75" thickBot="1" x14ac:dyDescent="0.3">
      <c r="A286" s="11">
        <v>281</v>
      </c>
      <c r="B286" s="11">
        <f t="shared" ref="B286" si="851">B287</f>
        <v>141</v>
      </c>
      <c r="C286" s="11" t="str">
        <f t="shared" si="815"/>
        <v>407 + 448 F</v>
      </c>
      <c r="D286" s="139" t="s">
        <v>175</v>
      </c>
      <c r="E286" s="98" t="s">
        <v>69</v>
      </c>
      <c r="F286" s="98" t="s">
        <v>68</v>
      </c>
      <c r="G286" s="98" t="s">
        <v>84</v>
      </c>
      <c r="H286" s="10" t="str">
        <f t="shared" ref="H286" si="852">IF(ISERROR(HLOOKUP(H287,$T$4:$ZZ$1244,$A286+2,FALSE)=TRUE),"",HLOOKUP(H287,$T$4:$ZZ$1244,$A286+2,FALSE))</f>
        <v/>
      </c>
      <c r="I286" s="10" t="str">
        <f t="shared" ref="I286" si="853">IF(ISERROR(HLOOKUP(I287,$T$4:$ZZ$1244,$A286+2,FALSE)=TRUE),"",HLOOKUP(I287,$T$4:$ZZ$1244,$A286+2,FALSE))</f>
        <v/>
      </c>
      <c r="J286" s="10"/>
      <c r="K286" s="10" t="str">
        <f t="shared" ref="K286" si="854">IF(ISERROR(HLOOKUP(K287,$T$4:$ZZ$1244,$A286+2,FALSE)=TRUE),"",HLOOKUP(K287,$T$4:$ZZ$1244,$A286+2,FALSE))</f>
        <v/>
      </c>
      <c r="L286" s="10"/>
      <c r="M286" s="10"/>
      <c r="N286" s="10"/>
      <c r="O286" s="10"/>
      <c r="P286" s="10"/>
      <c r="Q286" s="10"/>
      <c r="R286" s="98" t="s">
        <v>67</v>
      </c>
      <c r="S286" s="98" t="s">
        <v>81</v>
      </c>
      <c r="T286" s="137"/>
      <c r="U286" s="90"/>
      <c r="V286" s="90"/>
      <c r="W286" s="90"/>
      <c r="X286" s="90"/>
      <c r="Y286" s="90"/>
      <c r="Z286" s="90" t="s">
        <v>67</v>
      </c>
      <c r="AA286" s="90" t="s">
        <v>255</v>
      </c>
      <c r="AB286" s="90" t="s">
        <v>81</v>
      </c>
      <c r="AC286" s="90"/>
      <c r="AD286" s="90"/>
      <c r="AE286" s="90" t="s">
        <v>84</v>
      </c>
      <c r="AF286" s="90" t="s">
        <v>69</v>
      </c>
      <c r="AG286" s="90" t="s">
        <v>69</v>
      </c>
      <c r="AH286" s="90" t="s">
        <v>82</v>
      </c>
      <c r="AI286" s="90" t="s">
        <v>67</v>
      </c>
      <c r="AJ286" s="90" t="s">
        <v>68</v>
      </c>
      <c r="AK286" s="90" t="s">
        <v>68</v>
      </c>
      <c r="AL286" s="90" t="s">
        <v>68</v>
      </c>
      <c r="AM286" s="90" t="s">
        <v>68</v>
      </c>
      <c r="AN286" s="90" t="s">
        <v>68</v>
      </c>
      <c r="AO286" s="90"/>
      <c r="AP286" s="90"/>
      <c r="AQ286" s="90"/>
      <c r="AR286" s="90"/>
      <c r="AS286" s="90"/>
      <c r="AT286" s="90"/>
      <c r="AU286" s="90"/>
      <c r="AV286" s="90"/>
      <c r="AW286" s="90"/>
      <c r="AX286" s="90" t="s">
        <v>68</v>
      </c>
      <c r="AY286" s="90"/>
      <c r="AZ286" s="90"/>
      <c r="BA286" s="90"/>
      <c r="BB286" s="91"/>
      <c r="BC286" s="89" t="s">
        <v>68</v>
      </c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1"/>
      <c r="CL286" s="92"/>
      <c r="CM286" s="93"/>
      <c r="CN286" s="93"/>
      <c r="CO286" s="93" t="s">
        <v>60</v>
      </c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4"/>
      <c r="DU286" s="89" t="s">
        <v>68</v>
      </c>
      <c r="DV286" s="89" t="s">
        <v>68</v>
      </c>
      <c r="DW286" s="90"/>
      <c r="DX286" s="90"/>
      <c r="DY286" s="90"/>
      <c r="DZ286" s="89" t="s">
        <v>68</v>
      </c>
      <c r="EA286" s="90"/>
      <c r="EB286" s="90"/>
      <c r="EC286" s="90"/>
      <c r="ED286" s="90"/>
      <c r="EE286" s="90"/>
      <c r="EF286" s="90"/>
      <c r="EG286" s="90"/>
      <c r="EH286" s="90"/>
      <c r="EI286" s="90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90"/>
      <c r="EZ286" s="90"/>
      <c r="FA286" s="90"/>
      <c r="FB286" s="90"/>
      <c r="FC286" s="91"/>
      <c r="FD286" s="92" t="s">
        <v>60</v>
      </c>
      <c r="FE286" s="93" t="s">
        <v>60</v>
      </c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4"/>
      <c r="GM286" s="92" t="s">
        <v>60</v>
      </c>
      <c r="GN286" s="93" t="s">
        <v>60</v>
      </c>
      <c r="GO286" s="93" t="s">
        <v>60</v>
      </c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4"/>
      <c r="HV286" s="92" t="s">
        <v>60</v>
      </c>
      <c r="HW286" s="93" t="s">
        <v>60</v>
      </c>
      <c r="HX286" s="93"/>
      <c r="HY286" s="93"/>
      <c r="HZ286" s="93" t="s">
        <v>60</v>
      </c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  <c r="IX286" s="93"/>
      <c r="IY286" s="93"/>
      <c r="IZ286" s="93"/>
      <c r="JA286" s="93"/>
      <c r="JB286" s="93"/>
      <c r="JC286" s="93"/>
      <c r="JD286" s="94"/>
      <c r="JE286" s="92"/>
      <c r="JF286" s="93"/>
      <c r="JG286" s="93"/>
      <c r="JH286" s="93"/>
      <c r="JI286" s="93"/>
      <c r="JJ286" s="93"/>
      <c r="JK286" s="93"/>
      <c r="JL286" s="93"/>
      <c r="JM286" s="93"/>
      <c r="JN286" s="93" t="s">
        <v>60</v>
      </c>
      <c r="JO286" s="93" t="s">
        <v>60</v>
      </c>
      <c r="JP286" s="93"/>
      <c r="JQ286" s="93" t="s">
        <v>60</v>
      </c>
      <c r="JR286" s="93"/>
      <c r="JS286" s="93"/>
      <c r="JT286" s="93"/>
      <c r="JU286" s="93"/>
      <c r="JV286" s="93"/>
      <c r="JW286" s="93"/>
      <c r="JX286" s="93"/>
      <c r="JY286" s="93"/>
      <c r="JZ286" s="93"/>
      <c r="KA286" s="93"/>
      <c r="KB286" s="93"/>
      <c r="KC286" s="93"/>
      <c r="KD286" s="93"/>
      <c r="KE286" s="93"/>
      <c r="KF286" s="93"/>
      <c r="KG286" s="93"/>
      <c r="KH286" s="93"/>
      <c r="KI286" s="93"/>
      <c r="KJ286" s="93"/>
      <c r="KK286" s="93"/>
      <c r="KL286" s="93"/>
      <c r="KM286" s="94"/>
      <c r="KN286" s="92" t="s">
        <v>60</v>
      </c>
      <c r="KO286" s="93" t="s">
        <v>60</v>
      </c>
      <c r="KP286" s="93"/>
      <c r="KQ286" s="93" t="s">
        <v>60</v>
      </c>
      <c r="KR286" s="93"/>
      <c r="KS286" s="93" t="s">
        <v>60</v>
      </c>
      <c r="KT286" s="93" t="s">
        <v>60</v>
      </c>
      <c r="KU286" s="93"/>
      <c r="KV286" s="93"/>
      <c r="KW286" s="93"/>
      <c r="KX286" s="93"/>
      <c r="KY286" s="93"/>
      <c r="KZ286" s="93"/>
      <c r="LA286" s="93"/>
      <c r="LB286" s="93"/>
      <c r="LC286" s="93"/>
      <c r="LD286" s="93"/>
      <c r="LE286" s="93"/>
      <c r="LF286" s="93"/>
      <c r="LG286" s="93" t="s">
        <v>60</v>
      </c>
      <c r="LH286" s="93" t="s">
        <v>60</v>
      </c>
      <c r="LI286" s="93"/>
      <c r="LJ286" s="93"/>
      <c r="LK286" s="93"/>
      <c r="LL286" s="93"/>
      <c r="LM286" s="93"/>
      <c r="LN286" s="93"/>
      <c r="LO286" s="93"/>
      <c r="LP286" s="93"/>
      <c r="LQ286" s="93"/>
      <c r="LR286" s="93"/>
      <c r="LS286" s="93"/>
      <c r="LT286" s="93"/>
      <c r="LU286" s="93"/>
      <c r="LV286" s="94"/>
      <c r="LW286" s="92"/>
      <c r="LX286" s="93"/>
      <c r="LY286" s="93"/>
      <c r="LZ286" s="93"/>
      <c r="MA286" s="93"/>
      <c r="MB286" s="93"/>
      <c r="MC286" s="93"/>
      <c r="MD286" s="93"/>
      <c r="ME286" s="93"/>
      <c r="MF286" s="93"/>
      <c r="MG286" s="93"/>
      <c r="MH286" s="93"/>
      <c r="MI286" s="93"/>
      <c r="MJ286" s="93"/>
      <c r="MK286" s="93"/>
      <c r="ML286" s="93"/>
      <c r="MM286" s="93"/>
      <c r="MN286" s="93"/>
      <c r="MO286" s="93"/>
      <c r="MP286" s="93"/>
      <c r="MQ286" s="93"/>
      <c r="MR286" s="93"/>
      <c r="MS286" s="93"/>
      <c r="MT286" s="93"/>
      <c r="MU286" s="93"/>
      <c r="MV286" s="93"/>
      <c r="MW286" s="93"/>
      <c r="MX286" s="93"/>
      <c r="MY286" s="93"/>
      <c r="MZ286" s="93"/>
      <c r="NA286" s="93"/>
      <c r="NB286" s="93"/>
      <c r="NC286" s="93"/>
      <c r="ND286" s="93"/>
      <c r="NE286" s="94"/>
      <c r="NF286" s="138"/>
    </row>
    <row r="287" spans="1:370" ht="15.75" hidden="1" thickBot="1" x14ac:dyDescent="0.3">
      <c r="A287" s="11">
        <v>282</v>
      </c>
      <c r="B287" s="11">
        <f t="shared" ref="B287" si="855">IF(D287="OK",1+B285,B285)</f>
        <v>141</v>
      </c>
      <c r="C287" s="11" t="str">
        <f t="shared" si="815"/>
        <v/>
      </c>
      <c r="D287" s="140" t="str">
        <f>IF(ISERROR(IF(CONCATENATE(H287,I287,J287,K287,L287,M287,N287,O287,P287,Q287)=CONCATENATE(H$5,I$5,J$5,K$5,L$5,M$5,N$5,O$5,P$5,Q$5),"OK","NON")=TRUE),"NON",IF(CONCATENATE(H287,I287,J287,K287,L287,M287,N287,O287,P287,Q287)=CONCATENATE(H$5,I$5,J$5,K$5,L$5,M$5,N$5,O$5,P$5,Q$5),"OK","NON"))</f>
        <v>OK</v>
      </c>
      <c r="E287" s="84"/>
      <c r="F287" s="84"/>
      <c r="G287" s="84"/>
      <c r="H287" s="85" t="str">
        <f t="shared" ref="H287" si="856">HLOOKUP(H$5,$T287:$AAG287,1,FALSE)</f>
        <v/>
      </c>
      <c r="I287" s="85" t="str">
        <f t="shared" si="743"/>
        <v/>
      </c>
      <c r="J287" s="85" t="str">
        <f t="shared" si="743"/>
        <v/>
      </c>
      <c r="K287" s="85" t="str">
        <f t="shared" si="743"/>
        <v/>
      </c>
      <c r="L287" s="85" t="str">
        <f t="shared" si="743"/>
        <v/>
      </c>
      <c r="M287" s="85" t="str">
        <f t="shared" si="743"/>
        <v/>
      </c>
      <c r="N287" s="85" t="str">
        <f t="shared" si="743"/>
        <v/>
      </c>
      <c r="O287" s="85" t="str">
        <f t="shared" si="743"/>
        <v/>
      </c>
      <c r="P287" s="85" t="str">
        <f t="shared" si="743"/>
        <v/>
      </c>
      <c r="Q287" s="85" t="str">
        <f t="shared" si="743"/>
        <v/>
      </c>
      <c r="R287" s="85"/>
      <c r="S287" s="84"/>
      <c r="T287" s="86" t="str">
        <f>IF(T286="","",VLOOKUP(T$3,CONFIG.!$A:$M,T$2,FALSE))</f>
        <v/>
      </c>
      <c r="U287" s="87" t="str">
        <f>IF(U286="","",VLOOKUP(U$3,CONFIG.!$A:$M,U$2,FALSE))</f>
        <v/>
      </c>
      <c r="V287" s="87" t="str">
        <f>IF(V286="","",VLOOKUP(V$3,CONFIG.!$A:$M,V$2,FALSE))</f>
        <v/>
      </c>
      <c r="W287" s="87" t="str">
        <f>IF(W286="","",VLOOKUP(W$3,CONFIG.!$A:$M,W$2,FALSE))</f>
        <v/>
      </c>
      <c r="X287" s="87" t="str">
        <f>IF(X286="","",VLOOKUP(X$3,CONFIG.!$A:$M,X$2,FALSE))</f>
        <v/>
      </c>
      <c r="Y287" s="87" t="str">
        <f>IF(Y286="","",VLOOKUP(Y$3,CONFIG.!$A:$M,Y$2,FALSE))</f>
        <v/>
      </c>
      <c r="Z287" s="87" t="str">
        <f>IF(Z286="","",VLOOKUP(Z$3,CONFIG.!$A:$M,Z$2,FALSE))</f>
        <v>Anciens fonds de peintures insensibles aux solvants</v>
      </c>
      <c r="AA287" s="87" t="str">
        <f>IF(AA286="","",VLOOKUP(AA$3,CONFIG.!$A:$M,AA$2,FALSE))</f>
        <v>Anciens fonds de peintures sensibles aux solvants</v>
      </c>
      <c r="AB287" s="87" t="str">
        <f>IF(AB286="","",VLOOKUP(AB$3,CONFIG.!$A:$M,AB$2,FALSE))</f>
        <v>Bétons non poreux.</v>
      </c>
      <c r="AC287" s="87" t="str">
        <f>IF(AC286="","",VLOOKUP(AC$3,CONFIG.!$A:$M,AC$2,FALSE))</f>
        <v/>
      </c>
      <c r="AD287" s="87" t="str">
        <f>IF(AD286="","",VLOOKUP(AD$3,CONFIG.!$A:$M,AD$2,FALSE))</f>
        <v/>
      </c>
      <c r="AE287" s="87" t="str">
        <f>IF(AE286="","",VLOOKUP(AE$3,CONFIG.!$A:$M,AE$2,FALSE))</f>
        <v xml:space="preserve">Bois absorbant </v>
      </c>
      <c r="AF287" s="87" t="str">
        <f>IF(AF286="","",VLOOKUP(AF$3,CONFIG.!$A:$M,AF$2,FALSE))</f>
        <v>Bois contreplaqué</v>
      </c>
      <c r="AG287" s="87" t="str">
        <f>IF(AG286="","",VLOOKUP(AG$3,CONFIG.!$A:$M,AG$2,FALSE))</f>
        <v>Bois Médium</v>
      </c>
      <c r="AH287" s="87" t="str">
        <f>IF(AH286="","",VLOOKUP(AH$3,CONFIG.!$A:$M,AH$2,FALSE))</f>
        <v>Bois non absorbant type imputrescible</v>
      </c>
      <c r="AI287" s="87" t="str">
        <f>IF(AI286="","",VLOOKUP(AI$3,CONFIG.!$A:$M,AI$2,FALSE))</f>
        <v>Bois OSB</v>
      </c>
      <c r="AJ287" s="87" t="str">
        <f>IF(AJ286="","",VLOOKUP(AJ$3,CONFIG.!$A:$M,AJ$2,FALSE))</f>
        <v>Briques / pierres naturelles</v>
      </c>
      <c r="AK287" s="87" t="str">
        <f>IF(AK286="","",VLOOKUP(AK$3,CONFIG.!$A:$M,AK$2,FALSE))</f>
        <v>Cartons</v>
      </c>
      <c r="AL287" s="87" t="str">
        <f>IF(AL286="","",VLOOKUP(AL$3,CONFIG.!$A:$M,AL$2,FALSE))</f>
        <v>Chaux</v>
      </c>
      <c r="AM287" s="87" t="str">
        <f>IF(AM286="","",VLOOKUP(AM$3,CONFIG.!$A:$M,AM$2,FALSE))</f>
        <v>Ciment / ragréage</v>
      </c>
      <c r="AN287" s="87" t="str">
        <f>IF(AN286="","",VLOOKUP(AN$3,CONFIG.!$A:$M,AN$2,FALSE))</f>
        <v>Enduits minéraux</v>
      </c>
      <c r="AO287" s="87" t="str">
        <f>IF(AO286="","",VLOOKUP(AO$3,CONFIG.!$A:$M,AO$2,FALSE))</f>
        <v/>
      </c>
      <c r="AP287" s="87" t="str">
        <f>IF(AP286="","",VLOOKUP(AP$3,CONFIG.!$A:$M,AP$2,FALSE))</f>
        <v/>
      </c>
      <c r="AQ287" s="87" t="str">
        <f>IF(AQ286="","",VLOOKUP(AQ$3,CONFIG.!$A:$M,AQ$2,FALSE))</f>
        <v/>
      </c>
      <c r="AR287" s="87" t="str">
        <f>IF(AR286="","",VLOOKUP(AR$3,CONFIG.!$A:$M,AR$2,FALSE))</f>
        <v/>
      </c>
      <c r="AS287" s="87" t="str">
        <f>IF(AS286="","",VLOOKUP(AS$3,CONFIG.!$A:$M,AS$2,FALSE))</f>
        <v/>
      </c>
      <c r="AT287" s="87" t="str">
        <f>IF(AT286="","",VLOOKUP(AT$3,CONFIG.!$A:$M,AT$2,FALSE))</f>
        <v/>
      </c>
      <c r="AU287" s="87" t="str">
        <f>IF(AU286="","",VLOOKUP(AU$3,CONFIG.!$A:$M,AU$2,FALSE))</f>
        <v/>
      </c>
      <c r="AV287" s="87" t="str">
        <f>IF(AV286="","",VLOOKUP(AV$3,CONFIG.!$A:$M,AV$2,FALSE))</f>
        <v/>
      </c>
      <c r="AW287" s="87" t="str">
        <f>IF(AW286="","",VLOOKUP(AW$3,CONFIG.!$A:$M,AW$2,FALSE))</f>
        <v/>
      </c>
      <c r="AX287" s="87" t="str">
        <f>IF(AX286="","",VLOOKUP(AX$3,CONFIG.!$A:$M,AX$2,FALSE))</f>
        <v>Plâtre et Placoplâtre.</v>
      </c>
      <c r="AY287" s="87" t="str">
        <f>IF(AY286="","",VLOOKUP(AY$3,CONFIG.!$A:$M,AY$2,FALSE))</f>
        <v/>
      </c>
      <c r="AZ287" s="87" t="str">
        <f>IF(AZ286="","",VLOOKUP(AZ$3,CONFIG.!$A:$M,AZ$2,FALSE))</f>
        <v/>
      </c>
      <c r="BA287" s="87" t="str">
        <f>IF(BA286="","",VLOOKUP(BA$3,CONFIG.!$A:$M,BA$2,FALSE))</f>
        <v/>
      </c>
      <c r="BB287" s="88" t="str">
        <f>IF(BB286="","",VLOOKUP(BB$3,CONFIG.!$A:$M,BB$2,FALSE))</f>
        <v/>
      </c>
      <c r="BC287" s="86" t="s">
        <v>68</v>
      </c>
      <c r="BD287" s="87" t="str">
        <f>IF(BD286="","",VLOOKUP(BD$3,CONFIG.!$A:$M,BD$2,FALSE))</f>
        <v/>
      </c>
      <c r="BE287" s="87" t="str">
        <f>IF(BE286="","",VLOOKUP(BE$3,CONFIG.!$A:$M,BE$2,FALSE))</f>
        <v/>
      </c>
      <c r="BF287" s="87" t="str">
        <f>IF(BF286="","",VLOOKUP(BF$3,CONFIG.!$A:$M,BF$2,FALSE))</f>
        <v/>
      </c>
      <c r="BG287" s="87" t="str">
        <f>IF(BG286="","",VLOOKUP(BG$3,CONFIG.!$A:$M,BG$2,FALSE))</f>
        <v/>
      </c>
      <c r="BH287" s="87" t="str">
        <f>IF(BH286="","",VLOOKUP(BH$3,CONFIG.!$A:$M,BH$2,FALSE))</f>
        <v/>
      </c>
      <c r="BI287" s="87" t="str">
        <f>IF(BI286="","",VLOOKUP(BI$3,CONFIG.!$A:$M,BI$2,FALSE))</f>
        <v/>
      </c>
      <c r="BJ287" s="87" t="str">
        <f>IF(BJ286="","",VLOOKUP(BJ$3,CONFIG.!$A:$M,BJ$2,FALSE))</f>
        <v/>
      </c>
      <c r="BK287" s="87" t="str">
        <f>IF(BK286="","",VLOOKUP(BK$3,CONFIG.!$A:$M,BK$2,FALSE))</f>
        <v/>
      </c>
      <c r="BL287" s="87" t="str">
        <f>IF(BL286="","",VLOOKUP(BL$3,CONFIG.!$A:$M,BL$2,FALSE))</f>
        <v/>
      </c>
      <c r="BM287" s="87" t="str">
        <f>IF(BM286="","",VLOOKUP(BM$3,CONFIG.!$A:$M,BM$2,FALSE))</f>
        <v/>
      </c>
      <c r="BN287" s="87" t="str">
        <f>IF(BN286="","",VLOOKUP(BN$3,CONFIG.!$A:$M,BN$2,FALSE))</f>
        <v/>
      </c>
      <c r="BO287" s="87" t="str">
        <f>IF(BO286="","",VLOOKUP(BO$3,CONFIG.!$A:$M,BO$2,FALSE))</f>
        <v/>
      </c>
      <c r="BP287" s="87" t="str">
        <f>IF(BP286="","",VLOOKUP(BP$3,CONFIG.!$A:$M,BP$2,FALSE))</f>
        <v/>
      </c>
      <c r="BQ287" s="87" t="str">
        <f>IF(BQ286="","",VLOOKUP(BQ$3,CONFIG.!$A:$M,BQ$2,FALSE))</f>
        <v/>
      </c>
      <c r="BR287" s="87" t="str">
        <f>IF(BR286="","",VLOOKUP(BR$3,CONFIG.!$A:$M,BR$2,FALSE))</f>
        <v/>
      </c>
      <c r="BS287" s="87" t="str">
        <f>IF(BS286="","",VLOOKUP(BS$3,CONFIG.!$A:$M,BS$2,FALSE))</f>
        <v/>
      </c>
      <c r="BT287" s="87" t="str">
        <f>IF(BT286="","",VLOOKUP(BT$3,CONFIG.!$A:$M,BT$2,FALSE))</f>
        <v/>
      </c>
      <c r="BU287" s="87" t="str">
        <f>IF(BU286="","",VLOOKUP(BU$3,CONFIG.!$A:$M,BU$2,FALSE))</f>
        <v/>
      </c>
      <c r="BV287" s="87" t="str">
        <f>IF(BV286="","",VLOOKUP(BV$3,CONFIG.!$A:$M,BV$2,FALSE))</f>
        <v/>
      </c>
      <c r="BW287" s="87" t="str">
        <f>IF(BW286="","",VLOOKUP(BW$3,CONFIG.!$A:$M,BW$2,FALSE))</f>
        <v/>
      </c>
      <c r="BX287" s="87" t="str">
        <f>IF(BX286="","",VLOOKUP(BX$3,CONFIG.!$A:$M,BX$2,FALSE))</f>
        <v/>
      </c>
      <c r="BY287" s="87" t="str">
        <f>IF(BY286="","",VLOOKUP(BY$3,CONFIG.!$A:$M,BY$2,FALSE))</f>
        <v/>
      </c>
      <c r="BZ287" s="87" t="str">
        <f>IF(BZ286="","",VLOOKUP(BZ$3,CONFIG.!$A:$M,BZ$2,FALSE))</f>
        <v/>
      </c>
      <c r="CA287" s="87" t="str">
        <f>IF(CA286="","",VLOOKUP(CA$3,CONFIG.!$A:$M,CA$2,FALSE))</f>
        <v/>
      </c>
      <c r="CB287" s="87" t="str">
        <f>IF(CB286="","",VLOOKUP(CB$3,CONFIG.!$A:$M,CB$2,FALSE))</f>
        <v/>
      </c>
      <c r="CC287" s="87" t="str">
        <f>IF(CC286="","",VLOOKUP(CC$3,CONFIG.!$A:$M,CC$2,FALSE))</f>
        <v/>
      </c>
      <c r="CD287" s="87" t="str">
        <f>IF(CD286="","",VLOOKUP(CD$3,CONFIG.!$A:$M,CD$2,FALSE))</f>
        <v/>
      </c>
      <c r="CE287" s="87" t="str">
        <f>IF(CE286="","",VLOOKUP(CE$3,CONFIG.!$A:$M,CE$2,FALSE))</f>
        <v/>
      </c>
      <c r="CF287" s="87" t="str">
        <f>IF(CF286="","",VLOOKUP(CF$3,CONFIG.!$A:$M,CF$2,FALSE))</f>
        <v/>
      </c>
      <c r="CG287" s="87" t="str">
        <f>IF(CG286="","",VLOOKUP(CG$3,CONFIG.!$A:$M,CG$2,FALSE))</f>
        <v/>
      </c>
      <c r="CH287" s="87" t="str">
        <f>IF(CH286="","",VLOOKUP(CH$3,CONFIG.!$A:$M,CH$2,FALSE))</f>
        <v/>
      </c>
      <c r="CI287" s="87" t="str">
        <f>IF(CI286="","",VLOOKUP(CI$3,CONFIG.!$A:$M,CI$2,FALSE))</f>
        <v/>
      </c>
      <c r="CJ287" s="87" t="str">
        <f>IF(CJ286="","",VLOOKUP(CJ$3,CONFIG.!$A:$M,CJ$2,FALSE))</f>
        <v/>
      </c>
      <c r="CK287" s="88" t="str">
        <f>IF(CK286="","",VLOOKUP(CK$3,CONFIG.!$A:$M,CK$2,FALSE))</f>
        <v/>
      </c>
      <c r="CL287" s="86" t="str">
        <f>IF(CL286="","",VLOOKUP(CL$3,CONFIG.!$A:$M,CL$2,FALSE))</f>
        <v/>
      </c>
      <c r="CM287" s="87" t="str">
        <f>IF(CM286="","",VLOOKUP(CM$3,CONFIG.!$A:$M,CM$2,FALSE))</f>
        <v/>
      </c>
      <c r="CN287" s="87" t="str">
        <f>IF(CN286="","",VLOOKUP(CN$3,CONFIG.!$A:$M,CN$2,FALSE))</f>
        <v/>
      </c>
      <c r="CO287" s="87" t="str">
        <f>IF(CO286="","",VLOOKUP(CO$3,CONFIG.!$A:$M,CO$2,FALSE))</f>
        <v>HYDRO</v>
      </c>
      <c r="CP287" s="87" t="str">
        <f>IF(CP286="","",VLOOKUP(CP$3,CONFIG.!$A:$M,CP$2,FALSE))</f>
        <v/>
      </c>
      <c r="CQ287" s="87" t="str">
        <f>IF(CQ286="","",VLOOKUP(CQ$3,CONFIG.!$A:$M,CQ$2,FALSE))</f>
        <v/>
      </c>
      <c r="CR287" s="87" t="str">
        <f>IF(CR286="","",VLOOKUP(CR$3,CONFIG.!$A:$M,CR$2,FALSE))</f>
        <v/>
      </c>
      <c r="CS287" s="87" t="str">
        <f>IF(CS286="","",VLOOKUP(CS$3,CONFIG.!$A:$M,CS$2,FALSE))</f>
        <v/>
      </c>
      <c r="CT287" s="87" t="str">
        <f>IF(CT286="","",VLOOKUP(CT$3,CONFIG.!$A:$M,CT$2,FALSE))</f>
        <v/>
      </c>
      <c r="CU287" s="87" t="str">
        <f>IF(CU286="","",VLOOKUP(CU$3,CONFIG.!$A:$M,CU$2,FALSE))</f>
        <v/>
      </c>
      <c r="CV287" s="87" t="str">
        <f>IF(CV286="","",VLOOKUP(CV$3,CONFIG.!$A:$M,CV$2,FALSE))</f>
        <v/>
      </c>
      <c r="CW287" s="87" t="str">
        <f>IF(CW286="","",VLOOKUP(CW$3,CONFIG.!$A:$M,CW$2,FALSE))</f>
        <v/>
      </c>
      <c r="CX287" s="87" t="str">
        <f>IF(CX286="","",VLOOKUP(CX$3,CONFIG.!$A:$M,CX$2,FALSE))</f>
        <v/>
      </c>
      <c r="CY287" s="87" t="str">
        <f>IF(CY286="","",VLOOKUP(CY$3,CONFIG.!$A:$M,CY$2,FALSE))</f>
        <v/>
      </c>
      <c r="CZ287" s="87" t="str">
        <f>IF(CZ286="","",VLOOKUP(CZ$3,CONFIG.!$A:$M,CZ$2,FALSE))</f>
        <v/>
      </c>
      <c r="DA287" s="87" t="str">
        <f>IF(DA286="","",VLOOKUP(DA$3,CONFIG.!$A:$M,DA$2,FALSE))</f>
        <v/>
      </c>
      <c r="DB287" s="87" t="str">
        <f>IF(DB286="","",VLOOKUP(DB$3,CONFIG.!$A:$M,DB$2,FALSE))</f>
        <v/>
      </c>
      <c r="DC287" s="87" t="str">
        <f>IF(DC286="","",VLOOKUP(DC$3,CONFIG.!$A:$M,DC$2,FALSE))</f>
        <v/>
      </c>
      <c r="DD287" s="87" t="str">
        <f>IF(DD286="","",VLOOKUP(DD$3,CONFIG.!$A:$M,DD$2,FALSE))</f>
        <v/>
      </c>
      <c r="DE287" s="87" t="str">
        <f>IF(DE286="","",VLOOKUP(DE$3,CONFIG.!$A:$M,DE$2,FALSE))</f>
        <v/>
      </c>
      <c r="DF287" s="87" t="str">
        <f>IF(DF286="","",VLOOKUP(DF$3,CONFIG.!$A:$M,DF$2,FALSE))</f>
        <v/>
      </c>
      <c r="DG287" s="87" t="str">
        <f>IF(DG286="","",VLOOKUP(DG$3,CONFIG.!$A:$M,DG$2,FALSE))</f>
        <v/>
      </c>
      <c r="DH287" s="87" t="str">
        <f>IF(DH286="","",VLOOKUP(DH$3,CONFIG.!$A:$M,DH$2,FALSE))</f>
        <v/>
      </c>
      <c r="DI287" s="87" t="str">
        <f>IF(DI286="","",VLOOKUP(DI$3,CONFIG.!$A:$M,DI$2,FALSE))</f>
        <v/>
      </c>
      <c r="DJ287" s="87" t="str">
        <f>IF(DJ286="","",VLOOKUP(DJ$3,CONFIG.!$A:$M,DJ$2,FALSE))</f>
        <v/>
      </c>
      <c r="DK287" s="87" t="str">
        <f>IF(DK286="","",VLOOKUP(DK$3,CONFIG.!$A:$M,DK$2,FALSE))</f>
        <v/>
      </c>
      <c r="DL287" s="87" t="str">
        <f>IF(DL286="","",VLOOKUP(DL$3,CONFIG.!$A:$M,DL$2,FALSE))</f>
        <v/>
      </c>
      <c r="DM287" s="87" t="str">
        <f>IF(DM286="","",VLOOKUP(DM$3,CONFIG.!$A:$M,DM$2,FALSE))</f>
        <v/>
      </c>
      <c r="DN287" s="87" t="str">
        <f>IF(DN286="","",VLOOKUP(DN$3,CONFIG.!$A:$M,DN$2,FALSE))</f>
        <v/>
      </c>
      <c r="DO287" s="87" t="str">
        <f>IF(DO286="","",VLOOKUP(DO$3,CONFIG.!$A:$M,DO$2,FALSE))</f>
        <v/>
      </c>
      <c r="DP287" s="87" t="str">
        <f>IF(DP286="","",VLOOKUP(DP$3,CONFIG.!$A:$M,DP$2,FALSE))</f>
        <v/>
      </c>
      <c r="DQ287" s="87" t="str">
        <f>IF(DQ286="","",VLOOKUP(DQ$3,CONFIG.!$A:$M,DQ$2,FALSE))</f>
        <v/>
      </c>
      <c r="DR287" s="87" t="str">
        <f>IF(DR286="","",VLOOKUP(DR$3,CONFIG.!$A:$M,DR$2,FALSE))</f>
        <v/>
      </c>
      <c r="DS287" s="87" t="str">
        <f>IF(DS286="","",VLOOKUP(DS$3,CONFIG.!$A:$M,DS$2,FALSE))</f>
        <v/>
      </c>
      <c r="DT287" s="88" t="str">
        <f>IF(DT286="","",VLOOKUP(DT$3,CONFIG.!$A:$M,DT$2,FALSE))</f>
        <v/>
      </c>
      <c r="DU287" s="86" t="str">
        <f>IF(DU286="","",VLOOKUP(DU$3,CONFIG.!$A:$M,DU$2,FALSE))</f>
        <v>ABRASION</v>
      </c>
      <c r="DV287" s="87" t="str">
        <f>IF(DV286="","",VLOOKUP(DV$3,CONFIG.!$A:$M,DV$2,FALSE))</f>
        <v>CHIMIQUE</v>
      </c>
      <c r="DW287" s="87" t="str">
        <f>IF(DW286="","",VLOOKUP(DW$3,CONFIG.!$A:$M,DW$2,FALSE))</f>
        <v/>
      </c>
      <c r="DX287" s="87" t="str">
        <f>IF(DX286="","",VLOOKUP(DX$3,CONFIG.!$A:$M,DX$2,FALSE))</f>
        <v/>
      </c>
      <c r="DY287" s="87" t="str">
        <f>IF(DY286="","",VLOOKUP(DY$3,CONFIG.!$A:$M,DY$2,FALSE))</f>
        <v/>
      </c>
      <c r="DZ287" s="87" t="str">
        <f>IF(DZ286="","",VLOOKUP(DZ$3,CONFIG.!$A:$M,DZ$2,FALSE))</f>
        <v>ULTRA VIOLET</v>
      </c>
      <c r="EA287" s="87" t="str">
        <f>IF(EA286="","",VLOOKUP(EA$3,CONFIG.!$A:$M,EA$2,FALSE))</f>
        <v/>
      </c>
      <c r="EB287" s="87" t="str">
        <f>IF(EB286="","",VLOOKUP(EB$3,CONFIG.!$A:$M,EB$2,FALSE))</f>
        <v/>
      </c>
      <c r="EC287" s="87" t="str">
        <f>IF(EC286="","",VLOOKUP(EC$3,CONFIG.!$A:$M,EC$2,FALSE))</f>
        <v/>
      </c>
      <c r="ED287" s="87" t="str">
        <f>IF(ED286="","",VLOOKUP(ED$3,CONFIG.!$A:$M,ED$2,FALSE))</f>
        <v/>
      </c>
      <c r="EE287" s="87" t="str">
        <f>IF(EE286="","",VLOOKUP(EE$3,CONFIG.!$A:$M,EE$2,FALSE))</f>
        <v/>
      </c>
      <c r="EF287" s="87" t="str">
        <f>IF(EF286="","",VLOOKUP(EF$3,CONFIG.!$A:$M,EF$2,FALSE))</f>
        <v/>
      </c>
      <c r="EG287" s="87" t="str">
        <f>IF(EG286="","",VLOOKUP(EG$3,CONFIG.!$A:$M,EG$2,FALSE))</f>
        <v/>
      </c>
      <c r="EH287" s="87" t="str">
        <f>IF(EH286="","",VLOOKUP(EH$3,CONFIG.!$A:$M,EH$2,FALSE))</f>
        <v/>
      </c>
      <c r="EI287" s="87" t="str">
        <f>IF(EI286="","",VLOOKUP(EI$3,CONFIG.!$A:$M,EI$2,FALSE))</f>
        <v/>
      </c>
      <c r="EJ287" s="87" t="str">
        <f>IF(EJ286="","",VLOOKUP(EJ$3,CONFIG.!$A:$M,EJ$2,FALSE))</f>
        <v/>
      </c>
      <c r="EK287" s="87" t="str">
        <f>IF(EK286="","",VLOOKUP(EK$3,CONFIG.!$A:$M,EK$2,FALSE))</f>
        <v/>
      </c>
      <c r="EL287" s="87" t="str">
        <f>IF(EL286="","",VLOOKUP(EL$3,CONFIG.!$A:$M,EL$2,FALSE))</f>
        <v/>
      </c>
      <c r="EM287" s="87" t="str">
        <f>IF(EM286="","",VLOOKUP(EM$3,CONFIG.!$A:$M,EM$2,FALSE))</f>
        <v/>
      </c>
      <c r="EN287" s="87" t="str">
        <f>IF(EN286="","",VLOOKUP(EN$3,CONFIG.!$A:$M,EN$2,FALSE))</f>
        <v/>
      </c>
      <c r="EO287" s="87" t="str">
        <f>IF(EO286="","",VLOOKUP(EO$3,CONFIG.!$A:$M,EO$2,FALSE))</f>
        <v/>
      </c>
      <c r="EP287" s="87" t="str">
        <f>IF(EP286="","",VLOOKUP(EP$3,CONFIG.!$A:$M,EP$2,FALSE))</f>
        <v/>
      </c>
      <c r="EQ287" s="87" t="str">
        <f>IF(EQ286="","",VLOOKUP(EQ$3,CONFIG.!$A:$M,EQ$2,FALSE))</f>
        <v/>
      </c>
      <c r="ER287" s="87" t="str">
        <f>IF(ER286="","",VLOOKUP(ER$3,CONFIG.!$A:$M,ER$2,FALSE))</f>
        <v/>
      </c>
      <c r="ES287" s="87" t="str">
        <f>IF(ES286="","",VLOOKUP(ES$3,CONFIG.!$A:$M,ES$2,FALSE))</f>
        <v/>
      </c>
      <c r="ET287" s="87" t="str">
        <f>IF(ET286="","",VLOOKUP(ET$3,CONFIG.!$A:$M,ET$2,FALSE))</f>
        <v/>
      </c>
      <c r="EU287" s="87" t="str">
        <f>IF(EU286="","",VLOOKUP(EU$3,CONFIG.!$A:$M,EU$2,FALSE))</f>
        <v/>
      </c>
      <c r="EV287" s="87" t="str">
        <f>IF(EV286="","",VLOOKUP(EV$3,CONFIG.!$A:$M,EV$2,FALSE))</f>
        <v/>
      </c>
      <c r="EW287" s="87" t="str">
        <f>IF(EW286="","",VLOOKUP(EW$3,CONFIG.!$A:$M,EW$2,FALSE))</f>
        <v/>
      </c>
      <c r="EX287" s="87" t="str">
        <f>IF(EX286="","",VLOOKUP(EX$3,CONFIG.!$A:$M,EX$2,FALSE))</f>
        <v/>
      </c>
      <c r="EY287" s="87" t="str">
        <f>IF(EY286="","",VLOOKUP(EY$3,CONFIG.!$A:$M,EY$2,FALSE))</f>
        <v/>
      </c>
      <c r="EZ287" s="87" t="str">
        <f>IF(EZ286="","",VLOOKUP(EZ$3,CONFIG.!$A:$M,EZ$2,FALSE))</f>
        <v/>
      </c>
      <c r="FA287" s="87" t="str">
        <f>IF(FA286="","",VLOOKUP(FA$3,CONFIG.!$A:$M,FA$2,FALSE))</f>
        <v/>
      </c>
      <c r="FB287" s="87" t="str">
        <f>IF(FB286="","",VLOOKUP(FB$3,CONFIG.!$A:$M,FB$2,FALSE))</f>
        <v/>
      </c>
      <c r="FC287" s="88" t="str">
        <f>IF(FC286="","",VLOOKUP(FC$3,CONFIG.!$A:$M,FC$2,FALSE))</f>
        <v/>
      </c>
      <c r="FD287" s="86" t="str">
        <f>IF(FD286="","",VLOOKUP(FD$3,CONFIG.!$A:$M,FD$2,FALSE))</f>
        <v>Brosse, rouleau</v>
      </c>
      <c r="FE287" s="87" t="str">
        <f>IF(FE286="","",VLOOKUP(FE$3,CONFIG.!$A:$M,FE$2,FALSE))</f>
        <v>Pulvérisation</v>
      </c>
      <c r="FF287" s="87" t="str">
        <f>IF(FF286="","",VLOOKUP(FF$3,CONFIG.!$A:$M,FF$2,FALSE))</f>
        <v/>
      </c>
      <c r="FG287" s="87" t="str">
        <f>IF(FG286="","",VLOOKUP(FG$3,CONFIG.!$A:$M,FG$2,FALSE))</f>
        <v/>
      </c>
      <c r="FH287" s="87" t="str">
        <f>IF(FH286="","",VLOOKUP(FH$3,CONFIG.!$A:$M,FH$2,FALSE))</f>
        <v/>
      </c>
      <c r="FI287" s="87" t="str">
        <f>IF(FI286="","",VLOOKUP(FI$3,CONFIG.!$A:$M,FI$2,FALSE))</f>
        <v/>
      </c>
      <c r="FJ287" s="87" t="str">
        <f>IF(FJ286="","",VLOOKUP(FJ$3,CONFIG.!$A:$M,FJ$2,FALSE))</f>
        <v/>
      </c>
      <c r="FK287" s="87" t="str">
        <f>IF(FK286="","",VLOOKUP(FK$3,CONFIG.!$A:$M,FK$2,FALSE))</f>
        <v/>
      </c>
      <c r="FL287" s="87" t="str">
        <f>IF(FL286="","",VLOOKUP(FL$3,CONFIG.!$A:$M,FL$2,FALSE))</f>
        <v/>
      </c>
      <c r="FM287" s="87" t="str">
        <f>IF(FM286="","",VLOOKUP(FM$3,CONFIG.!$A:$M,FM$2,FALSE))</f>
        <v/>
      </c>
      <c r="FN287" s="87" t="str">
        <f>IF(FN286="","",VLOOKUP(FN$3,CONFIG.!$A:$M,FN$2,FALSE))</f>
        <v/>
      </c>
      <c r="FO287" s="87" t="str">
        <f>IF(FO286="","",VLOOKUP(FO$3,CONFIG.!$A:$M,FO$2,FALSE))</f>
        <v/>
      </c>
      <c r="FP287" s="87" t="str">
        <f>IF(FP286="","",VLOOKUP(FP$3,CONFIG.!$A:$M,FP$2,FALSE))</f>
        <v/>
      </c>
      <c r="FQ287" s="87" t="str">
        <f>IF(FQ286="","",VLOOKUP(FQ$3,CONFIG.!$A:$M,FQ$2,FALSE))</f>
        <v/>
      </c>
      <c r="FR287" s="87" t="str">
        <f>IF(FR286="","",VLOOKUP(FR$3,CONFIG.!$A:$M,FR$2,FALSE))</f>
        <v/>
      </c>
      <c r="FS287" s="87" t="str">
        <f>IF(FS286="","",VLOOKUP(FS$3,CONFIG.!$A:$M,FS$2,FALSE))</f>
        <v/>
      </c>
      <c r="FT287" s="87" t="str">
        <f>IF(FT286="","",VLOOKUP(FT$3,CONFIG.!$A:$M,FT$2,FALSE))</f>
        <v/>
      </c>
      <c r="FU287" s="87" t="str">
        <f>IF(FU286="","",VLOOKUP(FU$3,CONFIG.!$A:$M,FU$2,FALSE))</f>
        <v/>
      </c>
      <c r="FV287" s="87" t="str">
        <f>IF(FV286="","",VLOOKUP(FV$3,CONFIG.!$A:$M,FV$2,FALSE))</f>
        <v/>
      </c>
      <c r="FW287" s="87" t="str">
        <f>IF(FW286="","",VLOOKUP(FW$3,CONFIG.!$A:$M,FW$2,FALSE))</f>
        <v/>
      </c>
      <c r="FX287" s="87" t="str">
        <f>IF(FX286="","",VLOOKUP(FX$3,CONFIG.!$A:$M,FX$2,FALSE))</f>
        <v/>
      </c>
      <c r="FY287" s="87" t="str">
        <f>IF(FY286="","",VLOOKUP(FY$3,CONFIG.!$A:$M,FY$2,FALSE))</f>
        <v/>
      </c>
      <c r="FZ287" s="87" t="str">
        <f>IF(FZ286="","",VLOOKUP(FZ$3,CONFIG.!$A:$M,FZ$2,FALSE))</f>
        <v/>
      </c>
      <c r="GA287" s="87" t="str">
        <f>IF(GA286="","",VLOOKUP(GA$3,CONFIG.!$A:$M,GA$2,FALSE))</f>
        <v/>
      </c>
      <c r="GB287" s="87" t="str">
        <f>IF(GB286="","",VLOOKUP(GB$3,CONFIG.!$A:$M,GB$2,FALSE))</f>
        <v/>
      </c>
      <c r="GC287" s="87" t="str">
        <f>IF(GC286="","",VLOOKUP(GC$3,CONFIG.!$A:$M,GC$2,FALSE))</f>
        <v/>
      </c>
      <c r="GD287" s="87" t="str">
        <f>IF(GD286="","",VLOOKUP(GD$3,CONFIG.!$A:$M,GD$2,FALSE))</f>
        <v/>
      </c>
      <c r="GE287" s="87" t="str">
        <f>IF(GE286="","",VLOOKUP(GE$3,CONFIG.!$A:$M,GE$2,FALSE))</f>
        <v/>
      </c>
      <c r="GF287" s="87" t="str">
        <f>IF(GF286="","",VLOOKUP(GF$3,CONFIG.!$A:$M,GF$2,FALSE))</f>
        <v/>
      </c>
      <c r="GG287" s="87" t="str">
        <f>IF(GG286="","",VLOOKUP(GG$3,CONFIG.!$A:$M,GG$2,FALSE))</f>
        <v/>
      </c>
      <c r="GH287" s="87" t="str">
        <f>IF(GH286="","",VLOOKUP(GH$3,CONFIG.!$A:$M,GH$2,FALSE))</f>
        <v/>
      </c>
      <c r="GI287" s="87" t="str">
        <f>IF(GI286="","",VLOOKUP(GI$3,CONFIG.!$A:$M,GI$2,FALSE))</f>
        <v/>
      </c>
      <c r="GJ287" s="87" t="str">
        <f>IF(GJ286="","",VLOOKUP(GJ$3,CONFIG.!$A:$M,GJ$2,FALSE))</f>
        <v/>
      </c>
      <c r="GK287" s="87" t="str">
        <f>IF(GK286="","",VLOOKUP(GK$3,CONFIG.!$A:$M,GK$2,FALSE))</f>
        <v/>
      </c>
      <c r="GL287" s="88" t="str">
        <f>IF(GL286="","",VLOOKUP(GL$3,CONFIG.!$A:$M,GL$2,FALSE))</f>
        <v/>
      </c>
      <c r="GM287" s="86" t="str">
        <f>IF(GM286="","",VLOOKUP(GM$3,CONFIG.!$A:$M,GM$2,FALSE))</f>
        <v>Brillant</v>
      </c>
      <c r="GN287" s="87" t="str">
        <f>IF(GN286="","",VLOOKUP(GN$3,CONFIG.!$A:$M,GN$2,FALSE))</f>
        <v>Mat</v>
      </c>
      <c r="GO287" s="87" t="str">
        <f>IF(GO286="","",VLOOKUP(GO$3,CONFIG.!$A:$M,GO$2,FALSE))</f>
        <v>Satiné</v>
      </c>
      <c r="GP287" s="87" t="str">
        <f>IF(GP286="","",VLOOKUP(GP$3,CONFIG.!$A:$M,GP$2,FALSE))</f>
        <v/>
      </c>
      <c r="GQ287" s="87" t="str">
        <f>IF(GQ286="","",VLOOKUP(GQ$3,CONFIG.!$A:$M,GQ$2,FALSE))</f>
        <v/>
      </c>
      <c r="GR287" s="87" t="str">
        <f>IF(GR286="","",VLOOKUP(GR$3,CONFIG.!$A:$M,GR$2,FALSE))</f>
        <v/>
      </c>
      <c r="GS287" s="87" t="str">
        <f>IF(GS286="","",VLOOKUP(GS$3,CONFIG.!$A:$M,GS$2,FALSE))</f>
        <v/>
      </c>
      <c r="GT287" s="87" t="str">
        <f>IF(GT286="","",VLOOKUP(GT$3,CONFIG.!$A:$M,GT$2,FALSE))</f>
        <v/>
      </c>
      <c r="GU287" s="87" t="str">
        <f>IF(GU286="","",VLOOKUP(GU$3,CONFIG.!$A:$M,GU$2,FALSE))</f>
        <v/>
      </c>
      <c r="GV287" s="87" t="str">
        <f>IF(GV286="","",VLOOKUP(GV$3,CONFIG.!$A:$M,GV$2,FALSE))</f>
        <v/>
      </c>
      <c r="GW287" s="87" t="str">
        <f>IF(GW286="","",VLOOKUP(GW$3,CONFIG.!$A:$M,GW$2,FALSE))</f>
        <v/>
      </c>
      <c r="GX287" s="87" t="str">
        <f>IF(GX286="","",VLOOKUP(GX$3,CONFIG.!$A:$M,GX$2,FALSE))</f>
        <v/>
      </c>
      <c r="GY287" s="87" t="str">
        <f>IF(GY286="","",VLOOKUP(GY$3,CONFIG.!$A:$M,GY$2,FALSE))</f>
        <v/>
      </c>
      <c r="GZ287" s="87" t="str">
        <f>IF(GZ286="","",VLOOKUP(GZ$3,CONFIG.!$A:$M,GZ$2,FALSE))</f>
        <v/>
      </c>
      <c r="HA287" s="87" t="str">
        <f>IF(HA286="","",VLOOKUP(HA$3,CONFIG.!$A:$M,HA$2,FALSE))</f>
        <v/>
      </c>
      <c r="HB287" s="87" t="str">
        <f>IF(HB286="","",VLOOKUP(HB$3,CONFIG.!$A:$M,HB$2,FALSE))</f>
        <v/>
      </c>
      <c r="HC287" s="87" t="str">
        <f>IF(HC286="","",VLOOKUP(HC$3,CONFIG.!$A:$M,HC$2,FALSE))</f>
        <v/>
      </c>
      <c r="HD287" s="87" t="str">
        <f>IF(HD286="","",VLOOKUP(HD$3,CONFIG.!$A:$M,HD$2,FALSE))</f>
        <v/>
      </c>
      <c r="HE287" s="87" t="str">
        <f>IF(HE286="","",VLOOKUP(HE$3,CONFIG.!$A:$M,HE$2,FALSE))</f>
        <v/>
      </c>
      <c r="HF287" s="87" t="str">
        <f>IF(HF286="","",VLOOKUP(HF$3,CONFIG.!$A:$M,HF$2,FALSE))</f>
        <v/>
      </c>
      <c r="HG287" s="87" t="str">
        <f>IF(HG286="","",VLOOKUP(HG$3,CONFIG.!$A:$M,HG$2,FALSE))</f>
        <v/>
      </c>
      <c r="HH287" s="87" t="str">
        <f>IF(HH286="","",VLOOKUP(HH$3,CONFIG.!$A:$M,HH$2,FALSE))</f>
        <v/>
      </c>
      <c r="HI287" s="87" t="str">
        <f>IF(HI286="","",VLOOKUP(HI$3,CONFIG.!$A:$M,HI$2,FALSE))</f>
        <v/>
      </c>
      <c r="HJ287" s="87" t="str">
        <f>IF(HJ286="","",VLOOKUP(HJ$3,CONFIG.!$A:$M,HJ$2,FALSE))</f>
        <v/>
      </c>
      <c r="HK287" s="87" t="str">
        <f>IF(HK286="","",VLOOKUP(HK$3,CONFIG.!$A:$M,HK$2,FALSE))</f>
        <v/>
      </c>
      <c r="HL287" s="87" t="str">
        <f>IF(HL286="","",VLOOKUP(HL$3,CONFIG.!$A:$M,HL$2,FALSE))</f>
        <v/>
      </c>
      <c r="HM287" s="87" t="str">
        <f>IF(HM286="","",VLOOKUP(HM$3,CONFIG.!$A:$M,HM$2,FALSE))</f>
        <v/>
      </c>
      <c r="HN287" s="87" t="str">
        <f>IF(HN286="","",VLOOKUP(HN$3,CONFIG.!$A:$M,HN$2,FALSE))</f>
        <v/>
      </c>
      <c r="HO287" s="87" t="str">
        <f>IF(HO286="","",VLOOKUP(HO$3,CONFIG.!$A:$M,HO$2,FALSE))</f>
        <v/>
      </c>
      <c r="HP287" s="87" t="str">
        <f>IF(HP286="","",VLOOKUP(HP$3,CONFIG.!$A:$M,HP$2,FALSE))</f>
        <v/>
      </c>
      <c r="HQ287" s="87" t="str">
        <f>IF(HQ286="","",VLOOKUP(HQ$3,CONFIG.!$A:$M,HQ$2,FALSE))</f>
        <v/>
      </c>
      <c r="HR287" s="87" t="str">
        <f>IF(HR286="","",VLOOKUP(HR$3,CONFIG.!$A:$M,HR$2,FALSE))</f>
        <v/>
      </c>
      <c r="HS287" s="87" t="str">
        <f>IF(HS286="","",VLOOKUP(HS$3,CONFIG.!$A:$M,HS$2,FALSE))</f>
        <v/>
      </c>
      <c r="HT287" s="87" t="str">
        <f>IF(HT286="","",VLOOKUP(HT$3,CONFIG.!$A:$M,HT$2,FALSE))</f>
        <v/>
      </c>
      <c r="HU287" s="88" t="str">
        <f>IF(HU286="","",VLOOKUP(HU$3,CONFIG.!$A:$M,HU$2,FALSE))</f>
        <v/>
      </c>
      <c r="HV287" s="86" t="str">
        <f>IF(HV286="","",VLOOKUP(HV$3,CONFIG.!$A:$M,HV$2,FALSE))</f>
        <v>Couleurs / Teintes</v>
      </c>
      <c r="HW287" s="87" t="str">
        <f>IF(HW286="","",VLOOKUP(HW$3,CONFIG.!$A:$M,HW$2,FALSE))</f>
        <v>Fluo / Photoluminescent</v>
      </c>
      <c r="HX287" s="87" t="str">
        <f>IF(HX286="","",VLOOKUP(HX$3,CONFIG.!$A:$M,HX$2,FALSE))</f>
        <v/>
      </c>
      <c r="HY287" s="87" t="str">
        <f>IF(HY286="","",VLOOKUP(HY$3,CONFIG.!$A:$M,HY$2,FALSE))</f>
        <v/>
      </c>
      <c r="HZ287" s="87" t="str">
        <f>IF(HZ286="","",VLOOKUP(HZ$3,CONFIG.!$A:$M,HZ$2,FALSE))</f>
        <v>Système plusieurs couches</v>
      </c>
      <c r="IA287" s="87" t="str">
        <f>IF(IA286="","",VLOOKUP(IA$3,CONFIG.!$A:$M,IA$2,FALSE))</f>
        <v/>
      </c>
      <c r="IB287" s="87" t="str">
        <f>IF(IB286="","",VLOOKUP(IB$3,CONFIG.!$A:$M,IB$2,FALSE))</f>
        <v/>
      </c>
      <c r="IC287" s="87" t="str">
        <f>IF(IC286="","",VLOOKUP(IC$3,CONFIG.!$A:$M,IC$2,FALSE))</f>
        <v/>
      </c>
      <c r="ID287" s="87" t="str">
        <f>IF(ID286="","",VLOOKUP(ID$3,CONFIG.!$A:$M,ID$2,FALSE))</f>
        <v/>
      </c>
      <c r="IE287" s="87" t="str">
        <f>IF(IE286="","",VLOOKUP(IE$3,CONFIG.!$A:$M,IE$2,FALSE))</f>
        <v/>
      </c>
      <c r="IF287" s="87" t="str">
        <f>IF(IF286="","",VLOOKUP(IF$3,CONFIG.!$A:$M,IF$2,FALSE))</f>
        <v/>
      </c>
      <c r="IG287" s="87" t="str">
        <f>IF(IG286="","",VLOOKUP(IG$3,CONFIG.!$A:$M,IG$2,FALSE))</f>
        <v/>
      </c>
      <c r="IH287" s="87" t="str">
        <f>IF(IH286="","",VLOOKUP(IH$3,CONFIG.!$A:$M,IH$2,FALSE))</f>
        <v/>
      </c>
      <c r="II287" s="87" t="str">
        <f>IF(II286="","",VLOOKUP(II$3,CONFIG.!$A:$M,II$2,FALSE))</f>
        <v/>
      </c>
      <c r="IJ287" s="87" t="str">
        <f>IF(IJ286="","",VLOOKUP(IJ$3,CONFIG.!$A:$M,IJ$2,FALSE))</f>
        <v/>
      </c>
      <c r="IK287" s="87" t="str">
        <f>IF(IK286="","",VLOOKUP(IK$3,CONFIG.!$A:$M,IK$2,FALSE))</f>
        <v/>
      </c>
      <c r="IL287" s="87" t="str">
        <f>IF(IL286="","",VLOOKUP(IL$3,CONFIG.!$A:$M,IL$2,FALSE))</f>
        <v/>
      </c>
      <c r="IM287" s="87" t="str">
        <f>IF(IM286="","",VLOOKUP(IM$3,CONFIG.!$A:$M,IM$2,FALSE))</f>
        <v/>
      </c>
      <c r="IN287" s="87" t="str">
        <f>IF(IN286="","",VLOOKUP(IN$3,CONFIG.!$A:$M,IN$2,FALSE))</f>
        <v/>
      </c>
      <c r="IO287" s="87" t="str">
        <f>IF(IO286="","",VLOOKUP(IO$3,CONFIG.!$A:$M,IO$2,FALSE))</f>
        <v/>
      </c>
      <c r="IP287" s="87" t="str">
        <f>IF(IP286="","",VLOOKUP(IP$3,CONFIG.!$A:$M,IP$2,FALSE))</f>
        <v/>
      </c>
      <c r="IQ287" s="87" t="str">
        <f>IF(IQ286="","",VLOOKUP(IQ$3,CONFIG.!$A:$M,IQ$2,FALSE))</f>
        <v/>
      </c>
      <c r="IR287" s="87" t="str">
        <f>IF(IR286="","",VLOOKUP(IR$3,CONFIG.!$A:$M,IR$2,FALSE))</f>
        <v/>
      </c>
      <c r="IS287" s="87" t="str">
        <f>IF(IS286="","",VLOOKUP(IS$3,CONFIG.!$A:$M,IS$2,FALSE))</f>
        <v/>
      </c>
      <c r="IT287" s="87" t="str">
        <f>IF(IT286="","",VLOOKUP(IT$3,CONFIG.!$A:$M,IT$2,FALSE))</f>
        <v/>
      </c>
      <c r="IU287" s="87" t="str">
        <f>IF(IU286="","",VLOOKUP(IU$3,CONFIG.!$A:$M,IU$2,FALSE))</f>
        <v/>
      </c>
      <c r="IV287" s="87" t="str">
        <f>IF(IV286="","",VLOOKUP(IV$3,CONFIG.!$A:$M,IV$2,FALSE))</f>
        <v/>
      </c>
      <c r="IW287" s="87" t="str">
        <f>IF(IW286="","",VLOOKUP(IW$3,CONFIG.!$A:$M,IW$2,FALSE))</f>
        <v/>
      </c>
      <c r="IX287" s="87" t="str">
        <f>IF(IX286="","",VLOOKUP(IX$3,CONFIG.!$A:$M,IX$2,FALSE))</f>
        <v/>
      </c>
      <c r="IY287" s="87" t="str">
        <f>IF(IY286="","",VLOOKUP(IY$3,CONFIG.!$A:$M,IY$2,FALSE))</f>
        <v/>
      </c>
      <c r="IZ287" s="87" t="str">
        <f>IF(IZ286="","",VLOOKUP(IZ$3,CONFIG.!$A:$M,IZ$2,FALSE))</f>
        <v/>
      </c>
      <c r="JA287" s="87" t="str">
        <f>IF(JA286="","",VLOOKUP(JA$3,CONFIG.!$A:$M,JA$2,FALSE))</f>
        <v/>
      </c>
      <c r="JB287" s="87" t="str">
        <f>IF(JB286="","",VLOOKUP(JB$3,CONFIG.!$A:$M,JB$2,FALSE))</f>
        <v/>
      </c>
      <c r="JC287" s="87" t="str">
        <f>IF(JC286="","",VLOOKUP(JC$3,CONFIG.!$A:$M,JC$2,FALSE))</f>
        <v/>
      </c>
      <c r="JD287" s="88" t="str">
        <f>IF(JD286="","",VLOOKUP(JD$3,CONFIG.!$A:$M,JD$2,FALSE))</f>
        <v/>
      </c>
      <c r="JE287" s="86" t="str">
        <f>IF(JE286="","",VLOOKUP(JE$3,CONFIG.!$A:$M,JE$2,FALSE))</f>
        <v/>
      </c>
      <c r="JF287" s="87" t="str">
        <f>IF(JF286="","",VLOOKUP(JF$3,CONFIG.!$A:$M,JF$2,FALSE))</f>
        <v/>
      </c>
      <c r="JG287" s="87" t="str">
        <f>IF(JG286="","",VLOOKUP(JG$3,CONFIG.!$A:$M,JG$2,FALSE))</f>
        <v/>
      </c>
      <c r="JH287" s="87" t="str">
        <f>IF(JH286="","",VLOOKUP(JH$3,CONFIG.!$A:$M,JH$2,FALSE))</f>
        <v/>
      </c>
      <c r="JI287" s="87" t="str">
        <f>IF(JI286="","",VLOOKUP(JI$3,CONFIG.!$A:$M,JI$2,FALSE))</f>
        <v/>
      </c>
      <c r="JJ287" s="87" t="str">
        <f>IF(JJ286="","",VLOOKUP(JJ$3,CONFIG.!$A:$M,JJ$2,FALSE))</f>
        <v/>
      </c>
      <c r="JK287" s="87" t="str">
        <f>IF(JK286="","",VLOOKUP(JK$3,CONFIG.!$A:$M,JK$2,FALSE))</f>
        <v/>
      </c>
      <c r="JL287" s="87" t="str">
        <f>IF(JL286="","",VLOOKUP(JL$3,CONFIG.!$A:$M,JL$2,FALSE))</f>
        <v/>
      </c>
      <c r="JM287" s="87" t="str">
        <f>IF(JM286="","",VLOOKUP(JM$3,CONFIG.!$A:$M,JM$2,FALSE))</f>
        <v/>
      </c>
      <c r="JN287" s="87" t="str">
        <f>IF(JN286="","",VLOOKUP(JN$3,CONFIG.!$A:$M,JN$2,FALSE))</f>
        <v>Norme Jouet</v>
      </c>
      <c r="JO287" s="87" t="str">
        <f>IF(JO286="","",VLOOKUP(JO$3,CONFIG.!$A:$M,JO$2,FALSE))</f>
        <v>PV alimentaire</v>
      </c>
      <c r="JP287" s="87" t="str">
        <f>IF(JP286="","",VLOOKUP(JP$3,CONFIG.!$A:$M,JP$2,FALSE))</f>
        <v/>
      </c>
      <c r="JQ287" s="87" t="str">
        <f>IF(JQ286="","",VLOOKUP(JQ$3,CONFIG.!$A:$M,JQ$2,FALSE))</f>
        <v>Tenue agents chimiques</v>
      </c>
      <c r="JR287" s="87" t="str">
        <f>IF(JR286="","",VLOOKUP(JR$3,CONFIG.!$A:$M,JR$2,FALSE))</f>
        <v/>
      </c>
      <c r="JS287" s="87" t="str">
        <f>IF(JS286="","",VLOOKUP(JS$3,CONFIG.!$A:$M,JS$2,FALSE))</f>
        <v/>
      </c>
      <c r="JT287" s="87" t="str">
        <f>IF(JT286="","",VLOOKUP(JT$3,CONFIG.!$A:$M,JT$2,FALSE))</f>
        <v/>
      </c>
      <c r="JU287" s="87" t="str">
        <f>IF(JU286="","",VLOOKUP(JU$3,CONFIG.!$A:$M,JU$2,FALSE))</f>
        <v/>
      </c>
      <c r="JV287" s="87" t="str">
        <f>IF(JV286="","",VLOOKUP(JV$3,CONFIG.!$A:$M,JV$2,FALSE))</f>
        <v/>
      </c>
      <c r="JW287" s="87" t="str">
        <f>IF(JW286="","",VLOOKUP(JW$3,CONFIG.!$A:$M,JW$2,FALSE))</f>
        <v/>
      </c>
      <c r="JX287" s="87" t="str">
        <f>IF(JX286="","",VLOOKUP(JX$3,CONFIG.!$A:$M,JX$2,FALSE))</f>
        <v/>
      </c>
      <c r="JY287" s="87" t="str">
        <f>IF(JY286="","",VLOOKUP(JY$3,CONFIG.!$A:$M,JY$2,FALSE))</f>
        <v/>
      </c>
      <c r="JZ287" s="87" t="str">
        <f>IF(JZ286="","",VLOOKUP(JZ$3,CONFIG.!$A:$M,JZ$2,FALSE))</f>
        <v/>
      </c>
      <c r="KA287" s="87" t="str">
        <f>IF(KA286="","",VLOOKUP(KA$3,CONFIG.!$A:$M,KA$2,FALSE))</f>
        <v/>
      </c>
      <c r="KB287" s="87" t="str">
        <f>IF(KB286="","",VLOOKUP(KB$3,CONFIG.!$A:$M,KB$2,FALSE))</f>
        <v/>
      </c>
      <c r="KC287" s="87" t="str">
        <f>IF(KC286="","",VLOOKUP(KC$3,CONFIG.!$A:$M,KC$2,FALSE))</f>
        <v/>
      </c>
      <c r="KD287" s="87" t="str">
        <f>IF(KD286="","",VLOOKUP(KD$3,CONFIG.!$A:$M,KD$2,FALSE))</f>
        <v/>
      </c>
      <c r="KE287" s="87" t="str">
        <f>IF(KE286="","",VLOOKUP(KE$3,CONFIG.!$A:$M,KE$2,FALSE))</f>
        <v/>
      </c>
      <c r="KF287" s="87" t="str">
        <f>IF(KF286="","",VLOOKUP(KF$3,CONFIG.!$A:$M,KF$2,FALSE))</f>
        <v/>
      </c>
      <c r="KG287" s="87" t="str">
        <f>IF(KG286="","",VLOOKUP(KG$3,CONFIG.!$A:$M,KG$2,FALSE))</f>
        <v/>
      </c>
      <c r="KH287" s="87" t="str">
        <f>IF(KH286="","",VLOOKUP(KH$3,CONFIG.!$A:$M,KH$2,FALSE))</f>
        <v/>
      </c>
      <c r="KI287" s="87" t="str">
        <f>IF(KI286="","",VLOOKUP(KI$3,CONFIG.!$A:$M,KI$2,FALSE))</f>
        <v/>
      </c>
      <c r="KJ287" s="87" t="str">
        <f>IF(KJ286="","",VLOOKUP(KJ$3,CONFIG.!$A:$M,KJ$2,FALSE))</f>
        <v/>
      </c>
      <c r="KK287" s="87" t="str">
        <f>IF(KK286="","",VLOOKUP(KK$3,CONFIG.!$A:$M,KK$2,FALSE))</f>
        <v/>
      </c>
      <c r="KL287" s="87" t="str">
        <f>IF(KL286="","",VLOOKUP(KL$3,CONFIG.!$A:$M,KL$2,FALSE))</f>
        <v/>
      </c>
      <c r="KM287" s="88" t="str">
        <f>IF(KM286="","",VLOOKUP(KM$3,CONFIG.!$A:$M,KM$2,FALSE))</f>
        <v/>
      </c>
      <c r="KN287" s="86" t="str">
        <f>IF(KN286="","",VLOOKUP(KN$3,CONFIG.!$A:$M,KN$2,FALSE))</f>
        <v>Agricole.</v>
      </c>
      <c r="KO287" s="87" t="str">
        <f>IF(KO286="","",VLOOKUP(KO$3,CONFIG.!$A:$M,KO$2,FALSE))</f>
        <v>Alimentaire.</v>
      </c>
      <c r="KP287" s="87" t="str">
        <f>IF(KP286="","",VLOOKUP(KP$3,CONFIG.!$A:$M,KP$2,FALSE))</f>
        <v/>
      </c>
      <c r="KQ287" s="87" t="str">
        <f>IF(KQ286="","",VLOOKUP(KQ$3,CONFIG.!$A:$M,KQ$2,FALSE))</f>
        <v>Anti-graffiti.</v>
      </c>
      <c r="KR287" s="87" t="str">
        <f>IF(KR286="","",VLOOKUP(KR$3,CONFIG.!$A:$M,KR$2,FALSE))</f>
        <v/>
      </c>
      <c r="KS287" s="87" t="str">
        <f>IF(KS286="","",VLOOKUP(KS$3,CONFIG.!$A:$M,KS$2,FALSE))</f>
        <v>Bâtiment Extérieur</v>
      </c>
      <c r="KT287" s="87" t="str">
        <f>IF(KT286="","",VLOOKUP(KT$3,CONFIG.!$A:$M,KT$2,FALSE))</f>
        <v>Bâtiment Intérieur</v>
      </c>
      <c r="KU287" s="87" t="str">
        <f>IF(KU286="","",VLOOKUP(KU$3,CONFIG.!$A:$M,KU$2,FALSE))</f>
        <v/>
      </c>
      <c r="KV287" s="87" t="str">
        <f>IF(KV286="","",VLOOKUP(KV$3,CONFIG.!$A:$M,KV$2,FALSE))</f>
        <v/>
      </c>
      <c r="KW287" s="87" t="str">
        <f>IF(KW286="","",VLOOKUP(KW$3,CONFIG.!$A:$M,KW$2,FALSE))</f>
        <v/>
      </c>
      <c r="KX287" s="87" t="str">
        <f>IF(KX286="","",VLOOKUP(KX$3,CONFIG.!$A:$M,KX$2,FALSE))</f>
        <v/>
      </c>
      <c r="KY287" s="87" t="str">
        <f>IF(KY286="","",VLOOKUP(KY$3,CONFIG.!$A:$M,KY$2,FALSE))</f>
        <v/>
      </c>
      <c r="KZ287" s="87" t="str">
        <f>IF(KZ286="","",VLOOKUP(KZ$3,CONFIG.!$A:$M,KZ$2,FALSE))</f>
        <v/>
      </c>
      <c r="LA287" s="87" t="str">
        <f>IF(LA286="","",VLOOKUP(LA$3,CONFIG.!$A:$M,LA$2,FALSE))</f>
        <v/>
      </c>
      <c r="LB287" s="87" t="str">
        <f>IF(LB286="","",VLOOKUP(LB$3,CONFIG.!$A:$M,LB$2,FALSE))</f>
        <v/>
      </c>
      <c r="LC287" s="87" t="str">
        <f>IF(LC286="","",VLOOKUP(LC$3,CONFIG.!$A:$M,LC$2,FALSE))</f>
        <v/>
      </c>
      <c r="LD287" s="87" t="str">
        <f>IF(LD286="","",VLOOKUP(LD$3,CONFIG.!$A:$M,LD$2,FALSE))</f>
        <v/>
      </c>
      <c r="LE287" s="87" t="str">
        <f>IF(LE286="","",VLOOKUP(LE$3,CONFIG.!$A:$M,LE$2,FALSE))</f>
        <v/>
      </c>
      <c r="LF287" s="87" t="str">
        <f>IF(LF286="","",VLOOKUP(LF$3,CONFIG.!$A:$M,LF$2,FALSE))</f>
        <v/>
      </c>
      <c r="LG287" s="87" t="str">
        <f>IF(LG286="","",VLOOKUP(LG$3,CONFIG.!$A:$M,LG$2,FALSE))</f>
        <v>Ouvrages d'art</v>
      </c>
      <c r="LH287" s="87" t="str">
        <f>IF(LH286="","",VLOOKUP(LH$3,CONFIG.!$A:$M,LH$2,FALSE))</f>
        <v>Ouvrages en bois</v>
      </c>
      <c r="LI287" s="87" t="str">
        <f>IF(LI286="","",VLOOKUP(LI$3,CONFIG.!$A:$M,LI$2,FALSE))</f>
        <v/>
      </c>
      <c r="LJ287" s="87" t="str">
        <f>IF(LJ286="","",VLOOKUP(LJ$3,CONFIG.!$A:$M,LJ$2,FALSE))</f>
        <v/>
      </c>
      <c r="LK287" s="87" t="str">
        <f>IF(LK286="","",VLOOKUP(LK$3,CONFIG.!$A:$M,LK$2,FALSE))</f>
        <v/>
      </c>
      <c r="LL287" s="87" t="str">
        <f>IF(LL286="","",VLOOKUP(LL$3,CONFIG.!$A:$M,LL$2,FALSE))</f>
        <v/>
      </c>
      <c r="LM287" s="87" t="str">
        <f>IF(LM286="","",VLOOKUP(LM$3,CONFIG.!$A:$M,LM$2,FALSE))</f>
        <v/>
      </c>
      <c r="LN287" s="87" t="str">
        <f>IF(LN286="","",VLOOKUP(LN$3,CONFIG.!$A:$M,LN$2,FALSE))</f>
        <v/>
      </c>
      <c r="LO287" s="87" t="str">
        <f>IF(LO286="","",VLOOKUP(LO$3,CONFIG.!$A:$M,LO$2,FALSE))</f>
        <v/>
      </c>
      <c r="LP287" s="87" t="str">
        <f>IF(LP286="","",VLOOKUP(LP$3,CONFIG.!$A:$M,LP$2,FALSE))</f>
        <v/>
      </c>
      <c r="LQ287" s="87" t="str">
        <f>IF(LQ286="","",VLOOKUP(LQ$3,CONFIG.!$A:$M,LQ$2,FALSE))</f>
        <v/>
      </c>
      <c r="LR287" s="87" t="str">
        <f>IF(LR286="","",VLOOKUP(LR$3,CONFIG.!$A:$M,LR$2,FALSE))</f>
        <v/>
      </c>
      <c r="LS287" s="87" t="str">
        <f>IF(LS286="","",VLOOKUP(LS$3,CONFIG.!$A:$M,LS$2,FALSE))</f>
        <v/>
      </c>
      <c r="LT287" s="87" t="str">
        <f>IF(LT286="","",VLOOKUP(LT$3,CONFIG.!$A:$M,LT$2,FALSE))</f>
        <v/>
      </c>
      <c r="LU287" s="87" t="str">
        <f>IF(LU286="","",VLOOKUP(LU$3,CONFIG.!$A:$M,LU$2,FALSE))</f>
        <v/>
      </c>
      <c r="LV287" s="88" t="str">
        <f>IF(LV286="","",VLOOKUP(LV$3,CONFIG.!$A:$M,LV$2,FALSE))</f>
        <v/>
      </c>
      <c r="LW287" s="86" t="str">
        <f>IF(LW286="","",VLOOKUP(LW$3,CONFIG.!$A:$M,LW$2,FALSE))</f>
        <v/>
      </c>
      <c r="LX287" s="87" t="str">
        <f>IF(LX286="","",VLOOKUP(LX$3,CONFIG.!$A:$M,LX$2,FALSE))</f>
        <v/>
      </c>
      <c r="LY287" s="87" t="str">
        <f>IF(LY286="","",VLOOKUP(LY$3,CONFIG.!$A:$M,LY$2,FALSE))</f>
        <v/>
      </c>
      <c r="LZ287" s="87" t="str">
        <f>IF(LZ286="","",VLOOKUP(LZ$3,CONFIG.!$A:$M,LZ$2,FALSE))</f>
        <v/>
      </c>
      <c r="MA287" s="87" t="str">
        <f>IF(MA286="","",VLOOKUP(MA$3,CONFIG.!$A:$M,MA$2,FALSE))</f>
        <v/>
      </c>
      <c r="MB287" s="87" t="str">
        <f>IF(MB286="","",VLOOKUP(MB$3,CONFIG.!$A:$M,MB$2,FALSE))</f>
        <v/>
      </c>
      <c r="MC287" s="87" t="str">
        <f>IF(MC286="","",VLOOKUP(MC$3,CONFIG.!$A:$M,MC$2,FALSE))</f>
        <v/>
      </c>
      <c r="MD287" s="87" t="str">
        <f>IF(MD286="","",VLOOKUP(MD$3,CONFIG.!$A:$M,MD$2,FALSE))</f>
        <v/>
      </c>
      <c r="ME287" s="87" t="str">
        <f>IF(ME286="","",VLOOKUP(ME$3,CONFIG.!$A:$M,ME$2,FALSE))</f>
        <v/>
      </c>
      <c r="MF287" s="87" t="str">
        <f>IF(MF286="","",VLOOKUP(MF$3,CONFIG.!$A:$M,MF$2,FALSE))</f>
        <v/>
      </c>
      <c r="MG287" s="87" t="str">
        <f>IF(MG286="","",VLOOKUP(MG$3,CONFIG.!$A:$M,MG$2,FALSE))</f>
        <v/>
      </c>
      <c r="MH287" s="87" t="str">
        <f>IF(MH286="","",VLOOKUP(MH$3,CONFIG.!$A:$M,MH$2,FALSE))</f>
        <v/>
      </c>
      <c r="MI287" s="87" t="str">
        <f>IF(MI286="","",VLOOKUP(MI$3,CONFIG.!$A:$M,MI$2,FALSE))</f>
        <v/>
      </c>
      <c r="MJ287" s="87" t="str">
        <f>IF(MJ286="","",VLOOKUP(MJ$3,CONFIG.!$A:$M,MJ$2,FALSE))</f>
        <v/>
      </c>
      <c r="MK287" s="87" t="str">
        <f>IF(MK286="","",VLOOKUP(MK$3,CONFIG.!$A:$M,MK$2,FALSE))</f>
        <v/>
      </c>
      <c r="ML287" s="87" t="str">
        <f>IF(ML286="","",VLOOKUP(ML$3,CONFIG.!$A:$M,ML$2,FALSE))</f>
        <v/>
      </c>
      <c r="MM287" s="87" t="str">
        <f>IF(MM286="","",VLOOKUP(MM$3,CONFIG.!$A:$M,MM$2,FALSE))</f>
        <v/>
      </c>
      <c r="MN287" s="87" t="str">
        <f>IF(MN286="","",VLOOKUP(MN$3,CONFIG.!$A:$M,MN$2,FALSE))</f>
        <v/>
      </c>
      <c r="MO287" s="87" t="str">
        <f>IF(MO286="","",VLOOKUP(MO$3,CONFIG.!$A:$M,MO$2,FALSE))</f>
        <v/>
      </c>
      <c r="MP287" s="87" t="str">
        <f>IF(MP286="","",VLOOKUP(MP$3,CONFIG.!$A:$M,MP$2,FALSE))</f>
        <v/>
      </c>
      <c r="MQ287" s="87" t="str">
        <f>IF(MQ286="","",VLOOKUP(MQ$3,CONFIG.!$A:$M,MQ$2,FALSE))</f>
        <v/>
      </c>
      <c r="MR287" s="87" t="str">
        <f>IF(MR286="","",VLOOKUP(MR$3,CONFIG.!$A:$M,MR$2,FALSE))</f>
        <v/>
      </c>
      <c r="MS287" s="87" t="str">
        <f>IF(MS286="","",VLOOKUP(MS$3,CONFIG.!$A:$M,MS$2,FALSE))</f>
        <v/>
      </c>
      <c r="MT287" s="87" t="str">
        <f>IF(MT286="","",VLOOKUP(MT$3,CONFIG.!$A:$M,MT$2,FALSE))</f>
        <v/>
      </c>
      <c r="MU287" s="87" t="str">
        <f>IF(MU286="","",VLOOKUP(MU$3,CONFIG.!$A:$M,MU$2,FALSE))</f>
        <v/>
      </c>
      <c r="MV287" s="87" t="str">
        <f>IF(MV286="","",VLOOKUP(MV$3,CONFIG.!$A:$M,MV$2,FALSE))</f>
        <v/>
      </c>
      <c r="MW287" s="87" t="str">
        <f>IF(MW286="","",VLOOKUP(MW$3,CONFIG.!$A:$M,MW$2,FALSE))</f>
        <v/>
      </c>
      <c r="MX287" s="87" t="str">
        <f>IF(MX286="","",VLOOKUP(MX$3,CONFIG.!$A:$M,MX$2,FALSE))</f>
        <v/>
      </c>
      <c r="MY287" s="87" t="str">
        <f>IF(MY286="","",VLOOKUP(MY$3,CONFIG.!$A:$M,MY$2,FALSE))</f>
        <v/>
      </c>
      <c r="MZ287" s="87" t="str">
        <f>IF(MZ286="","",VLOOKUP(MZ$3,CONFIG.!$A:$M,MZ$2,FALSE))</f>
        <v/>
      </c>
      <c r="NA287" s="87" t="str">
        <f>IF(NA286="","",VLOOKUP(NA$3,CONFIG.!$A:$M,NA$2,FALSE))</f>
        <v/>
      </c>
      <c r="NB287" s="87" t="str">
        <f>IF(NB286="","",VLOOKUP(NB$3,CONFIG.!$A:$M,NB$2,FALSE))</f>
        <v/>
      </c>
      <c r="NC287" s="87" t="str">
        <f>IF(NC286="","",VLOOKUP(NC$3,CONFIG.!$A:$M,NC$2,FALSE))</f>
        <v/>
      </c>
      <c r="ND287" s="87" t="str">
        <f>IF(ND286="","",VLOOKUP(ND$3,CONFIG.!$A:$M,ND$2,FALSE))</f>
        <v/>
      </c>
      <c r="NE287" s="88" t="str">
        <f>IF(NE286="","",VLOOKUP(NE$3,CONFIG.!$A:$M,NE$2,FALSE))</f>
        <v/>
      </c>
    </row>
    <row r="288" spans="1:370" ht="15.75" thickBot="1" x14ac:dyDescent="0.3">
      <c r="A288" s="11">
        <v>283</v>
      </c>
      <c r="B288" s="11">
        <f t="shared" ref="B288" si="857">B289</f>
        <v>142</v>
      </c>
      <c r="C288" s="11">
        <f t="shared" si="815"/>
        <v>247</v>
      </c>
      <c r="D288" s="139">
        <v>247</v>
      </c>
      <c r="E288" s="98" t="s">
        <v>84</v>
      </c>
      <c r="F288" s="98" t="s">
        <v>84</v>
      </c>
      <c r="G288" s="98" t="s">
        <v>69</v>
      </c>
      <c r="H288" s="10" t="str">
        <f t="shared" ref="H288" si="858">IF(ISERROR(HLOOKUP(H289,$T$4:$ZZ$1244,$A288+2,FALSE)=TRUE),"",HLOOKUP(H289,$T$4:$ZZ$1244,$A288+2,FALSE))</f>
        <v/>
      </c>
      <c r="I288" s="10" t="str">
        <f t="shared" ref="I288" si="859">IF(ISERROR(HLOOKUP(I289,$T$4:$ZZ$1244,$A288+2,FALSE)=TRUE),"",HLOOKUP(I289,$T$4:$ZZ$1244,$A288+2,FALSE))</f>
        <v/>
      </c>
      <c r="J288" s="10"/>
      <c r="K288" s="10" t="str">
        <f t="shared" ref="K288" si="860">IF(ISERROR(HLOOKUP(K289,$T$4:$ZZ$1244,$A288+2,FALSE)=TRUE),"",HLOOKUP(K289,$T$4:$ZZ$1244,$A288+2,FALSE))</f>
        <v/>
      </c>
      <c r="L288" s="10"/>
      <c r="M288" s="10"/>
      <c r="N288" s="10"/>
      <c r="O288" s="10"/>
      <c r="P288" s="10"/>
      <c r="Q288" s="10"/>
      <c r="R288" s="98" t="s">
        <v>76</v>
      </c>
      <c r="S288" s="98" t="s">
        <v>82</v>
      </c>
      <c r="T288" s="137"/>
      <c r="U288" s="90"/>
      <c r="V288" s="90"/>
      <c r="W288" s="90"/>
      <c r="X288" s="90"/>
      <c r="Y288" s="90"/>
      <c r="Z288" s="90" t="s">
        <v>69</v>
      </c>
      <c r="AA288" s="90"/>
      <c r="AB288" s="90" t="s">
        <v>69</v>
      </c>
      <c r="AC288" s="90" t="s">
        <v>84</v>
      </c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 t="s">
        <v>68</v>
      </c>
      <c r="AY288" s="90"/>
      <c r="AZ288" s="90"/>
      <c r="BA288" s="90"/>
      <c r="BB288" s="91"/>
      <c r="BC288" s="89" t="s">
        <v>68</v>
      </c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1"/>
      <c r="CL288" s="92"/>
      <c r="CM288" s="93"/>
      <c r="CN288" s="93"/>
      <c r="CO288" s="93"/>
      <c r="CP288" s="93" t="s">
        <v>60</v>
      </c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4"/>
      <c r="DU288" s="89"/>
      <c r="DV288" s="90" t="s">
        <v>69</v>
      </c>
      <c r="DW288" s="90"/>
      <c r="DX288" s="90"/>
      <c r="DY288" s="90"/>
      <c r="DZ288" s="90"/>
      <c r="EA288" s="90"/>
      <c r="EB288" s="90"/>
      <c r="EC288" s="90"/>
      <c r="ED288" s="90"/>
      <c r="EE288" s="90"/>
      <c r="EF288" s="90"/>
      <c r="EG288" s="90"/>
      <c r="EH288" s="90"/>
      <c r="EI288" s="90"/>
      <c r="EJ288" s="90"/>
      <c r="EK288" s="90"/>
      <c r="EL288" s="90"/>
      <c r="EM288" s="90"/>
      <c r="EN288" s="90"/>
      <c r="EO288" s="90"/>
      <c r="EP288" s="90"/>
      <c r="EQ288" s="90"/>
      <c r="ER288" s="90"/>
      <c r="ES288" s="90"/>
      <c r="ET288" s="90"/>
      <c r="EU288" s="90"/>
      <c r="EV288" s="90"/>
      <c r="EW288" s="90"/>
      <c r="EX288" s="90"/>
      <c r="EY288" s="90"/>
      <c r="EZ288" s="90"/>
      <c r="FA288" s="90"/>
      <c r="FB288" s="90"/>
      <c r="FC288" s="91"/>
      <c r="FD288" s="92" t="s">
        <v>60</v>
      </c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4"/>
      <c r="GM288" s="92" t="s">
        <v>60</v>
      </c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4"/>
      <c r="HV288" s="92" t="s">
        <v>60</v>
      </c>
      <c r="HW288" s="93"/>
      <c r="HX288" s="93" t="s">
        <v>60</v>
      </c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  <c r="IX288" s="93"/>
      <c r="IY288" s="93"/>
      <c r="IZ288" s="93"/>
      <c r="JA288" s="93"/>
      <c r="JB288" s="93"/>
      <c r="JC288" s="93"/>
      <c r="JD288" s="94"/>
      <c r="JE288" s="92"/>
      <c r="JF288" s="93"/>
      <c r="JG288" s="93"/>
      <c r="JH288" s="93"/>
      <c r="JI288" s="93"/>
      <c r="JJ288" s="93"/>
      <c r="JK288" s="93"/>
      <c r="JL288" s="93"/>
      <c r="JM288" s="93"/>
      <c r="JN288" s="93"/>
      <c r="JO288" s="93"/>
      <c r="JP288" s="93"/>
      <c r="JQ288" s="93" t="s">
        <v>60</v>
      </c>
      <c r="JR288" s="93"/>
      <c r="JS288" s="93"/>
      <c r="JT288" s="93"/>
      <c r="JU288" s="93"/>
      <c r="JV288" s="93"/>
      <c r="JW288" s="93"/>
      <c r="JX288" s="93"/>
      <c r="JY288" s="93"/>
      <c r="JZ288" s="93"/>
      <c r="KA288" s="93"/>
      <c r="KB288" s="93"/>
      <c r="KC288" s="93"/>
      <c r="KD288" s="93"/>
      <c r="KE288" s="93"/>
      <c r="KF288" s="93"/>
      <c r="KG288" s="93"/>
      <c r="KH288" s="93"/>
      <c r="KI288" s="93"/>
      <c r="KJ288" s="93"/>
      <c r="KK288" s="93"/>
      <c r="KL288" s="93"/>
      <c r="KM288" s="94"/>
      <c r="KN288" s="92" t="s">
        <v>60</v>
      </c>
      <c r="KO288" s="93"/>
      <c r="KP288" s="93"/>
      <c r="KQ288" s="93"/>
      <c r="KR288" s="93"/>
      <c r="KS288" s="93" t="s">
        <v>60</v>
      </c>
      <c r="KT288" s="93" t="s">
        <v>60</v>
      </c>
      <c r="KU288" s="93"/>
      <c r="KV288" s="93"/>
      <c r="KW288" s="93"/>
      <c r="KX288" s="93"/>
      <c r="KY288" s="93"/>
      <c r="KZ288" s="93"/>
      <c r="LA288" s="93"/>
      <c r="LB288" s="93"/>
      <c r="LC288" s="93"/>
      <c r="LD288" s="93"/>
      <c r="LE288" s="93"/>
      <c r="LF288" s="93"/>
      <c r="LG288" s="93"/>
      <c r="LH288" s="93"/>
      <c r="LI288" s="93"/>
      <c r="LJ288" s="93" t="s">
        <v>60</v>
      </c>
      <c r="LK288" s="93"/>
      <c r="LL288" s="93"/>
      <c r="LM288" s="93"/>
      <c r="LN288" s="93"/>
      <c r="LO288" s="93"/>
      <c r="LP288" s="93"/>
      <c r="LQ288" s="93"/>
      <c r="LR288" s="93"/>
      <c r="LS288" s="93"/>
      <c r="LT288" s="93"/>
      <c r="LU288" s="93"/>
      <c r="LV288" s="94"/>
      <c r="LW288" s="92" t="s">
        <v>60</v>
      </c>
      <c r="LX288" s="93"/>
      <c r="LY288" s="93"/>
      <c r="LZ288" s="93"/>
      <c r="MA288" s="93"/>
      <c r="MB288" s="93"/>
      <c r="MC288" s="93"/>
      <c r="MD288" s="93"/>
      <c r="ME288" s="93"/>
      <c r="MF288" s="93"/>
      <c r="MG288" s="93"/>
      <c r="MH288" s="93"/>
      <c r="MI288" s="93"/>
      <c r="MJ288" s="93"/>
      <c r="MK288" s="93"/>
      <c r="ML288" s="93"/>
      <c r="MM288" s="93"/>
      <c r="MN288" s="93"/>
      <c r="MO288" s="93"/>
      <c r="MP288" s="93"/>
      <c r="MQ288" s="93"/>
      <c r="MR288" s="93"/>
      <c r="MS288" s="93"/>
      <c r="MT288" s="93"/>
      <c r="MU288" s="93"/>
      <c r="MV288" s="93"/>
      <c r="MW288" s="93"/>
      <c r="MX288" s="93"/>
      <c r="MY288" s="93"/>
      <c r="MZ288" s="93"/>
      <c r="NA288" s="93"/>
      <c r="NB288" s="93"/>
      <c r="NC288" s="93"/>
      <c r="ND288" s="93"/>
      <c r="NE288" s="94"/>
      <c r="NF288" s="138"/>
    </row>
    <row r="289" spans="1:370" ht="15.75" hidden="1" thickBot="1" x14ac:dyDescent="0.3">
      <c r="A289" s="11">
        <v>284</v>
      </c>
      <c r="B289" s="11">
        <f t="shared" ref="B289" si="861">IF(D289="OK",1+B287,B287)</f>
        <v>142</v>
      </c>
      <c r="C289" s="11" t="str">
        <f t="shared" si="815"/>
        <v/>
      </c>
      <c r="D289" s="140" t="str">
        <f>IF(ISERROR(IF(CONCATENATE(H289,I289,J289,K289,L289,M289,N289,O289,P289,Q289)=CONCATENATE(H$5,I$5,J$5,K$5,L$5,M$5,N$5,O$5,P$5,Q$5),"OK","NON")=TRUE),"NON",IF(CONCATENATE(H289,I289,J289,K289,L289,M289,N289,O289,P289,Q289)=CONCATENATE(H$5,I$5,J$5,K$5,L$5,M$5,N$5,O$5,P$5,Q$5),"OK","NON"))</f>
        <v>OK</v>
      </c>
      <c r="E289" s="84"/>
      <c r="F289" s="84"/>
      <c r="G289" s="84"/>
      <c r="H289" s="85" t="str">
        <f t="shared" ref="H289" si="862">HLOOKUP(H$5,$T289:$AAG289,1,FALSE)</f>
        <v/>
      </c>
      <c r="I289" s="85" t="str">
        <f t="shared" si="743"/>
        <v/>
      </c>
      <c r="J289" s="85" t="str">
        <f t="shared" si="743"/>
        <v/>
      </c>
      <c r="K289" s="85" t="str">
        <f t="shared" si="743"/>
        <v/>
      </c>
      <c r="L289" s="85" t="str">
        <f t="shared" si="743"/>
        <v/>
      </c>
      <c r="M289" s="85" t="str">
        <f t="shared" si="743"/>
        <v/>
      </c>
      <c r="N289" s="85" t="str">
        <f t="shared" si="743"/>
        <v/>
      </c>
      <c r="O289" s="85" t="str">
        <f t="shared" si="743"/>
        <v/>
      </c>
      <c r="P289" s="85" t="str">
        <f t="shared" si="743"/>
        <v/>
      </c>
      <c r="Q289" s="85" t="str">
        <f t="shared" si="743"/>
        <v/>
      </c>
      <c r="R289" s="85"/>
      <c r="S289" s="84"/>
      <c r="T289" s="86" t="str">
        <f>IF(T288="","",VLOOKUP(T$3,CONFIG.!$A:$M,T$2,FALSE))</f>
        <v/>
      </c>
      <c r="U289" s="87" t="str">
        <f>IF(U288="","",VLOOKUP(U$3,CONFIG.!$A:$M,U$2,FALSE))</f>
        <v/>
      </c>
      <c r="V289" s="87" t="str">
        <f>IF(V288="","",VLOOKUP(V$3,CONFIG.!$A:$M,V$2,FALSE))</f>
        <v/>
      </c>
      <c r="W289" s="87" t="str">
        <f>IF(W288="","",VLOOKUP(W$3,CONFIG.!$A:$M,W$2,FALSE))</f>
        <v/>
      </c>
      <c r="X289" s="87" t="str">
        <f>IF(X288="","",VLOOKUP(X$3,CONFIG.!$A:$M,X$2,FALSE))</f>
        <v/>
      </c>
      <c r="Y289" s="87" t="str">
        <f>IF(Y288="","",VLOOKUP(Y$3,CONFIG.!$A:$M,Y$2,FALSE))</f>
        <v/>
      </c>
      <c r="Z289" s="87" t="str">
        <f>IF(Z288="","",VLOOKUP(Z$3,CONFIG.!$A:$M,Z$2,FALSE))</f>
        <v>Anciens fonds de peintures insensibles aux solvants</v>
      </c>
      <c r="AA289" s="87" t="str">
        <f>IF(AA288="","",VLOOKUP(AA$3,CONFIG.!$A:$M,AA$2,FALSE))</f>
        <v/>
      </c>
      <c r="AB289" s="87" t="str">
        <f>IF(AB288="","",VLOOKUP(AB$3,CONFIG.!$A:$M,AB$2,FALSE))</f>
        <v>Bétons non poreux.</v>
      </c>
      <c r="AC289" s="87" t="str">
        <f>IF(AC288="","",VLOOKUP(AC$3,CONFIG.!$A:$M,AC$2,FALSE))</f>
        <v>Bétons poreux.</v>
      </c>
      <c r="AD289" s="87" t="str">
        <f>IF(AD288="","",VLOOKUP(AD$3,CONFIG.!$A:$M,AD$2,FALSE))</f>
        <v/>
      </c>
      <c r="AE289" s="87" t="str">
        <f>IF(AE288="","",VLOOKUP(AE$3,CONFIG.!$A:$M,AE$2,FALSE))</f>
        <v/>
      </c>
      <c r="AF289" s="87" t="str">
        <f>IF(AF288="","",VLOOKUP(AF$3,CONFIG.!$A:$M,AF$2,FALSE))</f>
        <v/>
      </c>
      <c r="AG289" s="87" t="str">
        <f>IF(AG288="","",VLOOKUP(AG$3,CONFIG.!$A:$M,AG$2,FALSE))</f>
        <v/>
      </c>
      <c r="AH289" s="87" t="str">
        <f>IF(AH288="","",VLOOKUP(AH$3,CONFIG.!$A:$M,AH$2,FALSE))</f>
        <v/>
      </c>
      <c r="AI289" s="87" t="str">
        <f>IF(AI288="","",VLOOKUP(AI$3,CONFIG.!$A:$M,AI$2,FALSE))</f>
        <v/>
      </c>
      <c r="AJ289" s="87" t="str">
        <f>IF(AJ288="","",VLOOKUP(AJ$3,CONFIG.!$A:$M,AJ$2,FALSE))</f>
        <v/>
      </c>
      <c r="AK289" s="87" t="str">
        <f>IF(AK288="","",VLOOKUP(AK$3,CONFIG.!$A:$M,AK$2,FALSE))</f>
        <v/>
      </c>
      <c r="AL289" s="87" t="str">
        <f>IF(AL288="","",VLOOKUP(AL$3,CONFIG.!$A:$M,AL$2,FALSE))</f>
        <v/>
      </c>
      <c r="AM289" s="87" t="str">
        <f>IF(AM288="","",VLOOKUP(AM$3,CONFIG.!$A:$M,AM$2,FALSE))</f>
        <v/>
      </c>
      <c r="AN289" s="87" t="str">
        <f>IF(AN288="","",VLOOKUP(AN$3,CONFIG.!$A:$M,AN$2,FALSE))</f>
        <v/>
      </c>
      <c r="AO289" s="87" t="str">
        <f>IF(AO288="","",VLOOKUP(AO$3,CONFIG.!$A:$M,AO$2,FALSE))</f>
        <v/>
      </c>
      <c r="AP289" s="87" t="str">
        <f>IF(AP288="","",VLOOKUP(AP$3,CONFIG.!$A:$M,AP$2,FALSE))</f>
        <v/>
      </c>
      <c r="AQ289" s="87" t="str">
        <f>IF(AQ288="","",VLOOKUP(AQ$3,CONFIG.!$A:$M,AQ$2,FALSE))</f>
        <v/>
      </c>
      <c r="AR289" s="87" t="str">
        <f>IF(AR288="","",VLOOKUP(AR$3,CONFIG.!$A:$M,AR$2,FALSE))</f>
        <v/>
      </c>
      <c r="AS289" s="87" t="str">
        <f>IF(AS288="","",VLOOKUP(AS$3,CONFIG.!$A:$M,AS$2,FALSE))</f>
        <v/>
      </c>
      <c r="AT289" s="87" t="str">
        <f>IF(AT288="","",VLOOKUP(AT$3,CONFIG.!$A:$M,AT$2,FALSE))</f>
        <v/>
      </c>
      <c r="AU289" s="87" t="str">
        <f>IF(AU288="","",VLOOKUP(AU$3,CONFIG.!$A:$M,AU$2,FALSE))</f>
        <v/>
      </c>
      <c r="AV289" s="87" t="str">
        <f>IF(AV288="","",VLOOKUP(AV$3,CONFIG.!$A:$M,AV$2,FALSE))</f>
        <v/>
      </c>
      <c r="AW289" s="87" t="str">
        <f>IF(AW288="","",VLOOKUP(AW$3,CONFIG.!$A:$M,AW$2,FALSE))</f>
        <v/>
      </c>
      <c r="AX289" s="87" t="str">
        <f>IF(AX288="","",VLOOKUP(AX$3,CONFIG.!$A:$M,AX$2,FALSE))</f>
        <v>Plâtre et Placoplâtre.</v>
      </c>
      <c r="AY289" s="87" t="str">
        <f>IF(AY288="","",VLOOKUP(AY$3,CONFIG.!$A:$M,AY$2,FALSE))</f>
        <v/>
      </c>
      <c r="AZ289" s="87" t="str">
        <f>IF(AZ288="","",VLOOKUP(AZ$3,CONFIG.!$A:$M,AZ$2,FALSE))</f>
        <v/>
      </c>
      <c r="BA289" s="87" t="str">
        <f>IF(BA288="","",VLOOKUP(BA$3,CONFIG.!$A:$M,BA$2,FALSE))</f>
        <v/>
      </c>
      <c r="BB289" s="88" t="str">
        <f>IF(BB288="","",VLOOKUP(BB$3,CONFIG.!$A:$M,BB$2,FALSE))</f>
        <v/>
      </c>
      <c r="BC289" s="86" t="s">
        <v>68</v>
      </c>
      <c r="BD289" s="87" t="str">
        <f>IF(BD288="","",VLOOKUP(BD$3,CONFIG.!$A:$M,BD$2,FALSE))</f>
        <v/>
      </c>
      <c r="BE289" s="87" t="str">
        <f>IF(BE288="","",VLOOKUP(BE$3,CONFIG.!$A:$M,BE$2,FALSE))</f>
        <v/>
      </c>
      <c r="BF289" s="87" t="str">
        <f>IF(BF288="","",VLOOKUP(BF$3,CONFIG.!$A:$M,BF$2,FALSE))</f>
        <v/>
      </c>
      <c r="BG289" s="87" t="str">
        <f>IF(BG288="","",VLOOKUP(BG$3,CONFIG.!$A:$M,BG$2,FALSE))</f>
        <v/>
      </c>
      <c r="BH289" s="87" t="str">
        <f>IF(BH288="","",VLOOKUP(BH$3,CONFIG.!$A:$M,BH$2,FALSE))</f>
        <v/>
      </c>
      <c r="BI289" s="87" t="str">
        <f>IF(BI288="","",VLOOKUP(BI$3,CONFIG.!$A:$M,BI$2,FALSE))</f>
        <v/>
      </c>
      <c r="BJ289" s="87" t="str">
        <f>IF(BJ288="","",VLOOKUP(BJ$3,CONFIG.!$A:$M,BJ$2,FALSE))</f>
        <v/>
      </c>
      <c r="BK289" s="87" t="str">
        <f>IF(BK288="","",VLOOKUP(BK$3,CONFIG.!$A:$M,BK$2,FALSE))</f>
        <v/>
      </c>
      <c r="BL289" s="87" t="str">
        <f>IF(BL288="","",VLOOKUP(BL$3,CONFIG.!$A:$M,BL$2,FALSE))</f>
        <v/>
      </c>
      <c r="BM289" s="87" t="str">
        <f>IF(BM288="","",VLOOKUP(BM$3,CONFIG.!$A:$M,BM$2,FALSE))</f>
        <v/>
      </c>
      <c r="BN289" s="87" t="str">
        <f>IF(BN288="","",VLOOKUP(BN$3,CONFIG.!$A:$M,BN$2,FALSE))</f>
        <v/>
      </c>
      <c r="BO289" s="87" t="str">
        <f>IF(BO288="","",VLOOKUP(BO$3,CONFIG.!$A:$M,BO$2,FALSE))</f>
        <v/>
      </c>
      <c r="BP289" s="87" t="str">
        <f>IF(BP288="","",VLOOKUP(BP$3,CONFIG.!$A:$M,BP$2,FALSE))</f>
        <v/>
      </c>
      <c r="BQ289" s="87" t="str">
        <f>IF(BQ288="","",VLOOKUP(BQ$3,CONFIG.!$A:$M,BQ$2,FALSE))</f>
        <v/>
      </c>
      <c r="BR289" s="87" t="str">
        <f>IF(BR288="","",VLOOKUP(BR$3,CONFIG.!$A:$M,BR$2,FALSE))</f>
        <v/>
      </c>
      <c r="BS289" s="87" t="str">
        <f>IF(BS288="","",VLOOKUP(BS$3,CONFIG.!$A:$M,BS$2,FALSE))</f>
        <v/>
      </c>
      <c r="BT289" s="87" t="str">
        <f>IF(BT288="","",VLOOKUP(BT$3,CONFIG.!$A:$M,BT$2,FALSE))</f>
        <v/>
      </c>
      <c r="BU289" s="87" t="str">
        <f>IF(BU288="","",VLOOKUP(BU$3,CONFIG.!$A:$M,BU$2,FALSE))</f>
        <v/>
      </c>
      <c r="BV289" s="87" t="str">
        <f>IF(BV288="","",VLOOKUP(BV$3,CONFIG.!$A:$M,BV$2,FALSE))</f>
        <v/>
      </c>
      <c r="BW289" s="87" t="str">
        <f>IF(BW288="","",VLOOKUP(BW$3,CONFIG.!$A:$M,BW$2,FALSE))</f>
        <v/>
      </c>
      <c r="BX289" s="87" t="str">
        <f>IF(BX288="","",VLOOKUP(BX$3,CONFIG.!$A:$M,BX$2,FALSE))</f>
        <v/>
      </c>
      <c r="BY289" s="87" t="str">
        <f>IF(BY288="","",VLOOKUP(BY$3,CONFIG.!$A:$M,BY$2,FALSE))</f>
        <v/>
      </c>
      <c r="BZ289" s="87" t="str">
        <f>IF(BZ288="","",VLOOKUP(BZ$3,CONFIG.!$A:$M,BZ$2,FALSE))</f>
        <v/>
      </c>
      <c r="CA289" s="87" t="str">
        <f>IF(CA288="","",VLOOKUP(CA$3,CONFIG.!$A:$M,CA$2,FALSE))</f>
        <v/>
      </c>
      <c r="CB289" s="87" t="str">
        <f>IF(CB288="","",VLOOKUP(CB$3,CONFIG.!$A:$M,CB$2,FALSE))</f>
        <v/>
      </c>
      <c r="CC289" s="87" t="str">
        <f>IF(CC288="","",VLOOKUP(CC$3,CONFIG.!$A:$M,CC$2,FALSE))</f>
        <v/>
      </c>
      <c r="CD289" s="87" t="str">
        <f>IF(CD288="","",VLOOKUP(CD$3,CONFIG.!$A:$M,CD$2,FALSE))</f>
        <v/>
      </c>
      <c r="CE289" s="87" t="str">
        <f>IF(CE288="","",VLOOKUP(CE$3,CONFIG.!$A:$M,CE$2,FALSE))</f>
        <v/>
      </c>
      <c r="CF289" s="87" t="str">
        <f>IF(CF288="","",VLOOKUP(CF$3,CONFIG.!$A:$M,CF$2,FALSE))</f>
        <v/>
      </c>
      <c r="CG289" s="87" t="str">
        <f>IF(CG288="","",VLOOKUP(CG$3,CONFIG.!$A:$M,CG$2,FALSE))</f>
        <v/>
      </c>
      <c r="CH289" s="87" t="str">
        <f>IF(CH288="","",VLOOKUP(CH$3,CONFIG.!$A:$M,CH$2,FALSE))</f>
        <v/>
      </c>
      <c r="CI289" s="87" t="str">
        <f>IF(CI288="","",VLOOKUP(CI$3,CONFIG.!$A:$M,CI$2,FALSE))</f>
        <v/>
      </c>
      <c r="CJ289" s="87" t="str">
        <f>IF(CJ288="","",VLOOKUP(CJ$3,CONFIG.!$A:$M,CJ$2,FALSE))</f>
        <v/>
      </c>
      <c r="CK289" s="88" t="str">
        <f>IF(CK288="","",VLOOKUP(CK$3,CONFIG.!$A:$M,CK$2,FALSE))</f>
        <v/>
      </c>
      <c r="CL289" s="86" t="str">
        <f>IF(CL288="","",VLOOKUP(CL$3,CONFIG.!$A:$M,CL$2,FALSE))</f>
        <v/>
      </c>
      <c r="CM289" s="87" t="str">
        <f>IF(CM288="","",VLOOKUP(CM$3,CONFIG.!$A:$M,CM$2,FALSE))</f>
        <v/>
      </c>
      <c r="CN289" s="87" t="str">
        <f>IF(CN288="","",VLOOKUP(CN$3,CONFIG.!$A:$M,CN$2,FALSE))</f>
        <v/>
      </c>
      <c r="CO289" s="87" t="str">
        <f>IF(CO288="","",VLOOKUP(CO$3,CONFIG.!$A:$M,CO$2,FALSE))</f>
        <v/>
      </c>
      <c r="CP289" s="87" t="str">
        <f>IF(CP288="","",VLOOKUP(CP$3,CONFIG.!$A:$M,CP$2,FALSE))</f>
        <v>SOLVANTE</v>
      </c>
      <c r="CQ289" s="87" t="str">
        <f>IF(CQ288="","",VLOOKUP(CQ$3,CONFIG.!$A:$M,CQ$2,FALSE))</f>
        <v/>
      </c>
      <c r="CR289" s="87" t="str">
        <f>IF(CR288="","",VLOOKUP(CR$3,CONFIG.!$A:$M,CR$2,FALSE))</f>
        <v/>
      </c>
      <c r="CS289" s="87" t="str">
        <f>IF(CS288="","",VLOOKUP(CS$3,CONFIG.!$A:$M,CS$2,FALSE))</f>
        <v/>
      </c>
      <c r="CT289" s="87" t="str">
        <f>IF(CT288="","",VLOOKUP(CT$3,CONFIG.!$A:$M,CT$2,FALSE))</f>
        <v/>
      </c>
      <c r="CU289" s="87" t="str">
        <f>IF(CU288="","",VLOOKUP(CU$3,CONFIG.!$A:$M,CU$2,FALSE))</f>
        <v/>
      </c>
      <c r="CV289" s="87" t="str">
        <f>IF(CV288="","",VLOOKUP(CV$3,CONFIG.!$A:$M,CV$2,FALSE))</f>
        <v/>
      </c>
      <c r="CW289" s="87" t="str">
        <f>IF(CW288="","",VLOOKUP(CW$3,CONFIG.!$A:$M,CW$2,FALSE))</f>
        <v/>
      </c>
      <c r="CX289" s="87" t="str">
        <f>IF(CX288="","",VLOOKUP(CX$3,CONFIG.!$A:$M,CX$2,FALSE))</f>
        <v/>
      </c>
      <c r="CY289" s="87" t="str">
        <f>IF(CY288="","",VLOOKUP(CY$3,CONFIG.!$A:$M,CY$2,FALSE))</f>
        <v/>
      </c>
      <c r="CZ289" s="87" t="str">
        <f>IF(CZ288="","",VLOOKUP(CZ$3,CONFIG.!$A:$M,CZ$2,FALSE))</f>
        <v/>
      </c>
      <c r="DA289" s="87" t="str">
        <f>IF(DA288="","",VLOOKUP(DA$3,CONFIG.!$A:$M,DA$2,FALSE))</f>
        <v/>
      </c>
      <c r="DB289" s="87" t="str">
        <f>IF(DB288="","",VLOOKUP(DB$3,CONFIG.!$A:$M,DB$2,FALSE))</f>
        <v/>
      </c>
      <c r="DC289" s="87" t="str">
        <f>IF(DC288="","",VLOOKUP(DC$3,CONFIG.!$A:$M,DC$2,FALSE))</f>
        <v/>
      </c>
      <c r="DD289" s="87" t="str">
        <f>IF(DD288="","",VLOOKUP(DD$3,CONFIG.!$A:$M,DD$2,FALSE))</f>
        <v/>
      </c>
      <c r="DE289" s="87" t="str">
        <f>IF(DE288="","",VLOOKUP(DE$3,CONFIG.!$A:$M,DE$2,FALSE))</f>
        <v/>
      </c>
      <c r="DF289" s="87" t="str">
        <f>IF(DF288="","",VLOOKUP(DF$3,CONFIG.!$A:$M,DF$2,FALSE))</f>
        <v/>
      </c>
      <c r="DG289" s="87" t="str">
        <f>IF(DG288="","",VLOOKUP(DG$3,CONFIG.!$A:$M,DG$2,FALSE))</f>
        <v/>
      </c>
      <c r="DH289" s="87" t="str">
        <f>IF(DH288="","",VLOOKUP(DH$3,CONFIG.!$A:$M,DH$2,FALSE))</f>
        <v/>
      </c>
      <c r="DI289" s="87" t="str">
        <f>IF(DI288="","",VLOOKUP(DI$3,CONFIG.!$A:$M,DI$2,FALSE))</f>
        <v/>
      </c>
      <c r="DJ289" s="87" t="str">
        <f>IF(DJ288="","",VLOOKUP(DJ$3,CONFIG.!$A:$M,DJ$2,FALSE))</f>
        <v/>
      </c>
      <c r="DK289" s="87" t="str">
        <f>IF(DK288="","",VLOOKUP(DK$3,CONFIG.!$A:$M,DK$2,FALSE))</f>
        <v/>
      </c>
      <c r="DL289" s="87" t="str">
        <f>IF(DL288="","",VLOOKUP(DL$3,CONFIG.!$A:$M,DL$2,FALSE))</f>
        <v/>
      </c>
      <c r="DM289" s="87" t="str">
        <f>IF(DM288="","",VLOOKUP(DM$3,CONFIG.!$A:$M,DM$2,FALSE))</f>
        <v/>
      </c>
      <c r="DN289" s="87" t="str">
        <f>IF(DN288="","",VLOOKUP(DN$3,CONFIG.!$A:$M,DN$2,FALSE))</f>
        <v/>
      </c>
      <c r="DO289" s="87" t="str">
        <f>IF(DO288="","",VLOOKUP(DO$3,CONFIG.!$A:$M,DO$2,FALSE))</f>
        <v/>
      </c>
      <c r="DP289" s="87" t="str">
        <f>IF(DP288="","",VLOOKUP(DP$3,CONFIG.!$A:$M,DP$2,FALSE))</f>
        <v/>
      </c>
      <c r="DQ289" s="87" t="str">
        <f>IF(DQ288="","",VLOOKUP(DQ$3,CONFIG.!$A:$M,DQ$2,FALSE))</f>
        <v/>
      </c>
      <c r="DR289" s="87" t="str">
        <f>IF(DR288="","",VLOOKUP(DR$3,CONFIG.!$A:$M,DR$2,FALSE))</f>
        <v/>
      </c>
      <c r="DS289" s="87" t="str">
        <f>IF(DS288="","",VLOOKUP(DS$3,CONFIG.!$A:$M,DS$2,FALSE))</f>
        <v/>
      </c>
      <c r="DT289" s="88" t="str">
        <f>IF(DT288="","",VLOOKUP(DT$3,CONFIG.!$A:$M,DT$2,FALSE))</f>
        <v/>
      </c>
      <c r="DU289" s="86" t="str">
        <f>IF(DU288="","",VLOOKUP(DU$3,CONFIG.!$A:$M,DU$2,FALSE))</f>
        <v/>
      </c>
      <c r="DV289" s="87" t="str">
        <f>IF(DV288="","",VLOOKUP(DV$3,CONFIG.!$A:$M,DV$2,FALSE))</f>
        <v>CHIMIQUE</v>
      </c>
      <c r="DW289" s="87" t="str">
        <f>IF(DW288="","",VLOOKUP(DW$3,CONFIG.!$A:$M,DW$2,FALSE))</f>
        <v/>
      </c>
      <c r="DX289" s="87" t="str">
        <f>IF(DX288="","",VLOOKUP(DX$3,CONFIG.!$A:$M,DX$2,FALSE))</f>
        <v/>
      </c>
      <c r="DY289" s="87" t="str">
        <f>IF(DY288="","",VLOOKUP(DY$3,CONFIG.!$A:$M,DY$2,FALSE))</f>
        <v/>
      </c>
      <c r="DZ289" s="87" t="str">
        <f>IF(DZ288="","",VLOOKUP(DZ$3,CONFIG.!$A:$M,DZ$2,FALSE))</f>
        <v/>
      </c>
      <c r="EA289" s="87" t="str">
        <f>IF(EA288="","",VLOOKUP(EA$3,CONFIG.!$A:$M,EA$2,FALSE))</f>
        <v/>
      </c>
      <c r="EB289" s="87" t="str">
        <f>IF(EB288="","",VLOOKUP(EB$3,CONFIG.!$A:$M,EB$2,FALSE))</f>
        <v/>
      </c>
      <c r="EC289" s="87" t="str">
        <f>IF(EC288="","",VLOOKUP(EC$3,CONFIG.!$A:$M,EC$2,FALSE))</f>
        <v/>
      </c>
      <c r="ED289" s="87" t="str">
        <f>IF(ED288="","",VLOOKUP(ED$3,CONFIG.!$A:$M,ED$2,FALSE))</f>
        <v/>
      </c>
      <c r="EE289" s="87" t="str">
        <f>IF(EE288="","",VLOOKUP(EE$3,CONFIG.!$A:$M,EE$2,FALSE))</f>
        <v/>
      </c>
      <c r="EF289" s="87" t="str">
        <f>IF(EF288="","",VLOOKUP(EF$3,CONFIG.!$A:$M,EF$2,FALSE))</f>
        <v/>
      </c>
      <c r="EG289" s="87" t="str">
        <f>IF(EG288="","",VLOOKUP(EG$3,CONFIG.!$A:$M,EG$2,FALSE))</f>
        <v/>
      </c>
      <c r="EH289" s="87" t="str">
        <f>IF(EH288="","",VLOOKUP(EH$3,CONFIG.!$A:$M,EH$2,FALSE))</f>
        <v/>
      </c>
      <c r="EI289" s="87" t="str">
        <f>IF(EI288="","",VLOOKUP(EI$3,CONFIG.!$A:$M,EI$2,FALSE))</f>
        <v/>
      </c>
      <c r="EJ289" s="87" t="str">
        <f>IF(EJ288="","",VLOOKUP(EJ$3,CONFIG.!$A:$M,EJ$2,FALSE))</f>
        <v/>
      </c>
      <c r="EK289" s="87" t="str">
        <f>IF(EK288="","",VLOOKUP(EK$3,CONFIG.!$A:$M,EK$2,FALSE))</f>
        <v/>
      </c>
      <c r="EL289" s="87" t="str">
        <f>IF(EL288="","",VLOOKUP(EL$3,CONFIG.!$A:$M,EL$2,FALSE))</f>
        <v/>
      </c>
      <c r="EM289" s="87" t="str">
        <f>IF(EM288="","",VLOOKUP(EM$3,CONFIG.!$A:$M,EM$2,FALSE))</f>
        <v/>
      </c>
      <c r="EN289" s="87" t="str">
        <f>IF(EN288="","",VLOOKUP(EN$3,CONFIG.!$A:$M,EN$2,FALSE))</f>
        <v/>
      </c>
      <c r="EO289" s="87" t="str">
        <f>IF(EO288="","",VLOOKUP(EO$3,CONFIG.!$A:$M,EO$2,FALSE))</f>
        <v/>
      </c>
      <c r="EP289" s="87" t="str">
        <f>IF(EP288="","",VLOOKUP(EP$3,CONFIG.!$A:$M,EP$2,FALSE))</f>
        <v/>
      </c>
      <c r="EQ289" s="87" t="str">
        <f>IF(EQ288="","",VLOOKUP(EQ$3,CONFIG.!$A:$M,EQ$2,FALSE))</f>
        <v/>
      </c>
      <c r="ER289" s="87" t="str">
        <f>IF(ER288="","",VLOOKUP(ER$3,CONFIG.!$A:$M,ER$2,FALSE))</f>
        <v/>
      </c>
      <c r="ES289" s="87" t="str">
        <f>IF(ES288="","",VLOOKUP(ES$3,CONFIG.!$A:$M,ES$2,FALSE))</f>
        <v/>
      </c>
      <c r="ET289" s="87" t="str">
        <f>IF(ET288="","",VLOOKUP(ET$3,CONFIG.!$A:$M,ET$2,FALSE))</f>
        <v/>
      </c>
      <c r="EU289" s="87" t="str">
        <f>IF(EU288="","",VLOOKUP(EU$3,CONFIG.!$A:$M,EU$2,FALSE))</f>
        <v/>
      </c>
      <c r="EV289" s="87" t="str">
        <f>IF(EV288="","",VLOOKUP(EV$3,CONFIG.!$A:$M,EV$2,FALSE))</f>
        <v/>
      </c>
      <c r="EW289" s="87" t="str">
        <f>IF(EW288="","",VLOOKUP(EW$3,CONFIG.!$A:$M,EW$2,FALSE))</f>
        <v/>
      </c>
      <c r="EX289" s="87" t="str">
        <f>IF(EX288="","",VLOOKUP(EX$3,CONFIG.!$A:$M,EX$2,FALSE))</f>
        <v/>
      </c>
      <c r="EY289" s="87" t="str">
        <f>IF(EY288="","",VLOOKUP(EY$3,CONFIG.!$A:$M,EY$2,FALSE))</f>
        <v/>
      </c>
      <c r="EZ289" s="87" t="str">
        <f>IF(EZ288="","",VLOOKUP(EZ$3,CONFIG.!$A:$M,EZ$2,FALSE))</f>
        <v/>
      </c>
      <c r="FA289" s="87" t="str">
        <f>IF(FA288="","",VLOOKUP(FA$3,CONFIG.!$A:$M,FA$2,FALSE))</f>
        <v/>
      </c>
      <c r="FB289" s="87" t="str">
        <f>IF(FB288="","",VLOOKUP(FB$3,CONFIG.!$A:$M,FB$2,FALSE))</f>
        <v/>
      </c>
      <c r="FC289" s="88" t="str">
        <f>IF(FC288="","",VLOOKUP(FC$3,CONFIG.!$A:$M,FC$2,FALSE))</f>
        <v/>
      </c>
      <c r="FD289" s="86" t="str">
        <f>IF(FD288="","",VLOOKUP(FD$3,CONFIG.!$A:$M,FD$2,FALSE))</f>
        <v>Brosse, rouleau</v>
      </c>
      <c r="FE289" s="87" t="str">
        <f>IF(FE288="","",VLOOKUP(FE$3,CONFIG.!$A:$M,FE$2,FALSE))</f>
        <v/>
      </c>
      <c r="FF289" s="87" t="str">
        <f>IF(FF288="","",VLOOKUP(FF$3,CONFIG.!$A:$M,FF$2,FALSE))</f>
        <v/>
      </c>
      <c r="FG289" s="87" t="str">
        <f>IF(FG288="","",VLOOKUP(FG$3,CONFIG.!$A:$M,FG$2,FALSE))</f>
        <v/>
      </c>
      <c r="FH289" s="87" t="str">
        <f>IF(FH288="","",VLOOKUP(FH$3,CONFIG.!$A:$M,FH$2,FALSE))</f>
        <v/>
      </c>
      <c r="FI289" s="87" t="str">
        <f>IF(FI288="","",VLOOKUP(FI$3,CONFIG.!$A:$M,FI$2,FALSE))</f>
        <v/>
      </c>
      <c r="FJ289" s="87" t="str">
        <f>IF(FJ288="","",VLOOKUP(FJ$3,CONFIG.!$A:$M,FJ$2,FALSE))</f>
        <v/>
      </c>
      <c r="FK289" s="87" t="str">
        <f>IF(FK288="","",VLOOKUP(FK$3,CONFIG.!$A:$M,FK$2,FALSE))</f>
        <v/>
      </c>
      <c r="FL289" s="87" t="str">
        <f>IF(FL288="","",VLOOKUP(FL$3,CONFIG.!$A:$M,FL$2,FALSE))</f>
        <v/>
      </c>
      <c r="FM289" s="87" t="str">
        <f>IF(FM288="","",VLOOKUP(FM$3,CONFIG.!$A:$M,FM$2,FALSE))</f>
        <v/>
      </c>
      <c r="FN289" s="87" t="str">
        <f>IF(FN288="","",VLOOKUP(FN$3,CONFIG.!$A:$M,FN$2,FALSE))</f>
        <v/>
      </c>
      <c r="FO289" s="87" t="str">
        <f>IF(FO288="","",VLOOKUP(FO$3,CONFIG.!$A:$M,FO$2,FALSE))</f>
        <v/>
      </c>
      <c r="FP289" s="87" t="str">
        <f>IF(FP288="","",VLOOKUP(FP$3,CONFIG.!$A:$M,FP$2,FALSE))</f>
        <v/>
      </c>
      <c r="FQ289" s="87" t="str">
        <f>IF(FQ288="","",VLOOKUP(FQ$3,CONFIG.!$A:$M,FQ$2,FALSE))</f>
        <v/>
      </c>
      <c r="FR289" s="87" t="str">
        <f>IF(FR288="","",VLOOKUP(FR$3,CONFIG.!$A:$M,FR$2,FALSE))</f>
        <v/>
      </c>
      <c r="FS289" s="87" t="str">
        <f>IF(FS288="","",VLOOKUP(FS$3,CONFIG.!$A:$M,FS$2,FALSE))</f>
        <v/>
      </c>
      <c r="FT289" s="87" t="str">
        <f>IF(FT288="","",VLOOKUP(FT$3,CONFIG.!$A:$M,FT$2,FALSE))</f>
        <v/>
      </c>
      <c r="FU289" s="87" t="str">
        <f>IF(FU288="","",VLOOKUP(FU$3,CONFIG.!$A:$M,FU$2,FALSE))</f>
        <v/>
      </c>
      <c r="FV289" s="87" t="str">
        <f>IF(FV288="","",VLOOKUP(FV$3,CONFIG.!$A:$M,FV$2,FALSE))</f>
        <v/>
      </c>
      <c r="FW289" s="87" t="str">
        <f>IF(FW288="","",VLOOKUP(FW$3,CONFIG.!$A:$M,FW$2,FALSE))</f>
        <v/>
      </c>
      <c r="FX289" s="87" t="str">
        <f>IF(FX288="","",VLOOKUP(FX$3,CONFIG.!$A:$M,FX$2,FALSE))</f>
        <v/>
      </c>
      <c r="FY289" s="87" t="str">
        <f>IF(FY288="","",VLOOKUP(FY$3,CONFIG.!$A:$M,FY$2,FALSE))</f>
        <v/>
      </c>
      <c r="FZ289" s="87" t="str">
        <f>IF(FZ288="","",VLOOKUP(FZ$3,CONFIG.!$A:$M,FZ$2,FALSE))</f>
        <v/>
      </c>
      <c r="GA289" s="87" t="str">
        <f>IF(GA288="","",VLOOKUP(GA$3,CONFIG.!$A:$M,GA$2,FALSE))</f>
        <v/>
      </c>
      <c r="GB289" s="87" t="str">
        <f>IF(GB288="","",VLOOKUP(GB$3,CONFIG.!$A:$M,GB$2,FALSE))</f>
        <v/>
      </c>
      <c r="GC289" s="87" t="str">
        <f>IF(GC288="","",VLOOKUP(GC$3,CONFIG.!$A:$M,GC$2,FALSE))</f>
        <v/>
      </c>
      <c r="GD289" s="87" t="str">
        <f>IF(GD288="","",VLOOKUP(GD$3,CONFIG.!$A:$M,GD$2,FALSE))</f>
        <v/>
      </c>
      <c r="GE289" s="87" t="str">
        <f>IF(GE288="","",VLOOKUP(GE$3,CONFIG.!$A:$M,GE$2,FALSE))</f>
        <v/>
      </c>
      <c r="GF289" s="87" t="str">
        <f>IF(GF288="","",VLOOKUP(GF$3,CONFIG.!$A:$M,GF$2,FALSE))</f>
        <v/>
      </c>
      <c r="GG289" s="87" t="str">
        <f>IF(GG288="","",VLOOKUP(GG$3,CONFIG.!$A:$M,GG$2,FALSE))</f>
        <v/>
      </c>
      <c r="GH289" s="87" t="str">
        <f>IF(GH288="","",VLOOKUP(GH$3,CONFIG.!$A:$M,GH$2,FALSE))</f>
        <v/>
      </c>
      <c r="GI289" s="87" t="str">
        <f>IF(GI288="","",VLOOKUP(GI$3,CONFIG.!$A:$M,GI$2,FALSE))</f>
        <v/>
      </c>
      <c r="GJ289" s="87" t="str">
        <f>IF(GJ288="","",VLOOKUP(GJ$3,CONFIG.!$A:$M,GJ$2,FALSE))</f>
        <v/>
      </c>
      <c r="GK289" s="87" t="str">
        <f>IF(GK288="","",VLOOKUP(GK$3,CONFIG.!$A:$M,GK$2,FALSE))</f>
        <v/>
      </c>
      <c r="GL289" s="88" t="str">
        <f>IF(GL288="","",VLOOKUP(GL$3,CONFIG.!$A:$M,GL$2,FALSE))</f>
        <v/>
      </c>
      <c r="GM289" s="86" t="str">
        <f>IF(GM288="","",VLOOKUP(GM$3,CONFIG.!$A:$M,GM$2,FALSE))</f>
        <v>Brillant</v>
      </c>
      <c r="GN289" s="87" t="str">
        <f>IF(GN288="","",VLOOKUP(GN$3,CONFIG.!$A:$M,GN$2,FALSE))</f>
        <v/>
      </c>
      <c r="GO289" s="87" t="str">
        <f>IF(GO288="","",VLOOKUP(GO$3,CONFIG.!$A:$M,GO$2,FALSE))</f>
        <v/>
      </c>
      <c r="GP289" s="87" t="str">
        <f>IF(GP288="","",VLOOKUP(GP$3,CONFIG.!$A:$M,GP$2,FALSE))</f>
        <v/>
      </c>
      <c r="GQ289" s="87" t="str">
        <f>IF(GQ288="","",VLOOKUP(GQ$3,CONFIG.!$A:$M,GQ$2,FALSE))</f>
        <v/>
      </c>
      <c r="GR289" s="87" t="str">
        <f>IF(GR288="","",VLOOKUP(GR$3,CONFIG.!$A:$M,GR$2,FALSE))</f>
        <v/>
      </c>
      <c r="GS289" s="87" t="str">
        <f>IF(GS288="","",VLOOKUP(GS$3,CONFIG.!$A:$M,GS$2,FALSE))</f>
        <v/>
      </c>
      <c r="GT289" s="87" t="str">
        <f>IF(GT288="","",VLOOKUP(GT$3,CONFIG.!$A:$M,GT$2,FALSE))</f>
        <v/>
      </c>
      <c r="GU289" s="87" t="str">
        <f>IF(GU288="","",VLOOKUP(GU$3,CONFIG.!$A:$M,GU$2,FALSE))</f>
        <v/>
      </c>
      <c r="GV289" s="87" t="str">
        <f>IF(GV288="","",VLOOKUP(GV$3,CONFIG.!$A:$M,GV$2,FALSE))</f>
        <v/>
      </c>
      <c r="GW289" s="87" t="str">
        <f>IF(GW288="","",VLOOKUP(GW$3,CONFIG.!$A:$M,GW$2,FALSE))</f>
        <v/>
      </c>
      <c r="GX289" s="87" t="str">
        <f>IF(GX288="","",VLOOKUP(GX$3,CONFIG.!$A:$M,GX$2,FALSE))</f>
        <v/>
      </c>
      <c r="GY289" s="87" t="str">
        <f>IF(GY288="","",VLOOKUP(GY$3,CONFIG.!$A:$M,GY$2,FALSE))</f>
        <v/>
      </c>
      <c r="GZ289" s="87" t="str">
        <f>IF(GZ288="","",VLOOKUP(GZ$3,CONFIG.!$A:$M,GZ$2,FALSE))</f>
        <v/>
      </c>
      <c r="HA289" s="87" t="str">
        <f>IF(HA288="","",VLOOKUP(HA$3,CONFIG.!$A:$M,HA$2,FALSE))</f>
        <v/>
      </c>
      <c r="HB289" s="87" t="str">
        <f>IF(HB288="","",VLOOKUP(HB$3,CONFIG.!$A:$M,HB$2,FALSE))</f>
        <v/>
      </c>
      <c r="HC289" s="87" t="str">
        <f>IF(HC288="","",VLOOKUP(HC$3,CONFIG.!$A:$M,HC$2,FALSE))</f>
        <v/>
      </c>
      <c r="HD289" s="87" t="str">
        <f>IF(HD288="","",VLOOKUP(HD$3,CONFIG.!$A:$M,HD$2,FALSE))</f>
        <v/>
      </c>
      <c r="HE289" s="87" t="str">
        <f>IF(HE288="","",VLOOKUP(HE$3,CONFIG.!$A:$M,HE$2,FALSE))</f>
        <v/>
      </c>
      <c r="HF289" s="87" t="str">
        <f>IF(HF288="","",VLOOKUP(HF$3,CONFIG.!$A:$M,HF$2,FALSE))</f>
        <v/>
      </c>
      <c r="HG289" s="87" t="str">
        <f>IF(HG288="","",VLOOKUP(HG$3,CONFIG.!$A:$M,HG$2,FALSE))</f>
        <v/>
      </c>
      <c r="HH289" s="87" t="str">
        <f>IF(HH288="","",VLOOKUP(HH$3,CONFIG.!$A:$M,HH$2,FALSE))</f>
        <v/>
      </c>
      <c r="HI289" s="87" t="str">
        <f>IF(HI288="","",VLOOKUP(HI$3,CONFIG.!$A:$M,HI$2,FALSE))</f>
        <v/>
      </c>
      <c r="HJ289" s="87" t="str">
        <f>IF(HJ288="","",VLOOKUP(HJ$3,CONFIG.!$A:$M,HJ$2,FALSE))</f>
        <v/>
      </c>
      <c r="HK289" s="87" t="str">
        <f>IF(HK288="","",VLOOKUP(HK$3,CONFIG.!$A:$M,HK$2,FALSE))</f>
        <v/>
      </c>
      <c r="HL289" s="87" t="str">
        <f>IF(HL288="","",VLOOKUP(HL$3,CONFIG.!$A:$M,HL$2,FALSE))</f>
        <v/>
      </c>
      <c r="HM289" s="87" t="str">
        <f>IF(HM288="","",VLOOKUP(HM$3,CONFIG.!$A:$M,HM$2,FALSE))</f>
        <v/>
      </c>
      <c r="HN289" s="87" t="str">
        <f>IF(HN288="","",VLOOKUP(HN$3,CONFIG.!$A:$M,HN$2,FALSE))</f>
        <v/>
      </c>
      <c r="HO289" s="87" t="str">
        <f>IF(HO288="","",VLOOKUP(HO$3,CONFIG.!$A:$M,HO$2,FALSE))</f>
        <v/>
      </c>
      <c r="HP289" s="87" t="str">
        <f>IF(HP288="","",VLOOKUP(HP$3,CONFIG.!$A:$M,HP$2,FALSE))</f>
        <v/>
      </c>
      <c r="HQ289" s="87" t="str">
        <f>IF(HQ288="","",VLOOKUP(HQ$3,CONFIG.!$A:$M,HQ$2,FALSE))</f>
        <v/>
      </c>
      <c r="HR289" s="87" t="str">
        <f>IF(HR288="","",VLOOKUP(HR$3,CONFIG.!$A:$M,HR$2,FALSE))</f>
        <v/>
      </c>
      <c r="HS289" s="87" t="str">
        <f>IF(HS288="","",VLOOKUP(HS$3,CONFIG.!$A:$M,HS$2,FALSE))</f>
        <v/>
      </c>
      <c r="HT289" s="87" t="str">
        <f>IF(HT288="","",VLOOKUP(HT$3,CONFIG.!$A:$M,HT$2,FALSE))</f>
        <v/>
      </c>
      <c r="HU289" s="88" t="str">
        <f>IF(HU288="","",VLOOKUP(HU$3,CONFIG.!$A:$M,HU$2,FALSE))</f>
        <v/>
      </c>
      <c r="HV289" s="86" t="str">
        <f>IF(HV288="","",VLOOKUP(HV$3,CONFIG.!$A:$M,HV$2,FALSE))</f>
        <v>Couleurs / Teintes</v>
      </c>
      <c r="HW289" s="87" t="str">
        <f>IF(HW288="","",VLOOKUP(HW$3,CONFIG.!$A:$M,HW$2,FALSE))</f>
        <v/>
      </c>
      <c r="HX289" s="87" t="str">
        <f>IF(HX288="","",VLOOKUP(HX$3,CONFIG.!$A:$M,HX$2,FALSE))</f>
        <v>Monocouche teinté</v>
      </c>
      <c r="HY289" s="87" t="str">
        <f>IF(HY288="","",VLOOKUP(HY$3,CONFIG.!$A:$M,HY$2,FALSE))</f>
        <v/>
      </c>
      <c r="HZ289" s="87" t="str">
        <f>IF(HZ288="","",VLOOKUP(HZ$3,CONFIG.!$A:$M,HZ$2,FALSE))</f>
        <v/>
      </c>
      <c r="IA289" s="87" t="str">
        <f>IF(IA288="","",VLOOKUP(IA$3,CONFIG.!$A:$M,IA$2,FALSE))</f>
        <v/>
      </c>
      <c r="IB289" s="87" t="str">
        <f>IF(IB288="","",VLOOKUP(IB$3,CONFIG.!$A:$M,IB$2,FALSE))</f>
        <v/>
      </c>
      <c r="IC289" s="87" t="str">
        <f>IF(IC288="","",VLOOKUP(IC$3,CONFIG.!$A:$M,IC$2,FALSE))</f>
        <v/>
      </c>
      <c r="ID289" s="87" t="str">
        <f>IF(ID288="","",VLOOKUP(ID$3,CONFIG.!$A:$M,ID$2,FALSE))</f>
        <v/>
      </c>
      <c r="IE289" s="87" t="str">
        <f>IF(IE288="","",VLOOKUP(IE$3,CONFIG.!$A:$M,IE$2,FALSE))</f>
        <v/>
      </c>
      <c r="IF289" s="87" t="str">
        <f>IF(IF288="","",VLOOKUP(IF$3,CONFIG.!$A:$M,IF$2,FALSE))</f>
        <v/>
      </c>
      <c r="IG289" s="87" t="str">
        <f>IF(IG288="","",VLOOKUP(IG$3,CONFIG.!$A:$M,IG$2,FALSE))</f>
        <v/>
      </c>
      <c r="IH289" s="87" t="str">
        <f>IF(IH288="","",VLOOKUP(IH$3,CONFIG.!$A:$M,IH$2,FALSE))</f>
        <v/>
      </c>
      <c r="II289" s="87" t="str">
        <f>IF(II288="","",VLOOKUP(II$3,CONFIG.!$A:$M,II$2,FALSE))</f>
        <v/>
      </c>
      <c r="IJ289" s="87" t="str">
        <f>IF(IJ288="","",VLOOKUP(IJ$3,CONFIG.!$A:$M,IJ$2,FALSE))</f>
        <v/>
      </c>
      <c r="IK289" s="87" t="str">
        <f>IF(IK288="","",VLOOKUP(IK$3,CONFIG.!$A:$M,IK$2,FALSE))</f>
        <v/>
      </c>
      <c r="IL289" s="87" t="str">
        <f>IF(IL288="","",VLOOKUP(IL$3,CONFIG.!$A:$M,IL$2,FALSE))</f>
        <v/>
      </c>
      <c r="IM289" s="87" t="str">
        <f>IF(IM288="","",VLOOKUP(IM$3,CONFIG.!$A:$M,IM$2,FALSE))</f>
        <v/>
      </c>
      <c r="IN289" s="87" t="str">
        <f>IF(IN288="","",VLOOKUP(IN$3,CONFIG.!$A:$M,IN$2,FALSE))</f>
        <v/>
      </c>
      <c r="IO289" s="87" t="str">
        <f>IF(IO288="","",VLOOKUP(IO$3,CONFIG.!$A:$M,IO$2,FALSE))</f>
        <v/>
      </c>
      <c r="IP289" s="87" t="str">
        <f>IF(IP288="","",VLOOKUP(IP$3,CONFIG.!$A:$M,IP$2,FALSE))</f>
        <v/>
      </c>
      <c r="IQ289" s="87" t="str">
        <f>IF(IQ288="","",VLOOKUP(IQ$3,CONFIG.!$A:$M,IQ$2,FALSE))</f>
        <v/>
      </c>
      <c r="IR289" s="87" t="str">
        <f>IF(IR288="","",VLOOKUP(IR$3,CONFIG.!$A:$M,IR$2,FALSE))</f>
        <v/>
      </c>
      <c r="IS289" s="87" t="str">
        <f>IF(IS288="","",VLOOKUP(IS$3,CONFIG.!$A:$M,IS$2,FALSE))</f>
        <v/>
      </c>
      <c r="IT289" s="87" t="str">
        <f>IF(IT288="","",VLOOKUP(IT$3,CONFIG.!$A:$M,IT$2,FALSE))</f>
        <v/>
      </c>
      <c r="IU289" s="87" t="str">
        <f>IF(IU288="","",VLOOKUP(IU$3,CONFIG.!$A:$M,IU$2,FALSE))</f>
        <v/>
      </c>
      <c r="IV289" s="87" t="str">
        <f>IF(IV288="","",VLOOKUP(IV$3,CONFIG.!$A:$M,IV$2,FALSE))</f>
        <v/>
      </c>
      <c r="IW289" s="87" t="str">
        <f>IF(IW288="","",VLOOKUP(IW$3,CONFIG.!$A:$M,IW$2,FALSE))</f>
        <v/>
      </c>
      <c r="IX289" s="87" t="str">
        <f>IF(IX288="","",VLOOKUP(IX$3,CONFIG.!$A:$M,IX$2,FALSE))</f>
        <v/>
      </c>
      <c r="IY289" s="87" t="str">
        <f>IF(IY288="","",VLOOKUP(IY$3,CONFIG.!$A:$M,IY$2,FALSE))</f>
        <v/>
      </c>
      <c r="IZ289" s="87" t="str">
        <f>IF(IZ288="","",VLOOKUP(IZ$3,CONFIG.!$A:$M,IZ$2,FALSE))</f>
        <v/>
      </c>
      <c r="JA289" s="87" t="str">
        <f>IF(JA288="","",VLOOKUP(JA$3,CONFIG.!$A:$M,JA$2,FALSE))</f>
        <v/>
      </c>
      <c r="JB289" s="87" t="str">
        <f>IF(JB288="","",VLOOKUP(JB$3,CONFIG.!$A:$M,JB$2,FALSE))</f>
        <v/>
      </c>
      <c r="JC289" s="87" t="str">
        <f>IF(JC288="","",VLOOKUP(JC$3,CONFIG.!$A:$M,JC$2,FALSE))</f>
        <v/>
      </c>
      <c r="JD289" s="88" t="str">
        <f>IF(JD288="","",VLOOKUP(JD$3,CONFIG.!$A:$M,JD$2,FALSE))</f>
        <v/>
      </c>
      <c r="JE289" s="86" t="str">
        <f>IF(JE288="","",VLOOKUP(JE$3,CONFIG.!$A:$M,JE$2,FALSE))</f>
        <v/>
      </c>
      <c r="JF289" s="87" t="str">
        <f>IF(JF288="","",VLOOKUP(JF$3,CONFIG.!$A:$M,JF$2,FALSE))</f>
        <v/>
      </c>
      <c r="JG289" s="87" t="str">
        <f>IF(JG288="","",VLOOKUP(JG$3,CONFIG.!$A:$M,JG$2,FALSE))</f>
        <v/>
      </c>
      <c r="JH289" s="87" t="str">
        <f>IF(JH288="","",VLOOKUP(JH$3,CONFIG.!$A:$M,JH$2,FALSE))</f>
        <v/>
      </c>
      <c r="JI289" s="87" t="str">
        <f>IF(JI288="","",VLOOKUP(JI$3,CONFIG.!$A:$M,JI$2,FALSE))</f>
        <v/>
      </c>
      <c r="JJ289" s="87" t="str">
        <f>IF(JJ288="","",VLOOKUP(JJ$3,CONFIG.!$A:$M,JJ$2,FALSE))</f>
        <v/>
      </c>
      <c r="JK289" s="87" t="str">
        <f>IF(JK288="","",VLOOKUP(JK$3,CONFIG.!$A:$M,JK$2,FALSE))</f>
        <v/>
      </c>
      <c r="JL289" s="87" t="str">
        <f>IF(JL288="","",VLOOKUP(JL$3,CONFIG.!$A:$M,JL$2,FALSE))</f>
        <v/>
      </c>
      <c r="JM289" s="87" t="str">
        <f>IF(JM288="","",VLOOKUP(JM$3,CONFIG.!$A:$M,JM$2,FALSE))</f>
        <v/>
      </c>
      <c r="JN289" s="87" t="str">
        <f>IF(JN288="","",VLOOKUP(JN$3,CONFIG.!$A:$M,JN$2,FALSE))</f>
        <v/>
      </c>
      <c r="JO289" s="87" t="str">
        <f>IF(JO288="","",VLOOKUP(JO$3,CONFIG.!$A:$M,JO$2,FALSE))</f>
        <v/>
      </c>
      <c r="JP289" s="87" t="str">
        <f>IF(JP288="","",VLOOKUP(JP$3,CONFIG.!$A:$M,JP$2,FALSE))</f>
        <v/>
      </c>
      <c r="JQ289" s="87" t="str">
        <f>IF(JQ288="","",VLOOKUP(JQ$3,CONFIG.!$A:$M,JQ$2,FALSE))</f>
        <v>Tenue agents chimiques</v>
      </c>
      <c r="JR289" s="87" t="str">
        <f>IF(JR288="","",VLOOKUP(JR$3,CONFIG.!$A:$M,JR$2,FALSE))</f>
        <v/>
      </c>
      <c r="JS289" s="87" t="str">
        <f>IF(JS288="","",VLOOKUP(JS$3,CONFIG.!$A:$M,JS$2,FALSE))</f>
        <v/>
      </c>
      <c r="JT289" s="87" t="str">
        <f>IF(JT288="","",VLOOKUP(JT$3,CONFIG.!$A:$M,JT$2,FALSE))</f>
        <v/>
      </c>
      <c r="JU289" s="87" t="str">
        <f>IF(JU288="","",VLOOKUP(JU$3,CONFIG.!$A:$M,JU$2,FALSE))</f>
        <v/>
      </c>
      <c r="JV289" s="87" t="str">
        <f>IF(JV288="","",VLOOKUP(JV$3,CONFIG.!$A:$M,JV$2,FALSE))</f>
        <v/>
      </c>
      <c r="JW289" s="87" t="str">
        <f>IF(JW288="","",VLOOKUP(JW$3,CONFIG.!$A:$M,JW$2,FALSE))</f>
        <v/>
      </c>
      <c r="JX289" s="87" t="str">
        <f>IF(JX288="","",VLOOKUP(JX$3,CONFIG.!$A:$M,JX$2,FALSE))</f>
        <v/>
      </c>
      <c r="JY289" s="87" t="str">
        <f>IF(JY288="","",VLOOKUP(JY$3,CONFIG.!$A:$M,JY$2,FALSE))</f>
        <v/>
      </c>
      <c r="JZ289" s="87" t="str">
        <f>IF(JZ288="","",VLOOKUP(JZ$3,CONFIG.!$A:$M,JZ$2,FALSE))</f>
        <v/>
      </c>
      <c r="KA289" s="87" t="str">
        <f>IF(KA288="","",VLOOKUP(KA$3,CONFIG.!$A:$M,KA$2,FALSE))</f>
        <v/>
      </c>
      <c r="KB289" s="87" t="str">
        <f>IF(KB288="","",VLOOKUP(KB$3,CONFIG.!$A:$M,KB$2,FALSE))</f>
        <v/>
      </c>
      <c r="KC289" s="87" t="str">
        <f>IF(KC288="","",VLOOKUP(KC$3,CONFIG.!$A:$M,KC$2,FALSE))</f>
        <v/>
      </c>
      <c r="KD289" s="87" t="str">
        <f>IF(KD288="","",VLOOKUP(KD$3,CONFIG.!$A:$M,KD$2,FALSE))</f>
        <v/>
      </c>
      <c r="KE289" s="87" t="str">
        <f>IF(KE288="","",VLOOKUP(KE$3,CONFIG.!$A:$M,KE$2,FALSE))</f>
        <v/>
      </c>
      <c r="KF289" s="87" t="str">
        <f>IF(KF288="","",VLOOKUP(KF$3,CONFIG.!$A:$M,KF$2,FALSE))</f>
        <v/>
      </c>
      <c r="KG289" s="87" t="str">
        <f>IF(KG288="","",VLOOKUP(KG$3,CONFIG.!$A:$M,KG$2,FALSE))</f>
        <v/>
      </c>
      <c r="KH289" s="87" t="str">
        <f>IF(KH288="","",VLOOKUP(KH$3,CONFIG.!$A:$M,KH$2,FALSE))</f>
        <v/>
      </c>
      <c r="KI289" s="87" t="str">
        <f>IF(KI288="","",VLOOKUP(KI$3,CONFIG.!$A:$M,KI$2,FALSE))</f>
        <v/>
      </c>
      <c r="KJ289" s="87" t="str">
        <f>IF(KJ288="","",VLOOKUP(KJ$3,CONFIG.!$A:$M,KJ$2,FALSE))</f>
        <v/>
      </c>
      <c r="KK289" s="87" t="str">
        <f>IF(KK288="","",VLOOKUP(KK$3,CONFIG.!$A:$M,KK$2,FALSE))</f>
        <v/>
      </c>
      <c r="KL289" s="87" t="str">
        <f>IF(KL288="","",VLOOKUP(KL$3,CONFIG.!$A:$M,KL$2,FALSE))</f>
        <v/>
      </c>
      <c r="KM289" s="88" t="str">
        <f>IF(KM288="","",VLOOKUP(KM$3,CONFIG.!$A:$M,KM$2,FALSE))</f>
        <v/>
      </c>
      <c r="KN289" s="86" t="str">
        <f>IF(KN288="","",VLOOKUP(KN$3,CONFIG.!$A:$M,KN$2,FALSE))</f>
        <v>Agricole.</v>
      </c>
      <c r="KO289" s="87" t="str">
        <f>IF(KO288="","",VLOOKUP(KO$3,CONFIG.!$A:$M,KO$2,FALSE))</f>
        <v/>
      </c>
      <c r="KP289" s="87" t="str">
        <f>IF(KP288="","",VLOOKUP(KP$3,CONFIG.!$A:$M,KP$2,FALSE))</f>
        <v/>
      </c>
      <c r="KQ289" s="87" t="str">
        <f>IF(KQ288="","",VLOOKUP(KQ$3,CONFIG.!$A:$M,KQ$2,FALSE))</f>
        <v/>
      </c>
      <c r="KR289" s="87" t="str">
        <f>IF(KR288="","",VLOOKUP(KR$3,CONFIG.!$A:$M,KR$2,FALSE))</f>
        <v/>
      </c>
      <c r="KS289" s="87" t="str">
        <f>IF(KS288="","",VLOOKUP(KS$3,CONFIG.!$A:$M,KS$2,FALSE))</f>
        <v>Bâtiment Extérieur</v>
      </c>
      <c r="KT289" s="87" t="str">
        <f>IF(KT288="","",VLOOKUP(KT$3,CONFIG.!$A:$M,KT$2,FALSE))</f>
        <v>Bâtiment Intérieur</v>
      </c>
      <c r="KU289" s="87" t="str">
        <f>IF(KU288="","",VLOOKUP(KU$3,CONFIG.!$A:$M,KU$2,FALSE))</f>
        <v/>
      </c>
      <c r="KV289" s="87" t="str">
        <f>IF(KV288="","",VLOOKUP(KV$3,CONFIG.!$A:$M,KV$2,FALSE))</f>
        <v/>
      </c>
      <c r="KW289" s="87" t="str">
        <f>IF(KW288="","",VLOOKUP(KW$3,CONFIG.!$A:$M,KW$2,FALSE))</f>
        <v/>
      </c>
      <c r="KX289" s="87" t="str">
        <f>IF(KX288="","",VLOOKUP(KX$3,CONFIG.!$A:$M,KX$2,FALSE))</f>
        <v/>
      </c>
      <c r="KY289" s="87" t="str">
        <f>IF(KY288="","",VLOOKUP(KY$3,CONFIG.!$A:$M,KY$2,FALSE))</f>
        <v/>
      </c>
      <c r="KZ289" s="87" t="str">
        <f>IF(KZ288="","",VLOOKUP(KZ$3,CONFIG.!$A:$M,KZ$2,FALSE))</f>
        <v/>
      </c>
      <c r="LA289" s="87" t="str">
        <f>IF(LA288="","",VLOOKUP(LA$3,CONFIG.!$A:$M,LA$2,FALSE))</f>
        <v/>
      </c>
      <c r="LB289" s="87" t="str">
        <f>IF(LB288="","",VLOOKUP(LB$3,CONFIG.!$A:$M,LB$2,FALSE))</f>
        <v/>
      </c>
      <c r="LC289" s="87" t="str">
        <f>IF(LC288="","",VLOOKUP(LC$3,CONFIG.!$A:$M,LC$2,FALSE))</f>
        <v/>
      </c>
      <c r="LD289" s="87" t="str">
        <f>IF(LD288="","",VLOOKUP(LD$3,CONFIG.!$A:$M,LD$2,FALSE))</f>
        <v/>
      </c>
      <c r="LE289" s="87" t="str">
        <f>IF(LE288="","",VLOOKUP(LE$3,CONFIG.!$A:$M,LE$2,FALSE))</f>
        <v/>
      </c>
      <c r="LF289" s="87" t="str">
        <f>IF(LF288="","",VLOOKUP(LF$3,CONFIG.!$A:$M,LF$2,FALSE))</f>
        <v/>
      </c>
      <c r="LG289" s="87" t="str">
        <f>IF(LG288="","",VLOOKUP(LG$3,CONFIG.!$A:$M,LG$2,FALSE))</f>
        <v/>
      </c>
      <c r="LH289" s="87" t="str">
        <f>IF(LH288="","",VLOOKUP(LH$3,CONFIG.!$A:$M,LH$2,FALSE))</f>
        <v/>
      </c>
      <c r="LI289" s="87" t="str">
        <f>IF(LI288="","",VLOOKUP(LI$3,CONFIG.!$A:$M,LI$2,FALSE))</f>
        <v/>
      </c>
      <c r="LJ289" s="87" t="str">
        <f>IF(LJ288="","",VLOOKUP(LJ$3,CONFIG.!$A:$M,LJ$2,FALSE))</f>
        <v xml:space="preserve">Sols </v>
      </c>
      <c r="LK289" s="87" t="str">
        <f>IF(LK288="","",VLOOKUP(LK$3,CONFIG.!$A:$M,LK$2,FALSE))</f>
        <v/>
      </c>
      <c r="LL289" s="87" t="str">
        <f>IF(LL288="","",VLOOKUP(LL$3,CONFIG.!$A:$M,LL$2,FALSE))</f>
        <v/>
      </c>
      <c r="LM289" s="87" t="str">
        <f>IF(LM288="","",VLOOKUP(LM$3,CONFIG.!$A:$M,LM$2,FALSE))</f>
        <v/>
      </c>
      <c r="LN289" s="87" t="str">
        <f>IF(LN288="","",VLOOKUP(LN$3,CONFIG.!$A:$M,LN$2,FALSE))</f>
        <v/>
      </c>
      <c r="LO289" s="87" t="str">
        <f>IF(LO288="","",VLOOKUP(LO$3,CONFIG.!$A:$M,LO$2,FALSE))</f>
        <v/>
      </c>
      <c r="LP289" s="87" t="str">
        <f>IF(LP288="","",VLOOKUP(LP$3,CONFIG.!$A:$M,LP$2,FALSE))</f>
        <v/>
      </c>
      <c r="LQ289" s="87" t="str">
        <f>IF(LQ288="","",VLOOKUP(LQ$3,CONFIG.!$A:$M,LQ$2,FALSE))</f>
        <v/>
      </c>
      <c r="LR289" s="87" t="str">
        <f>IF(LR288="","",VLOOKUP(LR$3,CONFIG.!$A:$M,LR$2,FALSE))</f>
        <v/>
      </c>
      <c r="LS289" s="87" t="str">
        <f>IF(LS288="","",VLOOKUP(LS$3,CONFIG.!$A:$M,LS$2,FALSE))</f>
        <v/>
      </c>
      <c r="LT289" s="87" t="str">
        <f>IF(LT288="","",VLOOKUP(LT$3,CONFIG.!$A:$M,LT$2,FALSE))</f>
        <v/>
      </c>
      <c r="LU289" s="87" t="str">
        <f>IF(LU288="","",VLOOKUP(LU$3,CONFIG.!$A:$M,LU$2,FALSE))</f>
        <v/>
      </c>
      <c r="LV289" s="88" t="str">
        <f>IF(LV288="","",VLOOKUP(LV$3,CONFIG.!$A:$M,LV$2,FALSE))</f>
        <v/>
      </c>
      <c r="LW289" s="86" t="str">
        <f>IF(LW288="","",VLOOKUP(LW$3,CONFIG.!$A:$M,LW$2,FALSE))</f>
        <v>Antidérapant</v>
      </c>
      <c r="LX289" s="87" t="str">
        <f>IF(LX288="","",VLOOKUP(LX$3,CONFIG.!$A:$M,LX$2,FALSE))</f>
        <v/>
      </c>
      <c r="LY289" s="87" t="str">
        <f>IF(LY288="","",VLOOKUP(LY$3,CONFIG.!$A:$M,LY$2,FALSE))</f>
        <v/>
      </c>
      <c r="LZ289" s="87" t="str">
        <f>IF(LZ288="","",VLOOKUP(LZ$3,CONFIG.!$A:$M,LZ$2,FALSE))</f>
        <v/>
      </c>
      <c r="MA289" s="87" t="str">
        <f>IF(MA288="","",VLOOKUP(MA$3,CONFIG.!$A:$M,MA$2,FALSE))</f>
        <v/>
      </c>
      <c r="MB289" s="87" t="str">
        <f>IF(MB288="","",VLOOKUP(MB$3,CONFIG.!$A:$M,MB$2,FALSE))</f>
        <v/>
      </c>
      <c r="MC289" s="87" t="str">
        <f>IF(MC288="","",VLOOKUP(MC$3,CONFIG.!$A:$M,MC$2,FALSE))</f>
        <v/>
      </c>
      <c r="MD289" s="87" t="str">
        <f>IF(MD288="","",VLOOKUP(MD$3,CONFIG.!$A:$M,MD$2,FALSE))</f>
        <v/>
      </c>
      <c r="ME289" s="87" t="str">
        <f>IF(ME288="","",VLOOKUP(ME$3,CONFIG.!$A:$M,ME$2,FALSE))</f>
        <v/>
      </c>
      <c r="MF289" s="87" t="str">
        <f>IF(MF288="","",VLOOKUP(MF$3,CONFIG.!$A:$M,MF$2,FALSE))</f>
        <v/>
      </c>
      <c r="MG289" s="87" t="str">
        <f>IF(MG288="","",VLOOKUP(MG$3,CONFIG.!$A:$M,MG$2,FALSE))</f>
        <v/>
      </c>
      <c r="MH289" s="87" t="str">
        <f>IF(MH288="","",VLOOKUP(MH$3,CONFIG.!$A:$M,MH$2,FALSE))</f>
        <v/>
      </c>
      <c r="MI289" s="87" t="str">
        <f>IF(MI288="","",VLOOKUP(MI$3,CONFIG.!$A:$M,MI$2,FALSE))</f>
        <v/>
      </c>
      <c r="MJ289" s="87" t="str">
        <f>IF(MJ288="","",VLOOKUP(MJ$3,CONFIG.!$A:$M,MJ$2,FALSE))</f>
        <v/>
      </c>
      <c r="MK289" s="87" t="str">
        <f>IF(MK288="","",VLOOKUP(MK$3,CONFIG.!$A:$M,MK$2,FALSE))</f>
        <v/>
      </c>
      <c r="ML289" s="87" t="str">
        <f>IF(ML288="","",VLOOKUP(ML$3,CONFIG.!$A:$M,ML$2,FALSE))</f>
        <v/>
      </c>
      <c r="MM289" s="87" t="str">
        <f>IF(MM288="","",VLOOKUP(MM$3,CONFIG.!$A:$M,MM$2,FALSE))</f>
        <v/>
      </c>
      <c r="MN289" s="87" t="str">
        <f>IF(MN288="","",VLOOKUP(MN$3,CONFIG.!$A:$M,MN$2,FALSE))</f>
        <v/>
      </c>
      <c r="MO289" s="87" t="str">
        <f>IF(MO288="","",VLOOKUP(MO$3,CONFIG.!$A:$M,MO$2,FALSE))</f>
        <v/>
      </c>
      <c r="MP289" s="87" t="str">
        <f>IF(MP288="","",VLOOKUP(MP$3,CONFIG.!$A:$M,MP$2,FALSE))</f>
        <v/>
      </c>
      <c r="MQ289" s="87" t="str">
        <f>IF(MQ288="","",VLOOKUP(MQ$3,CONFIG.!$A:$M,MQ$2,FALSE))</f>
        <v/>
      </c>
      <c r="MR289" s="87" t="str">
        <f>IF(MR288="","",VLOOKUP(MR$3,CONFIG.!$A:$M,MR$2,FALSE))</f>
        <v/>
      </c>
      <c r="MS289" s="87" t="str">
        <f>IF(MS288="","",VLOOKUP(MS$3,CONFIG.!$A:$M,MS$2,FALSE))</f>
        <v/>
      </c>
      <c r="MT289" s="87" t="str">
        <f>IF(MT288="","",VLOOKUP(MT$3,CONFIG.!$A:$M,MT$2,FALSE))</f>
        <v/>
      </c>
      <c r="MU289" s="87" t="str">
        <f>IF(MU288="","",VLOOKUP(MU$3,CONFIG.!$A:$M,MU$2,FALSE))</f>
        <v/>
      </c>
      <c r="MV289" s="87" t="str">
        <f>IF(MV288="","",VLOOKUP(MV$3,CONFIG.!$A:$M,MV$2,FALSE))</f>
        <v/>
      </c>
      <c r="MW289" s="87" t="str">
        <f>IF(MW288="","",VLOOKUP(MW$3,CONFIG.!$A:$M,MW$2,FALSE))</f>
        <v/>
      </c>
      <c r="MX289" s="87" t="str">
        <f>IF(MX288="","",VLOOKUP(MX$3,CONFIG.!$A:$M,MX$2,FALSE))</f>
        <v/>
      </c>
      <c r="MY289" s="87" t="str">
        <f>IF(MY288="","",VLOOKUP(MY$3,CONFIG.!$A:$M,MY$2,FALSE))</f>
        <v/>
      </c>
      <c r="MZ289" s="87" t="str">
        <f>IF(MZ288="","",VLOOKUP(MZ$3,CONFIG.!$A:$M,MZ$2,FALSE))</f>
        <v/>
      </c>
      <c r="NA289" s="87" t="str">
        <f>IF(NA288="","",VLOOKUP(NA$3,CONFIG.!$A:$M,NA$2,FALSE))</f>
        <v/>
      </c>
      <c r="NB289" s="87" t="str">
        <f>IF(NB288="","",VLOOKUP(NB$3,CONFIG.!$A:$M,NB$2,FALSE))</f>
        <v/>
      </c>
      <c r="NC289" s="87" t="str">
        <f>IF(NC288="","",VLOOKUP(NC$3,CONFIG.!$A:$M,NC$2,FALSE))</f>
        <v/>
      </c>
      <c r="ND289" s="87" t="str">
        <f>IF(ND288="","",VLOOKUP(ND$3,CONFIG.!$A:$M,ND$2,FALSE))</f>
        <v/>
      </c>
      <c r="NE289" s="88" t="str">
        <f>IF(NE288="","",VLOOKUP(NE$3,CONFIG.!$A:$M,NE$2,FALSE))</f>
        <v/>
      </c>
    </row>
    <row r="290" spans="1:370" ht="15.75" thickBot="1" x14ac:dyDescent="0.3">
      <c r="A290" s="11">
        <v>285</v>
      </c>
      <c r="B290" s="11">
        <f t="shared" ref="B290" si="863">B291</f>
        <v>143</v>
      </c>
      <c r="C290" s="11" t="str">
        <f t="shared" si="815"/>
        <v>551 P + 551 F</v>
      </c>
      <c r="D290" s="139" t="s">
        <v>176</v>
      </c>
      <c r="E290" s="98" t="s">
        <v>68</v>
      </c>
      <c r="F290" s="98" t="s">
        <v>76</v>
      </c>
      <c r="G290" s="98" t="s">
        <v>67</v>
      </c>
      <c r="H290" s="10" t="str">
        <f t="shared" ref="H290" si="864">IF(ISERROR(HLOOKUP(H291,$T$4:$ZZ$1244,$A290+2,FALSE)=TRUE),"",HLOOKUP(H291,$T$4:$ZZ$1244,$A290+2,FALSE))</f>
        <v/>
      </c>
      <c r="I290" s="10" t="str">
        <f t="shared" ref="I290" si="865">IF(ISERROR(HLOOKUP(I291,$T$4:$ZZ$1244,$A290+2,FALSE)=TRUE),"",HLOOKUP(I291,$T$4:$ZZ$1244,$A290+2,FALSE))</f>
        <v/>
      </c>
      <c r="J290" s="10"/>
      <c r="K290" s="10" t="str">
        <f t="shared" ref="K290" si="866">IF(ISERROR(HLOOKUP(K291,$T$4:$ZZ$1244,$A290+2,FALSE)=TRUE),"",HLOOKUP(K291,$T$4:$ZZ$1244,$A290+2,FALSE))</f>
        <v/>
      </c>
      <c r="L290" s="10"/>
      <c r="M290" s="10"/>
      <c r="N290" s="10"/>
      <c r="O290" s="10"/>
      <c r="P290" s="10"/>
      <c r="Q290" s="10"/>
      <c r="R290" s="98" t="s">
        <v>69</v>
      </c>
      <c r="S290" s="98" t="s">
        <v>239</v>
      </c>
      <c r="T290" s="137"/>
      <c r="U290" s="90"/>
      <c r="V290" s="90"/>
      <c r="W290" s="90"/>
      <c r="X290" s="90"/>
      <c r="Y290" s="90"/>
      <c r="Z290" s="90"/>
      <c r="AA290" s="90"/>
      <c r="AB290" s="90" t="s">
        <v>68</v>
      </c>
      <c r="AC290" s="90" t="s">
        <v>68</v>
      </c>
      <c r="AD290" s="90"/>
      <c r="AE290" s="90"/>
      <c r="AF290" s="90"/>
      <c r="AG290" s="90"/>
      <c r="AH290" s="90"/>
      <c r="AI290" s="90"/>
      <c r="AJ290" s="90" t="s">
        <v>68</v>
      </c>
      <c r="AK290" s="90"/>
      <c r="AL290" s="90" t="s">
        <v>68</v>
      </c>
      <c r="AM290" s="90" t="s">
        <v>68</v>
      </c>
      <c r="AN290" s="90" t="s">
        <v>68</v>
      </c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1"/>
      <c r="BC290" s="89" t="s">
        <v>68</v>
      </c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1"/>
      <c r="CL290" s="92"/>
      <c r="CM290" s="93"/>
      <c r="CN290" s="93"/>
      <c r="CO290" s="93" t="s">
        <v>60</v>
      </c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4"/>
      <c r="DU290" s="89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  <c r="EV290" s="90"/>
      <c r="EW290" s="90"/>
      <c r="EX290" s="90"/>
      <c r="EY290" s="90"/>
      <c r="EZ290" s="90"/>
      <c r="FA290" s="90"/>
      <c r="FB290" s="90"/>
      <c r="FC290" s="91"/>
      <c r="FD290" s="92" t="s">
        <v>60</v>
      </c>
      <c r="FE290" s="93" t="s">
        <v>60</v>
      </c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4"/>
      <c r="GM290" s="92"/>
      <c r="GN290" s="93" t="s">
        <v>60</v>
      </c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4"/>
      <c r="HV290" s="92"/>
      <c r="HW290" s="93"/>
      <c r="HX290" s="93"/>
      <c r="HY290" s="93"/>
      <c r="HZ290" s="93" t="s">
        <v>60</v>
      </c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  <c r="IX290" s="93"/>
      <c r="IY290" s="93"/>
      <c r="IZ290" s="93"/>
      <c r="JA290" s="93"/>
      <c r="JB290" s="93"/>
      <c r="JC290" s="93"/>
      <c r="JD290" s="94"/>
      <c r="JE290" s="92"/>
      <c r="JF290" s="93"/>
      <c r="JG290" s="93"/>
      <c r="JH290" s="93"/>
      <c r="JI290" s="93"/>
      <c r="JJ290" s="93"/>
      <c r="JK290" s="93"/>
      <c r="JL290" s="93"/>
      <c r="JM290" s="93" t="s">
        <v>60</v>
      </c>
      <c r="JN290" s="93"/>
      <c r="JO290" s="93"/>
      <c r="JP290" s="93"/>
      <c r="JQ290" s="93"/>
      <c r="JR290" s="93"/>
      <c r="JS290" s="93"/>
      <c r="JT290" s="93"/>
      <c r="JU290" s="93"/>
      <c r="JV290" s="93"/>
      <c r="JW290" s="93"/>
      <c r="JX290" s="93"/>
      <c r="JY290" s="93"/>
      <c r="JZ290" s="93"/>
      <c r="KA290" s="93"/>
      <c r="KB290" s="93"/>
      <c r="KC290" s="93"/>
      <c r="KD290" s="93"/>
      <c r="KE290" s="93"/>
      <c r="KF290" s="93"/>
      <c r="KG290" s="93"/>
      <c r="KH290" s="93"/>
      <c r="KI290" s="93"/>
      <c r="KJ290" s="93"/>
      <c r="KK290" s="93"/>
      <c r="KL290" s="93"/>
      <c r="KM290" s="94"/>
      <c r="KN290" s="92"/>
      <c r="KO290" s="93"/>
      <c r="KP290" s="93"/>
      <c r="KQ290" s="93"/>
      <c r="KR290" s="93"/>
      <c r="KS290" s="93" t="s">
        <v>60</v>
      </c>
      <c r="KT290" s="93" t="s">
        <v>60</v>
      </c>
      <c r="KU290" s="93"/>
      <c r="KV290" s="93"/>
      <c r="KW290" s="93"/>
      <c r="KX290" s="93"/>
      <c r="KY290" s="93"/>
      <c r="KZ290" s="93"/>
      <c r="LA290" s="93"/>
      <c r="LB290" s="93"/>
      <c r="LC290" s="93"/>
      <c r="LD290" s="93"/>
      <c r="LE290" s="93"/>
      <c r="LF290" s="93" t="s">
        <v>60</v>
      </c>
      <c r="LG290" s="93" t="s">
        <v>60</v>
      </c>
      <c r="LH290" s="93"/>
      <c r="LI290" s="93"/>
      <c r="LJ290" s="93"/>
      <c r="LK290" s="93"/>
      <c r="LL290" s="93"/>
      <c r="LM290" s="93"/>
      <c r="LN290" s="93"/>
      <c r="LO290" s="93"/>
      <c r="LP290" s="93"/>
      <c r="LQ290" s="93"/>
      <c r="LR290" s="93"/>
      <c r="LS290" s="93"/>
      <c r="LT290" s="93"/>
      <c r="LU290" s="93"/>
      <c r="LV290" s="94"/>
      <c r="LW290" s="92"/>
      <c r="LX290" s="93"/>
      <c r="LY290" s="93"/>
      <c r="LZ290" s="93"/>
      <c r="MA290" s="93"/>
      <c r="MB290" s="93"/>
      <c r="MC290" s="93"/>
      <c r="MD290" s="93"/>
      <c r="ME290" s="93"/>
      <c r="MF290" s="93"/>
      <c r="MG290" s="93"/>
      <c r="MH290" s="93"/>
      <c r="MI290" s="93"/>
      <c r="MJ290" s="93"/>
      <c r="MK290" s="93"/>
      <c r="ML290" s="93"/>
      <c r="MM290" s="93"/>
      <c r="MN290" s="93"/>
      <c r="MO290" s="93"/>
      <c r="MP290" s="93"/>
      <c r="MQ290" s="93"/>
      <c r="MR290" s="93"/>
      <c r="MS290" s="93"/>
      <c r="MT290" s="93"/>
      <c r="MU290" s="93"/>
      <c r="MV290" s="93"/>
      <c r="MW290" s="93"/>
      <c r="MX290" s="93"/>
      <c r="MY290" s="93"/>
      <c r="MZ290" s="93"/>
      <c r="NA290" s="93"/>
      <c r="NB290" s="93"/>
      <c r="NC290" s="93"/>
      <c r="ND290" s="93"/>
      <c r="NE290" s="94"/>
      <c r="NF290" s="138"/>
    </row>
    <row r="291" spans="1:370" ht="15.75" hidden="1" thickBot="1" x14ac:dyDescent="0.3">
      <c r="A291" s="11">
        <v>286</v>
      </c>
      <c r="B291" s="11">
        <f t="shared" ref="B291" si="867">IF(D291="OK",1+B289,B289)</f>
        <v>143</v>
      </c>
      <c r="C291" s="11" t="str">
        <f t="shared" si="815"/>
        <v/>
      </c>
      <c r="D291" s="140" t="str">
        <f>IF(ISERROR(IF(CONCATENATE(H291,I291,J291,K291,L291,M291,N291,O291,P291,Q291)=CONCATENATE(H$5,I$5,J$5,K$5,L$5,M$5,N$5,O$5,P$5,Q$5),"OK","NON")=TRUE),"NON",IF(CONCATENATE(H291,I291,J291,K291,L291,M291,N291,O291,P291,Q291)=CONCATENATE(H$5,I$5,J$5,K$5,L$5,M$5,N$5,O$5,P$5,Q$5),"OK","NON"))</f>
        <v>OK</v>
      </c>
      <c r="E291" s="84"/>
      <c r="F291" s="84"/>
      <c r="G291" s="84"/>
      <c r="H291" s="85" t="str">
        <f t="shared" ref="H291" si="868">HLOOKUP(H$5,$T291:$AAG291,1,FALSE)</f>
        <v/>
      </c>
      <c r="I291" s="85" t="str">
        <f t="shared" si="743"/>
        <v/>
      </c>
      <c r="J291" s="85" t="str">
        <f t="shared" si="743"/>
        <v/>
      </c>
      <c r="K291" s="85" t="str">
        <f t="shared" si="743"/>
        <v/>
      </c>
      <c r="L291" s="85" t="str">
        <f t="shared" si="743"/>
        <v/>
      </c>
      <c r="M291" s="85" t="str">
        <f t="shared" si="743"/>
        <v/>
      </c>
      <c r="N291" s="85" t="str">
        <f t="shared" si="743"/>
        <v/>
      </c>
      <c r="O291" s="85" t="str">
        <f t="shared" si="743"/>
        <v/>
      </c>
      <c r="P291" s="85" t="str">
        <f t="shared" si="743"/>
        <v/>
      </c>
      <c r="Q291" s="85" t="str">
        <f t="shared" si="743"/>
        <v/>
      </c>
      <c r="R291" s="85"/>
      <c r="S291" s="84"/>
      <c r="T291" s="86" t="str">
        <f>IF(T290="","",VLOOKUP(T$3,CONFIG.!$A:$M,T$2,FALSE))</f>
        <v/>
      </c>
      <c r="U291" s="87" t="str">
        <f>IF(U290="","",VLOOKUP(U$3,CONFIG.!$A:$M,U$2,FALSE))</f>
        <v/>
      </c>
      <c r="V291" s="87" t="str">
        <f>IF(V290="","",VLOOKUP(V$3,CONFIG.!$A:$M,V$2,FALSE))</f>
        <v/>
      </c>
      <c r="W291" s="87" t="str">
        <f>IF(W290="","",VLOOKUP(W$3,CONFIG.!$A:$M,W$2,FALSE))</f>
        <v/>
      </c>
      <c r="X291" s="87" t="str">
        <f>IF(X290="","",VLOOKUP(X$3,CONFIG.!$A:$M,X$2,FALSE))</f>
        <v/>
      </c>
      <c r="Y291" s="87" t="str">
        <f>IF(Y290="","",VLOOKUP(Y$3,CONFIG.!$A:$M,Y$2,FALSE))</f>
        <v/>
      </c>
      <c r="Z291" s="87" t="str">
        <f>IF(Z290="","",VLOOKUP(Z$3,CONFIG.!$A:$M,Z$2,FALSE))</f>
        <v/>
      </c>
      <c r="AA291" s="87" t="str">
        <f>IF(AA290="","",VLOOKUP(AA$3,CONFIG.!$A:$M,AA$2,FALSE))</f>
        <v/>
      </c>
      <c r="AB291" s="87" t="str">
        <f>IF(AB290="","",VLOOKUP(AB$3,CONFIG.!$A:$M,AB$2,FALSE))</f>
        <v>Bétons non poreux.</v>
      </c>
      <c r="AC291" s="87" t="str">
        <f>IF(AC290="","",VLOOKUP(AC$3,CONFIG.!$A:$M,AC$2,FALSE))</f>
        <v>Bétons poreux.</v>
      </c>
      <c r="AD291" s="87" t="str">
        <f>IF(AD290="","",VLOOKUP(AD$3,CONFIG.!$A:$M,AD$2,FALSE))</f>
        <v/>
      </c>
      <c r="AE291" s="87" t="str">
        <f>IF(AE290="","",VLOOKUP(AE$3,CONFIG.!$A:$M,AE$2,FALSE))</f>
        <v/>
      </c>
      <c r="AF291" s="87" t="str">
        <f>IF(AF290="","",VLOOKUP(AF$3,CONFIG.!$A:$M,AF$2,FALSE))</f>
        <v/>
      </c>
      <c r="AG291" s="87" t="str">
        <f>IF(AG290="","",VLOOKUP(AG$3,CONFIG.!$A:$M,AG$2,FALSE))</f>
        <v/>
      </c>
      <c r="AH291" s="87" t="str">
        <f>IF(AH290="","",VLOOKUP(AH$3,CONFIG.!$A:$M,AH$2,FALSE))</f>
        <v/>
      </c>
      <c r="AI291" s="87" t="str">
        <f>IF(AI290="","",VLOOKUP(AI$3,CONFIG.!$A:$M,AI$2,FALSE))</f>
        <v/>
      </c>
      <c r="AJ291" s="87" t="str">
        <f>IF(AJ290="","",VLOOKUP(AJ$3,CONFIG.!$A:$M,AJ$2,FALSE))</f>
        <v>Briques / pierres naturelles</v>
      </c>
      <c r="AK291" s="87" t="str">
        <f>IF(AK290="","",VLOOKUP(AK$3,CONFIG.!$A:$M,AK$2,FALSE))</f>
        <v/>
      </c>
      <c r="AL291" s="87" t="str">
        <f>IF(AL290="","",VLOOKUP(AL$3,CONFIG.!$A:$M,AL$2,FALSE))</f>
        <v>Chaux</v>
      </c>
      <c r="AM291" s="87" t="str">
        <f>IF(AM290="","",VLOOKUP(AM$3,CONFIG.!$A:$M,AM$2,FALSE))</f>
        <v>Ciment / ragréage</v>
      </c>
      <c r="AN291" s="87" t="str">
        <f>IF(AN290="","",VLOOKUP(AN$3,CONFIG.!$A:$M,AN$2,FALSE))</f>
        <v>Enduits minéraux</v>
      </c>
      <c r="AO291" s="87" t="str">
        <f>IF(AO290="","",VLOOKUP(AO$3,CONFIG.!$A:$M,AO$2,FALSE))</f>
        <v/>
      </c>
      <c r="AP291" s="87" t="str">
        <f>IF(AP290="","",VLOOKUP(AP$3,CONFIG.!$A:$M,AP$2,FALSE))</f>
        <v/>
      </c>
      <c r="AQ291" s="87" t="str">
        <f>IF(AQ290="","",VLOOKUP(AQ$3,CONFIG.!$A:$M,AQ$2,FALSE))</f>
        <v/>
      </c>
      <c r="AR291" s="87" t="str">
        <f>IF(AR290="","",VLOOKUP(AR$3,CONFIG.!$A:$M,AR$2,FALSE))</f>
        <v/>
      </c>
      <c r="AS291" s="87" t="str">
        <f>IF(AS290="","",VLOOKUP(AS$3,CONFIG.!$A:$M,AS$2,FALSE))</f>
        <v/>
      </c>
      <c r="AT291" s="87" t="str">
        <f>IF(AT290="","",VLOOKUP(AT$3,CONFIG.!$A:$M,AT$2,FALSE))</f>
        <v/>
      </c>
      <c r="AU291" s="87" t="str">
        <f>IF(AU290="","",VLOOKUP(AU$3,CONFIG.!$A:$M,AU$2,FALSE))</f>
        <v/>
      </c>
      <c r="AV291" s="87" t="str">
        <f>IF(AV290="","",VLOOKUP(AV$3,CONFIG.!$A:$M,AV$2,FALSE))</f>
        <v/>
      </c>
      <c r="AW291" s="87" t="str">
        <f>IF(AW290="","",VLOOKUP(AW$3,CONFIG.!$A:$M,AW$2,FALSE))</f>
        <v/>
      </c>
      <c r="AX291" s="87" t="str">
        <f>IF(AX290="","",VLOOKUP(AX$3,CONFIG.!$A:$M,AX$2,FALSE))</f>
        <v/>
      </c>
      <c r="AY291" s="87" t="str">
        <f>IF(AY290="","",VLOOKUP(AY$3,CONFIG.!$A:$M,AY$2,FALSE))</f>
        <v/>
      </c>
      <c r="AZ291" s="87" t="str">
        <f>IF(AZ290="","",VLOOKUP(AZ$3,CONFIG.!$A:$M,AZ$2,FALSE))</f>
        <v/>
      </c>
      <c r="BA291" s="87" t="str">
        <f>IF(BA290="","",VLOOKUP(BA$3,CONFIG.!$A:$M,BA$2,FALSE))</f>
        <v/>
      </c>
      <c r="BB291" s="88" t="str">
        <f>IF(BB290="","",VLOOKUP(BB$3,CONFIG.!$A:$M,BB$2,FALSE))</f>
        <v/>
      </c>
      <c r="BC291" s="86" t="s">
        <v>68</v>
      </c>
      <c r="BD291" s="87" t="str">
        <f>IF(BD290="","",VLOOKUP(BD$3,CONFIG.!$A:$M,BD$2,FALSE))</f>
        <v/>
      </c>
      <c r="BE291" s="87" t="str">
        <f>IF(BE290="","",VLOOKUP(BE$3,CONFIG.!$A:$M,BE$2,FALSE))</f>
        <v/>
      </c>
      <c r="BF291" s="87" t="str">
        <f>IF(BF290="","",VLOOKUP(BF$3,CONFIG.!$A:$M,BF$2,FALSE))</f>
        <v/>
      </c>
      <c r="BG291" s="87" t="str">
        <f>IF(BG290="","",VLOOKUP(BG$3,CONFIG.!$A:$M,BG$2,FALSE))</f>
        <v/>
      </c>
      <c r="BH291" s="87" t="str">
        <f>IF(BH290="","",VLOOKUP(BH$3,CONFIG.!$A:$M,BH$2,FALSE))</f>
        <v/>
      </c>
      <c r="BI291" s="87" t="str">
        <f>IF(BI290="","",VLOOKUP(BI$3,CONFIG.!$A:$M,BI$2,FALSE))</f>
        <v/>
      </c>
      <c r="BJ291" s="87" t="str">
        <f>IF(BJ290="","",VLOOKUP(BJ$3,CONFIG.!$A:$M,BJ$2,FALSE))</f>
        <v/>
      </c>
      <c r="BK291" s="87" t="str">
        <f>IF(BK290="","",VLOOKUP(BK$3,CONFIG.!$A:$M,BK$2,FALSE))</f>
        <v/>
      </c>
      <c r="BL291" s="87" t="str">
        <f>IF(BL290="","",VLOOKUP(BL$3,CONFIG.!$A:$M,BL$2,FALSE))</f>
        <v/>
      </c>
      <c r="BM291" s="87" t="str">
        <f>IF(BM290="","",VLOOKUP(BM$3,CONFIG.!$A:$M,BM$2,FALSE))</f>
        <v/>
      </c>
      <c r="BN291" s="87" t="str">
        <f>IF(BN290="","",VLOOKUP(BN$3,CONFIG.!$A:$M,BN$2,FALSE))</f>
        <v/>
      </c>
      <c r="BO291" s="87" t="str">
        <f>IF(BO290="","",VLOOKUP(BO$3,CONFIG.!$A:$M,BO$2,FALSE))</f>
        <v/>
      </c>
      <c r="BP291" s="87" t="str">
        <f>IF(BP290="","",VLOOKUP(BP$3,CONFIG.!$A:$M,BP$2,FALSE))</f>
        <v/>
      </c>
      <c r="BQ291" s="87" t="str">
        <f>IF(BQ290="","",VLOOKUP(BQ$3,CONFIG.!$A:$M,BQ$2,FALSE))</f>
        <v/>
      </c>
      <c r="BR291" s="87" t="str">
        <f>IF(BR290="","",VLOOKUP(BR$3,CONFIG.!$A:$M,BR$2,FALSE))</f>
        <v/>
      </c>
      <c r="BS291" s="87" t="str">
        <f>IF(BS290="","",VLOOKUP(BS$3,CONFIG.!$A:$M,BS$2,FALSE))</f>
        <v/>
      </c>
      <c r="BT291" s="87" t="str">
        <f>IF(BT290="","",VLOOKUP(BT$3,CONFIG.!$A:$M,BT$2,FALSE))</f>
        <v/>
      </c>
      <c r="BU291" s="87" t="str">
        <f>IF(BU290="","",VLOOKUP(BU$3,CONFIG.!$A:$M,BU$2,FALSE))</f>
        <v/>
      </c>
      <c r="BV291" s="87" t="str">
        <f>IF(BV290="","",VLOOKUP(BV$3,CONFIG.!$A:$M,BV$2,FALSE))</f>
        <v/>
      </c>
      <c r="BW291" s="87" t="str">
        <f>IF(BW290="","",VLOOKUP(BW$3,CONFIG.!$A:$M,BW$2,FALSE))</f>
        <v/>
      </c>
      <c r="BX291" s="87" t="str">
        <f>IF(BX290="","",VLOOKUP(BX$3,CONFIG.!$A:$M,BX$2,FALSE))</f>
        <v/>
      </c>
      <c r="BY291" s="87" t="str">
        <f>IF(BY290="","",VLOOKUP(BY$3,CONFIG.!$A:$M,BY$2,FALSE))</f>
        <v/>
      </c>
      <c r="BZ291" s="87" t="str">
        <f>IF(BZ290="","",VLOOKUP(BZ$3,CONFIG.!$A:$M,BZ$2,FALSE))</f>
        <v/>
      </c>
      <c r="CA291" s="87" t="str">
        <f>IF(CA290="","",VLOOKUP(CA$3,CONFIG.!$A:$M,CA$2,FALSE))</f>
        <v/>
      </c>
      <c r="CB291" s="87" t="str">
        <f>IF(CB290="","",VLOOKUP(CB$3,CONFIG.!$A:$M,CB$2,FALSE))</f>
        <v/>
      </c>
      <c r="CC291" s="87" t="str">
        <f>IF(CC290="","",VLOOKUP(CC$3,CONFIG.!$A:$M,CC$2,FALSE))</f>
        <v/>
      </c>
      <c r="CD291" s="87" t="str">
        <f>IF(CD290="","",VLOOKUP(CD$3,CONFIG.!$A:$M,CD$2,FALSE))</f>
        <v/>
      </c>
      <c r="CE291" s="87" t="str">
        <f>IF(CE290="","",VLOOKUP(CE$3,CONFIG.!$A:$M,CE$2,FALSE))</f>
        <v/>
      </c>
      <c r="CF291" s="87" t="str">
        <f>IF(CF290="","",VLOOKUP(CF$3,CONFIG.!$A:$M,CF$2,FALSE))</f>
        <v/>
      </c>
      <c r="CG291" s="87" t="str">
        <f>IF(CG290="","",VLOOKUP(CG$3,CONFIG.!$A:$M,CG$2,FALSE))</f>
        <v/>
      </c>
      <c r="CH291" s="87" t="str">
        <f>IF(CH290="","",VLOOKUP(CH$3,CONFIG.!$A:$M,CH$2,FALSE))</f>
        <v/>
      </c>
      <c r="CI291" s="87" t="str">
        <f>IF(CI290="","",VLOOKUP(CI$3,CONFIG.!$A:$M,CI$2,FALSE))</f>
        <v/>
      </c>
      <c r="CJ291" s="87" t="str">
        <f>IF(CJ290="","",VLOOKUP(CJ$3,CONFIG.!$A:$M,CJ$2,FALSE))</f>
        <v/>
      </c>
      <c r="CK291" s="88" t="str">
        <f>IF(CK290="","",VLOOKUP(CK$3,CONFIG.!$A:$M,CK$2,FALSE))</f>
        <v/>
      </c>
      <c r="CL291" s="86" t="str">
        <f>IF(CL290="","",VLOOKUP(CL$3,CONFIG.!$A:$M,CL$2,FALSE))</f>
        <v/>
      </c>
      <c r="CM291" s="87" t="str">
        <f>IF(CM290="","",VLOOKUP(CM$3,CONFIG.!$A:$M,CM$2,FALSE))</f>
        <v/>
      </c>
      <c r="CN291" s="87" t="str">
        <f>IF(CN290="","",VLOOKUP(CN$3,CONFIG.!$A:$M,CN$2,FALSE))</f>
        <v/>
      </c>
      <c r="CO291" s="87" t="str">
        <f>IF(CO290="","",VLOOKUP(CO$3,CONFIG.!$A:$M,CO$2,FALSE))</f>
        <v>HYDRO</v>
      </c>
      <c r="CP291" s="87" t="str">
        <f>IF(CP290="","",VLOOKUP(CP$3,CONFIG.!$A:$M,CP$2,FALSE))</f>
        <v/>
      </c>
      <c r="CQ291" s="87" t="str">
        <f>IF(CQ290="","",VLOOKUP(CQ$3,CONFIG.!$A:$M,CQ$2,FALSE))</f>
        <v/>
      </c>
      <c r="CR291" s="87" t="str">
        <f>IF(CR290="","",VLOOKUP(CR$3,CONFIG.!$A:$M,CR$2,FALSE))</f>
        <v/>
      </c>
      <c r="CS291" s="87" t="str">
        <f>IF(CS290="","",VLOOKUP(CS$3,CONFIG.!$A:$M,CS$2,FALSE))</f>
        <v/>
      </c>
      <c r="CT291" s="87" t="str">
        <f>IF(CT290="","",VLOOKUP(CT$3,CONFIG.!$A:$M,CT$2,FALSE))</f>
        <v/>
      </c>
      <c r="CU291" s="87" t="str">
        <f>IF(CU290="","",VLOOKUP(CU$3,CONFIG.!$A:$M,CU$2,FALSE))</f>
        <v/>
      </c>
      <c r="CV291" s="87" t="str">
        <f>IF(CV290="","",VLOOKUP(CV$3,CONFIG.!$A:$M,CV$2,FALSE))</f>
        <v/>
      </c>
      <c r="CW291" s="87" t="str">
        <f>IF(CW290="","",VLOOKUP(CW$3,CONFIG.!$A:$M,CW$2,FALSE))</f>
        <v/>
      </c>
      <c r="CX291" s="87" t="str">
        <f>IF(CX290="","",VLOOKUP(CX$3,CONFIG.!$A:$M,CX$2,FALSE))</f>
        <v/>
      </c>
      <c r="CY291" s="87" t="str">
        <f>IF(CY290="","",VLOOKUP(CY$3,CONFIG.!$A:$M,CY$2,FALSE))</f>
        <v/>
      </c>
      <c r="CZ291" s="87" t="str">
        <f>IF(CZ290="","",VLOOKUP(CZ$3,CONFIG.!$A:$M,CZ$2,FALSE))</f>
        <v/>
      </c>
      <c r="DA291" s="87" t="str">
        <f>IF(DA290="","",VLOOKUP(DA$3,CONFIG.!$A:$M,DA$2,FALSE))</f>
        <v/>
      </c>
      <c r="DB291" s="87" t="str">
        <f>IF(DB290="","",VLOOKUP(DB$3,CONFIG.!$A:$M,DB$2,FALSE))</f>
        <v/>
      </c>
      <c r="DC291" s="87" t="str">
        <f>IF(DC290="","",VLOOKUP(DC$3,CONFIG.!$A:$M,DC$2,FALSE))</f>
        <v/>
      </c>
      <c r="DD291" s="87" t="str">
        <f>IF(DD290="","",VLOOKUP(DD$3,CONFIG.!$A:$M,DD$2,FALSE))</f>
        <v/>
      </c>
      <c r="DE291" s="87" t="str">
        <f>IF(DE290="","",VLOOKUP(DE$3,CONFIG.!$A:$M,DE$2,FALSE))</f>
        <v/>
      </c>
      <c r="DF291" s="87" t="str">
        <f>IF(DF290="","",VLOOKUP(DF$3,CONFIG.!$A:$M,DF$2,FALSE))</f>
        <v/>
      </c>
      <c r="DG291" s="87" t="str">
        <f>IF(DG290="","",VLOOKUP(DG$3,CONFIG.!$A:$M,DG$2,FALSE))</f>
        <v/>
      </c>
      <c r="DH291" s="87" t="str">
        <f>IF(DH290="","",VLOOKUP(DH$3,CONFIG.!$A:$M,DH$2,FALSE))</f>
        <v/>
      </c>
      <c r="DI291" s="87" t="str">
        <f>IF(DI290="","",VLOOKUP(DI$3,CONFIG.!$A:$M,DI$2,FALSE))</f>
        <v/>
      </c>
      <c r="DJ291" s="87" t="str">
        <f>IF(DJ290="","",VLOOKUP(DJ$3,CONFIG.!$A:$M,DJ$2,FALSE))</f>
        <v/>
      </c>
      <c r="DK291" s="87" t="str">
        <f>IF(DK290="","",VLOOKUP(DK$3,CONFIG.!$A:$M,DK$2,FALSE))</f>
        <v/>
      </c>
      <c r="DL291" s="87" t="str">
        <f>IF(DL290="","",VLOOKUP(DL$3,CONFIG.!$A:$M,DL$2,FALSE))</f>
        <v/>
      </c>
      <c r="DM291" s="87" t="str">
        <f>IF(DM290="","",VLOOKUP(DM$3,CONFIG.!$A:$M,DM$2,FALSE))</f>
        <v/>
      </c>
      <c r="DN291" s="87" t="str">
        <f>IF(DN290="","",VLOOKUP(DN$3,CONFIG.!$A:$M,DN$2,FALSE))</f>
        <v/>
      </c>
      <c r="DO291" s="87" t="str">
        <f>IF(DO290="","",VLOOKUP(DO$3,CONFIG.!$A:$M,DO$2,FALSE))</f>
        <v/>
      </c>
      <c r="DP291" s="87" t="str">
        <f>IF(DP290="","",VLOOKUP(DP$3,CONFIG.!$A:$M,DP$2,FALSE))</f>
        <v/>
      </c>
      <c r="DQ291" s="87" t="str">
        <f>IF(DQ290="","",VLOOKUP(DQ$3,CONFIG.!$A:$M,DQ$2,FALSE))</f>
        <v/>
      </c>
      <c r="DR291" s="87" t="str">
        <f>IF(DR290="","",VLOOKUP(DR$3,CONFIG.!$A:$M,DR$2,FALSE))</f>
        <v/>
      </c>
      <c r="DS291" s="87" t="str">
        <f>IF(DS290="","",VLOOKUP(DS$3,CONFIG.!$A:$M,DS$2,FALSE))</f>
        <v/>
      </c>
      <c r="DT291" s="88" t="str">
        <f>IF(DT290="","",VLOOKUP(DT$3,CONFIG.!$A:$M,DT$2,FALSE))</f>
        <v/>
      </c>
      <c r="DU291" s="86" t="str">
        <f>IF(DU290="","",VLOOKUP(DU$3,CONFIG.!$A:$M,DU$2,FALSE))</f>
        <v/>
      </c>
      <c r="DV291" s="87" t="str">
        <f>IF(DV290="","",VLOOKUP(DV$3,CONFIG.!$A:$M,DV$2,FALSE))</f>
        <v/>
      </c>
      <c r="DW291" s="87" t="str">
        <f>IF(DW290="","",VLOOKUP(DW$3,CONFIG.!$A:$M,DW$2,FALSE))</f>
        <v/>
      </c>
      <c r="DX291" s="87" t="str">
        <f>IF(DX290="","",VLOOKUP(DX$3,CONFIG.!$A:$M,DX$2,FALSE))</f>
        <v/>
      </c>
      <c r="DY291" s="87" t="str">
        <f>IF(DY290="","",VLOOKUP(DY$3,CONFIG.!$A:$M,DY$2,FALSE))</f>
        <v/>
      </c>
      <c r="DZ291" s="87" t="str">
        <f>IF(DZ290="","",VLOOKUP(DZ$3,CONFIG.!$A:$M,DZ$2,FALSE))</f>
        <v/>
      </c>
      <c r="EA291" s="87" t="str">
        <f>IF(EA290="","",VLOOKUP(EA$3,CONFIG.!$A:$M,EA$2,FALSE))</f>
        <v/>
      </c>
      <c r="EB291" s="87" t="str">
        <f>IF(EB290="","",VLOOKUP(EB$3,CONFIG.!$A:$M,EB$2,FALSE))</f>
        <v/>
      </c>
      <c r="EC291" s="87" t="str">
        <f>IF(EC290="","",VLOOKUP(EC$3,CONFIG.!$A:$M,EC$2,FALSE))</f>
        <v/>
      </c>
      <c r="ED291" s="87" t="str">
        <f>IF(ED290="","",VLOOKUP(ED$3,CONFIG.!$A:$M,ED$2,FALSE))</f>
        <v/>
      </c>
      <c r="EE291" s="87" t="str">
        <f>IF(EE290="","",VLOOKUP(EE$3,CONFIG.!$A:$M,EE$2,FALSE))</f>
        <v/>
      </c>
      <c r="EF291" s="87" t="str">
        <f>IF(EF290="","",VLOOKUP(EF$3,CONFIG.!$A:$M,EF$2,FALSE))</f>
        <v/>
      </c>
      <c r="EG291" s="87" t="str">
        <f>IF(EG290="","",VLOOKUP(EG$3,CONFIG.!$A:$M,EG$2,FALSE))</f>
        <v/>
      </c>
      <c r="EH291" s="87" t="str">
        <f>IF(EH290="","",VLOOKUP(EH$3,CONFIG.!$A:$M,EH$2,FALSE))</f>
        <v/>
      </c>
      <c r="EI291" s="87" t="str">
        <f>IF(EI290="","",VLOOKUP(EI$3,CONFIG.!$A:$M,EI$2,FALSE))</f>
        <v/>
      </c>
      <c r="EJ291" s="87" t="str">
        <f>IF(EJ290="","",VLOOKUP(EJ$3,CONFIG.!$A:$M,EJ$2,FALSE))</f>
        <v/>
      </c>
      <c r="EK291" s="87" t="str">
        <f>IF(EK290="","",VLOOKUP(EK$3,CONFIG.!$A:$M,EK$2,FALSE))</f>
        <v/>
      </c>
      <c r="EL291" s="87" t="str">
        <f>IF(EL290="","",VLOOKUP(EL$3,CONFIG.!$A:$M,EL$2,FALSE))</f>
        <v/>
      </c>
      <c r="EM291" s="87" t="str">
        <f>IF(EM290="","",VLOOKUP(EM$3,CONFIG.!$A:$M,EM$2,FALSE))</f>
        <v/>
      </c>
      <c r="EN291" s="87" t="str">
        <f>IF(EN290="","",VLOOKUP(EN$3,CONFIG.!$A:$M,EN$2,FALSE))</f>
        <v/>
      </c>
      <c r="EO291" s="87" t="str">
        <f>IF(EO290="","",VLOOKUP(EO$3,CONFIG.!$A:$M,EO$2,FALSE))</f>
        <v/>
      </c>
      <c r="EP291" s="87" t="str">
        <f>IF(EP290="","",VLOOKUP(EP$3,CONFIG.!$A:$M,EP$2,FALSE))</f>
        <v/>
      </c>
      <c r="EQ291" s="87" t="str">
        <f>IF(EQ290="","",VLOOKUP(EQ$3,CONFIG.!$A:$M,EQ$2,FALSE))</f>
        <v/>
      </c>
      <c r="ER291" s="87" t="str">
        <f>IF(ER290="","",VLOOKUP(ER$3,CONFIG.!$A:$M,ER$2,FALSE))</f>
        <v/>
      </c>
      <c r="ES291" s="87" t="str">
        <f>IF(ES290="","",VLOOKUP(ES$3,CONFIG.!$A:$M,ES$2,FALSE))</f>
        <v/>
      </c>
      <c r="ET291" s="87" t="str">
        <f>IF(ET290="","",VLOOKUP(ET$3,CONFIG.!$A:$M,ET$2,FALSE))</f>
        <v/>
      </c>
      <c r="EU291" s="87" t="str">
        <f>IF(EU290="","",VLOOKUP(EU$3,CONFIG.!$A:$M,EU$2,FALSE))</f>
        <v/>
      </c>
      <c r="EV291" s="87" t="str">
        <f>IF(EV290="","",VLOOKUP(EV$3,CONFIG.!$A:$M,EV$2,FALSE))</f>
        <v/>
      </c>
      <c r="EW291" s="87" t="str">
        <f>IF(EW290="","",VLOOKUP(EW$3,CONFIG.!$A:$M,EW$2,FALSE))</f>
        <v/>
      </c>
      <c r="EX291" s="87" t="str">
        <f>IF(EX290="","",VLOOKUP(EX$3,CONFIG.!$A:$M,EX$2,FALSE))</f>
        <v/>
      </c>
      <c r="EY291" s="87" t="str">
        <f>IF(EY290="","",VLOOKUP(EY$3,CONFIG.!$A:$M,EY$2,FALSE))</f>
        <v/>
      </c>
      <c r="EZ291" s="87" t="str">
        <f>IF(EZ290="","",VLOOKUP(EZ$3,CONFIG.!$A:$M,EZ$2,FALSE))</f>
        <v/>
      </c>
      <c r="FA291" s="87" t="str">
        <f>IF(FA290="","",VLOOKUP(FA$3,CONFIG.!$A:$M,FA$2,FALSE))</f>
        <v/>
      </c>
      <c r="FB291" s="87" t="str">
        <f>IF(FB290="","",VLOOKUP(FB$3,CONFIG.!$A:$M,FB$2,FALSE))</f>
        <v/>
      </c>
      <c r="FC291" s="88" t="str">
        <f>IF(FC290="","",VLOOKUP(FC$3,CONFIG.!$A:$M,FC$2,FALSE))</f>
        <v/>
      </c>
      <c r="FD291" s="86" t="str">
        <f>IF(FD290="","",VLOOKUP(FD$3,CONFIG.!$A:$M,FD$2,FALSE))</f>
        <v>Brosse, rouleau</v>
      </c>
      <c r="FE291" s="87" t="str">
        <f>IF(FE290="","",VLOOKUP(FE$3,CONFIG.!$A:$M,FE$2,FALSE))</f>
        <v>Pulvérisation</v>
      </c>
      <c r="FF291" s="87" t="str">
        <f>IF(FF290="","",VLOOKUP(FF$3,CONFIG.!$A:$M,FF$2,FALSE))</f>
        <v/>
      </c>
      <c r="FG291" s="87" t="str">
        <f>IF(FG290="","",VLOOKUP(FG$3,CONFIG.!$A:$M,FG$2,FALSE))</f>
        <v/>
      </c>
      <c r="FH291" s="87" t="str">
        <f>IF(FH290="","",VLOOKUP(FH$3,CONFIG.!$A:$M,FH$2,FALSE))</f>
        <v/>
      </c>
      <c r="FI291" s="87" t="str">
        <f>IF(FI290="","",VLOOKUP(FI$3,CONFIG.!$A:$M,FI$2,FALSE))</f>
        <v/>
      </c>
      <c r="FJ291" s="87" t="str">
        <f>IF(FJ290="","",VLOOKUP(FJ$3,CONFIG.!$A:$M,FJ$2,FALSE))</f>
        <v/>
      </c>
      <c r="FK291" s="87" t="str">
        <f>IF(FK290="","",VLOOKUP(FK$3,CONFIG.!$A:$M,FK$2,FALSE))</f>
        <v/>
      </c>
      <c r="FL291" s="87" t="str">
        <f>IF(FL290="","",VLOOKUP(FL$3,CONFIG.!$A:$M,FL$2,FALSE))</f>
        <v/>
      </c>
      <c r="FM291" s="87" t="str">
        <f>IF(FM290="","",VLOOKUP(FM$3,CONFIG.!$A:$M,FM$2,FALSE))</f>
        <v/>
      </c>
      <c r="FN291" s="87" t="str">
        <f>IF(FN290="","",VLOOKUP(FN$3,CONFIG.!$A:$M,FN$2,FALSE))</f>
        <v/>
      </c>
      <c r="FO291" s="87" t="str">
        <f>IF(FO290="","",VLOOKUP(FO$3,CONFIG.!$A:$M,FO$2,FALSE))</f>
        <v/>
      </c>
      <c r="FP291" s="87" t="str">
        <f>IF(FP290="","",VLOOKUP(FP$3,CONFIG.!$A:$M,FP$2,FALSE))</f>
        <v/>
      </c>
      <c r="FQ291" s="87" t="str">
        <f>IF(FQ290="","",VLOOKUP(FQ$3,CONFIG.!$A:$M,FQ$2,FALSE))</f>
        <v/>
      </c>
      <c r="FR291" s="87" t="str">
        <f>IF(FR290="","",VLOOKUP(FR$3,CONFIG.!$A:$M,FR$2,FALSE))</f>
        <v/>
      </c>
      <c r="FS291" s="87" t="str">
        <f>IF(FS290="","",VLOOKUP(FS$3,CONFIG.!$A:$M,FS$2,FALSE))</f>
        <v/>
      </c>
      <c r="FT291" s="87" t="str">
        <f>IF(FT290="","",VLOOKUP(FT$3,CONFIG.!$A:$M,FT$2,FALSE))</f>
        <v/>
      </c>
      <c r="FU291" s="87" t="str">
        <f>IF(FU290="","",VLOOKUP(FU$3,CONFIG.!$A:$M,FU$2,FALSE))</f>
        <v/>
      </c>
      <c r="FV291" s="87" t="str">
        <f>IF(FV290="","",VLOOKUP(FV$3,CONFIG.!$A:$M,FV$2,FALSE))</f>
        <v/>
      </c>
      <c r="FW291" s="87" t="str">
        <f>IF(FW290="","",VLOOKUP(FW$3,CONFIG.!$A:$M,FW$2,FALSE))</f>
        <v/>
      </c>
      <c r="FX291" s="87" t="str">
        <f>IF(FX290="","",VLOOKUP(FX$3,CONFIG.!$A:$M,FX$2,FALSE))</f>
        <v/>
      </c>
      <c r="FY291" s="87" t="str">
        <f>IF(FY290="","",VLOOKUP(FY$3,CONFIG.!$A:$M,FY$2,FALSE))</f>
        <v/>
      </c>
      <c r="FZ291" s="87" t="str">
        <f>IF(FZ290="","",VLOOKUP(FZ$3,CONFIG.!$A:$M,FZ$2,FALSE))</f>
        <v/>
      </c>
      <c r="GA291" s="87" t="str">
        <f>IF(GA290="","",VLOOKUP(GA$3,CONFIG.!$A:$M,GA$2,FALSE))</f>
        <v/>
      </c>
      <c r="GB291" s="87" t="str">
        <f>IF(GB290="","",VLOOKUP(GB$3,CONFIG.!$A:$M,GB$2,FALSE))</f>
        <v/>
      </c>
      <c r="GC291" s="87" t="str">
        <f>IF(GC290="","",VLOOKUP(GC$3,CONFIG.!$A:$M,GC$2,FALSE))</f>
        <v/>
      </c>
      <c r="GD291" s="87" t="str">
        <f>IF(GD290="","",VLOOKUP(GD$3,CONFIG.!$A:$M,GD$2,FALSE))</f>
        <v/>
      </c>
      <c r="GE291" s="87" t="str">
        <f>IF(GE290="","",VLOOKUP(GE$3,CONFIG.!$A:$M,GE$2,FALSE))</f>
        <v/>
      </c>
      <c r="GF291" s="87" t="str">
        <f>IF(GF290="","",VLOOKUP(GF$3,CONFIG.!$A:$M,GF$2,FALSE))</f>
        <v/>
      </c>
      <c r="GG291" s="87" t="str">
        <f>IF(GG290="","",VLOOKUP(GG$3,CONFIG.!$A:$M,GG$2,FALSE))</f>
        <v/>
      </c>
      <c r="GH291" s="87" t="str">
        <f>IF(GH290="","",VLOOKUP(GH$3,CONFIG.!$A:$M,GH$2,FALSE))</f>
        <v/>
      </c>
      <c r="GI291" s="87" t="str">
        <f>IF(GI290="","",VLOOKUP(GI$3,CONFIG.!$A:$M,GI$2,FALSE))</f>
        <v/>
      </c>
      <c r="GJ291" s="87" t="str">
        <f>IF(GJ290="","",VLOOKUP(GJ$3,CONFIG.!$A:$M,GJ$2,FALSE))</f>
        <v/>
      </c>
      <c r="GK291" s="87" t="str">
        <f>IF(GK290="","",VLOOKUP(GK$3,CONFIG.!$A:$M,GK$2,FALSE))</f>
        <v/>
      </c>
      <c r="GL291" s="88" t="str">
        <f>IF(GL290="","",VLOOKUP(GL$3,CONFIG.!$A:$M,GL$2,FALSE))</f>
        <v/>
      </c>
      <c r="GM291" s="86" t="str">
        <f>IF(GM290="","",VLOOKUP(GM$3,CONFIG.!$A:$M,GM$2,FALSE))</f>
        <v/>
      </c>
      <c r="GN291" s="87" t="str">
        <f>IF(GN290="","",VLOOKUP(GN$3,CONFIG.!$A:$M,GN$2,FALSE))</f>
        <v>Mat</v>
      </c>
      <c r="GO291" s="87" t="str">
        <f>IF(GO290="","",VLOOKUP(GO$3,CONFIG.!$A:$M,GO$2,FALSE))</f>
        <v/>
      </c>
      <c r="GP291" s="87" t="str">
        <f>IF(GP290="","",VLOOKUP(GP$3,CONFIG.!$A:$M,GP$2,FALSE))</f>
        <v/>
      </c>
      <c r="GQ291" s="87" t="str">
        <f>IF(GQ290="","",VLOOKUP(GQ$3,CONFIG.!$A:$M,GQ$2,FALSE))</f>
        <v/>
      </c>
      <c r="GR291" s="87" t="str">
        <f>IF(GR290="","",VLOOKUP(GR$3,CONFIG.!$A:$M,GR$2,FALSE))</f>
        <v/>
      </c>
      <c r="GS291" s="87" t="str">
        <f>IF(GS290="","",VLOOKUP(GS$3,CONFIG.!$A:$M,GS$2,FALSE))</f>
        <v/>
      </c>
      <c r="GT291" s="87" t="str">
        <f>IF(GT290="","",VLOOKUP(GT$3,CONFIG.!$A:$M,GT$2,FALSE))</f>
        <v/>
      </c>
      <c r="GU291" s="87" t="str">
        <f>IF(GU290="","",VLOOKUP(GU$3,CONFIG.!$A:$M,GU$2,FALSE))</f>
        <v/>
      </c>
      <c r="GV291" s="87" t="str">
        <f>IF(GV290="","",VLOOKUP(GV$3,CONFIG.!$A:$M,GV$2,FALSE))</f>
        <v/>
      </c>
      <c r="GW291" s="87" t="str">
        <f>IF(GW290="","",VLOOKUP(GW$3,CONFIG.!$A:$M,GW$2,FALSE))</f>
        <v/>
      </c>
      <c r="GX291" s="87" t="str">
        <f>IF(GX290="","",VLOOKUP(GX$3,CONFIG.!$A:$M,GX$2,FALSE))</f>
        <v/>
      </c>
      <c r="GY291" s="87" t="str">
        <f>IF(GY290="","",VLOOKUP(GY$3,CONFIG.!$A:$M,GY$2,FALSE))</f>
        <v/>
      </c>
      <c r="GZ291" s="87" t="str">
        <f>IF(GZ290="","",VLOOKUP(GZ$3,CONFIG.!$A:$M,GZ$2,FALSE))</f>
        <v/>
      </c>
      <c r="HA291" s="87" t="str">
        <f>IF(HA290="","",VLOOKUP(HA$3,CONFIG.!$A:$M,HA$2,FALSE))</f>
        <v/>
      </c>
      <c r="HB291" s="87" t="str">
        <f>IF(HB290="","",VLOOKUP(HB$3,CONFIG.!$A:$M,HB$2,FALSE))</f>
        <v/>
      </c>
      <c r="HC291" s="87" t="str">
        <f>IF(HC290="","",VLOOKUP(HC$3,CONFIG.!$A:$M,HC$2,FALSE))</f>
        <v/>
      </c>
      <c r="HD291" s="87" t="str">
        <f>IF(HD290="","",VLOOKUP(HD$3,CONFIG.!$A:$M,HD$2,FALSE))</f>
        <v/>
      </c>
      <c r="HE291" s="87" t="str">
        <f>IF(HE290="","",VLOOKUP(HE$3,CONFIG.!$A:$M,HE$2,FALSE))</f>
        <v/>
      </c>
      <c r="HF291" s="87" t="str">
        <f>IF(HF290="","",VLOOKUP(HF$3,CONFIG.!$A:$M,HF$2,FALSE))</f>
        <v/>
      </c>
      <c r="HG291" s="87" t="str">
        <f>IF(HG290="","",VLOOKUP(HG$3,CONFIG.!$A:$M,HG$2,FALSE))</f>
        <v/>
      </c>
      <c r="HH291" s="87" t="str">
        <f>IF(HH290="","",VLOOKUP(HH$3,CONFIG.!$A:$M,HH$2,FALSE))</f>
        <v/>
      </c>
      <c r="HI291" s="87" t="str">
        <f>IF(HI290="","",VLOOKUP(HI$3,CONFIG.!$A:$M,HI$2,FALSE))</f>
        <v/>
      </c>
      <c r="HJ291" s="87" t="str">
        <f>IF(HJ290="","",VLOOKUP(HJ$3,CONFIG.!$A:$M,HJ$2,FALSE))</f>
        <v/>
      </c>
      <c r="HK291" s="87" t="str">
        <f>IF(HK290="","",VLOOKUP(HK$3,CONFIG.!$A:$M,HK$2,FALSE))</f>
        <v/>
      </c>
      <c r="HL291" s="87" t="str">
        <f>IF(HL290="","",VLOOKUP(HL$3,CONFIG.!$A:$M,HL$2,FALSE))</f>
        <v/>
      </c>
      <c r="HM291" s="87" t="str">
        <f>IF(HM290="","",VLOOKUP(HM$3,CONFIG.!$A:$M,HM$2,FALSE))</f>
        <v/>
      </c>
      <c r="HN291" s="87" t="str">
        <f>IF(HN290="","",VLOOKUP(HN$3,CONFIG.!$A:$M,HN$2,FALSE))</f>
        <v/>
      </c>
      <c r="HO291" s="87" t="str">
        <f>IF(HO290="","",VLOOKUP(HO$3,CONFIG.!$A:$M,HO$2,FALSE))</f>
        <v/>
      </c>
      <c r="HP291" s="87" t="str">
        <f>IF(HP290="","",VLOOKUP(HP$3,CONFIG.!$A:$M,HP$2,FALSE))</f>
        <v/>
      </c>
      <c r="HQ291" s="87" t="str">
        <f>IF(HQ290="","",VLOOKUP(HQ$3,CONFIG.!$A:$M,HQ$2,FALSE))</f>
        <v/>
      </c>
      <c r="HR291" s="87" t="str">
        <f>IF(HR290="","",VLOOKUP(HR$3,CONFIG.!$A:$M,HR$2,FALSE))</f>
        <v/>
      </c>
      <c r="HS291" s="87" t="str">
        <f>IF(HS290="","",VLOOKUP(HS$3,CONFIG.!$A:$M,HS$2,FALSE))</f>
        <v/>
      </c>
      <c r="HT291" s="87" t="str">
        <f>IF(HT290="","",VLOOKUP(HT$3,CONFIG.!$A:$M,HT$2,FALSE))</f>
        <v/>
      </c>
      <c r="HU291" s="88" t="str">
        <f>IF(HU290="","",VLOOKUP(HU$3,CONFIG.!$A:$M,HU$2,FALSE))</f>
        <v/>
      </c>
      <c r="HV291" s="86" t="str">
        <f>IF(HV290="","",VLOOKUP(HV$3,CONFIG.!$A:$M,HV$2,FALSE))</f>
        <v/>
      </c>
      <c r="HW291" s="87" t="str">
        <f>IF(HW290="","",VLOOKUP(HW$3,CONFIG.!$A:$M,HW$2,FALSE))</f>
        <v/>
      </c>
      <c r="HX291" s="87" t="str">
        <f>IF(HX290="","",VLOOKUP(HX$3,CONFIG.!$A:$M,HX$2,FALSE))</f>
        <v/>
      </c>
      <c r="HY291" s="87" t="str">
        <f>IF(HY290="","",VLOOKUP(HY$3,CONFIG.!$A:$M,HY$2,FALSE))</f>
        <v/>
      </c>
      <c r="HZ291" s="87" t="str">
        <f>IF(HZ290="","",VLOOKUP(HZ$3,CONFIG.!$A:$M,HZ$2,FALSE))</f>
        <v>Système plusieurs couches</v>
      </c>
      <c r="IA291" s="87" t="str">
        <f>IF(IA290="","",VLOOKUP(IA$3,CONFIG.!$A:$M,IA$2,FALSE))</f>
        <v/>
      </c>
      <c r="IB291" s="87" t="str">
        <f>IF(IB290="","",VLOOKUP(IB$3,CONFIG.!$A:$M,IB$2,FALSE))</f>
        <v/>
      </c>
      <c r="IC291" s="87" t="str">
        <f>IF(IC290="","",VLOOKUP(IC$3,CONFIG.!$A:$M,IC$2,FALSE))</f>
        <v/>
      </c>
      <c r="ID291" s="87" t="str">
        <f>IF(ID290="","",VLOOKUP(ID$3,CONFIG.!$A:$M,ID$2,FALSE))</f>
        <v/>
      </c>
      <c r="IE291" s="87" t="str">
        <f>IF(IE290="","",VLOOKUP(IE$3,CONFIG.!$A:$M,IE$2,FALSE))</f>
        <v/>
      </c>
      <c r="IF291" s="87" t="str">
        <f>IF(IF290="","",VLOOKUP(IF$3,CONFIG.!$A:$M,IF$2,FALSE))</f>
        <v/>
      </c>
      <c r="IG291" s="87" t="str">
        <f>IF(IG290="","",VLOOKUP(IG$3,CONFIG.!$A:$M,IG$2,FALSE))</f>
        <v/>
      </c>
      <c r="IH291" s="87" t="str">
        <f>IF(IH290="","",VLOOKUP(IH$3,CONFIG.!$A:$M,IH$2,FALSE))</f>
        <v/>
      </c>
      <c r="II291" s="87" t="str">
        <f>IF(II290="","",VLOOKUP(II$3,CONFIG.!$A:$M,II$2,FALSE))</f>
        <v/>
      </c>
      <c r="IJ291" s="87" t="str">
        <f>IF(IJ290="","",VLOOKUP(IJ$3,CONFIG.!$A:$M,IJ$2,FALSE))</f>
        <v/>
      </c>
      <c r="IK291" s="87" t="str">
        <f>IF(IK290="","",VLOOKUP(IK$3,CONFIG.!$A:$M,IK$2,FALSE))</f>
        <v/>
      </c>
      <c r="IL291" s="87" t="str">
        <f>IF(IL290="","",VLOOKUP(IL$3,CONFIG.!$A:$M,IL$2,FALSE))</f>
        <v/>
      </c>
      <c r="IM291" s="87" t="str">
        <f>IF(IM290="","",VLOOKUP(IM$3,CONFIG.!$A:$M,IM$2,FALSE))</f>
        <v/>
      </c>
      <c r="IN291" s="87" t="str">
        <f>IF(IN290="","",VLOOKUP(IN$3,CONFIG.!$A:$M,IN$2,FALSE))</f>
        <v/>
      </c>
      <c r="IO291" s="87" t="str">
        <f>IF(IO290="","",VLOOKUP(IO$3,CONFIG.!$A:$M,IO$2,FALSE))</f>
        <v/>
      </c>
      <c r="IP291" s="87" t="str">
        <f>IF(IP290="","",VLOOKUP(IP$3,CONFIG.!$A:$M,IP$2,FALSE))</f>
        <v/>
      </c>
      <c r="IQ291" s="87" t="str">
        <f>IF(IQ290="","",VLOOKUP(IQ$3,CONFIG.!$A:$M,IQ$2,FALSE))</f>
        <v/>
      </c>
      <c r="IR291" s="87" t="str">
        <f>IF(IR290="","",VLOOKUP(IR$3,CONFIG.!$A:$M,IR$2,FALSE))</f>
        <v/>
      </c>
      <c r="IS291" s="87" t="str">
        <f>IF(IS290="","",VLOOKUP(IS$3,CONFIG.!$A:$M,IS$2,FALSE))</f>
        <v/>
      </c>
      <c r="IT291" s="87" t="str">
        <f>IF(IT290="","",VLOOKUP(IT$3,CONFIG.!$A:$M,IT$2,FALSE))</f>
        <v/>
      </c>
      <c r="IU291" s="87" t="str">
        <f>IF(IU290="","",VLOOKUP(IU$3,CONFIG.!$A:$M,IU$2,FALSE))</f>
        <v/>
      </c>
      <c r="IV291" s="87" t="str">
        <f>IF(IV290="","",VLOOKUP(IV$3,CONFIG.!$A:$M,IV$2,FALSE))</f>
        <v/>
      </c>
      <c r="IW291" s="87" t="str">
        <f>IF(IW290="","",VLOOKUP(IW$3,CONFIG.!$A:$M,IW$2,FALSE))</f>
        <v/>
      </c>
      <c r="IX291" s="87" t="str">
        <f>IF(IX290="","",VLOOKUP(IX$3,CONFIG.!$A:$M,IX$2,FALSE))</f>
        <v/>
      </c>
      <c r="IY291" s="87" t="str">
        <f>IF(IY290="","",VLOOKUP(IY$3,CONFIG.!$A:$M,IY$2,FALSE))</f>
        <v/>
      </c>
      <c r="IZ291" s="87" t="str">
        <f>IF(IZ290="","",VLOOKUP(IZ$3,CONFIG.!$A:$M,IZ$2,FALSE))</f>
        <v/>
      </c>
      <c r="JA291" s="87" t="str">
        <f>IF(JA290="","",VLOOKUP(JA$3,CONFIG.!$A:$M,JA$2,FALSE))</f>
        <v/>
      </c>
      <c r="JB291" s="87" t="str">
        <f>IF(JB290="","",VLOOKUP(JB$3,CONFIG.!$A:$M,JB$2,FALSE))</f>
        <v/>
      </c>
      <c r="JC291" s="87" t="str">
        <f>IF(JC290="","",VLOOKUP(JC$3,CONFIG.!$A:$M,JC$2,FALSE))</f>
        <v/>
      </c>
      <c r="JD291" s="88" t="str">
        <f>IF(JD290="","",VLOOKUP(JD$3,CONFIG.!$A:$M,JD$2,FALSE))</f>
        <v/>
      </c>
      <c r="JE291" s="86" t="str">
        <f>IF(JE290="","",VLOOKUP(JE$3,CONFIG.!$A:$M,JE$2,FALSE))</f>
        <v/>
      </c>
      <c r="JF291" s="87" t="str">
        <f>IF(JF290="","",VLOOKUP(JF$3,CONFIG.!$A:$M,JF$2,FALSE))</f>
        <v/>
      </c>
      <c r="JG291" s="87" t="str">
        <f>IF(JG290="","",VLOOKUP(JG$3,CONFIG.!$A:$M,JG$2,FALSE))</f>
        <v/>
      </c>
      <c r="JH291" s="87" t="str">
        <f>IF(JH290="","",VLOOKUP(JH$3,CONFIG.!$A:$M,JH$2,FALSE))</f>
        <v/>
      </c>
      <c r="JI291" s="87" t="str">
        <f>IF(JI290="","",VLOOKUP(JI$3,CONFIG.!$A:$M,JI$2,FALSE))</f>
        <v/>
      </c>
      <c r="JJ291" s="87" t="str">
        <f>IF(JJ290="","",VLOOKUP(JJ$3,CONFIG.!$A:$M,JJ$2,FALSE))</f>
        <v/>
      </c>
      <c r="JK291" s="87" t="str">
        <f>IF(JK290="","",VLOOKUP(JK$3,CONFIG.!$A:$M,JK$2,FALSE))</f>
        <v/>
      </c>
      <c r="JL291" s="87" t="str">
        <f>IF(JL290="","",VLOOKUP(JL$3,CONFIG.!$A:$M,JL$2,FALSE))</f>
        <v/>
      </c>
      <c r="JM291" s="87" t="str">
        <f>IF(JM290="","",VLOOKUP(JM$3,CONFIG.!$A:$M,JM$2,FALSE))</f>
        <v>hydrophobe</v>
      </c>
      <c r="JN291" s="87" t="str">
        <f>IF(JN290="","",VLOOKUP(JN$3,CONFIG.!$A:$M,JN$2,FALSE))</f>
        <v/>
      </c>
      <c r="JO291" s="87" t="str">
        <f>IF(JO290="","",VLOOKUP(JO$3,CONFIG.!$A:$M,JO$2,FALSE))</f>
        <v/>
      </c>
      <c r="JP291" s="87" t="str">
        <f>IF(JP290="","",VLOOKUP(JP$3,CONFIG.!$A:$M,JP$2,FALSE))</f>
        <v/>
      </c>
      <c r="JQ291" s="87" t="str">
        <f>IF(JQ290="","",VLOOKUP(JQ$3,CONFIG.!$A:$M,JQ$2,FALSE))</f>
        <v/>
      </c>
      <c r="JR291" s="87" t="str">
        <f>IF(JR290="","",VLOOKUP(JR$3,CONFIG.!$A:$M,JR$2,FALSE))</f>
        <v/>
      </c>
      <c r="JS291" s="87" t="str">
        <f>IF(JS290="","",VLOOKUP(JS$3,CONFIG.!$A:$M,JS$2,FALSE))</f>
        <v/>
      </c>
      <c r="JT291" s="87" t="str">
        <f>IF(JT290="","",VLOOKUP(JT$3,CONFIG.!$A:$M,JT$2,FALSE))</f>
        <v/>
      </c>
      <c r="JU291" s="87" t="str">
        <f>IF(JU290="","",VLOOKUP(JU$3,CONFIG.!$A:$M,JU$2,FALSE))</f>
        <v/>
      </c>
      <c r="JV291" s="87" t="str">
        <f>IF(JV290="","",VLOOKUP(JV$3,CONFIG.!$A:$M,JV$2,FALSE))</f>
        <v/>
      </c>
      <c r="JW291" s="87" t="str">
        <f>IF(JW290="","",VLOOKUP(JW$3,CONFIG.!$A:$M,JW$2,FALSE))</f>
        <v/>
      </c>
      <c r="JX291" s="87" t="str">
        <f>IF(JX290="","",VLOOKUP(JX$3,CONFIG.!$A:$M,JX$2,FALSE))</f>
        <v/>
      </c>
      <c r="JY291" s="87" t="str">
        <f>IF(JY290="","",VLOOKUP(JY$3,CONFIG.!$A:$M,JY$2,FALSE))</f>
        <v/>
      </c>
      <c r="JZ291" s="87" t="str">
        <f>IF(JZ290="","",VLOOKUP(JZ$3,CONFIG.!$A:$M,JZ$2,FALSE))</f>
        <v/>
      </c>
      <c r="KA291" s="87" t="str">
        <f>IF(KA290="","",VLOOKUP(KA$3,CONFIG.!$A:$M,KA$2,FALSE))</f>
        <v/>
      </c>
      <c r="KB291" s="87" t="str">
        <f>IF(KB290="","",VLOOKUP(KB$3,CONFIG.!$A:$M,KB$2,FALSE))</f>
        <v/>
      </c>
      <c r="KC291" s="87" t="str">
        <f>IF(KC290="","",VLOOKUP(KC$3,CONFIG.!$A:$M,KC$2,FALSE))</f>
        <v/>
      </c>
      <c r="KD291" s="87" t="str">
        <f>IF(KD290="","",VLOOKUP(KD$3,CONFIG.!$A:$M,KD$2,FALSE))</f>
        <v/>
      </c>
      <c r="KE291" s="87" t="str">
        <f>IF(KE290="","",VLOOKUP(KE$3,CONFIG.!$A:$M,KE$2,FALSE))</f>
        <v/>
      </c>
      <c r="KF291" s="87" t="str">
        <f>IF(KF290="","",VLOOKUP(KF$3,CONFIG.!$A:$M,KF$2,FALSE))</f>
        <v/>
      </c>
      <c r="KG291" s="87" t="str">
        <f>IF(KG290="","",VLOOKUP(KG$3,CONFIG.!$A:$M,KG$2,FALSE))</f>
        <v/>
      </c>
      <c r="KH291" s="87" t="str">
        <f>IF(KH290="","",VLOOKUP(KH$3,CONFIG.!$A:$M,KH$2,FALSE))</f>
        <v/>
      </c>
      <c r="KI291" s="87" t="str">
        <f>IF(KI290="","",VLOOKUP(KI$3,CONFIG.!$A:$M,KI$2,FALSE))</f>
        <v/>
      </c>
      <c r="KJ291" s="87" t="str">
        <f>IF(KJ290="","",VLOOKUP(KJ$3,CONFIG.!$A:$M,KJ$2,FALSE))</f>
        <v/>
      </c>
      <c r="KK291" s="87" t="str">
        <f>IF(KK290="","",VLOOKUP(KK$3,CONFIG.!$A:$M,KK$2,FALSE))</f>
        <v/>
      </c>
      <c r="KL291" s="87" t="str">
        <f>IF(KL290="","",VLOOKUP(KL$3,CONFIG.!$A:$M,KL$2,FALSE))</f>
        <v/>
      </c>
      <c r="KM291" s="88" t="str">
        <f>IF(KM290="","",VLOOKUP(KM$3,CONFIG.!$A:$M,KM$2,FALSE))</f>
        <v/>
      </c>
      <c r="KN291" s="86" t="str">
        <f>IF(KN290="","",VLOOKUP(KN$3,CONFIG.!$A:$M,KN$2,FALSE))</f>
        <v/>
      </c>
      <c r="KO291" s="87" t="str">
        <f>IF(KO290="","",VLOOKUP(KO$3,CONFIG.!$A:$M,KO$2,FALSE))</f>
        <v/>
      </c>
      <c r="KP291" s="87" t="str">
        <f>IF(KP290="","",VLOOKUP(KP$3,CONFIG.!$A:$M,KP$2,FALSE))</f>
        <v/>
      </c>
      <c r="KQ291" s="87" t="str">
        <f>IF(KQ290="","",VLOOKUP(KQ$3,CONFIG.!$A:$M,KQ$2,FALSE))</f>
        <v/>
      </c>
      <c r="KR291" s="87" t="str">
        <f>IF(KR290="","",VLOOKUP(KR$3,CONFIG.!$A:$M,KR$2,FALSE))</f>
        <v/>
      </c>
      <c r="KS291" s="87" t="str">
        <f>IF(KS290="","",VLOOKUP(KS$3,CONFIG.!$A:$M,KS$2,FALSE))</f>
        <v>Bâtiment Extérieur</v>
      </c>
      <c r="KT291" s="87" t="str">
        <f>IF(KT290="","",VLOOKUP(KT$3,CONFIG.!$A:$M,KT$2,FALSE))</f>
        <v>Bâtiment Intérieur</v>
      </c>
      <c r="KU291" s="87" t="str">
        <f>IF(KU290="","",VLOOKUP(KU$3,CONFIG.!$A:$M,KU$2,FALSE))</f>
        <v/>
      </c>
      <c r="KV291" s="87" t="str">
        <f>IF(KV290="","",VLOOKUP(KV$3,CONFIG.!$A:$M,KV$2,FALSE))</f>
        <v/>
      </c>
      <c r="KW291" s="87" t="str">
        <f>IF(KW290="","",VLOOKUP(KW$3,CONFIG.!$A:$M,KW$2,FALSE))</f>
        <v/>
      </c>
      <c r="KX291" s="87" t="str">
        <f>IF(KX290="","",VLOOKUP(KX$3,CONFIG.!$A:$M,KX$2,FALSE))</f>
        <v/>
      </c>
      <c r="KY291" s="87" t="str">
        <f>IF(KY290="","",VLOOKUP(KY$3,CONFIG.!$A:$M,KY$2,FALSE))</f>
        <v/>
      </c>
      <c r="KZ291" s="87" t="str">
        <f>IF(KZ290="","",VLOOKUP(KZ$3,CONFIG.!$A:$M,KZ$2,FALSE))</f>
        <v/>
      </c>
      <c r="LA291" s="87" t="str">
        <f>IF(LA290="","",VLOOKUP(LA$3,CONFIG.!$A:$M,LA$2,FALSE))</f>
        <v/>
      </c>
      <c r="LB291" s="87" t="str">
        <f>IF(LB290="","",VLOOKUP(LB$3,CONFIG.!$A:$M,LB$2,FALSE))</f>
        <v/>
      </c>
      <c r="LC291" s="87" t="str">
        <f>IF(LC290="","",VLOOKUP(LC$3,CONFIG.!$A:$M,LC$2,FALSE))</f>
        <v/>
      </c>
      <c r="LD291" s="87" t="str">
        <f>IF(LD290="","",VLOOKUP(LD$3,CONFIG.!$A:$M,LD$2,FALSE))</f>
        <v/>
      </c>
      <c r="LE291" s="87" t="str">
        <f>IF(LE290="","",VLOOKUP(LE$3,CONFIG.!$A:$M,LE$2,FALSE))</f>
        <v/>
      </c>
      <c r="LF291" s="87" t="str">
        <f>IF(LF290="","",VLOOKUP(LF$3,CONFIG.!$A:$M,LF$2,FALSE))</f>
        <v>Monuments historiques</v>
      </c>
      <c r="LG291" s="87" t="str">
        <f>IF(LG290="","",VLOOKUP(LG$3,CONFIG.!$A:$M,LG$2,FALSE))</f>
        <v>Ouvrages d'art</v>
      </c>
      <c r="LH291" s="87" t="str">
        <f>IF(LH290="","",VLOOKUP(LH$3,CONFIG.!$A:$M,LH$2,FALSE))</f>
        <v/>
      </c>
      <c r="LI291" s="87" t="str">
        <f>IF(LI290="","",VLOOKUP(LI$3,CONFIG.!$A:$M,LI$2,FALSE))</f>
        <v/>
      </c>
      <c r="LJ291" s="87" t="str">
        <f>IF(LJ290="","",VLOOKUP(LJ$3,CONFIG.!$A:$M,LJ$2,FALSE))</f>
        <v/>
      </c>
      <c r="LK291" s="87" t="str">
        <f>IF(LK290="","",VLOOKUP(LK$3,CONFIG.!$A:$M,LK$2,FALSE))</f>
        <v/>
      </c>
      <c r="LL291" s="87" t="str">
        <f>IF(LL290="","",VLOOKUP(LL$3,CONFIG.!$A:$M,LL$2,FALSE))</f>
        <v/>
      </c>
      <c r="LM291" s="87" t="str">
        <f>IF(LM290="","",VLOOKUP(LM$3,CONFIG.!$A:$M,LM$2,FALSE))</f>
        <v/>
      </c>
      <c r="LN291" s="87" t="str">
        <f>IF(LN290="","",VLOOKUP(LN$3,CONFIG.!$A:$M,LN$2,FALSE))</f>
        <v/>
      </c>
      <c r="LO291" s="87" t="str">
        <f>IF(LO290="","",VLOOKUP(LO$3,CONFIG.!$A:$M,LO$2,FALSE))</f>
        <v/>
      </c>
      <c r="LP291" s="87" t="str">
        <f>IF(LP290="","",VLOOKUP(LP$3,CONFIG.!$A:$M,LP$2,FALSE))</f>
        <v/>
      </c>
      <c r="LQ291" s="87" t="str">
        <f>IF(LQ290="","",VLOOKUP(LQ$3,CONFIG.!$A:$M,LQ$2,FALSE))</f>
        <v/>
      </c>
      <c r="LR291" s="87" t="str">
        <f>IF(LR290="","",VLOOKUP(LR$3,CONFIG.!$A:$M,LR$2,FALSE))</f>
        <v/>
      </c>
      <c r="LS291" s="87" t="str">
        <f>IF(LS290="","",VLOOKUP(LS$3,CONFIG.!$A:$M,LS$2,FALSE))</f>
        <v/>
      </c>
      <c r="LT291" s="87" t="str">
        <f>IF(LT290="","",VLOOKUP(LT$3,CONFIG.!$A:$M,LT$2,FALSE))</f>
        <v/>
      </c>
      <c r="LU291" s="87" t="str">
        <f>IF(LU290="","",VLOOKUP(LU$3,CONFIG.!$A:$M,LU$2,FALSE))</f>
        <v/>
      </c>
      <c r="LV291" s="88" t="str">
        <f>IF(LV290="","",VLOOKUP(LV$3,CONFIG.!$A:$M,LV$2,FALSE))</f>
        <v/>
      </c>
      <c r="LW291" s="86" t="str">
        <f>IF(LW290="","",VLOOKUP(LW$3,CONFIG.!$A:$M,LW$2,FALSE))</f>
        <v/>
      </c>
      <c r="LX291" s="87" t="str">
        <f>IF(LX290="","",VLOOKUP(LX$3,CONFIG.!$A:$M,LX$2,FALSE))</f>
        <v/>
      </c>
      <c r="LY291" s="87" t="str">
        <f>IF(LY290="","",VLOOKUP(LY$3,CONFIG.!$A:$M,LY$2,FALSE))</f>
        <v/>
      </c>
      <c r="LZ291" s="87" t="str">
        <f>IF(LZ290="","",VLOOKUP(LZ$3,CONFIG.!$A:$M,LZ$2,FALSE))</f>
        <v/>
      </c>
      <c r="MA291" s="87" t="str">
        <f>IF(MA290="","",VLOOKUP(MA$3,CONFIG.!$A:$M,MA$2,FALSE))</f>
        <v/>
      </c>
      <c r="MB291" s="87" t="str">
        <f>IF(MB290="","",VLOOKUP(MB$3,CONFIG.!$A:$M,MB$2,FALSE))</f>
        <v/>
      </c>
      <c r="MC291" s="87" t="str">
        <f>IF(MC290="","",VLOOKUP(MC$3,CONFIG.!$A:$M,MC$2,FALSE))</f>
        <v/>
      </c>
      <c r="MD291" s="87" t="str">
        <f>IF(MD290="","",VLOOKUP(MD$3,CONFIG.!$A:$M,MD$2,FALSE))</f>
        <v/>
      </c>
      <c r="ME291" s="87" t="str">
        <f>IF(ME290="","",VLOOKUP(ME$3,CONFIG.!$A:$M,ME$2,FALSE))</f>
        <v/>
      </c>
      <c r="MF291" s="87" t="str">
        <f>IF(MF290="","",VLOOKUP(MF$3,CONFIG.!$A:$M,MF$2,FALSE))</f>
        <v/>
      </c>
      <c r="MG291" s="87" t="str">
        <f>IF(MG290="","",VLOOKUP(MG$3,CONFIG.!$A:$M,MG$2,FALSE))</f>
        <v/>
      </c>
      <c r="MH291" s="87" t="str">
        <f>IF(MH290="","",VLOOKUP(MH$3,CONFIG.!$A:$M,MH$2,FALSE))</f>
        <v/>
      </c>
      <c r="MI291" s="87" t="str">
        <f>IF(MI290="","",VLOOKUP(MI$3,CONFIG.!$A:$M,MI$2,FALSE))</f>
        <v/>
      </c>
      <c r="MJ291" s="87" t="str">
        <f>IF(MJ290="","",VLOOKUP(MJ$3,CONFIG.!$A:$M,MJ$2,FALSE))</f>
        <v/>
      </c>
      <c r="MK291" s="87" t="str">
        <f>IF(MK290="","",VLOOKUP(MK$3,CONFIG.!$A:$M,MK$2,FALSE))</f>
        <v/>
      </c>
      <c r="ML291" s="87" t="str">
        <f>IF(ML290="","",VLOOKUP(ML$3,CONFIG.!$A:$M,ML$2,FALSE))</f>
        <v/>
      </c>
      <c r="MM291" s="87" t="str">
        <f>IF(MM290="","",VLOOKUP(MM$3,CONFIG.!$A:$M,MM$2,FALSE))</f>
        <v/>
      </c>
      <c r="MN291" s="87" t="str">
        <f>IF(MN290="","",VLOOKUP(MN$3,CONFIG.!$A:$M,MN$2,FALSE))</f>
        <v/>
      </c>
      <c r="MO291" s="87" t="str">
        <f>IF(MO290="","",VLOOKUP(MO$3,CONFIG.!$A:$M,MO$2,FALSE))</f>
        <v/>
      </c>
      <c r="MP291" s="87" t="str">
        <f>IF(MP290="","",VLOOKUP(MP$3,CONFIG.!$A:$M,MP$2,FALSE))</f>
        <v/>
      </c>
      <c r="MQ291" s="87" t="str">
        <f>IF(MQ290="","",VLOOKUP(MQ$3,CONFIG.!$A:$M,MQ$2,FALSE))</f>
        <v/>
      </c>
      <c r="MR291" s="87" t="str">
        <f>IF(MR290="","",VLOOKUP(MR$3,CONFIG.!$A:$M,MR$2,FALSE))</f>
        <v/>
      </c>
      <c r="MS291" s="87" t="str">
        <f>IF(MS290="","",VLOOKUP(MS$3,CONFIG.!$A:$M,MS$2,FALSE))</f>
        <v/>
      </c>
      <c r="MT291" s="87" t="str">
        <f>IF(MT290="","",VLOOKUP(MT$3,CONFIG.!$A:$M,MT$2,FALSE))</f>
        <v/>
      </c>
      <c r="MU291" s="87" t="str">
        <f>IF(MU290="","",VLOOKUP(MU$3,CONFIG.!$A:$M,MU$2,FALSE))</f>
        <v/>
      </c>
      <c r="MV291" s="87" t="str">
        <f>IF(MV290="","",VLOOKUP(MV$3,CONFIG.!$A:$M,MV$2,FALSE))</f>
        <v/>
      </c>
      <c r="MW291" s="87" t="str">
        <f>IF(MW290="","",VLOOKUP(MW$3,CONFIG.!$A:$M,MW$2,FALSE))</f>
        <v/>
      </c>
      <c r="MX291" s="87" t="str">
        <f>IF(MX290="","",VLOOKUP(MX$3,CONFIG.!$A:$M,MX$2,FALSE))</f>
        <v/>
      </c>
      <c r="MY291" s="87" t="str">
        <f>IF(MY290="","",VLOOKUP(MY$3,CONFIG.!$A:$M,MY$2,FALSE))</f>
        <v/>
      </c>
      <c r="MZ291" s="87" t="str">
        <f>IF(MZ290="","",VLOOKUP(MZ$3,CONFIG.!$A:$M,MZ$2,FALSE))</f>
        <v/>
      </c>
      <c r="NA291" s="87" t="str">
        <f>IF(NA290="","",VLOOKUP(NA$3,CONFIG.!$A:$M,NA$2,FALSE))</f>
        <v/>
      </c>
      <c r="NB291" s="87" t="str">
        <f>IF(NB290="","",VLOOKUP(NB$3,CONFIG.!$A:$M,NB$2,FALSE))</f>
        <v/>
      </c>
      <c r="NC291" s="87" t="str">
        <f>IF(NC290="","",VLOOKUP(NC$3,CONFIG.!$A:$M,NC$2,FALSE))</f>
        <v/>
      </c>
      <c r="ND291" s="87" t="str">
        <f>IF(ND290="","",VLOOKUP(ND$3,CONFIG.!$A:$M,ND$2,FALSE))</f>
        <v/>
      </c>
      <c r="NE291" s="88" t="str">
        <f>IF(NE290="","",VLOOKUP(NE$3,CONFIG.!$A:$M,NE$2,FALSE))</f>
        <v/>
      </c>
    </row>
    <row r="292" spans="1:370" ht="15.75" thickBot="1" x14ac:dyDescent="0.3">
      <c r="A292" s="11">
        <v>287</v>
      </c>
      <c r="B292" s="11">
        <f t="shared" ref="B292" si="869">B293</f>
        <v>144</v>
      </c>
      <c r="C292" s="11" t="str">
        <f t="shared" si="815"/>
        <v>551 F</v>
      </c>
      <c r="D292" s="139" t="s">
        <v>177</v>
      </c>
      <c r="E292" s="98" t="s">
        <v>68</v>
      </c>
      <c r="F292" s="98" t="s">
        <v>76</v>
      </c>
      <c r="G292" s="98" t="s">
        <v>67</v>
      </c>
      <c r="H292" s="10" t="str">
        <f t="shared" ref="H292" si="870">IF(ISERROR(HLOOKUP(H293,$T$4:$ZZ$1244,$A292+2,FALSE)=TRUE),"",HLOOKUP(H293,$T$4:$ZZ$1244,$A292+2,FALSE))</f>
        <v/>
      </c>
      <c r="I292" s="10" t="str">
        <f t="shared" ref="I292" si="871">IF(ISERROR(HLOOKUP(I293,$T$4:$ZZ$1244,$A292+2,FALSE)=TRUE),"",HLOOKUP(I293,$T$4:$ZZ$1244,$A292+2,FALSE))</f>
        <v/>
      </c>
      <c r="J292" s="10"/>
      <c r="K292" s="10" t="str">
        <f t="shared" ref="K292" si="872">IF(ISERROR(HLOOKUP(K293,$T$4:$ZZ$1244,$A292+2,FALSE)=TRUE),"",HLOOKUP(K293,$T$4:$ZZ$1244,$A292+2,FALSE))</f>
        <v/>
      </c>
      <c r="L292" s="10"/>
      <c r="M292" s="10"/>
      <c r="N292" s="10"/>
      <c r="O292" s="10"/>
      <c r="P292" s="10"/>
      <c r="Q292" s="10"/>
      <c r="R292" s="98" t="s">
        <v>84</v>
      </c>
      <c r="S292" s="98" t="s">
        <v>81</v>
      </c>
      <c r="T292" s="137"/>
      <c r="U292" s="90"/>
      <c r="V292" s="90"/>
      <c r="W292" s="90"/>
      <c r="X292" s="90"/>
      <c r="Y292" s="90"/>
      <c r="Z292" s="90"/>
      <c r="AA292" s="90"/>
      <c r="AB292" s="90" t="s">
        <v>68</v>
      </c>
      <c r="AC292" s="90" t="s">
        <v>84</v>
      </c>
      <c r="AD292" s="90"/>
      <c r="AE292" s="90"/>
      <c r="AF292" s="90"/>
      <c r="AG292" s="90"/>
      <c r="AH292" s="90"/>
      <c r="AI292" s="90"/>
      <c r="AJ292" s="90" t="s">
        <v>69</v>
      </c>
      <c r="AK292" s="90"/>
      <c r="AL292" s="90" t="s">
        <v>69</v>
      </c>
      <c r="AM292" s="90" t="s">
        <v>69</v>
      </c>
      <c r="AN292" s="90" t="s">
        <v>69</v>
      </c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1"/>
      <c r="BC292" s="89" t="s">
        <v>68</v>
      </c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1"/>
      <c r="CL292" s="92"/>
      <c r="CM292" s="93"/>
      <c r="CN292" s="93"/>
      <c r="CO292" s="93" t="s">
        <v>60</v>
      </c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4"/>
      <c r="DU292" s="89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1"/>
      <c r="FD292" s="92" t="s">
        <v>60</v>
      </c>
      <c r="FE292" s="93" t="s">
        <v>60</v>
      </c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4"/>
      <c r="GM292" s="92"/>
      <c r="GN292" s="93" t="s">
        <v>60</v>
      </c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4"/>
      <c r="HV292" s="92"/>
      <c r="HW292" s="93"/>
      <c r="HX292" s="93"/>
      <c r="HY292" s="93"/>
      <c r="HZ292" s="93" t="s">
        <v>60</v>
      </c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  <c r="IX292" s="93"/>
      <c r="IY292" s="93"/>
      <c r="IZ292" s="93"/>
      <c r="JA292" s="93"/>
      <c r="JB292" s="93"/>
      <c r="JC292" s="93"/>
      <c r="JD292" s="94"/>
      <c r="JE292" s="92"/>
      <c r="JF292" s="93"/>
      <c r="JG292" s="93"/>
      <c r="JH292" s="93"/>
      <c r="JI292" s="93"/>
      <c r="JJ292" s="93"/>
      <c r="JK292" s="93"/>
      <c r="JL292" s="93"/>
      <c r="JM292" s="93" t="s">
        <v>60</v>
      </c>
      <c r="JN292" s="93"/>
      <c r="JO292" s="93"/>
      <c r="JP292" s="93"/>
      <c r="JQ292" s="93"/>
      <c r="JR292" s="93"/>
      <c r="JS292" s="93"/>
      <c r="JT292" s="93"/>
      <c r="JU292" s="93"/>
      <c r="JV292" s="93"/>
      <c r="JW292" s="93"/>
      <c r="JX292" s="93"/>
      <c r="JY292" s="93"/>
      <c r="JZ292" s="93"/>
      <c r="KA292" s="93"/>
      <c r="KB292" s="93"/>
      <c r="KC292" s="93"/>
      <c r="KD292" s="93"/>
      <c r="KE292" s="93"/>
      <c r="KF292" s="93"/>
      <c r="KG292" s="93"/>
      <c r="KH292" s="93"/>
      <c r="KI292" s="93"/>
      <c r="KJ292" s="93"/>
      <c r="KK292" s="93"/>
      <c r="KL292" s="93"/>
      <c r="KM292" s="94"/>
      <c r="KN292" s="92"/>
      <c r="KO292" s="93"/>
      <c r="KP292" s="93"/>
      <c r="KQ292" s="93"/>
      <c r="KR292" s="93"/>
      <c r="KS292" s="93" t="s">
        <v>60</v>
      </c>
      <c r="KT292" s="93" t="s">
        <v>60</v>
      </c>
      <c r="KU292" s="93"/>
      <c r="KV292" s="93"/>
      <c r="KW292" s="93"/>
      <c r="KX292" s="93"/>
      <c r="KY292" s="93"/>
      <c r="KZ292" s="93"/>
      <c r="LA292" s="93"/>
      <c r="LB292" s="93"/>
      <c r="LC292" s="93"/>
      <c r="LD292" s="93"/>
      <c r="LE292" s="93"/>
      <c r="LF292" s="93" t="s">
        <v>60</v>
      </c>
      <c r="LG292" s="93" t="s">
        <v>60</v>
      </c>
      <c r="LH292" s="93"/>
      <c r="LI292" s="93"/>
      <c r="LJ292" s="93"/>
      <c r="LK292" s="93"/>
      <c r="LL292" s="93"/>
      <c r="LM292" s="93"/>
      <c r="LN292" s="93"/>
      <c r="LO292" s="93"/>
      <c r="LP292" s="93"/>
      <c r="LQ292" s="93"/>
      <c r="LR292" s="93"/>
      <c r="LS292" s="93"/>
      <c r="LT292" s="93"/>
      <c r="LU292" s="93"/>
      <c r="LV292" s="94"/>
      <c r="LW292" s="92"/>
      <c r="LX292" s="93"/>
      <c r="LY292" s="93"/>
      <c r="LZ292" s="93"/>
      <c r="MA292" s="93"/>
      <c r="MB292" s="93"/>
      <c r="MC292" s="93"/>
      <c r="MD292" s="93"/>
      <c r="ME292" s="93"/>
      <c r="MF292" s="93"/>
      <c r="MG292" s="93"/>
      <c r="MH292" s="93"/>
      <c r="MI292" s="93"/>
      <c r="MJ292" s="93"/>
      <c r="MK292" s="93"/>
      <c r="ML292" s="93"/>
      <c r="MM292" s="93"/>
      <c r="MN292" s="93"/>
      <c r="MO292" s="93"/>
      <c r="MP292" s="93"/>
      <c r="MQ292" s="93"/>
      <c r="MR292" s="93"/>
      <c r="MS292" s="93"/>
      <c r="MT292" s="93"/>
      <c r="MU292" s="93"/>
      <c r="MV292" s="93"/>
      <c r="MW292" s="93"/>
      <c r="MX292" s="93"/>
      <c r="MY292" s="93"/>
      <c r="MZ292" s="93"/>
      <c r="NA292" s="93"/>
      <c r="NB292" s="93"/>
      <c r="NC292" s="93"/>
      <c r="ND292" s="93"/>
      <c r="NE292" s="94"/>
      <c r="NF292" s="138"/>
    </row>
    <row r="293" spans="1:370" ht="15.75" hidden="1" thickBot="1" x14ac:dyDescent="0.3">
      <c r="A293" s="11">
        <v>288</v>
      </c>
      <c r="B293" s="11">
        <f t="shared" ref="B293" si="873">IF(D293="OK",1+B291,B291)</f>
        <v>144</v>
      </c>
      <c r="C293" s="11" t="str">
        <f t="shared" si="815"/>
        <v/>
      </c>
      <c r="D293" s="140" t="str">
        <f>IF(ISERROR(IF(CONCATENATE(H293,I293,J293,K293,L293,M293,N293,O293,P293,Q293)=CONCATENATE(H$5,I$5,J$5,K$5,L$5,M$5,N$5,O$5,P$5,Q$5),"OK","NON")=TRUE),"NON",IF(CONCATENATE(H293,I293,J293,K293,L293,M293,N293,O293,P293,Q293)=CONCATENATE(H$5,I$5,J$5,K$5,L$5,M$5,N$5,O$5,P$5,Q$5),"OK","NON"))</f>
        <v>OK</v>
      </c>
      <c r="E293" s="84"/>
      <c r="F293" s="84"/>
      <c r="G293" s="84"/>
      <c r="H293" s="85" t="str">
        <f t="shared" ref="H293" si="874">HLOOKUP(H$5,$T293:$AAG293,1,FALSE)</f>
        <v/>
      </c>
      <c r="I293" s="85" t="str">
        <f t="shared" si="743"/>
        <v/>
      </c>
      <c r="J293" s="85" t="str">
        <f t="shared" si="743"/>
        <v/>
      </c>
      <c r="K293" s="85" t="str">
        <f t="shared" si="743"/>
        <v/>
      </c>
      <c r="L293" s="85" t="str">
        <f t="shared" si="743"/>
        <v/>
      </c>
      <c r="M293" s="85" t="str">
        <f t="shared" si="743"/>
        <v/>
      </c>
      <c r="N293" s="85" t="str">
        <f t="shared" si="743"/>
        <v/>
      </c>
      <c r="O293" s="85" t="str">
        <f t="shared" si="743"/>
        <v/>
      </c>
      <c r="P293" s="85" t="str">
        <f t="shared" si="743"/>
        <v/>
      </c>
      <c r="Q293" s="85" t="str">
        <f t="shared" si="743"/>
        <v/>
      </c>
      <c r="R293" s="85"/>
      <c r="S293" s="84"/>
      <c r="T293" s="86" t="str">
        <f>IF(T292="","",VLOOKUP(T$3,CONFIG.!$A:$M,T$2,FALSE))</f>
        <v/>
      </c>
      <c r="U293" s="87" t="str">
        <f>IF(U292="","",VLOOKUP(U$3,CONFIG.!$A:$M,U$2,FALSE))</f>
        <v/>
      </c>
      <c r="V293" s="87" t="str">
        <f>IF(V292="","",VLOOKUP(V$3,CONFIG.!$A:$M,V$2,FALSE))</f>
        <v/>
      </c>
      <c r="W293" s="87" t="str">
        <f>IF(W292="","",VLOOKUP(W$3,CONFIG.!$A:$M,W$2,FALSE))</f>
        <v/>
      </c>
      <c r="X293" s="87" t="str">
        <f>IF(X292="","",VLOOKUP(X$3,CONFIG.!$A:$M,X$2,FALSE))</f>
        <v/>
      </c>
      <c r="Y293" s="87" t="str">
        <f>IF(Y292="","",VLOOKUP(Y$3,CONFIG.!$A:$M,Y$2,FALSE))</f>
        <v/>
      </c>
      <c r="Z293" s="87" t="str">
        <f>IF(Z292="","",VLOOKUP(Z$3,CONFIG.!$A:$M,Z$2,FALSE))</f>
        <v/>
      </c>
      <c r="AA293" s="87" t="str">
        <f>IF(AA292="","",VLOOKUP(AA$3,CONFIG.!$A:$M,AA$2,FALSE))</f>
        <v/>
      </c>
      <c r="AB293" s="87" t="str">
        <f>IF(AB292="","",VLOOKUP(AB$3,CONFIG.!$A:$M,AB$2,FALSE))</f>
        <v>Bétons non poreux.</v>
      </c>
      <c r="AC293" s="87" t="str">
        <f>IF(AC292="","",VLOOKUP(AC$3,CONFIG.!$A:$M,AC$2,FALSE))</f>
        <v>Bétons poreux.</v>
      </c>
      <c r="AD293" s="87" t="str">
        <f>IF(AD292="","",VLOOKUP(AD$3,CONFIG.!$A:$M,AD$2,FALSE))</f>
        <v/>
      </c>
      <c r="AE293" s="87" t="str">
        <f>IF(AE292="","",VLOOKUP(AE$3,CONFIG.!$A:$M,AE$2,FALSE))</f>
        <v/>
      </c>
      <c r="AF293" s="87" t="str">
        <f>IF(AF292="","",VLOOKUP(AF$3,CONFIG.!$A:$M,AF$2,FALSE))</f>
        <v/>
      </c>
      <c r="AG293" s="87" t="str">
        <f>IF(AG292="","",VLOOKUP(AG$3,CONFIG.!$A:$M,AG$2,FALSE))</f>
        <v/>
      </c>
      <c r="AH293" s="87" t="str">
        <f>IF(AH292="","",VLOOKUP(AH$3,CONFIG.!$A:$M,AH$2,FALSE))</f>
        <v/>
      </c>
      <c r="AI293" s="87" t="str">
        <f>IF(AI292="","",VLOOKUP(AI$3,CONFIG.!$A:$M,AI$2,FALSE))</f>
        <v/>
      </c>
      <c r="AJ293" s="87" t="str">
        <f>IF(AJ292="","",VLOOKUP(AJ$3,CONFIG.!$A:$M,AJ$2,FALSE))</f>
        <v>Briques / pierres naturelles</v>
      </c>
      <c r="AK293" s="87" t="str">
        <f>IF(AK292="","",VLOOKUP(AK$3,CONFIG.!$A:$M,AK$2,FALSE))</f>
        <v/>
      </c>
      <c r="AL293" s="87" t="str">
        <f>IF(AL292="","",VLOOKUP(AL$3,CONFIG.!$A:$M,AL$2,FALSE))</f>
        <v>Chaux</v>
      </c>
      <c r="AM293" s="87" t="str">
        <f>IF(AM292="","",VLOOKUP(AM$3,CONFIG.!$A:$M,AM$2,FALSE))</f>
        <v>Ciment / ragréage</v>
      </c>
      <c r="AN293" s="87" t="str">
        <f>IF(AN292="","",VLOOKUP(AN$3,CONFIG.!$A:$M,AN$2,FALSE))</f>
        <v>Enduits minéraux</v>
      </c>
      <c r="AO293" s="87" t="str">
        <f>IF(AO292="","",VLOOKUP(AO$3,CONFIG.!$A:$M,AO$2,FALSE))</f>
        <v/>
      </c>
      <c r="AP293" s="87" t="str">
        <f>IF(AP292="","",VLOOKUP(AP$3,CONFIG.!$A:$M,AP$2,FALSE))</f>
        <v/>
      </c>
      <c r="AQ293" s="87" t="str">
        <f>IF(AQ292="","",VLOOKUP(AQ$3,CONFIG.!$A:$M,AQ$2,FALSE))</f>
        <v/>
      </c>
      <c r="AR293" s="87" t="str">
        <f>IF(AR292="","",VLOOKUP(AR$3,CONFIG.!$A:$M,AR$2,FALSE))</f>
        <v/>
      </c>
      <c r="AS293" s="87" t="str">
        <f>IF(AS292="","",VLOOKUP(AS$3,CONFIG.!$A:$M,AS$2,FALSE))</f>
        <v/>
      </c>
      <c r="AT293" s="87" t="str">
        <f>IF(AT292="","",VLOOKUP(AT$3,CONFIG.!$A:$M,AT$2,FALSE))</f>
        <v/>
      </c>
      <c r="AU293" s="87" t="str">
        <f>IF(AU292="","",VLOOKUP(AU$3,CONFIG.!$A:$M,AU$2,FALSE))</f>
        <v/>
      </c>
      <c r="AV293" s="87" t="str">
        <f>IF(AV292="","",VLOOKUP(AV$3,CONFIG.!$A:$M,AV$2,FALSE))</f>
        <v/>
      </c>
      <c r="AW293" s="87" t="str">
        <f>IF(AW292="","",VLOOKUP(AW$3,CONFIG.!$A:$M,AW$2,FALSE))</f>
        <v/>
      </c>
      <c r="AX293" s="87" t="str">
        <f>IF(AX292="","",VLOOKUP(AX$3,CONFIG.!$A:$M,AX$2,FALSE))</f>
        <v/>
      </c>
      <c r="AY293" s="87" t="str">
        <f>IF(AY292="","",VLOOKUP(AY$3,CONFIG.!$A:$M,AY$2,FALSE))</f>
        <v/>
      </c>
      <c r="AZ293" s="87" t="str">
        <f>IF(AZ292="","",VLOOKUP(AZ$3,CONFIG.!$A:$M,AZ$2,FALSE))</f>
        <v/>
      </c>
      <c r="BA293" s="87" t="str">
        <f>IF(BA292="","",VLOOKUP(BA$3,CONFIG.!$A:$M,BA$2,FALSE))</f>
        <v/>
      </c>
      <c r="BB293" s="88" t="str">
        <f>IF(BB292="","",VLOOKUP(BB$3,CONFIG.!$A:$M,BB$2,FALSE))</f>
        <v/>
      </c>
      <c r="BC293" s="86" t="s">
        <v>68</v>
      </c>
      <c r="BD293" s="87" t="str">
        <f>IF(BD292="","",VLOOKUP(BD$3,CONFIG.!$A:$M,BD$2,FALSE))</f>
        <v/>
      </c>
      <c r="BE293" s="87" t="str">
        <f>IF(BE292="","",VLOOKUP(BE$3,CONFIG.!$A:$M,BE$2,FALSE))</f>
        <v/>
      </c>
      <c r="BF293" s="87" t="str">
        <f>IF(BF292="","",VLOOKUP(BF$3,CONFIG.!$A:$M,BF$2,FALSE))</f>
        <v/>
      </c>
      <c r="BG293" s="87" t="str">
        <f>IF(BG292="","",VLOOKUP(BG$3,CONFIG.!$A:$M,BG$2,FALSE))</f>
        <v/>
      </c>
      <c r="BH293" s="87" t="str">
        <f>IF(BH292="","",VLOOKUP(BH$3,CONFIG.!$A:$M,BH$2,FALSE))</f>
        <v/>
      </c>
      <c r="BI293" s="87" t="str">
        <f>IF(BI292="","",VLOOKUP(BI$3,CONFIG.!$A:$M,BI$2,FALSE))</f>
        <v/>
      </c>
      <c r="BJ293" s="87" t="str">
        <f>IF(BJ292="","",VLOOKUP(BJ$3,CONFIG.!$A:$M,BJ$2,FALSE))</f>
        <v/>
      </c>
      <c r="BK293" s="87" t="str">
        <f>IF(BK292="","",VLOOKUP(BK$3,CONFIG.!$A:$M,BK$2,FALSE))</f>
        <v/>
      </c>
      <c r="BL293" s="87" t="str">
        <f>IF(BL292="","",VLOOKUP(BL$3,CONFIG.!$A:$M,BL$2,FALSE))</f>
        <v/>
      </c>
      <c r="BM293" s="87" t="str">
        <f>IF(BM292="","",VLOOKUP(BM$3,CONFIG.!$A:$M,BM$2,FALSE))</f>
        <v/>
      </c>
      <c r="BN293" s="87" t="str">
        <f>IF(BN292="","",VLOOKUP(BN$3,CONFIG.!$A:$M,BN$2,FALSE))</f>
        <v/>
      </c>
      <c r="BO293" s="87" t="str">
        <f>IF(BO292="","",VLOOKUP(BO$3,CONFIG.!$A:$M,BO$2,FALSE))</f>
        <v/>
      </c>
      <c r="BP293" s="87" t="str">
        <f>IF(BP292="","",VLOOKUP(BP$3,CONFIG.!$A:$M,BP$2,FALSE))</f>
        <v/>
      </c>
      <c r="BQ293" s="87" t="str">
        <f>IF(BQ292="","",VLOOKUP(BQ$3,CONFIG.!$A:$M,BQ$2,FALSE))</f>
        <v/>
      </c>
      <c r="BR293" s="87" t="str">
        <f>IF(BR292="","",VLOOKUP(BR$3,CONFIG.!$A:$M,BR$2,FALSE))</f>
        <v/>
      </c>
      <c r="BS293" s="87" t="str">
        <f>IF(BS292="","",VLOOKUP(BS$3,CONFIG.!$A:$M,BS$2,FALSE))</f>
        <v/>
      </c>
      <c r="BT293" s="87" t="str">
        <f>IF(BT292="","",VLOOKUP(BT$3,CONFIG.!$A:$M,BT$2,FALSE))</f>
        <v/>
      </c>
      <c r="BU293" s="87" t="str">
        <f>IF(BU292="","",VLOOKUP(BU$3,CONFIG.!$A:$M,BU$2,FALSE))</f>
        <v/>
      </c>
      <c r="BV293" s="87" t="str">
        <f>IF(BV292="","",VLOOKUP(BV$3,CONFIG.!$A:$M,BV$2,FALSE))</f>
        <v/>
      </c>
      <c r="BW293" s="87" t="str">
        <f>IF(BW292="","",VLOOKUP(BW$3,CONFIG.!$A:$M,BW$2,FALSE))</f>
        <v/>
      </c>
      <c r="BX293" s="87" t="str">
        <f>IF(BX292="","",VLOOKUP(BX$3,CONFIG.!$A:$M,BX$2,FALSE))</f>
        <v/>
      </c>
      <c r="BY293" s="87" t="str">
        <f>IF(BY292="","",VLOOKUP(BY$3,CONFIG.!$A:$M,BY$2,FALSE))</f>
        <v/>
      </c>
      <c r="BZ293" s="87" t="str">
        <f>IF(BZ292="","",VLOOKUP(BZ$3,CONFIG.!$A:$M,BZ$2,FALSE))</f>
        <v/>
      </c>
      <c r="CA293" s="87" t="str">
        <f>IF(CA292="","",VLOOKUP(CA$3,CONFIG.!$A:$M,CA$2,FALSE))</f>
        <v/>
      </c>
      <c r="CB293" s="87" t="str">
        <f>IF(CB292="","",VLOOKUP(CB$3,CONFIG.!$A:$M,CB$2,FALSE))</f>
        <v/>
      </c>
      <c r="CC293" s="87" t="str">
        <f>IF(CC292="","",VLOOKUP(CC$3,CONFIG.!$A:$M,CC$2,FALSE))</f>
        <v/>
      </c>
      <c r="CD293" s="87" t="str">
        <f>IF(CD292="","",VLOOKUP(CD$3,CONFIG.!$A:$M,CD$2,FALSE))</f>
        <v/>
      </c>
      <c r="CE293" s="87" t="str">
        <f>IF(CE292="","",VLOOKUP(CE$3,CONFIG.!$A:$M,CE$2,FALSE))</f>
        <v/>
      </c>
      <c r="CF293" s="87" t="str">
        <f>IF(CF292="","",VLOOKUP(CF$3,CONFIG.!$A:$M,CF$2,FALSE))</f>
        <v/>
      </c>
      <c r="CG293" s="87" t="str">
        <f>IF(CG292="","",VLOOKUP(CG$3,CONFIG.!$A:$M,CG$2,FALSE))</f>
        <v/>
      </c>
      <c r="CH293" s="87" t="str">
        <f>IF(CH292="","",VLOOKUP(CH$3,CONFIG.!$A:$M,CH$2,FALSE))</f>
        <v/>
      </c>
      <c r="CI293" s="87" t="str">
        <f>IF(CI292="","",VLOOKUP(CI$3,CONFIG.!$A:$M,CI$2,FALSE))</f>
        <v/>
      </c>
      <c r="CJ293" s="87" t="str">
        <f>IF(CJ292="","",VLOOKUP(CJ$3,CONFIG.!$A:$M,CJ$2,FALSE))</f>
        <v/>
      </c>
      <c r="CK293" s="88" t="str">
        <f>IF(CK292="","",VLOOKUP(CK$3,CONFIG.!$A:$M,CK$2,FALSE))</f>
        <v/>
      </c>
      <c r="CL293" s="86" t="str">
        <f>IF(CL292="","",VLOOKUP(CL$3,CONFIG.!$A:$M,CL$2,FALSE))</f>
        <v/>
      </c>
      <c r="CM293" s="87" t="str">
        <f>IF(CM292="","",VLOOKUP(CM$3,CONFIG.!$A:$M,CM$2,FALSE))</f>
        <v/>
      </c>
      <c r="CN293" s="87" t="str">
        <f>IF(CN292="","",VLOOKUP(CN$3,CONFIG.!$A:$M,CN$2,FALSE))</f>
        <v/>
      </c>
      <c r="CO293" s="87" t="str">
        <f>IF(CO292="","",VLOOKUP(CO$3,CONFIG.!$A:$M,CO$2,FALSE))</f>
        <v>HYDRO</v>
      </c>
      <c r="CP293" s="87" t="str">
        <f>IF(CP292="","",VLOOKUP(CP$3,CONFIG.!$A:$M,CP$2,FALSE))</f>
        <v/>
      </c>
      <c r="CQ293" s="87" t="str">
        <f>IF(CQ292="","",VLOOKUP(CQ$3,CONFIG.!$A:$M,CQ$2,FALSE))</f>
        <v/>
      </c>
      <c r="CR293" s="87" t="str">
        <f>IF(CR292="","",VLOOKUP(CR$3,CONFIG.!$A:$M,CR$2,FALSE))</f>
        <v/>
      </c>
      <c r="CS293" s="87" t="str">
        <f>IF(CS292="","",VLOOKUP(CS$3,CONFIG.!$A:$M,CS$2,FALSE))</f>
        <v/>
      </c>
      <c r="CT293" s="87" t="str">
        <f>IF(CT292="","",VLOOKUP(CT$3,CONFIG.!$A:$M,CT$2,FALSE))</f>
        <v/>
      </c>
      <c r="CU293" s="87" t="str">
        <f>IF(CU292="","",VLOOKUP(CU$3,CONFIG.!$A:$M,CU$2,FALSE))</f>
        <v/>
      </c>
      <c r="CV293" s="87" t="str">
        <f>IF(CV292="","",VLOOKUP(CV$3,CONFIG.!$A:$M,CV$2,FALSE))</f>
        <v/>
      </c>
      <c r="CW293" s="87" t="str">
        <f>IF(CW292="","",VLOOKUP(CW$3,CONFIG.!$A:$M,CW$2,FALSE))</f>
        <v/>
      </c>
      <c r="CX293" s="87" t="str">
        <f>IF(CX292="","",VLOOKUP(CX$3,CONFIG.!$A:$M,CX$2,FALSE))</f>
        <v/>
      </c>
      <c r="CY293" s="87" t="str">
        <f>IF(CY292="","",VLOOKUP(CY$3,CONFIG.!$A:$M,CY$2,FALSE))</f>
        <v/>
      </c>
      <c r="CZ293" s="87" t="str">
        <f>IF(CZ292="","",VLOOKUP(CZ$3,CONFIG.!$A:$M,CZ$2,FALSE))</f>
        <v/>
      </c>
      <c r="DA293" s="87" t="str">
        <f>IF(DA292="","",VLOOKUP(DA$3,CONFIG.!$A:$M,DA$2,FALSE))</f>
        <v/>
      </c>
      <c r="DB293" s="87" t="str">
        <f>IF(DB292="","",VLOOKUP(DB$3,CONFIG.!$A:$M,DB$2,FALSE))</f>
        <v/>
      </c>
      <c r="DC293" s="87" t="str">
        <f>IF(DC292="","",VLOOKUP(DC$3,CONFIG.!$A:$M,DC$2,FALSE))</f>
        <v/>
      </c>
      <c r="DD293" s="87" t="str">
        <f>IF(DD292="","",VLOOKUP(DD$3,CONFIG.!$A:$M,DD$2,FALSE))</f>
        <v/>
      </c>
      <c r="DE293" s="87" t="str">
        <f>IF(DE292="","",VLOOKUP(DE$3,CONFIG.!$A:$M,DE$2,FALSE))</f>
        <v/>
      </c>
      <c r="DF293" s="87" t="str">
        <f>IF(DF292="","",VLOOKUP(DF$3,CONFIG.!$A:$M,DF$2,FALSE))</f>
        <v/>
      </c>
      <c r="DG293" s="87" t="str">
        <f>IF(DG292="","",VLOOKUP(DG$3,CONFIG.!$A:$M,DG$2,FALSE))</f>
        <v/>
      </c>
      <c r="DH293" s="87" t="str">
        <f>IF(DH292="","",VLOOKUP(DH$3,CONFIG.!$A:$M,DH$2,FALSE))</f>
        <v/>
      </c>
      <c r="DI293" s="87" t="str">
        <f>IF(DI292="","",VLOOKUP(DI$3,CONFIG.!$A:$M,DI$2,FALSE))</f>
        <v/>
      </c>
      <c r="DJ293" s="87" t="str">
        <f>IF(DJ292="","",VLOOKUP(DJ$3,CONFIG.!$A:$M,DJ$2,FALSE))</f>
        <v/>
      </c>
      <c r="DK293" s="87" t="str">
        <f>IF(DK292="","",VLOOKUP(DK$3,CONFIG.!$A:$M,DK$2,FALSE))</f>
        <v/>
      </c>
      <c r="DL293" s="87" t="str">
        <f>IF(DL292="","",VLOOKUP(DL$3,CONFIG.!$A:$M,DL$2,FALSE))</f>
        <v/>
      </c>
      <c r="DM293" s="87" t="str">
        <f>IF(DM292="","",VLOOKUP(DM$3,CONFIG.!$A:$M,DM$2,FALSE))</f>
        <v/>
      </c>
      <c r="DN293" s="87" t="str">
        <f>IF(DN292="","",VLOOKUP(DN$3,CONFIG.!$A:$M,DN$2,FALSE))</f>
        <v/>
      </c>
      <c r="DO293" s="87" t="str">
        <f>IF(DO292="","",VLOOKUP(DO$3,CONFIG.!$A:$M,DO$2,FALSE))</f>
        <v/>
      </c>
      <c r="DP293" s="87" t="str">
        <f>IF(DP292="","",VLOOKUP(DP$3,CONFIG.!$A:$M,DP$2,FALSE))</f>
        <v/>
      </c>
      <c r="DQ293" s="87" t="str">
        <f>IF(DQ292="","",VLOOKUP(DQ$3,CONFIG.!$A:$M,DQ$2,FALSE))</f>
        <v/>
      </c>
      <c r="DR293" s="87" t="str">
        <f>IF(DR292="","",VLOOKUP(DR$3,CONFIG.!$A:$M,DR$2,FALSE))</f>
        <v/>
      </c>
      <c r="DS293" s="87" t="str">
        <f>IF(DS292="","",VLOOKUP(DS$3,CONFIG.!$A:$M,DS$2,FALSE))</f>
        <v/>
      </c>
      <c r="DT293" s="88" t="str">
        <f>IF(DT292="","",VLOOKUP(DT$3,CONFIG.!$A:$M,DT$2,FALSE))</f>
        <v/>
      </c>
      <c r="DU293" s="86" t="str">
        <f>IF(DU292="","",VLOOKUP(DU$3,CONFIG.!$A:$M,DU$2,FALSE))</f>
        <v/>
      </c>
      <c r="DV293" s="87" t="str">
        <f>IF(DV292="","",VLOOKUP(DV$3,CONFIG.!$A:$M,DV$2,FALSE))</f>
        <v/>
      </c>
      <c r="DW293" s="87" t="str">
        <f>IF(DW292="","",VLOOKUP(DW$3,CONFIG.!$A:$M,DW$2,FALSE))</f>
        <v/>
      </c>
      <c r="DX293" s="87" t="str">
        <f>IF(DX292="","",VLOOKUP(DX$3,CONFIG.!$A:$M,DX$2,FALSE))</f>
        <v/>
      </c>
      <c r="DY293" s="87" t="str">
        <f>IF(DY292="","",VLOOKUP(DY$3,CONFIG.!$A:$M,DY$2,FALSE))</f>
        <v/>
      </c>
      <c r="DZ293" s="87" t="str">
        <f>IF(DZ292="","",VLOOKUP(DZ$3,CONFIG.!$A:$M,DZ$2,FALSE))</f>
        <v/>
      </c>
      <c r="EA293" s="87" t="str">
        <f>IF(EA292="","",VLOOKUP(EA$3,CONFIG.!$A:$M,EA$2,FALSE))</f>
        <v/>
      </c>
      <c r="EB293" s="87" t="str">
        <f>IF(EB292="","",VLOOKUP(EB$3,CONFIG.!$A:$M,EB$2,FALSE))</f>
        <v/>
      </c>
      <c r="EC293" s="87" t="str">
        <f>IF(EC292="","",VLOOKUP(EC$3,CONFIG.!$A:$M,EC$2,FALSE))</f>
        <v/>
      </c>
      <c r="ED293" s="87" t="str">
        <f>IF(ED292="","",VLOOKUP(ED$3,CONFIG.!$A:$M,ED$2,FALSE))</f>
        <v/>
      </c>
      <c r="EE293" s="87" t="str">
        <f>IF(EE292="","",VLOOKUP(EE$3,CONFIG.!$A:$M,EE$2,FALSE))</f>
        <v/>
      </c>
      <c r="EF293" s="87" t="str">
        <f>IF(EF292="","",VLOOKUP(EF$3,CONFIG.!$A:$M,EF$2,FALSE))</f>
        <v/>
      </c>
      <c r="EG293" s="87" t="str">
        <f>IF(EG292="","",VLOOKUP(EG$3,CONFIG.!$A:$M,EG$2,FALSE))</f>
        <v/>
      </c>
      <c r="EH293" s="87" t="str">
        <f>IF(EH292="","",VLOOKUP(EH$3,CONFIG.!$A:$M,EH$2,FALSE))</f>
        <v/>
      </c>
      <c r="EI293" s="87" t="str">
        <f>IF(EI292="","",VLOOKUP(EI$3,CONFIG.!$A:$M,EI$2,FALSE))</f>
        <v/>
      </c>
      <c r="EJ293" s="87" t="str">
        <f>IF(EJ292="","",VLOOKUP(EJ$3,CONFIG.!$A:$M,EJ$2,FALSE))</f>
        <v/>
      </c>
      <c r="EK293" s="87" t="str">
        <f>IF(EK292="","",VLOOKUP(EK$3,CONFIG.!$A:$M,EK$2,FALSE))</f>
        <v/>
      </c>
      <c r="EL293" s="87" t="str">
        <f>IF(EL292="","",VLOOKUP(EL$3,CONFIG.!$A:$M,EL$2,FALSE))</f>
        <v/>
      </c>
      <c r="EM293" s="87" t="str">
        <f>IF(EM292="","",VLOOKUP(EM$3,CONFIG.!$A:$M,EM$2,FALSE))</f>
        <v/>
      </c>
      <c r="EN293" s="87" t="str">
        <f>IF(EN292="","",VLOOKUP(EN$3,CONFIG.!$A:$M,EN$2,FALSE))</f>
        <v/>
      </c>
      <c r="EO293" s="87" t="str">
        <f>IF(EO292="","",VLOOKUP(EO$3,CONFIG.!$A:$M,EO$2,FALSE))</f>
        <v/>
      </c>
      <c r="EP293" s="87" t="str">
        <f>IF(EP292="","",VLOOKUP(EP$3,CONFIG.!$A:$M,EP$2,FALSE))</f>
        <v/>
      </c>
      <c r="EQ293" s="87" t="str">
        <f>IF(EQ292="","",VLOOKUP(EQ$3,CONFIG.!$A:$M,EQ$2,FALSE))</f>
        <v/>
      </c>
      <c r="ER293" s="87" t="str">
        <f>IF(ER292="","",VLOOKUP(ER$3,CONFIG.!$A:$M,ER$2,FALSE))</f>
        <v/>
      </c>
      <c r="ES293" s="87" t="str">
        <f>IF(ES292="","",VLOOKUP(ES$3,CONFIG.!$A:$M,ES$2,FALSE))</f>
        <v/>
      </c>
      <c r="ET293" s="87" t="str">
        <f>IF(ET292="","",VLOOKUP(ET$3,CONFIG.!$A:$M,ET$2,FALSE))</f>
        <v/>
      </c>
      <c r="EU293" s="87" t="str">
        <f>IF(EU292="","",VLOOKUP(EU$3,CONFIG.!$A:$M,EU$2,FALSE))</f>
        <v/>
      </c>
      <c r="EV293" s="87" t="str">
        <f>IF(EV292="","",VLOOKUP(EV$3,CONFIG.!$A:$M,EV$2,FALSE))</f>
        <v/>
      </c>
      <c r="EW293" s="87" t="str">
        <f>IF(EW292="","",VLOOKUP(EW$3,CONFIG.!$A:$M,EW$2,FALSE))</f>
        <v/>
      </c>
      <c r="EX293" s="87" t="str">
        <f>IF(EX292="","",VLOOKUP(EX$3,CONFIG.!$A:$M,EX$2,FALSE))</f>
        <v/>
      </c>
      <c r="EY293" s="87" t="str">
        <f>IF(EY292="","",VLOOKUP(EY$3,CONFIG.!$A:$M,EY$2,FALSE))</f>
        <v/>
      </c>
      <c r="EZ293" s="87" t="str">
        <f>IF(EZ292="","",VLOOKUP(EZ$3,CONFIG.!$A:$M,EZ$2,FALSE))</f>
        <v/>
      </c>
      <c r="FA293" s="87" t="str">
        <f>IF(FA292="","",VLOOKUP(FA$3,CONFIG.!$A:$M,FA$2,FALSE))</f>
        <v/>
      </c>
      <c r="FB293" s="87" t="str">
        <f>IF(FB292="","",VLOOKUP(FB$3,CONFIG.!$A:$M,FB$2,FALSE))</f>
        <v/>
      </c>
      <c r="FC293" s="88" t="str">
        <f>IF(FC292="","",VLOOKUP(FC$3,CONFIG.!$A:$M,FC$2,FALSE))</f>
        <v/>
      </c>
      <c r="FD293" s="86" t="str">
        <f>IF(FD292="","",VLOOKUP(FD$3,CONFIG.!$A:$M,FD$2,FALSE))</f>
        <v>Brosse, rouleau</v>
      </c>
      <c r="FE293" s="87" t="str">
        <f>IF(FE292="","",VLOOKUP(FE$3,CONFIG.!$A:$M,FE$2,FALSE))</f>
        <v>Pulvérisation</v>
      </c>
      <c r="FF293" s="87" t="str">
        <f>IF(FF292="","",VLOOKUP(FF$3,CONFIG.!$A:$M,FF$2,FALSE))</f>
        <v/>
      </c>
      <c r="FG293" s="87" t="str">
        <f>IF(FG292="","",VLOOKUP(FG$3,CONFIG.!$A:$M,FG$2,FALSE))</f>
        <v/>
      </c>
      <c r="FH293" s="87" t="str">
        <f>IF(FH292="","",VLOOKUP(FH$3,CONFIG.!$A:$M,FH$2,FALSE))</f>
        <v/>
      </c>
      <c r="FI293" s="87" t="str">
        <f>IF(FI292="","",VLOOKUP(FI$3,CONFIG.!$A:$M,FI$2,FALSE))</f>
        <v/>
      </c>
      <c r="FJ293" s="87" t="str">
        <f>IF(FJ292="","",VLOOKUP(FJ$3,CONFIG.!$A:$M,FJ$2,FALSE))</f>
        <v/>
      </c>
      <c r="FK293" s="87" t="str">
        <f>IF(FK292="","",VLOOKUP(FK$3,CONFIG.!$A:$M,FK$2,FALSE))</f>
        <v/>
      </c>
      <c r="FL293" s="87" t="str">
        <f>IF(FL292="","",VLOOKUP(FL$3,CONFIG.!$A:$M,FL$2,FALSE))</f>
        <v/>
      </c>
      <c r="FM293" s="87" t="str">
        <f>IF(FM292="","",VLOOKUP(FM$3,CONFIG.!$A:$M,FM$2,FALSE))</f>
        <v/>
      </c>
      <c r="FN293" s="87" t="str">
        <f>IF(FN292="","",VLOOKUP(FN$3,CONFIG.!$A:$M,FN$2,FALSE))</f>
        <v/>
      </c>
      <c r="FO293" s="87" t="str">
        <f>IF(FO292="","",VLOOKUP(FO$3,CONFIG.!$A:$M,FO$2,FALSE))</f>
        <v/>
      </c>
      <c r="FP293" s="87" t="str">
        <f>IF(FP292="","",VLOOKUP(FP$3,CONFIG.!$A:$M,FP$2,FALSE))</f>
        <v/>
      </c>
      <c r="FQ293" s="87" t="str">
        <f>IF(FQ292="","",VLOOKUP(FQ$3,CONFIG.!$A:$M,FQ$2,FALSE))</f>
        <v/>
      </c>
      <c r="FR293" s="87" t="str">
        <f>IF(FR292="","",VLOOKUP(FR$3,CONFIG.!$A:$M,FR$2,FALSE))</f>
        <v/>
      </c>
      <c r="FS293" s="87" t="str">
        <f>IF(FS292="","",VLOOKUP(FS$3,CONFIG.!$A:$M,FS$2,FALSE))</f>
        <v/>
      </c>
      <c r="FT293" s="87" t="str">
        <f>IF(FT292="","",VLOOKUP(FT$3,CONFIG.!$A:$M,FT$2,FALSE))</f>
        <v/>
      </c>
      <c r="FU293" s="87" t="str">
        <f>IF(FU292="","",VLOOKUP(FU$3,CONFIG.!$A:$M,FU$2,FALSE))</f>
        <v/>
      </c>
      <c r="FV293" s="87" t="str">
        <f>IF(FV292="","",VLOOKUP(FV$3,CONFIG.!$A:$M,FV$2,FALSE))</f>
        <v/>
      </c>
      <c r="FW293" s="87" t="str">
        <f>IF(FW292="","",VLOOKUP(FW$3,CONFIG.!$A:$M,FW$2,FALSE))</f>
        <v/>
      </c>
      <c r="FX293" s="87" t="str">
        <f>IF(FX292="","",VLOOKUP(FX$3,CONFIG.!$A:$M,FX$2,FALSE))</f>
        <v/>
      </c>
      <c r="FY293" s="87" t="str">
        <f>IF(FY292="","",VLOOKUP(FY$3,CONFIG.!$A:$M,FY$2,FALSE))</f>
        <v/>
      </c>
      <c r="FZ293" s="87" t="str">
        <f>IF(FZ292="","",VLOOKUP(FZ$3,CONFIG.!$A:$M,FZ$2,FALSE))</f>
        <v/>
      </c>
      <c r="GA293" s="87" t="str">
        <f>IF(GA292="","",VLOOKUP(GA$3,CONFIG.!$A:$M,GA$2,FALSE))</f>
        <v/>
      </c>
      <c r="GB293" s="87" t="str">
        <f>IF(GB292="","",VLOOKUP(GB$3,CONFIG.!$A:$M,GB$2,FALSE))</f>
        <v/>
      </c>
      <c r="GC293" s="87" t="str">
        <f>IF(GC292="","",VLOOKUP(GC$3,CONFIG.!$A:$M,GC$2,FALSE))</f>
        <v/>
      </c>
      <c r="GD293" s="87" t="str">
        <f>IF(GD292="","",VLOOKUP(GD$3,CONFIG.!$A:$M,GD$2,FALSE))</f>
        <v/>
      </c>
      <c r="GE293" s="87" t="str">
        <f>IF(GE292="","",VLOOKUP(GE$3,CONFIG.!$A:$M,GE$2,FALSE))</f>
        <v/>
      </c>
      <c r="GF293" s="87" t="str">
        <f>IF(GF292="","",VLOOKUP(GF$3,CONFIG.!$A:$M,GF$2,FALSE))</f>
        <v/>
      </c>
      <c r="GG293" s="87" t="str">
        <f>IF(GG292="","",VLOOKUP(GG$3,CONFIG.!$A:$M,GG$2,FALSE))</f>
        <v/>
      </c>
      <c r="GH293" s="87" t="str">
        <f>IF(GH292="","",VLOOKUP(GH$3,CONFIG.!$A:$M,GH$2,FALSE))</f>
        <v/>
      </c>
      <c r="GI293" s="87" t="str">
        <f>IF(GI292="","",VLOOKUP(GI$3,CONFIG.!$A:$M,GI$2,FALSE))</f>
        <v/>
      </c>
      <c r="GJ293" s="87" t="str">
        <f>IF(GJ292="","",VLOOKUP(GJ$3,CONFIG.!$A:$M,GJ$2,FALSE))</f>
        <v/>
      </c>
      <c r="GK293" s="87" t="str">
        <f>IF(GK292="","",VLOOKUP(GK$3,CONFIG.!$A:$M,GK$2,FALSE))</f>
        <v/>
      </c>
      <c r="GL293" s="88" t="str">
        <f>IF(GL292="","",VLOOKUP(GL$3,CONFIG.!$A:$M,GL$2,FALSE))</f>
        <v/>
      </c>
      <c r="GM293" s="86" t="str">
        <f>IF(GM292="","",VLOOKUP(GM$3,CONFIG.!$A:$M,GM$2,FALSE))</f>
        <v/>
      </c>
      <c r="GN293" s="87" t="str">
        <f>IF(GN292="","",VLOOKUP(GN$3,CONFIG.!$A:$M,GN$2,FALSE))</f>
        <v>Mat</v>
      </c>
      <c r="GO293" s="87" t="str">
        <f>IF(GO292="","",VLOOKUP(GO$3,CONFIG.!$A:$M,GO$2,FALSE))</f>
        <v/>
      </c>
      <c r="GP293" s="87" t="str">
        <f>IF(GP292="","",VLOOKUP(GP$3,CONFIG.!$A:$M,GP$2,FALSE))</f>
        <v/>
      </c>
      <c r="GQ293" s="87" t="str">
        <f>IF(GQ292="","",VLOOKUP(GQ$3,CONFIG.!$A:$M,GQ$2,FALSE))</f>
        <v/>
      </c>
      <c r="GR293" s="87" t="str">
        <f>IF(GR292="","",VLOOKUP(GR$3,CONFIG.!$A:$M,GR$2,FALSE))</f>
        <v/>
      </c>
      <c r="GS293" s="87" t="str">
        <f>IF(GS292="","",VLOOKUP(GS$3,CONFIG.!$A:$M,GS$2,FALSE))</f>
        <v/>
      </c>
      <c r="GT293" s="87" t="str">
        <f>IF(GT292="","",VLOOKUP(GT$3,CONFIG.!$A:$M,GT$2,FALSE))</f>
        <v/>
      </c>
      <c r="GU293" s="87" t="str">
        <f>IF(GU292="","",VLOOKUP(GU$3,CONFIG.!$A:$M,GU$2,FALSE))</f>
        <v/>
      </c>
      <c r="GV293" s="87" t="str">
        <f>IF(GV292="","",VLOOKUP(GV$3,CONFIG.!$A:$M,GV$2,FALSE))</f>
        <v/>
      </c>
      <c r="GW293" s="87" t="str">
        <f>IF(GW292="","",VLOOKUP(GW$3,CONFIG.!$A:$M,GW$2,FALSE))</f>
        <v/>
      </c>
      <c r="GX293" s="87" t="str">
        <f>IF(GX292="","",VLOOKUP(GX$3,CONFIG.!$A:$M,GX$2,FALSE))</f>
        <v/>
      </c>
      <c r="GY293" s="87" t="str">
        <f>IF(GY292="","",VLOOKUP(GY$3,CONFIG.!$A:$M,GY$2,FALSE))</f>
        <v/>
      </c>
      <c r="GZ293" s="87" t="str">
        <f>IF(GZ292="","",VLOOKUP(GZ$3,CONFIG.!$A:$M,GZ$2,FALSE))</f>
        <v/>
      </c>
      <c r="HA293" s="87" t="str">
        <f>IF(HA292="","",VLOOKUP(HA$3,CONFIG.!$A:$M,HA$2,FALSE))</f>
        <v/>
      </c>
      <c r="HB293" s="87" t="str">
        <f>IF(HB292="","",VLOOKUP(HB$3,CONFIG.!$A:$M,HB$2,FALSE))</f>
        <v/>
      </c>
      <c r="HC293" s="87" t="str">
        <f>IF(HC292="","",VLOOKUP(HC$3,CONFIG.!$A:$M,HC$2,FALSE))</f>
        <v/>
      </c>
      <c r="HD293" s="87" t="str">
        <f>IF(HD292="","",VLOOKUP(HD$3,CONFIG.!$A:$M,HD$2,FALSE))</f>
        <v/>
      </c>
      <c r="HE293" s="87" t="str">
        <f>IF(HE292="","",VLOOKUP(HE$3,CONFIG.!$A:$M,HE$2,FALSE))</f>
        <v/>
      </c>
      <c r="HF293" s="87" t="str">
        <f>IF(HF292="","",VLOOKUP(HF$3,CONFIG.!$A:$M,HF$2,FALSE))</f>
        <v/>
      </c>
      <c r="HG293" s="87" t="str">
        <f>IF(HG292="","",VLOOKUP(HG$3,CONFIG.!$A:$M,HG$2,FALSE))</f>
        <v/>
      </c>
      <c r="HH293" s="87" t="str">
        <f>IF(HH292="","",VLOOKUP(HH$3,CONFIG.!$A:$M,HH$2,FALSE))</f>
        <v/>
      </c>
      <c r="HI293" s="87" t="str">
        <f>IF(HI292="","",VLOOKUP(HI$3,CONFIG.!$A:$M,HI$2,FALSE))</f>
        <v/>
      </c>
      <c r="HJ293" s="87" t="str">
        <f>IF(HJ292="","",VLOOKUP(HJ$3,CONFIG.!$A:$M,HJ$2,FALSE))</f>
        <v/>
      </c>
      <c r="HK293" s="87" t="str">
        <f>IF(HK292="","",VLOOKUP(HK$3,CONFIG.!$A:$M,HK$2,FALSE))</f>
        <v/>
      </c>
      <c r="HL293" s="87" t="str">
        <f>IF(HL292="","",VLOOKUP(HL$3,CONFIG.!$A:$M,HL$2,FALSE))</f>
        <v/>
      </c>
      <c r="HM293" s="87" t="str">
        <f>IF(HM292="","",VLOOKUP(HM$3,CONFIG.!$A:$M,HM$2,FALSE))</f>
        <v/>
      </c>
      <c r="HN293" s="87" t="str">
        <f>IF(HN292="","",VLOOKUP(HN$3,CONFIG.!$A:$M,HN$2,FALSE))</f>
        <v/>
      </c>
      <c r="HO293" s="87" t="str">
        <f>IF(HO292="","",VLOOKUP(HO$3,CONFIG.!$A:$M,HO$2,FALSE))</f>
        <v/>
      </c>
      <c r="HP293" s="87" t="str">
        <f>IF(HP292="","",VLOOKUP(HP$3,CONFIG.!$A:$M,HP$2,FALSE))</f>
        <v/>
      </c>
      <c r="HQ293" s="87" t="str">
        <f>IF(HQ292="","",VLOOKUP(HQ$3,CONFIG.!$A:$M,HQ$2,FALSE))</f>
        <v/>
      </c>
      <c r="HR293" s="87" t="str">
        <f>IF(HR292="","",VLOOKUP(HR$3,CONFIG.!$A:$M,HR$2,FALSE))</f>
        <v/>
      </c>
      <c r="HS293" s="87" t="str">
        <f>IF(HS292="","",VLOOKUP(HS$3,CONFIG.!$A:$M,HS$2,FALSE))</f>
        <v/>
      </c>
      <c r="HT293" s="87" t="str">
        <f>IF(HT292="","",VLOOKUP(HT$3,CONFIG.!$A:$M,HT$2,FALSE))</f>
        <v/>
      </c>
      <c r="HU293" s="88" t="str">
        <f>IF(HU292="","",VLOOKUP(HU$3,CONFIG.!$A:$M,HU$2,FALSE))</f>
        <v/>
      </c>
      <c r="HV293" s="86" t="str">
        <f>IF(HV292="","",VLOOKUP(HV$3,CONFIG.!$A:$M,HV$2,FALSE))</f>
        <v/>
      </c>
      <c r="HW293" s="87" t="str">
        <f>IF(HW292="","",VLOOKUP(HW$3,CONFIG.!$A:$M,HW$2,FALSE))</f>
        <v/>
      </c>
      <c r="HX293" s="87" t="str">
        <f>IF(HX292="","",VLOOKUP(HX$3,CONFIG.!$A:$M,HX$2,FALSE))</f>
        <v/>
      </c>
      <c r="HY293" s="87" t="str">
        <f>IF(HY292="","",VLOOKUP(HY$3,CONFIG.!$A:$M,HY$2,FALSE))</f>
        <v/>
      </c>
      <c r="HZ293" s="87" t="str">
        <f>IF(HZ292="","",VLOOKUP(HZ$3,CONFIG.!$A:$M,HZ$2,FALSE))</f>
        <v>Système plusieurs couches</v>
      </c>
      <c r="IA293" s="87" t="str">
        <f>IF(IA292="","",VLOOKUP(IA$3,CONFIG.!$A:$M,IA$2,FALSE))</f>
        <v/>
      </c>
      <c r="IB293" s="87" t="str">
        <f>IF(IB292="","",VLOOKUP(IB$3,CONFIG.!$A:$M,IB$2,FALSE))</f>
        <v/>
      </c>
      <c r="IC293" s="87" t="str">
        <f>IF(IC292="","",VLOOKUP(IC$3,CONFIG.!$A:$M,IC$2,FALSE))</f>
        <v/>
      </c>
      <c r="ID293" s="87" t="str">
        <f>IF(ID292="","",VLOOKUP(ID$3,CONFIG.!$A:$M,ID$2,FALSE))</f>
        <v/>
      </c>
      <c r="IE293" s="87" t="str">
        <f>IF(IE292="","",VLOOKUP(IE$3,CONFIG.!$A:$M,IE$2,FALSE))</f>
        <v/>
      </c>
      <c r="IF293" s="87" t="str">
        <f>IF(IF292="","",VLOOKUP(IF$3,CONFIG.!$A:$M,IF$2,FALSE))</f>
        <v/>
      </c>
      <c r="IG293" s="87" t="str">
        <f>IF(IG292="","",VLOOKUP(IG$3,CONFIG.!$A:$M,IG$2,FALSE))</f>
        <v/>
      </c>
      <c r="IH293" s="87" t="str">
        <f>IF(IH292="","",VLOOKUP(IH$3,CONFIG.!$A:$M,IH$2,FALSE))</f>
        <v/>
      </c>
      <c r="II293" s="87" t="str">
        <f>IF(II292="","",VLOOKUP(II$3,CONFIG.!$A:$M,II$2,FALSE))</f>
        <v/>
      </c>
      <c r="IJ293" s="87" t="str">
        <f>IF(IJ292="","",VLOOKUP(IJ$3,CONFIG.!$A:$M,IJ$2,FALSE))</f>
        <v/>
      </c>
      <c r="IK293" s="87" t="str">
        <f>IF(IK292="","",VLOOKUP(IK$3,CONFIG.!$A:$M,IK$2,FALSE))</f>
        <v/>
      </c>
      <c r="IL293" s="87" t="str">
        <f>IF(IL292="","",VLOOKUP(IL$3,CONFIG.!$A:$M,IL$2,FALSE))</f>
        <v/>
      </c>
      <c r="IM293" s="87" t="str">
        <f>IF(IM292="","",VLOOKUP(IM$3,CONFIG.!$A:$M,IM$2,FALSE))</f>
        <v/>
      </c>
      <c r="IN293" s="87" t="str">
        <f>IF(IN292="","",VLOOKUP(IN$3,CONFIG.!$A:$M,IN$2,FALSE))</f>
        <v/>
      </c>
      <c r="IO293" s="87" t="str">
        <f>IF(IO292="","",VLOOKUP(IO$3,CONFIG.!$A:$M,IO$2,FALSE))</f>
        <v/>
      </c>
      <c r="IP293" s="87" t="str">
        <f>IF(IP292="","",VLOOKUP(IP$3,CONFIG.!$A:$M,IP$2,FALSE))</f>
        <v/>
      </c>
      <c r="IQ293" s="87" t="str">
        <f>IF(IQ292="","",VLOOKUP(IQ$3,CONFIG.!$A:$M,IQ$2,FALSE))</f>
        <v/>
      </c>
      <c r="IR293" s="87" t="str">
        <f>IF(IR292="","",VLOOKUP(IR$3,CONFIG.!$A:$M,IR$2,FALSE))</f>
        <v/>
      </c>
      <c r="IS293" s="87" t="str">
        <f>IF(IS292="","",VLOOKUP(IS$3,CONFIG.!$A:$M,IS$2,FALSE))</f>
        <v/>
      </c>
      <c r="IT293" s="87" t="str">
        <f>IF(IT292="","",VLOOKUP(IT$3,CONFIG.!$A:$M,IT$2,FALSE))</f>
        <v/>
      </c>
      <c r="IU293" s="87" t="str">
        <f>IF(IU292="","",VLOOKUP(IU$3,CONFIG.!$A:$M,IU$2,FALSE))</f>
        <v/>
      </c>
      <c r="IV293" s="87" t="str">
        <f>IF(IV292="","",VLOOKUP(IV$3,CONFIG.!$A:$M,IV$2,FALSE))</f>
        <v/>
      </c>
      <c r="IW293" s="87" t="str">
        <f>IF(IW292="","",VLOOKUP(IW$3,CONFIG.!$A:$M,IW$2,FALSE))</f>
        <v/>
      </c>
      <c r="IX293" s="87" t="str">
        <f>IF(IX292="","",VLOOKUP(IX$3,CONFIG.!$A:$M,IX$2,FALSE))</f>
        <v/>
      </c>
      <c r="IY293" s="87" t="str">
        <f>IF(IY292="","",VLOOKUP(IY$3,CONFIG.!$A:$M,IY$2,FALSE))</f>
        <v/>
      </c>
      <c r="IZ293" s="87" t="str">
        <f>IF(IZ292="","",VLOOKUP(IZ$3,CONFIG.!$A:$M,IZ$2,FALSE))</f>
        <v/>
      </c>
      <c r="JA293" s="87" t="str">
        <f>IF(JA292="","",VLOOKUP(JA$3,CONFIG.!$A:$M,JA$2,FALSE))</f>
        <v/>
      </c>
      <c r="JB293" s="87" t="str">
        <f>IF(JB292="","",VLOOKUP(JB$3,CONFIG.!$A:$M,JB$2,FALSE))</f>
        <v/>
      </c>
      <c r="JC293" s="87" t="str">
        <f>IF(JC292="","",VLOOKUP(JC$3,CONFIG.!$A:$M,JC$2,FALSE))</f>
        <v/>
      </c>
      <c r="JD293" s="88" t="str">
        <f>IF(JD292="","",VLOOKUP(JD$3,CONFIG.!$A:$M,JD$2,FALSE))</f>
        <v/>
      </c>
      <c r="JE293" s="86" t="str">
        <f>IF(JE292="","",VLOOKUP(JE$3,CONFIG.!$A:$M,JE$2,FALSE))</f>
        <v/>
      </c>
      <c r="JF293" s="87" t="str">
        <f>IF(JF292="","",VLOOKUP(JF$3,CONFIG.!$A:$M,JF$2,FALSE))</f>
        <v/>
      </c>
      <c r="JG293" s="87" t="str">
        <f>IF(JG292="","",VLOOKUP(JG$3,CONFIG.!$A:$M,JG$2,FALSE))</f>
        <v/>
      </c>
      <c r="JH293" s="87" t="str">
        <f>IF(JH292="","",VLOOKUP(JH$3,CONFIG.!$A:$M,JH$2,FALSE))</f>
        <v/>
      </c>
      <c r="JI293" s="87" t="str">
        <f>IF(JI292="","",VLOOKUP(JI$3,CONFIG.!$A:$M,JI$2,FALSE))</f>
        <v/>
      </c>
      <c r="JJ293" s="87" t="str">
        <f>IF(JJ292="","",VLOOKUP(JJ$3,CONFIG.!$A:$M,JJ$2,FALSE))</f>
        <v/>
      </c>
      <c r="JK293" s="87" t="str">
        <f>IF(JK292="","",VLOOKUP(JK$3,CONFIG.!$A:$M,JK$2,FALSE))</f>
        <v/>
      </c>
      <c r="JL293" s="87" t="str">
        <f>IF(JL292="","",VLOOKUP(JL$3,CONFIG.!$A:$M,JL$2,FALSE))</f>
        <v/>
      </c>
      <c r="JM293" s="87" t="str">
        <f>IF(JM292="","",VLOOKUP(JM$3,CONFIG.!$A:$M,JM$2,FALSE))</f>
        <v>hydrophobe</v>
      </c>
      <c r="JN293" s="87" t="str">
        <f>IF(JN292="","",VLOOKUP(JN$3,CONFIG.!$A:$M,JN$2,FALSE))</f>
        <v/>
      </c>
      <c r="JO293" s="87" t="str">
        <f>IF(JO292="","",VLOOKUP(JO$3,CONFIG.!$A:$M,JO$2,FALSE))</f>
        <v/>
      </c>
      <c r="JP293" s="87" t="str">
        <f>IF(JP292="","",VLOOKUP(JP$3,CONFIG.!$A:$M,JP$2,FALSE))</f>
        <v/>
      </c>
      <c r="JQ293" s="87" t="str">
        <f>IF(JQ292="","",VLOOKUP(JQ$3,CONFIG.!$A:$M,JQ$2,FALSE))</f>
        <v/>
      </c>
      <c r="JR293" s="87" t="str">
        <f>IF(JR292="","",VLOOKUP(JR$3,CONFIG.!$A:$M,JR$2,FALSE))</f>
        <v/>
      </c>
      <c r="JS293" s="87" t="str">
        <f>IF(JS292="","",VLOOKUP(JS$3,CONFIG.!$A:$M,JS$2,FALSE))</f>
        <v/>
      </c>
      <c r="JT293" s="87" t="str">
        <f>IF(JT292="","",VLOOKUP(JT$3,CONFIG.!$A:$M,JT$2,FALSE))</f>
        <v/>
      </c>
      <c r="JU293" s="87" t="str">
        <f>IF(JU292="","",VLOOKUP(JU$3,CONFIG.!$A:$M,JU$2,FALSE))</f>
        <v/>
      </c>
      <c r="JV293" s="87" t="str">
        <f>IF(JV292="","",VLOOKUP(JV$3,CONFIG.!$A:$M,JV$2,FALSE))</f>
        <v/>
      </c>
      <c r="JW293" s="87" t="str">
        <f>IF(JW292="","",VLOOKUP(JW$3,CONFIG.!$A:$M,JW$2,FALSE))</f>
        <v/>
      </c>
      <c r="JX293" s="87" t="str">
        <f>IF(JX292="","",VLOOKUP(JX$3,CONFIG.!$A:$M,JX$2,FALSE))</f>
        <v/>
      </c>
      <c r="JY293" s="87" t="str">
        <f>IF(JY292="","",VLOOKUP(JY$3,CONFIG.!$A:$M,JY$2,FALSE))</f>
        <v/>
      </c>
      <c r="JZ293" s="87" t="str">
        <f>IF(JZ292="","",VLOOKUP(JZ$3,CONFIG.!$A:$M,JZ$2,FALSE))</f>
        <v/>
      </c>
      <c r="KA293" s="87" t="str">
        <f>IF(KA292="","",VLOOKUP(KA$3,CONFIG.!$A:$M,KA$2,FALSE))</f>
        <v/>
      </c>
      <c r="KB293" s="87" t="str">
        <f>IF(KB292="","",VLOOKUP(KB$3,CONFIG.!$A:$M,KB$2,FALSE))</f>
        <v/>
      </c>
      <c r="KC293" s="87" t="str">
        <f>IF(KC292="","",VLOOKUP(KC$3,CONFIG.!$A:$M,KC$2,FALSE))</f>
        <v/>
      </c>
      <c r="KD293" s="87" t="str">
        <f>IF(KD292="","",VLOOKUP(KD$3,CONFIG.!$A:$M,KD$2,FALSE))</f>
        <v/>
      </c>
      <c r="KE293" s="87" t="str">
        <f>IF(KE292="","",VLOOKUP(KE$3,CONFIG.!$A:$M,KE$2,FALSE))</f>
        <v/>
      </c>
      <c r="KF293" s="87" t="str">
        <f>IF(KF292="","",VLOOKUP(KF$3,CONFIG.!$A:$M,KF$2,FALSE))</f>
        <v/>
      </c>
      <c r="KG293" s="87" t="str">
        <f>IF(KG292="","",VLOOKUP(KG$3,CONFIG.!$A:$M,KG$2,FALSE))</f>
        <v/>
      </c>
      <c r="KH293" s="87" t="str">
        <f>IF(KH292="","",VLOOKUP(KH$3,CONFIG.!$A:$M,KH$2,FALSE))</f>
        <v/>
      </c>
      <c r="KI293" s="87" t="str">
        <f>IF(KI292="","",VLOOKUP(KI$3,CONFIG.!$A:$M,KI$2,FALSE))</f>
        <v/>
      </c>
      <c r="KJ293" s="87" t="str">
        <f>IF(KJ292="","",VLOOKUP(KJ$3,CONFIG.!$A:$M,KJ$2,FALSE))</f>
        <v/>
      </c>
      <c r="KK293" s="87" t="str">
        <f>IF(KK292="","",VLOOKUP(KK$3,CONFIG.!$A:$M,KK$2,FALSE))</f>
        <v/>
      </c>
      <c r="KL293" s="87" t="str">
        <f>IF(KL292="","",VLOOKUP(KL$3,CONFIG.!$A:$M,KL$2,FALSE))</f>
        <v/>
      </c>
      <c r="KM293" s="88" t="str">
        <f>IF(KM292="","",VLOOKUP(KM$3,CONFIG.!$A:$M,KM$2,FALSE))</f>
        <v/>
      </c>
      <c r="KN293" s="86" t="str">
        <f>IF(KN292="","",VLOOKUP(KN$3,CONFIG.!$A:$M,KN$2,FALSE))</f>
        <v/>
      </c>
      <c r="KO293" s="87" t="str">
        <f>IF(KO292="","",VLOOKUP(KO$3,CONFIG.!$A:$M,KO$2,FALSE))</f>
        <v/>
      </c>
      <c r="KP293" s="87" t="str">
        <f>IF(KP292="","",VLOOKUP(KP$3,CONFIG.!$A:$M,KP$2,FALSE))</f>
        <v/>
      </c>
      <c r="KQ293" s="87" t="str">
        <f>IF(KQ292="","",VLOOKUP(KQ$3,CONFIG.!$A:$M,KQ$2,FALSE))</f>
        <v/>
      </c>
      <c r="KR293" s="87" t="str">
        <f>IF(KR292="","",VLOOKUP(KR$3,CONFIG.!$A:$M,KR$2,FALSE))</f>
        <v/>
      </c>
      <c r="KS293" s="87" t="str">
        <f>IF(KS292="","",VLOOKUP(KS$3,CONFIG.!$A:$M,KS$2,FALSE))</f>
        <v>Bâtiment Extérieur</v>
      </c>
      <c r="KT293" s="87" t="str">
        <f>IF(KT292="","",VLOOKUP(KT$3,CONFIG.!$A:$M,KT$2,FALSE))</f>
        <v>Bâtiment Intérieur</v>
      </c>
      <c r="KU293" s="87" t="str">
        <f>IF(KU292="","",VLOOKUP(KU$3,CONFIG.!$A:$M,KU$2,FALSE))</f>
        <v/>
      </c>
      <c r="KV293" s="87" t="str">
        <f>IF(KV292="","",VLOOKUP(KV$3,CONFIG.!$A:$M,KV$2,FALSE))</f>
        <v/>
      </c>
      <c r="KW293" s="87" t="str">
        <f>IF(KW292="","",VLOOKUP(KW$3,CONFIG.!$A:$M,KW$2,FALSE))</f>
        <v/>
      </c>
      <c r="KX293" s="87" t="str">
        <f>IF(KX292="","",VLOOKUP(KX$3,CONFIG.!$A:$M,KX$2,FALSE))</f>
        <v/>
      </c>
      <c r="KY293" s="87" t="str">
        <f>IF(KY292="","",VLOOKUP(KY$3,CONFIG.!$A:$M,KY$2,FALSE))</f>
        <v/>
      </c>
      <c r="KZ293" s="87" t="str">
        <f>IF(KZ292="","",VLOOKUP(KZ$3,CONFIG.!$A:$M,KZ$2,FALSE))</f>
        <v/>
      </c>
      <c r="LA293" s="87" t="str">
        <f>IF(LA292="","",VLOOKUP(LA$3,CONFIG.!$A:$M,LA$2,FALSE))</f>
        <v/>
      </c>
      <c r="LB293" s="87" t="str">
        <f>IF(LB292="","",VLOOKUP(LB$3,CONFIG.!$A:$M,LB$2,FALSE))</f>
        <v/>
      </c>
      <c r="LC293" s="87" t="str">
        <f>IF(LC292="","",VLOOKUP(LC$3,CONFIG.!$A:$M,LC$2,FALSE))</f>
        <v/>
      </c>
      <c r="LD293" s="87" t="str">
        <f>IF(LD292="","",VLOOKUP(LD$3,CONFIG.!$A:$M,LD$2,FALSE))</f>
        <v/>
      </c>
      <c r="LE293" s="87" t="str">
        <f>IF(LE292="","",VLOOKUP(LE$3,CONFIG.!$A:$M,LE$2,FALSE))</f>
        <v/>
      </c>
      <c r="LF293" s="87" t="str">
        <f>IF(LF292="","",VLOOKUP(LF$3,CONFIG.!$A:$M,LF$2,FALSE))</f>
        <v>Monuments historiques</v>
      </c>
      <c r="LG293" s="87" t="str">
        <f>IF(LG292="","",VLOOKUP(LG$3,CONFIG.!$A:$M,LG$2,FALSE))</f>
        <v>Ouvrages d'art</v>
      </c>
      <c r="LH293" s="87" t="str">
        <f>IF(LH292="","",VLOOKUP(LH$3,CONFIG.!$A:$M,LH$2,FALSE))</f>
        <v/>
      </c>
      <c r="LI293" s="87" t="str">
        <f>IF(LI292="","",VLOOKUP(LI$3,CONFIG.!$A:$M,LI$2,FALSE))</f>
        <v/>
      </c>
      <c r="LJ293" s="87" t="str">
        <f>IF(LJ292="","",VLOOKUP(LJ$3,CONFIG.!$A:$M,LJ$2,FALSE))</f>
        <v/>
      </c>
      <c r="LK293" s="87" t="str">
        <f>IF(LK292="","",VLOOKUP(LK$3,CONFIG.!$A:$M,LK$2,FALSE))</f>
        <v/>
      </c>
      <c r="LL293" s="87" t="str">
        <f>IF(LL292="","",VLOOKUP(LL$3,CONFIG.!$A:$M,LL$2,FALSE))</f>
        <v/>
      </c>
      <c r="LM293" s="87" t="str">
        <f>IF(LM292="","",VLOOKUP(LM$3,CONFIG.!$A:$M,LM$2,FALSE))</f>
        <v/>
      </c>
      <c r="LN293" s="87" t="str">
        <f>IF(LN292="","",VLOOKUP(LN$3,CONFIG.!$A:$M,LN$2,FALSE))</f>
        <v/>
      </c>
      <c r="LO293" s="87" t="str">
        <f>IF(LO292="","",VLOOKUP(LO$3,CONFIG.!$A:$M,LO$2,FALSE))</f>
        <v/>
      </c>
      <c r="LP293" s="87" t="str">
        <f>IF(LP292="","",VLOOKUP(LP$3,CONFIG.!$A:$M,LP$2,FALSE))</f>
        <v/>
      </c>
      <c r="LQ293" s="87" t="str">
        <f>IF(LQ292="","",VLOOKUP(LQ$3,CONFIG.!$A:$M,LQ$2,FALSE))</f>
        <v/>
      </c>
      <c r="LR293" s="87" t="str">
        <f>IF(LR292="","",VLOOKUP(LR$3,CONFIG.!$A:$M,LR$2,FALSE))</f>
        <v/>
      </c>
      <c r="LS293" s="87" t="str">
        <f>IF(LS292="","",VLOOKUP(LS$3,CONFIG.!$A:$M,LS$2,FALSE))</f>
        <v/>
      </c>
      <c r="LT293" s="87" t="str">
        <f>IF(LT292="","",VLOOKUP(LT$3,CONFIG.!$A:$M,LT$2,FALSE))</f>
        <v/>
      </c>
      <c r="LU293" s="87" t="str">
        <f>IF(LU292="","",VLOOKUP(LU$3,CONFIG.!$A:$M,LU$2,FALSE))</f>
        <v/>
      </c>
      <c r="LV293" s="88" t="str">
        <f>IF(LV292="","",VLOOKUP(LV$3,CONFIG.!$A:$M,LV$2,FALSE))</f>
        <v/>
      </c>
      <c r="LW293" s="86" t="str">
        <f>IF(LW292="","",VLOOKUP(LW$3,CONFIG.!$A:$M,LW$2,FALSE))</f>
        <v/>
      </c>
      <c r="LX293" s="87" t="str">
        <f>IF(LX292="","",VLOOKUP(LX$3,CONFIG.!$A:$M,LX$2,FALSE))</f>
        <v/>
      </c>
      <c r="LY293" s="87" t="str">
        <f>IF(LY292="","",VLOOKUP(LY$3,CONFIG.!$A:$M,LY$2,FALSE))</f>
        <v/>
      </c>
      <c r="LZ293" s="87" t="str">
        <f>IF(LZ292="","",VLOOKUP(LZ$3,CONFIG.!$A:$M,LZ$2,FALSE))</f>
        <v/>
      </c>
      <c r="MA293" s="87" t="str">
        <f>IF(MA292="","",VLOOKUP(MA$3,CONFIG.!$A:$M,MA$2,FALSE))</f>
        <v/>
      </c>
      <c r="MB293" s="87" t="str">
        <f>IF(MB292="","",VLOOKUP(MB$3,CONFIG.!$A:$M,MB$2,FALSE))</f>
        <v/>
      </c>
      <c r="MC293" s="87" t="str">
        <f>IF(MC292="","",VLOOKUP(MC$3,CONFIG.!$A:$M,MC$2,FALSE))</f>
        <v/>
      </c>
      <c r="MD293" s="87" t="str">
        <f>IF(MD292="","",VLOOKUP(MD$3,CONFIG.!$A:$M,MD$2,FALSE))</f>
        <v/>
      </c>
      <c r="ME293" s="87" t="str">
        <f>IF(ME292="","",VLOOKUP(ME$3,CONFIG.!$A:$M,ME$2,FALSE))</f>
        <v/>
      </c>
      <c r="MF293" s="87" t="str">
        <f>IF(MF292="","",VLOOKUP(MF$3,CONFIG.!$A:$M,MF$2,FALSE))</f>
        <v/>
      </c>
      <c r="MG293" s="87" t="str">
        <f>IF(MG292="","",VLOOKUP(MG$3,CONFIG.!$A:$M,MG$2,FALSE))</f>
        <v/>
      </c>
      <c r="MH293" s="87" t="str">
        <f>IF(MH292="","",VLOOKUP(MH$3,CONFIG.!$A:$M,MH$2,FALSE))</f>
        <v/>
      </c>
      <c r="MI293" s="87" t="str">
        <f>IF(MI292="","",VLOOKUP(MI$3,CONFIG.!$A:$M,MI$2,FALSE))</f>
        <v/>
      </c>
      <c r="MJ293" s="87" t="str">
        <f>IF(MJ292="","",VLOOKUP(MJ$3,CONFIG.!$A:$M,MJ$2,FALSE))</f>
        <v/>
      </c>
      <c r="MK293" s="87" t="str">
        <f>IF(MK292="","",VLOOKUP(MK$3,CONFIG.!$A:$M,MK$2,FALSE))</f>
        <v/>
      </c>
      <c r="ML293" s="87" t="str">
        <f>IF(ML292="","",VLOOKUP(ML$3,CONFIG.!$A:$M,ML$2,FALSE))</f>
        <v/>
      </c>
      <c r="MM293" s="87" t="str">
        <f>IF(MM292="","",VLOOKUP(MM$3,CONFIG.!$A:$M,MM$2,FALSE))</f>
        <v/>
      </c>
      <c r="MN293" s="87" t="str">
        <f>IF(MN292="","",VLOOKUP(MN$3,CONFIG.!$A:$M,MN$2,FALSE))</f>
        <v/>
      </c>
      <c r="MO293" s="87" t="str">
        <f>IF(MO292="","",VLOOKUP(MO$3,CONFIG.!$A:$M,MO$2,FALSE))</f>
        <v/>
      </c>
      <c r="MP293" s="87" t="str">
        <f>IF(MP292="","",VLOOKUP(MP$3,CONFIG.!$A:$M,MP$2,FALSE))</f>
        <v/>
      </c>
      <c r="MQ293" s="87" t="str">
        <f>IF(MQ292="","",VLOOKUP(MQ$3,CONFIG.!$A:$M,MQ$2,FALSE))</f>
        <v/>
      </c>
      <c r="MR293" s="87" t="str">
        <f>IF(MR292="","",VLOOKUP(MR$3,CONFIG.!$A:$M,MR$2,FALSE))</f>
        <v/>
      </c>
      <c r="MS293" s="87" t="str">
        <f>IF(MS292="","",VLOOKUP(MS$3,CONFIG.!$A:$M,MS$2,FALSE))</f>
        <v/>
      </c>
      <c r="MT293" s="87" t="str">
        <f>IF(MT292="","",VLOOKUP(MT$3,CONFIG.!$A:$M,MT$2,FALSE))</f>
        <v/>
      </c>
      <c r="MU293" s="87" t="str">
        <f>IF(MU292="","",VLOOKUP(MU$3,CONFIG.!$A:$M,MU$2,FALSE))</f>
        <v/>
      </c>
      <c r="MV293" s="87" t="str">
        <f>IF(MV292="","",VLOOKUP(MV$3,CONFIG.!$A:$M,MV$2,FALSE))</f>
        <v/>
      </c>
      <c r="MW293" s="87" t="str">
        <f>IF(MW292="","",VLOOKUP(MW$3,CONFIG.!$A:$M,MW$2,FALSE))</f>
        <v/>
      </c>
      <c r="MX293" s="87" t="str">
        <f>IF(MX292="","",VLOOKUP(MX$3,CONFIG.!$A:$M,MX$2,FALSE))</f>
        <v/>
      </c>
      <c r="MY293" s="87" t="str">
        <f>IF(MY292="","",VLOOKUP(MY$3,CONFIG.!$A:$M,MY$2,FALSE))</f>
        <v/>
      </c>
      <c r="MZ293" s="87" t="str">
        <f>IF(MZ292="","",VLOOKUP(MZ$3,CONFIG.!$A:$M,MZ$2,FALSE))</f>
        <v/>
      </c>
      <c r="NA293" s="87" t="str">
        <f>IF(NA292="","",VLOOKUP(NA$3,CONFIG.!$A:$M,NA$2,FALSE))</f>
        <v/>
      </c>
      <c r="NB293" s="87" t="str">
        <f>IF(NB292="","",VLOOKUP(NB$3,CONFIG.!$A:$M,NB$2,FALSE))</f>
        <v/>
      </c>
      <c r="NC293" s="87" t="str">
        <f>IF(NC292="","",VLOOKUP(NC$3,CONFIG.!$A:$M,NC$2,FALSE))</f>
        <v/>
      </c>
      <c r="ND293" s="87" t="str">
        <f>IF(ND292="","",VLOOKUP(ND$3,CONFIG.!$A:$M,ND$2,FALSE))</f>
        <v/>
      </c>
      <c r="NE293" s="88" t="str">
        <f>IF(NE292="","",VLOOKUP(NE$3,CONFIG.!$A:$M,NE$2,FALSE))</f>
        <v/>
      </c>
    </row>
    <row r="294" spans="1:370" ht="15.75" thickBot="1" x14ac:dyDescent="0.3">
      <c r="A294" s="11">
        <v>289</v>
      </c>
      <c r="B294" s="11">
        <f t="shared" ref="B294" si="875">B295</f>
        <v>145</v>
      </c>
      <c r="C294" s="11">
        <f t="shared" si="815"/>
        <v>473</v>
      </c>
      <c r="D294" s="139">
        <v>473</v>
      </c>
      <c r="E294" s="98" t="s">
        <v>75</v>
      </c>
      <c r="F294" s="98" t="s">
        <v>243</v>
      </c>
      <c r="G294" s="98" t="s">
        <v>239</v>
      </c>
      <c r="H294" s="10" t="str">
        <f t="shared" ref="H294" si="876">IF(ISERROR(HLOOKUP(H295,$T$4:$ZZ$1244,$A294+2,FALSE)=TRUE),"",HLOOKUP(H295,$T$4:$ZZ$1244,$A294+2,FALSE))</f>
        <v/>
      </c>
      <c r="I294" s="10" t="str">
        <f t="shared" ref="I294" si="877">IF(ISERROR(HLOOKUP(I295,$T$4:$ZZ$1244,$A294+2,FALSE)=TRUE),"",HLOOKUP(I295,$T$4:$ZZ$1244,$A294+2,FALSE))</f>
        <v/>
      </c>
      <c r="J294" s="10"/>
      <c r="K294" s="10" t="str">
        <f t="shared" ref="K294" si="878">IF(ISERROR(HLOOKUP(K295,$T$4:$ZZ$1244,$A294+2,FALSE)=TRUE),"",HLOOKUP(K295,$T$4:$ZZ$1244,$A294+2,FALSE))</f>
        <v/>
      </c>
      <c r="L294" s="10"/>
      <c r="M294" s="10"/>
      <c r="N294" s="10"/>
      <c r="O294" s="10"/>
      <c r="P294" s="10"/>
      <c r="Q294" s="10"/>
      <c r="R294" s="98" t="s">
        <v>68</v>
      </c>
      <c r="S294" s="98" t="s">
        <v>68</v>
      </c>
      <c r="T294" s="137"/>
      <c r="U294" s="90"/>
      <c r="V294" s="90"/>
      <c r="W294" s="90"/>
      <c r="X294" s="90"/>
      <c r="Y294" s="90"/>
      <c r="Z294" s="90" t="s">
        <v>82</v>
      </c>
      <c r="AA294" s="90" t="s">
        <v>67</v>
      </c>
      <c r="AB294" s="90" t="s">
        <v>82</v>
      </c>
      <c r="AC294" s="90" t="s">
        <v>68</v>
      </c>
      <c r="AD294" s="90"/>
      <c r="AE294" s="90"/>
      <c r="AF294" s="90" t="s">
        <v>67</v>
      </c>
      <c r="AG294" s="90" t="s">
        <v>67</v>
      </c>
      <c r="AH294" s="90" t="s">
        <v>67</v>
      </c>
      <c r="AI294" s="90" t="s">
        <v>67</v>
      </c>
      <c r="AJ294" s="90" t="s">
        <v>67</v>
      </c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1"/>
      <c r="BC294" s="89" t="s">
        <v>68</v>
      </c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1"/>
      <c r="CL294" s="92"/>
      <c r="CM294" s="93" t="s">
        <v>60</v>
      </c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4"/>
      <c r="DU294" s="89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0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90"/>
      <c r="EZ294" s="90"/>
      <c r="FA294" s="90"/>
      <c r="FB294" s="90"/>
      <c r="FC294" s="91"/>
      <c r="FD294" s="92" t="s">
        <v>60</v>
      </c>
      <c r="FE294" s="93" t="s">
        <v>60</v>
      </c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4"/>
      <c r="GM294" s="92"/>
      <c r="GN294" s="93" t="s">
        <v>60</v>
      </c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4"/>
      <c r="HV294" s="92" t="s">
        <v>60</v>
      </c>
      <c r="HW294" s="93"/>
      <c r="HX294" s="93" t="s">
        <v>60</v>
      </c>
      <c r="HY294" s="93"/>
      <c r="HZ294" s="93" t="s">
        <v>60</v>
      </c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  <c r="IX294" s="93"/>
      <c r="IY294" s="93"/>
      <c r="IZ294" s="93"/>
      <c r="JA294" s="93"/>
      <c r="JB294" s="93"/>
      <c r="JC294" s="93"/>
      <c r="JD294" s="94"/>
      <c r="JE294" s="92"/>
      <c r="JF294" s="93"/>
      <c r="JG294" s="93"/>
      <c r="JH294" s="93"/>
      <c r="JI294" s="93"/>
      <c r="JJ294" s="93"/>
      <c r="JK294" s="93"/>
      <c r="JL294" s="93"/>
      <c r="JM294" s="93"/>
      <c r="JN294" s="93"/>
      <c r="JO294" s="93"/>
      <c r="JP294" s="93"/>
      <c r="JQ294" s="93"/>
      <c r="JR294" s="93"/>
      <c r="JS294" s="93"/>
      <c r="JT294" s="93"/>
      <c r="JU294" s="93"/>
      <c r="JV294" s="93"/>
      <c r="JW294" s="93"/>
      <c r="JX294" s="93"/>
      <c r="JY294" s="93"/>
      <c r="JZ294" s="93"/>
      <c r="KA294" s="93"/>
      <c r="KB294" s="93"/>
      <c r="KC294" s="93"/>
      <c r="KD294" s="93"/>
      <c r="KE294" s="93"/>
      <c r="KF294" s="93"/>
      <c r="KG294" s="93"/>
      <c r="KH294" s="93"/>
      <c r="KI294" s="93"/>
      <c r="KJ294" s="93"/>
      <c r="KK294" s="93"/>
      <c r="KL294" s="93"/>
      <c r="KM294" s="94"/>
      <c r="KN294" s="92"/>
      <c r="KO294" s="93"/>
      <c r="KP294" s="93"/>
      <c r="KQ294" s="93"/>
      <c r="KR294" s="93"/>
      <c r="KS294" s="93" t="s">
        <v>60</v>
      </c>
      <c r="KT294" s="93" t="s">
        <v>60</v>
      </c>
      <c r="KU294" s="93"/>
      <c r="KV294" s="93"/>
      <c r="KW294" s="93"/>
      <c r="KX294" s="93"/>
      <c r="KY294" s="93"/>
      <c r="KZ294" s="93"/>
      <c r="LA294" s="93"/>
      <c r="LB294" s="93"/>
      <c r="LC294" s="93"/>
      <c r="LD294" s="93"/>
      <c r="LE294" s="93"/>
      <c r="LF294" s="93"/>
      <c r="LG294" s="93"/>
      <c r="LH294" s="93" t="s">
        <v>60</v>
      </c>
      <c r="LI294" s="93"/>
      <c r="LJ294" s="93"/>
      <c r="LK294" s="93"/>
      <c r="LL294" s="93"/>
      <c r="LM294" s="93"/>
      <c r="LN294" s="93"/>
      <c r="LO294" s="93"/>
      <c r="LP294" s="93"/>
      <c r="LQ294" s="93"/>
      <c r="LR294" s="93"/>
      <c r="LS294" s="93"/>
      <c r="LT294" s="93"/>
      <c r="LU294" s="93"/>
      <c r="LV294" s="94"/>
      <c r="LW294" s="92"/>
      <c r="LX294" s="93"/>
      <c r="LY294" s="93"/>
      <c r="LZ294" s="93"/>
      <c r="MA294" s="93"/>
      <c r="MB294" s="93"/>
      <c r="MC294" s="93"/>
      <c r="MD294" s="93" t="s">
        <v>60</v>
      </c>
      <c r="ME294" s="93"/>
      <c r="MF294" s="93"/>
      <c r="MG294" s="93"/>
      <c r="MH294" s="93"/>
      <c r="MI294" s="93"/>
      <c r="MJ294" s="93"/>
      <c r="MK294" s="93"/>
      <c r="ML294" s="93"/>
      <c r="MM294" s="93"/>
      <c r="MN294" s="93"/>
      <c r="MO294" s="93"/>
      <c r="MP294" s="93"/>
      <c r="MQ294" s="93"/>
      <c r="MR294" s="93"/>
      <c r="MS294" s="93"/>
      <c r="MT294" s="93"/>
      <c r="MU294" s="93"/>
      <c r="MV294" s="93"/>
      <c r="MW294" s="93"/>
      <c r="MX294" s="93"/>
      <c r="MY294" s="93"/>
      <c r="MZ294" s="93"/>
      <c r="NA294" s="93"/>
      <c r="NB294" s="93"/>
      <c r="NC294" s="93"/>
      <c r="ND294" s="93"/>
      <c r="NE294" s="94"/>
      <c r="NF294" s="138"/>
    </row>
    <row r="295" spans="1:370" ht="15.75" hidden="1" thickBot="1" x14ac:dyDescent="0.3">
      <c r="A295" s="11">
        <v>290</v>
      </c>
      <c r="B295" s="11">
        <f t="shared" ref="B295" si="879">IF(D295="OK",1+B293,B293)</f>
        <v>145</v>
      </c>
      <c r="C295" s="11" t="str">
        <f t="shared" si="815"/>
        <v/>
      </c>
      <c r="D295" s="140" t="str">
        <f>IF(ISERROR(IF(CONCATENATE(H295,I295,J295,K295,L295,M295,N295,O295,P295,Q295)=CONCATENATE(H$5,I$5,J$5,K$5,L$5,M$5,N$5,O$5,P$5,Q$5),"OK","NON")=TRUE),"NON",IF(CONCATENATE(H295,I295,J295,K295,L295,M295,N295,O295,P295,Q295)=CONCATENATE(H$5,I$5,J$5,K$5,L$5,M$5,N$5,O$5,P$5,Q$5),"OK","NON"))</f>
        <v>OK</v>
      </c>
      <c r="E295" s="84"/>
      <c r="F295" s="84"/>
      <c r="G295" s="84"/>
      <c r="H295" s="85" t="str">
        <f t="shared" ref="H295" si="880">HLOOKUP(H$5,$T295:$AAG295,1,FALSE)</f>
        <v/>
      </c>
      <c r="I295" s="85" t="str">
        <f t="shared" si="743"/>
        <v/>
      </c>
      <c r="J295" s="85" t="str">
        <f t="shared" si="743"/>
        <v/>
      </c>
      <c r="K295" s="85" t="str">
        <f t="shared" si="743"/>
        <v/>
      </c>
      <c r="L295" s="85" t="str">
        <f t="shared" si="743"/>
        <v/>
      </c>
      <c r="M295" s="85" t="str">
        <f t="shared" si="743"/>
        <v/>
      </c>
      <c r="N295" s="85" t="str">
        <f t="shared" si="743"/>
        <v/>
      </c>
      <c r="O295" s="85" t="str">
        <f t="shared" si="743"/>
        <v/>
      </c>
      <c r="P295" s="85" t="str">
        <f t="shared" si="743"/>
        <v/>
      </c>
      <c r="Q295" s="85" t="str">
        <f t="shared" si="743"/>
        <v/>
      </c>
      <c r="R295" s="85"/>
      <c r="S295" s="84"/>
      <c r="T295" s="86" t="str">
        <f>IF(T294="","",VLOOKUP(T$3,CONFIG.!$A:$M,T$2,FALSE))</f>
        <v/>
      </c>
      <c r="U295" s="87" t="str">
        <f>IF(U294="","",VLOOKUP(U$3,CONFIG.!$A:$M,U$2,FALSE))</f>
        <v/>
      </c>
      <c r="V295" s="87" t="str">
        <f>IF(V294="","",VLOOKUP(V$3,CONFIG.!$A:$M,V$2,FALSE))</f>
        <v/>
      </c>
      <c r="W295" s="87" t="str">
        <f>IF(W294="","",VLOOKUP(W$3,CONFIG.!$A:$M,W$2,FALSE))</f>
        <v/>
      </c>
      <c r="X295" s="87" t="str">
        <f>IF(X294="","",VLOOKUP(X$3,CONFIG.!$A:$M,X$2,FALSE))</f>
        <v/>
      </c>
      <c r="Y295" s="87" t="str">
        <f>IF(Y294="","",VLOOKUP(Y$3,CONFIG.!$A:$M,Y$2,FALSE))</f>
        <v/>
      </c>
      <c r="Z295" s="87" t="str">
        <f>IF(Z294="","",VLOOKUP(Z$3,CONFIG.!$A:$M,Z$2,FALSE))</f>
        <v>Anciens fonds de peintures insensibles aux solvants</v>
      </c>
      <c r="AA295" s="87" t="str">
        <f>IF(AA294="","",VLOOKUP(AA$3,CONFIG.!$A:$M,AA$2,FALSE))</f>
        <v>Anciens fonds de peintures sensibles aux solvants</v>
      </c>
      <c r="AB295" s="87" t="str">
        <f>IF(AB294="","",VLOOKUP(AB$3,CONFIG.!$A:$M,AB$2,FALSE))</f>
        <v>Bétons non poreux.</v>
      </c>
      <c r="AC295" s="87" t="str">
        <f>IF(AC294="","",VLOOKUP(AC$3,CONFIG.!$A:$M,AC$2,FALSE))</f>
        <v>Bétons poreux.</v>
      </c>
      <c r="AD295" s="87" t="str">
        <f>IF(AD294="","",VLOOKUP(AD$3,CONFIG.!$A:$M,AD$2,FALSE))</f>
        <v/>
      </c>
      <c r="AE295" s="87" t="str">
        <f>IF(AE294="","",VLOOKUP(AE$3,CONFIG.!$A:$M,AE$2,FALSE))</f>
        <v/>
      </c>
      <c r="AF295" s="87" t="str">
        <f>IF(AF294="","",VLOOKUP(AF$3,CONFIG.!$A:$M,AF$2,FALSE))</f>
        <v>Bois contreplaqué</v>
      </c>
      <c r="AG295" s="87" t="str">
        <f>IF(AG294="","",VLOOKUP(AG$3,CONFIG.!$A:$M,AG$2,FALSE))</f>
        <v>Bois Médium</v>
      </c>
      <c r="AH295" s="87" t="str">
        <f>IF(AH294="","",VLOOKUP(AH$3,CONFIG.!$A:$M,AH$2,FALSE))</f>
        <v>Bois non absorbant type imputrescible</v>
      </c>
      <c r="AI295" s="87" t="str">
        <f>IF(AI294="","",VLOOKUP(AI$3,CONFIG.!$A:$M,AI$2,FALSE))</f>
        <v>Bois OSB</v>
      </c>
      <c r="AJ295" s="87" t="str">
        <f>IF(AJ294="","",VLOOKUP(AJ$3,CONFIG.!$A:$M,AJ$2,FALSE))</f>
        <v>Briques / pierres naturelles</v>
      </c>
      <c r="AK295" s="87" t="str">
        <f>IF(AK294="","",VLOOKUP(AK$3,CONFIG.!$A:$M,AK$2,FALSE))</f>
        <v/>
      </c>
      <c r="AL295" s="87" t="str">
        <f>IF(AL294="","",VLOOKUP(AL$3,CONFIG.!$A:$M,AL$2,FALSE))</f>
        <v/>
      </c>
      <c r="AM295" s="87" t="str">
        <f>IF(AM294="","",VLOOKUP(AM$3,CONFIG.!$A:$M,AM$2,FALSE))</f>
        <v/>
      </c>
      <c r="AN295" s="87" t="str">
        <f>IF(AN294="","",VLOOKUP(AN$3,CONFIG.!$A:$M,AN$2,FALSE))</f>
        <v/>
      </c>
      <c r="AO295" s="87" t="str">
        <f>IF(AO294="","",VLOOKUP(AO$3,CONFIG.!$A:$M,AO$2,FALSE))</f>
        <v/>
      </c>
      <c r="AP295" s="87" t="str">
        <f>IF(AP294="","",VLOOKUP(AP$3,CONFIG.!$A:$M,AP$2,FALSE))</f>
        <v/>
      </c>
      <c r="AQ295" s="87" t="str">
        <f>IF(AQ294="","",VLOOKUP(AQ$3,CONFIG.!$A:$M,AQ$2,FALSE))</f>
        <v/>
      </c>
      <c r="AR295" s="87" t="str">
        <f>IF(AR294="","",VLOOKUP(AR$3,CONFIG.!$A:$M,AR$2,FALSE))</f>
        <v/>
      </c>
      <c r="AS295" s="87" t="str">
        <f>IF(AS294="","",VLOOKUP(AS$3,CONFIG.!$A:$M,AS$2,FALSE))</f>
        <v/>
      </c>
      <c r="AT295" s="87" t="str">
        <f>IF(AT294="","",VLOOKUP(AT$3,CONFIG.!$A:$M,AT$2,FALSE))</f>
        <v/>
      </c>
      <c r="AU295" s="87" t="str">
        <f>IF(AU294="","",VLOOKUP(AU$3,CONFIG.!$A:$M,AU$2,FALSE))</f>
        <v/>
      </c>
      <c r="AV295" s="87" t="str">
        <f>IF(AV294="","",VLOOKUP(AV$3,CONFIG.!$A:$M,AV$2,FALSE))</f>
        <v/>
      </c>
      <c r="AW295" s="87" t="str">
        <f>IF(AW294="","",VLOOKUP(AW$3,CONFIG.!$A:$M,AW$2,FALSE))</f>
        <v/>
      </c>
      <c r="AX295" s="87" t="str">
        <f>IF(AX294="","",VLOOKUP(AX$3,CONFIG.!$A:$M,AX$2,FALSE))</f>
        <v/>
      </c>
      <c r="AY295" s="87" t="str">
        <f>IF(AY294="","",VLOOKUP(AY$3,CONFIG.!$A:$M,AY$2,FALSE))</f>
        <v/>
      </c>
      <c r="AZ295" s="87" t="str">
        <f>IF(AZ294="","",VLOOKUP(AZ$3,CONFIG.!$A:$M,AZ$2,FALSE))</f>
        <v/>
      </c>
      <c r="BA295" s="87" t="str">
        <f>IF(BA294="","",VLOOKUP(BA$3,CONFIG.!$A:$M,BA$2,FALSE))</f>
        <v/>
      </c>
      <c r="BB295" s="88" t="str">
        <f>IF(BB294="","",VLOOKUP(BB$3,CONFIG.!$A:$M,BB$2,FALSE))</f>
        <v/>
      </c>
      <c r="BC295" s="86" t="s">
        <v>68</v>
      </c>
      <c r="BD295" s="87" t="str">
        <f>IF(BD294="","",VLOOKUP(BD$3,CONFIG.!$A:$M,BD$2,FALSE))</f>
        <v/>
      </c>
      <c r="BE295" s="87" t="str">
        <f>IF(BE294="","",VLOOKUP(BE$3,CONFIG.!$A:$M,BE$2,FALSE))</f>
        <v/>
      </c>
      <c r="BF295" s="87" t="str">
        <f>IF(BF294="","",VLOOKUP(BF$3,CONFIG.!$A:$M,BF$2,FALSE))</f>
        <v/>
      </c>
      <c r="BG295" s="87" t="str">
        <f>IF(BG294="","",VLOOKUP(BG$3,CONFIG.!$A:$M,BG$2,FALSE))</f>
        <v/>
      </c>
      <c r="BH295" s="87" t="str">
        <f>IF(BH294="","",VLOOKUP(BH$3,CONFIG.!$A:$M,BH$2,FALSE))</f>
        <v/>
      </c>
      <c r="BI295" s="87" t="str">
        <f>IF(BI294="","",VLOOKUP(BI$3,CONFIG.!$A:$M,BI$2,FALSE))</f>
        <v/>
      </c>
      <c r="BJ295" s="87" t="str">
        <f>IF(BJ294="","",VLOOKUP(BJ$3,CONFIG.!$A:$M,BJ$2,FALSE))</f>
        <v/>
      </c>
      <c r="BK295" s="87" t="str">
        <f>IF(BK294="","",VLOOKUP(BK$3,CONFIG.!$A:$M,BK$2,FALSE))</f>
        <v/>
      </c>
      <c r="BL295" s="87" t="str">
        <f>IF(BL294="","",VLOOKUP(BL$3,CONFIG.!$A:$M,BL$2,FALSE))</f>
        <v/>
      </c>
      <c r="BM295" s="87" t="str">
        <f>IF(BM294="","",VLOOKUP(BM$3,CONFIG.!$A:$M,BM$2,FALSE))</f>
        <v/>
      </c>
      <c r="BN295" s="87" t="str">
        <f>IF(BN294="","",VLOOKUP(BN$3,CONFIG.!$A:$M,BN$2,FALSE))</f>
        <v/>
      </c>
      <c r="BO295" s="87" t="str">
        <f>IF(BO294="","",VLOOKUP(BO$3,CONFIG.!$A:$M,BO$2,FALSE))</f>
        <v/>
      </c>
      <c r="BP295" s="87" t="str">
        <f>IF(BP294="","",VLOOKUP(BP$3,CONFIG.!$A:$M,BP$2,FALSE))</f>
        <v/>
      </c>
      <c r="BQ295" s="87" t="str">
        <f>IF(BQ294="","",VLOOKUP(BQ$3,CONFIG.!$A:$M,BQ$2,FALSE))</f>
        <v/>
      </c>
      <c r="BR295" s="87" t="str">
        <f>IF(BR294="","",VLOOKUP(BR$3,CONFIG.!$A:$M,BR$2,FALSE))</f>
        <v/>
      </c>
      <c r="BS295" s="87" t="str">
        <f>IF(BS294="","",VLOOKUP(BS$3,CONFIG.!$A:$M,BS$2,FALSE))</f>
        <v/>
      </c>
      <c r="BT295" s="87" t="str">
        <f>IF(BT294="","",VLOOKUP(BT$3,CONFIG.!$A:$M,BT$2,FALSE))</f>
        <v/>
      </c>
      <c r="BU295" s="87" t="str">
        <f>IF(BU294="","",VLOOKUP(BU$3,CONFIG.!$A:$M,BU$2,FALSE))</f>
        <v/>
      </c>
      <c r="BV295" s="87" t="str">
        <f>IF(BV294="","",VLOOKUP(BV$3,CONFIG.!$A:$M,BV$2,FALSE))</f>
        <v/>
      </c>
      <c r="BW295" s="87" t="str">
        <f>IF(BW294="","",VLOOKUP(BW$3,CONFIG.!$A:$M,BW$2,FALSE))</f>
        <v/>
      </c>
      <c r="BX295" s="87" t="str">
        <f>IF(BX294="","",VLOOKUP(BX$3,CONFIG.!$A:$M,BX$2,FALSE))</f>
        <v/>
      </c>
      <c r="BY295" s="87" t="str">
        <f>IF(BY294="","",VLOOKUP(BY$3,CONFIG.!$A:$M,BY$2,FALSE))</f>
        <v/>
      </c>
      <c r="BZ295" s="87" t="str">
        <f>IF(BZ294="","",VLOOKUP(BZ$3,CONFIG.!$A:$M,BZ$2,FALSE))</f>
        <v/>
      </c>
      <c r="CA295" s="87" t="str">
        <f>IF(CA294="","",VLOOKUP(CA$3,CONFIG.!$A:$M,CA$2,FALSE))</f>
        <v/>
      </c>
      <c r="CB295" s="87" t="str">
        <f>IF(CB294="","",VLOOKUP(CB$3,CONFIG.!$A:$M,CB$2,FALSE))</f>
        <v/>
      </c>
      <c r="CC295" s="87" t="str">
        <f>IF(CC294="","",VLOOKUP(CC$3,CONFIG.!$A:$M,CC$2,FALSE))</f>
        <v/>
      </c>
      <c r="CD295" s="87" t="str">
        <f>IF(CD294="","",VLOOKUP(CD$3,CONFIG.!$A:$M,CD$2,FALSE))</f>
        <v/>
      </c>
      <c r="CE295" s="87" t="str">
        <f>IF(CE294="","",VLOOKUP(CE$3,CONFIG.!$A:$M,CE$2,FALSE))</f>
        <v/>
      </c>
      <c r="CF295" s="87" t="str">
        <f>IF(CF294="","",VLOOKUP(CF$3,CONFIG.!$A:$M,CF$2,FALSE))</f>
        <v/>
      </c>
      <c r="CG295" s="87" t="str">
        <f>IF(CG294="","",VLOOKUP(CG$3,CONFIG.!$A:$M,CG$2,FALSE))</f>
        <v/>
      </c>
      <c r="CH295" s="87" t="str">
        <f>IF(CH294="","",VLOOKUP(CH$3,CONFIG.!$A:$M,CH$2,FALSE))</f>
        <v/>
      </c>
      <c r="CI295" s="87" t="str">
        <f>IF(CI294="","",VLOOKUP(CI$3,CONFIG.!$A:$M,CI$2,FALSE))</f>
        <v/>
      </c>
      <c r="CJ295" s="87" t="str">
        <f>IF(CJ294="","",VLOOKUP(CJ$3,CONFIG.!$A:$M,CJ$2,FALSE))</f>
        <v/>
      </c>
      <c r="CK295" s="88" t="str">
        <f>IF(CK294="","",VLOOKUP(CK$3,CONFIG.!$A:$M,CK$2,FALSE))</f>
        <v/>
      </c>
      <c r="CL295" s="86" t="str">
        <f>IF(CL294="","",VLOOKUP(CL$3,CONFIG.!$A:$M,CL$2,FALSE))</f>
        <v/>
      </c>
      <c r="CM295" s="87" t="str">
        <f>IF(CM294="","",VLOOKUP(CM$3,CONFIG.!$A:$M,CM$2,FALSE))</f>
        <v>A BASE DE MATIERES NATURELLES</v>
      </c>
      <c r="CN295" s="87" t="str">
        <f>IF(CN294="","",VLOOKUP(CN$3,CONFIG.!$A:$M,CN$2,FALSE))</f>
        <v/>
      </c>
      <c r="CO295" s="87" t="str">
        <f>IF(CO294="","",VLOOKUP(CO$3,CONFIG.!$A:$M,CO$2,FALSE))</f>
        <v/>
      </c>
      <c r="CP295" s="87" t="str">
        <f>IF(CP294="","",VLOOKUP(CP$3,CONFIG.!$A:$M,CP$2,FALSE))</f>
        <v/>
      </c>
      <c r="CQ295" s="87" t="str">
        <f>IF(CQ294="","",VLOOKUP(CQ$3,CONFIG.!$A:$M,CQ$2,FALSE))</f>
        <v/>
      </c>
      <c r="CR295" s="87" t="str">
        <f>IF(CR294="","",VLOOKUP(CR$3,CONFIG.!$A:$M,CR$2,FALSE))</f>
        <v/>
      </c>
      <c r="CS295" s="87" t="str">
        <f>IF(CS294="","",VLOOKUP(CS$3,CONFIG.!$A:$M,CS$2,FALSE))</f>
        <v/>
      </c>
      <c r="CT295" s="87" t="str">
        <f>IF(CT294="","",VLOOKUP(CT$3,CONFIG.!$A:$M,CT$2,FALSE))</f>
        <v/>
      </c>
      <c r="CU295" s="87" t="str">
        <f>IF(CU294="","",VLOOKUP(CU$3,CONFIG.!$A:$M,CU$2,FALSE))</f>
        <v/>
      </c>
      <c r="CV295" s="87" t="str">
        <f>IF(CV294="","",VLOOKUP(CV$3,CONFIG.!$A:$M,CV$2,FALSE))</f>
        <v/>
      </c>
      <c r="CW295" s="87" t="str">
        <f>IF(CW294="","",VLOOKUP(CW$3,CONFIG.!$A:$M,CW$2,FALSE))</f>
        <v/>
      </c>
      <c r="CX295" s="87" t="str">
        <f>IF(CX294="","",VLOOKUP(CX$3,CONFIG.!$A:$M,CX$2,FALSE))</f>
        <v/>
      </c>
      <c r="CY295" s="87" t="str">
        <f>IF(CY294="","",VLOOKUP(CY$3,CONFIG.!$A:$M,CY$2,FALSE))</f>
        <v/>
      </c>
      <c r="CZ295" s="87" t="str">
        <f>IF(CZ294="","",VLOOKUP(CZ$3,CONFIG.!$A:$M,CZ$2,FALSE))</f>
        <v/>
      </c>
      <c r="DA295" s="87" t="str">
        <f>IF(DA294="","",VLOOKUP(DA$3,CONFIG.!$A:$M,DA$2,FALSE))</f>
        <v/>
      </c>
      <c r="DB295" s="87" t="str">
        <f>IF(DB294="","",VLOOKUP(DB$3,CONFIG.!$A:$M,DB$2,FALSE))</f>
        <v/>
      </c>
      <c r="DC295" s="87" t="str">
        <f>IF(DC294="","",VLOOKUP(DC$3,CONFIG.!$A:$M,DC$2,FALSE))</f>
        <v/>
      </c>
      <c r="DD295" s="87" t="str">
        <f>IF(DD294="","",VLOOKUP(DD$3,CONFIG.!$A:$M,DD$2,FALSE))</f>
        <v/>
      </c>
      <c r="DE295" s="87" t="str">
        <f>IF(DE294="","",VLOOKUP(DE$3,CONFIG.!$A:$M,DE$2,FALSE))</f>
        <v/>
      </c>
      <c r="DF295" s="87" t="str">
        <f>IF(DF294="","",VLOOKUP(DF$3,CONFIG.!$A:$M,DF$2,FALSE))</f>
        <v/>
      </c>
      <c r="DG295" s="87" t="str">
        <f>IF(DG294="","",VLOOKUP(DG$3,CONFIG.!$A:$M,DG$2,FALSE))</f>
        <v/>
      </c>
      <c r="DH295" s="87" t="str">
        <f>IF(DH294="","",VLOOKUP(DH$3,CONFIG.!$A:$M,DH$2,FALSE))</f>
        <v/>
      </c>
      <c r="DI295" s="87" t="str">
        <f>IF(DI294="","",VLOOKUP(DI$3,CONFIG.!$A:$M,DI$2,FALSE))</f>
        <v/>
      </c>
      <c r="DJ295" s="87" t="str">
        <f>IF(DJ294="","",VLOOKUP(DJ$3,CONFIG.!$A:$M,DJ$2,FALSE))</f>
        <v/>
      </c>
      <c r="DK295" s="87" t="str">
        <f>IF(DK294="","",VLOOKUP(DK$3,CONFIG.!$A:$M,DK$2,FALSE))</f>
        <v/>
      </c>
      <c r="DL295" s="87" t="str">
        <f>IF(DL294="","",VLOOKUP(DL$3,CONFIG.!$A:$M,DL$2,FALSE))</f>
        <v/>
      </c>
      <c r="DM295" s="87" t="str">
        <f>IF(DM294="","",VLOOKUP(DM$3,CONFIG.!$A:$M,DM$2,FALSE))</f>
        <v/>
      </c>
      <c r="DN295" s="87" t="str">
        <f>IF(DN294="","",VLOOKUP(DN$3,CONFIG.!$A:$M,DN$2,FALSE))</f>
        <v/>
      </c>
      <c r="DO295" s="87" t="str">
        <f>IF(DO294="","",VLOOKUP(DO$3,CONFIG.!$A:$M,DO$2,FALSE))</f>
        <v/>
      </c>
      <c r="DP295" s="87" t="str">
        <f>IF(DP294="","",VLOOKUP(DP$3,CONFIG.!$A:$M,DP$2,FALSE))</f>
        <v/>
      </c>
      <c r="DQ295" s="87" t="str">
        <f>IF(DQ294="","",VLOOKUP(DQ$3,CONFIG.!$A:$M,DQ$2,FALSE))</f>
        <v/>
      </c>
      <c r="DR295" s="87" t="str">
        <f>IF(DR294="","",VLOOKUP(DR$3,CONFIG.!$A:$M,DR$2,FALSE))</f>
        <v/>
      </c>
      <c r="DS295" s="87" t="str">
        <f>IF(DS294="","",VLOOKUP(DS$3,CONFIG.!$A:$M,DS$2,FALSE))</f>
        <v/>
      </c>
      <c r="DT295" s="88" t="str">
        <f>IF(DT294="","",VLOOKUP(DT$3,CONFIG.!$A:$M,DT$2,FALSE))</f>
        <v/>
      </c>
      <c r="DU295" s="86" t="str">
        <f>IF(DU294="","",VLOOKUP(DU$3,CONFIG.!$A:$M,DU$2,FALSE))</f>
        <v/>
      </c>
      <c r="DV295" s="87" t="str">
        <f>IF(DV294="","",VLOOKUP(DV$3,CONFIG.!$A:$M,DV$2,FALSE))</f>
        <v/>
      </c>
      <c r="DW295" s="87" t="str">
        <f>IF(DW294="","",VLOOKUP(DW$3,CONFIG.!$A:$M,DW$2,FALSE))</f>
        <v/>
      </c>
      <c r="DX295" s="87" t="str">
        <f>IF(DX294="","",VLOOKUP(DX$3,CONFIG.!$A:$M,DX$2,FALSE))</f>
        <v/>
      </c>
      <c r="DY295" s="87" t="str">
        <f>IF(DY294="","",VLOOKUP(DY$3,CONFIG.!$A:$M,DY$2,FALSE))</f>
        <v/>
      </c>
      <c r="DZ295" s="87" t="str">
        <f>IF(DZ294="","",VLOOKUP(DZ$3,CONFIG.!$A:$M,DZ$2,FALSE))</f>
        <v/>
      </c>
      <c r="EA295" s="87" t="str">
        <f>IF(EA294="","",VLOOKUP(EA$3,CONFIG.!$A:$M,EA$2,FALSE))</f>
        <v/>
      </c>
      <c r="EB295" s="87" t="str">
        <f>IF(EB294="","",VLOOKUP(EB$3,CONFIG.!$A:$M,EB$2,FALSE))</f>
        <v/>
      </c>
      <c r="EC295" s="87" t="str">
        <f>IF(EC294="","",VLOOKUP(EC$3,CONFIG.!$A:$M,EC$2,FALSE))</f>
        <v/>
      </c>
      <c r="ED295" s="87" t="str">
        <f>IF(ED294="","",VLOOKUP(ED$3,CONFIG.!$A:$M,ED$2,FALSE))</f>
        <v/>
      </c>
      <c r="EE295" s="87" t="str">
        <f>IF(EE294="","",VLOOKUP(EE$3,CONFIG.!$A:$M,EE$2,FALSE))</f>
        <v/>
      </c>
      <c r="EF295" s="87" t="str">
        <f>IF(EF294="","",VLOOKUP(EF$3,CONFIG.!$A:$M,EF$2,FALSE))</f>
        <v/>
      </c>
      <c r="EG295" s="87" t="str">
        <f>IF(EG294="","",VLOOKUP(EG$3,CONFIG.!$A:$M,EG$2,FALSE))</f>
        <v/>
      </c>
      <c r="EH295" s="87" t="str">
        <f>IF(EH294="","",VLOOKUP(EH$3,CONFIG.!$A:$M,EH$2,FALSE))</f>
        <v/>
      </c>
      <c r="EI295" s="87" t="str">
        <f>IF(EI294="","",VLOOKUP(EI$3,CONFIG.!$A:$M,EI$2,FALSE))</f>
        <v/>
      </c>
      <c r="EJ295" s="87" t="str">
        <f>IF(EJ294="","",VLOOKUP(EJ$3,CONFIG.!$A:$M,EJ$2,FALSE))</f>
        <v/>
      </c>
      <c r="EK295" s="87" t="str">
        <f>IF(EK294="","",VLOOKUP(EK$3,CONFIG.!$A:$M,EK$2,FALSE))</f>
        <v/>
      </c>
      <c r="EL295" s="87" t="str">
        <f>IF(EL294="","",VLOOKUP(EL$3,CONFIG.!$A:$M,EL$2,FALSE))</f>
        <v/>
      </c>
      <c r="EM295" s="87" t="str">
        <f>IF(EM294="","",VLOOKUP(EM$3,CONFIG.!$A:$M,EM$2,FALSE))</f>
        <v/>
      </c>
      <c r="EN295" s="87" t="str">
        <f>IF(EN294="","",VLOOKUP(EN$3,CONFIG.!$A:$M,EN$2,FALSE))</f>
        <v/>
      </c>
      <c r="EO295" s="87" t="str">
        <f>IF(EO294="","",VLOOKUP(EO$3,CONFIG.!$A:$M,EO$2,FALSE))</f>
        <v/>
      </c>
      <c r="EP295" s="87" t="str">
        <f>IF(EP294="","",VLOOKUP(EP$3,CONFIG.!$A:$M,EP$2,FALSE))</f>
        <v/>
      </c>
      <c r="EQ295" s="87" t="str">
        <f>IF(EQ294="","",VLOOKUP(EQ$3,CONFIG.!$A:$M,EQ$2,FALSE))</f>
        <v/>
      </c>
      <c r="ER295" s="87" t="str">
        <f>IF(ER294="","",VLOOKUP(ER$3,CONFIG.!$A:$M,ER$2,FALSE))</f>
        <v/>
      </c>
      <c r="ES295" s="87" t="str">
        <f>IF(ES294="","",VLOOKUP(ES$3,CONFIG.!$A:$M,ES$2,FALSE))</f>
        <v/>
      </c>
      <c r="ET295" s="87" t="str">
        <f>IF(ET294="","",VLOOKUP(ET$3,CONFIG.!$A:$M,ET$2,FALSE))</f>
        <v/>
      </c>
      <c r="EU295" s="87" t="str">
        <f>IF(EU294="","",VLOOKUP(EU$3,CONFIG.!$A:$M,EU$2,FALSE))</f>
        <v/>
      </c>
      <c r="EV295" s="87" t="str">
        <f>IF(EV294="","",VLOOKUP(EV$3,CONFIG.!$A:$M,EV$2,FALSE))</f>
        <v/>
      </c>
      <c r="EW295" s="87" t="str">
        <f>IF(EW294="","",VLOOKUP(EW$3,CONFIG.!$A:$M,EW$2,FALSE))</f>
        <v/>
      </c>
      <c r="EX295" s="87" t="str">
        <f>IF(EX294="","",VLOOKUP(EX$3,CONFIG.!$A:$M,EX$2,FALSE))</f>
        <v/>
      </c>
      <c r="EY295" s="87" t="str">
        <f>IF(EY294="","",VLOOKUP(EY$3,CONFIG.!$A:$M,EY$2,FALSE))</f>
        <v/>
      </c>
      <c r="EZ295" s="87" t="str">
        <f>IF(EZ294="","",VLOOKUP(EZ$3,CONFIG.!$A:$M,EZ$2,FALSE))</f>
        <v/>
      </c>
      <c r="FA295" s="87" t="str">
        <f>IF(FA294="","",VLOOKUP(FA$3,CONFIG.!$A:$M,FA$2,FALSE))</f>
        <v/>
      </c>
      <c r="FB295" s="87" t="str">
        <f>IF(FB294="","",VLOOKUP(FB$3,CONFIG.!$A:$M,FB$2,FALSE))</f>
        <v/>
      </c>
      <c r="FC295" s="88" t="str">
        <f>IF(FC294="","",VLOOKUP(FC$3,CONFIG.!$A:$M,FC$2,FALSE))</f>
        <v/>
      </c>
      <c r="FD295" s="86" t="str">
        <f>IF(FD294="","",VLOOKUP(FD$3,CONFIG.!$A:$M,FD$2,FALSE))</f>
        <v>Brosse, rouleau</v>
      </c>
      <c r="FE295" s="87" t="str">
        <f>IF(FE294="","",VLOOKUP(FE$3,CONFIG.!$A:$M,FE$2,FALSE))</f>
        <v>Pulvérisation</v>
      </c>
      <c r="FF295" s="87" t="str">
        <f>IF(FF294="","",VLOOKUP(FF$3,CONFIG.!$A:$M,FF$2,FALSE))</f>
        <v/>
      </c>
      <c r="FG295" s="87" t="str">
        <f>IF(FG294="","",VLOOKUP(FG$3,CONFIG.!$A:$M,FG$2,FALSE))</f>
        <v/>
      </c>
      <c r="FH295" s="87" t="str">
        <f>IF(FH294="","",VLOOKUP(FH$3,CONFIG.!$A:$M,FH$2,FALSE))</f>
        <v/>
      </c>
      <c r="FI295" s="87" t="str">
        <f>IF(FI294="","",VLOOKUP(FI$3,CONFIG.!$A:$M,FI$2,FALSE))</f>
        <v/>
      </c>
      <c r="FJ295" s="87" t="str">
        <f>IF(FJ294="","",VLOOKUP(FJ$3,CONFIG.!$A:$M,FJ$2,FALSE))</f>
        <v/>
      </c>
      <c r="FK295" s="87" t="str">
        <f>IF(FK294="","",VLOOKUP(FK$3,CONFIG.!$A:$M,FK$2,FALSE))</f>
        <v/>
      </c>
      <c r="FL295" s="87" t="str">
        <f>IF(FL294="","",VLOOKUP(FL$3,CONFIG.!$A:$M,FL$2,FALSE))</f>
        <v/>
      </c>
      <c r="FM295" s="87" t="str">
        <f>IF(FM294="","",VLOOKUP(FM$3,CONFIG.!$A:$M,FM$2,FALSE))</f>
        <v/>
      </c>
      <c r="FN295" s="87" t="str">
        <f>IF(FN294="","",VLOOKUP(FN$3,CONFIG.!$A:$M,FN$2,FALSE))</f>
        <v/>
      </c>
      <c r="FO295" s="87" t="str">
        <f>IF(FO294="","",VLOOKUP(FO$3,CONFIG.!$A:$M,FO$2,FALSE))</f>
        <v/>
      </c>
      <c r="FP295" s="87" t="str">
        <f>IF(FP294="","",VLOOKUP(FP$3,CONFIG.!$A:$M,FP$2,FALSE))</f>
        <v/>
      </c>
      <c r="FQ295" s="87" t="str">
        <f>IF(FQ294="","",VLOOKUP(FQ$3,CONFIG.!$A:$M,FQ$2,FALSE))</f>
        <v/>
      </c>
      <c r="FR295" s="87" t="str">
        <f>IF(FR294="","",VLOOKUP(FR$3,CONFIG.!$A:$M,FR$2,FALSE))</f>
        <v/>
      </c>
      <c r="FS295" s="87" t="str">
        <f>IF(FS294="","",VLOOKUP(FS$3,CONFIG.!$A:$M,FS$2,FALSE))</f>
        <v/>
      </c>
      <c r="FT295" s="87" t="str">
        <f>IF(FT294="","",VLOOKUP(FT$3,CONFIG.!$A:$M,FT$2,FALSE))</f>
        <v/>
      </c>
      <c r="FU295" s="87" t="str">
        <f>IF(FU294="","",VLOOKUP(FU$3,CONFIG.!$A:$M,FU$2,FALSE))</f>
        <v/>
      </c>
      <c r="FV295" s="87" t="str">
        <f>IF(FV294="","",VLOOKUP(FV$3,CONFIG.!$A:$M,FV$2,FALSE))</f>
        <v/>
      </c>
      <c r="FW295" s="87" t="str">
        <f>IF(FW294="","",VLOOKUP(FW$3,CONFIG.!$A:$M,FW$2,FALSE))</f>
        <v/>
      </c>
      <c r="FX295" s="87" t="str">
        <f>IF(FX294="","",VLOOKUP(FX$3,CONFIG.!$A:$M,FX$2,FALSE))</f>
        <v/>
      </c>
      <c r="FY295" s="87" t="str">
        <f>IF(FY294="","",VLOOKUP(FY$3,CONFIG.!$A:$M,FY$2,FALSE))</f>
        <v/>
      </c>
      <c r="FZ295" s="87" t="str">
        <f>IF(FZ294="","",VLOOKUP(FZ$3,CONFIG.!$A:$M,FZ$2,FALSE))</f>
        <v/>
      </c>
      <c r="GA295" s="87" t="str">
        <f>IF(GA294="","",VLOOKUP(GA$3,CONFIG.!$A:$M,GA$2,FALSE))</f>
        <v/>
      </c>
      <c r="GB295" s="87" t="str">
        <f>IF(GB294="","",VLOOKUP(GB$3,CONFIG.!$A:$M,GB$2,FALSE))</f>
        <v/>
      </c>
      <c r="GC295" s="87" t="str">
        <f>IF(GC294="","",VLOOKUP(GC$3,CONFIG.!$A:$M,GC$2,FALSE))</f>
        <v/>
      </c>
      <c r="GD295" s="87" t="str">
        <f>IF(GD294="","",VLOOKUP(GD$3,CONFIG.!$A:$M,GD$2,FALSE))</f>
        <v/>
      </c>
      <c r="GE295" s="87" t="str">
        <f>IF(GE294="","",VLOOKUP(GE$3,CONFIG.!$A:$M,GE$2,FALSE))</f>
        <v/>
      </c>
      <c r="GF295" s="87" t="str">
        <f>IF(GF294="","",VLOOKUP(GF$3,CONFIG.!$A:$M,GF$2,FALSE))</f>
        <v/>
      </c>
      <c r="GG295" s="87" t="str">
        <f>IF(GG294="","",VLOOKUP(GG$3,CONFIG.!$A:$M,GG$2,FALSE))</f>
        <v/>
      </c>
      <c r="GH295" s="87" t="str">
        <f>IF(GH294="","",VLOOKUP(GH$3,CONFIG.!$A:$M,GH$2,FALSE))</f>
        <v/>
      </c>
      <c r="GI295" s="87" t="str">
        <f>IF(GI294="","",VLOOKUP(GI$3,CONFIG.!$A:$M,GI$2,FALSE))</f>
        <v/>
      </c>
      <c r="GJ295" s="87" t="str">
        <f>IF(GJ294="","",VLOOKUP(GJ$3,CONFIG.!$A:$M,GJ$2,FALSE))</f>
        <v/>
      </c>
      <c r="GK295" s="87" t="str">
        <f>IF(GK294="","",VLOOKUP(GK$3,CONFIG.!$A:$M,GK$2,FALSE))</f>
        <v/>
      </c>
      <c r="GL295" s="88" t="str">
        <f>IF(GL294="","",VLOOKUP(GL$3,CONFIG.!$A:$M,GL$2,FALSE))</f>
        <v/>
      </c>
      <c r="GM295" s="86" t="str">
        <f>IF(GM294="","",VLOOKUP(GM$3,CONFIG.!$A:$M,GM$2,FALSE))</f>
        <v/>
      </c>
      <c r="GN295" s="87" t="str">
        <f>IF(GN294="","",VLOOKUP(GN$3,CONFIG.!$A:$M,GN$2,FALSE))</f>
        <v>Mat</v>
      </c>
      <c r="GO295" s="87" t="str">
        <f>IF(GO294="","",VLOOKUP(GO$3,CONFIG.!$A:$M,GO$2,FALSE))</f>
        <v/>
      </c>
      <c r="GP295" s="87" t="str">
        <f>IF(GP294="","",VLOOKUP(GP$3,CONFIG.!$A:$M,GP$2,FALSE))</f>
        <v/>
      </c>
      <c r="GQ295" s="87" t="str">
        <f>IF(GQ294="","",VLOOKUP(GQ$3,CONFIG.!$A:$M,GQ$2,FALSE))</f>
        <v/>
      </c>
      <c r="GR295" s="87" t="str">
        <f>IF(GR294="","",VLOOKUP(GR$3,CONFIG.!$A:$M,GR$2,FALSE))</f>
        <v/>
      </c>
      <c r="GS295" s="87" t="str">
        <f>IF(GS294="","",VLOOKUP(GS$3,CONFIG.!$A:$M,GS$2,FALSE))</f>
        <v/>
      </c>
      <c r="GT295" s="87" t="str">
        <f>IF(GT294="","",VLOOKUP(GT$3,CONFIG.!$A:$M,GT$2,FALSE))</f>
        <v/>
      </c>
      <c r="GU295" s="87" t="str">
        <f>IF(GU294="","",VLOOKUP(GU$3,CONFIG.!$A:$M,GU$2,FALSE))</f>
        <v/>
      </c>
      <c r="GV295" s="87" t="str">
        <f>IF(GV294="","",VLOOKUP(GV$3,CONFIG.!$A:$M,GV$2,FALSE))</f>
        <v/>
      </c>
      <c r="GW295" s="87" t="str">
        <f>IF(GW294="","",VLOOKUP(GW$3,CONFIG.!$A:$M,GW$2,FALSE))</f>
        <v/>
      </c>
      <c r="GX295" s="87" t="str">
        <f>IF(GX294="","",VLOOKUP(GX$3,CONFIG.!$A:$M,GX$2,FALSE))</f>
        <v/>
      </c>
      <c r="GY295" s="87" t="str">
        <f>IF(GY294="","",VLOOKUP(GY$3,CONFIG.!$A:$M,GY$2,FALSE))</f>
        <v/>
      </c>
      <c r="GZ295" s="87" t="str">
        <f>IF(GZ294="","",VLOOKUP(GZ$3,CONFIG.!$A:$M,GZ$2,FALSE))</f>
        <v/>
      </c>
      <c r="HA295" s="87" t="str">
        <f>IF(HA294="","",VLOOKUP(HA$3,CONFIG.!$A:$M,HA$2,FALSE))</f>
        <v/>
      </c>
      <c r="HB295" s="87" t="str">
        <f>IF(HB294="","",VLOOKUP(HB$3,CONFIG.!$A:$M,HB$2,FALSE))</f>
        <v/>
      </c>
      <c r="HC295" s="87" t="str">
        <f>IF(HC294="","",VLOOKUP(HC$3,CONFIG.!$A:$M,HC$2,FALSE))</f>
        <v/>
      </c>
      <c r="HD295" s="87" t="str">
        <f>IF(HD294="","",VLOOKUP(HD$3,CONFIG.!$A:$M,HD$2,FALSE))</f>
        <v/>
      </c>
      <c r="HE295" s="87" t="str">
        <f>IF(HE294="","",VLOOKUP(HE$3,CONFIG.!$A:$M,HE$2,FALSE))</f>
        <v/>
      </c>
      <c r="HF295" s="87" t="str">
        <f>IF(HF294="","",VLOOKUP(HF$3,CONFIG.!$A:$M,HF$2,FALSE))</f>
        <v/>
      </c>
      <c r="HG295" s="87" t="str">
        <f>IF(HG294="","",VLOOKUP(HG$3,CONFIG.!$A:$M,HG$2,FALSE))</f>
        <v/>
      </c>
      <c r="HH295" s="87" t="str">
        <f>IF(HH294="","",VLOOKUP(HH$3,CONFIG.!$A:$M,HH$2,FALSE))</f>
        <v/>
      </c>
      <c r="HI295" s="87" t="str">
        <f>IF(HI294="","",VLOOKUP(HI$3,CONFIG.!$A:$M,HI$2,FALSE))</f>
        <v/>
      </c>
      <c r="HJ295" s="87" t="str">
        <f>IF(HJ294="","",VLOOKUP(HJ$3,CONFIG.!$A:$M,HJ$2,FALSE))</f>
        <v/>
      </c>
      <c r="HK295" s="87" t="str">
        <f>IF(HK294="","",VLOOKUP(HK$3,CONFIG.!$A:$M,HK$2,FALSE))</f>
        <v/>
      </c>
      <c r="HL295" s="87" t="str">
        <f>IF(HL294="","",VLOOKUP(HL$3,CONFIG.!$A:$M,HL$2,FALSE))</f>
        <v/>
      </c>
      <c r="HM295" s="87" t="str">
        <f>IF(HM294="","",VLOOKUP(HM$3,CONFIG.!$A:$M,HM$2,FALSE))</f>
        <v/>
      </c>
      <c r="HN295" s="87" t="str">
        <f>IF(HN294="","",VLOOKUP(HN$3,CONFIG.!$A:$M,HN$2,FALSE))</f>
        <v/>
      </c>
      <c r="HO295" s="87" t="str">
        <f>IF(HO294="","",VLOOKUP(HO$3,CONFIG.!$A:$M,HO$2,FALSE))</f>
        <v/>
      </c>
      <c r="HP295" s="87" t="str">
        <f>IF(HP294="","",VLOOKUP(HP$3,CONFIG.!$A:$M,HP$2,FALSE))</f>
        <v/>
      </c>
      <c r="HQ295" s="87" t="str">
        <f>IF(HQ294="","",VLOOKUP(HQ$3,CONFIG.!$A:$M,HQ$2,FALSE))</f>
        <v/>
      </c>
      <c r="HR295" s="87" t="str">
        <f>IF(HR294="","",VLOOKUP(HR$3,CONFIG.!$A:$M,HR$2,FALSE))</f>
        <v/>
      </c>
      <c r="HS295" s="87" t="str">
        <f>IF(HS294="","",VLOOKUP(HS$3,CONFIG.!$A:$M,HS$2,FALSE))</f>
        <v/>
      </c>
      <c r="HT295" s="87" t="str">
        <f>IF(HT294="","",VLOOKUP(HT$3,CONFIG.!$A:$M,HT$2,FALSE))</f>
        <v/>
      </c>
      <c r="HU295" s="88" t="str">
        <f>IF(HU294="","",VLOOKUP(HU$3,CONFIG.!$A:$M,HU$2,FALSE))</f>
        <v/>
      </c>
      <c r="HV295" s="86" t="str">
        <f>IF(HV294="","",VLOOKUP(HV$3,CONFIG.!$A:$M,HV$2,FALSE))</f>
        <v>Couleurs / Teintes</v>
      </c>
      <c r="HW295" s="87" t="str">
        <f>IF(HW294="","",VLOOKUP(HW$3,CONFIG.!$A:$M,HW$2,FALSE))</f>
        <v/>
      </c>
      <c r="HX295" s="87" t="str">
        <f>IF(HX294="","",VLOOKUP(HX$3,CONFIG.!$A:$M,HX$2,FALSE))</f>
        <v>Monocouche teinté</v>
      </c>
      <c r="HY295" s="87" t="str">
        <f>IF(HY294="","",VLOOKUP(HY$3,CONFIG.!$A:$M,HY$2,FALSE))</f>
        <v/>
      </c>
      <c r="HZ295" s="87" t="str">
        <f>IF(HZ294="","",VLOOKUP(HZ$3,CONFIG.!$A:$M,HZ$2,FALSE))</f>
        <v>Système plusieurs couches</v>
      </c>
      <c r="IA295" s="87" t="str">
        <f>IF(IA294="","",VLOOKUP(IA$3,CONFIG.!$A:$M,IA$2,FALSE))</f>
        <v/>
      </c>
      <c r="IB295" s="87" t="str">
        <f>IF(IB294="","",VLOOKUP(IB$3,CONFIG.!$A:$M,IB$2,FALSE))</f>
        <v/>
      </c>
      <c r="IC295" s="87" t="str">
        <f>IF(IC294="","",VLOOKUP(IC$3,CONFIG.!$A:$M,IC$2,FALSE))</f>
        <v/>
      </c>
      <c r="ID295" s="87" t="str">
        <f>IF(ID294="","",VLOOKUP(ID$3,CONFIG.!$A:$M,ID$2,FALSE))</f>
        <v/>
      </c>
      <c r="IE295" s="87" t="str">
        <f>IF(IE294="","",VLOOKUP(IE$3,CONFIG.!$A:$M,IE$2,FALSE))</f>
        <v/>
      </c>
      <c r="IF295" s="87" t="str">
        <f>IF(IF294="","",VLOOKUP(IF$3,CONFIG.!$A:$M,IF$2,FALSE))</f>
        <v/>
      </c>
      <c r="IG295" s="87" t="str">
        <f>IF(IG294="","",VLOOKUP(IG$3,CONFIG.!$A:$M,IG$2,FALSE))</f>
        <v/>
      </c>
      <c r="IH295" s="87" t="str">
        <f>IF(IH294="","",VLOOKUP(IH$3,CONFIG.!$A:$M,IH$2,FALSE))</f>
        <v/>
      </c>
      <c r="II295" s="87" t="str">
        <f>IF(II294="","",VLOOKUP(II$3,CONFIG.!$A:$M,II$2,FALSE))</f>
        <v/>
      </c>
      <c r="IJ295" s="87" t="str">
        <f>IF(IJ294="","",VLOOKUP(IJ$3,CONFIG.!$A:$M,IJ$2,FALSE))</f>
        <v/>
      </c>
      <c r="IK295" s="87" t="str">
        <f>IF(IK294="","",VLOOKUP(IK$3,CONFIG.!$A:$M,IK$2,FALSE))</f>
        <v/>
      </c>
      <c r="IL295" s="87" t="str">
        <f>IF(IL294="","",VLOOKUP(IL$3,CONFIG.!$A:$M,IL$2,FALSE))</f>
        <v/>
      </c>
      <c r="IM295" s="87" t="str">
        <f>IF(IM294="","",VLOOKUP(IM$3,CONFIG.!$A:$M,IM$2,FALSE))</f>
        <v/>
      </c>
      <c r="IN295" s="87" t="str">
        <f>IF(IN294="","",VLOOKUP(IN$3,CONFIG.!$A:$M,IN$2,FALSE))</f>
        <v/>
      </c>
      <c r="IO295" s="87" t="str">
        <f>IF(IO294="","",VLOOKUP(IO$3,CONFIG.!$A:$M,IO$2,FALSE))</f>
        <v/>
      </c>
      <c r="IP295" s="87" t="str">
        <f>IF(IP294="","",VLOOKUP(IP$3,CONFIG.!$A:$M,IP$2,FALSE))</f>
        <v/>
      </c>
      <c r="IQ295" s="87" t="str">
        <f>IF(IQ294="","",VLOOKUP(IQ$3,CONFIG.!$A:$M,IQ$2,FALSE))</f>
        <v/>
      </c>
      <c r="IR295" s="87" t="str">
        <f>IF(IR294="","",VLOOKUP(IR$3,CONFIG.!$A:$M,IR$2,FALSE))</f>
        <v/>
      </c>
      <c r="IS295" s="87" t="str">
        <f>IF(IS294="","",VLOOKUP(IS$3,CONFIG.!$A:$M,IS$2,FALSE))</f>
        <v/>
      </c>
      <c r="IT295" s="87" t="str">
        <f>IF(IT294="","",VLOOKUP(IT$3,CONFIG.!$A:$M,IT$2,FALSE))</f>
        <v/>
      </c>
      <c r="IU295" s="87" t="str">
        <f>IF(IU294="","",VLOOKUP(IU$3,CONFIG.!$A:$M,IU$2,FALSE))</f>
        <v/>
      </c>
      <c r="IV295" s="87" t="str">
        <f>IF(IV294="","",VLOOKUP(IV$3,CONFIG.!$A:$M,IV$2,FALSE))</f>
        <v/>
      </c>
      <c r="IW295" s="87" t="str">
        <f>IF(IW294="","",VLOOKUP(IW$3,CONFIG.!$A:$M,IW$2,FALSE))</f>
        <v/>
      </c>
      <c r="IX295" s="87" t="str">
        <f>IF(IX294="","",VLOOKUP(IX$3,CONFIG.!$A:$M,IX$2,FALSE))</f>
        <v/>
      </c>
      <c r="IY295" s="87" t="str">
        <f>IF(IY294="","",VLOOKUP(IY$3,CONFIG.!$A:$M,IY$2,FALSE))</f>
        <v/>
      </c>
      <c r="IZ295" s="87" t="str">
        <f>IF(IZ294="","",VLOOKUP(IZ$3,CONFIG.!$A:$M,IZ$2,FALSE))</f>
        <v/>
      </c>
      <c r="JA295" s="87" t="str">
        <f>IF(JA294="","",VLOOKUP(JA$3,CONFIG.!$A:$M,JA$2,FALSE))</f>
        <v/>
      </c>
      <c r="JB295" s="87" t="str">
        <f>IF(JB294="","",VLOOKUP(JB$3,CONFIG.!$A:$M,JB$2,FALSE))</f>
        <v/>
      </c>
      <c r="JC295" s="87" t="str">
        <f>IF(JC294="","",VLOOKUP(JC$3,CONFIG.!$A:$M,JC$2,FALSE))</f>
        <v/>
      </c>
      <c r="JD295" s="88" t="str">
        <f>IF(JD294="","",VLOOKUP(JD$3,CONFIG.!$A:$M,JD$2,FALSE))</f>
        <v/>
      </c>
      <c r="JE295" s="86" t="str">
        <f>IF(JE294="","",VLOOKUP(JE$3,CONFIG.!$A:$M,JE$2,FALSE))</f>
        <v/>
      </c>
      <c r="JF295" s="87" t="str">
        <f>IF(JF294="","",VLOOKUP(JF$3,CONFIG.!$A:$M,JF$2,FALSE))</f>
        <v/>
      </c>
      <c r="JG295" s="87" t="str">
        <f>IF(JG294="","",VLOOKUP(JG$3,CONFIG.!$A:$M,JG$2,FALSE))</f>
        <v/>
      </c>
      <c r="JH295" s="87" t="str">
        <f>IF(JH294="","",VLOOKUP(JH$3,CONFIG.!$A:$M,JH$2,FALSE))</f>
        <v/>
      </c>
      <c r="JI295" s="87" t="str">
        <f>IF(JI294="","",VLOOKUP(JI$3,CONFIG.!$A:$M,JI$2,FALSE))</f>
        <v/>
      </c>
      <c r="JJ295" s="87" t="str">
        <f>IF(JJ294="","",VLOOKUP(JJ$3,CONFIG.!$A:$M,JJ$2,FALSE))</f>
        <v/>
      </c>
      <c r="JK295" s="87" t="str">
        <f>IF(JK294="","",VLOOKUP(JK$3,CONFIG.!$A:$M,JK$2,FALSE))</f>
        <v/>
      </c>
      <c r="JL295" s="87" t="str">
        <f>IF(JL294="","",VLOOKUP(JL$3,CONFIG.!$A:$M,JL$2,FALSE))</f>
        <v/>
      </c>
      <c r="JM295" s="87" t="str">
        <f>IF(JM294="","",VLOOKUP(JM$3,CONFIG.!$A:$M,JM$2,FALSE))</f>
        <v/>
      </c>
      <c r="JN295" s="87" t="str">
        <f>IF(JN294="","",VLOOKUP(JN$3,CONFIG.!$A:$M,JN$2,FALSE))</f>
        <v/>
      </c>
      <c r="JO295" s="87" t="str">
        <f>IF(JO294="","",VLOOKUP(JO$3,CONFIG.!$A:$M,JO$2,FALSE))</f>
        <v/>
      </c>
      <c r="JP295" s="87" t="str">
        <f>IF(JP294="","",VLOOKUP(JP$3,CONFIG.!$A:$M,JP$2,FALSE))</f>
        <v/>
      </c>
      <c r="JQ295" s="87" t="str">
        <f>IF(JQ294="","",VLOOKUP(JQ$3,CONFIG.!$A:$M,JQ$2,FALSE))</f>
        <v/>
      </c>
      <c r="JR295" s="87" t="str">
        <f>IF(JR294="","",VLOOKUP(JR$3,CONFIG.!$A:$M,JR$2,FALSE))</f>
        <v/>
      </c>
      <c r="JS295" s="87" t="str">
        <f>IF(JS294="","",VLOOKUP(JS$3,CONFIG.!$A:$M,JS$2,FALSE))</f>
        <v/>
      </c>
      <c r="JT295" s="87" t="str">
        <f>IF(JT294="","",VLOOKUP(JT$3,CONFIG.!$A:$M,JT$2,FALSE))</f>
        <v/>
      </c>
      <c r="JU295" s="87" t="str">
        <f>IF(JU294="","",VLOOKUP(JU$3,CONFIG.!$A:$M,JU$2,FALSE))</f>
        <v/>
      </c>
      <c r="JV295" s="87" t="str">
        <f>IF(JV294="","",VLOOKUP(JV$3,CONFIG.!$A:$M,JV$2,FALSE))</f>
        <v/>
      </c>
      <c r="JW295" s="87" t="str">
        <f>IF(JW294="","",VLOOKUP(JW$3,CONFIG.!$A:$M,JW$2,FALSE))</f>
        <v/>
      </c>
      <c r="JX295" s="87" t="str">
        <f>IF(JX294="","",VLOOKUP(JX$3,CONFIG.!$A:$M,JX$2,FALSE))</f>
        <v/>
      </c>
      <c r="JY295" s="87" t="str">
        <f>IF(JY294="","",VLOOKUP(JY$3,CONFIG.!$A:$M,JY$2,FALSE))</f>
        <v/>
      </c>
      <c r="JZ295" s="87" t="str">
        <f>IF(JZ294="","",VLOOKUP(JZ$3,CONFIG.!$A:$M,JZ$2,FALSE))</f>
        <v/>
      </c>
      <c r="KA295" s="87" t="str">
        <f>IF(KA294="","",VLOOKUP(KA$3,CONFIG.!$A:$M,KA$2,FALSE))</f>
        <v/>
      </c>
      <c r="KB295" s="87" t="str">
        <f>IF(KB294="","",VLOOKUP(KB$3,CONFIG.!$A:$M,KB$2,FALSE))</f>
        <v/>
      </c>
      <c r="KC295" s="87" t="str">
        <f>IF(KC294="","",VLOOKUP(KC$3,CONFIG.!$A:$M,KC$2,FALSE))</f>
        <v/>
      </c>
      <c r="KD295" s="87" t="str">
        <f>IF(KD294="","",VLOOKUP(KD$3,CONFIG.!$A:$M,KD$2,FALSE))</f>
        <v/>
      </c>
      <c r="KE295" s="87" t="str">
        <f>IF(KE294="","",VLOOKUP(KE$3,CONFIG.!$A:$M,KE$2,FALSE))</f>
        <v/>
      </c>
      <c r="KF295" s="87" t="str">
        <f>IF(KF294="","",VLOOKUP(KF$3,CONFIG.!$A:$M,KF$2,FALSE))</f>
        <v/>
      </c>
      <c r="KG295" s="87" t="str">
        <f>IF(KG294="","",VLOOKUP(KG$3,CONFIG.!$A:$M,KG$2,FALSE))</f>
        <v/>
      </c>
      <c r="KH295" s="87" t="str">
        <f>IF(KH294="","",VLOOKUP(KH$3,CONFIG.!$A:$M,KH$2,FALSE))</f>
        <v/>
      </c>
      <c r="KI295" s="87" t="str">
        <f>IF(KI294="","",VLOOKUP(KI$3,CONFIG.!$A:$M,KI$2,FALSE))</f>
        <v/>
      </c>
      <c r="KJ295" s="87" t="str">
        <f>IF(KJ294="","",VLOOKUP(KJ$3,CONFIG.!$A:$M,KJ$2,FALSE))</f>
        <v/>
      </c>
      <c r="KK295" s="87" t="str">
        <f>IF(KK294="","",VLOOKUP(KK$3,CONFIG.!$A:$M,KK$2,FALSE))</f>
        <v/>
      </c>
      <c r="KL295" s="87" t="str">
        <f>IF(KL294="","",VLOOKUP(KL$3,CONFIG.!$A:$M,KL$2,FALSE))</f>
        <v/>
      </c>
      <c r="KM295" s="88" t="str">
        <f>IF(KM294="","",VLOOKUP(KM$3,CONFIG.!$A:$M,KM$2,FALSE))</f>
        <v/>
      </c>
      <c r="KN295" s="86" t="str">
        <f>IF(KN294="","",VLOOKUP(KN$3,CONFIG.!$A:$M,KN$2,FALSE))</f>
        <v/>
      </c>
      <c r="KO295" s="87" t="str">
        <f>IF(KO294="","",VLOOKUP(KO$3,CONFIG.!$A:$M,KO$2,FALSE))</f>
        <v/>
      </c>
      <c r="KP295" s="87" t="str">
        <f>IF(KP294="","",VLOOKUP(KP$3,CONFIG.!$A:$M,KP$2,FALSE))</f>
        <v/>
      </c>
      <c r="KQ295" s="87" t="str">
        <f>IF(KQ294="","",VLOOKUP(KQ$3,CONFIG.!$A:$M,KQ$2,FALSE))</f>
        <v/>
      </c>
      <c r="KR295" s="87" t="str">
        <f>IF(KR294="","",VLOOKUP(KR$3,CONFIG.!$A:$M,KR$2,FALSE))</f>
        <v/>
      </c>
      <c r="KS295" s="87" t="str">
        <f>IF(KS294="","",VLOOKUP(KS$3,CONFIG.!$A:$M,KS$2,FALSE))</f>
        <v>Bâtiment Extérieur</v>
      </c>
      <c r="KT295" s="87" t="str">
        <f>IF(KT294="","",VLOOKUP(KT$3,CONFIG.!$A:$M,KT$2,FALSE))</f>
        <v>Bâtiment Intérieur</v>
      </c>
      <c r="KU295" s="87" t="str">
        <f>IF(KU294="","",VLOOKUP(KU$3,CONFIG.!$A:$M,KU$2,FALSE))</f>
        <v/>
      </c>
      <c r="KV295" s="87" t="str">
        <f>IF(KV294="","",VLOOKUP(KV$3,CONFIG.!$A:$M,KV$2,FALSE))</f>
        <v/>
      </c>
      <c r="KW295" s="87" t="str">
        <f>IF(KW294="","",VLOOKUP(KW$3,CONFIG.!$A:$M,KW$2,FALSE))</f>
        <v/>
      </c>
      <c r="KX295" s="87" t="str">
        <f>IF(KX294="","",VLOOKUP(KX$3,CONFIG.!$A:$M,KX$2,FALSE))</f>
        <v/>
      </c>
      <c r="KY295" s="87" t="str">
        <f>IF(KY294="","",VLOOKUP(KY$3,CONFIG.!$A:$M,KY$2,FALSE))</f>
        <v/>
      </c>
      <c r="KZ295" s="87" t="str">
        <f>IF(KZ294="","",VLOOKUP(KZ$3,CONFIG.!$A:$M,KZ$2,FALSE))</f>
        <v/>
      </c>
      <c r="LA295" s="87" t="str">
        <f>IF(LA294="","",VLOOKUP(LA$3,CONFIG.!$A:$M,LA$2,FALSE))</f>
        <v/>
      </c>
      <c r="LB295" s="87" t="str">
        <f>IF(LB294="","",VLOOKUP(LB$3,CONFIG.!$A:$M,LB$2,FALSE))</f>
        <v/>
      </c>
      <c r="LC295" s="87" t="str">
        <f>IF(LC294="","",VLOOKUP(LC$3,CONFIG.!$A:$M,LC$2,FALSE))</f>
        <v/>
      </c>
      <c r="LD295" s="87" t="str">
        <f>IF(LD294="","",VLOOKUP(LD$3,CONFIG.!$A:$M,LD$2,FALSE))</f>
        <v/>
      </c>
      <c r="LE295" s="87" t="str">
        <f>IF(LE294="","",VLOOKUP(LE$3,CONFIG.!$A:$M,LE$2,FALSE))</f>
        <v/>
      </c>
      <c r="LF295" s="87" t="str">
        <f>IF(LF294="","",VLOOKUP(LF$3,CONFIG.!$A:$M,LF$2,FALSE))</f>
        <v/>
      </c>
      <c r="LG295" s="87" t="str">
        <f>IF(LG294="","",VLOOKUP(LG$3,CONFIG.!$A:$M,LG$2,FALSE))</f>
        <v/>
      </c>
      <c r="LH295" s="87" t="str">
        <f>IF(LH294="","",VLOOKUP(LH$3,CONFIG.!$A:$M,LH$2,FALSE))</f>
        <v>Ouvrages en bois</v>
      </c>
      <c r="LI295" s="87" t="str">
        <f>IF(LI294="","",VLOOKUP(LI$3,CONFIG.!$A:$M,LI$2,FALSE))</f>
        <v/>
      </c>
      <c r="LJ295" s="87" t="str">
        <f>IF(LJ294="","",VLOOKUP(LJ$3,CONFIG.!$A:$M,LJ$2,FALSE))</f>
        <v/>
      </c>
      <c r="LK295" s="87" t="str">
        <f>IF(LK294="","",VLOOKUP(LK$3,CONFIG.!$A:$M,LK$2,FALSE))</f>
        <v/>
      </c>
      <c r="LL295" s="87" t="str">
        <f>IF(LL294="","",VLOOKUP(LL$3,CONFIG.!$A:$M,LL$2,FALSE))</f>
        <v/>
      </c>
      <c r="LM295" s="87" t="str">
        <f>IF(LM294="","",VLOOKUP(LM$3,CONFIG.!$A:$M,LM$2,FALSE))</f>
        <v/>
      </c>
      <c r="LN295" s="87" t="str">
        <f>IF(LN294="","",VLOOKUP(LN$3,CONFIG.!$A:$M,LN$2,FALSE))</f>
        <v/>
      </c>
      <c r="LO295" s="87" t="str">
        <f>IF(LO294="","",VLOOKUP(LO$3,CONFIG.!$A:$M,LO$2,FALSE))</f>
        <v/>
      </c>
      <c r="LP295" s="87" t="str">
        <f>IF(LP294="","",VLOOKUP(LP$3,CONFIG.!$A:$M,LP$2,FALSE))</f>
        <v/>
      </c>
      <c r="LQ295" s="87" t="str">
        <f>IF(LQ294="","",VLOOKUP(LQ$3,CONFIG.!$A:$M,LQ$2,FALSE))</f>
        <v/>
      </c>
      <c r="LR295" s="87" t="str">
        <f>IF(LR294="","",VLOOKUP(LR$3,CONFIG.!$A:$M,LR$2,FALSE))</f>
        <v/>
      </c>
      <c r="LS295" s="87" t="str">
        <f>IF(LS294="","",VLOOKUP(LS$3,CONFIG.!$A:$M,LS$2,FALSE))</f>
        <v/>
      </c>
      <c r="LT295" s="87" t="str">
        <f>IF(LT294="","",VLOOKUP(LT$3,CONFIG.!$A:$M,LT$2,FALSE))</f>
        <v/>
      </c>
      <c r="LU295" s="87" t="str">
        <f>IF(LU294="","",VLOOKUP(LU$3,CONFIG.!$A:$M,LU$2,FALSE))</f>
        <v/>
      </c>
      <c r="LV295" s="88" t="str">
        <f>IF(LV294="","",VLOOKUP(LV$3,CONFIG.!$A:$M,LV$2,FALSE))</f>
        <v/>
      </c>
      <c r="LW295" s="86" t="str">
        <f>IF(LW294="","",VLOOKUP(LW$3,CONFIG.!$A:$M,LW$2,FALSE))</f>
        <v/>
      </c>
      <c r="LX295" s="87" t="str">
        <f>IF(LX294="","",VLOOKUP(LX$3,CONFIG.!$A:$M,LX$2,FALSE))</f>
        <v/>
      </c>
      <c r="LY295" s="87" t="str">
        <f>IF(LY294="","",VLOOKUP(LY$3,CONFIG.!$A:$M,LY$2,FALSE))</f>
        <v/>
      </c>
      <c r="LZ295" s="87" t="str">
        <f>IF(LZ294="","",VLOOKUP(LZ$3,CONFIG.!$A:$M,LZ$2,FALSE))</f>
        <v/>
      </c>
      <c r="MA295" s="87" t="str">
        <f>IF(MA294="","",VLOOKUP(MA$3,CONFIG.!$A:$M,MA$2,FALSE))</f>
        <v/>
      </c>
      <c r="MB295" s="87" t="str">
        <f>IF(MB294="","",VLOOKUP(MB$3,CONFIG.!$A:$M,MB$2,FALSE))</f>
        <v/>
      </c>
      <c r="MC295" s="87" t="str">
        <f>IF(MC294="","",VLOOKUP(MC$3,CONFIG.!$A:$M,MC$2,FALSE))</f>
        <v/>
      </c>
      <c r="MD295" s="87" t="str">
        <f>IF(MD294="","",VLOOKUP(MD$3,CONFIG.!$A:$M,MD$2,FALSE))</f>
        <v>Temporaire</v>
      </c>
      <c r="ME295" s="87" t="str">
        <f>IF(ME294="","",VLOOKUP(ME$3,CONFIG.!$A:$M,ME$2,FALSE))</f>
        <v/>
      </c>
      <c r="MF295" s="87" t="str">
        <f>IF(MF294="","",VLOOKUP(MF$3,CONFIG.!$A:$M,MF$2,FALSE))</f>
        <v/>
      </c>
      <c r="MG295" s="87" t="str">
        <f>IF(MG294="","",VLOOKUP(MG$3,CONFIG.!$A:$M,MG$2,FALSE))</f>
        <v/>
      </c>
      <c r="MH295" s="87" t="str">
        <f>IF(MH294="","",VLOOKUP(MH$3,CONFIG.!$A:$M,MH$2,FALSE))</f>
        <v/>
      </c>
      <c r="MI295" s="87" t="str">
        <f>IF(MI294="","",VLOOKUP(MI$3,CONFIG.!$A:$M,MI$2,FALSE))</f>
        <v/>
      </c>
      <c r="MJ295" s="87" t="str">
        <f>IF(MJ294="","",VLOOKUP(MJ$3,CONFIG.!$A:$M,MJ$2,FALSE))</f>
        <v/>
      </c>
      <c r="MK295" s="87" t="str">
        <f>IF(MK294="","",VLOOKUP(MK$3,CONFIG.!$A:$M,MK$2,FALSE))</f>
        <v/>
      </c>
      <c r="ML295" s="87" t="str">
        <f>IF(ML294="","",VLOOKUP(ML$3,CONFIG.!$A:$M,ML$2,FALSE))</f>
        <v/>
      </c>
      <c r="MM295" s="87" t="str">
        <f>IF(MM294="","",VLOOKUP(MM$3,CONFIG.!$A:$M,MM$2,FALSE))</f>
        <v/>
      </c>
      <c r="MN295" s="87" t="str">
        <f>IF(MN294="","",VLOOKUP(MN$3,CONFIG.!$A:$M,MN$2,FALSE))</f>
        <v/>
      </c>
      <c r="MO295" s="87" t="str">
        <f>IF(MO294="","",VLOOKUP(MO$3,CONFIG.!$A:$M,MO$2,FALSE))</f>
        <v/>
      </c>
      <c r="MP295" s="87" t="str">
        <f>IF(MP294="","",VLOOKUP(MP$3,CONFIG.!$A:$M,MP$2,FALSE))</f>
        <v/>
      </c>
      <c r="MQ295" s="87" t="str">
        <f>IF(MQ294="","",VLOOKUP(MQ$3,CONFIG.!$A:$M,MQ$2,FALSE))</f>
        <v/>
      </c>
      <c r="MR295" s="87" t="str">
        <f>IF(MR294="","",VLOOKUP(MR$3,CONFIG.!$A:$M,MR$2,FALSE))</f>
        <v/>
      </c>
      <c r="MS295" s="87" t="str">
        <f>IF(MS294="","",VLOOKUP(MS$3,CONFIG.!$A:$M,MS$2,FALSE))</f>
        <v/>
      </c>
      <c r="MT295" s="87" t="str">
        <f>IF(MT294="","",VLOOKUP(MT$3,CONFIG.!$A:$M,MT$2,FALSE))</f>
        <v/>
      </c>
      <c r="MU295" s="87" t="str">
        <f>IF(MU294="","",VLOOKUP(MU$3,CONFIG.!$A:$M,MU$2,FALSE))</f>
        <v/>
      </c>
      <c r="MV295" s="87" t="str">
        <f>IF(MV294="","",VLOOKUP(MV$3,CONFIG.!$A:$M,MV$2,FALSE))</f>
        <v/>
      </c>
      <c r="MW295" s="87" t="str">
        <f>IF(MW294="","",VLOOKUP(MW$3,CONFIG.!$A:$M,MW$2,FALSE))</f>
        <v/>
      </c>
      <c r="MX295" s="87" t="str">
        <f>IF(MX294="","",VLOOKUP(MX$3,CONFIG.!$A:$M,MX$2,FALSE))</f>
        <v/>
      </c>
      <c r="MY295" s="87" t="str">
        <f>IF(MY294="","",VLOOKUP(MY$3,CONFIG.!$A:$M,MY$2,FALSE))</f>
        <v/>
      </c>
      <c r="MZ295" s="87" t="str">
        <f>IF(MZ294="","",VLOOKUP(MZ$3,CONFIG.!$A:$M,MZ$2,FALSE))</f>
        <v/>
      </c>
      <c r="NA295" s="87" t="str">
        <f>IF(NA294="","",VLOOKUP(NA$3,CONFIG.!$A:$M,NA$2,FALSE))</f>
        <v/>
      </c>
      <c r="NB295" s="87" t="str">
        <f>IF(NB294="","",VLOOKUP(NB$3,CONFIG.!$A:$M,NB$2,FALSE))</f>
        <v/>
      </c>
      <c r="NC295" s="87" t="str">
        <f>IF(NC294="","",VLOOKUP(NC$3,CONFIG.!$A:$M,NC$2,FALSE))</f>
        <v/>
      </c>
      <c r="ND295" s="87" t="str">
        <f>IF(ND294="","",VLOOKUP(ND$3,CONFIG.!$A:$M,ND$2,FALSE))</f>
        <v/>
      </c>
      <c r="NE295" s="88" t="str">
        <f>IF(NE294="","",VLOOKUP(NE$3,CONFIG.!$A:$M,NE$2,FALSE))</f>
        <v/>
      </c>
    </row>
    <row r="296" spans="1:370" ht="15.75" thickBot="1" x14ac:dyDescent="0.3">
      <c r="A296" s="11">
        <v>291</v>
      </c>
      <c r="B296" s="11">
        <f t="shared" ref="B296" si="881">B297</f>
        <v>146</v>
      </c>
      <c r="C296" s="11">
        <f t="shared" si="815"/>
        <v>466</v>
      </c>
      <c r="D296" s="139">
        <v>466</v>
      </c>
      <c r="E296" s="98" t="s">
        <v>76</v>
      </c>
      <c r="F296" s="98" t="s">
        <v>67</v>
      </c>
      <c r="G296" s="98" t="s">
        <v>237</v>
      </c>
      <c r="H296" s="10" t="str">
        <f t="shared" ref="H296" si="882">IF(ISERROR(HLOOKUP(H297,$T$4:$ZZ$1244,$A296+2,FALSE)=TRUE),"",HLOOKUP(H297,$T$4:$ZZ$1244,$A296+2,FALSE))</f>
        <v/>
      </c>
      <c r="I296" s="10" t="str">
        <f t="shared" ref="I296" si="883">IF(ISERROR(HLOOKUP(I297,$T$4:$ZZ$1244,$A296+2,FALSE)=TRUE),"",HLOOKUP(I297,$T$4:$ZZ$1244,$A296+2,FALSE))</f>
        <v/>
      </c>
      <c r="J296" s="10"/>
      <c r="K296" s="10" t="str">
        <f t="shared" ref="K296" si="884">IF(ISERROR(HLOOKUP(K297,$T$4:$ZZ$1244,$A296+2,FALSE)=TRUE),"",HLOOKUP(K297,$T$4:$ZZ$1244,$A296+2,FALSE))</f>
        <v/>
      </c>
      <c r="L296" s="10"/>
      <c r="M296" s="10"/>
      <c r="N296" s="10"/>
      <c r="O296" s="10"/>
      <c r="P296" s="10"/>
      <c r="Q296" s="10"/>
      <c r="R296" s="98" t="s">
        <v>68</v>
      </c>
      <c r="S296" s="98" t="s">
        <v>68</v>
      </c>
      <c r="T296" s="137"/>
      <c r="U296" s="90"/>
      <c r="V296" s="90"/>
      <c r="W296" s="90"/>
      <c r="X296" s="90"/>
      <c r="Y296" s="90"/>
      <c r="Z296" s="90" t="s">
        <v>67</v>
      </c>
      <c r="AA296" s="90" t="s">
        <v>67</v>
      </c>
      <c r="AB296" s="90" t="s">
        <v>81</v>
      </c>
      <c r="AC296" s="90"/>
      <c r="AD296" s="90"/>
      <c r="AE296" s="90"/>
      <c r="AF296" s="90" t="s">
        <v>67</v>
      </c>
      <c r="AG296" s="90" t="s">
        <v>67</v>
      </c>
      <c r="AH296" s="90" t="s">
        <v>67</v>
      </c>
      <c r="AI296" s="90" t="s">
        <v>67</v>
      </c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 t="s">
        <v>68</v>
      </c>
      <c r="BB296" s="91"/>
      <c r="BC296" s="89" t="s">
        <v>68</v>
      </c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1"/>
      <c r="CL296" s="92"/>
      <c r="CM296" s="93" t="s">
        <v>60</v>
      </c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4"/>
      <c r="DU296" s="89"/>
      <c r="DV296" s="90"/>
      <c r="DW296" s="90"/>
      <c r="DX296" s="90"/>
      <c r="DY296" s="90"/>
      <c r="DZ296" s="90"/>
      <c r="EA296" s="90"/>
      <c r="EB296" s="90"/>
      <c r="EC296" s="90"/>
      <c r="ED296" s="90"/>
      <c r="EE296" s="90"/>
      <c r="EF296" s="90"/>
      <c r="EG296" s="90"/>
      <c r="EH296" s="90"/>
      <c r="EI296" s="90"/>
      <c r="EJ296" s="90"/>
      <c r="EK296" s="90"/>
      <c r="EL296" s="90"/>
      <c r="EM296" s="90"/>
      <c r="EN296" s="90"/>
      <c r="EO296" s="90"/>
      <c r="EP296" s="90"/>
      <c r="EQ296" s="90"/>
      <c r="ER296" s="90"/>
      <c r="ES296" s="90"/>
      <c r="ET296" s="90"/>
      <c r="EU296" s="90"/>
      <c r="EV296" s="90"/>
      <c r="EW296" s="90"/>
      <c r="EX296" s="90"/>
      <c r="EY296" s="90"/>
      <c r="EZ296" s="90"/>
      <c r="FA296" s="90"/>
      <c r="FB296" s="90"/>
      <c r="FC296" s="91"/>
      <c r="FD296" s="92" t="s">
        <v>60</v>
      </c>
      <c r="FE296" s="93" t="s">
        <v>60</v>
      </c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4"/>
      <c r="GM296" s="92"/>
      <c r="GN296" s="93" t="s">
        <v>60</v>
      </c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4"/>
      <c r="HV296" s="92" t="s">
        <v>60</v>
      </c>
      <c r="HW296" s="93"/>
      <c r="HX296" s="93"/>
      <c r="HY296" s="93"/>
      <c r="HZ296" s="93" t="s">
        <v>60</v>
      </c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  <c r="IX296" s="93"/>
      <c r="IY296" s="93"/>
      <c r="IZ296" s="93"/>
      <c r="JA296" s="93"/>
      <c r="JB296" s="93"/>
      <c r="JC296" s="93"/>
      <c r="JD296" s="94"/>
      <c r="JE296" s="92"/>
      <c r="JF296" s="93"/>
      <c r="JG296" s="93"/>
      <c r="JH296" s="93"/>
      <c r="JI296" s="93"/>
      <c r="JJ296" s="93"/>
      <c r="JK296" s="93" t="s">
        <v>60</v>
      </c>
      <c r="JL296" s="93"/>
      <c r="JM296" s="93"/>
      <c r="JN296" s="93"/>
      <c r="JO296" s="93"/>
      <c r="JP296" s="93"/>
      <c r="JQ296" s="93"/>
      <c r="JR296" s="93"/>
      <c r="JS296" s="93"/>
      <c r="JT296" s="93"/>
      <c r="JU296" s="93"/>
      <c r="JV296" s="93"/>
      <c r="JW296" s="93"/>
      <c r="JX296" s="93"/>
      <c r="JY296" s="93"/>
      <c r="JZ296" s="93"/>
      <c r="KA296" s="93"/>
      <c r="KB296" s="93"/>
      <c r="KC296" s="93"/>
      <c r="KD296" s="93"/>
      <c r="KE296" s="93"/>
      <c r="KF296" s="93"/>
      <c r="KG296" s="93"/>
      <c r="KH296" s="93"/>
      <c r="KI296" s="93"/>
      <c r="KJ296" s="93"/>
      <c r="KK296" s="93"/>
      <c r="KL296" s="93"/>
      <c r="KM296" s="94"/>
      <c r="KN296" s="92"/>
      <c r="KO296" s="93"/>
      <c r="KP296" s="93"/>
      <c r="KQ296" s="93"/>
      <c r="KR296" s="93"/>
      <c r="KS296" s="93"/>
      <c r="KT296" s="93" t="s">
        <v>60</v>
      </c>
      <c r="KU296" s="93"/>
      <c r="KV296" s="93"/>
      <c r="KW296" s="93"/>
      <c r="KX296" s="93"/>
      <c r="KY296" s="93"/>
      <c r="KZ296" s="93"/>
      <c r="LA296" s="93"/>
      <c r="LB296" s="93"/>
      <c r="LC296" s="93"/>
      <c r="LD296" s="93"/>
      <c r="LE296" s="93"/>
      <c r="LF296" s="93"/>
      <c r="LG296" s="93"/>
      <c r="LH296" s="93" t="s">
        <v>60</v>
      </c>
      <c r="LI296" s="93"/>
      <c r="LJ296" s="93"/>
      <c r="LK296" s="93"/>
      <c r="LL296" s="93"/>
      <c r="LM296" s="93"/>
      <c r="LN296" s="93"/>
      <c r="LO296" s="93"/>
      <c r="LP296" s="93"/>
      <c r="LQ296" s="93"/>
      <c r="LR296" s="93"/>
      <c r="LS296" s="93"/>
      <c r="LT296" s="93"/>
      <c r="LU296" s="93"/>
      <c r="LV296" s="94"/>
      <c r="LW296" s="92"/>
      <c r="LX296" s="93"/>
      <c r="LY296" s="93"/>
      <c r="LZ296" s="93"/>
      <c r="MA296" s="93"/>
      <c r="MB296" s="93"/>
      <c r="MC296" s="93"/>
      <c r="MD296" s="93"/>
      <c r="ME296" s="93"/>
      <c r="MF296" s="93"/>
      <c r="MG296" s="93"/>
      <c r="MH296" s="93"/>
      <c r="MI296" s="93"/>
      <c r="MJ296" s="93"/>
      <c r="MK296" s="93"/>
      <c r="ML296" s="93"/>
      <c r="MM296" s="93"/>
      <c r="MN296" s="93"/>
      <c r="MO296" s="93"/>
      <c r="MP296" s="93"/>
      <c r="MQ296" s="93"/>
      <c r="MR296" s="93"/>
      <c r="MS296" s="93"/>
      <c r="MT296" s="93"/>
      <c r="MU296" s="93"/>
      <c r="MV296" s="93"/>
      <c r="MW296" s="93"/>
      <c r="MX296" s="93"/>
      <c r="MY296" s="93"/>
      <c r="MZ296" s="93"/>
      <c r="NA296" s="93"/>
      <c r="NB296" s="93"/>
      <c r="NC296" s="93"/>
      <c r="ND296" s="93"/>
      <c r="NE296" s="94"/>
      <c r="NF296" s="138"/>
    </row>
    <row r="297" spans="1:370" ht="15.75" hidden="1" thickBot="1" x14ac:dyDescent="0.3">
      <c r="A297" s="11">
        <v>292</v>
      </c>
      <c r="B297" s="11">
        <f t="shared" ref="B297" si="885">IF(D297="OK",1+B295,B295)</f>
        <v>146</v>
      </c>
      <c r="C297" s="11" t="str">
        <f t="shared" si="815"/>
        <v/>
      </c>
      <c r="D297" s="140" t="str">
        <f>IF(ISERROR(IF(CONCATENATE(H297,I297,J297,K297,L297,M297,N297,O297,P297,Q297)=CONCATENATE(H$5,I$5,J$5,K$5,L$5,M$5,N$5,O$5,P$5,Q$5),"OK","NON")=TRUE),"NON",IF(CONCATENATE(H297,I297,J297,K297,L297,M297,N297,O297,P297,Q297)=CONCATENATE(H$5,I$5,J$5,K$5,L$5,M$5,N$5,O$5,P$5,Q$5),"OK","NON"))</f>
        <v>OK</v>
      </c>
      <c r="E297" s="84"/>
      <c r="F297" s="84"/>
      <c r="G297" s="84"/>
      <c r="H297" s="85" t="str">
        <f t="shared" ref="H297" si="886">HLOOKUP(H$5,$T297:$AAG297,1,FALSE)</f>
        <v/>
      </c>
      <c r="I297" s="85" t="str">
        <f t="shared" si="743"/>
        <v/>
      </c>
      <c r="J297" s="85" t="str">
        <f t="shared" si="743"/>
        <v/>
      </c>
      <c r="K297" s="85" t="str">
        <f t="shared" si="743"/>
        <v/>
      </c>
      <c r="L297" s="85" t="str">
        <f t="shared" si="743"/>
        <v/>
      </c>
      <c r="M297" s="85" t="str">
        <f t="shared" si="743"/>
        <v/>
      </c>
      <c r="N297" s="85" t="str">
        <f t="shared" si="743"/>
        <v/>
      </c>
      <c r="O297" s="85" t="str">
        <f t="shared" si="743"/>
        <v/>
      </c>
      <c r="P297" s="85" t="str">
        <f t="shared" si="743"/>
        <v/>
      </c>
      <c r="Q297" s="85" t="str">
        <f t="shared" si="743"/>
        <v/>
      </c>
      <c r="R297" s="85"/>
      <c r="S297" s="84"/>
      <c r="T297" s="86" t="str">
        <f>IF(T296="","",VLOOKUP(T$3,CONFIG.!$A:$M,T$2,FALSE))</f>
        <v/>
      </c>
      <c r="U297" s="87" t="str">
        <f>IF(U296="","",VLOOKUP(U$3,CONFIG.!$A:$M,U$2,FALSE))</f>
        <v/>
      </c>
      <c r="V297" s="87" t="str">
        <f>IF(V296="","",VLOOKUP(V$3,CONFIG.!$A:$M,V$2,FALSE))</f>
        <v/>
      </c>
      <c r="W297" s="87" t="str">
        <f>IF(W296="","",VLOOKUP(W$3,CONFIG.!$A:$M,W$2,FALSE))</f>
        <v/>
      </c>
      <c r="X297" s="87" t="str">
        <f>IF(X296="","",VLOOKUP(X$3,CONFIG.!$A:$M,X$2,FALSE))</f>
        <v/>
      </c>
      <c r="Y297" s="87" t="str">
        <f>IF(Y296="","",VLOOKUP(Y$3,CONFIG.!$A:$M,Y$2,FALSE))</f>
        <v/>
      </c>
      <c r="Z297" s="87" t="str">
        <f>IF(Z296="","",VLOOKUP(Z$3,CONFIG.!$A:$M,Z$2,FALSE))</f>
        <v>Anciens fonds de peintures insensibles aux solvants</v>
      </c>
      <c r="AA297" s="87" t="str">
        <f>IF(AA296="","",VLOOKUP(AA$3,CONFIG.!$A:$M,AA$2,FALSE))</f>
        <v>Anciens fonds de peintures sensibles aux solvants</v>
      </c>
      <c r="AB297" s="87" t="str">
        <f>IF(AB296="","",VLOOKUP(AB$3,CONFIG.!$A:$M,AB$2,FALSE))</f>
        <v>Bétons non poreux.</v>
      </c>
      <c r="AC297" s="87" t="str">
        <f>IF(AC296="","",VLOOKUP(AC$3,CONFIG.!$A:$M,AC$2,FALSE))</f>
        <v/>
      </c>
      <c r="AD297" s="87" t="str">
        <f>IF(AD296="","",VLOOKUP(AD$3,CONFIG.!$A:$M,AD$2,FALSE))</f>
        <v/>
      </c>
      <c r="AE297" s="87" t="str">
        <f>IF(AE296="","",VLOOKUP(AE$3,CONFIG.!$A:$M,AE$2,FALSE))</f>
        <v/>
      </c>
      <c r="AF297" s="87" t="str">
        <f>IF(AF296="","",VLOOKUP(AF$3,CONFIG.!$A:$M,AF$2,FALSE))</f>
        <v>Bois contreplaqué</v>
      </c>
      <c r="AG297" s="87" t="str">
        <f>IF(AG296="","",VLOOKUP(AG$3,CONFIG.!$A:$M,AG$2,FALSE))</f>
        <v>Bois Médium</v>
      </c>
      <c r="AH297" s="87" t="str">
        <f>IF(AH296="","",VLOOKUP(AH$3,CONFIG.!$A:$M,AH$2,FALSE))</f>
        <v>Bois non absorbant type imputrescible</v>
      </c>
      <c r="AI297" s="87" t="str">
        <f>IF(AI296="","",VLOOKUP(AI$3,CONFIG.!$A:$M,AI$2,FALSE))</f>
        <v>Bois OSB</v>
      </c>
      <c r="AJ297" s="87" t="str">
        <f>IF(AJ296="","",VLOOKUP(AJ$3,CONFIG.!$A:$M,AJ$2,FALSE))</f>
        <v/>
      </c>
      <c r="AK297" s="87" t="str">
        <f>IF(AK296="","",VLOOKUP(AK$3,CONFIG.!$A:$M,AK$2,FALSE))</f>
        <v/>
      </c>
      <c r="AL297" s="87" t="str">
        <f>IF(AL296="","",VLOOKUP(AL$3,CONFIG.!$A:$M,AL$2,FALSE))</f>
        <v/>
      </c>
      <c r="AM297" s="87" t="str">
        <f>IF(AM296="","",VLOOKUP(AM$3,CONFIG.!$A:$M,AM$2,FALSE))</f>
        <v/>
      </c>
      <c r="AN297" s="87" t="str">
        <f>IF(AN296="","",VLOOKUP(AN$3,CONFIG.!$A:$M,AN$2,FALSE))</f>
        <v/>
      </c>
      <c r="AO297" s="87" t="str">
        <f>IF(AO296="","",VLOOKUP(AO$3,CONFIG.!$A:$M,AO$2,FALSE))</f>
        <v/>
      </c>
      <c r="AP297" s="87" t="str">
        <f>IF(AP296="","",VLOOKUP(AP$3,CONFIG.!$A:$M,AP$2,FALSE))</f>
        <v/>
      </c>
      <c r="AQ297" s="87" t="str">
        <f>IF(AQ296="","",VLOOKUP(AQ$3,CONFIG.!$A:$M,AQ$2,FALSE))</f>
        <v/>
      </c>
      <c r="AR297" s="87" t="str">
        <f>IF(AR296="","",VLOOKUP(AR$3,CONFIG.!$A:$M,AR$2,FALSE))</f>
        <v/>
      </c>
      <c r="AS297" s="87" t="str">
        <f>IF(AS296="","",VLOOKUP(AS$3,CONFIG.!$A:$M,AS$2,FALSE))</f>
        <v/>
      </c>
      <c r="AT297" s="87" t="str">
        <f>IF(AT296="","",VLOOKUP(AT$3,CONFIG.!$A:$M,AT$2,FALSE))</f>
        <v/>
      </c>
      <c r="AU297" s="87" t="str">
        <f>IF(AU296="","",VLOOKUP(AU$3,CONFIG.!$A:$M,AU$2,FALSE))</f>
        <v/>
      </c>
      <c r="AV297" s="87" t="str">
        <f>IF(AV296="","",VLOOKUP(AV$3,CONFIG.!$A:$M,AV$2,FALSE))</f>
        <v/>
      </c>
      <c r="AW297" s="87" t="str">
        <f>IF(AW296="","",VLOOKUP(AW$3,CONFIG.!$A:$M,AW$2,FALSE))</f>
        <v/>
      </c>
      <c r="AX297" s="87" t="str">
        <f>IF(AX296="","",VLOOKUP(AX$3,CONFIG.!$A:$M,AX$2,FALSE))</f>
        <v/>
      </c>
      <c r="AY297" s="87" t="str">
        <f>IF(AY296="","",VLOOKUP(AY$3,CONFIG.!$A:$M,AY$2,FALSE))</f>
        <v/>
      </c>
      <c r="AZ297" s="87" t="str">
        <f>IF(AZ296="","",VLOOKUP(AZ$3,CONFIG.!$A:$M,AZ$2,FALSE))</f>
        <v/>
      </c>
      <c r="BA297" s="87" t="str">
        <f>IF(BA296="","",VLOOKUP(BA$3,CONFIG.!$A:$M,BA$2,FALSE))</f>
        <v>Support végétal / animal : (herbe, arbre, mouton …)</v>
      </c>
      <c r="BB297" s="88" t="str">
        <f>IF(BB296="","",VLOOKUP(BB$3,CONFIG.!$A:$M,BB$2,FALSE))</f>
        <v/>
      </c>
      <c r="BC297" s="86" t="s">
        <v>68</v>
      </c>
      <c r="BD297" s="87" t="str">
        <f>IF(BD296="","",VLOOKUP(BD$3,CONFIG.!$A:$M,BD$2,FALSE))</f>
        <v/>
      </c>
      <c r="BE297" s="87" t="str">
        <f>IF(BE296="","",VLOOKUP(BE$3,CONFIG.!$A:$M,BE$2,FALSE))</f>
        <v/>
      </c>
      <c r="BF297" s="87" t="str">
        <f>IF(BF296="","",VLOOKUP(BF$3,CONFIG.!$A:$M,BF$2,FALSE))</f>
        <v/>
      </c>
      <c r="BG297" s="87" t="str">
        <f>IF(BG296="","",VLOOKUP(BG$3,CONFIG.!$A:$M,BG$2,FALSE))</f>
        <v/>
      </c>
      <c r="BH297" s="87" t="str">
        <f>IF(BH296="","",VLOOKUP(BH$3,CONFIG.!$A:$M,BH$2,FALSE))</f>
        <v/>
      </c>
      <c r="BI297" s="87" t="str">
        <f>IF(BI296="","",VLOOKUP(BI$3,CONFIG.!$A:$M,BI$2,FALSE))</f>
        <v/>
      </c>
      <c r="BJ297" s="87" t="str">
        <f>IF(BJ296="","",VLOOKUP(BJ$3,CONFIG.!$A:$M,BJ$2,FALSE))</f>
        <v/>
      </c>
      <c r="BK297" s="87" t="str">
        <f>IF(BK296="","",VLOOKUP(BK$3,CONFIG.!$A:$M,BK$2,FALSE))</f>
        <v/>
      </c>
      <c r="BL297" s="87" t="str">
        <f>IF(BL296="","",VLOOKUP(BL$3,CONFIG.!$A:$M,BL$2,FALSE))</f>
        <v/>
      </c>
      <c r="BM297" s="87" t="str">
        <f>IF(BM296="","",VLOOKUP(BM$3,CONFIG.!$A:$M,BM$2,FALSE))</f>
        <v/>
      </c>
      <c r="BN297" s="87" t="str">
        <f>IF(BN296="","",VLOOKUP(BN$3,CONFIG.!$A:$M,BN$2,FALSE))</f>
        <v/>
      </c>
      <c r="BO297" s="87" t="str">
        <f>IF(BO296="","",VLOOKUP(BO$3,CONFIG.!$A:$M,BO$2,FALSE))</f>
        <v/>
      </c>
      <c r="BP297" s="87" t="str">
        <f>IF(BP296="","",VLOOKUP(BP$3,CONFIG.!$A:$M,BP$2,FALSE))</f>
        <v/>
      </c>
      <c r="BQ297" s="87" t="str">
        <f>IF(BQ296="","",VLOOKUP(BQ$3,CONFIG.!$A:$M,BQ$2,FALSE))</f>
        <v/>
      </c>
      <c r="BR297" s="87" t="str">
        <f>IF(BR296="","",VLOOKUP(BR$3,CONFIG.!$A:$M,BR$2,FALSE))</f>
        <v/>
      </c>
      <c r="BS297" s="87" t="str">
        <f>IF(BS296="","",VLOOKUP(BS$3,CONFIG.!$A:$M,BS$2,FALSE))</f>
        <v/>
      </c>
      <c r="BT297" s="87" t="str">
        <f>IF(BT296="","",VLOOKUP(BT$3,CONFIG.!$A:$M,BT$2,FALSE))</f>
        <v/>
      </c>
      <c r="BU297" s="87" t="str">
        <f>IF(BU296="","",VLOOKUP(BU$3,CONFIG.!$A:$M,BU$2,FALSE))</f>
        <v/>
      </c>
      <c r="BV297" s="87" t="str">
        <f>IF(BV296="","",VLOOKUP(BV$3,CONFIG.!$A:$M,BV$2,FALSE))</f>
        <v/>
      </c>
      <c r="BW297" s="87" t="str">
        <f>IF(BW296="","",VLOOKUP(BW$3,CONFIG.!$A:$M,BW$2,FALSE))</f>
        <v/>
      </c>
      <c r="BX297" s="87" t="str">
        <f>IF(BX296="","",VLOOKUP(BX$3,CONFIG.!$A:$M,BX$2,FALSE))</f>
        <v/>
      </c>
      <c r="BY297" s="87" t="str">
        <f>IF(BY296="","",VLOOKUP(BY$3,CONFIG.!$A:$M,BY$2,FALSE))</f>
        <v/>
      </c>
      <c r="BZ297" s="87" t="str">
        <f>IF(BZ296="","",VLOOKUP(BZ$3,CONFIG.!$A:$M,BZ$2,FALSE))</f>
        <v/>
      </c>
      <c r="CA297" s="87" t="str">
        <f>IF(CA296="","",VLOOKUP(CA$3,CONFIG.!$A:$M,CA$2,FALSE))</f>
        <v/>
      </c>
      <c r="CB297" s="87" t="str">
        <f>IF(CB296="","",VLOOKUP(CB$3,CONFIG.!$A:$M,CB$2,FALSE))</f>
        <v/>
      </c>
      <c r="CC297" s="87" t="str">
        <f>IF(CC296="","",VLOOKUP(CC$3,CONFIG.!$A:$M,CC$2,FALSE))</f>
        <v/>
      </c>
      <c r="CD297" s="87" t="str">
        <f>IF(CD296="","",VLOOKUP(CD$3,CONFIG.!$A:$M,CD$2,FALSE))</f>
        <v/>
      </c>
      <c r="CE297" s="87" t="str">
        <f>IF(CE296="","",VLOOKUP(CE$3,CONFIG.!$A:$M,CE$2,FALSE))</f>
        <v/>
      </c>
      <c r="CF297" s="87" t="str">
        <f>IF(CF296="","",VLOOKUP(CF$3,CONFIG.!$A:$M,CF$2,FALSE))</f>
        <v/>
      </c>
      <c r="CG297" s="87" t="str">
        <f>IF(CG296="","",VLOOKUP(CG$3,CONFIG.!$A:$M,CG$2,FALSE))</f>
        <v/>
      </c>
      <c r="CH297" s="87" t="str">
        <f>IF(CH296="","",VLOOKUP(CH$3,CONFIG.!$A:$M,CH$2,FALSE))</f>
        <v/>
      </c>
      <c r="CI297" s="87" t="str">
        <f>IF(CI296="","",VLOOKUP(CI$3,CONFIG.!$A:$M,CI$2,FALSE))</f>
        <v/>
      </c>
      <c r="CJ297" s="87" t="str">
        <f>IF(CJ296="","",VLOOKUP(CJ$3,CONFIG.!$A:$M,CJ$2,FALSE))</f>
        <v/>
      </c>
      <c r="CK297" s="88" t="str">
        <f>IF(CK296="","",VLOOKUP(CK$3,CONFIG.!$A:$M,CK$2,FALSE))</f>
        <v/>
      </c>
      <c r="CL297" s="86" t="str">
        <f>IF(CL296="","",VLOOKUP(CL$3,CONFIG.!$A:$M,CL$2,FALSE))</f>
        <v/>
      </c>
      <c r="CM297" s="87" t="str">
        <f>IF(CM296="","",VLOOKUP(CM$3,CONFIG.!$A:$M,CM$2,FALSE))</f>
        <v>A BASE DE MATIERES NATURELLES</v>
      </c>
      <c r="CN297" s="87" t="str">
        <f>IF(CN296="","",VLOOKUP(CN$3,CONFIG.!$A:$M,CN$2,FALSE))</f>
        <v/>
      </c>
      <c r="CO297" s="87" t="str">
        <f>IF(CO296="","",VLOOKUP(CO$3,CONFIG.!$A:$M,CO$2,FALSE))</f>
        <v/>
      </c>
      <c r="CP297" s="87" t="str">
        <f>IF(CP296="","",VLOOKUP(CP$3,CONFIG.!$A:$M,CP$2,FALSE))</f>
        <v/>
      </c>
      <c r="CQ297" s="87" t="str">
        <f>IF(CQ296="","",VLOOKUP(CQ$3,CONFIG.!$A:$M,CQ$2,FALSE))</f>
        <v/>
      </c>
      <c r="CR297" s="87" t="str">
        <f>IF(CR296="","",VLOOKUP(CR$3,CONFIG.!$A:$M,CR$2,FALSE))</f>
        <v/>
      </c>
      <c r="CS297" s="87" t="str">
        <f>IF(CS296="","",VLOOKUP(CS$3,CONFIG.!$A:$M,CS$2,FALSE))</f>
        <v/>
      </c>
      <c r="CT297" s="87" t="str">
        <f>IF(CT296="","",VLOOKUP(CT$3,CONFIG.!$A:$M,CT$2,FALSE))</f>
        <v/>
      </c>
      <c r="CU297" s="87" t="str">
        <f>IF(CU296="","",VLOOKUP(CU$3,CONFIG.!$A:$M,CU$2,FALSE))</f>
        <v/>
      </c>
      <c r="CV297" s="87" t="str">
        <f>IF(CV296="","",VLOOKUP(CV$3,CONFIG.!$A:$M,CV$2,FALSE))</f>
        <v/>
      </c>
      <c r="CW297" s="87" t="str">
        <f>IF(CW296="","",VLOOKUP(CW$3,CONFIG.!$A:$M,CW$2,FALSE))</f>
        <v/>
      </c>
      <c r="CX297" s="87" t="str">
        <f>IF(CX296="","",VLOOKUP(CX$3,CONFIG.!$A:$M,CX$2,FALSE))</f>
        <v/>
      </c>
      <c r="CY297" s="87" t="str">
        <f>IF(CY296="","",VLOOKUP(CY$3,CONFIG.!$A:$M,CY$2,FALSE))</f>
        <v/>
      </c>
      <c r="CZ297" s="87" t="str">
        <f>IF(CZ296="","",VLOOKUP(CZ$3,CONFIG.!$A:$M,CZ$2,FALSE))</f>
        <v/>
      </c>
      <c r="DA297" s="87" t="str">
        <f>IF(DA296="","",VLOOKUP(DA$3,CONFIG.!$A:$M,DA$2,FALSE))</f>
        <v/>
      </c>
      <c r="DB297" s="87" t="str">
        <f>IF(DB296="","",VLOOKUP(DB$3,CONFIG.!$A:$M,DB$2,FALSE))</f>
        <v/>
      </c>
      <c r="DC297" s="87" t="str">
        <f>IF(DC296="","",VLOOKUP(DC$3,CONFIG.!$A:$M,DC$2,FALSE))</f>
        <v/>
      </c>
      <c r="DD297" s="87" t="str">
        <f>IF(DD296="","",VLOOKUP(DD$3,CONFIG.!$A:$M,DD$2,FALSE))</f>
        <v/>
      </c>
      <c r="DE297" s="87" t="str">
        <f>IF(DE296="","",VLOOKUP(DE$3,CONFIG.!$A:$M,DE$2,FALSE))</f>
        <v/>
      </c>
      <c r="DF297" s="87" t="str">
        <f>IF(DF296="","",VLOOKUP(DF$3,CONFIG.!$A:$M,DF$2,FALSE))</f>
        <v/>
      </c>
      <c r="DG297" s="87" t="str">
        <f>IF(DG296="","",VLOOKUP(DG$3,CONFIG.!$A:$M,DG$2,FALSE))</f>
        <v/>
      </c>
      <c r="DH297" s="87" t="str">
        <f>IF(DH296="","",VLOOKUP(DH$3,CONFIG.!$A:$M,DH$2,FALSE))</f>
        <v/>
      </c>
      <c r="DI297" s="87" t="str">
        <f>IF(DI296="","",VLOOKUP(DI$3,CONFIG.!$A:$M,DI$2,FALSE))</f>
        <v/>
      </c>
      <c r="DJ297" s="87" t="str">
        <f>IF(DJ296="","",VLOOKUP(DJ$3,CONFIG.!$A:$M,DJ$2,FALSE))</f>
        <v/>
      </c>
      <c r="DK297" s="87" t="str">
        <f>IF(DK296="","",VLOOKUP(DK$3,CONFIG.!$A:$M,DK$2,FALSE))</f>
        <v/>
      </c>
      <c r="DL297" s="87" t="str">
        <f>IF(DL296="","",VLOOKUP(DL$3,CONFIG.!$A:$M,DL$2,FALSE))</f>
        <v/>
      </c>
      <c r="DM297" s="87" t="str">
        <f>IF(DM296="","",VLOOKUP(DM$3,CONFIG.!$A:$M,DM$2,FALSE))</f>
        <v/>
      </c>
      <c r="DN297" s="87" t="str">
        <f>IF(DN296="","",VLOOKUP(DN$3,CONFIG.!$A:$M,DN$2,FALSE))</f>
        <v/>
      </c>
      <c r="DO297" s="87" t="str">
        <f>IF(DO296="","",VLOOKUP(DO$3,CONFIG.!$A:$M,DO$2,FALSE))</f>
        <v/>
      </c>
      <c r="DP297" s="87" t="str">
        <f>IF(DP296="","",VLOOKUP(DP$3,CONFIG.!$A:$M,DP$2,FALSE))</f>
        <v/>
      </c>
      <c r="DQ297" s="87" t="str">
        <f>IF(DQ296="","",VLOOKUP(DQ$3,CONFIG.!$A:$M,DQ$2,FALSE))</f>
        <v/>
      </c>
      <c r="DR297" s="87" t="str">
        <f>IF(DR296="","",VLOOKUP(DR$3,CONFIG.!$A:$M,DR$2,FALSE))</f>
        <v/>
      </c>
      <c r="DS297" s="87" t="str">
        <f>IF(DS296="","",VLOOKUP(DS$3,CONFIG.!$A:$M,DS$2,FALSE))</f>
        <v/>
      </c>
      <c r="DT297" s="88" t="str">
        <f>IF(DT296="","",VLOOKUP(DT$3,CONFIG.!$A:$M,DT$2,FALSE))</f>
        <v/>
      </c>
      <c r="DU297" s="86" t="str">
        <f>IF(DU296="","",VLOOKUP(DU$3,CONFIG.!$A:$M,DU$2,FALSE))</f>
        <v/>
      </c>
      <c r="DV297" s="87" t="str">
        <f>IF(DV296="","",VLOOKUP(DV$3,CONFIG.!$A:$M,DV$2,FALSE))</f>
        <v/>
      </c>
      <c r="DW297" s="87" t="str">
        <f>IF(DW296="","",VLOOKUP(DW$3,CONFIG.!$A:$M,DW$2,FALSE))</f>
        <v/>
      </c>
      <c r="DX297" s="87" t="str">
        <f>IF(DX296="","",VLOOKUP(DX$3,CONFIG.!$A:$M,DX$2,FALSE))</f>
        <v/>
      </c>
      <c r="DY297" s="87" t="str">
        <f>IF(DY296="","",VLOOKUP(DY$3,CONFIG.!$A:$M,DY$2,FALSE))</f>
        <v/>
      </c>
      <c r="DZ297" s="87" t="str">
        <f>IF(DZ296="","",VLOOKUP(DZ$3,CONFIG.!$A:$M,DZ$2,FALSE))</f>
        <v/>
      </c>
      <c r="EA297" s="87" t="str">
        <f>IF(EA296="","",VLOOKUP(EA$3,CONFIG.!$A:$M,EA$2,FALSE))</f>
        <v/>
      </c>
      <c r="EB297" s="87" t="str">
        <f>IF(EB296="","",VLOOKUP(EB$3,CONFIG.!$A:$M,EB$2,FALSE))</f>
        <v/>
      </c>
      <c r="EC297" s="87" t="str">
        <f>IF(EC296="","",VLOOKUP(EC$3,CONFIG.!$A:$M,EC$2,FALSE))</f>
        <v/>
      </c>
      <c r="ED297" s="87" t="str">
        <f>IF(ED296="","",VLOOKUP(ED$3,CONFIG.!$A:$M,ED$2,FALSE))</f>
        <v/>
      </c>
      <c r="EE297" s="87" t="str">
        <f>IF(EE296="","",VLOOKUP(EE$3,CONFIG.!$A:$M,EE$2,FALSE))</f>
        <v/>
      </c>
      <c r="EF297" s="87" t="str">
        <f>IF(EF296="","",VLOOKUP(EF$3,CONFIG.!$A:$M,EF$2,FALSE))</f>
        <v/>
      </c>
      <c r="EG297" s="87" t="str">
        <f>IF(EG296="","",VLOOKUP(EG$3,CONFIG.!$A:$M,EG$2,FALSE))</f>
        <v/>
      </c>
      <c r="EH297" s="87" t="str">
        <f>IF(EH296="","",VLOOKUP(EH$3,CONFIG.!$A:$M,EH$2,FALSE))</f>
        <v/>
      </c>
      <c r="EI297" s="87" t="str">
        <f>IF(EI296="","",VLOOKUP(EI$3,CONFIG.!$A:$M,EI$2,FALSE))</f>
        <v/>
      </c>
      <c r="EJ297" s="87" t="str">
        <f>IF(EJ296="","",VLOOKUP(EJ$3,CONFIG.!$A:$M,EJ$2,FALSE))</f>
        <v/>
      </c>
      <c r="EK297" s="87" t="str">
        <f>IF(EK296="","",VLOOKUP(EK$3,CONFIG.!$A:$M,EK$2,FALSE))</f>
        <v/>
      </c>
      <c r="EL297" s="87" t="str">
        <f>IF(EL296="","",VLOOKUP(EL$3,CONFIG.!$A:$M,EL$2,FALSE))</f>
        <v/>
      </c>
      <c r="EM297" s="87" t="str">
        <f>IF(EM296="","",VLOOKUP(EM$3,CONFIG.!$A:$M,EM$2,FALSE))</f>
        <v/>
      </c>
      <c r="EN297" s="87" t="str">
        <f>IF(EN296="","",VLOOKUP(EN$3,CONFIG.!$A:$M,EN$2,FALSE))</f>
        <v/>
      </c>
      <c r="EO297" s="87" t="str">
        <f>IF(EO296="","",VLOOKUP(EO$3,CONFIG.!$A:$M,EO$2,FALSE))</f>
        <v/>
      </c>
      <c r="EP297" s="87" t="str">
        <f>IF(EP296="","",VLOOKUP(EP$3,CONFIG.!$A:$M,EP$2,FALSE))</f>
        <v/>
      </c>
      <c r="EQ297" s="87" t="str">
        <f>IF(EQ296="","",VLOOKUP(EQ$3,CONFIG.!$A:$M,EQ$2,FALSE))</f>
        <v/>
      </c>
      <c r="ER297" s="87" t="str">
        <f>IF(ER296="","",VLOOKUP(ER$3,CONFIG.!$A:$M,ER$2,FALSE))</f>
        <v/>
      </c>
      <c r="ES297" s="87" t="str">
        <f>IF(ES296="","",VLOOKUP(ES$3,CONFIG.!$A:$M,ES$2,FALSE))</f>
        <v/>
      </c>
      <c r="ET297" s="87" t="str">
        <f>IF(ET296="","",VLOOKUP(ET$3,CONFIG.!$A:$M,ET$2,FALSE))</f>
        <v/>
      </c>
      <c r="EU297" s="87" t="str">
        <f>IF(EU296="","",VLOOKUP(EU$3,CONFIG.!$A:$M,EU$2,FALSE))</f>
        <v/>
      </c>
      <c r="EV297" s="87" t="str">
        <f>IF(EV296="","",VLOOKUP(EV$3,CONFIG.!$A:$M,EV$2,FALSE))</f>
        <v/>
      </c>
      <c r="EW297" s="87" t="str">
        <f>IF(EW296="","",VLOOKUP(EW$3,CONFIG.!$A:$M,EW$2,FALSE))</f>
        <v/>
      </c>
      <c r="EX297" s="87" t="str">
        <f>IF(EX296="","",VLOOKUP(EX$3,CONFIG.!$A:$M,EX$2,FALSE))</f>
        <v/>
      </c>
      <c r="EY297" s="87" t="str">
        <f>IF(EY296="","",VLOOKUP(EY$3,CONFIG.!$A:$M,EY$2,FALSE))</f>
        <v/>
      </c>
      <c r="EZ297" s="87" t="str">
        <f>IF(EZ296="","",VLOOKUP(EZ$3,CONFIG.!$A:$M,EZ$2,FALSE))</f>
        <v/>
      </c>
      <c r="FA297" s="87" t="str">
        <f>IF(FA296="","",VLOOKUP(FA$3,CONFIG.!$A:$M,FA$2,FALSE))</f>
        <v/>
      </c>
      <c r="FB297" s="87" t="str">
        <f>IF(FB296="","",VLOOKUP(FB$3,CONFIG.!$A:$M,FB$2,FALSE))</f>
        <v/>
      </c>
      <c r="FC297" s="88" t="str">
        <f>IF(FC296="","",VLOOKUP(FC$3,CONFIG.!$A:$M,FC$2,FALSE))</f>
        <v/>
      </c>
      <c r="FD297" s="86" t="str">
        <f>IF(FD296="","",VLOOKUP(FD$3,CONFIG.!$A:$M,FD$2,FALSE))</f>
        <v>Brosse, rouleau</v>
      </c>
      <c r="FE297" s="87" t="str">
        <f>IF(FE296="","",VLOOKUP(FE$3,CONFIG.!$A:$M,FE$2,FALSE))</f>
        <v>Pulvérisation</v>
      </c>
      <c r="FF297" s="87" t="str">
        <f>IF(FF296="","",VLOOKUP(FF$3,CONFIG.!$A:$M,FF$2,FALSE))</f>
        <v/>
      </c>
      <c r="FG297" s="87" t="str">
        <f>IF(FG296="","",VLOOKUP(FG$3,CONFIG.!$A:$M,FG$2,FALSE))</f>
        <v/>
      </c>
      <c r="FH297" s="87" t="str">
        <f>IF(FH296="","",VLOOKUP(FH$3,CONFIG.!$A:$M,FH$2,FALSE))</f>
        <v/>
      </c>
      <c r="FI297" s="87" t="str">
        <f>IF(FI296="","",VLOOKUP(FI$3,CONFIG.!$A:$M,FI$2,FALSE))</f>
        <v/>
      </c>
      <c r="FJ297" s="87" t="str">
        <f>IF(FJ296="","",VLOOKUP(FJ$3,CONFIG.!$A:$M,FJ$2,FALSE))</f>
        <v/>
      </c>
      <c r="FK297" s="87" t="str">
        <f>IF(FK296="","",VLOOKUP(FK$3,CONFIG.!$A:$M,FK$2,FALSE))</f>
        <v/>
      </c>
      <c r="FL297" s="87" t="str">
        <f>IF(FL296="","",VLOOKUP(FL$3,CONFIG.!$A:$M,FL$2,FALSE))</f>
        <v/>
      </c>
      <c r="FM297" s="87" t="str">
        <f>IF(FM296="","",VLOOKUP(FM$3,CONFIG.!$A:$M,FM$2,FALSE))</f>
        <v/>
      </c>
      <c r="FN297" s="87" t="str">
        <f>IF(FN296="","",VLOOKUP(FN$3,CONFIG.!$A:$M,FN$2,FALSE))</f>
        <v/>
      </c>
      <c r="FO297" s="87" t="str">
        <f>IF(FO296="","",VLOOKUP(FO$3,CONFIG.!$A:$M,FO$2,FALSE))</f>
        <v/>
      </c>
      <c r="FP297" s="87" t="str">
        <f>IF(FP296="","",VLOOKUP(FP$3,CONFIG.!$A:$M,FP$2,FALSE))</f>
        <v/>
      </c>
      <c r="FQ297" s="87" t="str">
        <f>IF(FQ296="","",VLOOKUP(FQ$3,CONFIG.!$A:$M,FQ$2,FALSE))</f>
        <v/>
      </c>
      <c r="FR297" s="87" t="str">
        <f>IF(FR296="","",VLOOKUP(FR$3,CONFIG.!$A:$M,FR$2,FALSE))</f>
        <v/>
      </c>
      <c r="FS297" s="87" t="str">
        <f>IF(FS296="","",VLOOKUP(FS$3,CONFIG.!$A:$M,FS$2,FALSE))</f>
        <v/>
      </c>
      <c r="FT297" s="87" t="str">
        <f>IF(FT296="","",VLOOKUP(FT$3,CONFIG.!$A:$M,FT$2,FALSE))</f>
        <v/>
      </c>
      <c r="FU297" s="87" t="str">
        <f>IF(FU296="","",VLOOKUP(FU$3,CONFIG.!$A:$M,FU$2,FALSE))</f>
        <v/>
      </c>
      <c r="FV297" s="87" t="str">
        <f>IF(FV296="","",VLOOKUP(FV$3,CONFIG.!$A:$M,FV$2,FALSE))</f>
        <v/>
      </c>
      <c r="FW297" s="87" t="str">
        <f>IF(FW296="","",VLOOKUP(FW$3,CONFIG.!$A:$M,FW$2,FALSE))</f>
        <v/>
      </c>
      <c r="FX297" s="87" t="str">
        <f>IF(FX296="","",VLOOKUP(FX$3,CONFIG.!$A:$M,FX$2,FALSE))</f>
        <v/>
      </c>
      <c r="FY297" s="87" t="str">
        <f>IF(FY296="","",VLOOKUP(FY$3,CONFIG.!$A:$M,FY$2,FALSE))</f>
        <v/>
      </c>
      <c r="FZ297" s="87" t="str">
        <f>IF(FZ296="","",VLOOKUP(FZ$3,CONFIG.!$A:$M,FZ$2,FALSE))</f>
        <v/>
      </c>
      <c r="GA297" s="87" t="str">
        <f>IF(GA296="","",VLOOKUP(GA$3,CONFIG.!$A:$M,GA$2,FALSE))</f>
        <v/>
      </c>
      <c r="GB297" s="87" t="str">
        <f>IF(GB296="","",VLOOKUP(GB$3,CONFIG.!$A:$M,GB$2,FALSE))</f>
        <v/>
      </c>
      <c r="GC297" s="87" t="str">
        <f>IF(GC296="","",VLOOKUP(GC$3,CONFIG.!$A:$M,GC$2,FALSE))</f>
        <v/>
      </c>
      <c r="GD297" s="87" t="str">
        <f>IF(GD296="","",VLOOKUP(GD$3,CONFIG.!$A:$M,GD$2,FALSE))</f>
        <v/>
      </c>
      <c r="GE297" s="87" t="str">
        <f>IF(GE296="","",VLOOKUP(GE$3,CONFIG.!$A:$M,GE$2,FALSE))</f>
        <v/>
      </c>
      <c r="GF297" s="87" t="str">
        <f>IF(GF296="","",VLOOKUP(GF$3,CONFIG.!$A:$M,GF$2,FALSE))</f>
        <v/>
      </c>
      <c r="GG297" s="87" t="str">
        <f>IF(GG296="","",VLOOKUP(GG$3,CONFIG.!$A:$M,GG$2,FALSE))</f>
        <v/>
      </c>
      <c r="GH297" s="87" t="str">
        <f>IF(GH296="","",VLOOKUP(GH$3,CONFIG.!$A:$M,GH$2,FALSE))</f>
        <v/>
      </c>
      <c r="GI297" s="87" t="str">
        <f>IF(GI296="","",VLOOKUP(GI$3,CONFIG.!$A:$M,GI$2,FALSE))</f>
        <v/>
      </c>
      <c r="GJ297" s="87" t="str">
        <f>IF(GJ296="","",VLOOKUP(GJ$3,CONFIG.!$A:$M,GJ$2,FALSE))</f>
        <v/>
      </c>
      <c r="GK297" s="87" t="str">
        <f>IF(GK296="","",VLOOKUP(GK$3,CONFIG.!$A:$M,GK$2,FALSE))</f>
        <v/>
      </c>
      <c r="GL297" s="88" t="str">
        <f>IF(GL296="","",VLOOKUP(GL$3,CONFIG.!$A:$M,GL$2,FALSE))</f>
        <v/>
      </c>
      <c r="GM297" s="86" t="str">
        <f>IF(GM296="","",VLOOKUP(GM$3,CONFIG.!$A:$M,GM$2,FALSE))</f>
        <v/>
      </c>
      <c r="GN297" s="87" t="str">
        <f>IF(GN296="","",VLOOKUP(GN$3,CONFIG.!$A:$M,GN$2,FALSE))</f>
        <v>Mat</v>
      </c>
      <c r="GO297" s="87" t="str">
        <f>IF(GO296="","",VLOOKUP(GO$3,CONFIG.!$A:$M,GO$2,FALSE))</f>
        <v/>
      </c>
      <c r="GP297" s="87" t="str">
        <f>IF(GP296="","",VLOOKUP(GP$3,CONFIG.!$A:$M,GP$2,FALSE))</f>
        <v/>
      </c>
      <c r="GQ297" s="87" t="str">
        <f>IF(GQ296="","",VLOOKUP(GQ$3,CONFIG.!$A:$M,GQ$2,FALSE))</f>
        <v/>
      </c>
      <c r="GR297" s="87" t="str">
        <f>IF(GR296="","",VLOOKUP(GR$3,CONFIG.!$A:$M,GR$2,FALSE))</f>
        <v/>
      </c>
      <c r="GS297" s="87" t="str">
        <f>IF(GS296="","",VLOOKUP(GS$3,CONFIG.!$A:$M,GS$2,FALSE))</f>
        <v/>
      </c>
      <c r="GT297" s="87" t="str">
        <f>IF(GT296="","",VLOOKUP(GT$3,CONFIG.!$A:$M,GT$2,FALSE))</f>
        <v/>
      </c>
      <c r="GU297" s="87" t="str">
        <f>IF(GU296="","",VLOOKUP(GU$3,CONFIG.!$A:$M,GU$2,FALSE))</f>
        <v/>
      </c>
      <c r="GV297" s="87" t="str">
        <f>IF(GV296="","",VLOOKUP(GV$3,CONFIG.!$A:$M,GV$2,FALSE))</f>
        <v/>
      </c>
      <c r="GW297" s="87" t="str">
        <f>IF(GW296="","",VLOOKUP(GW$3,CONFIG.!$A:$M,GW$2,FALSE))</f>
        <v/>
      </c>
      <c r="GX297" s="87" t="str">
        <f>IF(GX296="","",VLOOKUP(GX$3,CONFIG.!$A:$M,GX$2,FALSE))</f>
        <v/>
      </c>
      <c r="GY297" s="87" t="str">
        <f>IF(GY296="","",VLOOKUP(GY$3,CONFIG.!$A:$M,GY$2,FALSE))</f>
        <v/>
      </c>
      <c r="GZ297" s="87" t="str">
        <f>IF(GZ296="","",VLOOKUP(GZ$3,CONFIG.!$A:$M,GZ$2,FALSE))</f>
        <v/>
      </c>
      <c r="HA297" s="87" t="str">
        <f>IF(HA296="","",VLOOKUP(HA$3,CONFIG.!$A:$M,HA$2,FALSE))</f>
        <v/>
      </c>
      <c r="HB297" s="87" t="str">
        <f>IF(HB296="","",VLOOKUP(HB$3,CONFIG.!$A:$M,HB$2,FALSE))</f>
        <v/>
      </c>
      <c r="HC297" s="87" t="str">
        <f>IF(HC296="","",VLOOKUP(HC$3,CONFIG.!$A:$M,HC$2,FALSE))</f>
        <v/>
      </c>
      <c r="HD297" s="87" t="str">
        <f>IF(HD296="","",VLOOKUP(HD$3,CONFIG.!$A:$M,HD$2,FALSE))</f>
        <v/>
      </c>
      <c r="HE297" s="87" t="str">
        <f>IF(HE296="","",VLOOKUP(HE$3,CONFIG.!$A:$M,HE$2,FALSE))</f>
        <v/>
      </c>
      <c r="HF297" s="87" t="str">
        <f>IF(HF296="","",VLOOKUP(HF$3,CONFIG.!$A:$M,HF$2,FALSE))</f>
        <v/>
      </c>
      <c r="HG297" s="87" t="str">
        <f>IF(HG296="","",VLOOKUP(HG$3,CONFIG.!$A:$M,HG$2,FALSE))</f>
        <v/>
      </c>
      <c r="HH297" s="87" t="str">
        <f>IF(HH296="","",VLOOKUP(HH$3,CONFIG.!$A:$M,HH$2,FALSE))</f>
        <v/>
      </c>
      <c r="HI297" s="87" t="str">
        <f>IF(HI296="","",VLOOKUP(HI$3,CONFIG.!$A:$M,HI$2,FALSE))</f>
        <v/>
      </c>
      <c r="HJ297" s="87" t="str">
        <f>IF(HJ296="","",VLOOKUP(HJ$3,CONFIG.!$A:$M,HJ$2,FALSE))</f>
        <v/>
      </c>
      <c r="HK297" s="87" t="str">
        <f>IF(HK296="","",VLOOKUP(HK$3,CONFIG.!$A:$M,HK$2,FALSE))</f>
        <v/>
      </c>
      <c r="HL297" s="87" t="str">
        <f>IF(HL296="","",VLOOKUP(HL$3,CONFIG.!$A:$M,HL$2,FALSE))</f>
        <v/>
      </c>
      <c r="HM297" s="87" t="str">
        <f>IF(HM296="","",VLOOKUP(HM$3,CONFIG.!$A:$M,HM$2,FALSE))</f>
        <v/>
      </c>
      <c r="HN297" s="87" t="str">
        <f>IF(HN296="","",VLOOKUP(HN$3,CONFIG.!$A:$M,HN$2,FALSE))</f>
        <v/>
      </c>
      <c r="HO297" s="87" t="str">
        <f>IF(HO296="","",VLOOKUP(HO$3,CONFIG.!$A:$M,HO$2,FALSE))</f>
        <v/>
      </c>
      <c r="HP297" s="87" t="str">
        <f>IF(HP296="","",VLOOKUP(HP$3,CONFIG.!$A:$M,HP$2,FALSE))</f>
        <v/>
      </c>
      <c r="HQ297" s="87" t="str">
        <f>IF(HQ296="","",VLOOKUP(HQ$3,CONFIG.!$A:$M,HQ$2,FALSE))</f>
        <v/>
      </c>
      <c r="HR297" s="87" t="str">
        <f>IF(HR296="","",VLOOKUP(HR$3,CONFIG.!$A:$M,HR$2,FALSE))</f>
        <v/>
      </c>
      <c r="HS297" s="87" t="str">
        <f>IF(HS296="","",VLOOKUP(HS$3,CONFIG.!$A:$M,HS$2,FALSE))</f>
        <v/>
      </c>
      <c r="HT297" s="87" t="str">
        <f>IF(HT296="","",VLOOKUP(HT$3,CONFIG.!$A:$M,HT$2,FALSE))</f>
        <v/>
      </c>
      <c r="HU297" s="88" t="str">
        <f>IF(HU296="","",VLOOKUP(HU$3,CONFIG.!$A:$M,HU$2,FALSE))</f>
        <v/>
      </c>
      <c r="HV297" s="86" t="str">
        <f>IF(HV296="","",VLOOKUP(HV$3,CONFIG.!$A:$M,HV$2,FALSE))</f>
        <v>Couleurs / Teintes</v>
      </c>
      <c r="HW297" s="87" t="str">
        <f>IF(HW296="","",VLOOKUP(HW$3,CONFIG.!$A:$M,HW$2,FALSE))</f>
        <v/>
      </c>
      <c r="HX297" s="87" t="str">
        <f>IF(HX296="","",VLOOKUP(HX$3,CONFIG.!$A:$M,HX$2,FALSE))</f>
        <v/>
      </c>
      <c r="HY297" s="87" t="str">
        <f>IF(HY296="","",VLOOKUP(HY$3,CONFIG.!$A:$M,HY$2,FALSE))</f>
        <v/>
      </c>
      <c r="HZ297" s="87" t="str">
        <f>IF(HZ296="","",VLOOKUP(HZ$3,CONFIG.!$A:$M,HZ$2,FALSE))</f>
        <v>Système plusieurs couches</v>
      </c>
      <c r="IA297" s="87" t="str">
        <f>IF(IA296="","",VLOOKUP(IA$3,CONFIG.!$A:$M,IA$2,FALSE))</f>
        <v/>
      </c>
      <c r="IB297" s="87" t="str">
        <f>IF(IB296="","",VLOOKUP(IB$3,CONFIG.!$A:$M,IB$2,FALSE))</f>
        <v/>
      </c>
      <c r="IC297" s="87" t="str">
        <f>IF(IC296="","",VLOOKUP(IC$3,CONFIG.!$A:$M,IC$2,FALSE))</f>
        <v/>
      </c>
      <c r="ID297" s="87" t="str">
        <f>IF(ID296="","",VLOOKUP(ID$3,CONFIG.!$A:$M,ID$2,FALSE))</f>
        <v/>
      </c>
      <c r="IE297" s="87" t="str">
        <f>IF(IE296="","",VLOOKUP(IE$3,CONFIG.!$A:$M,IE$2,FALSE))</f>
        <v/>
      </c>
      <c r="IF297" s="87" t="str">
        <f>IF(IF296="","",VLOOKUP(IF$3,CONFIG.!$A:$M,IF$2,FALSE))</f>
        <v/>
      </c>
      <c r="IG297" s="87" t="str">
        <f>IF(IG296="","",VLOOKUP(IG$3,CONFIG.!$A:$M,IG$2,FALSE))</f>
        <v/>
      </c>
      <c r="IH297" s="87" t="str">
        <f>IF(IH296="","",VLOOKUP(IH$3,CONFIG.!$A:$M,IH$2,FALSE))</f>
        <v/>
      </c>
      <c r="II297" s="87" t="str">
        <f>IF(II296="","",VLOOKUP(II$3,CONFIG.!$A:$M,II$2,FALSE))</f>
        <v/>
      </c>
      <c r="IJ297" s="87" t="str">
        <f>IF(IJ296="","",VLOOKUP(IJ$3,CONFIG.!$A:$M,IJ$2,FALSE))</f>
        <v/>
      </c>
      <c r="IK297" s="87" t="str">
        <f>IF(IK296="","",VLOOKUP(IK$3,CONFIG.!$A:$M,IK$2,FALSE))</f>
        <v/>
      </c>
      <c r="IL297" s="87" t="str">
        <f>IF(IL296="","",VLOOKUP(IL$3,CONFIG.!$A:$M,IL$2,FALSE))</f>
        <v/>
      </c>
      <c r="IM297" s="87" t="str">
        <f>IF(IM296="","",VLOOKUP(IM$3,CONFIG.!$A:$M,IM$2,FALSE))</f>
        <v/>
      </c>
      <c r="IN297" s="87" t="str">
        <f>IF(IN296="","",VLOOKUP(IN$3,CONFIG.!$A:$M,IN$2,FALSE))</f>
        <v/>
      </c>
      <c r="IO297" s="87" t="str">
        <f>IF(IO296="","",VLOOKUP(IO$3,CONFIG.!$A:$M,IO$2,FALSE))</f>
        <v/>
      </c>
      <c r="IP297" s="87" t="str">
        <f>IF(IP296="","",VLOOKUP(IP$3,CONFIG.!$A:$M,IP$2,FALSE))</f>
        <v/>
      </c>
      <c r="IQ297" s="87" t="str">
        <f>IF(IQ296="","",VLOOKUP(IQ$3,CONFIG.!$A:$M,IQ$2,FALSE))</f>
        <v/>
      </c>
      <c r="IR297" s="87" t="str">
        <f>IF(IR296="","",VLOOKUP(IR$3,CONFIG.!$A:$M,IR$2,FALSE))</f>
        <v/>
      </c>
      <c r="IS297" s="87" t="str">
        <f>IF(IS296="","",VLOOKUP(IS$3,CONFIG.!$A:$M,IS$2,FALSE))</f>
        <v/>
      </c>
      <c r="IT297" s="87" t="str">
        <f>IF(IT296="","",VLOOKUP(IT$3,CONFIG.!$A:$M,IT$2,FALSE))</f>
        <v/>
      </c>
      <c r="IU297" s="87" t="str">
        <f>IF(IU296="","",VLOOKUP(IU$3,CONFIG.!$A:$M,IU$2,FALSE))</f>
        <v/>
      </c>
      <c r="IV297" s="87" t="str">
        <f>IF(IV296="","",VLOOKUP(IV$3,CONFIG.!$A:$M,IV$2,FALSE))</f>
        <v/>
      </c>
      <c r="IW297" s="87" t="str">
        <f>IF(IW296="","",VLOOKUP(IW$3,CONFIG.!$A:$M,IW$2,FALSE))</f>
        <v/>
      </c>
      <c r="IX297" s="87" t="str">
        <f>IF(IX296="","",VLOOKUP(IX$3,CONFIG.!$A:$M,IX$2,FALSE))</f>
        <v/>
      </c>
      <c r="IY297" s="87" t="str">
        <f>IF(IY296="","",VLOOKUP(IY$3,CONFIG.!$A:$M,IY$2,FALSE))</f>
        <v/>
      </c>
      <c r="IZ297" s="87" t="str">
        <f>IF(IZ296="","",VLOOKUP(IZ$3,CONFIG.!$A:$M,IZ$2,FALSE))</f>
        <v/>
      </c>
      <c r="JA297" s="87" t="str">
        <f>IF(JA296="","",VLOOKUP(JA$3,CONFIG.!$A:$M,JA$2,FALSE))</f>
        <v/>
      </c>
      <c r="JB297" s="87" t="str">
        <f>IF(JB296="","",VLOOKUP(JB$3,CONFIG.!$A:$M,JB$2,FALSE))</f>
        <v/>
      </c>
      <c r="JC297" s="87" t="str">
        <f>IF(JC296="","",VLOOKUP(JC$3,CONFIG.!$A:$M,JC$2,FALSE))</f>
        <v/>
      </c>
      <c r="JD297" s="88" t="str">
        <f>IF(JD296="","",VLOOKUP(JD$3,CONFIG.!$A:$M,JD$2,FALSE))</f>
        <v/>
      </c>
      <c r="JE297" s="86" t="str">
        <f>IF(JE296="","",VLOOKUP(JE$3,CONFIG.!$A:$M,JE$2,FALSE))</f>
        <v/>
      </c>
      <c r="JF297" s="87" t="str">
        <f>IF(JF296="","",VLOOKUP(JF$3,CONFIG.!$A:$M,JF$2,FALSE))</f>
        <v/>
      </c>
      <c r="JG297" s="87" t="str">
        <f>IF(JG296="","",VLOOKUP(JG$3,CONFIG.!$A:$M,JG$2,FALSE))</f>
        <v/>
      </c>
      <c r="JH297" s="87" t="str">
        <f>IF(JH296="","",VLOOKUP(JH$3,CONFIG.!$A:$M,JH$2,FALSE))</f>
        <v/>
      </c>
      <c r="JI297" s="87" t="str">
        <f>IF(JI296="","",VLOOKUP(JI$3,CONFIG.!$A:$M,JI$2,FALSE))</f>
        <v/>
      </c>
      <c r="JJ297" s="87" t="str">
        <f>IF(JJ296="","",VLOOKUP(JJ$3,CONFIG.!$A:$M,JJ$2,FALSE))</f>
        <v/>
      </c>
      <c r="JK297" s="87" t="str">
        <f>IF(JK296="","",VLOOKUP(JK$3,CONFIG.!$A:$M,JK$2,FALSE))</f>
        <v>Certifié Ecocert</v>
      </c>
      <c r="JL297" s="87" t="str">
        <f>IF(JL296="","",VLOOKUP(JL$3,CONFIG.!$A:$M,JL$2,FALSE))</f>
        <v/>
      </c>
      <c r="JM297" s="87" t="str">
        <f>IF(JM296="","",VLOOKUP(JM$3,CONFIG.!$A:$M,JM$2,FALSE))</f>
        <v/>
      </c>
      <c r="JN297" s="87" t="str">
        <f>IF(JN296="","",VLOOKUP(JN$3,CONFIG.!$A:$M,JN$2,FALSE))</f>
        <v/>
      </c>
      <c r="JO297" s="87" t="str">
        <f>IF(JO296="","",VLOOKUP(JO$3,CONFIG.!$A:$M,JO$2,FALSE))</f>
        <v/>
      </c>
      <c r="JP297" s="87" t="str">
        <f>IF(JP296="","",VLOOKUP(JP$3,CONFIG.!$A:$M,JP$2,FALSE))</f>
        <v/>
      </c>
      <c r="JQ297" s="87" t="str">
        <f>IF(JQ296="","",VLOOKUP(JQ$3,CONFIG.!$A:$M,JQ$2,FALSE))</f>
        <v/>
      </c>
      <c r="JR297" s="87" t="str">
        <f>IF(JR296="","",VLOOKUP(JR$3,CONFIG.!$A:$M,JR$2,FALSE))</f>
        <v/>
      </c>
      <c r="JS297" s="87" t="str">
        <f>IF(JS296="","",VLOOKUP(JS$3,CONFIG.!$A:$M,JS$2,FALSE))</f>
        <v/>
      </c>
      <c r="JT297" s="87" t="str">
        <f>IF(JT296="","",VLOOKUP(JT$3,CONFIG.!$A:$M,JT$2,FALSE))</f>
        <v/>
      </c>
      <c r="JU297" s="87" t="str">
        <f>IF(JU296="","",VLOOKUP(JU$3,CONFIG.!$A:$M,JU$2,FALSE))</f>
        <v/>
      </c>
      <c r="JV297" s="87" t="str">
        <f>IF(JV296="","",VLOOKUP(JV$3,CONFIG.!$A:$M,JV$2,FALSE))</f>
        <v/>
      </c>
      <c r="JW297" s="87" t="str">
        <f>IF(JW296="","",VLOOKUP(JW$3,CONFIG.!$A:$M,JW$2,FALSE))</f>
        <v/>
      </c>
      <c r="JX297" s="87" t="str">
        <f>IF(JX296="","",VLOOKUP(JX$3,CONFIG.!$A:$M,JX$2,FALSE))</f>
        <v/>
      </c>
      <c r="JY297" s="87" t="str">
        <f>IF(JY296="","",VLOOKUP(JY$3,CONFIG.!$A:$M,JY$2,FALSE))</f>
        <v/>
      </c>
      <c r="JZ297" s="87" t="str">
        <f>IF(JZ296="","",VLOOKUP(JZ$3,CONFIG.!$A:$M,JZ$2,FALSE))</f>
        <v/>
      </c>
      <c r="KA297" s="87" t="str">
        <f>IF(KA296="","",VLOOKUP(KA$3,CONFIG.!$A:$M,KA$2,FALSE))</f>
        <v/>
      </c>
      <c r="KB297" s="87" t="str">
        <f>IF(KB296="","",VLOOKUP(KB$3,CONFIG.!$A:$M,KB$2,FALSE))</f>
        <v/>
      </c>
      <c r="KC297" s="87" t="str">
        <f>IF(KC296="","",VLOOKUP(KC$3,CONFIG.!$A:$M,KC$2,FALSE))</f>
        <v/>
      </c>
      <c r="KD297" s="87" t="str">
        <f>IF(KD296="","",VLOOKUP(KD$3,CONFIG.!$A:$M,KD$2,FALSE))</f>
        <v/>
      </c>
      <c r="KE297" s="87" t="str">
        <f>IF(KE296="","",VLOOKUP(KE$3,CONFIG.!$A:$M,KE$2,FALSE))</f>
        <v/>
      </c>
      <c r="KF297" s="87" t="str">
        <f>IF(KF296="","",VLOOKUP(KF$3,CONFIG.!$A:$M,KF$2,FALSE))</f>
        <v/>
      </c>
      <c r="KG297" s="87" t="str">
        <f>IF(KG296="","",VLOOKUP(KG$3,CONFIG.!$A:$M,KG$2,FALSE))</f>
        <v/>
      </c>
      <c r="KH297" s="87" t="str">
        <f>IF(KH296="","",VLOOKUP(KH$3,CONFIG.!$A:$M,KH$2,FALSE))</f>
        <v/>
      </c>
      <c r="KI297" s="87" t="str">
        <f>IF(KI296="","",VLOOKUP(KI$3,CONFIG.!$A:$M,KI$2,FALSE))</f>
        <v/>
      </c>
      <c r="KJ297" s="87" t="str">
        <f>IF(KJ296="","",VLOOKUP(KJ$3,CONFIG.!$A:$M,KJ$2,FALSE))</f>
        <v/>
      </c>
      <c r="KK297" s="87" t="str">
        <f>IF(KK296="","",VLOOKUP(KK$3,CONFIG.!$A:$M,KK$2,FALSE))</f>
        <v/>
      </c>
      <c r="KL297" s="87" t="str">
        <f>IF(KL296="","",VLOOKUP(KL$3,CONFIG.!$A:$M,KL$2,FALSE))</f>
        <v/>
      </c>
      <c r="KM297" s="88" t="str">
        <f>IF(KM296="","",VLOOKUP(KM$3,CONFIG.!$A:$M,KM$2,FALSE))</f>
        <v/>
      </c>
      <c r="KN297" s="86" t="str">
        <f>IF(KN296="","",VLOOKUP(KN$3,CONFIG.!$A:$M,KN$2,FALSE))</f>
        <v/>
      </c>
      <c r="KO297" s="87" t="str">
        <f>IF(KO296="","",VLOOKUP(KO$3,CONFIG.!$A:$M,KO$2,FALSE))</f>
        <v/>
      </c>
      <c r="KP297" s="87" t="str">
        <f>IF(KP296="","",VLOOKUP(KP$3,CONFIG.!$A:$M,KP$2,FALSE))</f>
        <v/>
      </c>
      <c r="KQ297" s="87" t="str">
        <f>IF(KQ296="","",VLOOKUP(KQ$3,CONFIG.!$A:$M,KQ$2,FALSE))</f>
        <v/>
      </c>
      <c r="KR297" s="87" t="str">
        <f>IF(KR296="","",VLOOKUP(KR$3,CONFIG.!$A:$M,KR$2,FALSE))</f>
        <v/>
      </c>
      <c r="KS297" s="87" t="str">
        <f>IF(KS296="","",VLOOKUP(KS$3,CONFIG.!$A:$M,KS$2,FALSE))</f>
        <v/>
      </c>
      <c r="KT297" s="87" t="str">
        <f>IF(KT296="","",VLOOKUP(KT$3,CONFIG.!$A:$M,KT$2,FALSE))</f>
        <v>Bâtiment Intérieur</v>
      </c>
      <c r="KU297" s="87" t="str">
        <f>IF(KU296="","",VLOOKUP(KU$3,CONFIG.!$A:$M,KU$2,FALSE))</f>
        <v/>
      </c>
      <c r="KV297" s="87" t="str">
        <f>IF(KV296="","",VLOOKUP(KV$3,CONFIG.!$A:$M,KV$2,FALSE))</f>
        <v/>
      </c>
      <c r="KW297" s="87" t="str">
        <f>IF(KW296="","",VLOOKUP(KW$3,CONFIG.!$A:$M,KW$2,FALSE))</f>
        <v/>
      </c>
      <c r="KX297" s="87" t="str">
        <f>IF(KX296="","",VLOOKUP(KX$3,CONFIG.!$A:$M,KX$2,FALSE))</f>
        <v/>
      </c>
      <c r="KY297" s="87" t="str">
        <f>IF(KY296="","",VLOOKUP(KY$3,CONFIG.!$A:$M,KY$2,FALSE))</f>
        <v/>
      </c>
      <c r="KZ297" s="87" t="str">
        <f>IF(KZ296="","",VLOOKUP(KZ$3,CONFIG.!$A:$M,KZ$2,FALSE))</f>
        <v/>
      </c>
      <c r="LA297" s="87" t="str">
        <f>IF(LA296="","",VLOOKUP(LA$3,CONFIG.!$A:$M,LA$2,FALSE))</f>
        <v/>
      </c>
      <c r="LB297" s="87" t="str">
        <f>IF(LB296="","",VLOOKUP(LB$3,CONFIG.!$A:$M,LB$2,FALSE))</f>
        <v/>
      </c>
      <c r="LC297" s="87" t="str">
        <f>IF(LC296="","",VLOOKUP(LC$3,CONFIG.!$A:$M,LC$2,FALSE))</f>
        <v/>
      </c>
      <c r="LD297" s="87" t="str">
        <f>IF(LD296="","",VLOOKUP(LD$3,CONFIG.!$A:$M,LD$2,FALSE))</f>
        <v/>
      </c>
      <c r="LE297" s="87" t="str">
        <f>IF(LE296="","",VLOOKUP(LE$3,CONFIG.!$A:$M,LE$2,FALSE))</f>
        <v/>
      </c>
      <c r="LF297" s="87" t="str">
        <f>IF(LF296="","",VLOOKUP(LF$3,CONFIG.!$A:$M,LF$2,FALSE))</f>
        <v/>
      </c>
      <c r="LG297" s="87" t="str">
        <f>IF(LG296="","",VLOOKUP(LG$3,CONFIG.!$A:$M,LG$2,FALSE))</f>
        <v/>
      </c>
      <c r="LH297" s="87" t="str">
        <f>IF(LH296="","",VLOOKUP(LH$3,CONFIG.!$A:$M,LH$2,FALSE))</f>
        <v>Ouvrages en bois</v>
      </c>
      <c r="LI297" s="87" t="str">
        <f>IF(LI296="","",VLOOKUP(LI$3,CONFIG.!$A:$M,LI$2,FALSE))</f>
        <v/>
      </c>
      <c r="LJ297" s="87" t="str">
        <f>IF(LJ296="","",VLOOKUP(LJ$3,CONFIG.!$A:$M,LJ$2,FALSE))</f>
        <v/>
      </c>
      <c r="LK297" s="87" t="str">
        <f>IF(LK296="","",VLOOKUP(LK$3,CONFIG.!$A:$M,LK$2,FALSE))</f>
        <v/>
      </c>
      <c r="LL297" s="87" t="str">
        <f>IF(LL296="","",VLOOKUP(LL$3,CONFIG.!$A:$M,LL$2,FALSE))</f>
        <v/>
      </c>
      <c r="LM297" s="87" t="str">
        <f>IF(LM296="","",VLOOKUP(LM$3,CONFIG.!$A:$M,LM$2,FALSE))</f>
        <v/>
      </c>
      <c r="LN297" s="87" t="str">
        <f>IF(LN296="","",VLOOKUP(LN$3,CONFIG.!$A:$M,LN$2,FALSE))</f>
        <v/>
      </c>
      <c r="LO297" s="87" t="str">
        <f>IF(LO296="","",VLOOKUP(LO$3,CONFIG.!$A:$M,LO$2,FALSE))</f>
        <v/>
      </c>
      <c r="LP297" s="87" t="str">
        <f>IF(LP296="","",VLOOKUP(LP$3,CONFIG.!$A:$M,LP$2,FALSE))</f>
        <v/>
      </c>
      <c r="LQ297" s="87" t="str">
        <f>IF(LQ296="","",VLOOKUP(LQ$3,CONFIG.!$A:$M,LQ$2,FALSE))</f>
        <v/>
      </c>
      <c r="LR297" s="87" t="str">
        <f>IF(LR296="","",VLOOKUP(LR$3,CONFIG.!$A:$M,LR$2,FALSE))</f>
        <v/>
      </c>
      <c r="LS297" s="87" t="str">
        <f>IF(LS296="","",VLOOKUP(LS$3,CONFIG.!$A:$M,LS$2,FALSE))</f>
        <v/>
      </c>
      <c r="LT297" s="87" t="str">
        <f>IF(LT296="","",VLOOKUP(LT$3,CONFIG.!$A:$M,LT$2,FALSE))</f>
        <v/>
      </c>
      <c r="LU297" s="87" t="str">
        <f>IF(LU296="","",VLOOKUP(LU$3,CONFIG.!$A:$M,LU$2,FALSE))</f>
        <v/>
      </c>
      <c r="LV297" s="88" t="str">
        <f>IF(LV296="","",VLOOKUP(LV$3,CONFIG.!$A:$M,LV$2,FALSE))</f>
        <v/>
      </c>
      <c r="LW297" s="86" t="str">
        <f>IF(LW296="","",VLOOKUP(LW$3,CONFIG.!$A:$M,LW$2,FALSE))</f>
        <v/>
      </c>
      <c r="LX297" s="87" t="str">
        <f>IF(LX296="","",VLOOKUP(LX$3,CONFIG.!$A:$M,LX$2,FALSE))</f>
        <v/>
      </c>
      <c r="LY297" s="87" t="str">
        <f>IF(LY296="","",VLOOKUP(LY$3,CONFIG.!$A:$M,LY$2,FALSE))</f>
        <v/>
      </c>
      <c r="LZ297" s="87" t="str">
        <f>IF(LZ296="","",VLOOKUP(LZ$3,CONFIG.!$A:$M,LZ$2,FALSE))</f>
        <v/>
      </c>
      <c r="MA297" s="87" t="str">
        <f>IF(MA296="","",VLOOKUP(MA$3,CONFIG.!$A:$M,MA$2,FALSE))</f>
        <v/>
      </c>
      <c r="MB297" s="87" t="str">
        <f>IF(MB296="","",VLOOKUP(MB$3,CONFIG.!$A:$M,MB$2,FALSE))</f>
        <v/>
      </c>
      <c r="MC297" s="87" t="str">
        <f>IF(MC296="","",VLOOKUP(MC$3,CONFIG.!$A:$M,MC$2,FALSE))</f>
        <v/>
      </c>
      <c r="MD297" s="87" t="str">
        <f>IF(MD296="","",VLOOKUP(MD$3,CONFIG.!$A:$M,MD$2,FALSE))</f>
        <v/>
      </c>
      <c r="ME297" s="87" t="str">
        <f>IF(ME296="","",VLOOKUP(ME$3,CONFIG.!$A:$M,ME$2,FALSE))</f>
        <v/>
      </c>
      <c r="MF297" s="87" t="str">
        <f>IF(MF296="","",VLOOKUP(MF$3,CONFIG.!$A:$M,MF$2,FALSE))</f>
        <v/>
      </c>
      <c r="MG297" s="87" t="str">
        <f>IF(MG296="","",VLOOKUP(MG$3,CONFIG.!$A:$M,MG$2,FALSE))</f>
        <v/>
      </c>
      <c r="MH297" s="87" t="str">
        <f>IF(MH296="","",VLOOKUP(MH$3,CONFIG.!$A:$M,MH$2,FALSE))</f>
        <v/>
      </c>
      <c r="MI297" s="87" t="str">
        <f>IF(MI296="","",VLOOKUP(MI$3,CONFIG.!$A:$M,MI$2,FALSE))</f>
        <v/>
      </c>
      <c r="MJ297" s="87" t="str">
        <f>IF(MJ296="","",VLOOKUP(MJ$3,CONFIG.!$A:$M,MJ$2,FALSE))</f>
        <v/>
      </c>
      <c r="MK297" s="87" t="str">
        <f>IF(MK296="","",VLOOKUP(MK$3,CONFIG.!$A:$M,MK$2,FALSE))</f>
        <v/>
      </c>
      <c r="ML297" s="87" t="str">
        <f>IF(ML296="","",VLOOKUP(ML$3,CONFIG.!$A:$M,ML$2,FALSE))</f>
        <v/>
      </c>
      <c r="MM297" s="87" t="str">
        <f>IF(MM296="","",VLOOKUP(MM$3,CONFIG.!$A:$M,MM$2,FALSE))</f>
        <v/>
      </c>
      <c r="MN297" s="87" t="str">
        <f>IF(MN296="","",VLOOKUP(MN$3,CONFIG.!$A:$M,MN$2,FALSE))</f>
        <v/>
      </c>
      <c r="MO297" s="87" t="str">
        <f>IF(MO296="","",VLOOKUP(MO$3,CONFIG.!$A:$M,MO$2,FALSE))</f>
        <v/>
      </c>
      <c r="MP297" s="87" t="str">
        <f>IF(MP296="","",VLOOKUP(MP$3,CONFIG.!$A:$M,MP$2,FALSE))</f>
        <v/>
      </c>
      <c r="MQ297" s="87" t="str">
        <f>IF(MQ296="","",VLOOKUP(MQ$3,CONFIG.!$A:$M,MQ$2,FALSE))</f>
        <v/>
      </c>
      <c r="MR297" s="87" t="str">
        <f>IF(MR296="","",VLOOKUP(MR$3,CONFIG.!$A:$M,MR$2,FALSE))</f>
        <v/>
      </c>
      <c r="MS297" s="87" t="str">
        <f>IF(MS296="","",VLOOKUP(MS$3,CONFIG.!$A:$M,MS$2,FALSE))</f>
        <v/>
      </c>
      <c r="MT297" s="87" t="str">
        <f>IF(MT296="","",VLOOKUP(MT$3,CONFIG.!$A:$M,MT$2,FALSE))</f>
        <v/>
      </c>
      <c r="MU297" s="87" t="str">
        <f>IF(MU296="","",VLOOKUP(MU$3,CONFIG.!$A:$M,MU$2,FALSE))</f>
        <v/>
      </c>
      <c r="MV297" s="87" t="str">
        <f>IF(MV296="","",VLOOKUP(MV$3,CONFIG.!$A:$M,MV$2,FALSE))</f>
        <v/>
      </c>
      <c r="MW297" s="87" t="str">
        <f>IF(MW296="","",VLOOKUP(MW$3,CONFIG.!$A:$M,MW$2,FALSE))</f>
        <v/>
      </c>
      <c r="MX297" s="87" t="str">
        <f>IF(MX296="","",VLOOKUP(MX$3,CONFIG.!$A:$M,MX$2,FALSE))</f>
        <v/>
      </c>
      <c r="MY297" s="87" t="str">
        <f>IF(MY296="","",VLOOKUP(MY$3,CONFIG.!$A:$M,MY$2,FALSE))</f>
        <v/>
      </c>
      <c r="MZ297" s="87" t="str">
        <f>IF(MZ296="","",VLOOKUP(MZ$3,CONFIG.!$A:$M,MZ$2,FALSE))</f>
        <v/>
      </c>
      <c r="NA297" s="87" t="str">
        <f>IF(NA296="","",VLOOKUP(NA$3,CONFIG.!$A:$M,NA$2,FALSE))</f>
        <v/>
      </c>
      <c r="NB297" s="87" t="str">
        <f>IF(NB296="","",VLOOKUP(NB$3,CONFIG.!$A:$M,NB$2,FALSE))</f>
        <v/>
      </c>
      <c r="NC297" s="87" t="str">
        <f>IF(NC296="","",VLOOKUP(NC$3,CONFIG.!$A:$M,NC$2,FALSE))</f>
        <v/>
      </c>
      <c r="ND297" s="87" t="str">
        <f>IF(ND296="","",VLOOKUP(ND$3,CONFIG.!$A:$M,ND$2,FALSE))</f>
        <v/>
      </c>
      <c r="NE297" s="88" t="str">
        <f>IF(NE296="","",VLOOKUP(NE$3,CONFIG.!$A:$M,NE$2,FALSE))</f>
        <v/>
      </c>
    </row>
    <row r="298" spans="1:370" ht="15.75" thickBot="1" x14ac:dyDescent="0.3">
      <c r="A298" s="11">
        <v>293</v>
      </c>
      <c r="B298" s="11">
        <f t="shared" ref="B298" si="887">B299</f>
        <v>147</v>
      </c>
      <c r="C298" s="11" t="str">
        <f t="shared" si="815"/>
        <v>413 AC</v>
      </c>
      <c r="D298" s="139" t="s">
        <v>183</v>
      </c>
      <c r="E298" s="98" t="s">
        <v>69</v>
      </c>
      <c r="F298" s="98" t="s">
        <v>238</v>
      </c>
      <c r="G298" s="98" t="s">
        <v>75</v>
      </c>
      <c r="H298" s="10" t="str">
        <f t="shared" ref="H298" si="888">IF(ISERROR(HLOOKUP(H299,$T$4:$ZZ$1244,$A298+2,FALSE)=TRUE),"",HLOOKUP(H299,$T$4:$ZZ$1244,$A298+2,FALSE))</f>
        <v/>
      </c>
      <c r="I298" s="10" t="str">
        <f t="shared" ref="I298" si="889">IF(ISERROR(HLOOKUP(I299,$T$4:$ZZ$1244,$A298+2,FALSE)=TRUE),"",HLOOKUP(I299,$T$4:$ZZ$1244,$A298+2,FALSE))</f>
        <v/>
      </c>
      <c r="J298" s="10"/>
      <c r="K298" s="10" t="str">
        <f t="shared" ref="K298" si="890">IF(ISERROR(HLOOKUP(K299,$T$4:$ZZ$1244,$A298+2,FALSE)=TRUE),"",HLOOKUP(K299,$T$4:$ZZ$1244,$A298+2,FALSE))</f>
        <v/>
      </c>
      <c r="L298" s="10"/>
      <c r="M298" s="10"/>
      <c r="N298" s="10"/>
      <c r="O298" s="10"/>
      <c r="P298" s="10"/>
      <c r="Q298" s="10"/>
      <c r="R298" s="98" t="s">
        <v>68</v>
      </c>
      <c r="S298" s="98" t="s">
        <v>69</v>
      </c>
      <c r="T298" s="137" t="s">
        <v>69</v>
      </c>
      <c r="U298" s="90" t="s">
        <v>256</v>
      </c>
      <c r="V298" s="90" t="s">
        <v>67</v>
      </c>
      <c r="W298" s="90" t="s">
        <v>76</v>
      </c>
      <c r="X298" s="90" t="s">
        <v>256</v>
      </c>
      <c r="Y298" s="90" t="s">
        <v>76</v>
      </c>
      <c r="Z298" s="147" t="s">
        <v>69</v>
      </c>
      <c r="AA298" s="90" t="s">
        <v>67</v>
      </c>
      <c r="AB298" s="90" t="s">
        <v>81</v>
      </c>
      <c r="AC298" s="90" t="s">
        <v>67</v>
      </c>
      <c r="AD298" s="90"/>
      <c r="AE298" s="90"/>
      <c r="AF298" s="90" t="s">
        <v>75</v>
      </c>
      <c r="AG298" s="90" t="s">
        <v>75</v>
      </c>
      <c r="AH298" s="90" t="s">
        <v>237</v>
      </c>
      <c r="AI298" s="90" t="s">
        <v>237</v>
      </c>
      <c r="AJ298" s="90" t="s">
        <v>67</v>
      </c>
      <c r="AK298" s="90"/>
      <c r="AL298" s="90" t="s">
        <v>67</v>
      </c>
      <c r="AM298" s="90" t="s">
        <v>67</v>
      </c>
      <c r="AN298" s="90" t="s">
        <v>67</v>
      </c>
      <c r="AO298" s="90" t="s">
        <v>67</v>
      </c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1"/>
      <c r="BC298" s="89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1"/>
      <c r="CL298" s="92"/>
      <c r="CM298" s="93"/>
      <c r="CN298" s="93"/>
      <c r="CO298" s="93" t="s">
        <v>60</v>
      </c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4"/>
      <c r="DU298" s="89" t="s">
        <v>75</v>
      </c>
      <c r="DV298" s="90" t="s">
        <v>75</v>
      </c>
      <c r="DW298" s="90"/>
      <c r="DX298" s="90"/>
      <c r="DY298" s="90"/>
      <c r="DZ298" s="90" t="s">
        <v>76</v>
      </c>
      <c r="EA298" s="90"/>
      <c r="EB298" s="90"/>
      <c r="EC298" s="90"/>
      <c r="ED298" s="90"/>
      <c r="EE298" s="90"/>
      <c r="EF298" s="90"/>
      <c r="EG298" s="90"/>
      <c r="EH298" s="90"/>
      <c r="EI298" s="90"/>
      <c r="EJ298" s="90"/>
      <c r="EK298" s="90"/>
      <c r="EL298" s="90"/>
      <c r="EM298" s="90"/>
      <c r="EN298" s="90"/>
      <c r="EO298" s="90"/>
      <c r="EP298" s="90"/>
      <c r="EQ298" s="90"/>
      <c r="ER298" s="90"/>
      <c r="ES298" s="90"/>
      <c r="ET298" s="90"/>
      <c r="EU298" s="90"/>
      <c r="EV298" s="90"/>
      <c r="EW298" s="90"/>
      <c r="EX298" s="90"/>
      <c r="EY298" s="90"/>
      <c r="EZ298" s="90"/>
      <c r="FA298" s="90"/>
      <c r="FB298" s="90"/>
      <c r="FC298" s="91"/>
      <c r="FD298" s="92" t="s">
        <v>60</v>
      </c>
      <c r="FE298" s="93" t="s">
        <v>60</v>
      </c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4"/>
      <c r="GM298" s="92"/>
      <c r="GN298" s="93"/>
      <c r="GO298" s="93" t="s">
        <v>60</v>
      </c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4"/>
      <c r="HV298" s="92" t="s">
        <v>60</v>
      </c>
      <c r="HW298" s="93"/>
      <c r="HX298" s="93"/>
      <c r="HY298" s="93"/>
      <c r="HZ298" s="93" t="s">
        <v>60</v>
      </c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  <c r="IX298" s="93"/>
      <c r="IY298" s="93"/>
      <c r="IZ298" s="93"/>
      <c r="JA298" s="93"/>
      <c r="JB298" s="93"/>
      <c r="JC298" s="93"/>
      <c r="JD298" s="94"/>
      <c r="JE298" s="92"/>
      <c r="JF298" s="93" t="s">
        <v>60</v>
      </c>
      <c r="JG298" s="93"/>
      <c r="JH298" s="93"/>
      <c r="JI298" s="93"/>
      <c r="JJ298" s="93"/>
      <c r="JK298" s="93"/>
      <c r="JL298" s="93"/>
      <c r="JM298" s="93"/>
      <c r="JN298" s="93"/>
      <c r="JO298" s="93"/>
      <c r="JP298" s="93"/>
      <c r="JQ298" s="93"/>
      <c r="JR298" s="93"/>
      <c r="JS298" s="93"/>
      <c r="JT298" s="93"/>
      <c r="JU298" s="93"/>
      <c r="JV298" s="93"/>
      <c r="JW298" s="93"/>
      <c r="JX298" s="93"/>
      <c r="JY298" s="93"/>
      <c r="JZ298" s="93"/>
      <c r="KA298" s="93"/>
      <c r="KB298" s="93"/>
      <c r="KC298" s="93"/>
      <c r="KD298" s="93"/>
      <c r="KE298" s="93"/>
      <c r="KF298" s="93"/>
      <c r="KG298" s="93"/>
      <c r="KH298" s="93"/>
      <c r="KI298" s="93"/>
      <c r="KJ298" s="93"/>
      <c r="KK298" s="93"/>
      <c r="KL298" s="93"/>
      <c r="KM298" s="94"/>
      <c r="KN298" s="92" t="s">
        <v>60</v>
      </c>
      <c r="KO298" s="93" t="s">
        <v>60</v>
      </c>
      <c r="KP298" s="93"/>
      <c r="KQ298" s="93"/>
      <c r="KR298" s="93"/>
      <c r="KS298" s="93"/>
      <c r="KT298" s="93" t="s">
        <v>60</v>
      </c>
      <c r="KU298" s="93"/>
      <c r="KV298" s="93"/>
      <c r="KW298" s="93"/>
      <c r="KX298" s="93"/>
      <c r="KY298" s="93"/>
      <c r="KZ298" s="93"/>
      <c r="LA298" s="93"/>
      <c r="LB298" s="93"/>
      <c r="LC298" s="93"/>
      <c r="LD298" s="93"/>
      <c r="LE298" s="93"/>
      <c r="LF298" s="93"/>
      <c r="LG298" s="93"/>
      <c r="LH298" s="93"/>
      <c r="LI298" s="93"/>
      <c r="LJ298" s="93"/>
      <c r="LK298" s="93"/>
      <c r="LL298" s="93"/>
      <c r="LM298" s="93"/>
      <c r="LN298" s="93"/>
      <c r="LO298" s="93"/>
      <c r="LP298" s="93"/>
      <c r="LQ298" s="93"/>
      <c r="LR298" s="93"/>
      <c r="LS298" s="93"/>
      <c r="LT298" s="93"/>
      <c r="LU298" s="93"/>
      <c r="LV298" s="94"/>
      <c r="LW298" s="92"/>
      <c r="LX298" s="93"/>
      <c r="LY298" s="93"/>
      <c r="LZ298" s="93"/>
      <c r="MA298" s="93"/>
      <c r="MB298" s="93"/>
      <c r="MC298" s="93"/>
      <c r="MD298" s="93"/>
      <c r="ME298" s="93"/>
      <c r="MF298" s="93"/>
      <c r="MG298" s="93"/>
      <c r="MH298" s="93"/>
      <c r="MI298" s="93"/>
      <c r="MJ298" s="93"/>
      <c r="MK298" s="93"/>
      <c r="ML298" s="93"/>
      <c r="MM298" s="93"/>
      <c r="MN298" s="93"/>
      <c r="MO298" s="93"/>
      <c r="MP298" s="93"/>
      <c r="MQ298" s="93"/>
      <c r="MR298" s="93"/>
      <c r="MS298" s="93"/>
      <c r="MT298" s="93"/>
      <c r="MU298" s="93"/>
      <c r="MV298" s="93"/>
      <c r="MW298" s="93"/>
      <c r="MX298" s="93"/>
      <c r="MY298" s="93"/>
      <c r="MZ298" s="93"/>
      <c r="NA298" s="93"/>
      <c r="NB298" s="93"/>
      <c r="NC298" s="93"/>
      <c r="ND298" s="93"/>
      <c r="NE298" s="94"/>
      <c r="NF298" s="138"/>
    </row>
    <row r="299" spans="1:370" ht="15.75" hidden="1" thickBot="1" x14ac:dyDescent="0.3">
      <c r="A299" s="11">
        <v>294</v>
      </c>
      <c r="B299" s="11">
        <f t="shared" ref="B299" si="891">IF(D299="OK",1+B297,B297)</f>
        <v>147</v>
      </c>
      <c r="C299" s="11" t="str">
        <f t="shared" si="815"/>
        <v/>
      </c>
      <c r="D299" s="140" t="str">
        <f>IF(ISERROR(IF(CONCATENATE(H299,I299,J299,K299,L299,M299,N299,O299,P299,Q299)=CONCATENATE(H$5,I$5,J$5,K$5,L$5,M$5,N$5,O$5,P$5,Q$5),"OK","NON")=TRUE),"NON",IF(CONCATENATE(H299,I299,J299,K299,L299,M299,N299,O299,P299,Q299)=CONCATENATE(H$5,I$5,J$5,K$5,L$5,M$5,N$5,O$5,P$5,Q$5),"OK","NON"))</f>
        <v>OK</v>
      </c>
      <c r="E299" s="84"/>
      <c r="F299" s="84"/>
      <c r="G299" s="84"/>
      <c r="H299" s="85" t="str">
        <f t="shared" ref="H299" si="892">HLOOKUP(H$5,$T299:$AAG299,1,FALSE)</f>
        <v/>
      </c>
      <c r="I299" s="85" t="str">
        <f t="shared" si="743"/>
        <v/>
      </c>
      <c r="J299" s="85" t="str">
        <f t="shared" si="743"/>
        <v/>
      </c>
      <c r="K299" s="85" t="str">
        <f t="shared" si="743"/>
        <v/>
      </c>
      <c r="L299" s="85" t="str">
        <f t="shared" si="743"/>
        <v/>
      </c>
      <c r="M299" s="85" t="str">
        <f t="shared" si="743"/>
        <v/>
      </c>
      <c r="N299" s="85" t="str">
        <f t="shared" si="743"/>
        <v/>
      </c>
      <c r="O299" s="85" t="str">
        <f t="shared" si="743"/>
        <v/>
      </c>
      <c r="P299" s="85" t="str">
        <f t="shared" si="743"/>
        <v/>
      </c>
      <c r="Q299" s="85" t="str">
        <f t="shared" si="743"/>
        <v/>
      </c>
      <c r="R299" s="85"/>
      <c r="S299" s="84"/>
      <c r="T299" s="86" t="str">
        <f>IF(T298="","",VLOOKUP(T$3,CONFIG.!$A:$M,T$2,FALSE))</f>
        <v>Acier brut et trempé / phosphaté</v>
      </c>
      <c r="U299" s="87" t="str">
        <f>IF(U298="","",VLOOKUP(U$3,CONFIG.!$A:$M,U$2,FALSE))</f>
        <v>Acier électro zingué.</v>
      </c>
      <c r="V299" s="87" t="str">
        <f>IF(V298="","",VLOOKUP(V$3,CONFIG.!$A:$M,V$2,FALSE))</f>
        <v>Acier galvanisé à chaud.</v>
      </c>
      <c r="W299" s="87" t="str">
        <f>IF(W298="","",VLOOKUP(W$3,CONFIG.!$A:$M,W$2,FALSE))</f>
        <v>Acier laminé à froid, tôlerie fine / phosphaté</v>
      </c>
      <c r="X299" s="87" t="str">
        <f>IF(X298="","",VLOOKUP(X$3,CONFIG.!$A:$M,X$2,FALSE))</f>
        <v>Acier métallisé au zinc / aluminium.</v>
      </c>
      <c r="Y299" s="87" t="str">
        <f>IF(Y298="","",VLOOKUP(Y$3,CONFIG.!$A:$M,Y$2,FALSE))</f>
        <v>Aluminium.</v>
      </c>
      <c r="Z299" s="87" t="str">
        <f>IF(Z298="","",VLOOKUP(Z$3,CONFIG.!$A:$M,Z$2,FALSE))</f>
        <v>Anciens fonds de peintures insensibles aux solvants</v>
      </c>
      <c r="AA299" s="87" t="str">
        <f>IF(AA298="","",VLOOKUP(AA$3,CONFIG.!$A:$M,AA$2,FALSE))</f>
        <v>Anciens fonds de peintures sensibles aux solvants</v>
      </c>
      <c r="AB299" s="87" t="str">
        <f>IF(AB298="","",VLOOKUP(AB$3,CONFIG.!$A:$M,AB$2,FALSE))</f>
        <v>Bétons non poreux.</v>
      </c>
      <c r="AC299" s="87" t="str">
        <f>IF(AC298="","",VLOOKUP(AC$3,CONFIG.!$A:$M,AC$2,FALSE))</f>
        <v>Bétons poreux.</v>
      </c>
      <c r="AD299" s="87" t="str">
        <f>IF(AD298="","",VLOOKUP(AD$3,CONFIG.!$A:$M,AD$2,FALSE))</f>
        <v/>
      </c>
      <c r="AE299" s="87" t="str">
        <f>IF(AE298="","",VLOOKUP(AE$3,CONFIG.!$A:$M,AE$2,FALSE))</f>
        <v/>
      </c>
      <c r="AF299" s="87" t="str">
        <f>IF(AF298="","",VLOOKUP(AF$3,CONFIG.!$A:$M,AF$2,FALSE))</f>
        <v>Bois contreplaqué</v>
      </c>
      <c r="AG299" s="87" t="str">
        <f>IF(AG298="","",VLOOKUP(AG$3,CONFIG.!$A:$M,AG$2,FALSE))</f>
        <v>Bois Médium</v>
      </c>
      <c r="AH299" s="87" t="str">
        <f>IF(AH298="","",VLOOKUP(AH$3,CONFIG.!$A:$M,AH$2,FALSE))</f>
        <v>Bois non absorbant type imputrescible</v>
      </c>
      <c r="AI299" s="87" t="str">
        <f>IF(AI298="","",VLOOKUP(AI$3,CONFIG.!$A:$M,AI$2,FALSE))</f>
        <v>Bois OSB</v>
      </c>
      <c r="AJ299" s="87" t="str">
        <f>IF(AJ298="","",VLOOKUP(AJ$3,CONFIG.!$A:$M,AJ$2,FALSE))</f>
        <v>Briques / pierres naturelles</v>
      </c>
      <c r="AK299" s="87" t="str">
        <f>IF(AK298="","",VLOOKUP(AK$3,CONFIG.!$A:$M,AK$2,FALSE))</f>
        <v/>
      </c>
      <c r="AL299" s="87" t="str">
        <f>IF(AL298="","",VLOOKUP(AL$3,CONFIG.!$A:$M,AL$2,FALSE))</f>
        <v>Chaux</v>
      </c>
      <c r="AM299" s="87" t="str">
        <f>IF(AM298="","",VLOOKUP(AM$3,CONFIG.!$A:$M,AM$2,FALSE))</f>
        <v>Ciment / ragréage</v>
      </c>
      <c r="AN299" s="87" t="str">
        <f>IF(AN298="","",VLOOKUP(AN$3,CONFIG.!$A:$M,AN$2,FALSE))</f>
        <v>Enduits minéraux</v>
      </c>
      <c r="AO299" s="87" t="str">
        <f>IF(AO298="","",VLOOKUP(AO$3,CONFIG.!$A:$M,AO$2,FALSE))</f>
        <v>Fermacell</v>
      </c>
      <c r="AP299" s="87" t="str">
        <f>IF(AP298="","",VLOOKUP(AP$3,CONFIG.!$A:$M,AP$2,FALSE))</f>
        <v/>
      </c>
      <c r="AQ299" s="87" t="str">
        <f>IF(AQ298="","",VLOOKUP(AQ$3,CONFIG.!$A:$M,AQ$2,FALSE))</f>
        <v/>
      </c>
      <c r="AR299" s="87" t="str">
        <f>IF(AR298="","",VLOOKUP(AR$3,CONFIG.!$A:$M,AR$2,FALSE))</f>
        <v/>
      </c>
      <c r="AS299" s="87" t="str">
        <f>IF(AS298="","",VLOOKUP(AS$3,CONFIG.!$A:$M,AS$2,FALSE))</f>
        <v/>
      </c>
      <c r="AT299" s="87" t="str">
        <f>IF(AT298="","",VLOOKUP(AT$3,CONFIG.!$A:$M,AT$2,FALSE))</f>
        <v/>
      </c>
      <c r="AU299" s="87" t="str">
        <f>IF(AU298="","",VLOOKUP(AU$3,CONFIG.!$A:$M,AU$2,FALSE))</f>
        <v/>
      </c>
      <c r="AV299" s="87" t="str">
        <f>IF(AV298="","",VLOOKUP(AV$3,CONFIG.!$A:$M,AV$2,FALSE))</f>
        <v/>
      </c>
      <c r="AW299" s="87" t="str">
        <f>IF(AW298="","",VLOOKUP(AW$3,CONFIG.!$A:$M,AW$2,FALSE))</f>
        <v/>
      </c>
      <c r="AX299" s="87" t="str">
        <f>IF(AX298="","",VLOOKUP(AX$3,CONFIG.!$A:$M,AX$2,FALSE))</f>
        <v/>
      </c>
      <c r="AY299" s="87" t="str">
        <f>IF(AY298="","",VLOOKUP(AY$3,CONFIG.!$A:$M,AY$2,FALSE))</f>
        <v/>
      </c>
      <c r="AZ299" s="87" t="str">
        <f>IF(AZ298="","",VLOOKUP(AZ$3,CONFIG.!$A:$M,AZ$2,FALSE))</f>
        <v/>
      </c>
      <c r="BA299" s="87" t="str">
        <f>IF(BA298="","",VLOOKUP(BA$3,CONFIG.!$A:$M,BA$2,FALSE))</f>
        <v/>
      </c>
      <c r="BB299" s="88" t="str">
        <f>IF(BB298="","",VLOOKUP(BB$3,CONFIG.!$A:$M,BB$2,FALSE))</f>
        <v/>
      </c>
      <c r="BC299" s="86" t="s">
        <v>68</v>
      </c>
      <c r="BD299" s="87" t="str">
        <f>IF(BD298="","",VLOOKUP(BD$3,CONFIG.!$A:$M,BD$2,FALSE))</f>
        <v/>
      </c>
      <c r="BE299" s="87" t="str">
        <f>IF(BE298="","",VLOOKUP(BE$3,CONFIG.!$A:$M,BE$2,FALSE))</f>
        <v/>
      </c>
      <c r="BF299" s="87" t="str">
        <f>IF(BF298="","",VLOOKUP(BF$3,CONFIG.!$A:$M,BF$2,FALSE))</f>
        <v/>
      </c>
      <c r="BG299" s="87" t="str">
        <f>IF(BG298="","",VLOOKUP(BG$3,CONFIG.!$A:$M,BG$2,FALSE))</f>
        <v/>
      </c>
      <c r="BH299" s="87" t="str">
        <f>IF(BH298="","",VLOOKUP(BH$3,CONFIG.!$A:$M,BH$2,FALSE))</f>
        <v/>
      </c>
      <c r="BI299" s="87" t="str">
        <f>IF(BI298="","",VLOOKUP(BI$3,CONFIG.!$A:$M,BI$2,FALSE))</f>
        <v/>
      </c>
      <c r="BJ299" s="87" t="str">
        <f>IF(BJ298="","",VLOOKUP(BJ$3,CONFIG.!$A:$M,BJ$2,FALSE))</f>
        <v/>
      </c>
      <c r="BK299" s="87" t="str">
        <f>IF(BK298="","",VLOOKUP(BK$3,CONFIG.!$A:$M,BK$2,FALSE))</f>
        <v/>
      </c>
      <c r="BL299" s="87" t="str">
        <f>IF(BL298="","",VLOOKUP(BL$3,CONFIG.!$A:$M,BL$2,FALSE))</f>
        <v/>
      </c>
      <c r="BM299" s="87" t="str">
        <f>IF(BM298="","",VLOOKUP(BM$3,CONFIG.!$A:$M,BM$2,FALSE))</f>
        <v/>
      </c>
      <c r="BN299" s="87" t="str">
        <f>IF(BN298="","",VLOOKUP(BN$3,CONFIG.!$A:$M,BN$2,FALSE))</f>
        <v/>
      </c>
      <c r="BO299" s="87" t="str">
        <f>IF(BO298="","",VLOOKUP(BO$3,CONFIG.!$A:$M,BO$2,FALSE))</f>
        <v/>
      </c>
      <c r="BP299" s="87" t="str">
        <f>IF(BP298="","",VLOOKUP(BP$3,CONFIG.!$A:$M,BP$2,FALSE))</f>
        <v/>
      </c>
      <c r="BQ299" s="87" t="str">
        <f>IF(BQ298="","",VLOOKUP(BQ$3,CONFIG.!$A:$M,BQ$2,FALSE))</f>
        <v/>
      </c>
      <c r="BR299" s="87" t="str">
        <f>IF(BR298="","",VLOOKUP(BR$3,CONFIG.!$A:$M,BR$2,FALSE))</f>
        <v/>
      </c>
      <c r="BS299" s="87" t="str">
        <f>IF(BS298="","",VLOOKUP(BS$3,CONFIG.!$A:$M,BS$2,FALSE))</f>
        <v/>
      </c>
      <c r="BT299" s="87" t="str">
        <f>IF(BT298="","",VLOOKUP(BT$3,CONFIG.!$A:$M,BT$2,FALSE))</f>
        <v/>
      </c>
      <c r="BU299" s="87" t="str">
        <f>IF(BU298="","",VLOOKUP(BU$3,CONFIG.!$A:$M,BU$2,FALSE))</f>
        <v/>
      </c>
      <c r="BV299" s="87" t="str">
        <f>IF(BV298="","",VLOOKUP(BV$3,CONFIG.!$A:$M,BV$2,FALSE))</f>
        <v/>
      </c>
      <c r="BW299" s="87" t="str">
        <f>IF(BW298="","",VLOOKUP(BW$3,CONFIG.!$A:$M,BW$2,FALSE))</f>
        <v/>
      </c>
      <c r="BX299" s="87" t="str">
        <f>IF(BX298="","",VLOOKUP(BX$3,CONFIG.!$A:$M,BX$2,FALSE))</f>
        <v/>
      </c>
      <c r="BY299" s="87" t="str">
        <f>IF(BY298="","",VLOOKUP(BY$3,CONFIG.!$A:$M,BY$2,FALSE))</f>
        <v/>
      </c>
      <c r="BZ299" s="87" t="str">
        <f>IF(BZ298="","",VLOOKUP(BZ$3,CONFIG.!$A:$M,BZ$2,FALSE))</f>
        <v/>
      </c>
      <c r="CA299" s="87" t="str">
        <f>IF(CA298="","",VLOOKUP(CA$3,CONFIG.!$A:$M,CA$2,FALSE))</f>
        <v/>
      </c>
      <c r="CB299" s="87" t="str">
        <f>IF(CB298="","",VLOOKUP(CB$3,CONFIG.!$A:$M,CB$2,FALSE))</f>
        <v/>
      </c>
      <c r="CC299" s="87" t="str">
        <f>IF(CC298="","",VLOOKUP(CC$3,CONFIG.!$A:$M,CC$2,FALSE))</f>
        <v/>
      </c>
      <c r="CD299" s="87" t="str">
        <f>IF(CD298="","",VLOOKUP(CD$3,CONFIG.!$A:$M,CD$2,FALSE))</f>
        <v/>
      </c>
      <c r="CE299" s="87" t="str">
        <f>IF(CE298="","",VLOOKUP(CE$3,CONFIG.!$A:$M,CE$2,FALSE))</f>
        <v/>
      </c>
      <c r="CF299" s="87" t="str">
        <f>IF(CF298="","",VLOOKUP(CF$3,CONFIG.!$A:$M,CF$2,FALSE))</f>
        <v/>
      </c>
      <c r="CG299" s="87" t="str">
        <f>IF(CG298="","",VLOOKUP(CG$3,CONFIG.!$A:$M,CG$2,FALSE))</f>
        <v/>
      </c>
      <c r="CH299" s="87" t="str">
        <f>IF(CH298="","",VLOOKUP(CH$3,CONFIG.!$A:$M,CH$2,FALSE))</f>
        <v/>
      </c>
      <c r="CI299" s="87" t="str">
        <f>IF(CI298="","",VLOOKUP(CI$3,CONFIG.!$A:$M,CI$2,FALSE))</f>
        <v/>
      </c>
      <c r="CJ299" s="87" t="str">
        <f>IF(CJ298="","",VLOOKUP(CJ$3,CONFIG.!$A:$M,CJ$2,FALSE))</f>
        <v/>
      </c>
      <c r="CK299" s="88" t="str">
        <f>IF(CK298="","",VLOOKUP(CK$3,CONFIG.!$A:$M,CK$2,FALSE))</f>
        <v/>
      </c>
      <c r="CL299" s="86" t="str">
        <f>IF(CL298="","",VLOOKUP(CL$3,CONFIG.!$A:$M,CL$2,FALSE))</f>
        <v/>
      </c>
      <c r="CM299" s="87" t="str">
        <f>IF(CM298="","",VLOOKUP(CM$3,CONFIG.!$A:$M,CM$2,FALSE))</f>
        <v/>
      </c>
      <c r="CN299" s="87" t="str">
        <f>IF(CN298="","",VLOOKUP(CN$3,CONFIG.!$A:$M,CN$2,FALSE))</f>
        <v/>
      </c>
      <c r="CO299" s="87" t="str">
        <f>IF(CO298="","",VLOOKUP(CO$3,CONFIG.!$A:$M,CO$2,FALSE))</f>
        <v>HYDRO</v>
      </c>
      <c r="CP299" s="87" t="str">
        <f>IF(CP298="","",VLOOKUP(CP$3,CONFIG.!$A:$M,CP$2,FALSE))</f>
        <v/>
      </c>
      <c r="CQ299" s="87" t="str">
        <f>IF(CQ298="","",VLOOKUP(CQ$3,CONFIG.!$A:$M,CQ$2,FALSE))</f>
        <v/>
      </c>
      <c r="CR299" s="87" t="str">
        <f>IF(CR298="","",VLOOKUP(CR$3,CONFIG.!$A:$M,CR$2,FALSE))</f>
        <v/>
      </c>
      <c r="CS299" s="87" t="str">
        <f>IF(CS298="","",VLOOKUP(CS$3,CONFIG.!$A:$M,CS$2,FALSE))</f>
        <v/>
      </c>
      <c r="CT299" s="87" t="str">
        <f>IF(CT298="","",VLOOKUP(CT$3,CONFIG.!$A:$M,CT$2,FALSE))</f>
        <v/>
      </c>
      <c r="CU299" s="87" t="str">
        <f>IF(CU298="","",VLOOKUP(CU$3,CONFIG.!$A:$M,CU$2,FALSE))</f>
        <v/>
      </c>
      <c r="CV299" s="87" t="str">
        <f>IF(CV298="","",VLOOKUP(CV$3,CONFIG.!$A:$M,CV$2,FALSE))</f>
        <v/>
      </c>
      <c r="CW299" s="87" t="str">
        <f>IF(CW298="","",VLOOKUP(CW$3,CONFIG.!$A:$M,CW$2,FALSE))</f>
        <v/>
      </c>
      <c r="CX299" s="87" t="str">
        <f>IF(CX298="","",VLOOKUP(CX$3,CONFIG.!$A:$M,CX$2,FALSE))</f>
        <v/>
      </c>
      <c r="CY299" s="87" t="str">
        <f>IF(CY298="","",VLOOKUP(CY$3,CONFIG.!$A:$M,CY$2,FALSE))</f>
        <v/>
      </c>
      <c r="CZ299" s="87" t="str">
        <f>IF(CZ298="","",VLOOKUP(CZ$3,CONFIG.!$A:$M,CZ$2,FALSE))</f>
        <v/>
      </c>
      <c r="DA299" s="87" t="str">
        <f>IF(DA298="","",VLOOKUP(DA$3,CONFIG.!$A:$M,DA$2,FALSE))</f>
        <v/>
      </c>
      <c r="DB299" s="87" t="str">
        <f>IF(DB298="","",VLOOKUP(DB$3,CONFIG.!$A:$M,DB$2,FALSE))</f>
        <v/>
      </c>
      <c r="DC299" s="87" t="str">
        <f>IF(DC298="","",VLOOKUP(DC$3,CONFIG.!$A:$M,DC$2,FALSE))</f>
        <v/>
      </c>
      <c r="DD299" s="87" t="str">
        <f>IF(DD298="","",VLOOKUP(DD$3,CONFIG.!$A:$M,DD$2,FALSE))</f>
        <v/>
      </c>
      <c r="DE299" s="87" t="str">
        <f>IF(DE298="","",VLOOKUP(DE$3,CONFIG.!$A:$M,DE$2,FALSE))</f>
        <v/>
      </c>
      <c r="DF299" s="87" t="str">
        <f>IF(DF298="","",VLOOKUP(DF$3,CONFIG.!$A:$M,DF$2,FALSE))</f>
        <v/>
      </c>
      <c r="DG299" s="87" t="str">
        <f>IF(DG298="","",VLOOKUP(DG$3,CONFIG.!$A:$M,DG$2,FALSE))</f>
        <v/>
      </c>
      <c r="DH299" s="87" t="str">
        <f>IF(DH298="","",VLOOKUP(DH$3,CONFIG.!$A:$M,DH$2,FALSE))</f>
        <v/>
      </c>
      <c r="DI299" s="87" t="str">
        <f>IF(DI298="","",VLOOKUP(DI$3,CONFIG.!$A:$M,DI$2,FALSE))</f>
        <v/>
      </c>
      <c r="DJ299" s="87" t="str">
        <f>IF(DJ298="","",VLOOKUP(DJ$3,CONFIG.!$A:$M,DJ$2,FALSE))</f>
        <v/>
      </c>
      <c r="DK299" s="87" t="str">
        <f>IF(DK298="","",VLOOKUP(DK$3,CONFIG.!$A:$M,DK$2,FALSE))</f>
        <v/>
      </c>
      <c r="DL299" s="87" t="str">
        <f>IF(DL298="","",VLOOKUP(DL$3,CONFIG.!$A:$M,DL$2,FALSE))</f>
        <v/>
      </c>
      <c r="DM299" s="87" t="str">
        <f>IF(DM298="","",VLOOKUP(DM$3,CONFIG.!$A:$M,DM$2,FALSE))</f>
        <v/>
      </c>
      <c r="DN299" s="87" t="str">
        <f>IF(DN298="","",VLOOKUP(DN$3,CONFIG.!$A:$M,DN$2,FALSE))</f>
        <v/>
      </c>
      <c r="DO299" s="87" t="str">
        <f>IF(DO298="","",VLOOKUP(DO$3,CONFIG.!$A:$M,DO$2,FALSE))</f>
        <v/>
      </c>
      <c r="DP299" s="87" t="str">
        <f>IF(DP298="","",VLOOKUP(DP$3,CONFIG.!$A:$M,DP$2,FALSE))</f>
        <v/>
      </c>
      <c r="DQ299" s="87" t="str">
        <f>IF(DQ298="","",VLOOKUP(DQ$3,CONFIG.!$A:$M,DQ$2,FALSE))</f>
        <v/>
      </c>
      <c r="DR299" s="87" t="str">
        <f>IF(DR298="","",VLOOKUP(DR$3,CONFIG.!$A:$M,DR$2,FALSE))</f>
        <v/>
      </c>
      <c r="DS299" s="87" t="str">
        <f>IF(DS298="","",VLOOKUP(DS$3,CONFIG.!$A:$M,DS$2,FALSE))</f>
        <v/>
      </c>
      <c r="DT299" s="88" t="str">
        <f>IF(DT298="","",VLOOKUP(DT$3,CONFIG.!$A:$M,DT$2,FALSE))</f>
        <v/>
      </c>
      <c r="DU299" s="86" t="str">
        <f>IF(DU298="","",VLOOKUP(DU$3,CONFIG.!$A:$M,DU$2,FALSE))</f>
        <v>ABRASION</v>
      </c>
      <c r="DV299" s="87" t="str">
        <f>IF(DV298="","",VLOOKUP(DV$3,CONFIG.!$A:$M,DV$2,FALSE))</f>
        <v>CHIMIQUE</v>
      </c>
      <c r="DW299" s="87" t="str">
        <f>IF(DW298="","",VLOOKUP(DW$3,CONFIG.!$A:$M,DW$2,FALSE))</f>
        <v/>
      </c>
      <c r="DX299" s="87" t="str">
        <f>IF(DX298="","",VLOOKUP(DX$3,CONFIG.!$A:$M,DX$2,FALSE))</f>
        <v/>
      </c>
      <c r="DY299" s="87" t="str">
        <f>IF(DY298="","",VLOOKUP(DY$3,CONFIG.!$A:$M,DY$2,FALSE))</f>
        <v/>
      </c>
      <c r="DZ299" s="87" t="str">
        <f>IF(DZ298="","",VLOOKUP(DZ$3,CONFIG.!$A:$M,DZ$2,FALSE))</f>
        <v>ULTRA VIOLET</v>
      </c>
      <c r="EA299" s="87" t="str">
        <f>IF(EA298="","",VLOOKUP(EA$3,CONFIG.!$A:$M,EA$2,FALSE))</f>
        <v/>
      </c>
      <c r="EB299" s="87" t="str">
        <f>IF(EB298="","",VLOOKUP(EB$3,CONFIG.!$A:$M,EB$2,FALSE))</f>
        <v/>
      </c>
      <c r="EC299" s="87" t="str">
        <f>IF(EC298="","",VLOOKUP(EC$3,CONFIG.!$A:$M,EC$2,FALSE))</f>
        <v/>
      </c>
      <c r="ED299" s="87" t="str">
        <f>IF(ED298="","",VLOOKUP(ED$3,CONFIG.!$A:$M,ED$2,FALSE))</f>
        <v/>
      </c>
      <c r="EE299" s="87" t="str">
        <f>IF(EE298="","",VLOOKUP(EE$3,CONFIG.!$A:$M,EE$2,FALSE))</f>
        <v/>
      </c>
      <c r="EF299" s="87" t="str">
        <f>IF(EF298="","",VLOOKUP(EF$3,CONFIG.!$A:$M,EF$2,FALSE))</f>
        <v/>
      </c>
      <c r="EG299" s="87" t="str">
        <f>IF(EG298="","",VLOOKUP(EG$3,CONFIG.!$A:$M,EG$2,FALSE))</f>
        <v/>
      </c>
      <c r="EH299" s="87" t="str">
        <f>IF(EH298="","",VLOOKUP(EH$3,CONFIG.!$A:$M,EH$2,FALSE))</f>
        <v/>
      </c>
      <c r="EI299" s="87" t="str">
        <f>IF(EI298="","",VLOOKUP(EI$3,CONFIG.!$A:$M,EI$2,FALSE))</f>
        <v/>
      </c>
      <c r="EJ299" s="87" t="str">
        <f>IF(EJ298="","",VLOOKUP(EJ$3,CONFIG.!$A:$M,EJ$2,FALSE))</f>
        <v/>
      </c>
      <c r="EK299" s="87" t="str">
        <f>IF(EK298="","",VLOOKUP(EK$3,CONFIG.!$A:$M,EK$2,FALSE))</f>
        <v/>
      </c>
      <c r="EL299" s="87" t="str">
        <f>IF(EL298="","",VLOOKUP(EL$3,CONFIG.!$A:$M,EL$2,FALSE))</f>
        <v/>
      </c>
      <c r="EM299" s="87" t="str">
        <f>IF(EM298="","",VLOOKUP(EM$3,CONFIG.!$A:$M,EM$2,FALSE))</f>
        <v/>
      </c>
      <c r="EN299" s="87" t="str">
        <f>IF(EN298="","",VLOOKUP(EN$3,CONFIG.!$A:$M,EN$2,FALSE))</f>
        <v/>
      </c>
      <c r="EO299" s="87" t="str">
        <f>IF(EO298="","",VLOOKUP(EO$3,CONFIG.!$A:$M,EO$2,FALSE))</f>
        <v/>
      </c>
      <c r="EP299" s="87" t="str">
        <f>IF(EP298="","",VLOOKUP(EP$3,CONFIG.!$A:$M,EP$2,FALSE))</f>
        <v/>
      </c>
      <c r="EQ299" s="87" t="str">
        <f>IF(EQ298="","",VLOOKUP(EQ$3,CONFIG.!$A:$M,EQ$2,FALSE))</f>
        <v/>
      </c>
      <c r="ER299" s="87" t="str">
        <f>IF(ER298="","",VLOOKUP(ER$3,CONFIG.!$A:$M,ER$2,FALSE))</f>
        <v/>
      </c>
      <c r="ES299" s="87" t="str">
        <f>IF(ES298="","",VLOOKUP(ES$3,CONFIG.!$A:$M,ES$2,FALSE))</f>
        <v/>
      </c>
      <c r="ET299" s="87" t="str">
        <f>IF(ET298="","",VLOOKUP(ET$3,CONFIG.!$A:$M,ET$2,FALSE))</f>
        <v/>
      </c>
      <c r="EU299" s="87" t="str">
        <f>IF(EU298="","",VLOOKUP(EU$3,CONFIG.!$A:$M,EU$2,FALSE))</f>
        <v/>
      </c>
      <c r="EV299" s="87" t="str">
        <f>IF(EV298="","",VLOOKUP(EV$3,CONFIG.!$A:$M,EV$2,FALSE))</f>
        <v/>
      </c>
      <c r="EW299" s="87" t="str">
        <f>IF(EW298="","",VLOOKUP(EW$3,CONFIG.!$A:$M,EW$2,FALSE))</f>
        <v/>
      </c>
      <c r="EX299" s="87" t="str">
        <f>IF(EX298="","",VLOOKUP(EX$3,CONFIG.!$A:$M,EX$2,FALSE))</f>
        <v/>
      </c>
      <c r="EY299" s="87" t="str">
        <f>IF(EY298="","",VLOOKUP(EY$3,CONFIG.!$A:$M,EY$2,FALSE))</f>
        <v/>
      </c>
      <c r="EZ299" s="87" t="str">
        <f>IF(EZ298="","",VLOOKUP(EZ$3,CONFIG.!$A:$M,EZ$2,FALSE))</f>
        <v/>
      </c>
      <c r="FA299" s="87" t="str">
        <f>IF(FA298="","",VLOOKUP(FA$3,CONFIG.!$A:$M,FA$2,FALSE))</f>
        <v/>
      </c>
      <c r="FB299" s="87" t="str">
        <f>IF(FB298="","",VLOOKUP(FB$3,CONFIG.!$A:$M,FB$2,FALSE))</f>
        <v/>
      </c>
      <c r="FC299" s="88" t="str">
        <f>IF(FC298="","",VLOOKUP(FC$3,CONFIG.!$A:$M,FC$2,FALSE))</f>
        <v/>
      </c>
      <c r="FD299" s="86" t="str">
        <f>IF(FD298="","",VLOOKUP(FD$3,CONFIG.!$A:$M,FD$2,FALSE))</f>
        <v>Brosse, rouleau</v>
      </c>
      <c r="FE299" s="87" t="str">
        <f>IF(FE298="","",VLOOKUP(FE$3,CONFIG.!$A:$M,FE$2,FALSE))</f>
        <v>Pulvérisation</v>
      </c>
      <c r="FF299" s="87" t="str">
        <f>IF(FF298="","",VLOOKUP(FF$3,CONFIG.!$A:$M,FF$2,FALSE))</f>
        <v/>
      </c>
      <c r="FG299" s="87" t="str">
        <f>IF(FG298="","",VLOOKUP(FG$3,CONFIG.!$A:$M,FG$2,FALSE))</f>
        <v/>
      </c>
      <c r="FH299" s="87" t="str">
        <f>IF(FH298="","",VLOOKUP(FH$3,CONFIG.!$A:$M,FH$2,FALSE))</f>
        <v/>
      </c>
      <c r="FI299" s="87" t="str">
        <f>IF(FI298="","",VLOOKUP(FI$3,CONFIG.!$A:$M,FI$2,FALSE))</f>
        <v/>
      </c>
      <c r="FJ299" s="87" t="str">
        <f>IF(FJ298="","",VLOOKUP(FJ$3,CONFIG.!$A:$M,FJ$2,FALSE))</f>
        <v/>
      </c>
      <c r="FK299" s="87" t="str">
        <f>IF(FK298="","",VLOOKUP(FK$3,CONFIG.!$A:$M,FK$2,FALSE))</f>
        <v/>
      </c>
      <c r="FL299" s="87" t="str">
        <f>IF(FL298="","",VLOOKUP(FL$3,CONFIG.!$A:$M,FL$2,FALSE))</f>
        <v/>
      </c>
      <c r="FM299" s="87" t="str">
        <f>IF(FM298="","",VLOOKUP(FM$3,CONFIG.!$A:$M,FM$2,FALSE))</f>
        <v/>
      </c>
      <c r="FN299" s="87" t="str">
        <f>IF(FN298="","",VLOOKUP(FN$3,CONFIG.!$A:$M,FN$2,FALSE))</f>
        <v/>
      </c>
      <c r="FO299" s="87" t="str">
        <f>IF(FO298="","",VLOOKUP(FO$3,CONFIG.!$A:$M,FO$2,FALSE))</f>
        <v/>
      </c>
      <c r="FP299" s="87" t="str">
        <f>IF(FP298="","",VLOOKUP(FP$3,CONFIG.!$A:$M,FP$2,FALSE))</f>
        <v/>
      </c>
      <c r="FQ299" s="87" t="str">
        <f>IF(FQ298="","",VLOOKUP(FQ$3,CONFIG.!$A:$M,FQ$2,FALSE))</f>
        <v/>
      </c>
      <c r="FR299" s="87" t="str">
        <f>IF(FR298="","",VLOOKUP(FR$3,CONFIG.!$A:$M,FR$2,FALSE))</f>
        <v/>
      </c>
      <c r="FS299" s="87" t="str">
        <f>IF(FS298="","",VLOOKUP(FS$3,CONFIG.!$A:$M,FS$2,FALSE))</f>
        <v/>
      </c>
      <c r="FT299" s="87" t="str">
        <f>IF(FT298="","",VLOOKUP(FT$3,CONFIG.!$A:$M,FT$2,FALSE))</f>
        <v/>
      </c>
      <c r="FU299" s="87" t="str">
        <f>IF(FU298="","",VLOOKUP(FU$3,CONFIG.!$A:$M,FU$2,FALSE))</f>
        <v/>
      </c>
      <c r="FV299" s="87" t="str">
        <f>IF(FV298="","",VLOOKUP(FV$3,CONFIG.!$A:$M,FV$2,FALSE))</f>
        <v/>
      </c>
      <c r="FW299" s="87" t="str">
        <f>IF(FW298="","",VLOOKUP(FW$3,CONFIG.!$A:$M,FW$2,FALSE))</f>
        <v/>
      </c>
      <c r="FX299" s="87" t="str">
        <f>IF(FX298="","",VLOOKUP(FX$3,CONFIG.!$A:$M,FX$2,FALSE))</f>
        <v/>
      </c>
      <c r="FY299" s="87" t="str">
        <f>IF(FY298="","",VLOOKUP(FY$3,CONFIG.!$A:$M,FY$2,FALSE))</f>
        <v/>
      </c>
      <c r="FZ299" s="87" t="str">
        <f>IF(FZ298="","",VLOOKUP(FZ$3,CONFIG.!$A:$M,FZ$2,FALSE))</f>
        <v/>
      </c>
      <c r="GA299" s="87" t="str">
        <f>IF(GA298="","",VLOOKUP(GA$3,CONFIG.!$A:$M,GA$2,FALSE))</f>
        <v/>
      </c>
      <c r="GB299" s="87" t="str">
        <f>IF(GB298="","",VLOOKUP(GB$3,CONFIG.!$A:$M,GB$2,FALSE))</f>
        <v/>
      </c>
      <c r="GC299" s="87" t="str">
        <f>IF(GC298="","",VLOOKUP(GC$3,CONFIG.!$A:$M,GC$2,FALSE))</f>
        <v/>
      </c>
      <c r="GD299" s="87" t="str">
        <f>IF(GD298="","",VLOOKUP(GD$3,CONFIG.!$A:$M,GD$2,FALSE))</f>
        <v/>
      </c>
      <c r="GE299" s="87" t="str">
        <f>IF(GE298="","",VLOOKUP(GE$3,CONFIG.!$A:$M,GE$2,FALSE))</f>
        <v/>
      </c>
      <c r="GF299" s="87" t="str">
        <f>IF(GF298="","",VLOOKUP(GF$3,CONFIG.!$A:$M,GF$2,FALSE))</f>
        <v/>
      </c>
      <c r="GG299" s="87" t="str">
        <f>IF(GG298="","",VLOOKUP(GG$3,CONFIG.!$A:$M,GG$2,FALSE))</f>
        <v/>
      </c>
      <c r="GH299" s="87" t="str">
        <f>IF(GH298="","",VLOOKUP(GH$3,CONFIG.!$A:$M,GH$2,FALSE))</f>
        <v/>
      </c>
      <c r="GI299" s="87" t="str">
        <f>IF(GI298="","",VLOOKUP(GI$3,CONFIG.!$A:$M,GI$2,FALSE))</f>
        <v/>
      </c>
      <c r="GJ299" s="87" t="str">
        <f>IF(GJ298="","",VLOOKUP(GJ$3,CONFIG.!$A:$M,GJ$2,FALSE))</f>
        <v/>
      </c>
      <c r="GK299" s="87" t="str">
        <f>IF(GK298="","",VLOOKUP(GK$3,CONFIG.!$A:$M,GK$2,FALSE))</f>
        <v/>
      </c>
      <c r="GL299" s="88" t="str">
        <f>IF(GL298="","",VLOOKUP(GL$3,CONFIG.!$A:$M,GL$2,FALSE))</f>
        <v/>
      </c>
      <c r="GM299" s="86" t="str">
        <f>IF(GM298="","",VLOOKUP(GM$3,CONFIG.!$A:$M,GM$2,FALSE))</f>
        <v/>
      </c>
      <c r="GN299" s="87" t="str">
        <f>IF(GN298="","",VLOOKUP(GN$3,CONFIG.!$A:$M,GN$2,FALSE))</f>
        <v/>
      </c>
      <c r="GO299" s="87" t="str">
        <f>IF(GO298="","",VLOOKUP(GO$3,CONFIG.!$A:$M,GO$2,FALSE))</f>
        <v>Satiné</v>
      </c>
      <c r="GP299" s="87" t="str">
        <f>IF(GP298="","",VLOOKUP(GP$3,CONFIG.!$A:$M,GP$2,FALSE))</f>
        <v/>
      </c>
      <c r="GQ299" s="87" t="str">
        <f>IF(GQ298="","",VLOOKUP(GQ$3,CONFIG.!$A:$M,GQ$2,FALSE))</f>
        <v/>
      </c>
      <c r="GR299" s="87" t="str">
        <f>IF(GR298="","",VLOOKUP(GR$3,CONFIG.!$A:$M,GR$2,FALSE))</f>
        <v/>
      </c>
      <c r="GS299" s="87" t="str">
        <f>IF(GS298="","",VLOOKUP(GS$3,CONFIG.!$A:$M,GS$2,FALSE))</f>
        <v/>
      </c>
      <c r="GT299" s="87" t="str">
        <f>IF(GT298="","",VLOOKUP(GT$3,CONFIG.!$A:$M,GT$2,FALSE))</f>
        <v/>
      </c>
      <c r="GU299" s="87" t="str">
        <f>IF(GU298="","",VLOOKUP(GU$3,CONFIG.!$A:$M,GU$2,FALSE))</f>
        <v/>
      </c>
      <c r="GV299" s="87" t="str">
        <f>IF(GV298="","",VLOOKUP(GV$3,CONFIG.!$A:$M,GV$2,FALSE))</f>
        <v/>
      </c>
      <c r="GW299" s="87" t="str">
        <f>IF(GW298="","",VLOOKUP(GW$3,CONFIG.!$A:$M,GW$2,FALSE))</f>
        <v/>
      </c>
      <c r="GX299" s="87" t="str">
        <f>IF(GX298="","",VLOOKUP(GX$3,CONFIG.!$A:$M,GX$2,FALSE))</f>
        <v/>
      </c>
      <c r="GY299" s="87" t="str">
        <f>IF(GY298="","",VLOOKUP(GY$3,CONFIG.!$A:$M,GY$2,FALSE))</f>
        <v/>
      </c>
      <c r="GZ299" s="87" t="str">
        <f>IF(GZ298="","",VLOOKUP(GZ$3,CONFIG.!$A:$M,GZ$2,FALSE))</f>
        <v/>
      </c>
      <c r="HA299" s="87" t="str">
        <f>IF(HA298="","",VLOOKUP(HA$3,CONFIG.!$A:$M,HA$2,FALSE))</f>
        <v/>
      </c>
      <c r="HB299" s="87" t="str">
        <f>IF(HB298="","",VLOOKUP(HB$3,CONFIG.!$A:$M,HB$2,FALSE))</f>
        <v/>
      </c>
      <c r="HC299" s="87" t="str">
        <f>IF(HC298="","",VLOOKUP(HC$3,CONFIG.!$A:$M,HC$2,FALSE))</f>
        <v/>
      </c>
      <c r="HD299" s="87" t="str">
        <f>IF(HD298="","",VLOOKUP(HD$3,CONFIG.!$A:$M,HD$2,FALSE))</f>
        <v/>
      </c>
      <c r="HE299" s="87" t="str">
        <f>IF(HE298="","",VLOOKUP(HE$3,CONFIG.!$A:$M,HE$2,FALSE))</f>
        <v/>
      </c>
      <c r="HF299" s="87" t="str">
        <f>IF(HF298="","",VLOOKUP(HF$3,CONFIG.!$A:$M,HF$2,FALSE))</f>
        <v/>
      </c>
      <c r="HG299" s="87" t="str">
        <f>IF(HG298="","",VLOOKUP(HG$3,CONFIG.!$A:$M,HG$2,FALSE))</f>
        <v/>
      </c>
      <c r="HH299" s="87" t="str">
        <f>IF(HH298="","",VLOOKUP(HH$3,CONFIG.!$A:$M,HH$2,FALSE))</f>
        <v/>
      </c>
      <c r="HI299" s="87" t="str">
        <f>IF(HI298="","",VLOOKUP(HI$3,CONFIG.!$A:$M,HI$2,FALSE))</f>
        <v/>
      </c>
      <c r="HJ299" s="87" t="str">
        <f>IF(HJ298="","",VLOOKUP(HJ$3,CONFIG.!$A:$M,HJ$2,FALSE))</f>
        <v/>
      </c>
      <c r="HK299" s="87" t="str">
        <f>IF(HK298="","",VLOOKUP(HK$3,CONFIG.!$A:$M,HK$2,FALSE))</f>
        <v/>
      </c>
      <c r="HL299" s="87" t="str">
        <f>IF(HL298="","",VLOOKUP(HL$3,CONFIG.!$A:$M,HL$2,FALSE))</f>
        <v/>
      </c>
      <c r="HM299" s="87" t="str">
        <f>IF(HM298="","",VLOOKUP(HM$3,CONFIG.!$A:$M,HM$2,FALSE))</f>
        <v/>
      </c>
      <c r="HN299" s="87" t="str">
        <f>IF(HN298="","",VLOOKUP(HN$3,CONFIG.!$A:$M,HN$2,FALSE))</f>
        <v/>
      </c>
      <c r="HO299" s="87" t="str">
        <f>IF(HO298="","",VLOOKUP(HO$3,CONFIG.!$A:$M,HO$2,FALSE))</f>
        <v/>
      </c>
      <c r="HP299" s="87" t="str">
        <f>IF(HP298="","",VLOOKUP(HP$3,CONFIG.!$A:$M,HP$2,FALSE))</f>
        <v/>
      </c>
      <c r="HQ299" s="87" t="str">
        <f>IF(HQ298="","",VLOOKUP(HQ$3,CONFIG.!$A:$M,HQ$2,FALSE))</f>
        <v/>
      </c>
      <c r="HR299" s="87" t="str">
        <f>IF(HR298="","",VLOOKUP(HR$3,CONFIG.!$A:$M,HR$2,FALSE))</f>
        <v/>
      </c>
      <c r="HS299" s="87" t="str">
        <f>IF(HS298="","",VLOOKUP(HS$3,CONFIG.!$A:$M,HS$2,FALSE))</f>
        <v/>
      </c>
      <c r="HT299" s="87" t="str">
        <f>IF(HT298="","",VLOOKUP(HT$3,CONFIG.!$A:$M,HT$2,FALSE))</f>
        <v/>
      </c>
      <c r="HU299" s="88" t="str">
        <f>IF(HU298="","",VLOOKUP(HU$3,CONFIG.!$A:$M,HU$2,FALSE))</f>
        <v/>
      </c>
      <c r="HV299" s="86" t="str">
        <f>IF(HV298="","",VLOOKUP(HV$3,CONFIG.!$A:$M,HV$2,FALSE))</f>
        <v>Couleurs / Teintes</v>
      </c>
      <c r="HW299" s="87" t="str">
        <f>IF(HW298="","",VLOOKUP(HW$3,CONFIG.!$A:$M,HW$2,FALSE))</f>
        <v/>
      </c>
      <c r="HX299" s="87" t="str">
        <f>IF(HX298="","",VLOOKUP(HX$3,CONFIG.!$A:$M,HX$2,FALSE))</f>
        <v/>
      </c>
      <c r="HY299" s="87" t="str">
        <f>IF(HY298="","",VLOOKUP(HY$3,CONFIG.!$A:$M,HY$2,FALSE))</f>
        <v/>
      </c>
      <c r="HZ299" s="87" t="str">
        <f>IF(HZ298="","",VLOOKUP(HZ$3,CONFIG.!$A:$M,HZ$2,FALSE))</f>
        <v>Système plusieurs couches</v>
      </c>
      <c r="IA299" s="87" t="str">
        <f>IF(IA298="","",VLOOKUP(IA$3,CONFIG.!$A:$M,IA$2,FALSE))</f>
        <v/>
      </c>
      <c r="IB299" s="87" t="str">
        <f>IF(IB298="","",VLOOKUP(IB$3,CONFIG.!$A:$M,IB$2,FALSE))</f>
        <v/>
      </c>
      <c r="IC299" s="87" t="str">
        <f>IF(IC298="","",VLOOKUP(IC$3,CONFIG.!$A:$M,IC$2,FALSE))</f>
        <v/>
      </c>
      <c r="ID299" s="87" t="str">
        <f>IF(ID298="","",VLOOKUP(ID$3,CONFIG.!$A:$M,ID$2,FALSE))</f>
        <v/>
      </c>
      <c r="IE299" s="87" t="str">
        <f>IF(IE298="","",VLOOKUP(IE$3,CONFIG.!$A:$M,IE$2,FALSE))</f>
        <v/>
      </c>
      <c r="IF299" s="87" t="str">
        <f>IF(IF298="","",VLOOKUP(IF$3,CONFIG.!$A:$M,IF$2,FALSE))</f>
        <v/>
      </c>
      <c r="IG299" s="87" t="str">
        <f>IF(IG298="","",VLOOKUP(IG$3,CONFIG.!$A:$M,IG$2,FALSE))</f>
        <v/>
      </c>
      <c r="IH299" s="87" t="str">
        <f>IF(IH298="","",VLOOKUP(IH$3,CONFIG.!$A:$M,IH$2,FALSE))</f>
        <v/>
      </c>
      <c r="II299" s="87" t="str">
        <f>IF(II298="","",VLOOKUP(II$3,CONFIG.!$A:$M,II$2,FALSE))</f>
        <v/>
      </c>
      <c r="IJ299" s="87" t="str">
        <f>IF(IJ298="","",VLOOKUP(IJ$3,CONFIG.!$A:$M,IJ$2,FALSE))</f>
        <v/>
      </c>
      <c r="IK299" s="87" t="str">
        <f>IF(IK298="","",VLOOKUP(IK$3,CONFIG.!$A:$M,IK$2,FALSE))</f>
        <v/>
      </c>
      <c r="IL299" s="87" t="str">
        <f>IF(IL298="","",VLOOKUP(IL$3,CONFIG.!$A:$M,IL$2,FALSE))</f>
        <v/>
      </c>
      <c r="IM299" s="87" t="str">
        <f>IF(IM298="","",VLOOKUP(IM$3,CONFIG.!$A:$M,IM$2,FALSE))</f>
        <v/>
      </c>
      <c r="IN299" s="87" t="str">
        <f>IF(IN298="","",VLOOKUP(IN$3,CONFIG.!$A:$M,IN$2,FALSE))</f>
        <v/>
      </c>
      <c r="IO299" s="87" t="str">
        <f>IF(IO298="","",VLOOKUP(IO$3,CONFIG.!$A:$M,IO$2,FALSE))</f>
        <v/>
      </c>
      <c r="IP299" s="87" t="str">
        <f>IF(IP298="","",VLOOKUP(IP$3,CONFIG.!$A:$M,IP$2,FALSE))</f>
        <v/>
      </c>
      <c r="IQ299" s="87" t="str">
        <f>IF(IQ298="","",VLOOKUP(IQ$3,CONFIG.!$A:$M,IQ$2,FALSE))</f>
        <v/>
      </c>
      <c r="IR299" s="87" t="str">
        <f>IF(IR298="","",VLOOKUP(IR$3,CONFIG.!$A:$M,IR$2,FALSE))</f>
        <v/>
      </c>
      <c r="IS299" s="87" t="str">
        <f>IF(IS298="","",VLOOKUP(IS$3,CONFIG.!$A:$M,IS$2,FALSE))</f>
        <v/>
      </c>
      <c r="IT299" s="87" t="str">
        <f>IF(IT298="","",VLOOKUP(IT$3,CONFIG.!$A:$M,IT$2,FALSE))</f>
        <v/>
      </c>
      <c r="IU299" s="87" t="str">
        <f>IF(IU298="","",VLOOKUP(IU$3,CONFIG.!$A:$M,IU$2,FALSE))</f>
        <v/>
      </c>
      <c r="IV299" s="87" t="str">
        <f>IF(IV298="","",VLOOKUP(IV$3,CONFIG.!$A:$M,IV$2,FALSE))</f>
        <v/>
      </c>
      <c r="IW299" s="87" t="str">
        <f>IF(IW298="","",VLOOKUP(IW$3,CONFIG.!$A:$M,IW$2,FALSE))</f>
        <v/>
      </c>
      <c r="IX299" s="87" t="str">
        <f>IF(IX298="","",VLOOKUP(IX$3,CONFIG.!$A:$M,IX$2,FALSE))</f>
        <v/>
      </c>
      <c r="IY299" s="87" t="str">
        <f>IF(IY298="","",VLOOKUP(IY$3,CONFIG.!$A:$M,IY$2,FALSE))</f>
        <v/>
      </c>
      <c r="IZ299" s="87" t="str">
        <f>IF(IZ298="","",VLOOKUP(IZ$3,CONFIG.!$A:$M,IZ$2,FALSE))</f>
        <v/>
      </c>
      <c r="JA299" s="87" t="str">
        <f>IF(JA298="","",VLOOKUP(JA$3,CONFIG.!$A:$M,JA$2,FALSE))</f>
        <v/>
      </c>
      <c r="JB299" s="87" t="str">
        <f>IF(JB298="","",VLOOKUP(JB$3,CONFIG.!$A:$M,JB$2,FALSE))</f>
        <v/>
      </c>
      <c r="JC299" s="87" t="str">
        <f>IF(JC298="","",VLOOKUP(JC$3,CONFIG.!$A:$M,JC$2,FALSE))</f>
        <v/>
      </c>
      <c r="JD299" s="88" t="str">
        <f>IF(JD298="","",VLOOKUP(JD$3,CONFIG.!$A:$M,JD$2,FALSE))</f>
        <v/>
      </c>
      <c r="JE299" s="86" t="str">
        <f>IF(JE298="","",VLOOKUP(JE$3,CONFIG.!$A:$M,JE$2,FALSE))</f>
        <v/>
      </c>
      <c r="JF299" s="87" t="str">
        <f>IF(JF298="","",VLOOKUP(JF$3,CONFIG.!$A:$M,JF$2,FALSE))</f>
        <v>anticryptogamique</v>
      </c>
      <c r="JG299" s="87" t="str">
        <f>IF(JG298="","",VLOOKUP(JG$3,CONFIG.!$A:$M,JG$2,FALSE))</f>
        <v/>
      </c>
      <c r="JH299" s="87" t="str">
        <f>IF(JH298="","",VLOOKUP(JH$3,CONFIG.!$A:$M,JH$2,FALSE))</f>
        <v/>
      </c>
      <c r="JI299" s="87" t="str">
        <f>IF(JI298="","",VLOOKUP(JI$3,CONFIG.!$A:$M,JI$2,FALSE))</f>
        <v/>
      </c>
      <c r="JJ299" s="87" t="str">
        <f>IF(JJ298="","",VLOOKUP(JJ$3,CONFIG.!$A:$M,JJ$2,FALSE))</f>
        <v/>
      </c>
      <c r="JK299" s="87" t="str">
        <f>IF(JK298="","",VLOOKUP(JK$3,CONFIG.!$A:$M,JK$2,FALSE))</f>
        <v/>
      </c>
      <c r="JL299" s="87" t="str">
        <f>IF(JL298="","",VLOOKUP(JL$3,CONFIG.!$A:$M,JL$2,FALSE))</f>
        <v/>
      </c>
      <c r="JM299" s="87" t="str">
        <f>IF(JM298="","",VLOOKUP(JM$3,CONFIG.!$A:$M,JM$2,FALSE))</f>
        <v/>
      </c>
      <c r="JN299" s="87" t="str">
        <f>IF(JN298="","",VLOOKUP(JN$3,CONFIG.!$A:$M,JN$2,FALSE))</f>
        <v/>
      </c>
      <c r="JO299" s="87" t="str">
        <f>IF(JO298="","",VLOOKUP(JO$3,CONFIG.!$A:$M,JO$2,FALSE))</f>
        <v/>
      </c>
      <c r="JP299" s="87" t="str">
        <f>IF(JP298="","",VLOOKUP(JP$3,CONFIG.!$A:$M,JP$2,FALSE))</f>
        <v/>
      </c>
      <c r="JQ299" s="87" t="str">
        <f>IF(JQ298="","",VLOOKUP(JQ$3,CONFIG.!$A:$M,JQ$2,FALSE))</f>
        <v/>
      </c>
      <c r="JR299" s="87" t="str">
        <f>IF(JR298="","",VLOOKUP(JR$3,CONFIG.!$A:$M,JR$2,FALSE))</f>
        <v/>
      </c>
      <c r="JS299" s="87" t="str">
        <f>IF(JS298="","",VLOOKUP(JS$3,CONFIG.!$A:$M,JS$2,FALSE))</f>
        <v/>
      </c>
      <c r="JT299" s="87" t="str">
        <f>IF(JT298="","",VLOOKUP(JT$3,CONFIG.!$A:$M,JT$2,FALSE))</f>
        <v/>
      </c>
      <c r="JU299" s="87" t="str">
        <f>IF(JU298="","",VLOOKUP(JU$3,CONFIG.!$A:$M,JU$2,FALSE))</f>
        <v/>
      </c>
      <c r="JV299" s="87" t="str">
        <f>IF(JV298="","",VLOOKUP(JV$3,CONFIG.!$A:$M,JV$2,FALSE))</f>
        <v/>
      </c>
      <c r="JW299" s="87" t="str">
        <f>IF(JW298="","",VLOOKUP(JW$3,CONFIG.!$A:$M,JW$2,FALSE))</f>
        <v/>
      </c>
      <c r="JX299" s="87" t="str">
        <f>IF(JX298="","",VLOOKUP(JX$3,CONFIG.!$A:$M,JX$2,FALSE))</f>
        <v/>
      </c>
      <c r="JY299" s="87" t="str">
        <f>IF(JY298="","",VLOOKUP(JY$3,CONFIG.!$A:$M,JY$2,FALSE))</f>
        <v/>
      </c>
      <c r="JZ299" s="87" t="str">
        <f>IF(JZ298="","",VLOOKUP(JZ$3,CONFIG.!$A:$M,JZ$2,FALSE))</f>
        <v/>
      </c>
      <c r="KA299" s="87" t="str">
        <f>IF(KA298="","",VLOOKUP(KA$3,CONFIG.!$A:$M,KA$2,FALSE))</f>
        <v/>
      </c>
      <c r="KB299" s="87" t="str">
        <f>IF(KB298="","",VLOOKUP(KB$3,CONFIG.!$A:$M,KB$2,FALSE))</f>
        <v/>
      </c>
      <c r="KC299" s="87" t="str">
        <f>IF(KC298="","",VLOOKUP(KC$3,CONFIG.!$A:$M,KC$2,FALSE))</f>
        <v/>
      </c>
      <c r="KD299" s="87" t="str">
        <f>IF(KD298="","",VLOOKUP(KD$3,CONFIG.!$A:$M,KD$2,FALSE))</f>
        <v/>
      </c>
      <c r="KE299" s="87" t="str">
        <f>IF(KE298="","",VLOOKUP(KE$3,CONFIG.!$A:$M,KE$2,FALSE))</f>
        <v/>
      </c>
      <c r="KF299" s="87" t="str">
        <f>IF(KF298="","",VLOOKUP(KF$3,CONFIG.!$A:$M,KF$2,FALSE))</f>
        <v/>
      </c>
      <c r="KG299" s="87" t="str">
        <f>IF(KG298="","",VLOOKUP(KG$3,CONFIG.!$A:$M,KG$2,FALSE))</f>
        <v/>
      </c>
      <c r="KH299" s="87" t="str">
        <f>IF(KH298="","",VLOOKUP(KH$3,CONFIG.!$A:$M,KH$2,FALSE))</f>
        <v/>
      </c>
      <c r="KI299" s="87" t="str">
        <f>IF(KI298="","",VLOOKUP(KI$3,CONFIG.!$A:$M,KI$2,FALSE))</f>
        <v/>
      </c>
      <c r="KJ299" s="87" t="str">
        <f>IF(KJ298="","",VLOOKUP(KJ$3,CONFIG.!$A:$M,KJ$2,FALSE))</f>
        <v/>
      </c>
      <c r="KK299" s="87" t="str">
        <f>IF(KK298="","",VLOOKUP(KK$3,CONFIG.!$A:$M,KK$2,FALSE))</f>
        <v/>
      </c>
      <c r="KL299" s="87" t="str">
        <f>IF(KL298="","",VLOOKUP(KL$3,CONFIG.!$A:$M,KL$2,FALSE))</f>
        <v/>
      </c>
      <c r="KM299" s="88" t="str">
        <f>IF(KM298="","",VLOOKUP(KM$3,CONFIG.!$A:$M,KM$2,FALSE))</f>
        <v/>
      </c>
      <c r="KN299" s="86" t="str">
        <f>IF(KN298="","",VLOOKUP(KN$3,CONFIG.!$A:$M,KN$2,FALSE))</f>
        <v>Agricole.</v>
      </c>
      <c r="KO299" s="87" t="str">
        <f>IF(KO298="","",VLOOKUP(KO$3,CONFIG.!$A:$M,KO$2,FALSE))</f>
        <v>Alimentaire.</v>
      </c>
      <c r="KP299" s="87" t="str">
        <f>IF(KP298="","",VLOOKUP(KP$3,CONFIG.!$A:$M,KP$2,FALSE))</f>
        <v/>
      </c>
      <c r="KQ299" s="87" t="str">
        <f>IF(KQ298="","",VLOOKUP(KQ$3,CONFIG.!$A:$M,KQ$2,FALSE))</f>
        <v/>
      </c>
      <c r="KR299" s="87" t="str">
        <f>IF(KR298="","",VLOOKUP(KR$3,CONFIG.!$A:$M,KR$2,FALSE))</f>
        <v/>
      </c>
      <c r="KS299" s="87" t="str">
        <f>IF(KS298="","",VLOOKUP(KS$3,CONFIG.!$A:$M,KS$2,FALSE))</f>
        <v/>
      </c>
      <c r="KT299" s="87" t="str">
        <f>IF(KT298="","",VLOOKUP(KT$3,CONFIG.!$A:$M,KT$2,FALSE))</f>
        <v>Bâtiment Intérieur</v>
      </c>
      <c r="KU299" s="87" t="str">
        <f>IF(KU298="","",VLOOKUP(KU$3,CONFIG.!$A:$M,KU$2,FALSE))</f>
        <v/>
      </c>
      <c r="KV299" s="87" t="str">
        <f>IF(KV298="","",VLOOKUP(KV$3,CONFIG.!$A:$M,KV$2,FALSE))</f>
        <v/>
      </c>
      <c r="KW299" s="87" t="str">
        <f>IF(KW298="","",VLOOKUP(KW$3,CONFIG.!$A:$M,KW$2,FALSE))</f>
        <v/>
      </c>
      <c r="KX299" s="87" t="str">
        <f>IF(KX298="","",VLOOKUP(KX$3,CONFIG.!$A:$M,KX$2,FALSE))</f>
        <v/>
      </c>
      <c r="KY299" s="87" t="str">
        <f>IF(KY298="","",VLOOKUP(KY$3,CONFIG.!$A:$M,KY$2,FALSE))</f>
        <v/>
      </c>
      <c r="KZ299" s="87" t="str">
        <f>IF(KZ298="","",VLOOKUP(KZ$3,CONFIG.!$A:$M,KZ$2,FALSE))</f>
        <v/>
      </c>
      <c r="LA299" s="87" t="str">
        <f>IF(LA298="","",VLOOKUP(LA$3,CONFIG.!$A:$M,LA$2,FALSE))</f>
        <v/>
      </c>
      <c r="LB299" s="87" t="str">
        <f>IF(LB298="","",VLOOKUP(LB$3,CONFIG.!$A:$M,LB$2,FALSE))</f>
        <v/>
      </c>
      <c r="LC299" s="87" t="str">
        <f>IF(LC298="","",VLOOKUP(LC$3,CONFIG.!$A:$M,LC$2,FALSE))</f>
        <v/>
      </c>
      <c r="LD299" s="87" t="str">
        <f>IF(LD298="","",VLOOKUP(LD$3,CONFIG.!$A:$M,LD$2,FALSE))</f>
        <v/>
      </c>
      <c r="LE299" s="87" t="str">
        <f>IF(LE298="","",VLOOKUP(LE$3,CONFIG.!$A:$M,LE$2,FALSE))</f>
        <v/>
      </c>
      <c r="LF299" s="87" t="str">
        <f>IF(LF298="","",VLOOKUP(LF$3,CONFIG.!$A:$M,LF$2,FALSE))</f>
        <v/>
      </c>
      <c r="LG299" s="87" t="str">
        <f>IF(LG298="","",VLOOKUP(LG$3,CONFIG.!$A:$M,LG$2,FALSE))</f>
        <v/>
      </c>
      <c r="LH299" s="87" t="str">
        <f>IF(LH298="","",VLOOKUP(LH$3,CONFIG.!$A:$M,LH$2,FALSE))</f>
        <v/>
      </c>
      <c r="LI299" s="87" t="str">
        <f>IF(LI298="","",VLOOKUP(LI$3,CONFIG.!$A:$M,LI$2,FALSE))</f>
        <v/>
      </c>
      <c r="LJ299" s="87" t="str">
        <f>IF(LJ298="","",VLOOKUP(LJ$3,CONFIG.!$A:$M,LJ$2,FALSE))</f>
        <v/>
      </c>
      <c r="LK299" s="87" t="str">
        <f>IF(LK298="","",VLOOKUP(LK$3,CONFIG.!$A:$M,LK$2,FALSE))</f>
        <v/>
      </c>
      <c r="LL299" s="87" t="str">
        <f>IF(LL298="","",VLOOKUP(LL$3,CONFIG.!$A:$M,LL$2,FALSE))</f>
        <v/>
      </c>
      <c r="LM299" s="87" t="str">
        <f>IF(LM298="","",VLOOKUP(LM$3,CONFIG.!$A:$M,LM$2,FALSE))</f>
        <v/>
      </c>
      <c r="LN299" s="87" t="str">
        <f>IF(LN298="","",VLOOKUP(LN$3,CONFIG.!$A:$M,LN$2,FALSE))</f>
        <v/>
      </c>
      <c r="LO299" s="87" t="str">
        <f>IF(LO298="","",VLOOKUP(LO$3,CONFIG.!$A:$M,LO$2,FALSE))</f>
        <v/>
      </c>
      <c r="LP299" s="87" t="str">
        <f>IF(LP298="","",VLOOKUP(LP$3,CONFIG.!$A:$M,LP$2,FALSE))</f>
        <v/>
      </c>
      <c r="LQ299" s="87" t="str">
        <f>IF(LQ298="","",VLOOKUP(LQ$3,CONFIG.!$A:$M,LQ$2,FALSE))</f>
        <v/>
      </c>
      <c r="LR299" s="87" t="str">
        <f>IF(LR298="","",VLOOKUP(LR$3,CONFIG.!$A:$M,LR$2,FALSE))</f>
        <v/>
      </c>
      <c r="LS299" s="87" t="str">
        <f>IF(LS298="","",VLOOKUP(LS$3,CONFIG.!$A:$M,LS$2,FALSE))</f>
        <v/>
      </c>
      <c r="LT299" s="87" t="str">
        <f>IF(LT298="","",VLOOKUP(LT$3,CONFIG.!$A:$M,LT$2,FALSE))</f>
        <v/>
      </c>
      <c r="LU299" s="87" t="str">
        <f>IF(LU298="","",VLOOKUP(LU$3,CONFIG.!$A:$M,LU$2,FALSE))</f>
        <v/>
      </c>
      <c r="LV299" s="88" t="str">
        <f>IF(LV298="","",VLOOKUP(LV$3,CONFIG.!$A:$M,LV$2,FALSE))</f>
        <v/>
      </c>
      <c r="LW299" s="86" t="str">
        <f>IF(LW298="","",VLOOKUP(LW$3,CONFIG.!$A:$M,LW$2,FALSE))</f>
        <v/>
      </c>
      <c r="LX299" s="87" t="str">
        <f>IF(LX298="","",VLOOKUP(LX$3,CONFIG.!$A:$M,LX$2,FALSE))</f>
        <v/>
      </c>
      <c r="LY299" s="87" t="str">
        <f>IF(LY298="","",VLOOKUP(LY$3,CONFIG.!$A:$M,LY$2,FALSE))</f>
        <v/>
      </c>
      <c r="LZ299" s="87" t="str">
        <f>IF(LZ298="","",VLOOKUP(LZ$3,CONFIG.!$A:$M,LZ$2,FALSE))</f>
        <v/>
      </c>
      <c r="MA299" s="87" t="str">
        <f>IF(MA298="","",VLOOKUP(MA$3,CONFIG.!$A:$M,MA$2,FALSE))</f>
        <v/>
      </c>
      <c r="MB299" s="87" t="str">
        <f>IF(MB298="","",VLOOKUP(MB$3,CONFIG.!$A:$M,MB$2,FALSE))</f>
        <v/>
      </c>
      <c r="MC299" s="87" t="str">
        <f>IF(MC298="","",VLOOKUP(MC$3,CONFIG.!$A:$M,MC$2,FALSE))</f>
        <v/>
      </c>
      <c r="MD299" s="87" t="str">
        <f>IF(MD298="","",VLOOKUP(MD$3,CONFIG.!$A:$M,MD$2,FALSE))</f>
        <v/>
      </c>
      <c r="ME299" s="87" t="str">
        <f>IF(ME298="","",VLOOKUP(ME$3,CONFIG.!$A:$M,ME$2,FALSE))</f>
        <v/>
      </c>
      <c r="MF299" s="87" t="str">
        <f>IF(MF298="","",VLOOKUP(MF$3,CONFIG.!$A:$M,MF$2,FALSE))</f>
        <v/>
      </c>
      <c r="MG299" s="87" t="str">
        <f>IF(MG298="","",VLOOKUP(MG$3,CONFIG.!$A:$M,MG$2,FALSE))</f>
        <v/>
      </c>
      <c r="MH299" s="87" t="str">
        <f>IF(MH298="","",VLOOKUP(MH$3,CONFIG.!$A:$M,MH$2,FALSE))</f>
        <v/>
      </c>
      <c r="MI299" s="87" t="str">
        <f>IF(MI298="","",VLOOKUP(MI$3,CONFIG.!$A:$M,MI$2,FALSE))</f>
        <v/>
      </c>
      <c r="MJ299" s="87" t="str">
        <f>IF(MJ298="","",VLOOKUP(MJ$3,CONFIG.!$A:$M,MJ$2,FALSE))</f>
        <v/>
      </c>
      <c r="MK299" s="87" t="str">
        <f>IF(MK298="","",VLOOKUP(MK$3,CONFIG.!$A:$M,MK$2,FALSE))</f>
        <v/>
      </c>
      <c r="ML299" s="87" t="str">
        <f>IF(ML298="","",VLOOKUP(ML$3,CONFIG.!$A:$M,ML$2,FALSE))</f>
        <v/>
      </c>
      <c r="MM299" s="87" t="str">
        <f>IF(MM298="","",VLOOKUP(MM$3,CONFIG.!$A:$M,MM$2,FALSE))</f>
        <v/>
      </c>
      <c r="MN299" s="87" t="str">
        <f>IF(MN298="","",VLOOKUP(MN$3,CONFIG.!$A:$M,MN$2,FALSE))</f>
        <v/>
      </c>
      <c r="MO299" s="87" t="str">
        <f>IF(MO298="","",VLOOKUP(MO$3,CONFIG.!$A:$M,MO$2,FALSE))</f>
        <v/>
      </c>
      <c r="MP299" s="87" t="str">
        <f>IF(MP298="","",VLOOKUP(MP$3,CONFIG.!$A:$M,MP$2,FALSE))</f>
        <v/>
      </c>
      <c r="MQ299" s="87" t="str">
        <f>IF(MQ298="","",VLOOKUP(MQ$3,CONFIG.!$A:$M,MQ$2,FALSE))</f>
        <v/>
      </c>
      <c r="MR299" s="87" t="str">
        <f>IF(MR298="","",VLOOKUP(MR$3,CONFIG.!$A:$M,MR$2,FALSE))</f>
        <v/>
      </c>
      <c r="MS299" s="87" t="str">
        <f>IF(MS298="","",VLOOKUP(MS$3,CONFIG.!$A:$M,MS$2,FALSE))</f>
        <v/>
      </c>
      <c r="MT299" s="87" t="str">
        <f>IF(MT298="","",VLOOKUP(MT$3,CONFIG.!$A:$M,MT$2,FALSE))</f>
        <v/>
      </c>
      <c r="MU299" s="87" t="str">
        <f>IF(MU298="","",VLOOKUP(MU$3,CONFIG.!$A:$M,MU$2,FALSE))</f>
        <v/>
      </c>
      <c r="MV299" s="87" t="str">
        <f>IF(MV298="","",VLOOKUP(MV$3,CONFIG.!$A:$M,MV$2,FALSE))</f>
        <v/>
      </c>
      <c r="MW299" s="87" t="str">
        <f>IF(MW298="","",VLOOKUP(MW$3,CONFIG.!$A:$M,MW$2,FALSE))</f>
        <v/>
      </c>
      <c r="MX299" s="87" t="str">
        <f>IF(MX298="","",VLOOKUP(MX$3,CONFIG.!$A:$M,MX$2,FALSE))</f>
        <v/>
      </c>
      <c r="MY299" s="87" t="str">
        <f>IF(MY298="","",VLOOKUP(MY$3,CONFIG.!$A:$M,MY$2,FALSE))</f>
        <v/>
      </c>
      <c r="MZ299" s="87" t="str">
        <f>IF(MZ298="","",VLOOKUP(MZ$3,CONFIG.!$A:$M,MZ$2,FALSE))</f>
        <v/>
      </c>
      <c r="NA299" s="87" t="str">
        <f>IF(NA298="","",VLOOKUP(NA$3,CONFIG.!$A:$M,NA$2,FALSE))</f>
        <v/>
      </c>
      <c r="NB299" s="87" t="str">
        <f>IF(NB298="","",VLOOKUP(NB$3,CONFIG.!$A:$M,NB$2,FALSE))</f>
        <v/>
      </c>
      <c r="NC299" s="87" t="str">
        <f>IF(NC298="","",VLOOKUP(NC$3,CONFIG.!$A:$M,NC$2,FALSE))</f>
        <v/>
      </c>
      <c r="ND299" s="87" t="str">
        <f>IF(ND298="","",VLOOKUP(ND$3,CONFIG.!$A:$M,ND$2,FALSE))</f>
        <v/>
      </c>
      <c r="NE299" s="88" t="str">
        <f>IF(NE298="","",VLOOKUP(NE$3,CONFIG.!$A:$M,NE$2,FALSE))</f>
        <v/>
      </c>
    </row>
    <row r="300" spans="1:370" ht="15.75" thickBot="1" x14ac:dyDescent="0.3">
      <c r="A300" s="11">
        <v>295</v>
      </c>
      <c r="B300" s="11">
        <f t="shared" ref="B300" si="893">B301</f>
        <v>148</v>
      </c>
      <c r="C300" s="11" t="str">
        <f t="shared" si="815"/>
        <v>419 AC</v>
      </c>
      <c r="D300" s="139" t="s">
        <v>184</v>
      </c>
      <c r="E300" s="98" t="s">
        <v>69</v>
      </c>
      <c r="F300" s="98" t="s">
        <v>238</v>
      </c>
      <c r="G300" s="98" t="s">
        <v>67</v>
      </c>
      <c r="H300" s="10" t="str">
        <f t="shared" ref="H300" si="894">IF(ISERROR(HLOOKUP(H301,$T$4:$ZZ$1244,$A300+2,FALSE)=TRUE),"",HLOOKUP(H301,$T$4:$ZZ$1244,$A300+2,FALSE))</f>
        <v/>
      </c>
      <c r="I300" s="10" t="str">
        <f t="shared" ref="I300" si="895">IF(ISERROR(HLOOKUP(I301,$T$4:$ZZ$1244,$A300+2,FALSE)=TRUE),"",HLOOKUP(I301,$T$4:$ZZ$1244,$A300+2,FALSE))</f>
        <v/>
      </c>
      <c r="J300" s="10"/>
      <c r="K300" s="10" t="str">
        <f t="shared" ref="K300" si="896">IF(ISERROR(HLOOKUP(K301,$T$4:$ZZ$1244,$A300+2,FALSE)=TRUE),"",HLOOKUP(K301,$T$4:$ZZ$1244,$A300+2,FALSE))</f>
        <v/>
      </c>
      <c r="L300" s="10"/>
      <c r="M300" s="10"/>
      <c r="N300" s="10"/>
      <c r="O300" s="10"/>
      <c r="P300" s="10"/>
      <c r="Q300" s="10"/>
      <c r="R300" s="98" t="s">
        <v>68</v>
      </c>
      <c r="S300" s="98" t="s">
        <v>69</v>
      </c>
      <c r="T300" s="137"/>
      <c r="U300" s="90"/>
      <c r="V300" s="90"/>
      <c r="W300" s="90"/>
      <c r="X300" s="90"/>
      <c r="Y300" s="90"/>
      <c r="Z300" s="90" t="s">
        <v>67</v>
      </c>
      <c r="AA300" s="90" t="s">
        <v>67</v>
      </c>
      <c r="AB300" s="90" t="s">
        <v>81</v>
      </c>
      <c r="AC300" s="90" t="s">
        <v>67</v>
      </c>
      <c r="AD300" s="90"/>
      <c r="AE300" s="90"/>
      <c r="AF300" s="90" t="s">
        <v>75</v>
      </c>
      <c r="AG300" s="90" t="s">
        <v>75</v>
      </c>
      <c r="AH300" s="90" t="s">
        <v>237</v>
      </c>
      <c r="AI300" s="90" t="s">
        <v>237</v>
      </c>
      <c r="AJ300" s="90" t="s">
        <v>67</v>
      </c>
      <c r="AK300" s="90"/>
      <c r="AL300" s="90" t="s">
        <v>67</v>
      </c>
      <c r="AM300" s="90" t="s">
        <v>67</v>
      </c>
      <c r="AN300" s="90" t="s">
        <v>67</v>
      </c>
      <c r="AO300" s="90" t="s">
        <v>67</v>
      </c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1"/>
      <c r="BC300" s="89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1"/>
      <c r="CL300" s="92"/>
      <c r="CM300" s="93"/>
      <c r="CN300" s="93"/>
      <c r="CO300" s="93" t="s">
        <v>60</v>
      </c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4"/>
      <c r="DU300" s="89"/>
      <c r="DV300" s="90"/>
      <c r="DW300" s="90"/>
      <c r="DX300" s="90"/>
      <c r="DY300" s="90"/>
      <c r="DZ300" s="90"/>
      <c r="EA300" s="90"/>
      <c r="EB300" s="90"/>
      <c r="EC300" s="90"/>
      <c r="ED300" s="90"/>
      <c r="EE300" s="90"/>
      <c r="EF300" s="90"/>
      <c r="EG300" s="90"/>
      <c r="EH300" s="90"/>
      <c r="EI300" s="90"/>
      <c r="EJ300" s="90"/>
      <c r="EK300" s="90"/>
      <c r="EL300" s="90"/>
      <c r="EM300" s="90"/>
      <c r="EN300" s="90"/>
      <c r="EO300" s="90"/>
      <c r="EP300" s="90"/>
      <c r="EQ300" s="90"/>
      <c r="ER300" s="90"/>
      <c r="ES300" s="90"/>
      <c r="ET300" s="90"/>
      <c r="EU300" s="90"/>
      <c r="EV300" s="90"/>
      <c r="EW300" s="90"/>
      <c r="EX300" s="90"/>
      <c r="EY300" s="90"/>
      <c r="EZ300" s="90"/>
      <c r="FA300" s="90"/>
      <c r="FB300" s="90"/>
      <c r="FC300" s="91"/>
      <c r="FD300" s="92" t="s">
        <v>60</v>
      </c>
      <c r="FE300" s="93" t="s">
        <v>60</v>
      </c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4"/>
      <c r="GM300" s="92" t="s">
        <v>60</v>
      </c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4"/>
      <c r="HV300" s="92" t="s">
        <v>60</v>
      </c>
      <c r="HW300" s="93"/>
      <c r="HX300" s="93"/>
      <c r="HY300" s="93"/>
      <c r="HZ300" s="93" t="s">
        <v>60</v>
      </c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  <c r="IX300" s="93"/>
      <c r="IY300" s="93"/>
      <c r="IZ300" s="93"/>
      <c r="JA300" s="93"/>
      <c r="JB300" s="93"/>
      <c r="JC300" s="93"/>
      <c r="JD300" s="94"/>
      <c r="JE300" s="92"/>
      <c r="JF300" s="93" t="s">
        <v>60</v>
      </c>
      <c r="JG300" s="93"/>
      <c r="JH300" s="93"/>
      <c r="JI300" s="93"/>
      <c r="JJ300" s="93"/>
      <c r="JK300" s="93"/>
      <c r="JL300" s="93"/>
      <c r="JM300" s="93"/>
      <c r="JN300" s="93"/>
      <c r="JO300" s="93"/>
      <c r="JP300" s="93"/>
      <c r="JQ300" s="93"/>
      <c r="JR300" s="93"/>
      <c r="JS300" s="93"/>
      <c r="JT300" s="93"/>
      <c r="JU300" s="93"/>
      <c r="JV300" s="93"/>
      <c r="JW300" s="93"/>
      <c r="JX300" s="93"/>
      <c r="JY300" s="93"/>
      <c r="JZ300" s="93"/>
      <c r="KA300" s="93"/>
      <c r="KB300" s="93"/>
      <c r="KC300" s="93"/>
      <c r="KD300" s="93"/>
      <c r="KE300" s="93"/>
      <c r="KF300" s="93"/>
      <c r="KG300" s="93"/>
      <c r="KH300" s="93"/>
      <c r="KI300" s="93"/>
      <c r="KJ300" s="93"/>
      <c r="KK300" s="93"/>
      <c r="KL300" s="93"/>
      <c r="KM300" s="94"/>
      <c r="KN300" s="92" t="s">
        <v>60</v>
      </c>
      <c r="KO300" s="93" t="s">
        <v>60</v>
      </c>
      <c r="KP300" s="93"/>
      <c r="KQ300" s="93"/>
      <c r="KR300" s="93"/>
      <c r="KS300" s="93"/>
      <c r="KT300" s="93" t="s">
        <v>60</v>
      </c>
      <c r="KU300" s="93"/>
      <c r="KV300" s="93"/>
      <c r="KW300" s="93"/>
      <c r="KX300" s="93"/>
      <c r="KY300" s="93"/>
      <c r="KZ300" s="93"/>
      <c r="LA300" s="93"/>
      <c r="LB300" s="93"/>
      <c r="LC300" s="93"/>
      <c r="LD300" s="93"/>
      <c r="LE300" s="93"/>
      <c r="LF300" s="93"/>
      <c r="LG300" s="93"/>
      <c r="LH300" s="93"/>
      <c r="LI300" s="93"/>
      <c r="LJ300" s="93"/>
      <c r="LK300" s="93"/>
      <c r="LL300" s="93"/>
      <c r="LM300" s="93"/>
      <c r="LN300" s="93"/>
      <c r="LO300" s="93"/>
      <c r="LP300" s="93"/>
      <c r="LQ300" s="93"/>
      <c r="LR300" s="93"/>
      <c r="LS300" s="93"/>
      <c r="LT300" s="93"/>
      <c r="LU300" s="93"/>
      <c r="LV300" s="94"/>
      <c r="LW300" s="92"/>
      <c r="LX300" s="93"/>
      <c r="LY300" s="93"/>
      <c r="LZ300" s="93"/>
      <c r="MA300" s="93"/>
      <c r="MB300" s="93"/>
      <c r="MC300" s="93"/>
      <c r="MD300" s="93"/>
      <c r="ME300" s="93"/>
      <c r="MF300" s="93"/>
      <c r="MG300" s="93"/>
      <c r="MH300" s="93"/>
      <c r="MI300" s="93"/>
      <c r="MJ300" s="93"/>
      <c r="MK300" s="93"/>
      <c r="ML300" s="93"/>
      <c r="MM300" s="93"/>
      <c r="MN300" s="93"/>
      <c r="MO300" s="93"/>
      <c r="MP300" s="93"/>
      <c r="MQ300" s="93"/>
      <c r="MR300" s="93"/>
      <c r="MS300" s="93"/>
      <c r="MT300" s="93"/>
      <c r="MU300" s="93"/>
      <c r="MV300" s="93"/>
      <c r="MW300" s="93"/>
      <c r="MX300" s="93"/>
      <c r="MY300" s="93"/>
      <c r="MZ300" s="93"/>
      <c r="NA300" s="93"/>
      <c r="NB300" s="93"/>
      <c r="NC300" s="93"/>
      <c r="ND300" s="93"/>
      <c r="NE300" s="94"/>
      <c r="NF300" s="138"/>
    </row>
    <row r="301" spans="1:370" ht="15.75" hidden="1" thickBot="1" x14ac:dyDescent="0.3">
      <c r="A301" s="11">
        <v>296</v>
      </c>
      <c r="B301" s="11">
        <f t="shared" ref="B301" si="897">IF(D301="OK",1+B299,B299)</f>
        <v>148</v>
      </c>
      <c r="C301" s="11" t="str">
        <f t="shared" si="815"/>
        <v/>
      </c>
      <c r="D301" s="140" t="str">
        <f>IF(ISERROR(IF(CONCATENATE(H301,I301,J301,K301,L301,M301,N301,O301,P301,Q301)=CONCATENATE(H$5,I$5,J$5,K$5,L$5,M$5,N$5,O$5,P$5,Q$5),"OK","NON")=TRUE),"NON",IF(CONCATENATE(H301,I301,J301,K301,L301,M301,N301,O301,P301,Q301)=CONCATENATE(H$5,I$5,J$5,K$5,L$5,M$5,N$5,O$5,P$5,Q$5),"OK","NON"))</f>
        <v>OK</v>
      </c>
      <c r="E301" s="84"/>
      <c r="F301" s="84"/>
      <c r="G301" s="84"/>
      <c r="H301" s="85" t="str">
        <f t="shared" ref="H301" si="898">HLOOKUP(H$5,$T301:$AAG301,1,FALSE)</f>
        <v/>
      </c>
      <c r="I301" s="85" t="str">
        <f t="shared" si="743"/>
        <v/>
      </c>
      <c r="J301" s="85" t="str">
        <f t="shared" si="743"/>
        <v/>
      </c>
      <c r="K301" s="85" t="str">
        <f t="shared" si="743"/>
        <v/>
      </c>
      <c r="L301" s="85" t="str">
        <f t="shared" si="743"/>
        <v/>
      </c>
      <c r="M301" s="85" t="str">
        <f t="shared" si="743"/>
        <v/>
      </c>
      <c r="N301" s="85" t="str">
        <f t="shared" si="743"/>
        <v/>
      </c>
      <c r="O301" s="85" t="str">
        <f t="shared" si="743"/>
        <v/>
      </c>
      <c r="P301" s="85" t="str">
        <f t="shared" si="743"/>
        <v/>
      </c>
      <c r="Q301" s="85" t="str">
        <f t="shared" si="743"/>
        <v/>
      </c>
      <c r="R301" s="85"/>
      <c r="S301" s="84"/>
      <c r="T301" s="86" t="str">
        <f>IF(T300="","",VLOOKUP(T$3,CONFIG.!$A:$M,T$2,FALSE))</f>
        <v/>
      </c>
      <c r="U301" s="87" t="str">
        <f>IF(U300="","",VLOOKUP(U$3,CONFIG.!$A:$M,U$2,FALSE))</f>
        <v/>
      </c>
      <c r="V301" s="87" t="str">
        <f>IF(V300="","",VLOOKUP(V$3,CONFIG.!$A:$M,V$2,FALSE))</f>
        <v/>
      </c>
      <c r="W301" s="87" t="str">
        <f>IF(W300="","",VLOOKUP(W$3,CONFIG.!$A:$M,W$2,FALSE))</f>
        <v/>
      </c>
      <c r="X301" s="87" t="str">
        <f>IF(X300="","",VLOOKUP(X$3,CONFIG.!$A:$M,X$2,FALSE))</f>
        <v/>
      </c>
      <c r="Y301" s="87" t="str">
        <f>IF(Y300="","",VLOOKUP(Y$3,CONFIG.!$A:$M,Y$2,FALSE))</f>
        <v/>
      </c>
      <c r="Z301" s="87" t="str">
        <f>IF(Z300="","",VLOOKUP(Z$3,CONFIG.!$A:$M,Z$2,FALSE))</f>
        <v>Anciens fonds de peintures insensibles aux solvants</v>
      </c>
      <c r="AA301" s="87" t="str">
        <f>IF(AA300="","",VLOOKUP(AA$3,CONFIG.!$A:$M,AA$2,FALSE))</f>
        <v>Anciens fonds de peintures sensibles aux solvants</v>
      </c>
      <c r="AB301" s="87" t="str">
        <f>IF(AB300="","",VLOOKUP(AB$3,CONFIG.!$A:$M,AB$2,FALSE))</f>
        <v>Bétons non poreux.</v>
      </c>
      <c r="AC301" s="87" t="str">
        <f>IF(AC300="","",VLOOKUP(AC$3,CONFIG.!$A:$M,AC$2,FALSE))</f>
        <v>Bétons poreux.</v>
      </c>
      <c r="AD301" s="87" t="str">
        <f>IF(AD300="","",VLOOKUP(AD$3,CONFIG.!$A:$M,AD$2,FALSE))</f>
        <v/>
      </c>
      <c r="AE301" s="87" t="str">
        <f>IF(AE300="","",VLOOKUP(AE$3,CONFIG.!$A:$M,AE$2,FALSE))</f>
        <v/>
      </c>
      <c r="AF301" s="87" t="str">
        <f>IF(AF300="","",VLOOKUP(AF$3,CONFIG.!$A:$M,AF$2,FALSE))</f>
        <v>Bois contreplaqué</v>
      </c>
      <c r="AG301" s="87" t="str">
        <f>IF(AG300="","",VLOOKUP(AG$3,CONFIG.!$A:$M,AG$2,FALSE))</f>
        <v>Bois Médium</v>
      </c>
      <c r="AH301" s="87" t="str">
        <f>IF(AH300="","",VLOOKUP(AH$3,CONFIG.!$A:$M,AH$2,FALSE))</f>
        <v>Bois non absorbant type imputrescible</v>
      </c>
      <c r="AI301" s="87" t="str">
        <f>IF(AI300="","",VLOOKUP(AI$3,CONFIG.!$A:$M,AI$2,FALSE))</f>
        <v>Bois OSB</v>
      </c>
      <c r="AJ301" s="87" t="str">
        <f>IF(AJ300="","",VLOOKUP(AJ$3,CONFIG.!$A:$M,AJ$2,FALSE))</f>
        <v>Briques / pierres naturelles</v>
      </c>
      <c r="AK301" s="87" t="str">
        <f>IF(AK300="","",VLOOKUP(AK$3,CONFIG.!$A:$M,AK$2,FALSE))</f>
        <v/>
      </c>
      <c r="AL301" s="87" t="str">
        <f>IF(AL300="","",VLOOKUP(AL$3,CONFIG.!$A:$M,AL$2,FALSE))</f>
        <v>Chaux</v>
      </c>
      <c r="AM301" s="87" t="str">
        <f>IF(AM300="","",VLOOKUP(AM$3,CONFIG.!$A:$M,AM$2,FALSE))</f>
        <v>Ciment / ragréage</v>
      </c>
      <c r="AN301" s="87" t="str">
        <f>IF(AN300="","",VLOOKUP(AN$3,CONFIG.!$A:$M,AN$2,FALSE))</f>
        <v>Enduits minéraux</v>
      </c>
      <c r="AO301" s="87" t="str">
        <f>IF(AO300="","",VLOOKUP(AO$3,CONFIG.!$A:$M,AO$2,FALSE))</f>
        <v>Fermacell</v>
      </c>
      <c r="AP301" s="87" t="str">
        <f>IF(AP300="","",VLOOKUP(AP$3,CONFIG.!$A:$M,AP$2,FALSE))</f>
        <v/>
      </c>
      <c r="AQ301" s="87" t="str">
        <f>IF(AQ300="","",VLOOKUP(AQ$3,CONFIG.!$A:$M,AQ$2,FALSE))</f>
        <v/>
      </c>
      <c r="AR301" s="87" t="str">
        <f>IF(AR300="","",VLOOKUP(AR$3,CONFIG.!$A:$M,AR$2,FALSE))</f>
        <v/>
      </c>
      <c r="AS301" s="87" t="str">
        <f>IF(AS300="","",VLOOKUP(AS$3,CONFIG.!$A:$M,AS$2,FALSE))</f>
        <v/>
      </c>
      <c r="AT301" s="87" t="str">
        <f>IF(AT300="","",VLOOKUP(AT$3,CONFIG.!$A:$M,AT$2,FALSE))</f>
        <v/>
      </c>
      <c r="AU301" s="87" t="str">
        <f>IF(AU300="","",VLOOKUP(AU$3,CONFIG.!$A:$M,AU$2,FALSE))</f>
        <v/>
      </c>
      <c r="AV301" s="87" t="str">
        <f>IF(AV300="","",VLOOKUP(AV$3,CONFIG.!$A:$M,AV$2,FALSE))</f>
        <v/>
      </c>
      <c r="AW301" s="87" t="str">
        <f>IF(AW300="","",VLOOKUP(AW$3,CONFIG.!$A:$M,AW$2,FALSE))</f>
        <v/>
      </c>
      <c r="AX301" s="87" t="str">
        <f>IF(AX300="","",VLOOKUP(AX$3,CONFIG.!$A:$M,AX$2,FALSE))</f>
        <v/>
      </c>
      <c r="AY301" s="87" t="str">
        <f>IF(AY300="","",VLOOKUP(AY$3,CONFIG.!$A:$M,AY$2,FALSE))</f>
        <v/>
      </c>
      <c r="AZ301" s="87" t="str">
        <f>IF(AZ300="","",VLOOKUP(AZ$3,CONFIG.!$A:$M,AZ$2,FALSE))</f>
        <v/>
      </c>
      <c r="BA301" s="87" t="str">
        <f>IF(BA300="","",VLOOKUP(BA$3,CONFIG.!$A:$M,BA$2,FALSE))</f>
        <v/>
      </c>
      <c r="BB301" s="88" t="str">
        <f>IF(BB300="","",VLOOKUP(BB$3,CONFIG.!$A:$M,BB$2,FALSE))</f>
        <v/>
      </c>
      <c r="BC301" s="86" t="s">
        <v>68</v>
      </c>
      <c r="BD301" s="87" t="str">
        <f>IF(BD300="","",VLOOKUP(BD$3,CONFIG.!$A:$M,BD$2,FALSE))</f>
        <v/>
      </c>
      <c r="BE301" s="87" t="str">
        <f>IF(BE300="","",VLOOKUP(BE$3,CONFIG.!$A:$M,BE$2,FALSE))</f>
        <v/>
      </c>
      <c r="BF301" s="87" t="str">
        <f>IF(BF300="","",VLOOKUP(BF$3,CONFIG.!$A:$M,BF$2,FALSE))</f>
        <v/>
      </c>
      <c r="BG301" s="87" t="str">
        <f>IF(BG300="","",VLOOKUP(BG$3,CONFIG.!$A:$M,BG$2,FALSE))</f>
        <v/>
      </c>
      <c r="BH301" s="87" t="str">
        <f>IF(BH300="","",VLOOKUP(BH$3,CONFIG.!$A:$M,BH$2,FALSE))</f>
        <v/>
      </c>
      <c r="BI301" s="87" t="str">
        <f>IF(BI300="","",VLOOKUP(BI$3,CONFIG.!$A:$M,BI$2,FALSE))</f>
        <v/>
      </c>
      <c r="BJ301" s="87" t="str">
        <f>IF(BJ300="","",VLOOKUP(BJ$3,CONFIG.!$A:$M,BJ$2,FALSE))</f>
        <v/>
      </c>
      <c r="BK301" s="87" t="str">
        <f>IF(BK300="","",VLOOKUP(BK$3,CONFIG.!$A:$M,BK$2,FALSE))</f>
        <v/>
      </c>
      <c r="BL301" s="87" t="str">
        <f>IF(BL300="","",VLOOKUP(BL$3,CONFIG.!$A:$M,BL$2,FALSE))</f>
        <v/>
      </c>
      <c r="BM301" s="87" t="str">
        <f>IF(BM300="","",VLOOKUP(BM$3,CONFIG.!$A:$M,BM$2,FALSE))</f>
        <v/>
      </c>
      <c r="BN301" s="87" t="str">
        <f>IF(BN300="","",VLOOKUP(BN$3,CONFIG.!$A:$M,BN$2,FALSE))</f>
        <v/>
      </c>
      <c r="BO301" s="87" t="str">
        <f>IF(BO300="","",VLOOKUP(BO$3,CONFIG.!$A:$M,BO$2,FALSE))</f>
        <v/>
      </c>
      <c r="BP301" s="87" t="str">
        <f>IF(BP300="","",VLOOKUP(BP$3,CONFIG.!$A:$M,BP$2,FALSE))</f>
        <v/>
      </c>
      <c r="BQ301" s="87" t="str">
        <f>IF(BQ300="","",VLOOKUP(BQ$3,CONFIG.!$A:$M,BQ$2,FALSE))</f>
        <v/>
      </c>
      <c r="BR301" s="87" t="str">
        <f>IF(BR300="","",VLOOKUP(BR$3,CONFIG.!$A:$M,BR$2,FALSE))</f>
        <v/>
      </c>
      <c r="BS301" s="87" t="str">
        <f>IF(BS300="","",VLOOKUP(BS$3,CONFIG.!$A:$M,BS$2,FALSE))</f>
        <v/>
      </c>
      <c r="BT301" s="87" t="str">
        <f>IF(BT300="","",VLOOKUP(BT$3,CONFIG.!$A:$M,BT$2,FALSE))</f>
        <v/>
      </c>
      <c r="BU301" s="87" t="str">
        <f>IF(BU300="","",VLOOKUP(BU$3,CONFIG.!$A:$M,BU$2,FALSE))</f>
        <v/>
      </c>
      <c r="BV301" s="87" t="str">
        <f>IF(BV300="","",VLOOKUP(BV$3,CONFIG.!$A:$M,BV$2,FALSE))</f>
        <v/>
      </c>
      <c r="BW301" s="87" t="str">
        <f>IF(BW300="","",VLOOKUP(BW$3,CONFIG.!$A:$M,BW$2,FALSE))</f>
        <v/>
      </c>
      <c r="BX301" s="87" t="str">
        <f>IF(BX300="","",VLOOKUP(BX$3,CONFIG.!$A:$M,BX$2,FALSE))</f>
        <v/>
      </c>
      <c r="BY301" s="87" t="str">
        <f>IF(BY300="","",VLOOKUP(BY$3,CONFIG.!$A:$M,BY$2,FALSE))</f>
        <v/>
      </c>
      <c r="BZ301" s="87" t="str">
        <f>IF(BZ300="","",VLOOKUP(BZ$3,CONFIG.!$A:$M,BZ$2,FALSE))</f>
        <v/>
      </c>
      <c r="CA301" s="87" t="str">
        <f>IF(CA300="","",VLOOKUP(CA$3,CONFIG.!$A:$M,CA$2,FALSE))</f>
        <v/>
      </c>
      <c r="CB301" s="87" t="str">
        <f>IF(CB300="","",VLOOKUP(CB$3,CONFIG.!$A:$M,CB$2,FALSE))</f>
        <v/>
      </c>
      <c r="CC301" s="87" t="str">
        <f>IF(CC300="","",VLOOKUP(CC$3,CONFIG.!$A:$M,CC$2,FALSE))</f>
        <v/>
      </c>
      <c r="CD301" s="87" t="str">
        <f>IF(CD300="","",VLOOKUP(CD$3,CONFIG.!$A:$M,CD$2,FALSE))</f>
        <v/>
      </c>
      <c r="CE301" s="87" t="str">
        <f>IF(CE300="","",VLOOKUP(CE$3,CONFIG.!$A:$M,CE$2,FALSE))</f>
        <v/>
      </c>
      <c r="CF301" s="87" t="str">
        <f>IF(CF300="","",VLOOKUP(CF$3,CONFIG.!$A:$M,CF$2,FALSE))</f>
        <v/>
      </c>
      <c r="CG301" s="87" t="str">
        <f>IF(CG300="","",VLOOKUP(CG$3,CONFIG.!$A:$M,CG$2,FALSE))</f>
        <v/>
      </c>
      <c r="CH301" s="87" t="str">
        <f>IF(CH300="","",VLOOKUP(CH$3,CONFIG.!$A:$M,CH$2,FALSE))</f>
        <v/>
      </c>
      <c r="CI301" s="87" t="str">
        <f>IF(CI300="","",VLOOKUP(CI$3,CONFIG.!$A:$M,CI$2,FALSE))</f>
        <v/>
      </c>
      <c r="CJ301" s="87" t="str">
        <f>IF(CJ300="","",VLOOKUP(CJ$3,CONFIG.!$A:$M,CJ$2,FALSE))</f>
        <v/>
      </c>
      <c r="CK301" s="88" t="str">
        <f>IF(CK300="","",VLOOKUP(CK$3,CONFIG.!$A:$M,CK$2,FALSE))</f>
        <v/>
      </c>
      <c r="CL301" s="86" t="str">
        <f>IF(CL300="","",VLOOKUP(CL$3,CONFIG.!$A:$M,CL$2,FALSE))</f>
        <v/>
      </c>
      <c r="CM301" s="87" t="str">
        <f>IF(CM300="","",VLOOKUP(CM$3,CONFIG.!$A:$M,CM$2,FALSE))</f>
        <v/>
      </c>
      <c r="CN301" s="87" t="str">
        <f>IF(CN300="","",VLOOKUP(CN$3,CONFIG.!$A:$M,CN$2,FALSE))</f>
        <v/>
      </c>
      <c r="CO301" s="87" t="str">
        <f>IF(CO300="","",VLOOKUP(CO$3,CONFIG.!$A:$M,CO$2,FALSE))</f>
        <v>HYDRO</v>
      </c>
      <c r="CP301" s="87" t="str">
        <f>IF(CP300="","",VLOOKUP(CP$3,CONFIG.!$A:$M,CP$2,FALSE))</f>
        <v/>
      </c>
      <c r="CQ301" s="87" t="str">
        <f>IF(CQ300="","",VLOOKUP(CQ$3,CONFIG.!$A:$M,CQ$2,FALSE))</f>
        <v/>
      </c>
      <c r="CR301" s="87" t="str">
        <f>IF(CR300="","",VLOOKUP(CR$3,CONFIG.!$A:$M,CR$2,FALSE))</f>
        <v/>
      </c>
      <c r="CS301" s="87" t="str">
        <f>IF(CS300="","",VLOOKUP(CS$3,CONFIG.!$A:$M,CS$2,FALSE))</f>
        <v/>
      </c>
      <c r="CT301" s="87" t="str">
        <f>IF(CT300="","",VLOOKUP(CT$3,CONFIG.!$A:$M,CT$2,FALSE))</f>
        <v/>
      </c>
      <c r="CU301" s="87" t="str">
        <f>IF(CU300="","",VLOOKUP(CU$3,CONFIG.!$A:$M,CU$2,FALSE))</f>
        <v/>
      </c>
      <c r="CV301" s="87" t="str">
        <f>IF(CV300="","",VLOOKUP(CV$3,CONFIG.!$A:$M,CV$2,FALSE))</f>
        <v/>
      </c>
      <c r="CW301" s="87" t="str">
        <f>IF(CW300="","",VLOOKUP(CW$3,CONFIG.!$A:$M,CW$2,FALSE))</f>
        <v/>
      </c>
      <c r="CX301" s="87" t="str">
        <f>IF(CX300="","",VLOOKUP(CX$3,CONFIG.!$A:$M,CX$2,FALSE))</f>
        <v/>
      </c>
      <c r="CY301" s="87" t="str">
        <f>IF(CY300="","",VLOOKUP(CY$3,CONFIG.!$A:$M,CY$2,FALSE))</f>
        <v/>
      </c>
      <c r="CZ301" s="87" t="str">
        <f>IF(CZ300="","",VLOOKUP(CZ$3,CONFIG.!$A:$M,CZ$2,FALSE))</f>
        <v/>
      </c>
      <c r="DA301" s="87" t="str">
        <f>IF(DA300="","",VLOOKUP(DA$3,CONFIG.!$A:$M,DA$2,FALSE))</f>
        <v/>
      </c>
      <c r="DB301" s="87" t="str">
        <f>IF(DB300="","",VLOOKUP(DB$3,CONFIG.!$A:$M,DB$2,FALSE))</f>
        <v/>
      </c>
      <c r="DC301" s="87" t="str">
        <f>IF(DC300="","",VLOOKUP(DC$3,CONFIG.!$A:$M,DC$2,FALSE))</f>
        <v/>
      </c>
      <c r="DD301" s="87" t="str">
        <f>IF(DD300="","",VLOOKUP(DD$3,CONFIG.!$A:$M,DD$2,FALSE))</f>
        <v/>
      </c>
      <c r="DE301" s="87" t="str">
        <f>IF(DE300="","",VLOOKUP(DE$3,CONFIG.!$A:$M,DE$2,FALSE))</f>
        <v/>
      </c>
      <c r="DF301" s="87" t="str">
        <f>IF(DF300="","",VLOOKUP(DF$3,CONFIG.!$A:$M,DF$2,FALSE))</f>
        <v/>
      </c>
      <c r="DG301" s="87" t="str">
        <f>IF(DG300="","",VLOOKUP(DG$3,CONFIG.!$A:$M,DG$2,FALSE))</f>
        <v/>
      </c>
      <c r="DH301" s="87" t="str">
        <f>IF(DH300="","",VLOOKUP(DH$3,CONFIG.!$A:$M,DH$2,FALSE))</f>
        <v/>
      </c>
      <c r="DI301" s="87" t="str">
        <f>IF(DI300="","",VLOOKUP(DI$3,CONFIG.!$A:$M,DI$2,FALSE))</f>
        <v/>
      </c>
      <c r="DJ301" s="87" t="str">
        <f>IF(DJ300="","",VLOOKUP(DJ$3,CONFIG.!$A:$M,DJ$2,FALSE))</f>
        <v/>
      </c>
      <c r="DK301" s="87" t="str">
        <f>IF(DK300="","",VLOOKUP(DK$3,CONFIG.!$A:$M,DK$2,FALSE))</f>
        <v/>
      </c>
      <c r="DL301" s="87" t="str">
        <f>IF(DL300="","",VLOOKUP(DL$3,CONFIG.!$A:$M,DL$2,FALSE))</f>
        <v/>
      </c>
      <c r="DM301" s="87" t="str">
        <f>IF(DM300="","",VLOOKUP(DM$3,CONFIG.!$A:$M,DM$2,FALSE))</f>
        <v/>
      </c>
      <c r="DN301" s="87" t="str">
        <f>IF(DN300="","",VLOOKUP(DN$3,CONFIG.!$A:$M,DN$2,FALSE))</f>
        <v/>
      </c>
      <c r="DO301" s="87" t="str">
        <f>IF(DO300="","",VLOOKUP(DO$3,CONFIG.!$A:$M,DO$2,FALSE))</f>
        <v/>
      </c>
      <c r="DP301" s="87" t="str">
        <f>IF(DP300="","",VLOOKUP(DP$3,CONFIG.!$A:$M,DP$2,FALSE))</f>
        <v/>
      </c>
      <c r="DQ301" s="87" t="str">
        <f>IF(DQ300="","",VLOOKUP(DQ$3,CONFIG.!$A:$M,DQ$2,FALSE))</f>
        <v/>
      </c>
      <c r="DR301" s="87" t="str">
        <f>IF(DR300="","",VLOOKUP(DR$3,CONFIG.!$A:$M,DR$2,FALSE))</f>
        <v/>
      </c>
      <c r="DS301" s="87" t="str">
        <f>IF(DS300="","",VLOOKUP(DS$3,CONFIG.!$A:$M,DS$2,FALSE))</f>
        <v/>
      </c>
      <c r="DT301" s="88" t="str">
        <f>IF(DT300="","",VLOOKUP(DT$3,CONFIG.!$A:$M,DT$2,FALSE))</f>
        <v/>
      </c>
      <c r="DU301" s="86" t="str">
        <f>IF(DU300="","",VLOOKUP(DU$3,CONFIG.!$A:$M,DU$2,FALSE))</f>
        <v/>
      </c>
      <c r="DV301" s="87" t="str">
        <f>IF(DV300="","",VLOOKUP(DV$3,CONFIG.!$A:$M,DV$2,FALSE))</f>
        <v/>
      </c>
      <c r="DW301" s="87" t="str">
        <f>IF(DW300="","",VLOOKUP(DW$3,CONFIG.!$A:$M,DW$2,FALSE))</f>
        <v/>
      </c>
      <c r="DX301" s="87" t="str">
        <f>IF(DX300="","",VLOOKUP(DX$3,CONFIG.!$A:$M,DX$2,FALSE))</f>
        <v/>
      </c>
      <c r="DY301" s="87" t="str">
        <f>IF(DY300="","",VLOOKUP(DY$3,CONFIG.!$A:$M,DY$2,FALSE))</f>
        <v/>
      </c>
      <c r="DZ301" s="87" t="str">
        <f>IF(DZ300="","",VLOOKUP(DZ$3,CONFIG.!$A:$M,DZ$2,FALSE))</f>
        <v/>
      </c>
      <c r="EA301" s="87" t="str">
        <f>IF(EA300="","",VLOOKUP(EA$3,CONFIG.!$A:$M,EA$2,FALSE))</f>
        <v/>
      </c>
      <c r="EB301" s="87" t="str">
        <f>IF(EB300="","",VLOOKUP(EB$3,CONFIG.!$A:$M,EB$2,FALSE))</f>
        <v/>
      </c>
      <c r="EC301" s="87" t="str">
        <f>IF(EC300="","",VLOOKUP(EC$3,CONFIG.!$A:$M,EC$2,FALSE))</f>
        <v/>
      </c>
      <c r="ED301" s="87" t="str">
        <f>IF(ED300="","",VLOOKUP(ED$3,CONFIG.!$A:$M,ED$2,FALSE))</f>
        <v/>
      </c>
      <c r="EE301" s="87" t="str">
        <f>IF(EE300="","",VLOOKUP(EE$3,CONFIG.!$A:$M,EE$2,FALSE))</f>
        <v/>
      </c>
      <c r="EF301" s="87" t="str">
        <f>IF(EF300="","",VLOOKUP(EF$3,CONFIG.!$A:$M,EF$2,FALSE))</f>
        <v/>
      </c>
      <c r="EG301" s="87" t="str">
        <f>IF(EG300="","",VLOOKUP(EG$3,CONFIG.!$A:$M,EG$2,FALSE))</f>
        <v/>
      </c>
      <c r="EH301" s="87" t="str">
        <f>IF(EH300="","",VLOOKUP(EH$3,CONFIG.!$A:$M,EH$2,FALSE))</f>
        <v/>
      </c>
      <c r="EI301" s="87" t="str">
        <f>IF(EI300="","",VLOOKUP(EI$3,CONFIG.!$A:$M,EI$2,FALSE))</f>
        <v/>
      </c>
      <c r="EJ301" s="87" t="str">
        <f>IF(EJ300="","",VLOOKUP(EJ$3,CONFIG.!$A:$M,EJ$2,FALSE))</f>
        <v/>
      </c>
      <c r="EK301" s="87" t="str">
        <f>IF(EK300="","",VLOOKUP(EK$3,CONFIG.!$A:$M,EK$2,FALSE))</f>
        <v/>
      </c>
      <c r="EL301" s="87" t="str">
        <f>IF(EL300="","",VLOOKUP(EL$3,CONFIG.!$A:$M,EL$2,FALSE))</f>
        <v/>
      </c>
      <c r="EM301" s="87" t="str">
        <f>IF(EM300="","",VLOOKUP(EM$3,CONFIG.!$A:$M,EM$2,FALSE))</f>
        <v/>
      </c>
      <c r="EN301" s="87" t="str">
        <f>IF(EN300="","",VLOOKUP(EN$3,CONFIG.!$A:$M,EN$2,FALSE))</f>
        <v/>
      </c>
      <c r="EO301" s="87" t="str">
        <f>IF(EO300="","",VLOOKUP(EO$3,CONFIG.!$A:$M,EO$2,FALSE))</f>
        <v/>
      </c>
      <c r="EP301" s="87" t="str">
        <f>IF(EP300="","",VLOOKUP(EP$3,CONFIG.!$A:$M,EP$2,FALSE))</f>
        <v/>
      </c>
      <c r="EQ301" s="87" t="str">
        <f>IF(EQ300="","",VLOOKUP(EQ$3,CONFIG.!$A:$M,EQ$2,FALSE))</f>
        <v/>
      </c>
      <c r="ER301" s="87" t="str">
        <f>IF(ER300="","",VLOOKUP(ER$3,CONFIG.!$A:$M,ER$2,FALSE))</f>
        <v/>
      </c>
      <c r="ES301" s="87" t="str">
        <f>IF(ES300="","",VLOOKUP(ES$3,CONFIG.!$A:$M,ES$2,FALSE))</f>
        <v/>
      </c>
      <c r="ET301" s="87" t="str">
        <f>IF(ET300="","",VLOOKUP(ET$3,CONFIG.!$A:$M,ET$2,FALSE))</f>
        <v/>
      </c>
      <c r="EU301" s="87" t="str">
        <f>IF(EU300="","",VLOOKUP(EU$3,CONFIG.!$A:$M,EU$2,FALSE))</f>
        <v/>
      </c>
      <c r="EV301" s="87" t="str">
        <f>IF(EV300="","",VLOOKUP(EV$3,CONFIG.!$A:$M,EV$2,FALSE))</f>
        <v/>
      </c>
      <c r="EW301" s="87" t="str">
        <f>IF(EW300="","",VLOOKUP(EW$3,CONFIG.!$A:$M,EW$2,FALSE))</f>
        <v/>
      </c>
      <c r="EX301" s="87" t="str">
        <f>IF(EX300="","",VLOOKUP(EX$3,CONFIG.!$A:$M,EX$2,FALSE))</f>
        <v/>
      </c>
      <c r="EY301" s="87" t="str">
        <f>IF(EY300="","",VLOOKUP(EY$3,CONFIG.!$A:$M,EY$2,FALSE))</f>
        <v/>
      </c>
      <c r="EZ301" s="87" t="str">
        <f>IF(EZ300="","",VLOOKUP(EZ$3,CONFIG.!$A:$M,EZ$2,FALSE))</f>
        <v/>
      </c>
      <c r="FA301" s="87" t="str">
        <f>IF(FA300="","",VLOOKUP(FA$3,CONFIG.!$A:$M,FA$2,FALSE))</f>
        <v/>
      </c>
      <c r="FB301" s="87" t="str">
        <f>IF(FB300="","",VLOOKUP(FB$3,CONFIG.!$A:$M,FB$2,FALSE))</f>
        <v/>
      </c>
      <c r="FC301" s="88" t="str">
        <f>IF(FC300="","",VLOOKUP(FC$3,CONFIG.!$A:$M,FC$2,FALSE))</f>
        <v/>
      </c>
      <c r="FD301" s="86" t="str">
        <f>IF(FD300="","",VLOOKUP(FD$3,CONFIG.!$A:$M,FD$2,FALSE))</f>
        <v>Brosse, rouleau</v>
      </c>
      <c r="FE301" s="87" t="str">
        <f>IF(FE300="","",VLOOKUP(FE$3,CONFIG.!$A:$M,FE$2,FALSE))</f>
        <v>Pulvérisation</v>
      </c>
      <c r="FF301" s="87" t="str">
        <f>IF(FF300="","",VLOOKUP(FF$3,CONFIG.!$A:$M,FF$2,FALSE))</f>
        <v/>
      </c>
      <c r="FG301" s="87" t="str">
        <f>IF(FG300="","",VLOOKUP(FG$3,CONFIG.!$A:$M,FG$2,FALSE))</f>
        <v/>
      </c>
      <c r="FH301" s="87" t="str">
        <f>IF(FH300="","",VLOOKUP(FH$3,CONFIG.!$A:$M,FH$2,FALSE))</f>
        <v/>
      </c>
      <c r="FI301" s="87" t="str">
        <f>IF(FI300="","",VLOOKUP(FI$3,CONFIG.!$A:$M,FI$2,FALSE))</f>
        <v/>
      </c>
      <c r="FJ301" s="87" t="str">
        <f>IF(FJ300="","",VLOOKUP(FJ$3,CONFIG.!$A:$M,FJ$2,FALSE))</f>
        <v/>
      </c>
      <c r="FK301" s="87" t="str">
        <f>IF(FK300="","",VLOOKUP(FK$3,CONFIG.!$A:$M,FK$2,FALSE))</f>
        <v/>
      </c>
      <c r="FL301" s="87" t="str">
        <f>IF(FL300="","",VLOOKUP(FL$3,CONFIG.!$A:$M,FL$2,FALSE))</f>
        <v/>
      </c>
      <c r="FM301" s="87" t="str">
        <f>IF(FM300="","",VLOOKUP(FM$3,CONFIG.!$A:$M,FM$2,FALSE))</f>
        <v/>
      </c>
      <c r="FN301" s="87" t="str">
        <f>IF(FN300="","",VLOOKUP(FN$3,CONFIG.!$A:$M,FN$2,FALSE))</f>
        <v/>
      </c>
      <c r="FO301" s="87" t="str">
        <f>IF(FO300="","",VLOOKUP(FO$3,CONFIG.!$A:$M,FO$2,FALSE))</f>
        <v/>
      </c>
      <c r="FP301" s="87" t="str">
        <f>IF(FP300="","",VLOOKUP(FP$3,CONFIG.!$A:$M,FP$2,FALSE))</f>
        <v/>
      </c>
      <c r="FQ301" s="87" t="str">
        <f>IF(FQ300="","",VLOOKUP(FQ$3,CONFIG.!$A:$M,FQ$2,FALSE))</f>
        <v/>
      </c>
      <c r="FR301" s="87" t="str">
        <f>IF(FR300="","",VLOOKUP(FR$3,CONFIG.!$A:$M,FR$2,FALSE))</f>
        <v/>
      </c>
      <c r="FS301" s="87" t="str">
        <f>IF(FS300="","",VLOOKUP(FS$3,CONFIG.!$A:$M,FS$2,FALSE))</f>
        <v/>
      </c>
      <c r="FT301" s="87" t="str">
        <f>IF(FT300="","",VLOOKUP(FT$3,CONFIG.!$A:$M,FT$2,FALSE))</f>
        <v/>
      </c>
      <c r="FU301" s="87" t="str">
        <f>IF(FU300="","",VLOOKUP(FU$3,CONFIG.!$A:$M,FU$2,FALSE))</f>
        <v/>
      </c>
      <c r="FV301" s="87" t="str">
        <f>IF(FV300="","",VLOOKUP(FV$3,CONFIG.!$A:$M,FV$2,FALSE))</f>
        <v/>
      </c>
      <c r="FW301" s="87" t="str">
        <f>IF(FW300="","",VLOOKUP(FW$3,CONFIG.!$A:$M,FW$2,FALSE))</f>
        <v/>
      </c>
      <c r="FX301" s="87" t="str">
        <f>IF(FX300="","",VLOOKUP(FX$3,CONFIG.!$A:$M,FX$2,FALSE))</f>
        <v/>
      </c>
      <c r="FY301" s="87" t="str">
        <f>IF(FY300="","",VLOOKUP(FY$3,CONFIG.!$A:$M,FY$2,FALSE))</f>
        <v/>
      </c>
      <c r="FZ301" s="87" t="str">
        <f>IF(FZ300="","",VLOOKUP(FZ$3,CONFIG.!$A:$M,FZ$2,FALSE))</f>
        <v/>
      </c>
      <c r="GA301" s="87" t="str">
        <f>IF(GA300="","",VLOOKUP(GA$3,CONFIG.!$A:$M,GA$2,FALSE))</f>
        <v/>
      </c>
      <c r="GB301" s="87" t="str">
        <f>IF(GB300="","",VLOOKUP(GB$3,CONFIG.!$A:$M,GB$2,FALSE))</f>
        <v/>
      </c>
      <c r="GC301" s="87" t="str">
        <f>IF(GC300="","",VLOOKUP(GC$3,CONFIG.!$A:$M,GC$2,FALSE))</f>
        <v/>
      </c>
      <c r="GD301" s="87" t="str">
        <f>IF(GD300="","",VLOOKUP(GD$3,CONFIG.!$A:$M,GD$2,FALSE))</f>
        <v/>
      </c>
      <c r="GE301" s="87" t="str">
        <f>IF(GE300="","",VLOOKUP(GE$3,CONFIG.!$A:$M,GE$2,FALSE))</f>
        <v/>
      </c>
      <c r="GF301" s="87" t="str">
        <f>IF(GF300="","",VLOOKUP(GF$3,CONFIG.!$A:$M,GF$2,FALSE))</f>
        <v/>
      </c>
      <c r="GG301" s="87" t="str">
        <f>IF(GG300="","",VLOOKUP(GG$3,CONFIG.!$A:$M,GG$2,FALSE))</f>
        <v/>
      </c>
      <c r="GH301" s="87" t="str">
        <f>IF(GH300="","",VLOOKUP(GH$3,CONFIG.!$A:$M,GH$2,FALSE))</f>
        <v/>
      </c>
      <c r="GI301" s="87" t="str">
        <f>IF(GI300="","",VLOOKUP(GI$3,CONFIG.!$A:$M,GI$2,FALSE))</f>
        <v/>
      </c>
      <c r="GJ301" s="87" t="str">
        <f>IF(GJ300="","",VLOOKUP(GJ$3,CONFIG.!$A:$M,GJ$2,FALSE))</f>
        <v/>
      </c>
      <c r="GK301" s="87" t="str">
        <f>IF(GK300="","",VLOOKUP(GK$3,CONFIG.!$A:$M,GK$2,FALSE))</f>
        <v/>
      </c>
      <c r="GL301" s="88" t="str">
        <f>IF(GL300="","",VLOOKUP(GL$3,CONFIG.!$A:$M,GL$2,FALSE))</f>
        <v/>
      </c>
      <c r="GM301" s="86" t="str">
        <f>IF(GM300="","",VLOOKUP(GM$3,CONFIG.!$A:$M,GM$2,FALSE))</f>
        <v>Brillant</v>
      </c>
      <c r="GN301" s="87" t="str">
        <f>IF(GN300="","",VLOOKUP(GN$3,CONFIG.!$A:$M,GN$2,FALSE))</f>
        <v/>
      </c>
      <c r="GO301" s="87" t="str">
        <f>IF(GO300="","",VLOOKUP(GO$3,CONFIG.!$A:$M,GO$2,FALSE))</f>
        <v/>
      </c>
      <c r="GP301" s="87" t="str">
        <f>IF(GP300="","",VLOOKUP(GP$3,CONFIG.!$A:$M,GP$2,FALSE))</f>
        <v/>
      </c>
      <c r="GQ301" s="87" t="str">
        <f>IF(GQ300="","",VLOOKUP(GQ$3,CONFIG.!$A:$M,GQ$2,FALSE))</f>
        <v/>
      </c>
      <c r="GR301" s="87" t="str">
        <f>IF(GR300="","",VLOOKUP(GR$3,CONFIG.!$A:$M,GR$2,FALSE))</f>
        <v/>
      </c>
      <c r="GS301" s="87" t="str">
        <f>IF(GS300="","",VLOOKUP(GS$3,CONFIG.!$A:$M,GS$2,FALSE))</f>
        <v/>
      </c>
      <c r="GT301" s="87" t="str">
        <f>IF(GT300="","",VLOOKUP(GT$3,CONFIG.!$A:$M,GT$2,FALSE))</f>
        <v/>
      </c>
      <c r="GU301" s="87" t="str">
        <f>IF(GU300="","",VLOOKUP(GU$3,CONFIG.!$A:$M,GU$2,FALSE))</f>
        <v/>
      </c>
      <c r="GV301" s="87" t="str">
        <f>IF(GV300="","",VLOOKUP(GV$3,CONFIG.!$A:$M,GV$2,FALSE))</f>
        <v/>
      </c>
      <c r="GW301" s="87" t="str">
        <f>IF(GW300="","",VLOOKUP(GW$3,CONFIG.!$A:$M,GW$2,FALSE))</f>
        <v/>
      </c>
      <c r="GX301" s="87" t="str">
        <f>IF(GX300="","",VLOOKUP(GX$3,CONFIG.!$A:$M,GX$2,FALSE))</f>
        <v/>
      </c>
      <c r="GY301" s="87" t="str">
        <f>IF(GY300="","",VLOOKUP(GY$3,CONFIG.!$A:$M,GY$2,FALSE))</f>
        <v/>
      </c>
      <c r="GZ301" s="87" t="str">
        <f>IF(GZ300="","",VLOOKUP(GZ$3,CONFIG.!$A:$M,GZ$2,FALSE))</f>
        <v/>
      </c>
      <c r="HA301" s="87" t="str">
        <f>IF(HA300="","",VLOOKUP(HA$3,CONFIG.!$A:$M,HA$2,FALSE))</f>
        <v/>
      </c>
      <c r="HB301" s="87" t="str">
        <f>IF(HB300="","",VLOOKUP(HB$3,CONFIG.!$A:$M,HB$2,FALSE))</f>
        <v/>
      </c>
      <c r="HC301" s="87" t="str">
        <f>IF(HC300="","",VLOOKUP(HC$3,CONFIG.!$A:$M,HC$2,FALSE))</f>
        <v/>
      </c>
      <c r="HD301" s="87" t="str">
        <f>IF(HD300="","",VLOOKUP(HD$3,CONFIG.!$A:$M,HD$2,FALSE))</f>
        <v/>
      </c>
      <c r="HE301" s="87" t="str">
        <f>IF(HE300="","",VLOOKUP(HE$3,CONFIG.!$A:$M,HE$2,FALSE))</f>
        <v/>
      </c>
      <c r="HF301" s="87" t="str">
        <f>IF(HF300="","",VLOOKUP(HF$3,CONFIG.!$A:$M,HF$2,FALSE))</f>
        <v/>
      </c>
      <c r="HG301" s="87" t="str">
        <f>IF(HG300="","",VLOOKUP(HG$3,CONFIG.!$A:$M,HG$2,FALSE))</f>
        <v/>
      </c>
      <c r="HH301" s="87" t="str">
        <f>IF(HH300="","",VLOOKUP(HH$3,CONFIG.!$A:$M,HH$2,FALSE))</f>
        <v/>
      </c>
      <c r="HI301" s="87" t="str">
        <f>IF(HI300="","",VLOOKUP(HI$3,CONFIG.!$A:$M,HI$2,FALSE))</f>
        <v/>
      </c>
      <c r="HJ301" s="87" t="str">
        <f>IF(HJ300="","",VLOOKUP(HJ$3,CONFIG.!$A:$M,HJ$2,FALSE))</f>
        <v/>
      </c>
      <c r="HK301" s="87" t="str">
        <f>IF(HK300="","",VLOOKUP(HK$3,CONFIG.!$A:$M,HK$2,FALSE))</f>
        <v/>
      </c>
      <c r="HL301" s="87" t="str">
        <f>IF(HL300="","",VLOOKUP(HL$3,CONFIG.!$A:$M,HL$2,FALSE))</f>
        <v/>
      </c>
      <c r="HM301" s="87" t="str">
        <f>IF(HM300="","",VLOOKUP(HM$3,CONFIG.!$A:$M,HM$2,FALSE))</f>
        <v/>
      </c>
      <c r="HN301" s="87" t="str">
        <f>IF(HN300="","",VLOOKUP(HN$3,CONFIG.!$A:$M,HN$2,FALSE))</f>
        <v/>
      </c>
      <c r="HO301" s="87" t="str">
        <f>IF(HO300="","",VLOOKUP(HO$3,CONFIG.!$A:$M,HO$2,FALSE))</f>
        <v/>
      </c>
      <c r="HP301" s="87" t="str">
        <f>IF(HP300="","",VLOOKUP(HP$3,CONFIG.!$A:$M,HP$2,FALSE))</f>
        <v/>
      </c>
      <c r="HQ301" s="87" t="str">
        <f>IF(HQ300="","",VLOOKUP(HQ$3,CONFIG.!$A:$M,HQ$2,FALSE))</f>
        <v/>
      </c>
      <c r="HR301" s="87" t="str">
        <f>IF(HR300="","",VLOOKUP(HR$3,CONFIG.!$A:$M,HR$2,FALSE))</f>
        <v/>
      </c>
      <c r="HS301" s="87" t="str">
        <f>IF(HS300="","",VLOOKUP(HS$3,CONFIG.!$A:$M,HS$2,FALSE))</f>
        <v/>
      </c>
      <c r="HT301" s="87" t="str">
        <f>IF(HT300="","",VLOOKUP(HT$3,CONFIG.!$A:$M,HT$2,FALSE))</f>
        <v/>
      </c>
      <c r="HU301" s="88" t="str">
        <f>IF(HU300="","",VLOOKUP(HU$3,CONFIG.!$A:$M,HU$2,FALSE))</f>
        <v/>
      </c>
      <c r="HV301" s="86" t="str">
        <f>IF(HV300="","",VLOOKUP(HV$3,CONFIG.!$A:$M,HV$2,FALSE))</f>
        <v>Couleurs / Teintes</v>
      </c>
      <c r="HW301" s="87" t="str">
        <f>IF(HW300="","",VLOOKUP(HW$3,CONFIG.!$A:$M,HW$2,FALSE))</f>
        <v/>
      </c>
      <c r="HX301" s="87" t="str">
        <f>IF(HX300="","",VLOOKUP(HX$3,CONFIG.!$A:$M,HX$2,FALSE))</f>
        <v/>
      </c>
      <c r="HY301" s="87" t="str">
        <f>IF(HY300="","",VLOOKUP(HY$3,CONFIG.!$A:$M,HY$2,FALSE))</f>
        <v/>
      </c>
      <c r="HZ301" s="87" t="str">
        <f>IF(HZ300="","",VLOOKUP(HZ$3,CONFIG.!$A:$M,HZ$2,FALSE))</f>
        <v>Système plusieurs couches</v>
      </c>
      <c r="IA301" s="87" t="str">
        <f>IF(IA300="","",VLOOKUP(IA$3,CONFIG.!$A:$M,IA$2,FALSE))</f>
        <v/>
      </c>
      <c r="IB301" s="87" t="str">
        <f>IF(IB300="","",VLOOKUP(IB$3,CONFIG.!$A:$M,IB$2,FALSE))</f>
        <v/>
      </c>
      <c r="IC301" s="87" t="str">
        <f>IF(IC300="","",VLOOKUP(IC$3,CONFIG.!$A:$M,IC$2,FALSE))</f>
        <v/>
      </c>
      <c r="ID301" s="87" t="str">
        <f>IF(ID300="","",VLOOKUP(ID$3,CONFIG.!$A:$M,ID$2,FALSE))</f>
        <v/>
      </c>
      <c r="IE301" s="87" t="str">
        <f>IF(IE300="","",VLOOKUP(IE$3,CONFIG.!$A:$M,IE$2,FALSE))</f>
        <v/>
      </c>
      <c r="IF301" s="87" t="str">
        <f>IF(IF300="","",VLOOKUP(IF$3,CONFIG.!$A:$M,IF$2,FALSE))</f>
        <v/>
      </c>
      <c r="IG301" s="87" t="str">
        <f>IF(IG300="","",VLOOKUP(IG$3,CONFIG.!$A:$M,IG$2,FALSE))</f>
        <v/>
      </c>
      <c r="IH301" s="87" t="str">
        <f>IF(IH300="","",VLOOKUP(IH$3,CONFIG.!$A:$M,IH$2,FALSE))</f>
        <v/>
      </c>
      <c r="II301" s="87" t="str">
        <f>IF(II300="","",VLOOKUP(II$3,CONFIG.!$A:$M,II$2,FALSE))</f>
        <v/>
      </c>
      <c r="IJ301" s="87" t="str">
        <f>IF(IJ300="","",VLOOKUP(IJ$3,CONFIG.!$A:$M,IJ$2,FALSE))</f>
        <v/>
      </c>
      <c r="IK301" s="87" t="str">
        <f>IF(IK300="","",VLOOKUP(IK$3,CONFIG.!$A:$M,IK$2,FALSE))</f>
        <v/>
      </c>
      <c r="IL301" s="87" t="str">
        <f>IF(IL300="","",VLOOKUP(IL$3,CONFIG.!$A:$M,IL$2,FALSE))</f>
        <v/>
      </c>
      <c r="IM301" s="87" t="str">
        <f>IF(IM300="","",VLOOKUP(IM$3,CONFIG.!$A:$M,IM$2,FALSE))</f>
        <v/>
      </c>
      <c r="IN301" s="87" t="str">
        <f>IF(IN300="","",VLOOKUP(IN$3,CONFIG.!$A:$M,IN$2,FALSE))</f>
        <v/>
      </c>
      <c r="IO301" s="87" t="str">
        <f>IF(IO300="","",VLOOKUP(IO$3,CONFIG.!$A:$M,IO$2,FALSE))</f>
        <v/>
      </c>
      <c r="IP301" s="87" t="str">
        <f>IF(IP300="","",VLOOKUP(IP$3,CONFIG.!$A:$M,IP$2,FALSE))</f>
        <v/>
      </c>
      <c r="IQ301" s="87" t="str">
        <f>IF(IQ300="","",VLOOKUP(IQ$3,CONFIG.!$A:$M,IQ$2,FALSE))</f>
        <v/>
      </c>
      <c r="IR301" s="87" t="str">
        <f>IF(IR300="","",VLOOKUP(IR$3,CONFIG.!$A:$M,IR$2,FALSE))</f>
        <v/>
      </c>
      <c r="IS301" s="87" t="str">
        <f>IF(IS300="","",VLOOKUP(IS$3,CONFIG.!$A:$M,IS$2,FALSE))</f>
        <v/>
      </c>
      <c r="IT301" s="87" t="str">
        <f>IF(IT300="","",VLOOKUP(IT$3,CONFIG.!$A:$M,IT$2,FALSE))</f>
        <v/>
      </c>
      <c r="IU301" s="87" t="str">
        <f>IF(IU300="","",VLOOKUP(IU$3,CONFIG.!$A:$M,IU$2,FALSE))</f>
        <v/>
      </c>
      <c r="IV301" s="87" t="str">
        <f>IF(IV300="","",VLOOKUP(IV$3,CONFIG.!$A:$M,IV$2,FALSE))</f>
        <v/>
      </c>
      <c r="IW301" s="87" t="str">
        <f>IF(IW300="","",VLOOKUP(IW$3,CONFIG.!$A:$M,IW$2,FALSE))</f>
        <v/>
      </c>
      <c r="IX301" s="87" t="str">
        <f>IF(IX300="","",VLOOKUP(IX$3,CONFIG.!$A:$M,IX$2,FALSE))</f>
        <v/>
      </c>
      <c r="IY301" s="87" t="str">
        <f>IF(IY300="","",VLOOKUP(IY$3,CONFIG.!$A:$M,IY$2,FALSE))</f>
        <v/>
      </c>
      <c r="IZ301" s="87" t="str">
        <f>IF(IZ300="","",VLOOKUP(IZ$3,CONFIG.!$A:$M,IZ$2,FALSE))</f>
        <v/>
      </c>
      <c r="JA301" s="87" t="str">
        <f>IF(JA300="","",VLOOKUP(JA$3,CONFIG.!$A:$M,JA$2,FALSE))</f>
        <v/>
      </c>
      <c r="JB301" s="87" t="str">
        <f>IF(JB300="","",VLOOKUP(JB$3,CONFIG.!$A:$M,JB$2,FALSE))</f>
        <v/>
      </c>
      <c r="JC301" s="87" t="str">
        <f>IF(JC300="","",VLOOKUP(JC$3,CONFIG.!$A:$M,JC$2,FALSE))</f>
        <v/>
      </c>
      <c r="JD301" s="88" t="str">
        <f>IF(JD300="","",VLOOKUP(JD$3,CONFIG.!$A:$M,JD$2,FALSE))</f>
        <v/>
      </c>
      <c r="JE301" s="86" t="str">
        <f>IF(JE300="","",VLOOKUP(JE$3,CONFIG.!$A:$M,JE$2,FALSE))</f>
        <v/>
      </c>
      <c r="JF301" s="87" t="str">
        <f>IF(JF300="","",VLOOKUP(JF$3,CONFIG.!$A:$M,JF$2,FALSE))</f>
        <v>anticryptogamique</v>
      </c>
      <c r="JG301" s="87" t="str">
        <f>IF(JG300="","",VLOOKUP(JG$3,CONFIG.!$A:$M,JG$2,FALSE))</f>
        <v/>
      </c>
      <c r="JH301" s="87" t="str">
        <f>IF(JH300="","",VLOOKUP(JH$3,CONFIG.!$A:$M,JH$2,FALSE))</f>
        <v/>
      </c>
      <c r="JI301" s="87" t="str">
        <f>IF(JI300="","",VLOOKUP(JI$3,CONFIG.!$A:$M,JI$2,FALSE))</f>
        <v/>
      </c>
      <c r="JJ301" s="87" t="str">
        <f>IF(JJ300="","",VLOOKUP(JJ$3,CONFIG.!$A:$M,JJ$2,FALSE))</f>
        <v/>
      </c>
      <c r="JK301" s="87" t="str">
        <f>IF(JK300="","",VLOOKUP(JK$3,CONFIG.!$A:$M,JK$2,FALSE))</f>
        <v/>
      </c>
      <c r="JL301" s="87" t="str">
        <f>IF(JL300="","",VLOOKUP(JL$3,CONFIG.!$A:$M,JL$2,FALSE))</f>
        <v/>
      </c>
      <c r="JM301" s="87" t="str">
        <f>IF(JM300="","",VLOOKUP(JM$3,CONFIG.!$A:$M,JM$2,FALSE))</f>
        <v/>
      </c>
      <c r="JN301" s="87" t="str">
        <f>IF(JN300="","",VLOOKUP(JN$3,CONFIG.!$A:$M,JN$2,FALSE))</f>
        <v/>
      </c>
      <c r="JO301" s="87" t="str">
        <f>IF(JO300="","",VLOOKUP(JO$3,CONFIG.!$A:$M,JO$2,FALSE))</f>
        <v/>
      </c>
      <c r="JP301" s="87" t="str">
        <f>IF(JP300="","",VLOOKUP(JP$3,CONFIG.!$A:$M,JP$2,FALSE))</f>
        <v/>
      </c>
      <c r="JQ301" s="87" t="str">
        <f>IF(JQ300="","",VLOOKUP(JQ$3,CONFIG.!$A:$M,JQ$2,FALSE))</f>
        <v/>
      </c>
      <c r="JR301" s="87" t="str">
        <f>IF(JR300="","",VLOOKUP(JR$3,CONFIG.!$A:$M,JR$2,FALSE))</f>
        <v/>
      </c>
      <c r="JS301" s="87" t="str">
        <f>IF(JS300="","",VLOOKUP(JS$3,CONFIG.!$A:$M,JS$2,FALSE))</f>
        <v/>
      </c>
      <c r="JT301" s="87" t="str">
        <f>IF(JT300="","",VLOOKUP(JT$3,CONFIG.!$A:$M,JT$2,FALSE))</f>
        <v/>
      </c>
      <c r="JU301" s="87" t="str">
        <f>IF(JU300="","",VLOOKUP(JU$3,CONFIG.!$A:$M,JU$2,FALSE))</f>
        <v/>
      </c>
      <c r="JV301" s="87" t="str">
        <f>IF(JV300="","",VLOOKUP(JV$3,CONFIG.!$A:$M,JV$2,FALSE))</f>
        <v/>
      </c>
      <c r="JW301" s="87" t="str">
        <f>IF(JW300="","",VLOOKUP(JW$3,CONFIG.!$A:$M,JW$2,FALSE))</f>
        <v/>
      </c>
      <c r="JX301" s="87" t="str">
        <f>IF(JX300="","",VLOOKUP(JX$3,CONFIG.!$A:$M,JX$2,FALSE))</f>
        <v/>
      </c>
      <c r="JY301" s="87" t="str">
        <f>IF(JY300="","",VLOOKUP(JY$3,CONFIG.!$A:$M,JY$2,FALSE))</f>
        <v/>
      </c>
      <c r="JZ301" s="87" t="str">
        <f>IF(JZ300="","",VLOOKUP(JZ$3,CONFIG.!$A:$M,JZ$2,FALSE))</f>
        <v/>
      </c>
      <c r="KA301" s="87" t="str">
        <f>IF(KA300="","",VLOOKUP(KA$3,CONFIG.!$A:$M,KA$2,FALSE))</f>
        <v/>
      </c>
      <c r="KB301" s="87" t="str">
        <f>IF(KB300="","",VLOOKUP(KB$3,CONFIG.!$A:$M,KB$2,FALSE))</f>
        <v/>
      </c>
      <c r="KC301" s="87" t="str">
        <f>IF(KC300="","",VLOOKUP(KC$3,CONFIG.!$A:$M,KC$2,FALSE))</f>
        <v/>
      </c>
      <c r="KD301" s="87" t="str">
        <f>IF(KD300="","",VLOOKUP(KD$3,CONFIG.!$A:$M,KD$2,FALSE))</f>
        <v/>
      </c>
      <c r="KE301" s="87" t="str">
        <f>IF(KE300="","",VLOOKUP(KE$3,CONFIG.!$A:$M,KE$2,FALSE))</f>
        <v/>
      </c>
      <c r="KF301" s="87" t="str">
        <f>IF(KF300="","",VLOOKUP(KF$3,CONFIG.!$A:$M,KF$2,FALSE))</f>
        <v/>
      </c>
      <c r="KG301" s="87" t="str">
        <f>IF(KG300="","",VLOOKUP(KG$3,CONFIG.!$A:$M,KG$2,FALSE))</f>
        <v/>
      </c>
      <c r="KH301" s="87" t="str">
        <f>IF(KH300="","",VLOOKUP(KH$3,CONFIG.!$A:$M,KH$2,FALSE))</f>
        <v/>
      </c>
      <c r="KI301" s="87" t="str">
        <f>IF(KI300="","",VLOOKUP(KI$3,CONFIG.!$A:$M,KI$2,FALSE))</f>
        <v/>
      </c>
      <c r="KJ301" s="87" t="str">
        <f>IF(KJ300="","",VLOOKUP(KJ$3,CONFIG.!$A:$M,KJ$2,FALSE))</f>
        <v/>
      </c>
      <c r="KK301" s="87" t="str">
        <f>IF(KK300="","",VLOOKUP(KK$3,CONFIG.!$A:$M,KK$2,FALSE))</f>
        <v/>
      </c>
      <c r="KL301" s="87" t="str">
        <f>IF(KL300="","",VLOOKUP(KL$3,CONFIG.!$A:$M,KL$2,FALSE))</f>
        <v/>
      </c>
      <c r="KM301" s="88" t="str">
        <f>IF(KM300="","",VLOOKUP(KM$3,CONFIG.!$A:$M,KM$2,FALSE))</f>
        <v/>
      </c>
      <c r="KN301" s="86" t="str">
        <f>IF(KN300="","",VLOOKUP(KN$3,CONFIG.!$A:$M,KN$2,FALSE))</f>
        <v>Agricole.</v>
      </c>
      <c r="KO301" s="87" t="str">
        <f>IF(KO300="","",VLOOKUP(KO$3,CONFIG.!$A:$M,KO$2,FALSE))</f>
        <v>Alimentaire.</v>
      </c>
      <c r="KP301" s="87" t="str">
        <f>IF(KP300="","",VLOOKUP(KP$3,CONFIG.!$A:$M,KP$2,FALSE))</f>
        <v/>
      </c>
      <c r="KQ301" s="87" t="str">
        <f>IF(KQ300="","",VLOOKUP(KQ$3,CONFIG.!$A:$M,KQ$2,FALSE))</f>
        <v/>
      </c>
      <c r="KR301" s="87" t="str">
        <f>IF(KR300="","",VLOOKUP(KR$3,CONFIG.!$A:$M,KR$2,FALSE))</f>
        <v/>
      </c>
      <c r="KS301" s="87" t="str">
        <f>IF(KS300="","",VLOOKUP(KS$3,CONFIG.!$A:$M,KS$2,FALSE))</f>
        <v/>
      </c>
      <c r="KT301" s="87" t="str">
        <f>IF(KT300="","",VLOOKUP(KT$3,CONFIG.!$A:$M,KT$2,FALSE))</f>
        <v>Bâtiment Intérieur</v>
      </c>
      <c r="KU301" s="87" t="str">
        <f>IF(KU300="","",VLOOKUP(KU$3,CONFIG.!$A:$M,KU$2,FALSE))</f>
        <v/>
      </c>
      <c r="KV301" s="87" t="str">
        <f>IF(KV300="","",VLOOKUP(KV$3,CONFIG.!$A:$M,KV$2,FALSE))</f>
        <v/>
      </c>
      <c r="KW301" s="87" t="str">
        <f>IF(KW300="","",VLOOKUP(KW$3,CONFIG.!$A:$M,KW$2,FALSE))</f>
        <v/>
      </c>
      <c r="KX301" s="87" t="str">
        <f>IF(KX300="","",VLOOKUP(KX$3,CONFIG.!$A:$M,KX$2,FALSE))</f>
        <v/>
      </c>
      <c r="KY301" s="87" t="str">
        <f>IF(KY300="","",VLOOKUP(KY$3,CONFIG.!$A:$M,KY$2,FALSE))</f>
        <v/>
      </c>
      <c r="KZ301" s="87" t="str">
        <f>IF(KZ300="","",VLOOKUP(KZ$3,CONFIG.!$A:$M,KZ$2,FALSE))</f>
        <v/>
      </c>
      <c r="LA301" s="87" t="str">
        <f>IF(LA300="","",VLOOKUP(LA$3,CONFIG.!$A:$M,LA$2,FALSE))</f>
        <v/>
      </c>
      <c r="LB301" s="87" t="str">
        <f>IF(LB300="","",VLOOKUP(LB$3,CONFIG.!$A:$M,LB$2,FALSE))</f>
        <v/>
      </c>
      <c r="LC301" s="87" t="str">
        <f>IF(LC300="","",VLOOKUP(LC$3,CONFIG.!$A:$M,LC$2,FALSE))</f>
        <v/>
      </c>
      <c r="LD301" s="87" t="str">
        <f>IF(LD300="","",VLOOKUP(LD$3,CONFIG.!$A:$M,LD$2,FALSE))</f>
        <v/>
      </c>
      <c r="LE301" s="87" t="str">
        <f>IF(LE300="","",VLOOKUP(LE$3,CONFIG.!$A:$M,LE$2,FALSE))</f>
        <v/>
      </c>
      <c r="LF301" s="87" t="str">
        <f>IF(LF300="","",VLOOKUP(LF$3,CONFIG.!$A:$M,LF$2,FALSE))</f>
        <v/>
      </c>
      <c r="LG301" s="87" t="str">
        <f>IF(LG300="","",VLOOKUP(LG$3,CONFIG.!$A:$M,LG$2,FALSE))</f>
        <v/>
      </c>
      <c r="LH301" s="87" t="str">
        <f>IF(LH300="","",VLOOKUP(LH$3,CONFIG.!$A:$M,LH$2,FALSE))</f>
        <v/>
      </c>
      <c r="LI301" s="87" t="str">
        <f>IF(LI300="","",VLOOKUP(LI$3,CONFIG.!$A:$M,LI$2,FALSE))</f>
        <v/>
      </c>
      <c r="LJ301" s="87" t="str">
        <f>IF(LJ300="","",VLOOKUP(LJ$3,CONFIG.!$A:$M,LJ$2,FALSE))</f>
        <v/>
      </c>
      <c r="LK301" s="87" t="str">
        <f>IF(LK300="","",VLOOKUP(LK$3,CONFIG.!$A:$M,LK$2,FALSE))</f>
        <v/>
      </c>
      <c r="LL301" s="87" t="str">
        <f>IF(LL300="","",VLOOKUP(LL$3,CONFIG.!$A:$M,LL$2,FALSE))</f>
        <v/>
      </c>
      <c r="LM301" s="87" t="str">
        <f>IF(LM300="","",VLOOKUP(LM$3,CONFIG.!$A:$M,LM$2,FALSE))</f>
        <v/>
      </c>
      <c r="LN301" s="87" t="str">
        <f>IF(LN300="","",VLOOKUP(LN$3,CONFIG.!$A:$M,LN$2,FALSE))</f>
        <v/>
      </c>
      <c r="LO301" s="87" t="str">
        <f>IF(LO300="","",VLOOKUP(LO$3,CONFIG.!$A:$M,LO$2,FALSE))</f>
        <v/>
      </c>
      <c r="LP301" s="87" t="str">
        <f>IF(LP300="","",VLOOKUP(LP$3,CONFIG.!$A:$M,LP$2,FALSE))</f>
        <v/>
      </c>
      <c r="LQ301" s="87" t="str">
        <f>IF(LQ300="","",VLOOKUP(LQ$3,CONFIG.!$A:$M,LQ$2,FALSE))</f>
        <v/>
      </c>
      <c r="LR301" s="87" t="str">
        <f>IF(LR300="","",VLOOKUP(LR$3,CONFIG.!$A:$M,LR$2,FALSE))</f>
        <v/>
      </c>
      <c r="LS301" s="87" t="str">
        <f>IF(LS300="","",VLOOKUP(LS$3,CONFIG.!$A:$M,LS$2,FALSE))</f>
        <v/>
      </c>
      <c r="LT301" s="87" t="str">
        <f>IF(LT300="","",VLOOKUP(LT$3,CONFIG.!$A:$M,LT$2,FALSE))</f>
        <v/>
      </c>
      <c r="LU301" s="87" t="str">
        <f>IF(LU300="","",VLOOKUP(LU$3,CONFIG.!$A:$M,LU$2,FALSE))</f>
        <v/>
      </c>
      <c r="LV301" s="88" t="str">
        <f>IF(LV300="","",VLOOKUP(LV$3,CONFIG.!$A:$M,LV$2,FALSE))</f>
        <v/>
      </c>
      <c r="LW301" s="86" t="str">
        <f>IF(LW300="","",VLOOKUP(LW$3,CONFIG.!$A:$M,LW$2,FALSE))</f>
        <v/>
      </c>
      <c r="LX301" s="87" t="str">
        <f>IF(LX300="","",VLOOKUP(LX$3,CONFIG.!$A:$M,LX$2,FALSE))</f>
        <v/>
      </c>
      <c r="LY301" s="87" t="str">
        <f>IF(LY300="","",VLOOKUP(LY$3,CONFIG.!$A:$M,LY$2,FALSE))</f>
        <v/>
      </c>
      <c r="LZ301" s="87" t="str">
        <f>IF(LZ300="","",VLOOKUP(LZ$3,CONFIG.!$A:$M,LZ$2,FALSE))</f>
        <v/>
      </c>
      <c r="MA301" s="87" t="str">
        <f>IF(MA300="","",VLOOKUP(MA$3,CONFIG.!$A:$M,MA$2,FALSE))</f>
        <v/>
      </c>
      <c r="MB301" s="87" t="str">
        <f>IF(MB300="","",VLOOKUP(MB$3,CONFIG.!$A:$M,MB$2,FALSE))</f>
        <v/>
      </c>
      <c r="MC301" s="87" t="str">
        <f>IF(MC300="","",VLOOKUP(MC$3,CONFIG.!$A:$M,MC$2,FALSE))</f>
        <v/>
      </c>
      <c r="MD301" s="87" t="str">
        <f>IF(MD300="","",VLOOKUP(MD$3,CONFIG.!$A:$M,MD$2,FALSE))</f>
        <v/>
      </c>
      <c r="ME301" s="87" t="str">
        <f>IF(ME300="","",VLOOKUP(ME$3,CONFIG.!$A:$M,ME$2,FALSE))</f>
        <v/>
      </c>
      <c r="MF301" s="87" t="str">
        <f>IF(MF300="","",VLOOKUP(MF$3,CONFIG.!$A:$M,MF$2,FALSE))</f>
        <v/>
      </c>
      <c r="MG301" s="87" t="str">
        <f>IF(MG300="","",VLOOKUP(MG$3,CONFIG.!$A:$M,MG$2,FALSE))</f>
        <v/>
      </c>
      <c r="MH301" s="87" t="str">
        <f>IF(MH300="","",VLOOKUP(MH$3,CONFIG.!$A:$M,MH$2,FALSE))</f>
        <v/>
      </c>
      <c r="MI301" s="87" t="str">
        <f>IF(MI300="","",VLOOKUP(MI$3,CONFIG.!$A:$M,MI$2,FALSE))</f>
        <v/>
      </c>
      <c r="MJ301" s="87" t="str">
        <f>IF(MJ300="","",VLOOKUP(MJ$3,CONFIG.!$A:$M,MJ$2,FALSE))</f>
        <v/>
      </c>
      <c r="MK301" s="87" t="str">
        <f>IF(MK300="","",VLOOKUP(MK$3,CONFIG.!$A:$M,MK$2,FALSE))</f>
        <v/>
      </c>
      <c r="ML301" s="87" t="str">
        <f>IF(ML300="","",VLOOKUP(ML$3,CONFIG.!$A:$M,ML$2,FALSE))</f>
        <v/>
      </c>
      <c r="MM301" s="87" t="str">
        <f>IF(MM300="","",VLOOKUP(MM$3,CONFIG.!$A:$M,MM$2,FALSE))</f>
        <v/>
      </c>
      <c r="MN301" s="87" t="str">
        <f>IF(MN300="","",VLOOKUP(MN$3,CONFIG.!$A:$M,MN$2,FALSE))</f>
        <v/>
      </c>
      <c r="MO301" s="87" t="str">
        <f>IF(MO300="","",VLOOKUP(MO$3,CONFIG.!$A:$M,MO$2,FALSE))</f>
        <v/>
      </c>
      <c r="MP301" s="87" t="str">
        <f>IF(MP300="","",VLOOKUP(MP$3,CONFIG.!$A:$M,MP$2,FALSE))</f>
        <v/>
      </c>
      <c r="MQ301" s="87" t="str">
        <f>IF(MQ300="","",VLOOKUP(MQ$3,CONFIG.!$A:$M,MQ$2,FALSE))</f>
        <v/>
      </c>
      <c r="MR301" s="87" t="str">
        <f>IF(MR300="","",VLOOKUP(MR$3,CONFIG.!$A:$M,MR$2,FALSE))</f>
        <v/>
      </c>
      <c r="MS301" s="87" t="str">
        <f>IF(MS300="","",VLOOKUP(MS$3,CONFIG.!$A:$M,MS$2,FALSE))</f>
        <v/>
      </c>
      <c r="MT301" s="87" t="str">
        <f>IF(MT300="","",VLOOKUP(MT$3,CONFIG.!$A:$M,MT$2,FALSE))</f>
        <v/>
      </c>
      <c r="MU301" s="87" t="str">
        <f>IF(MU300="","",VLOOKUP(MU$3,CONFIG.!$A:$M,MU$2,FALSE))</f>
        <v/>
      </c>
      <c r="MV301" s="87" t="str">
        <f>IF(MV300="","",VLOOKUP(MV$3,CONFIG.!$A:$M,MV$2,FALSE))</f>
        <v/>
      </c>
      <c r="MW301" s="87" t="str">
        <f>IF(MW300="","",VLOOKUP(MW$3,CONFIG.!$A:$M,MW$2,FALSE))</f>
        <v/>
      </c>
      <c r="MX301" s="87" t="str">
        <f>IF(MX300="","",VLOOKUP(MX$3,CONFIG.!$A:$M,MX$2,FALSE))</f>
        <v/>
      </c>
      <c r="MY301" s="87" t="str">
        <f>IF(MY300="","",VLOOKUP(MY$3,CONFIG.!$A:$M,MY$2,FALSE))</f>
        <v/>
      </c>
      <c r="MZ301" s="87" t="str">
        <f>IF(MZ300="","",VLOOKUP(MZ$3,CONFIG.!$A:$M,MZ$2,FALSE))</f>
        <v/>
      </c>
      <c r="NA301" s="87" t="str">
        <f>IF(NA300="","",VLOOKUP(NA$3,CONFIG.!$A:$M,NA$2,FALSE))</f>
        <v/>
      </c>
      <c r="NB301" s="87" t="str">
        <f>IF(NB300="","",VLOOKUP(NB$3,CONFIG.!$A:$M,NB$2,FALSE))</f>
        <v/>
      </c>
      <c r="NC301" s="87" t="str">
        <f>IF(NC300="","",VLOOKUP(NC$3,CONFIG.!$A:$M,NC$2,FALSE))</f>
        <v/>
      </c>
      <c r="ND301" s="87" t="str">
        <f>IF(ND300="","",VLOOKUP(ND$3,CONFIG.!$A:$M,ND$2,FALSE))</f>
        <v/>
      </c>
      <c r="NE301" s="88" t="str">
        <f>IF(NE300="","",VLOOKUP(NE$3,CONFIG.!$A:$M,NE$2,FALSE))</f>
        <v/>
      </c>
    </row>
    <row r="302" spans="1:370" ht="15.75" thickBot="1" x14ac:dyDescent="0.3">
      <c r="A302" s="11">
        <v>297</v>
      </c>
      <c r="B302" s="11">
        <f t="shared" ref="B302" si="899">B303</f>
        <v>149</v>
      </c>
      <c r="C302" s="11" t="str">
        <f t="shared" si="815"/>
        <v>448 AC</v>
      </c>
      <c r="D302" s="139" t="s">
        <v>185</v>
      </c>
      <c r="E302" s="98" t="s">
        <v>68</v>
      </c>
      <c r="F302" s="98" t="s">
        <v>244</v>
      </c>
      <c r="G302" s="98" t="s">
        <v>84</v>
      </c>
      <c r="H302" s="10" t="str">
        <f t="shared" ref="H302" si="900">IF(ISERROR(HLOOKUP(H303,$T$4:$ZZ$1244,$A302+2,FALSE)=TRUE),"",HLOOKUP(H303,$T$4:$ZZ$1244,$A302+2,FALSE))</f>
        <v/>
      </c>
      <c r="I302" s="10" t="str">
        <f t="shared" ref="I302" si="901">IF(ISERROR(HLOOKUP(I303,$T$4:$ZZ$1244,$A302+2,FALSE)=TRUE),"",HLOOKUP(I303,$T$4:$ZZ$1244,$A302+2,FALSE))</f>
        <v/>
      </c>
      <c r="J302" s="10"/>
      <c r="K302" s="10" t="str">
        <f t="shared" ref="K302" si="902">IF(ISERROR(HLOOKUP(K303,$T$4:$ZZ$1244,$A302+2,FALSE)=TRUE),"",HLOOKUP(K303,$T$4:$ZZ$1244,$A302+2,FALSE))</f>
        <v/>
      </c>
      <c r="L302" s="10"/>
      <c r="M302" s="10"/>
      <c r="N302" s="10"/>
      <c r="O302" s="10"/>
      <c r="P302" s="10"/>
      <c r="Q302" s="10"/>
      <c r="R302" s="98" t="s">
        <v>76</v>
      </c>
      <c r="S302" s="98" t="s">
        <v>82</v>
      </c>
      <c r="T302" s="137"/>
      <c r="U302" s="90"/>
      <c r="V302" s="90"/>
      <c r="W302" s="90"/>
      <c r="X302" s="90"/>
      <c r="Y302" s="90"/>
      <c r="Z302" s="90" t="s">
        <v>68</v>
      </c>
      <c r="AA302" s="90" t="s">
        <v>68</v>
      </c>
      <c r="AB302" s="90" t="s">
        <v>69</v>
      </c>
      <c r="AC302" s="90" t="s">
        <v>84</v>
      </c>
      <c r="AD302" s="90"/>
      <c r="AE302" s="90"/>
      <c r="AF302" s="90" t="s">
        <v>68</v>
      </c>
      <c r="AG302" s="90" t="s">
        <v>68</v>
      </c>
      <c r="AH302" s="90" t="s">
        <v>68</v>
      </c>
      <c r="AI302" s="90" t="s">
        <v>68</v>
      </c>
      <c r="AJ302" s="90" t="s">
        <v>69</v>
      </c>
      <c r="AK302" s="90"/>
      <c r="AL302" s="90" t="s">
        <v>69</v>
      </c>
      <c r="AM302" s="90" t="s">
        <v>69</v>
      </c>
      <c r="AN302" s="90" t="s">
        <v>69</v>
      </c>
      <c r="AO302" s="90" t="s">
        <v>69</v>
      </c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1"/>
      <c r="BC302" s="89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1"/>
      <c r="CL302" s="92"/>
      <c r="CM302" s="93"/>
      <c r="CN302" s="93"/>
      <c r="CO302" s="93" t="s">
        <v>60</v>
      </c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4"/>
      <c r="DU302" s="89" t="s">
        <v>68</v>
      </c>
      <c r="DV302" s="89" t="s">
        <v>68</v>
      </c>
      <c r="DW302" s="90"/>
      <c r="DX302" s="90"/>
      <c r="DY302" s="90"/>
      <c r="DZ302" s="89" t="s">
        <v>68</v>
      </c>
      <c r="EA302" s="90"/>
      <c r="EB302" s="90"/>
      <c r="EC302" s="90"/>
      <c r="ED302" s="90"/>
      <c r="EE302" s="90"/>
      <c r="EF302" s="90"/>
      <c r="EG302" s="90"/>
      <c r="EH302" s="90"/>
      <c r="EI302" s="90"/>
      <c r="EJ302" s="90"/>
      <c r="EK302" s="90"/>
      <c r="EL302" s="90"/>
      <c r="EM302" s="90"/>
      <c r="EN302" s="90"/>
      <c r="EO302" s="90"/>
      <c r="EP302" s="90"/>
      <c r="EQ302" s="90"/>
      <c r="ER302" s="90"/>
      <c r="ES302" s="90"/>
      <c r="ET302" s="90"/>
      <c r="EU302" s="90"/>
      <c r="EV302" s="90"/>
      <c r="EW302" s="90"/>
      <c r="EX302" s="90"/>
      <c r="EY302" s="90"/>
      <c r="EZ302" s="90"/>
      <c r="FA302" s="90"/>
      <c r="FB302" s="90"/>
      <c r="FC302" s="91"/>
      <c r="FD302" s="92" t="s">
        <v>60</v>
      </c>
      <c r="FE302" s="93" t="s">
        <v>60</v>
      </c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4"/>
      <c r="GM302" s="92" t="s">
        <v>60</v>
      </c>
      <c r="GN302" s="93" t="s">
        <v>60</v>
      </c>
      <c r="GO302" s="93" t="s">
        <v>60</v>
      </c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4"/>
      <c r="HV302" s="92" t="s">
        <v>60</v>
      </c>
      <c r="HW302" s="93" t="s">
        <v>60</v>
      </c>
      <c r="HX302" s="93"/>
      <c r="HY302" s="93"/>
      <c r="HZ302" s="93" t="s">
        <v>60</v>
      </c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  <c r="IX302" s="93"/>
      <c r="IY302" s="93"/>
      <c r="IZ302" s="93"/>
      <c r="JA302" s="93"/>
      <c r="JB302" s="93"/>
      <c r="JC302" s="93"/>
      <c r="JD302" s="94"/>
      <c r="JE302" s="92"/>
      <c r="JF302" s="93" t="s">
        <v>60</v>
      </c>
      <c r="JG302" s="93"/>
      <c r="JH302" s="93"/>
      <c r="JI302" s="93"/>
      <c r="JJ302" s="93"/>
      <c r="JK302" s="93"/>
      <c r="JL302" s="93"/>
      <c r="JM302" s="93"/>
      <c r="JN302" s="93"/>
      <c r="JO302" s="93"/>
      <c r="JP302" s="93"/>
      <c r="JQ302" s="93"/>
      <c r="JR302" s="93"/>
      <c r="JS302" s="93"/>
      <c r="JT302" s="93"/>
      <c r="JU302" s="93"/>
      <c r="JV302" s="93"/>
      <c r="JW302" s="93"/>
      <c r="JX302" s="93"/>
      <c r="JY302" s="93"/>
      <c r="JZ302" s="93"/>
      <c r="KA302" s="93"/>
      <c r="KB302" s="93"/>
      <c r="KC302" s="93"/>
      <c r="KD302" s="93"/>
      <c r="KE302" s="93"/>
      <c r="KF302" s="93"/>
      <c r="KG302" s="93"/>
      <c r="KH302" s="93"/>
      <c r="KI302" s="93"/>
      <c r="KJ302" s="93"/>
      <c r="KK302" s="93"/>
      <c r="KL302" s="93"/>
      <c r="KM302" s="94"/>
      <c r="KN302" s="92" t="s">
        <v>60</v>
      </c>
      <c r="KO302" s="93" t="s">
        <v>60</v>
      </c>
      <c r="KP302" s="93"/>
      <c r="KQ302" s="93" t="s">
        <v>60</v>
      </c>
      <c r="KR302" s="93"/>
      <c r="KS302" s="93"/>
      <c r="KT302" s="93" t="s">
        <v>60</v>
      </c>
      <c r="KU302" s="93"/>
      <c r="KV302" s="93"/>
      <c r="KW302" s="93"/>
      <c r="KX302" s="93"/>
      <c r="KY302" s="93"/>
      <c r="KZ302" s="93"/>
      <c r="LA302" s="93"/>
      <c r="LB302" s="93"/>
      <c r="LC302" s="93"/>
      <c r="LD302" s="93"/>
      <c r="LE302" s="93"/>
      <c r="LF302" s="93"/>
      <c r="LG302" s="93"/>
      <c r="LH302" s="93"/>
      <c r="LI302" s="93"/>
      <c r="LJ302" s="93"/>
      <c r="LK302" s="93"/>
      <c r="LL302" s="93"/>
      <c r="LM302" s="93"/>
      <c r="LN302" s="93"/>
      <c r="LO302" s="93"/>
      <c r="LP302" s="93"/>
      <c r="LQ302" s="93"/>
      <c r="LR302" s="93"/>
      <c r="LS302" s="93"/>
      <c r="LT302" s="93"/>
      <c r="LU302" s="93"/>
      <c r="LV302" s="94"/>
      <c r="LW302" s="92"/>
      <c r="LX302" s="93"/>
      <c r="LY302" s="93"/>
      <c r="LZ302" s="93"/>
      <c r="MA302" s="93"/>
      <c r="MB302" s="93"/>
      <c r="MC302" s="93"/>
      <c r="MD302" s="93"/>
      <c r="ME302" s="93"/>
      <c r="MF302" s="93"/>
      <c r="MG302" s="93"/>
      <c r="MH302" s="93"/>
      <c r="MI302" s="93"/>
      <c r="MJ302" s="93"/>
      <c r="MK302" s="93"/>
      <c r="ML302" s="93"/>
      <c r="MM302" s="93"/>
      <c r="MN302" s="93"/>
      <c r="MO302" s="93"/>
      <c r="MP302" s="93"/>
      <c r="MQ302" s="93"/>
      <c r="MR302" s="93"/>
      <c r="MS302" s="93"/>
      <c r="MT302" s="93"/>
      <c r="MU302" s="93"/>
      <c r="MV302" s="93"/>
      <c r="MW302" s="93"/>
      <c r="MX302" s="93"/>
      <c r="MY302" s="93"/>
      <c r="MZ302" s="93"/>
      <c r="NA302" s="93"/>
      <c r="NB302" s="93"/>
      <c r="NC302" s="93"/>
      <c r="ND302" s="93"/>
      <c r="NE302" s="94"/>
      <c r="NF302" s="138"/>
    </row>
    <row r="303" spans="1:370" ht="15.75" hidden="1" thickBot="1" x14ac:dyDescent="0.3">
      <c r="A303" s="11">
        <v>298</v>
      </c>
      <c r="B303" s="11">
        <f t="shared" ref="B303" si="903">IF(D303="OK",1+B301,B301)</f>
        <v>149</v>
      </c>
      <c r="C303" s="11" t="str">
        <f t="shared" si="815"/>
        <v/>
      </c>
      <c r="D303" s="140" t="str">
        <f>IF(ISERROR(IF(CONCATENATE(H303,I303,J303,K303,L303,M303,N303,O303,P303,Q303)=CONCATENATE(H$5,I$5,J$5,K$5,L$5,M$5,N$5,O$5,P$5,Q$5),"OK","NON")=TRUE),"NON",IF(CONCATENATE(H303,I303,J303,K303,L303,M303,N303,O303,P303,Q303)=CONCATENATE(H$5,I$5,J$5,K$5,L$5,M$5,N$5,O$5,P$5,Q$5),"OK","NON"))</f>
        <v>OK</v>
      </c>
      <c r="E303" s="84"/>
      <c r="F303" s="84"/>
      <c r="G303" s="84"/>
      <c r="H303" s="85" t="str">
        <f t="shared" ref="H303" si="904">HLOOKUP(H$5,$T303:$AAG303,1,FALSE)</f>
        <v/>
      </c>
      <c r="I303" s="85" t="str">
        <f t="shared" si="743"/>
        <v/>
      </c>
      <c r="J303" s="85" t="str">
        <f t="shared" si="743"/>
        <v/>
      </c>
      <c r="K303" s="85" t="str">
        <f t="shared" si="743"/>
        <v/>
      </c>
      <c r="L303" s="85" t="str">
        <f t="shared" si="743"/>
        <v/>
      </c>
      <c r="M303" s="85" t="str">
        <f t="shared" si="743"/>
        <v/>
      </c>
      <c r="N303" s="85" t="str">
        <f t="shared" si="743"/>
        <v/>
      </c>
      <c r="O303" s="85" t="str">
        <f t="shared" si="743"/>
        <v/>
      </c>
      <c r="P303" s="85" t="str">
        <f t="shared" si="743"/>
        <v/>
      </c>
      <c r="Q303" s="85" t="str">
        <f t="shared" si="743"/>
        <v/>
      </c>
      <c r="R303" s="85"/>
      <c r="S303" s="84"/>
      <c r="T303" s="86" t="str">
        <f>IF(T302="","",VLOOKUP(T$3,CONFIG.!$A:$M,T$2,FALSE))</f>
        <v/>
      </c>
      <c r="U303" s="87" t="str">
        <f>IF(U302="","",VLOOKUP(U$3,CONFIG.!$A:$M,U$2,FALSE))</f>
        <v/>
      </c>
      <c r="V303" s="87" t="str">
        <f>IF(V302="","",VLOOKUP(V$3,CONFIG.!$A:$M,V$2,FALSE))</f>
        <v/>
      </c>
      <c r="W303" s="87" t="str">
        <f>IF(W302="","",VLOOKUP(W$3,CONFIG.!$A:$M,W$2,FALSE))</f>
        <v/>
      </c>
      <c r="X303" s="87" t="str">
        <f>IF(X302="","",VLOOKUP(X$3,CONFIG.!$A:$M,X$2,FALSE))</f>
        <v/>
      </c>
      <c r="Y303" s="87" t="str">
        <f>IF(Y302="","",VLOOKUP(Y$3,CONFIG.!$A:$M,Y$2,FALSE))</f>
        <v/>
      </c>
      <c r="Z303" s="87" t="str">
        <f>IF(Z302="","",VLOOKUP(Z$3,CONFIG.!$A:$M,Z$2,FALSE))</f>
        <v>Anciens fonds de peintures insensibles aux solvants</v>
      </c>
      <c r="AA303" s="87" t="str">
        <f>IF(AA302="","",VLOOKUP(AA$3,CONFIG.!$A:$M,AA$2,FALSE))</f>
        <v>Anciens fonds de peintures sensibles aux solvants</v>
      </c>
      <c r="AB303" s="87" t="str">
        <f>IF(AB302="","",VLOOKUP(AB$3,CONFIG.!$A:$M,AB$2,FALSE))</f>
        <v>Bétons non poreux.</v>
      </c>
      <c r="AC303" s="87" t="str">
        <f>IF(AC302="","",VLOOKUP(AC$3,CONFIG.!$A:$M,AC$2,FALSE))</f>
        <v>Bétons poreux.</v>
      </c>
      <c r="AD303" s="87" t="str">
        <f>IF(AD302="","",VLOOKUP(AD$3,CONFIG.!$A:$M,AD$2,FALSE))</f>
        <v/>
      </c>
      <c r="AE303" s="87" t="str">
        <f>IF(AE302="","",VLOOKUP(AE$3,CONFIG.!$A:$M,AE$2,FALSE))</f>
        <v/>
      </c>
      <c r="AF303" s="87" t="str">
        <f>IF(AF302="","",VLOOKUP(AF$3,CONFIG.!$A:$M,AF$2,FALSE))</f>
        <v>Bois contreplaqué</v>
      </c>
      <c r="AG303" s="87" t="str">
        <f>IF(AG302="","",VLOOKUP(AG$3,CONFIG.!$A:$M,AG$2,FALSE))</f>
        <v>Bois Médium</v>
      </c>
      <c r="AH303" s="87" t="str">
        <f>IF(AH302="","",VLOOKUP(AH$3,CONFIG.!$A:$M,AH$2,FALSE))</f>
        <v>Bois non absorbant type imputrescible</v>
      </c>
      <c r="AI303" s="87" t="str">
        <f>IF(AI302="","",VLOOKUP(AI$3,CONFIG.!$A:$M,AI$2,FALSE))</f>
        <v>Bois OSB</v>
      </c>
      <c r="AJ303" s="87" t="str">
        <f>IF(AJ302="","",VLOOKUP(AJ$3,CONFIG.!$A:$M,AJ$2,FALSE))</f>
        <v>Briques / pierres naturelles</v>
      </c>
      <c r="AK303" s="87" t="str">
        <f>IF(AK302="","",VLOOKUP(AK$3,CONFIG.!$A:$M,AK$2,FALSE))</f>
        <v/>
      </c>
      <c r="AL303" s="87" t="str">
        <f>IF(AL302="","",VLOOKUP(AL$3,CONFIG.!$A:$M,AL$2,FALSE))</f>
        <v>Chaux</v>
      </c>
      <c r="AM303" s="87" t="str">
        <f>IF(AM302="","",VLOOKUP(AM$3,CONFIG.!$A:$M,AM$2,FALSE))</f>
        <v>Ciment / ragréage</v>
      </c>
      <c r="AN303" s="87" t="str">
        <f>IF(AN302="","",VLOOKUP(AN$3,CONFIG.!$A:$M,AN$2,FALSE))</f>
        <v>Enduits minéraux</v>
      </c>
      <c r="AO303" s="87" t="str">
        <f>IF(AO302="","",VLOOKUP(AO$3,CONFIG.!$A:$M,AO$2,FALSE))</f>
        <v>Fermacell</v>
      </c>
      <c r="AP303" s="87" t="str">
        <f>IF(AP302="","",VLOOKUP(AP$3,CONFIG.!$A:$M,AP$2,FALSE))</f>
        <v/>
      </c>
      <c r="AQ303" s="87" t="str">
        <f>IF(AQ302="","",VLOOKUP(AQ$3,CONFIG.!$A:$M,AQ$2,FALSE))</f>
        <v/>
      </c>
      <c r="AR303" s="87" t="str">
        <f>IF(AR302="","",VLOOKUP(AR$3,CONFIG.!$A:$M,AR$2,FALSE))</f>
        <v/>
      </c>
      <c r="AS303" s="87" t="str">
        <f>IF(AS302="","",VLOOKUP(AS$3,CONFIG.!$A:$M,AS$2,FALSE))</f>
        <v/>
      </c>
      <c r="AT303" s="87" t="str">
        <f>IF(AT302="","",VLOOKUP(AT$3,CONFIG.!$A:$M,AT$2,FALSE))</f>
        <v/>
      </c>
      <c r="AU303" s="87" t="str">
        <f>IF(AU302="","",VLOOKUP(AU$3,CONFIG.!$A:$M,AU$2,FALSE))</f>
        <v/>
      </c>
      <c r="AV303" s="87" t="str">
        <f>IF(AV302="","",VLOOKUP(AV$3,CONFIG.!$A:$M,AV$2,FALSE))</f>
        <v/>
      </c>
      <c r="AW303" s="87" t="str">
        <f>IF(AW302="","",VLOOKUP(AW$3,CONFIG.!$A:$M,AW$2,FALSE))</f>
        <v/>
      </c>
      <c r="AX303" s="87" t="str">
        <f>IF(AX302="","",VLOOKUP(AX$3,CONFIG.!$A:$M,AX$2,FALSE))</f>
        <v/>
      </c>
      <c r="AY303" s="87" t="str">
        <f>IF(AY302="","",VLOOKUP(AY$3,CONFIG.!$A:$M,AY$2,FALSE))</f>
        <v/>
      </c>
      <c r="AZ303" s="87" t="str">
        <f>IF(AZ302="","",VLOOKUP(AZ$3,CONFIG.!$A:$M,AZ$2,FALSE))</f>
        <v/>
      </c>
      <c r="BA303" s="87" t="str">
        <f>IF(BA302="","",VLOOKUP(BA$3,CONFIG.!$A:$M,BA$2,FALSE))</f>
        <v/>
      </c>
      <c r="BB303" s="88" t="str">
        <f>IF(BB302="","",VLOOKUP(BB$3,CONFIG.!$A:$M,BB$2,FALSE))</f>
        <v/>
      </c>
      <c r="BC303" s="86" t="s">
        <v>68</v>
      </c>
      <c r="BD303" s="87" t="str">
        <f>IF(BD302="","",VLOOKUP(BD$3,CONFIG.!$A:$M,BD$2,FALSE))</f>
        <v/>
      </c>
      <c r="BE303" s="87" t="str">
        <f>IF(BE302="","",VLOOKUP(BE$3,CONFIG.!$A:$M,BE$2,FALSE))</f>
        <v/>
      </c>
      <c r="BF303" s="87" t="str">
        <f>IF(BF302="","",VLOOKUP(BF$3,CONFIG.!$A:$M,BF$2,FALSE))</f>
        <v/>
      </c>
      <c r="BG303" s="87" t="str">
        <f>IF(BG302="","",VLOOKUP(BG$3,CONFIG.!$A:$M,BG$2,FALSE))</f>
        <v/>
      </c>
      <c r="BH303" s="87" t="str">
        <f>IF(BH302="","",VLOOKUP(BH$3,CONFIG.!$A:$M,BH$2,FALSE))</f>
        <v/>
      </c>
      <c r="BI303" s="87" t="str">
        <f>IF(BI302="","",VLOOKUP(BI$3,CONFIG.!$A:$M,BI$2,FALSE))</f>
        <v/>
      </c>
      <c r="BJ303" s="87" t="str">
        <f>IF(BJ302="","",VLOOKUP(BJ$3,CONFIG.!$A:$M,BJ$2,FALSE))</f>
        <v/>
      </c>
      <c r="BK303" s="87" t="str">
        <f>IF(BK302="","",VLOOKUP(BK$3,CONFIG.!$A:$M,BK$2,FALSE))</f>
        <v/>
      </c>
      <c r="BL303" s="87" t="str">
        <f>IF(BL302="","",VLOOKUP(BL$3,CONFIG.!$A:$M,BL$2,FALSE))</f>
        <v/>
      </c>
      <c r="BM303" s="87" t="str">
        <f>IF(BM302="","",VLOOKUP(BM$3,CONFIG.!$A:$M,BM$2,FALSE))</f>
        <v/>
      </c>
      <c r="BN303" s="87" t="str">
        <f>IF(BN302="","",VLOOKUP(BN$3,CONFIG.!$A:$M,BN$2,FALSE))</f>
        <v/>
      </c>
      <c r="BO303" s="87" t="str">
        <f>IF(BO302="","",VLOOKUP(BO$3,CONFIG.!$A:$M,BO$2,FALSE))</f>
        <v/>
      </c>
      <c r="BP303" s="87" t="str">
        <f>IF(BP302="","",VLOOKUP(BP$3,CONFIG.!$A:$M,BP$2,FALSE))</f>
        <v/>
      </c>
      <c r="BQ303" s="87" t="str">
        <f>IF(BQ302="","",VLOOKUP(BQ$3,CONFIG.!$A:$M,BQ$2,FALSE))</f>
        <v/>
      </c>
      <c r="BR303" s="87" t="str">
        <f>IF(BR302="","",VLOOKUP(BR$3,CONFIG.!$A:$M,BR$2,FALSE))</f>
        <v/>
      </c>
      <c r="BS303" s="87" t="str">
        <f>IF(BS302="","",VLOOKUP(BS$3,CONFIG.!$A:$M,BS$2,FALSE))</f>
        <v/>
      </c>
      <c r="BT303" s="87" t="str">
        <f>IF(BT302="","",VLOOKUP(BT$3,CONFIG.!$A:$M,BT$2,FALSE))</f>
        <v/>
      </c>
      <c r="BU303" s="87" t="str">
        <f>IF(BU302="","",VLOOKUP(BU$3,CONFIG.!$A:$M,BU$2,FALSE))</f>
        <v/>
      </c>
      <c r="BV303" s="87" t="str">
        <f>IF(BV302="","",VLOOKUP(BV$3,CONFIG.!$A:$M,BV$2,FALSE))</f>
        <v/>
      </c>
      <c r="BW303" s="87" t="str">
        <f>IF(BW302="","",VLOOKUP(BW$3,CONFIG.!$A:$M,BW$2,FALSE))</f>
        <v/>
      </c>
      <c r="BX303" s="87" t="str">
        <f>IF(BX302="","",VLOOKUP(BX$3,CONFIG.!$A:$M,BX$2,FALSE))</f>
        <v/>
      </c>
      <c r="BY303" s="87" t="str">
        <f>IF(BY302="","",VLOOKUP(BY$3,CONFIG.!$A:$M,BY$2,FALSE))</f>
        <v/>
      </c>
      <c r="BZ303" s="87" t="str">
        <f>IF(BZ302="","",VLOOKUP(BZ$3,CONFIG.!$A:$M,BZ$2,FALSE))</f>
        <v/>
      </c>
      <c r="CA303" s="87" t="str">
        <f>IF(CA302="","",VLOOKUP(CA$3,CONFIG.!$A:$M,CA$2,FALSE))</f>
        <v/>
      </c>
      <c r="CB303" s="87" t="str">
        <f>IF(CB302="","",VLOOKUP(CB$3,CONFIG.!$A:$M,CB$2,FALSE))</f>
        <v/>
      </c>
      <c r="CC303" s="87" t="str">
        <f>IF(CC302="","",VLOOKUP(CC$3,CONFIG.!$A:$M,CC$2,FALSE))</f>
        <v/>
      </c>
      <c r="CD303" s="87" t="str">
        <f>IF(CD302="","",VLOOKUP(CD$3,CONFIG.!$A:$M,CD$2,FALSE))</f>
        <v/>
      </c>
      <c r="CE303" s="87" t="str">
        <f>IF(CE302="","",VLOOKUP(CE$3,CONFIG.!$A:$M,CE$2,FALSE))</f>
        <v/>
      </c>
      <c r="CF303" s="87" t="str">
        <f>IF(CF302="","",VLOOKUP(CF$3,CONFIG.!$A:$M,CF$2,FALSE))</f>
        <v/>
      </c>
      <c r="CG303" s="87" t="str">
        <f>IF(CG302="","",VLOOKUP(CG$3,CONFIG.!$A:$M,CG$2,FALSE))</f>
        <v/>
      </c>
      <c r="CH303" s="87" t="str">
        <f>IF(CH302="","",VLOOKUP(CH$3,CONFIG.!$A:$M,CH$2,FALSE))</f>
        <v/>
      </c>
      <c r="CI303" s="87" t="str">
        <f>IF(CI302="","",VLOOKUP(CI$3,CONFIG.!$A:$M,CI$2,FALSE))</f>
        <v/>
      </c>
      <c r="CJ303" s="87" t="str">
        <f>IF(CJ302="","",VLOOKUP(CJ$3,CONFIG.!$A:$M,CJ$2,FALSE))</f>
        <v/>
      </c>
      <c r="CK303" s="88" t="str">
        <f>IF(CK302="","",VLOOKUP(CK$3,CONFIG.!$A:$M,CK$2,FALSE))</f>
        <v/>
      </c>
      <c r="CL303" s="86" t="str">
        <f>IF(CL302="","",VLOOKUP(CL$3,CONFIG.!$A:$M,CL$2,FALSE))</f>
        <v/>
      </c>
      <c r="CM303" s="87" t="str">
        <f>IF(CM302="","",VLOOKUP(CM$3,CONFIG.!$A:$M,CM$2,FALSE))</f>
        <v/>
      </c>
      <c r="CN303" s="87" t="str">
        <f>IF(CN302="","",VLOOKUP(CN$3,CONFIG.!$A:$M,CN$2,FALSE))</f>
        <v/>
      </c>
      <c r="CO303" s="87" t="str">
        <f>IF(CO302="","",VLOOKUP(CO$3,CONFIG.!$A:$M,CO$2,FALSE))</f>
        <v>HYDRO</v>
      </c>
      <c r="CP303" s="87" t="str">
        <f>IF(CP302="","",VLOOKUP(CP$3,CONFIG.!$A:$M,CP$2,FALSE))</f>
        <v/>
      </c>
      <c r="CQ303" s="87" t="str">
        <f>IF(CQ302="","",VLOOKUP(CQ$3,CONFIG.!$A:$M,CQ$2,FALSE))</f>
        <v/>
      </c>
      <c r="CR303" s="87" t="str">
        <f>IF(CR302="","",VLOOKUP(CR$3,CONFIG.!$A:$M,CR$2,FALSE))</f>
        <v/>
      </c>
      <c r="CS303" s="87" t="str">
        <f>IF(CS302="","",VLOOKUP(CS$3,CONFIG.!$A:$M,CS$2,FALSE))</f>
        <v/>
      </c>
      <c r="CT303" s="87" t="str">
        <f>IF(CT302="","",VLOOKUP(CT$3,CONFIG.!$A:$M,CT$2,FALSE))</f>
        <v/>
      </c>
      <c r="CU303" s="87" t="str">
        <f>IF(CU302="","",VLOOKUP(CU$3,CONFIG.!$A:$M,CU$2,FALSE))</f>
        <v/>
      </c>
      <c r="CV303" s="87" t="str">
        <f>IF(CV302="","",VLOOKUP(CV$3,CONFIG.!$A:$M,CV$2,FALSE))</f>
        <v/>
      </c>
      <c r="CW303" s="87" t="str">
        <f>IF(CW302="","",VLOOKUP(CW$3,CONFIG.!$A:$M,CW$2,FALSE))</f>
        <v/>
      </c>
      <c r="CX303" s="87" t="str">
        <f>IF(CX302="","",VLOOKUP(CX$3,CONFIG.!$A:$M,CX$2,FALSE))</f>
        <v/>
      </c>
      <c r="CY303" s="87" t="str">
        <f>IF(CY302="","",VLOOKUP(CY$3,CONFIG.!$A:$M,CY$2,FALSE))</f>
        <v/>
      </c>
      <c r="CZ303" s="87" t="str">
        <f>IF(CZ302="","",VLOOKUP(CZ$3,CONFIG.!$A:$M,CZ$2,FALSE))</f>
        <v/>
      </c>
      <c r="DA303" s="87" t="str">
        <f>IF(DA302="","",VLOOKUP(DA$3,CONFIG.!$A:$M,DA$2,FALSE))</f>
        <v/>
      </c>
      <c r="DB303" s="87" t="str">
        <f>IF(DB302="","",VLOOKUP(DB$3,CONFIG.!$A:$M,DB$2,FALSE))</f>
        <v/>
      </c>
      <c r="DC303" s="87" t="str">
        <f>IF(DC302="","",VLOOKUP(DC$3,CONFIG.!$A:$M,DC$2,FALSE))</f>
        <v/>
      </c>
      <c r="DD303" s="87" t="str">
        <f>IF(DD302="","",VLOOKUP(DD$3,CONFIG.!$A:$M,DD$2,FALSE))</f>
        <v/>
      </c>
      <c r="DE303" s="87" t="str">
        <f>IF(DE302="","",VLOOKUP(DE$3,CONFIG.!$A:$M,DE$2,FALSE))</f>
        <v/>
      </c>
      <c r="DF303" s="87" t="str">
        <f>IF(DF302="","",VLOOKUP(DF$3,CONFIG.!$A:$M,DF$2,FALSE))</f>
        <v/>
      </c>
      <c r="DG303" s="87" t="str">
        <f>IF(DG302="","",VLOOKUP(DG$3,CONFIG.!$A:$M,DG$2,FALSE))</f>
        <v/>
      </c>
      <c r="DH303" s="87" t="str">
        <f>IF(DH302="","",VLOOKUP(DH$3,CONFIG.!$A:$M,DH$2,FALSE))</f>
        <v/>
      </c>
      <c r="DI303" s="87" t="str">
        <f>IF(DI302="","",VLOOKUP(DI$3,CONFIG.!$A:$M,DI$2,FALSE))</f>
        <v/>
      </c>
      <c r="DJ303" s="87" t="str">
        <f>IF(DJ302="","",VLOOKUP(DJ$3,CONFIG.!$A:$M,DJ$2,FALSE))</f>
        <v/>
      </c>
      <c r="DK303" s="87" t="str">
        <f>IF(DK302="","",VLOOKUP(DK$3,CONFIG.!$A:$M,DK$2,FALSE))</f>
        <v/>
      </c>
      <c r="DL303" s="87" t="str">
        <f>IF(DL302="","",VLOOKUP(DL$3,CONFIG.!$A:$M,DL$2,FALSE))</f>
        <v/>
      </c>
      <c r="DM303" s="87" t="str">
        <f>IF(DM302="","",VLOOKUP(DM$3,CONFIG.!$A:$M,DM$2,FALSE))</f>
        <v/>
      </c>
      <c r="DN303" s="87" t="str">
        <f>IF(DN302="","",VLOOKUP(DN$3,CONFIG.!$A:$M,DN$2,FALSE))</f>
        <v/>
      </c>
      <c r="DO303" s="87" t="str">
        <f>IF(DO302="","",VLOOKUP(DO$3,CONFIG.!$A:$M,DO$2,FALSE))</f>
        <v/>
      </c>
      <c r="DP303" s="87" t="str">
        <f>IF(DP302="","",VLOOKUP(DP$3,CONFIG.!$A:$M,DP$2,FALSE))</f>
        <v/>
      </c>
      <c r="DQ303" s="87" t="str">
        <f>IF(DQ302="","",VLOOKUP(DQ$3,CONFIG.!$A:$M,DQ$2,FALSE))</f>
        <v/>
      </c>
      <c r="DR303" s="87" t="str">
        <f>IF(DR302="","",VLOOKUP(DR$3,CONFIG.!$A:$M,DR$2,FALSE))</f>
        <v/>
      </c>
      <c r="DS303" s="87" t="str">
        <f>IF(DS302="","",VLOOKUP(DS$3,CONFIG.!$A:$M,DS$2,FALSE))</f>
        <v/>
      </c>
      <c r="DT303" s="88" t="str">
        <f>IF(DT302="","",VLOOKUP(DT$3,CONFIG.!$A:$M,DT$2,FALSE))</f>
        <v/>
      </c>
      <c r="DU303" s="86" t="str">
        <f>IF(DU302="","",VLOOKUP(DU$3,CONFIG.!$A:$M,DU$2,FALSE))</f>
        <v>ABRASION</v>
      </c>
      <c r="DV303" s="87" t="str">
        <f>IF(DV302="","",VLOOKUP(DV$3,CONFIG.!$A:$M,DV$2,FALSE))</f>
        <v>CHIMIQUE</v>
      </c>
      <c r="DW303" s="87" t="str">
        <f>IF(DW302="","",VLOOKUP(DW$3,CONFIG.!$A:$M,DW$2,FALSE))</f>
        <v/>
      </c>
      <c r="DX303" s="87" t="str">
        <f>IF(DX302="","",VLOOKUP(DX$3,CONFIG.!$A:$M,DX$2,FALSE))</f>
        <v/>
      </c>
      <c r="DY303" s="87" t="str">
        <f>IF(DY302="","",VLOOKUP(DY$3,CONFIG.!$A:$M,DY$2,FALSE))</f>
        <v/>
      </c>
      <c r="DZ303" s="87" t="str">
        <f>IF(DZ302="","",VLOOKUP(DZ$3,CONFIG.!$A:$M,DZ$2,FALSE))</f>
        <v>ULTRA VIOLET</v>
      </c>
      <c r="EA303" s="87" t="str">
        <f>IF(EA302="","",VLOOKUP(EA$3,CONFIG.!$A:$M,EA$2,FALSE))</f>
        <v/>
      </c>
      <c r="EB303" s="87" t="str">
        <f>IF(EB302="","",VLOOKUP(EB$3,CONFIG.!$A:$M,EB$2,FALSE))</f>
        <v/>
      </c>
      <c r="EC303" s="87" t="str">
        <f>IF(EC302="","",VLOOKUP(EC$3,CONFIG.!$A:$M,EC$2,FALSE))</f>
        <v/>
      </c>
      <c r="ED303" s="87" t="str">
        <f>IF(ED302="","",VLOOKUP(ED$3,CONFIG.!$A:$M,ED$2,FALSE))</f>
        <v/>
      </c>
      <c r="EE303" s="87" t="str">
        <f>IF(EE302="","",VLOOKUP(EE$3,CONFIG.!$A:$M,EE$2,FALSE))</f>
        <v/>
      </c>
      <c r="EF303" s="87" t="str">
        <f>IF(EF302="","",VLOOKUP(EF$3,CONFIG.!$A:$M,EF$2,FALSE))</f>
        <v/>
      </c>
      <c r="EG303" s="87" t="str">
        <f>IF(EG302="","",VLOOKUP(EG$3,CONFIG.!$A:$M,EG$2,FALSE))</f>
        <v/>
      </c>
      <c r="EH303" s="87" t="str">
        <f>IF(EH302="","",VLOOKUP(EH$3,CONFIG.!$A:$M,EH$2,FALSE))</f>
        <v/>
      </c>
      <c r="EI303" s="87" t="str">
        <f>IF(EI302="","",VLOOKUP(EI$3,CONFIG.!$A:$M,EI$2,FALSE))</f>
        <v/>
      </c>
      <c r="EJ303" s="87" t="str">
        <f>IF(EJ302="","",VLOOKUP(EJ$3,CONFIG.!$A:$M,EJ$2,FALSE))</f>
        <v/>
      </c>
      <c r="EK303" s="87" t="str">
        <f>IF(EK302="","",VLOOKUP(EK$3,CONFIG.!$A:$M,EK$2,FALSE))</f>
        <v/>
      </c>
      <c r="EL303" s="87" t="str">
        <f>IF(EL302="","",VLOOKUP(EL$3,CONFIG.!$A:$M,EL$2,FALSE))</f>
        <v/>
      </c>
      <c r="EM303" s="87" t="str">
        <f>IF(EM302="","",VLOOKUP(EM$3,CONFIG.!$A:$M,EM$2,FALSE))</f>
        <v/>
      </c>
      <c r="EN303" s="87" t="str">
        <f>IF(EN302="","",VLOOKUP(EN$3,CONFIG.!$A:$M,EN$2,FALSE))</f>
        <v/>
      </c>
      <c r="EO303" s="87" t="str">
        <f>IF(EO302="","",VLOOKUP(EO$3,CONFIG.!$A:$M,EO$2,FALSE))</f>
        <v/>
      </c>
      <c r="EP303" s="87" t="str">
        <f>IF(EP302="","",VLOOKUP(EP$3,CONFIG.!$A:$M,EP$2,FALSE))</f>
        <v/>
      </c>
      <c r="EQ303" s="87" t="str">
        <f>IF(EQ302="","",VLOOKUP(EQ$3,CONFIG.!$A:$M,EQ$2,FALSE))</f>
        <v/>
      </c>
      <c r="ER303" s="87" t="str">
        <f>IF(ER302="","",VLOOKUP(ER$3,CONFIG.!$A:$M,ER$2,FALSE))</f>
        <v/>
      </c>
      <c r="ES303" s="87" t="str">
        <f>IF(ES302="","",VLOOKUP(ES$3,CONFIG.!$A:$M,ES$2,FALSE))</f>
        <v/>
      </c>
      <c r="ET303" s="87" t="str">
        <f>IF(ET302="","",VLOOKUP(ET$3,CONFIG.!$A:$M,ET$2,FALSE))</f>
        <v/>
      </c>
      <c r="EU303" s="87" t="str">
        <f>IF(EU302="","",VLOOKUP(EU$3,CONFIG.!$A:$M,EU$2,FALSE))</f>
        <v/>
      </c>
      <c r="EV303" s="87" t="str">
        <f>IF(EV302="","",VLOOKUP(EV$3,CONFIG.!$A:$M,EV$2,FALSE))</f>
        <v/>
      </c>
      <c r="EW303" s="87" t="str">
        <f>IF(EW302="","",VLOOKUP(EW$3,CONFIG.!$A:$M,EW$2,FALSE))</f>
        <v/>
      </c>
      <c r="EX303" s="87" t="str">
        <f>IF(EX302="","",VLOOKUP(EX$3,CONFIG.!$A:$M,EX$2,FALSE))</f>
        <v/>
      </c>
      <c r="EY303" s="87" t="str">
        <f>IF(EY302="","",VLOOKUP(EY$3,CONFIG.!$A:$M,EY$2,FALSE))</f>
        <v/>
      </c>
      <c r="EZ303" s="87" t="str">
        <f>IF(EZ302="","",VLOOKUP(EZ$3,CONFIG.!$A:$M,EZ$2,FALSE))</f>
        <v/>
      </c>
      <c r="FA303" s="87" t="str">
        <f>IF(FA302="","",VLOOKUP(FA$3,CONFIG.!$A:$M,FA$2,FALSE))</f>
        <v/>
      </c>
      <c r="FB303" s="87" t="str">
        <f>IF(FB302="","",VLOOKUP(FB$3,CONFIG.!$A:$M,FB$2,FALSE))</f>
        <v/>
      </c>
      <c r="FC303" s="88" t="str">
        <f>IF(FC302="","",VLOOKUP(FC$3,CONFIG.!$A:$M,FC$2,FALSE))</f>
        <v/>
      </c>
      <c r="FD303" s="86" t="str">
        <f>IF(FD302="","",VLOOKUP(FD$3,CONFIG.!$A:$M,FD$2,FALSE))</f>
        <v>Brosse, rouleau</v>
      </c>
      <c r="FE303" s="87" t="str">
        <f>IF(FE302="","",VLOOKUP(FE$3,CONFIG.!$A:$M,FE$2,FALSE))</f>
        <v>Pulvérisation</v>
      </c>
      <c r="FF303" s="87" t="str">
        <f>IF(FF302="","",VLOOKUP(FF$3,CONFIG.!$A:$M,FF$2,FALSE))</f>
        <v/>
      </c>
      <c r="FG303" s="87" t="str">
        <f>IF(FG302="","",VLOOKUP(FG$3,CONFIG.!$A:$M,FG$2,FALSE))</f>
        <v/>
      </c>
      <c r="FH303" s="87" t="str">
        <f>IF(FH302="","",VLOOKUP(FH$3,CONFIG.!$A:$M,FH$2,FALSE))</f>
        <v/>
      </c>
      <c r="FI303" s="87" t="str">
        <f>IF(FI302="","",VLOOKUP(FI$3,CONFIG.!$A:$M,FI$2,FALSE))</f>
        <v/>
      </c>
      <c r="FJ303" s="87" t="str">
        <f>IF(FJ302="","",VLOOKUP(FJ$3,CONFIG.!$A:$M,FJ$2,FALSE))</f>
        <v/>
      </c>
      <c r="FK303" s="87" t="str">
        <f>IF(FK302="","",VLOOKUP(FK$3,CONFIG.!$A:$M,FK$2,FALSE))</f>
        <v/>
      </c>
      <c r="FL303" s="87" t="str">
        <f>IF(FL302="","",VLOOKUP(FL$3,CONFIG.!$A:$M,FL$2,FALSE))</f>
        <v/>
      </c>
      <c r="FM303" s="87" t="str">
        <f>IF(FM302="","",VLOOKUP(FM$3,CONFIG.!$A:$M,FM$2,FALSE))</f>
        <v/>
      </c>
      <c r="FN303" s="87" t="str">
        <f>IF(FN302="","",VLOOKUP(FN$3,CONFIG.!$A:$M,FN$2,FALSE))</f>
        <v/>
      </c>
      <c r="FO303" s="87" t="str">
        <f>IF(FO302="","",VLOOKUP(FO$3,CONFIG.!$A:$M,FO$2,FALSE))</f>
        <v/>
      </c>
      <c r="FP303" s="87" t="str">
        <f>IF(FP302="","",VLOOKUP(FP$3,CONFIG.!$A:$M,FP$2,FALSE))</f>
        <v/>
      </c>
      <c r="FQ303" s="87" t="str">
        <f>IF(FQ302="","",VLOOKUP(FQ$3,CONFIG.!$A:$M,FQ$2,FALSE))</f>
        <v/>
      </c>
      <c r="FR303" s="87" t="str">
        <f>IF(FR302="","",VLOOKUP(FR$3,CONFIG.!$A:$M,FR$2,FALSE))</f>
        <v/>
      </c>
      <c r="FS303" s="87" t="str">
        <f>IF(FS302="","",VLOOKUP(FS$3,CONFIG.!$A:$M,FS$2,FALSE))</f>
        <v/>
      </c>
      <c r="FT303" s="87" t="str">
        <f>IF(FT302="","",VLOOKUP(FT$3,CONFIG.!$A:$M,FT$2,FALSE))</f>
        <v/>
      </c>
      <c r="FU303" s="87" t="str">
        <f>IF(FU302="","",VLOOKUP(FU$3,CONFIG.!$A:$M,FU$2,FALSE))</f>
        <v/>
      </c>
      <c r="FV303" s="87" t="str">
        <f>IF(FV302="","",VLOOKUP(FV$3,CONFIG.!$A:$M,FV$2,FALSE))</f>
        <v/>
      </c>
      <c r="FW303" s="87" t="str">
        <f>IF(FW302="","",VLOOKUP(FW$3,CONFIG.!$A:$M,FW$2,FALSE))</f>
        <v/>
      </c>
      <c r="FX303" s="87" t="str">
        <f>IF(FX302="","",VLOOKUP(FX$3,CONFIG.!$A:$M,FX$2,FALSE))</f>
        <v/>
      </c>
      <c r="FY303" s="87" t="str">
        <f>IF(FY302="","",VLOOKUP(FY$3,CONFIG.!$A:$M,FY$2,FALSE))</f>
        <v/>
      </c>
      <c r="FZ303" s="87" t="str">
        <f>IF(FZ302="","",VLOOKUP(FZ$3,CONFIG.!$A:$M,FZ$2,FALSE))</f>
        <v/>
      </c>
      <c r="GA303" s="87" t="str">
        <f>IF(GA302="","",VLOOKUP(GA$3,CONFIG.!$A:$M,GA$2,FALSE))</f>
        <v/>
      </c>
      <c r="GB303" s="87" t="str">
        <f>IF(GB302="","",VLOOKUP(GB$3,CONFIG.!$A:$M,GB$2,FALSE))</f>
        <v/>
      </c>
      <c r="GC303" s="87" t="str">
        <f>IF(GC302="","",VLOOKUP(GC$3,CONFIG.!$A:$M,GC$2,FALSE))</f>
        <v/>
      </c>
      <c r="GD303" s="87" t="str">
        <f>IF(GD302="","",VLOOKUP(GD$3,CONFIG.!$A:$M,GD$2,FALSE))</f>
        <v/>
      </c>
      <c r="GE303" s="87" t="str">
        <f>IF(GE302="","",VLOOKUP(GE$3,CONFIG.!$A:$M,GE$2,FALSE))</f>
        <v/>
      </c>
      <c r="GF303" s="87" t="str">
        <f>IF(GF302="","",VLOOKUP(GF$3,CONFIG.!$A:$M,GF$2,FALSE))</f>
        <v/>
      </c>
      <c r="GG303" s="87" t="str">
        <f>IF(GG302="","",VLOOKUP(GG$3,CONFIG.!$A:$M,GG$2,FALSE))</f>
        <v/>
      </c>
      <c r="GH303" s="87" t="str">
        <f>IF(GH302="","",VLOOKUP(GH$3,CONFIG.!$A:$M,GH$2,FALSE))</f>
        <v/>
      </c>
      <c r="GI303" s="87" t="str">
        <f>IF(GI302="","",VLOOKUP(GI$3,CONFIG.!$A:$M,GI$2,FALSE))</f>
        <v/>
      </c>
      <c r="GJ303" s="87" t="str">
        <f>IF(GJ302="","",VLOOKUP(GJ$3,CONFIG.!$A:$M,GJ$2,FALSE))</f>
        <v/>
      </c>
      <c r="GK303" s="87" t="str">
        <f>IF(GK302="","",VLOOKUP(GK$3,CONFIG.!$A:$M,GK$2,FALSE))</f>
        <v/>
      </c>
      <c r="GL303" s="88" t="str">
        <f>IF(GL302="","",VLOOKUP(GL$3,CONFIG.!$A:$M,GL$2,FALSE))</f>
        <v/>
      </c>
      <c r="GM303" s="86" t="str">
        <f>IF(GM302="","",VLOOKUP(GM$3,CONFIG.!$A:$M,GM$2,FALSE))</f>
        <v>Brillant</v>
      </c>
      <c r="GN303" s="87" t="str">
        <f>IF(GN302="","",VLOOKUP(GN$3,CONFIG.!$A:$M,GN$2,FALSE))</f>
        <v>Mat</v>
      </c>
      <c r="GO303" s="87" t="str">
        <f>IF(GO302="","",VLOOKUP(GO$3,CONFIG.!$A:$M,GO$2,FALSE))</f>
        <v>Satiné</v>
      </c>
      <c r="GP303" s="87" t="str">
        <f>IF(GP302="","",VLOOKUP(GP$3,CONFIG.!$A:$M,GP$2,FALSE))</f>
        <v/>
      </c>
      <c r="GQ303" s="87" t="str">
        <f>IF(GQ302="","",VLOOKUP(GQ$3,CONFIG.!$A:$M,GQ$2,FALSE))</f>
        <v/>
      </c>
      <c r="GR303" s="87" t="str">
        <f>IF(GR302="","",VLOOKUP(GR$3,CONFIG.!$A:$M,GR$2,FALSE))</f>
        <v/>
      </c>
      <c r="GS303" s="87" t="str">
        <f>IF(GS302="","",VLOOKUP(GS$3,CONFIG.!$A:$M,GS$2,FALSE))</f>
        <v/>
      </c>
      <c r="GT303" s="87" t="str">
        <f>IF(GT302="","",VLOOKUP(GT$3,CONFIG.!$A:$M,GT$2,FALSE))</f>
        <v/>
      </c>
      <c r="GU303" s="87" t="str">
        <f>IF(GU302="","",VLOOKUP(GU$3,CONFIG.!$A:$M,GU$2,FALSE))</f>
        <v/>
      </c>
      <c r="GV303" s="87" t="str">
        <f>IF(GV302="","",VLOOKUP(GV$3,CONFIG.!$A:$M,GV$2,FALSE))</f>
        <v/>
      </c>
      <c r="GW303" s="87" t="str">
        <f>IF(GW302="","",VLOOKUP(GW$3,CONFIG.!$A:$M,GW$2,FALSE))</f>
        <v/>
      </c>
      <c r="GX303" s="87" t="str">
        <f>IF(GX302="","",VLOOKUP(GX$3,CONFIG.!$A:$M,GX$2,FALSE))</f>
        <v/>
      </c>
      <c r="GY303" s="87" t="str">
        <f>IF(GY302="","",VLOOKUP(GY$3,CONFIG.!$A:$M,GY$2,FALSE))</f>
        <v/>
      </c>
      <c r="GZ303" s="87" t="str">
        <f>IF(GZ302="","",VLOOKUP(GZ$3,CONFIG.!$A:$M,GZ$2,FALSE))</f>
        <v/>
      </c>
      <c r="HA303" s="87" t="str">
        <f>IF(HA302="","",VLOOKUP(HA$3,CONFIG.!$A:$M,HA$2,FALSE))</f>
        <v/>
      </c>
      <c r="HB303" s="87" t="str">
        <f>IF(HB302="","",VLOOKUP(HB$3,CONFIG.!$A:$M,HB$2,FALSE))</f>
        <v/>
      </c>
      <c r="HC303" s="87" t="str">
        <f>IF(HC302="","",VLOOKUP(HC$3,CONFIG.!$A:$M,HC$2,FALSE))</f>
        <v/>
      </c>
      <c r="HD303" s="87" t="str">
        <f>IF(HD302="","",VLOOKUP(HD$3,CONFIG.!$A:$M,HD$2,FALSE))</f>
        <v/>
      </c>
      <c r="HE303" s="87" t="str">
        <f>IF(HE302="","",VLOOKUP(HE$3,CONFIG.!$A:$M,HE$2,FALSE))</f>
        <v/>
      </c>
      <c r="HF303" s="87" t="str">
        <f>IF(HF302="","",VLOOKUP(HF$3,CONFIG.!$A:$M,HF$2,FALSE))</f>
        <v/>
      </c>
      <c r="HG303" s="87" t="str">
        <f>IF(HG302="","",VLOOKUP(HG$3,CONFIG.!$A:$M,HG$2,FALSE))</f>
        <v/>
      </c>
      <c r="HH303" s="87" t="str">
        <f>IF(HH302="","",VLOOKUP(HH$3,CONFIG.!$A:$M,HH$2,FALSE))</f>
        <v/>
      </c>
      <c r="HI303" s="87" t="str">
        <f>IF(HI302="","",VLOOKUP(HI$3,CONFIG.!$A:$M,HI$2,FALSE))</f>
        <v/>
      </c>
      <c r="HJ303" s="87" t="str">
        <f>IF(HJ302="","",VLOOKUP(HJ$3,CONFIG.!$A:$M,HJ$2,FALSE))</f>
        <v/>
      </c>
      <c r="HK303" s="87" t="str">
        <f>IF(HK302="","",VLOOKUP(HK$3,CONFIG.!$A:$M,HK$2,FALSE))</f>
        <v/>
      </c>
      <c r="HL303" s="87" t="str">
        <f>IF(HL302="","",VLOOKUP(HL$3,CONFIG.!$A:$M,HL$2,FALSE))</f>
        <v/>
      </c>
      <c r="HM303" s="87" t="str">
        <f>IF(HM302="","",VLOOKUP(HM$3,CONFIG.!$A:$M,HM$2,FALSE))</f>
        <v/>
      </c>
      <c r="HN303" s="87" t="str">
        <f>IF(HN302="","",VLOOKUP(HN$3,CONFIG.!$A:$M,HN$2,FALSE))</f>
        <v/>
      </c>
      <c r="HO303" s="87" t="str">
        <f>IF(HO302="","",VLOOKUP(HO$3,CONFIG.!$A:$M,HO$2,FALSE))</f>
        <v/>
      </c>
      <c r="HP303" s="87" t="str">
        <f>IF(HP302="","",VLOOKUP(HP$3,CONFIG.!$A:$M,HP$2,FALSE))</f>
        <v/>
      </c>
      <c r="HQ303" s="87" t="str">
        <f>IF(HQ302="","",VLOOKUP(HQ$3,CONFIG.!$A:$M,HQ$2,FALSE))</f>
        <v/>
      </c>
      <c r="HR303" s="87" t="str">
        <f>IF(HR302="","",VLOOKUP(HR$3,CONFIG.!$A:$M,HR$2,FALSE))</f>
        <v/>
      </c>
      <c r="HS303" s="87" t="str">
        <f>IF(HS302="","",VLOOKUP(HS$3,CONFIG.!$A:$M,HS$2,FALSE))</f>
        <v/>
      </c>
      <c r="HT303" s="87" t="str">
        <f>IF(HT302="","",VLOOKUP(HT$3,CONFIG.!$A:$M,HT$2,FALSE))</f>
        <v/>
      </c>
      <c r="HU303" s="88" t="str">
        <f>IF(HU302="","",VLOOKUP(HU$3,CONFIG.!$A:$M,HU$2,FALSE))</f>
        <v/>
      </c>
      <c r="HV303" s="86" t="str">
        <f>IF(HV302="","",VLOOKUP(HV$3,CONFIG.!$A:$M,HV$2,FALSE))</f>
        <v>Couleurs / Teintes</v>
      </c>
      <c r="HW303" s="87" t="str">
        <f>IF(HW302="","",VLOOKUP(HW$3,CONFIG.!$A:$M,HW$2,FALSE))</f>
        <v>Fluo / Photoluminescent</v>
      </c>
      <c r="HX303" s="87" t="str">
        <f>IF(HX302="","",VLOOKUP(HX$3,CONFIG.!$A:$M,HX$2,FALSE))</f>
        <v/>
      </c>
      <c r="HY303" s="87" t="str">
        <f>IF(HY302="","",VLOOKUP(HY$3,CONFIG.!$A:$M,HY$2,FALSE))</f>
        <v/>
      </c>
      <c r="HZ303" s="87" t="str">
        <f>IF(HZ302="","",VLOOKUP(HZ$3,CONFIG.!$A:$M,HZ$2,FALSE))</f>
        <v>Système plusieurs couches</v>
      </c>
      <c r="IA303" s="87" t="str">
        <f>IF(IA302="","",VLOOKUP(IA$3,CONFIG.!$A:$M,IA$2,FALSE))</f>
        <v/>
      </c>
      <c r="IB303" s="87" t="str">
        <f>IF(IB302="","",VLOOKUP(IB$3,CONFIG.!$A:$M,IB$2,FALSE))</f>
        <v/>
      </c>
      <c r="IC303" s="87" t="str">
        <f>IF(IC302="","",VLOOKUP(IC$3,CONFIG.!$A:$M,IC$2,FALSE))</f>
        <v/>
      </c>
      <c r="ID303" s="87" t="str">
        <f>IF(ID302="","",VLOOKUP(ID$3,CONFIG.!$A:$M,ID$2,FALSE))</f>
        <v/>
      </c>
      <c r="IE303" s="87" t="str">
        <f>IF(IE302="","",VLOOKUP(IE$3,CONFIG.!$A:$M,IE$2,FALSE))</f>
        <v/>
      </c>
      <c r="IF303" s="87" t="str">
        <f>IF(IF302="","",VLOOKUP(IF$3,CONFIG.!$A:$M,IF$2,FALSE))</f>
        <v/>
      </c>
      <c r="IG303" s="87" t="str">
        <f>IF(IG302="","",VLOOKUP(IG$3,CONFIG.!$A:$M,IG$2,FALSE))</f>
        <v/>
      </c>
      <c r="IH303" s="87" t="str">
        <f>IF(IH302="","",VLOOKUP(IH$3,CONFIG.!$A:$M,IH$2,FALSE))</f>
        <v/>
      </c>
      <c r="II303" s="87" t="str">
        <f>IF(II302="","",VLOOKUP(II$3,CONFIG.!$A:$M,II$2,FALSE))</f>
        <v/>
      </c>
      <c r="IJ303" s="87" t="str">
        <f>IF(IJ302="","",VLOOKUP(IJ$3,CONFIG.!$A:$M,IJ$2,FALSE))</f>
        <v/>
      </c>
      <c r="IK303" s="87" t="str">
        <f>IF(IK302="","",VLOOKUP(IK$3,CONFIG.!$A:$M,IK$2,FALSE))</f>
        <v/>
      </c>
      <c r="IL303" s="87" t="str">
        <f>IF(IL302="","",VLOOKUP(IL$3,CONFIG.!$A:$M,IL$2,FALSE))</f>
        <v/>
      </c>
      <c r="IM303" s="87" t="str">
        <f>IF(IM302="","",VLOOKUP(IM$3,CONFIG.!$A:$M,IM$2,FALSE))</f>
        <v/>
      </c>
      <c r="IN303" s="87" t="str">
        <f>IF(IN302="","",VLOOKUP(IN$3,CONFIG.!$A:$M,IN$2,FALSE))</f>
        <v/>
      </c>
      <c r="IO303" s="87" t="str">
        <f>IF(IO302="","",VLOOKUP(IO$3,CONFIG.!$A:$M,IO$2,FALSE))</f>
        <v/>
      </c>
      <c r="IP303" s="87" t="str">
        <f>IF(IP302="","",VLOOKUP(IP$3,CONFIG.!$A:$M,IP$2,FALSE))</f>
        <v/>
      </c>
      <c r="IQ303" s="87" t="str">
        <f>IF(IQ302="","",VLOOKUP(IQ$3,CONFIG.!$A:$M,IQ$2,FALSE))</f>
        <v/>
      </c>
      <c r="IR303" s="87" t="str">
        <f>IF(IR302="","",VLOOKUP(IR$3,CONFIG.!$A:$M,IR$2,FALSE))</f>
        <v/>
      </c>
      <c r="IS303" s="87" t="str">
        <f>IF(IS302="","",VLOOKUP(IS$3,CONFIG.!$A:$M,IS$2,FALSE))</f>
        <v/>
      </c>
      <c r="IT303" s="87" t="str">
        <f>IF(IT302="","",VLOOKUP(IT$3,CONFIG.!$A:$M,IT$2,FALSE))</f>
        <v/>
      </c>
      <c r="IU303" s="87" t="str">
        <f>IF(IU302="","",VLOOKUP(IU$3,CONFIG.!$A:$M,IU$2,FALSE))</f>
        <v/>
      </c>
      <c r="IV303" s="87" t="str">
        <f>IF(IV302="","",VLOOKUP(IV$3,CONFIG.!$A:$M,IV$2,FALSE))</f>
        <v/>
      </c>
      <c r="IW303" s="87" t="str">
        <f>IF(IW302="","",VLOOKUP(IW$3,CONFIG.!$A:$M,IW$2,FALSE))</f>
        <v/>
      </c>
      <c r="IX303" s="87" t="str">
        <f>IF(IX302="","",VLOOKUP(IX$3,CONFIG.!$A:$M,IX$2,FALSE))</f>
        <v/>
      </c>
      <c r="IY303" s="87" t="str">
        <f>IF(IY302="","",VLOOKUP(IY$3,CONFIG.!$A:$M,IY$2,FALSE))</f>
        <v/>
      </c>
      <c r="IZ303" s="87" t="str">
        <f>IF(IZ302="","",VLOOKUP(IZ$3,CONFIG.!$A:$M,IZ$2,FALSE))</f>
        <v/>
      </c>
      <c r="JA303" s="87" t="str">
        <f>IF(JA302="","",VLOOKUP(JA$3,CONFIG.!$A:$M,JA$2,FALSE))</f>
        <v/>
      </c>
      <c r="JB303" s="87" t="str">
        <f>IF(JB302="","",VLOOKUP(JB$3,CONFIG.!$A:$M,JB$2,FALSE))</f>
        <v/>
      </c>
      <c r="JC303" s="87" t="str">
        <f>IF(JC302="","",VLOOKUP(JC$3,CONFIG.!$A:$M,JC$2,FALSE))</f>
        <v/>
      </c>
      <c r="JD303" s="88" t="str">
        <f>IF(JD302="","",VLOOKUP(JD$3,CONFIG.!$A:$M,JD$2,FALSE))</f>
        <v/>
      </c>
      <c r="JE303" s="86" t="str">
        <f>IF(JE302="","",VLOOKUP(JE$3,CONFIG.!$A:$M,JE$2,FALSE))</f>
        <v/>
      </c>
      <c r="JF303" s="87" t="str">
        <f>IF(JF302="","",VLOOKUP(JF$3,CONFIG.!$A:$M,JF$2,FALSE))</f>
        <v>anticryptogamique</v>
      </c>
      <c r="JG303" s="87" t="str">
        <f>IF(JG302="","",VLOOKUP(JG$3,CONFIG.!$A:$M,JG$2,FALSE))</f>
        <v/>
      </c>
      <c r="JH303" s="87" t="str">
        <f>IF(JH302="","",VLOOKUP(JH$3,CONFIG.!$A:$M,JH$2,FALSE))</f>
        <v/>
      </c>
      <c r="JI303" s="87" t="str">
        <f>IF(JI302="","",VLOOKUP(JI$3,CONFIG.!$A:$M,JI$2,FALSE))</f>
        <v/>
      </c>
      <c r="JJ303" s="87" t="str">
        <f>IF(JJ302="","",VLOOKUP(JJ$3,CONFIG.!$A:$M,JJ$2,FALSE))</f>
        <v/>
      </c>
      <c r="JK303" s="87" t="str">
        <f>IF(JK302="","",VLOOKUP(JK$3,CONFIG.!$A:$M,JK$2,FALSE))</f>
        <v/>
      </c>
      <c r="JL303" s="87" t="str">
        <f>IF(JL302="","",VLOOKUP(JL$3,CONFIG.!$A:$M,JL$2,FALSE))</f>
        <v/>
      </c>
      <c r="JM303" s="87" t="str">
        <f>IF(JM302="","",VLOOKUP(JM$3,CONFIG.!$A:$M,JM$2,FALSE))</f>
        <v/>
      </c>
      <c r="JN303" s="87" t="str">
        <f>IF(JN302="","",VLOOKUP(JN$3,CONFIG.!$A:$M,JN$2,FALSE))</f>
        <v/>
      </c>
      <c r="JO303" s="87" t="str">
        <f>IF(JO302="","",VLOOKUP(JO$3,CONFIG.!$A:$M,JO$2,FALSE))</f>
        <v/>
      </c>
      <c r="JP303" s="87" t="str">
        <f>IF(JP302="","",VLOOKUP(JP$3,CONFIG.!$A:$M,JP$2,FALSE))</f>
        <v/>
      </c>
      <c r="JQ303" s="87" t="str">
        <f>IF(JQ302="","",VLOOKUP(JQ$3,CONFIG.!$A:$M,JQ$2,FALSE))</f>
        <v/>
      </c>
      <c r="JR303" s="87" t="str">
        <f>IF(JR302="","",VLOOKUP(JR$3,CONFIG.!$A:$M,JR$2,FALSE))</f>
        <v/>
      </c>
      <c r="JS303" s="87" t="str">
        <f>IF(JS302="","",VLOOKUP(JS$3,CONFIG.!$A:$M,JS$2,FALSE))</f>
        <v/>
      </c>
      <c r="JT303" s="87" t="str">
        <f>IF(JT302="","",VLOOKUP(JT$3,CONFIG.!$A:$M,JT$2,FALSE))</f>
        <v/>
      </c>
      <c r="JU303" s="87" t="str">
        <f>IF(JU302="","",VLOOKUP(JU$3,CONFIG.!$A:$M,JU$2,FALSE))</f>
        <v/>
      </c>
      <c r="JV303" s="87" t="str">
        <f>IF(JV302="","",VLOOKUP(JV$3,CONFIG.!$A:$M,JV$2,FALSE))</f>
        <v/>
      </c>
      <c r="JW303" s="87" t="str">
        <f>IF(JW302="","",VLOOKUP(JW$3,CONFIG.!$A:$M,JW$2,FALSE))</f>
        <v/>
      </c>
      <c r="JX303" s="87" t="str">
        <f>IF(JX302="","",VLOOKUP(JX$3,CONFIG.!$A:$M,JX$2,FALSE))</f>
        <v/>
      </c>
      <c r="JY303" s="87" t="str">
        <f>IF(JY302="","",VLOOKUP(JY$3,CONFIG.!$A:$M,JY$2,FALSE))</f>
        <v/>
      </c>
      <c r="JZ303" s="87" t="str">
        <f>IF(JZ302="","",VLOOKUP(JZ$3,CONFIG.!$A:$M,JZ$2,FALSE))</f>
        <v/>
      </c>
      <c r="KA303" s="87" t="str">
        <f>IF(KA302="","",VLOOKUP(KA$3,CONFIG.!$A:$M,KA$2,FALSE))</f>
        <v/>
      </c>
      <c r="KB303" s="87" t="str">
        <f>IF(KB302="","",VLOOKUP(KB$3,CONFIG.!$A:$M,KB$2,FALSE))</f>
        <v/>
      </c>
      <c r="KC303" s="87" t="str">
        <f>IF(KC302="","",VLOOKUP(KC$3,CONFIG.!$A:$M,KC$2,FALSE))</f>
        <v/>
      </c>
      <c r="KD303" s="87" t="str">
        <f>IF(KD302="","",VLOOKUP(KD$3,CONFIG.!$A:$M,KD$2,FALSE))</f>
        <v/>
      </c>
      <c r="KE303" s="87" t="str">
        <f>IF(KE302="","",VLOOKUP(KE$3,CONFIG.!$A:$M,KE$2,FALSE))</f>
        <v/>
      </c>
      <c r="KF303" s="87" t="str">
        <f>IF(KF302="","",VLOOKUP(KF$3,CONFIG.!$A:$M,KF$2,FALSE))</f>
        <v/>
      </c>
      <c r="KG303" s="87" t="str">
        <f>IF(KG302="","",VLOOKUP(KG$3,CONFIG.!$A:$M,KG$2,FALSE))</f>
        <v/>
      </c>
      <c r="KH303" s="87" t="str">
        <f>IF(KH302="","",VLOOKUP(KH$3,CONFIG.!$A:$M,KH$2,FALSE))</f>
        <v/>
      </c>
      <c r="KI303" s="87" t="str">
        <f>IF(KI302="","",VLOOKUP(KI$3,CONFIG.!$A:$M,KI$2,FALSE))</f>
        <v/>
      </c>
      <c r="KJ303" s="87" t="str">
        <f>IF(KJ302="","",VLOOKUP(KJ$3,CONFIG.!$A:$M,KJ$2,FALSE))</f>
        <v/>
      </c>
      <c r="KK303" s="87" t="str">
        <f>IF(KK302="","",VLOOKUP(KK$3,CONFIG.!$A:$M,KK$2,FALSE))</f>
        <v/>
      </c>
      <c r="KL303" s="87" t="str">
        <f>IF(KL302="","",VLOOKUP(KL$3,CONFIG.!$A:$M,KL$2,FALSE))</f>
        <v/>
      </c>
      <c r="KM303" s="88" t="str">
        <f>IF(KM302="","",VLOOKUP(KM$3,CONFIG.!$A:$M,KM$2,FALSE))</f>
        <v/>
      </c>
      <c r="KN303" s="86" t="str">
        <f>IF(KN302="","",VLOOKUP(KN$3,CONFIG.!$A:$M,KN$2,FALSE))</f>
        <v>Agricole.</v>
      </c>
      <c r="KO303" s="87" t="str">
        <f>IF(KO302="","",VLOOKUP(KO$3,CONFIG.!$A:$M,KO$2,FALSE))</f>
        <v>Alimentaire.</v>
      </c>
      <c r="KP303" s="87" t="str">
        <f>IF(KP302="","",VLOOKUP(KP$3,CONFIG.!$A:$M,KP$2,FALSE))</f>
        <v/>
      </c>
      <c r="KQ303" s="87" t="str">
        <f>IF(KQ302="","",VLOOKUP(KQ$3,CONFIG.!$A:$M,KQ$2,FALSE))</f>
        <v>Anti-graffiti.</v>
      </c>
      <c r="KR303" s="87" t="str">
        <f>IF(KR302="","",VLOOKUP(KR$3,CONFIG.!$A:$M,KR$2,FALSE))</f>
        <v/>
      </c>
      <c r="KS303" s="87" t="str">
        <f>IF(KS302="","",VLOOKUP(KS$3,CONFIG.!$A:$M,KS$2,FALSE))</f>
        <v/>
      </c>
      <c r="KT303" s="87" t="str">
        <f>IF(KT302="","",VLOOKUP(KT$3,CONFIG.!$A:$M,KT$2,FALSE))</f>
        <v>Bâtiment Intérieur</v>
      </c>
      <c r="KU303" s="87" t="str">
        <f>IF(KU302="","",VLOOKUP(KU$3,CONFIG.!$A:$M,KU$2,FALSE))</f>
        <v/>
      </c>
      <c r="KV303" s="87" t="str">
        <f>IF(KV302="","",VLOOKUP(KV$3,CONFIG.!$A:$M,KV$2,FALSE))</f>
        <v/>
      </c>
      <c r="KW303" s="87" t="str">
        <f>IF(KW302="","",VLOOKUP(KW$3,CONFIG.!$A:$M,KW$2,FALSE))</f>
        <v/>
      </c>
      <c r="KX303" s="87" t="str">
        <f>IF(KX302="","",VLOOKUP(KX$3,CONFIG.!$A:$M,KX$2,FALSE))</f>
        <v/>
      </c>
      <c r="KY303" s="87" t="str">
        <f>IF(KY302="","",VLOOKUP(KY$3,CONFIG.!$A:$M,KY$2,FALSE))</f>
        <v/>
      </c>
      <c r="KZ303" s="87" t="str">
        <f>IF(KZ302="","",VLOOKUP(KZ$3,CONFIG.!$A:$M,KZ$2,FALSE))</f>
        <v/>
      </c>
      <c r="LA303" s="87" t="str">
        <f>IF(LA302="","",VLOOKUP(LA$3,CONFIG.!$A:$M,LA$2,FALSE))</f>
        <v/>
      </c>
      <c r="LB303" s="87" t="str">
        <f>IF(LB302="","",VLOOKUP(LB$3,CONFIG.!$A:$M,LB$2,FALSE))</f>
        <v/>
      </c>
      <c r="LC303" s="87" t="str">
        <f>IF(LC302="","",VLOOKUP(LC$3,CONFIG.!$A:$M,LC$2,FALSE))</f>
        <v/>
      </c>
      <c r="LD303" s="87" t="str">
        <f>IF(LD302="","",VLOOKUP(LD$3,CONFIG.!$A:$M,LD$2,FALSE))</f>
        <v/>
      </c>
      <c r="LE303" s="87" t="str">
        <f>IF(LE302="","",VLOOKUP(LE$3,CONFIG.!$A:$M,LE$2,FALSE))</f>
        <v/>
      </c>
      <c r="LF303" s="87" t="str">
        <f>IF(LF302="","",VLOOKUP(LF$3,CONFIG.!$A:$M,LF$2,FALSE))</f>
        <v/>
      </c>
      <c r="LG303" s="87" t="str">
        <f>IF(LG302="","",VLOOKUP(LG$3,CONFIG.!$A:$M,LG$2,FALSE))</f>
        <v/>
      </c>
      <c r="LH303" s="87" t="str">
        <f>IF(LH302="","",VLOOKUP(LH$3,CONFIG.!$A:$M,LH$2,FALSE))</f>
        <v/>
      </c>
      <c r="LI303" s="87" t="str">
        <f>IF(LI302="","",VLOOKUP(LI$3,CONFIG.!$A:$M,LI$2,FALSE))</f>
        <v/>
      </c>
      <c r="LJ303" s="87" t="str">
        <f>IF(LJ302="","",VLOOKUP(LJ$3,CONFIG.!$A:$M,LJ$2,FALSE))</f>
        <v/>
      </c>
      <c r="LK303" s="87" t="str">
        <f>IF(LK302="","",VLOOKUP(LK$3,CONFIG.!$A:$M,LK$2,FALSE))</f>
        <v/>
      </c>
      <c r="LL303" s="87" t="str">
        <f>IF(LL302="","",VLOOKUP(LL$3,CONFIG.!$A:$M,LL$2,FALSE))</f>
        <v/>
      </c>
      <c r="LM303" s="87" t="str">
        <f>IF(LM302="","",VLOOKUP(LM$3,CONFIG.!$A:$M,LM$2,FALSE))</f>
        <v/>
      </c>
      <c r="LN303" s="87" t="str">
        <f>IF(LN302="","",VLOOKUP(LN$3,CONFIG.!$A:$M,LN$2,FALSE))</f>
        <v/>
      </c>
      <c r="LO303" s="87" t="str">
        <f>IF(LO302="","",VLOOKUP(LO$3,CONFIG.!$A:$M,LO$2,FALSE))</f>
        <v/>
      </c>
      <c r="LP303" s="87" t="str">
        <f>IF(LP302="","",VLOOKUP(LP$3,CONFIG.!$A:$M,LP$2,FALSE))</f>
        <v/>
      </c>
      <c r="LQ303" s="87" t="str">
        <f>IF(LQ302="","",VLOOKUP(LQ$3,CONFIG.!$A:$M,LQ$2,FALSE))</f>
        <v/>
      </c>
      <c r="LR303" s="87" t="str">
        <f>IF(LR302="","",VLOOKUP(LR$3,CONFIG.!$A:$M,LR$2,FALSE))</f>
        <v/>
      </c>
      <c r="LS303" s="87" t="str">
        <f>IF(LS302="","",VLOOKUP(LS$3,CONFIG.!$A:$M,LS$2,FALSE))</f>
        <v/>
      </c>
      <c r="LT303" s="87" t="str">
        <f>IF(LT302="","",VLOOKUP(LT$3,CONFIG.!$A:$M,LT$2,FALSE))</f>
        <v/>
      </c>
      <c r="LU303" s="87" t="str">
        <f>IF(LU302="","",VLOOKUP(LU$3,CONFIG.!$A:$M,LU$2,FALSE))</f>
        <v/>
      </c>
      <c r="LV303" s="88" t="str">
        <f>IF(LV302="","",VLOOKUP(LV$3,CONFIG.!$A:$M,LV$2,FALSE))</f>
        <v/>
      </c>
      <c r="LW303" s="86" t="str">
        <f>IF(LW302="","",VLOOKUP(LW$3,CONFIG.!$A:$M,LW$2,FALSE))</f>
        <v/>
      </c>
      <c r="LX303" s="87" t="str">
        <f>IF(LX302="","",VLOOKUP(LX$3,CONFIG.!$A:$M,LX$2,FALSE))</f>
        <v/>
      </c>
      <c r="LY303" s="87" t="str">
        <f>IF(LY302="","",VLOOKUP(LY$3,CONFIG.!$A:$M,LY$2,FALSE))</f>
        <v/>
      </c>
      <c r="LZ303" s="87" t="str">
        <f>IF(LZ302="","",VLOOKUP(LZ$3,CONFIG.!$A:$M,LZ$2,FALSE))</f>
        <v/>
      </c>
      <c r="MA303" s="87" t="str">
        <f>IF(MA302="","",VLOOKUP(MA$3,CONFIG.!$A:$M,MA$2,FALSE))</f>
        <v/>
      </c>
      <c r="MB303" s="87" t="str">
        <f>IF(MB302="","",VLOOKUP(MB$3,CONFIG.!$A:$M,MB$2,FALSE))</f>
        <v/>
      </c>
      <c r="MC303" s="87" t="str">
        <f>IF(MC302="","",VLOOKUP(MC$3,CONFIG.!$A:$M,MC$2,FALSE))</f>
        <v/>
      </c>
      <c r="MD303" s="87" t="str">
        <f>IF(MD302="","",VLOOKUP(MD$3,CONFIG.!$A:$M,MD$2,FALSE))</f>
        <v/>
      </c>
      <c r="ME303" s="87" t="str">
        <f>IF(ME302="","",VLOOKUP(ME$3,CONFIG.!$A:$M,ME$2,FALSE))</f>
        <v/>
      </c>
      <c r="MF303" s="87" t="str">
        <f>IF(MF302="","",VLOOKUP(MF$3,CONFIG.!$A:$M,MF$2,FALSE))</f>
        <v/>
      </c>
      <c r="MG303" s="87" t="str">
        <f>IF(MG302="","",VLOOKUP(MG$3,CONFIG.!$A:$M,MG$2,FALSE))</f>
        <v/>
      </c>
      <c r="MH303" s="87" t="str">
        <f>IF(MH302="","",VLOOKUP(MH$3,CONFIG.!$A:$M,MH$2,FALSE))</f>
        <v/>
      </c>
      <c r="MI303" s="87" t="str">
        <f>IF(MI302="","",VLOOKUP(MI$3,CONFIG.!$A:$M,MI$2,FALSE))</f>
        <v/>
      </c>
      <c r="MJ303" s="87" t="str">
        <f>IF(MJ302="","",VLOOKUP(MJ$3,CONFIG.!$A:$M,MJ$2,FALSE))</f>
        <v/>
      </c>
      <c r="MK303" s="87" t="str">
        <f>IF(MK302="","",VLOOKUP(MK$3,CONFIG.!$A:$M,MK$2,FALSE))</f>
        <v/>
      </c>
      <c r="ML303" s="87" t="str">
        <f>IF(ML302="","",VLOOKUP(ML$3,CONFIG.!$A:$M,ML$2,FALSE))</f>
        <v/>
      </c>
      <c r="MM303" s="87" t="str">
        <f>IF(MM302="","",VLOOKUP(MM$3,CONFIG.!$A:$M,MM$2,FALSE))</f>
        <v/>
      </c>
      <c r="MN303" s="87" t="str">
        <f>IF(MN302="","",VLOOKUP(MN$3,CONFIG.!$A:$M,MN$2,FALSE))</f>
        <v/>
      </c>
      <c r="MO303" s="87" t="str">
        <f>IF(MO302="","",VLOOKUP(MO$3,CONFIG.!$A:$M,MO$2,FALSE))</f>
        <v/>
      </c>
      <c r="MP303" s="87" t="str">
        <f>IF(MP302="","",VLOOKUP(MP$3,CONFIG.!$A:$M,MP$2,FALSE))</f>
        <v/>
      </c>
      <c r="MQ303" s="87" t="str">
        <f>IF(MQ302="","",VLOOKUP(MQ$3,CONFIG.!$A:$M,MQ$2,FALSE))</f>
        <v/>
      </c>
      <c r="MR303" s="87" t="str">
        <f>IF(MR302="","",VLOOKUP(MR$3,CONFIG.!$A:$M,MR$2,FALSE))</f>
        <v/>
      </c>
      <c r="MS303" s="87" t="str">
        <f>IF(MS302="","",VLOOKUP(MS$3,CONFIG.!$A:$M,MS$2,FALSE))</f>
        <v/>
      </c>
      <c r="MT303" s="87" t="str">
        <f>IF(MT302="","",VLOOKUP(MT$3,CONFIG.!$A:$M,MT$2,FALSE))</f>
        <v/>
      </c>
      <c r="MU303" s="87" t="str">
        <f>IF(MU302="","",VLOOKUP(MU$3,CONFIG.!$A:$M,MU$2,FALSE))</f>
        <v/>
      </c>
      <c r="MV303" s="87" t="str">
        <f>IF(MV302="","",VLOOKUP(MV$3,CONFIG.!$A:$M,MV$2,FALSE))</f>
        <v/>
      </c>
      <c r="MW303" s="87" t="str">
        <f>IF(MW302="","",VLOOKUP(MW$3,CONFIG.!$A:$M,MW$2,FALSE))</f>
        <v/>
      </c>
      <c r="MX303" s="87" t="str">
        <f>IF(MX302="","",VLOOKUP(MX$3,CONFIG.!$A:$M,MX$2,FALSE))</f>
        <v/>
      </c>
      <c r="MY303" s="87" t="str">
        <f>IF(MY302="","",VLOOKUP(MY$3,CONFIG.!$A:$M,MY$2,FALSE))</f>
        <v/>
      </c>
      <c r="MZ303" s="87" t="str">
        <f>IF(MZ302="","",VLOOKUP(MZ$3,CONFIG.!$A:$M,MZ$2,FALSE))</f>
        <v/>
      </c>
      <c r="NA303" s="87" t="str">
        <f>IF(NA302="","",VLOOKUP(NA$3,CONFIG.!$A:$M,NA$2,FALSE))</f>
        <v/>
      </c>
      <c r="NB303" s="87" t="str">
        <f>IF(NB302="","",VLOOKUP(NB$3,CONFIG.!$A:$M,NB$2,FALSE))</f>
        <v/>
      </c>
      <c r="NC303" s="87" t="str">
        <f>IF(NC302="","",VLOOKUP(NC$3,CONFIG.!$A:$M,NC$2,FALSE))</f>
        <v/>
      </c>
      <c r="ND303" s="87" t="str">
        <f>IF(ND302="","",VLOOKUP(ND$3,CONFIG.!$A:$M,ND$2,FALSE))</f>
        <v/>
      </c>
      <c r="NE303" s="88" t="str">
        <f>IF(NE302="","",VLOOKUP(NE$3,CONFIG.!$A:$M,NE$2,FALSE))</f>
        <v/>
      </c>
    </row>
    <row r="304" spans="1:370" ht="15.75" thickBot="1" x14ac:dyDescent="0.3">
      <c r="A304" s="11">
        <v>299</v>
      </c>
      <c r="B304" s="11">
        <f t="shared" ref="B304" si="905">B305</f>
        <v>150</v>
      </c>
      <c r="C304" s="11">
        <f t="shared" si="815"/>
        <v>553</v>
      </c>
      <c r="D304" s="139">
        <v>553</v>
      </c>
      <c r="E304" s="98" t="s">
        <v>68</v>
      </c>
      <c r="F304" s="98" t="s">
        <v>76</v>
      </c>
      <c r="G304" s="98" t="s">
        <v>67</v>
      </c>
      <c r="H304" s="10" t="str">
        <f t="shared" ref="H304" si="906">IF(ISERROR(HLOOKUP(H305,$T$4:$ZZ$1244,$A304+2,FALSE)=TRUE),"",HLOOKUP(H305,$T$4:$ZZ$1244,$A304+2,FALSE))</f>
        <v/>
      </c>
      <c r="I304" s="10" t="str">
        <f t="shared" ref="I304" si="907">IF(ISERROR(HLOOKUP(I305,$T$4:$ZZ$1244,$A304+2,FALSE)=TRUE),"",HLOOKUP(I305,$T$4:$ZZ$1244,$A304+2,FALSE))</f>
        <v/>
      </c>
      <c r="J304" s="10"/>
      <c r="K304" s="10" t="str">
        <f t="shared" ref="K304" si="908">IF(ISERROR(HLOOKUP(K305,$T$4:$ZZ$1244,$A304+2,FALSE)=TRUE),"",HLOOKUP(K305,$T$4:$ZZ$1244,$A304+2,FALSE))</f>
        <v/>
      </c>
      <c r="L304" s="10"/>
      <c r="M304" s="10"/>
      <c r="N304" s="10"/>
      <c r="O304" s="10"/>
      <c r="P304" s="10"/>
      <c r="Q304" s="10"/>
      <c r="R304" s="98" t="s">
        <v>84</v>
      </c>
      <c r="S304" s="98" t="s">
        <v>69</v>
      </c>
      <c r="T304" s="137"/>
      <c r="U304" s="90"/>
      <c r="V304" s="90"/>
      <c r="W304" s="90"/>
      <c r="X304" s="90"/>
      <c r="Y304" s="90"/>
      <c r="Z304" s="90"/>
      <c r="AA304" s="90"/>
      <c r="AB304" s="90"/>
      <c r="AC304" s="90"/>
      <c r="AD304" s="90" t="s">
        <v>68</v>
      </c>
      <c r="AE304" s="90" t="s">
        <v>68</v>
      </c>
      <c r="AF304" s="90" t="s">
        <v>68</v>
      </c>
      <c r="AG304" s="90" t="s">
        <v>68</v>
      </c>
      <c r="AH304" s="90" t="s">
        <v>68</v>
      </c>
      <c r="AI304" s="90" t="s">
        <v>68</v>
      </c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1"/>
      <c r="BC304" s="89" t="s">
        <v>68</v>
      </c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1"/>
      <c r="CL304" s="92"/>
      <c r="CM304" s="93"/>
      <c r="CN304" s="93"/>
      <c r="CO304" s="93" t="s">
        <v>60</v>
      </c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4"/>
      <c r="DU304" s="89"/>
      <c r="DV304" s="90"/>
      <c r="DW304" s="90"/>
      <c r="DX304" s="90"/>
      <c r="DY304" s="90"/>
      <c r="DZ304" s="90"/>
      <c r="EA304" s="90"/>
      <c r="EB304" s="90"/>
      <c r="EC304" s="90"/>
      <c r="ED304" s="90"/>
      <c r="EE304" s="90"/>
      <c r="EF304" s="90"/>
      <c r="EG304" s="90"/>
      <c r="EH304" s="90"/>
      <c r="EI304" s="90"/>
      <c r="EJ304" s="90"/>
      <c r="EK304" s="90"/>
      <c r="EL304" s="90"/>
      <c r="EM304" s="90"/>
      <c r="EN304" s="90"/>
      <c r="EO304" s="90"/>
      <c r="EP304" s="90"/>
      <c r="EQ304" s="90"/>
      <c r="ER304" s="90"/>
      <c r="ES304" s="90"/>
      <c r="ET304" s="90"/>
      <c r="EU304" s="90"/>
      <c r="EV304" s="90"/>
      <c r="EW304" s="90"/>
      <c r="EX304" s="90"/>
      <c r="EY304" s="90"/>
      <c r="EZ304" s="90"/>
      <c r="FA304" s="90"/>
      <c r="FB304" s="90"/>
      <c r="FC304" s="91"/>
      <c r="FD304" s="92" t="s">
        <v>60</v>
      </c>
      <c r="FE304" s="93" t="s">
        <v>60</v>
      </c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4"/>
      <c r="GM304" s="92"/>
      <c r="GN304" s="93" t="s">
        <v>60</v>
      </c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4"/>
      <c r="HV304" s="92"/>
      <c r="HW304" s="93"/>
      <c r="HX304" s="93"/>
      <c r="HY304" s="93"/>
      <c r="HZ304" s="93" t="s">
        <v>60</v>
      </c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  <c r="IX304" s="93"/>
      <c r="IY304" s="93"/>
      <c r="IZ304" s="93"/>
      <c r="JA304" s="93"/>
      <c r="JB304" s="93"/>
      <c r="JC304" s="93"/>
      <c r="JD304" s="94"/>
      <c r="JE304" s="92"/>
      <c r="JF304" s="93"/>
      <c r="JG304" s="93"/>
      <c r="JH304" s="93"/>
      <c r="JI304" s="93"/>
      <c r="JJ304" s="93"/>
      <c r="JK304" s="93"/>
      <c r="JL304" s="93"/>
      <c r="JM304" s="93" t="s">
        <v>60</v>
      </c>
      <c r="JN304" s="93"/>
      <c r="JO304" s="93"/>
      <c r="JP304" s="93"/>
      <c r="JQ304" s="93"/>
      <c r="JR304" s="93"/>
      <c r="JS304" s="93"/>
      <c r="JT304" s="93"/>
      <c r="JU304" s="93"/>
      <c r="JV304" s="93"/>
      <c r="JW304" s="93"/>
      <c r="JX304" s="93"/>
      <c r="JY304" s="93"/>
      <c r="JZ304" s="93"/>
      <c r="KA304" s="93"/>
      <c r="KB304" s="93"/>
      <c r="KC304" s="93"/>
      <c r="KD304" s="93"/>
      <c r="KE304" s="93"/>
      <c r="KF304" s="93"/>
      <c r="KG304" s="93"/>
      <c r="KH304" s="93"/>
      <c r="KI304" s="93"/>
      <c r="KJ304" s="93"/>
      <c r="KK304" s="93"/>
      <c r="KL304" s="93"/>
      <c r="KM304" s="94"/>
      <c r="KN304" s="92"/>
      <c r="KO304" s="93"/>
      <c r="KP304" s="93"/>
      <c r="KQ304" s="93"/>
      <c r="KR304" s="93"/>
      <c r="KS304" s="93" t="s">
        <v>60</v>
      </c>
      <c r="KT304" s="93" t="s">
        <v>60</v>
      </c>
      <c r="KU304" s="93"/>
      <c r="KV304" s="93"/>
      <c r="KW304" s="93"/>
      <c r="KX304" s="93"/>
      <c r="KY304" s="93"/>
      <c r="KZ304" s="93"/>
      <c r="LA304" s="93"/>
      <c r="LB304" s="93"/>
      <c r="LC304" s="93"/>
      <c r="LD304" s="93"/>
      <c r="LE304" s="93"/>
      <c r="LF304" s="93"/>
      <c r="LG304" s="93" t="s">
        <v>60</v>
      </c>
      <c r="LH304" s="93" t="s">
        <v>60</v>
      </c>
      <c r="LI304" s="93"/>
      <c r="LJ304" s="93"/>
      <c r="LK304" s="93"/>
      <c r="LL304" s="93"/>
      <c r="LM304" s="93"/>
      <c r="LN304" s="93"/>
      <c r="LO304" s="93"/>
      <c r="LP304" s="93"/>
      <c r="LQ304" s="93"/>
      <c r="LR304" s="93"/>
      <c r="LS304" s="93"/>
      <c r="LT304" s="93"/>
      <c r="LU304" s="93"/>
      <c r="LV304" s="94"/>
      <c r="LW304" s="92"/>
      <c r="LX304" s="93"/>
      <c r="LY304" s="93"/>
      <c r="LZ304" s="93"/>
      <c r="MA304" s="93"/>
      <c r="MB304" s="93"/>
      <c r="MC304" s="93"/>
      <c r="MD304" s="93"/>
      <c r="ME304" s="93"/>
      <c r="MF304" s="93"/>
      <c r="MG304" s="93"/>
      <c r="MH304" s="93"/>
      <c r="MI304" s="93"/>
      <c r="MJ304" s="93"/>
      <c r="MK304" s="93"/>
      <c r="ML304" s="93"/>
      <c r="MM304" s="93"/>
      <c r="MN304" s="93"/>
      <c r="MO304" s="93"/>
      <c r="MP304" s="93"/>
      <c r="MQ304" s="93"/>
      <c r="MR304" s="93"/>
      <c r="MS304" s="93"/>
      <c r="MT304" s="93"/>
      <c r="MU304" s="93"/>
      <c r="MV304" s="93"/>
      <c r="MW304" s="93"/>
      <c r="MX304" s="93"/>
      <c r="MY304" s="93"/>
      <c r="MZ304" s="93"/>
      <c r="NA304" s="93"/>
      <c r="NB304" s="93"/>
      <c r="NC304" s="93"/>
      <c r="ND304" s="93"/>
      <c r="NE304" s="94"/>
      <c r="NF304" s="138"/>
    </row>
    <row r="305" spans="1:370" ht="15.75" hidden="1" thickBot="1" x14ac:dyDescent="0.3">
      <c r="A305" s="11">
        <v>300</v>
      </c>
      <c r="B305" s="11">
        <f t="shared" ref="B305" si="909">IF(D305="OK",1+B303,B303)</f>
        <v>150</v>
      </c>
      <c r="C305" s="11" t="str">
        <f t="shared" si="815"/>
        <v/>
      </c>
      <c r="D305" s="140" t="str">
        <f>IF(ISERROR(IF(CONCATENATE(H305,I305,J305,K305,L305,M305,N305,O305,P305,Q305)=CONCATENATE(H$5,I$5,J$5,K$5,L$5,M$5,N$5,O$5,P$5,Q$5),"OK","NON")=TRUE),"NON",IF(CONCATENATE(H305,I305,J305,K305,L305,M305,N305,O305,P305,Q305)=CONCATENATE(H$5,I$5,J$5,K$5,L$5,M$5,N$5,O$5,P$5,Q$5),"OK","NON"))</f>
        <v>OK</v>
      </c>
      <c r="E305" s="84"/>
      <c r="F305" s="84"/>
      <c r="G305" s="84"/>
      <c r="H305" s="85" t="str">
        <f t="shared" ref="H305" si="910">HLOOKUP(H$5,$T305:$AAG305,1,FALSE)</f>
        <v/>
      </c>
      <c r="I305" s="85" t="str">
        <f t="shared" si="743"/>
        <v/>
      </c>
      <c r="J305" s="85" t="str">
        <f t="shared" si="743"/>
        <v/>
      </c>
      <c r="K305" s="85" t="str">
        <f t="shared" si="743"/>
        <v/>
      </c>
      <c r="L305" s="85" t="str">
        <f t="shared" si="743"/>
        <v/>
      </c>
      <c r="M305" s="85" t="str">
        <f t="shared" si="743"/>
        <v/>
      </c>
      <c r="N305" s="85" t="str">
        <f t="shared" ref="I305:Q311" si="911">HLOOKUP(N$5,$T305:$AAG305,1,FALSE)</f>
        <v/>
      </c>
      <c r="O305" s="85" t="str">
        <f t="shared" si="911"/>
        <v/>
      </c>
      <c r="P305" s="85" t="str">
        <f t="shared" si="911"/>
        <v/>
      </c>
      <c r="Q305" s="85" t="str">
        <f t="shared" si="911"/>
        <v/>
      </c>
      <c r="R305" s="85"/>
      <c r="S305" s="84"/>
      <c r="T305" s="86" t="str">
        <f>IF(T304="","",VLOOKUP(T$3,CONFIG.!$A:$M,T$2,FALSE))</f>
        <v/>
      </c>
      <c r="U305" s="87" t="str">
        <f>IF(U304="","",VLOOKUP(U$3,CONFIG.!$A:$M,U$2,FALSE))</f>
        <v/>
      </c>
      <c r="V305" s="87" t="str">
        <f>IF(V304="","",VLOOKUP(V$3,CONFIG.!$A:$M,V$2,FALSE))</f>
        <v/>
      </c>
      <c r="W305" s="87" t="str">
        <f>IF(W304="","",VLOOKUP(W$3,CONFIG.!$A:$M,W$2,FALSE))</f>
        <v/>
      </c>
      <c r="X305" s="87" t="str">
        <f>IF(X304="","",VLOOKUP(X$3,CONFIG.!$A:$M,X$2,FALSE))</f>
        <v/>
      </c>
      <c r="Y305" s="87" t="str">
        <f>IF(Y304="","",VLOOKUP(Y$3,CONFIG.!$A:$M,Y$2,FALSE))</f>
        <v/>
      </c>
      <c r="Z305" s="87" t="str">
        <f>IF(Z304="","",VLOOKUP(Z$3,CONFIG.!$A:$M,Z$2,FALSE))</f>
        <v/>
      </c>
      <c r="AA305" s="87" t="str">
        <f>IF(AA304="","",VLOOKUP(AA$3,CONFIG.!$A:$M,AA$2,FALSE))</f>
        <v/>
      </c>
      <c r="AB305" s="87" t="str">
        <f>IF(AB304="","",VLOOKUP(AB$3,CONFIG.!$A:$M,AB$2,FALSE))</f>
        <v/>
      </c>
      <c r="AC305" s="87" t="str">
        <f>IF(AC304="","",VLOOKUP(AC$3,CONFIG.!$A:$M,AC$2,FALSE))</f>
        <v/>
      </c>
      <c r="AD305" s="87" t="str">
        <f>IF(AD304="","",VLOOKUP(AD$3,CONFIG.!$A:$M,AD$2,FALSE))</f>
        <v>Bois à tanin</v>
      </c>
      <c r="AE305" s="87" t="str">
        <f>IF(AE304="","",VLOOKUP(AE$3,CONFIG.!$A:$M,AE$2,FALSE))</f>
        <v xml:space="preserve">Bois absorbant </v>
      </c>
      <c r="AF305" s="87" t="str">
        <f>IF(AF304="","",VLOOKUP(AF$3,CONFIG.!$A:$M,AF$2,FALSE))</f>
        <v>Bois contreplaqué</v>
      </c>
      <c r="AG305" s="87" t="str">
        <f>IF(AG304="","",VLOOKUP(AG$3,CONFIG.!$A:$M,AG$2,FALSE))</f>
        <v>Bois Médium</v>
      </c>
      <c r="AH305" s="87" t="str">
        <f>IF(AH304="","",VLOOKUP(AH$3,CONFIG.!$A:$M,AH$2,FALSE))</f>
        <v>Bois non absorbant type imputrescible</v>
      </c>
      <c r="AI305" s="87" t="str">
        <f>IF(AI304="","",VLOOKUP(AI$3,CONFIG.!$A:$M,AI$2,FALSE))</f>
        <v>Bois OSB</v>
      </c>
      <c r="AJ305" s="87" t="str">
        <f>IF(AJ304="","",VLOOKUP(AJ$3,CONFIG.!$A:$M,AJ$2,FALSE))</f>
        <v/>
      </c>
      <c r="AK305" s="87" t="str">
        <f>IF(AK304="","",VLOOKUP(AK$3,CONFIG.!$A:$M,AK$2,FALSE))</f>
        <v/>
      </c>
      <c r="AL305" s="87" t="str">
        <f>IF(AL304="","",VLOOKUP(AL$3,CONFIG.!$A:$M,AL$2,FALSE))</f>
        <v/>
      </c>
      <c r="AM305" s="87" t="str">
        <f>IF(AM304="","",VLOOKUP(AM$3,CONFIG.!$A:$M,AM$2,FALSE))</f>
        <v/>
      </c>
      <c r="AN305" s="87" t="str">
        <f>IF(AN304="","",VLOOKUP(AN$3,CONFIG.!$A:$M,AN$2,FALSE))</f>
        <v/>
      </c>
      <c r="AO305" s="87" t="str">
        <f>IF(AO304="","",VLOOKUP(AO$3,CONFIG.!$A:$M,AO$2,FALSE))</f>
        <v/>
      </c>
      <c r="AP305" s="87" t="str">
        <f>IF(AP304="","",VLOOKUP(AP$3,CONFIG.!$A:$M,AP$2,FALSE))</f>
        <v/>
      </c>
      <c r="AQ305" s="87" t="str">
        <f>IF(AQ304="","",VLOOKUP(AQ$3,CONFIG.!$A:$M,AQ$2,FALSE))</f>
        <v/>
      </c>
      <c r="AR305" s="87" t="str">
        <f>IF(AR304="","",VLOOKUP(AR$3,CONFIG.!$A:$M,AR$2,FALSE))</f>
        <v/>
      </c>
      <c r="AS305" s="87" t="str">
        <f>IF(AS304="","",VLOOKUP(AS$3,CONFIG.!$A:$M,AS$2,FALSE))</f>
        <v/>
      </c>
      <c r="AT305" s="87" t="str">
        <f>IF(AT304="","",VLOOKUP(AT$3,CONFIG.!$A:$M,AT$2,FALSE))</f>
        <v/>
      </c>
      <c r="AU305" s="87" t="str">
        <f>IF(AU304="","",VLOOKUP(AU$3,CONFIG.!$A:$M,AU$2,FALSE))</f>
        <v/>
      </c>
      <c r="AV305" s="87" t="str">
        <f>IF(AV304="","",VLOOKUP(AV$3,CONFIG.!$A:$M,AV$2,FALSE))</f>
        <v/>
      </c>
      <c r="AW305" s="87" t="str">
        <f>IF(AW304="","",VLOOKUP(AW$3,CONFIG.!$A:$M,AW$2,FALSE))</f>
        <v/>
      </c>
      <c r="AX305" s="87" t="str">
        <f>IF(AX304="","",VLOOKUP(AX$3,CONFIG.!$A:$M,AX$2,FALSE))</f>
        <v/>
      </c>
      <c r="AY305" s="87" t="str">
        <f>IF(AY304="","",VLOOKUP(AY$3,CONFIG.!$A:$M,AY$2,FALSE))</f>
        <v/>
      </c>
      <c r="AZ305" s="87" t="str">
        <f>IF(AZ304="","",VLOOKUP(AZ$3,CONFIG.!$A:$M,AZ$2,FALSE))</f>
        <v/>
      </c>
      <c r="BA305" s="87" t="str">
        <f>IF(BA304="","",VLOOKUP(BA$3,CONFIG.!$A:$M,BA$2,FALSE))</f>
        <v/>
      </c>
      <c r="BB305" s="88" t="str">
        <f>IF(BB304="","",VLOOKUP(BB$3,CONFIG.!$A:$M,BB$2,FALSE))</f>
        <v/>
      </c>
      <c r="BC305" s="86" t="s">
        <v>68</v>
      </c>
      <c r="BD305" s="87" t="str">
        <f>IF(BD304="","",VLOOKUP(BD$3,CONFIG.!$A:$M,BD$2,FALSE))</f>
        <v/>
      </c>
      <c r="BE305" s="87" t="str">
        <f>IF(BE304="","",VLOOKUP(BE$3,CONFIG.!$A:$M,BE$2,FALSE))</f>
        <v/>
      </c>
      <c r="BF305" s="87" t="str">
        <f>IF(BF304="","",VLOOKUP(BF$3,CONFIG.!$A:$M,BF$2,FALSE))</f>
        <v/>
      </c>
      <c r="BG305" s="87" t="str">
        <f>IF(BG304="","",VLOOKUP(BG$3,CONFIG.!$A:$M,BG$2,FALSE))</f>
        <v/>
      </c>
      <c r="BH305" s="87" t="str">
        <f>IF(BH304="","",VLOOKUP(BH$3,CONFIG.!$A:$M,BH$2,FALSE))</f>
        <v/>
      </c>
      <c r="BI305" s="87" t="str">
        <f>IF(BI304="","",VLOOKUP(BI$3,CONFIG.!$A:$M,BI$2,FALSE))</f>
        <v/>
      </c>
      <c r="BJ305" s="87" t="str">
        <f>IF(BJ304="","",VLOOKUP(BJ$3,CONFIG.!$A:$M,BJ$2,FALSE))</f>
        <v/>
      </c>
      <c r="BK305" s="87" t="str">
        <f>IF(BK304="","",VLOOKUP(BK$3,CONFIG.!$A:$M,BK$2,FALSE))</f>
        <v/>
      </c>
      <c r="BL305" s="87" t="str">
        <f>IF(BL304="","",VLOOKUP(BL$3,CONFIG.!$A:$M,BL$2,FALSE))</f>
        <v/>
      </c>
      <c r="BM305" s="87" t="str">
        <f>IF(BM304="","",VLOOKUP(BM$3,CONFIG.!$A:$M,BM$2,FALSE))</f>
        <v/>
      </c>
      <c r="BN305" s="87" t="str">
        <f>IF(BN304="","",VLOOKUP(BN$3,CONFIG.!$A:$M,BN$2,FALSE))</f>
        <v/>
      </c>
      <c r="BO305" s="87" t="str">
        <f>IF(BO304="","",VLOOKUP(BO$3,CONFIG.!$A:$M,BO$2,FALSE))</f>
        <v/>
      </c>
      <c r="BP305" s="87" t="str">
        <f>IF(BP304="","",VLOOKUP(BP$3,CONFIG.!$A:$M,BP$2,FALSE))</f>
        <v/>
      </c>
      <c r="BQ305" s="87" t="str">
        <f>IF(BQ304="","",VLOOKUP(BQ$3,CONFIG.!$A:$M,BQ$2,FALSE))</f>
        <v/>
      </c>
      <c r="BR305" s="87" t="str">
        <f>IF(BR304="","",VLOOKUP(BR$3,CONFIG.!$A:$M,BR$2,FALSE))</f>
        <v/>
      </c>
      <c r="BS305" s="87" t="str">
        <f>IF(BS304="","",VLOOKUP(BS$3,CONFIG.!$A:$M,BS$2,FALSE))</f>
        <v/>
      </c>
      <c r="BT305" s="87" t="str">
        <f>IF(BT304="","",VLOOKUP(BT$3,CONFIG.!$A:$M,BT$2,FALSE))</f>
        <v/>
      </c>
      <c r="BU305" s="87" t="str">
        <f>IF(BU304="","",VLOOKUP(BU$3,CONFIG.!$A:$M,BU$2,FALSE))</f>
        <v/>
      </c>
      <c r="BV305" s="87" t="str">
        <f>IF(BV304="","",VLOOKUP(BV$3,CONFIG.!$A:$M,BV$2,FALSE))</f>
        <v/>
      </c>
      <c r="BW305" s="87" t="str">
        <f>IF(BW304="","",VLOOKUP(BW$3,CONFIG.!$A:$M,BW$2,FALSE))</f>
        <v/>
      </c>
      <c r="BX305" s="87" t="str">
        <f>IF(BX304="","",VLOOKUP(BX$3,CONFIG.!$A:$M,BX$2,FALSE))</f>
        <v/>
      </c>
      <c r="BY305" s="87" t="str">
        <f>IF(BY304="","",VLOOKUP(BY$3,CONFIG.!$A:$M,BY$2,FALSE))</f>
        <v/>
      </c>
      <c r="BZ305" s="87" t="str">
        <f>IF(BZ304="","",VLOOKUP(BZ$3,CONFIG.!$A:$M,BZ$2,FALSE))</f>
        <v/>
      </c>
      <c r="CA305" s="87" t="str">
        <f>IF(CA304="","",VLOOKUP(CA$3,CONFIG.!$A:$M,CA$2,FALSE))</f>
        <v/>
      </c>
      <c r="CB305" s="87" t="str">
        <f>IF(CB304="","",VLOOKUP(CB$3,CONFIG.!$A:$M,CB$2,FALSE))</f>
        <v/>
      </c>
      <c r="CC305" s="87" t="str">
        <f>IF(CC304="","",VLOOKUP(CC$3,CONFIG.!$A:$M,CC$2,FALSE))</f>
        <v/>
      </c>
      <c r="CD305" s="87" t="str">
        <f>IF(CD304="","",VLOOKUP(CD$3,CONFIG.!$A:$M,CD$2,FALSE))</f>
        <v/>
      </c>
      <c r="CE305" s="87" t="str">
        <f>IF(CE304="","",VLOOKUP(CE$3,CONFIG.!$A:$M,CE$2,FALSE))</f>
        <v/>
      </c>
      <c r="CF305" s="87" t="str">
        <f>IF(CF304="","",VLOOKUP(CF$3,CONFIG.!$A:$M,CF$2,FALSE))</f>
        <v/>
      </c>
      <c r="CG305" s="87" t="str">
        <f>IF(CG304="","",VLOOKUP(CG$3,CONFIG.!$A:$M,CG$2,FALSE))</f>
        <v/>
      </c>
      <c r="CH305" s="87" t="str">
        <f>IF(CH304="","",VLOOKUP(CH$3,CONFIG.!$A:$M,CH$2,FALSE))</f>
        <v/>
      </c>
      <c r="CI305" s="87" t="str">
        <f>IF(CI304="","",VLOOKUP(CI$3,CONFIG.!$A:$M,CI$2,FALSE))</f>
        <v/>
      </c>
      <c r="CJ305" s="87" t="str">
        <f>IF(CJ304="","",VLOOKUP(CJ$3,CONFIG.!$A:$M,CJ$2,FALSE))</f>
        <v/>
      </c>
      <c r="CK305" s="88" t="str">
        <f>IF(CK304="","",VLOOKUP(CK$3,CONFIG.!$A:$M,CK$2,FALSE))</f>
        <v/>
      </c>
      <c r="CL305" s="86" t="str">
        <f>IF(CL304="","",VLOOKUP(CL$3,CONFIG.!$A:$M,CL$2,FALSE))</f>
        <v/>
      </c>
      <c r="CM305" s="87" t="str">
        <f>IF(CM304="","",VLOOKUP(CM$3,CONFIG.!$A:$M,CM$2,FALSE))</f>
        <v/>
      </c>
      <c r="CN305" s="87" t="str">
        <f>IF(CN304="","",VLOOKUP(CN$3,CONFIG.!$A:$M,CN$2,FALSE))</f>
        <v/>
      </c>
      <c r="CO305" s="87" t="str">
        <f>IF(CO304="","",VLOOKUP(CO$3,CONFIG.!$A:$M,CO$2,FALSE))</f>
        <v>HYDRO</v>
      </c>
      <c r="CP305" s="87" t="str">
        <f>IF(CP304="","",VLOOKUP(CP$3,CONFIG.!$A:$M,CP$2,FALSE))</f>
        <v/>
      </c>
      <c r="CQ305" s="87" t="str">
        <f>IF(CQ304="","",VLOOKUP(CQ$3,CONFIG.!$A:$M,CQ$2,FALSE))</f>
        <v/>
      </c>
      <c r="CR305" s="87" t="str">
        <f>IF(CR304="","",VLOOKUP(CR$3,CONFIG.!$A:$M,CR$2,FALSE))</f>
        <v/>
      </c>
      <c r="CS305" s="87" t="str">
        <f>IF(CS304="","",VLOOKUP(CS$3,CONFIG.!$A:$M,CS$2,FALSE))</f>
        <v/>
      </c>
      <c r="CT305" s="87" t="str">
        <f>IF(CT304="","",VLOOKUP(CT$3,CONFIG.!$A:$M,CT$2,FALSE))</f>
        <v/>
      </c>
      <c r="CU305" s="87" t="str">
        <f>IF(CU304="","",VLOOKUP(CU$3,CONFIG.!$A:$M,CU$2,FALSE))</f>
        <v/>
      </c>
      <c r="CV305" s="87" t="str">
        <f>IF(CV304="","",VLOOKUP(CV$3,CONFIG.!$A:$M,CV$2,FALSE))</f>
        <v/>
      </c>
      <c r="CW305" s="87" t="str">
        <f>IF(CW304="","",VLOOKUP(CW$3,CONFIG.!$A:$M,CW$2,FALSE))</f>
        <v/>
      </c>
      <c r="CX305" s="87" t="str">
        <f>IF(CX304="","",VLOOKUP(CX$3,CONFIG.!$A:$M,CX$2,FALSE))</f>
        <v/>
      </c>
      <c r="CY305" s="87" t="str">
        <f>IF(CY304="","",VLOOKUP(CY$3,CONFIG.!$A:$M,CY$2,FALSE))</f>
        <v/>
      </c>
      <c r="CZ305" s="87" t="str">
        <f>IF(CZ304="","",VLOOKUP(CZ$3,CONFIG.!$A:$M,CZ$2,FALSE))</f>
        <v/>
      </c>
      <c r="DA305" s="87" t="str">
        <f>IF(DA304="","",VLOOKUP(DA$3,CONFIG.!$A:$M,DA$2,FALSE))</f>
        <v/>
      </c>
      <c r="DB305" s="87" t="str">
        <f>IF(DB304="","",VLOOKUP(DB$3,CONFIG.!$A:$M,DB$2,FALSE))</f>
        <v/>
      </c>
      <c r="DC305" s="87" t="str">
        <f>IF(DC304="","",VLOOKUP(DC$3,CONFIG.!$A:$M,DC$2,FALSE))</f>
        <v/>
      </c>
      <c r="DD305" s="87" t="str">
        <f>IF(DD304="","",VLOOKUP(DD$3,CONFIG.!$A:$M,DD$2,FALSE))</f>
        <v/>
      </c>
      <c r="DE305" s="87" t="str">
        <f>IF(DE304="","",VLOOKUP(DE$3,CONFIG.!$A:$M,DE$2,FALSE))</f>
        <v/>
      </c>
      <c r="DF305" s="87" t="str">
        <f>IF(DF304="","",VLOOKUP(DF$3,CONFIG.!$A:$M,DF$2,FALSE))</f>
        <v/>
      </c>
      <c r="DG305" s="87" t="str">
        <f>IF(DG304="","",VLOOKUP(DG$3,CONFIG.!$A:$M,DG$2,FALSE))</f>
        <v/>
      </c>
      <c r="DH305" s="87" t="str">
        <f>IF(DH304="","",VLOOKUP(DH$3,CONFIG.!$A:$M,DH$2,FALSE))</f>
        <v/>
      </c>
      <c r="DI305" s="87" t="str">
        <f>IF(DI304="","",VLOOKUP(DI$3,CONFIG.!$A:$M,DI$2,FALSE))</f>
        <v/>
      </c>
      <c r="DJ305" s="87" t="str">
        <f>IF(DJ304="","",VLOOKUP(DJ$3,CONFIG.!$A:$M,DJ$2,FALSE))</f>
        <v/>
      </c>
      <c r="DK305" s="87" t="str">
        <f>IF(DK304="","",VLOOKUP(DK$3,CONFIG.!$A:$M,DK$2,FALSE))</f>
        <v/>
      </c>
      <c r="DL305" s="87" t="str">
        <f>IF(DL304="","",VLOOKUP(DL$3,CONFIG.!$A:$M,DL$2,FALSE))</f>
        <v/>
      </c>
      <c r="DM305" s="87" t="str">
        <f>IF(DM304="","",VLOOKUP(DM$3,CONFIG.!$A:$M,DM$2,FALSE))</f>
        <v/>
      </c>
      <c r="DN305" s="87" t="str">
        <f>IF(DN304="","",VLOOKUP(DN$3,CONFIG.!$A:$M,DN$2,FALSE))</f>
        <v/>
      </c>
      <c r="DO305" s="87" t="str">
        <f>IF(DO304="","",VLOOKUP(DO$3,CONFIG.!$A:$M,DO$2,FALSE))</f>
        <v/>
      </c>
      <c r="DP305" s="87" t="str">
        <f>IF(DP304="","",VLOOKUP(DP$3,CONFIG.!$A:$M,DP$2,FALSE))</f>
        <v/>
      </c>
      <c r="DQ305" s="87" t="str">
        <f>IF(DQ304="","",VLOOKUP(DQ$3,CONFIG.!$A:$M,DQ$2,FALSE))</f>
        <v/>
      </c>
      <c r="DR305" s="87" t="str">
        <f>IF(DR304="","",VLOOKUP(DR$3,CONFIG.!$A:$M,DR$2,FALSE))</f>
        <v/>
      </c>
      <c r="DS305" s="87" t="str">
        <f>IF(DS304="","",VLOOKUP(DS$3,CONFIG.!$A:$M,DS$2,FALSE))</f>
        <v/>
      </c>
      <c r="DT305" s="88" t="str">
        <f>IF(DT304="","",VLOOKUP(DT$3,CONFIG.!$A:$M,DT$2,FALSE))</f>
        <v/>
      </c>
      <c r="DU305" s="86" t="str">
        <f>IF(DU304="","",VLOOKUP(DU$3,CONFIG.!$A:$M,DU$2,FALSE))</f>
        <v/>
      </c>
      <c r="DV305" s="87" t="str">
        <f>IF(DV304="","",VLOOKUP(DV$3,CONFIG.!$A:$M,DV$2,FALSE))</f>
        <v/>
      </c>
      <c r="DW305" s="87" t="str">
        <f>IF(DW304="","",VLOOKUP(DW$3,CONFIG.!$A:$M,DW$2,FALSE))</f>
        <v/>
      </c>
      <c r="DX305" s="87" t="str">
        <f>IF(DX304="","",VLOOKUP(DX$3,CONFIG.!$A:$M,DX$2,FALSE))</f>
        <v/>
      </c>
      <c r="DY305" s="87" t="str">
        <f>IF(DY304="","",VLOOKUP(DY$3,CONFIG.!$A:$M,DY$2,FALSE))</f>
        <v/>
      </c>
      <c r="DZ305" s="87" t="str">
        <f>IF(DZ304="","",VLOOKUP(DZ$3,CONFIG.!$A:$M,DZ$2,FALSE))</f>
        <v/>
      </c>
      <c r="EA305" s="87" t="str">
        <f>IF(EA304="","",VLOOKUP(EA$3,CONFIG.!$A:$M,EA$2,FALSE))</f>
        <v/>
      </c>
      <c r="EB305" s="87" t="str">
        <f>IF(EB304="","",VLOOKUP(EB$3,CONFIG.!$A:$M,EB$2,FALSE))</f>
        <v/>
      </c>
      <c r="EC305" s="87" t="str">
        <f>IF(EC304="","",VLOOKUP(EC$3,CONFIG.!$A:$M,EC$2,FALSE))</f>
        <v/>
      </c>
      <c r="ED305" s="87" t="str">
        <f>IF(ED304="","",VLOOKUP(ED$3,CONFIG.!$A:$M,ED$2,FALSE))</f>
        <v/>
      </c>
      <c r="EE305" s="87" t="str">
        <f>IF(EE304="","",VLOOKUP(EE$3,CONFIG.!$A:$M,EE$2,FALSE))</f>
        <v/>
      </c>
      <c r="EF305" s="87" t="str">
        <f>IF(EF304="","",VLOOKUP(EF$3,CONFIG.!$A:$M,EF$2,FALSE))</f>
        <v/>
      </c>
      <c r="EG305" s="87" t="str">
        <f>IF(EG304="","",VLOOKUP(EG$3,CONFIG.!$A:$M,EG$2,FALSE))</f>
        <v/>
      </c>
      <c r="EH305" s="87" t="str">
        <f>IF(EH304="","",VLOOKUP(EH$3,CONFIG.!$A:$M,EH$2,FALSE))</f>
        <v/>
      </c>
      <c r="EI305" s="87" t="str">
        <f>IF(EI304="","",VLOOKUP(EI$3,CONFIG.!$A:$M,EI$2,FALSE))</f>
        <v/>
      </c>
      <c r="EJ305" s="87" t="str">
        <f>IF(EJ304="","",VLOOKUP(EJ$3,CONFIG.!$A:$M,EJ$2,FALSE))</f>
        <v/>
      </c>
      <c r="EK305" s="87" t="str">
        <f>IF(EK304="","",VLOOKUP(EK$3,CONFIG.!$A:$M,EK$2,FALSE))</f>
        <v/>
      </c>
      <c r="EL305" s="87" t="str">
        <f>IF(EL304="","",VLOOKUP(EL$3,CONFIG.!$A:$M,EL$2,FALSE))</f>
        <v/>
      </c>
      <c r="EM305" s="87" t="str">
        <f>IF(EM304="","",VLOOKUP(EM$3,CONFIG.!$A:$M,EM$2,FALSE))</f>
        <v/>
      </c>
      <c r="EN305" s="87" t="str">
        <f>IF(EN304="","",VLOOKUP(EN$3,CONFIG.!$A:$M,EN$2,FALSE))</f>
        <v/>
      </c>
      <c r="EO305" s="87" t="str">
        <f>IF(EO304="","",VLOOKUP(EO$3,CONFIG.!$A:$M,EO$2,FALSE))</f>
        <v/>
      </c>
      <c r="EP305" s="87" t="str">
        <f>IF(EP304="","",VLOOKUP(EP$3,CONFIG.!$A:$M,EP$2,FALSE))</f>
        <v/>
      </c>
      <c r="EQ305" s="87" t="str">
        <f>IF(EQ304="","",VLOOKUP(EQ$3,CONFIG.!$A:$M,EQ$2,FALSE))</f>
        <v/>
      </c>
      <c r="ER305" s="87" t="str">
        <f>IF(ER304="","",VLOOKUP(ER$3,CONFIG.!$A:$M,ER$2,FALSE))</f>
        <v/>
      </c>
      <c r="ES305" s="87" t="str">
        <f>IF(ES304="","",VLOOKUP(ES$3,CONFIG.!$A:$M,ES$2,FALSE))</f>
        <v/>
      </c>
      <c r="ET305" s="87" t="str">
        <f>IF(ET304="","",VLOOKUP(ET$3,CONFIG.!$A:$M,ET$2,FALSE))</f>
        <v/>
      </c>
      <c r="EU305" s="87" t="str">
        <f>IF(EU304="","",VLOOKUP(EU$3,CONFIG.!$A:$M,EU$2,FALSE))</f>
        <v/>
      </c>
      <c r="EV305" s="87" t="str">
        <f>IF(EV304="","",VLOOKUP(EV$3,CONFIG.!$A:$M,EV$2,FALSE))</f>
        <v/>
      </c>
      <c r="EW305" s="87" t="str">
        <f>IF(EW304="","",VLOOKUP(EW$3,CONFIG.!$A:$M,EW$2,FALSE))</f>
        <v/>
      </c>
      <c r="EX305" s="87" t="str">
        <f>IF(EX304="","",VLOOKUP(EX$3,CONFIG.!$A:$M,EX$2,FALSE))</f>
        <v/>
      </c>
      <c r="EY305" s="87" t="str">
        <f>IF(EY304="","",VLOOKUP(EY$3,CONFIG.!$A:$M,EY$2,FALSE))</f>
        <v/>
      </c>
      <c r="EZ305" s="87" t="str">
        <f>IF(EZ304="","",VLOOKUP(EZ$3,CONFIG.!$A:$M,EZ$2,FALSE))</f>
        <v/>
      </c>
      <c r="FA305" s="87" t="str">
        <f>IF(FA304="","",VLOOKUP(FA$3,CONFIG.!$A:$M,FA$2,FALSE))</f>
        <v/>
      </c>
      <c r="FB305" s="87" t="str">
        <f>IF(FB304="","",VLOOKUP(FB$3,CONFIG.!$A:$M,FB$2,FALSE))</f>
        <v/>
      </c>
      <c r="FC305" s="88" t="str">
        <f>IF(FC304="","",VLOOKUP(FC$3,CONFIG.!$A:$M,FC$2,FALSE))</f>
        <v/>
      </c>
      <c r="FD305" s="86" t="str">
        <f>IF(FD304="","",VLOOKUP(FD$3,CONFIG.!$A:$M,FD$2,FALSE))</f>
        <v>Brosse, rouleau</v>
      </c>
      <c r="FE305" s="87" t="str">
        <f>IF(FE304="","",VLOOKUP(FE$3,CONFIG.!$A:$M,FE$2,FALSE))</f>
        <v>Pulvérisation</v>
      </c>
      <c r="FF305" s="87" t="str">
        <f>IF(FF304="","",VLOOKUP(FF$3,CONFIG.!$A:$M,FF$2,FALSE))</f>
        <v/>
      </c>
      <c r="FG305" s="87" t="str">
        <f>IF(FG304="","",VLOOKUP(FG$3,CONFIG.!$A:$M,FG$2,FALSE))</f>
        <v/>
      </c>
      <c r="FH305" s="87" t="str">
        <f>IF(FH304="","",VLOOKUP(FH$3,CONFIG.!$A:$M,FH$2,FALSE))</f>
        <v/>
      </c>
      <c r="FI305" s="87" t="str">
        <f>IF(FI304="","",VLOOKUP(FI$3,CONFIG.!$A:$M,FI$2,FALSE))</f>
        <v/>
      </c>
      <c r="FJ305" s="87" t="str">
        <f>IF(FJ304="","",VLOOKUP(FJ$3,CONFIG.!$A:$M,FJ$2,FALSE))</f>
        <v/>
      </c>
      <c r="FK305" s="87" t="str">
        <f>IF(FK304="","",VLOOKUP(FK$3,CONFIG.!$A:$M,FK$2,FALSE))</f>
        <v/>
      </c>
      <c r="FL305" s="87" t="str">
        <f>IF(FL304="","",VLOOKUP(FL$3,CONFIG.!$A:$M,FL$2,FALSE))</f>
        <v/>
      </c>
      <c r="FM305" s="87" t="str">
        <f>IF(FM304="","",VLOOKUP(FM$3,CONFIG.!$A:$M,FM$2,FALSE))</f>
        <v/>
      </c>
      <c r="FN305" s="87" t="str">
        <f>IF(FN304="","",VLOOKUP(FN$3,CONFIG.!$A:$M,FN$2,FALSE))</f>
        <v/>
      </c>
      <c r="FO305" s="87" t="str">
        <f>IF(FO304="","",VLOOKUP(FO$3,CONFIG.!$A:$M,FO$2,FALSE))</f>
        <v/>
      </c>
      <c r="FP305" s="87" t="str">
        <f>IF(FP304="","",VLOOKUP(FP$3,CONFIG.!$A:$M,FP$2,FALSE))</f>
        <v/>
      </c>
      <c r="FQ305" s="87" t="str">
        <f>IF(FQ304="","",VLOOKUP(FQ$3,CONFIG.!$A:$M,FQ$2,FALSE))</f>
        <v/>
      </c>
      <c r="FR305" s="87" t="str">
        <f>IF(FR304="","",VLOOKUP(FR$3,CONFIG.!$A:$M,FR$2,FALSE))</f>
        <v/>
      </c>
      <c r="FS305" s="87" t="str">
        <f>IF(FS304="","",VLOOKUP(FS$3,CONFIG.!$A:$M,FS$2,FALSE))</f>
        <v/>
      </c>
      <c r="FT305" s="87" t="str">
        <f>IF(FT304="","",VLOOKUP(FT$3,CONFIG.!$A:$M,FT$2,FALSE))</f>
        <v/>
      </c>
      <c r="FU305" s="87" t="str">
        <f>IF(FU304="","",VLOOKUP(FU$3,CONFIG.!$A:$M,FU$2,FALSE))</f>
        <v/>
      </c>
      <c r="FV305" s="87" t="str">
        <f>IF(FV304="","",VLOOKUP(FV$3,CONFIG.!$A:$M,FV$2,FALSE))</f>
        <v/>
      </c>
      <c r="FW305" s="87" t="str">
        <f>IF(FW304="","",VLOOKUP(FW$3,CONFIG.!$A:$M,FW$2,FALSE))</f>
        <v/>
      </c>
      <c r="FX305" s="87" t="str">
        <f>IF(FX304="","",VLOOKUP(FX$3,CONFIG.!$A:$M,FX$2,FALSE))</f>
        <v/>
      </c>
      <c r="FY305" s="87" t="str">
        <f>IF(FY304="","",VLOOKUP(FY$3,CONFIG.!$A:$M,FY$2,FALSE))</f>
        <v/>
      </c>
      <c r="FZ305" s="87" t="str">
        <f>IF(FZ304="","",VLOOKUP(FZ$3,CONFIG.!$A:$M,FZ$2,FALSE))</f>
        <v/>
      </c>
      <c r="GA305" s="87" t="str">
        <f>IF(GA304="","",VLOOKUP(GA$3,CONFIG.!$A:$M,GA$2,FALSE))</f>
        <v/>
      </c>
      <c r="GB305" s="87" t="str">
        <f>IF(GB304="","",VLOOKUP(GB$3,CONFIG.!$A:$M,GB$2,FALSE))</f>
        <v/>
      </c>
      <c r="GC305" s="87" t="str">
        <f>IF(GC304="","",VLOOKUP(GC$3,CONFIG.!$A:$M,GC$2,FALSE))</f>
        <v/>
      </c>
      <c r="GD305" s="87" t="str">
        <f>IF(GD304="","",VLOOKUP(GD$3,CONFIG.!$A:$M,GD$2,FALSE))</f>
        <v/>
      </c>
      <c r="GE305" s="87" t="str">
        <f>IF(GE304="","",VLOOKUP(GE$3,CONFIG.!$A:$M,GE$2,FALSE))</f>
        <v/>
      </c>
      <c r="GF305" s="87" t="str">
        <f>IF(GF304="","",VLOOKUP(GF$3,CONFIG.!$A:$M,GF$2,FALSE))</f>
        <v/>
      </c>
      <c r="GG305" s="87" t="str">
        <f>IF(GG304="","",VLOOKUP(GG$3,CONFIG.!$A:$M,GG$2,FALSE))</f>
        <v/>
      </c>
      <c r="GH305" s="87" t="str">
        <f>IF(GH304="","",VLOOKUP(GH$3,CONFIG.!$A:$M,GH$2,FALSE))</f>
        <v/>
      </c>
      <c r="GI305" s="87" t="str">
        <f>IF(GI304="","",VLOOKUP(GI$3,CONFIG.!$A:$M,GI$2,FALSE))</f>
        <v/>
      </c>
      <c r="GJ305" s="87" t="str">
        <f>IF(GJ304="","",VLOOKUP(GJ$3,CONFIG.!$A:$M,GJ$2,FALSE))</f>
        <v/>
      </c>
      <c r="GK305" s="87" t="str">
        <f>IF(GK304="","",VLOOKUP(GK$3,CONFIG.!$A:$M,GK$2,FALSE))</f>
        <v/>
      </c>
      <c r="GL305" s="88" t="str">
        <f>IF(GL304="","",VLOOKUP(GL$3,CONFIG.!$A:$M,GL$2,FALSE))</f>
        <v/>
      </c>
      <c r="GM305" s="86" t="str">
        <f>IF(GM304="","",VLOOKUP(GM$3,CONFIG.!$A:$M,GM$2,FALSE))</f>
        <v/>
      </c>
      <c r="GN305" s="87" t="str">
        <f>IF(GN304="","",VLOOKUP(GN$3,CONFIG.!$A:$M,GN$2,FALSE))</f>
        <v>Mat</v>
      </c>
      <c r="GO305" s="87" t="str">
        <f>IF(GO304="","",VLOOKUP(GO$3,CONFIG.!$A:$M,GO$2,FALSE))</f>
        <v/>
      </c>
      <c r="GP305" s="87" t="str">
        <f>IF(GP304="","",VLOOKUP(GP$3,CONFIG.!$A:$M,GP$2,FALSE))</f>
        <v/>
      </c>
      <c r="GQ305" s="87" t="str">
        <f>IF(GQ304="","",VLOOKUP(GQ$3,CONFIG.!$A:$M,GQ$2,FALSE))</f>
        <v/>
      </c>
      <c r="GR305" s="87" t="str">
        <f>IF(GR304="","",VLOOKUP(GR$3,CONFIG.!$A:$M,GR$2,FALSE))</f>
        <v/>
      </c>
      <c r="GS305" s="87" t="str">
        <f>IF(GS304="","",VLOOKUP(GS$3,CONFIG.!$A:$M,GS$2,FALSE))</f>
        <v/>
      </c>
      <c r="GT305" s="87" t="str">
        <f>IF(GT304="","",VLOOKUP(GT$3,CONFIG.!$A:$M,GT$2,FALSE))</f>
        <v/>
      </c>
      <c r="GU305" s="87" t="str">
        <f>IF(GU304="","",VLOOKUP(GU$3,CONFIG.!$A:$M,GU$2,FALSE))</f>
        <v/>
      </c>
      <c r="GV305" s="87" t="str">
        <f>IF(GV304="","",VLOOKUP(GV$3,CONFIG.!$A:$M,GV$2,FALSE))</f>
        <v/>
      </c>
      <c r="GW305" s="87" t="str">
        <f>IF(GW304="","",VLOOKUP(GW$3,CONFIG.!$A:$M,GW$2,FALSE))</f>
        <v/>
      </c>
      <c r="GX305" s="87" t="str">
        <f>IF(GX304="","",VLOOKUP(GX$3,CONFIG.!$A:$M,GX$2,FALSE))</f>
        <v/>
      </c>
      <c r="GY305" s="87" t="str">
        <f>IF(GY304="","",VLOOKUP(GY$3,CONFIG.!$A:$M,GY$2,FALSE))</f>
        <v/>
      </c>
      <c r="GZ305" s="87" t="str">
        <f>IF(GZ304="","",VLOOKUP(GZ$3,CONFIG.!$A:$M,GZ$2,FALSE))</f>
        <v/>
      </c>
      <c r="HA305" s="87" t="str">
        <f>IF(HA304="","",VLOOKUP(HA$3,CONFIG.!$A:$M,HA$2,FALSE))</f>
        <v/>
      </c>
      <c r="HB305" s="87" t="str">
        <f>IF(HB304="","",VLOOKUP(HB$3,CONFIG.!$A:$M,HB$2,FALSE))</f>
        <v/>
      </c>
      <c r="HC305" s="87" t="str">
        <f>IF(HC304="","",VLOOKUP(HC$3,CONFIG.!$A:$M,HC$2,FALSE))</f>
        <v/>
      </c>
      <c r="HD305" s="87" t="str">
        <f>IF(HD304="","",VLOOKUP(HD$3,CONFIG.!$A:$M,HD$2,FALSE))</f>
        <v/>
      </c>
      <c r="HE305" s="87" t="str">
        <f>IF(HE304="","",VLOOKUP(HE$3,CONFIG.!$A:$M,HE$2,FALSE))</f>
        <v/>
      </c>
      <c r="HF305" s="87" t="str">
        <f>IF(HF304="","",VLOOKUP(HF$3,CONFIG.!$A:$M,HF$2,FALSE))</f>
        <v/>
      </c>
      <c r="HG305" s="87" t="str">
        <f>IF(HG304="","",VLOOKUP(HG$3,CONFIG.!$A:$M,HG$2,FALSE))</f>
        <v/>
      </c>
      <c r="HH305" s="87" t="str">
        <f>IF(HH304="","",VLOOKUP(HH$3,CONFIG.!$A:$M,HH$2,FALSE))</f>
        <v/>
      </c>
      <c r="HI305" s="87" t="str">
        <f>IF(HI304="","",VLOOKUP(HI$3,CONFIG.!$A:$M,HI$2,FALSE))</f>
        <v/>
      </c>
      <c r="HJ305" s="87" t="str">
        <f>IF(HJ304="","",VLOOKUP(HJ$3,CONFIG.!$A:$M,HJ$2,FALSE))</f>
        <v/>
      </c>
      <c r="HK305" s="87" t="str">
        <f>IF(HK304="","",VLOOKUP(HK$3,CONFIG.!$A:$M,HK$2,FALSE))</f>
        <v/>
      </c>
      <c r="HL305" s="87" t="str">
        <f>IF(HL304="","",VLOOKUP(HL$3,CONFIG.!$A:$M,HL$2,FALSE))</f>
        <v/>
      </c>
      <c r="HM305" s="87" t="str">
        <f>IF(HM304="","",VLOOKUP(HM$3,CONFIG.!$A:$M,HM$2,FALSE))</f>
        <v/>
      </c>
      <c r="HN305" s="87" t="str">
        <f>IF(HN304="","",VLOOKUP(HN$3,CONFIG.!$A:$M,HN$2,FALSE))</f>
        <v/>
      </c>
      <c r="HO305" s="87" t="str">
        <f>IF(HO304="","",VLOOKUP(HO$3,CONFIG.!$A:$M,HO$2,FALSE))</f>
        <v/>
      </c>
      <c r="HP305" s="87" t="str">
        <f>IF(HP304="","",VLOOKUP(HP$3,CONFIG.!$A:$M,HP$2,FALSE))</f>
        <v/>
      </c>
      <c r="HQ305" s="87" t="str">
        <f>IF(HQ304="","",VLOOKUP(HQ$3,CONFIG.!$A:$M,HQ$2,FALSE))</f>
        <v/>
      </c>
      <c r="HR305" s="87" t="str">
        <f>IF(HR304="","",VLOOKUP(HR$3,CONFIG.!$A:$M,HR$2,FALSE))</f>
        <v/>
      </c>
      <c r="HS305" s="87" t="str">
        <f>IF(HS304="","",VLOOKUP(HS$3,CONFIG.!$A:$M,HS$2,FALSE))</f>
        <v/>
      </c>
      <c r="HT305" s="87" t="str">
        <f>IF(HT304="","",VLOOKUP(HT$3,CONFIG.!$A:$M,HT$2,FALSE))</f>
        <v/>
      </c>
      <c r="HU305" s="88" t="str">
        <f>IF(HU304="","",VLOOKUP(HU$3,CONFIG.!$A:$M,HU$2,FALSE))</f>
        <v/>
      </c>
      <c r="HV305" s="86" t="str">
        <f>IF(HV304="","",VLOOKUP(HV$3,CONFIG.!$A:$M,HV$2,FALSE))</f>
        <v/>
      </c>
      <c r="HW305" s="87" t="str">
        <f>IF(HW304="","",VLOOKUP(HW$3,CONFIG.!$A:$M,HW$2,FALSE))</f>
        <v/>
      </c>
      <c r="HX305" s="87" t="str">
        <f>IF(HX304="","",VLOOKUP(HX$3,CONFIG.!$A:$M,HX$2,FALSE))</f>
        <v/>
      </c>
      <c r="HY305" s="87" t="str">
        <f>IF(HY304="","",VLOOKUP(HY$3,CONFIG.!$A:$M,HY$2,FALSE))</f>
        <v/>
      </c>
      <c r="HZ305" s="87" t="str">
        <f>IF(HZ304="","",VLOOKUP(HZ$3,CONFIG.!$A:$M,HZ$2,FALSE))</f>
        <v>Système plusieurs couches</v>
      </c>
      <c r="IA305" s="87" t="str">
        <f>IF(IA304="","",VLOOKUP(IA$3,CONFIG.!$A:$M,IA$2,FALSE))</f>
        <v/>
      </c>
      <c r="IB305" s="87" t="str">
        <f>IF(IB304="","",VLOOKUP(IB$3,CONFIG.!$A:$M,IB$2,FALSE))</f>
        <v/>
      </c>
      <c r="IC305" s="87" t="str">
        <f>IF(IC304="","",VLOOKUP(IC$3,CONFIG.!$A:$M,IC$2,FALSE))</f>
        <v/>
      </c>
      <c r="ID305" s="87" t="str">
        <f>IF(ID304="","",VLOOKUP(ID$3,CONFIG.!$A:$M,ID$2,FALSE))</f>
        <v/>
      </c>
      <c r="IE305" s="87" t="str">
        <f>IF(IE304="","",VLOOKUP(IE$3,CONFIG.!$A:$M,IE$2,FALSE))</f>
        <v/>
      </c>
      <c r="IF305" s="87" t="str">
        <f>IF(IF304="","",VLOOKUP(IF$3,CONFIG.!$A:$M,IF$2,FALSE))</f>
        <v/>
      </c>
      <c r="IG305" s="87" t="str">
        <f>IF(IG304="","",VLOOKUP(IG$3,CONFIG.!$A:$M,IG$2,FALSE))</f>
        <v/>
      </c>
      <c r="IH305" s="87" t="str">
        <f>IF(IH304="","",VLOOKUP(IH$3,CONFIG.!$A:$M,IH$2,FALSE))</f>
        <v/>
      </c>
      <c r="II305" s="87" t="str">
        <f>IF(II304="","",VLOOKUP(II$3,CONFIG.!$A:$M,II$2,FALSE))</f>
        <v/>
      </c>
      <c r="IJ305" s="87" t="str">
        <f>IF(IJ304="","",VLOOKUP(IJ$3,CONFIG.!$A:$M,IJ$2,FALSE))</f>
        <v/>
      </c>
      <c r="IK305" s="87" t="str">
        <f>IF(IK304="","",VLOOKUP(IK$3,CONFIG.!$A:$M,IK$2,FALSE))</f>
        <v/>
      </c>
      <c r="IL305" s="87" t="str">
        <f>IF(IL304="","",VLOOKUP(IL$3,CONFIG.!$A:$M,IL$2,FALSE))</f>
        <v/>
      </c>
      <c r="IM305" s="87" t="str">
        <f>IF(IM304="","",VLOOKUP(IM$3,CONFIG.!$A:$M,IM$2,FALSE))</f>
        <v/>
      </c>
      <c r="IN305" s="87" t="str">
        <f>IF(IN304="","",VLOOKUP(IN$3,CONFIG.!$A:$M,IN$2,FALSE))</f>
        <v/>
      </c>
      <c r="IO305" s="87" t="str">
        <f>IF(IO304="","",VLOOKUP(IO$3,CONFIG.!$A:$M,IO$2,FALSE))</f>
        <v/>
      </c>
      <c r="IP305" s="87" t="str">
        <f>IF(IP304="","",VLOOKUP(IP$3,CONFIG.!$A:$M,IP$2,FALSE))</f>
        <v/>
      </c>
      <c r="IQ305" s="87" t="str">
        <f>IF(IQ304="","",VLOOKUP(IQ$3,CONFIG.!$A:$M,IQ$2,FALSE))</f>
        <v/>
      </c>
      <c r="IR305" s="87" t="str">
        <f>IF(IR304="","",VLOOKUP(IR$3,CONFIG.!$A:$M,IR$2,FALSE))</f>
        <v/>
      </c>
      <c r="IS305" s="87" t="str">
        <f>IF(IS304="","",VLOOKUP(IS$3,CONFIG.!$A:$M,IS$2,FALSE))</f>
        <v/>
      </c>
      <c r="IT305" s="87" t="str">
        <f>IF(IT304="","",VLOOKUP(IT$3,CONFIG.!$A:$M,IT$2,FALSE))</f>
        <v/>
      </c>
      <c r="IU305" s="87" t="str">
        <f>IF(IU304="","",VLOOKUP(IU$3,CONFIG.!$A:$M,IU$2,FALSE))</f>
        <v/>
      </c>
      <c r="IV305" s="87" t="str">
        <f>IF(IV304="","",VLOOKUP(IV$3,CONFIG.!$A:$M,IV$2,FALSE))</f>
        <v/>
      </c>
      <c r="IW305" s="87" t="str">
        <f>IF(IW304="","",VLOOKUP(IW$3,CONFIG.!$A:$M,IW$2,FALSE))</f>
        <v/>
      </c>
      <c r="IX305" s="87" t="str">
        <f>IF(IX304="","",VLOOKUP(IX$3,CONFIG.!$A:$M,IX$2,FALSE))</f>
        <v/>
      </c>
      <c r="IY305" s="87" t="str">
        <f>IF(IY304="","",VLOOKUP(IY$3,CONFIG.!$A:$M,IY$2,FALSE))</f>
        <v/>
      </c>
      <c r="IZ305" s="87" t="str">
        <f>IF(IZ304="","",VLOOKUP(IZ$3,CONFIG.!$A:$M,IZ$2,FALSE))</f>
        <v/>
      </c>
      <c r="JA305" s="87" t="str">
        <f>IF(JA304="","",VLOOKUP(JA$3,CONFIG.!$A:$M,JA$2,FALSE))</f>
        <v/>
      </c>
      <c r="JB305" s="87" t="str">
        <f>IF(JB304="","",VLOOKUP(JB$3,CONFIG.!$A:$M,JB$2,FALSE))</f>
        <v/>
      </c>
      <c r="JC305" s="87" t="str">
        <f>IF(JC304="","",VLOOKUP(JC$3,CONFIG.!$A:$M,JC$2,FALSE))</f>
        <v/>
      </c>
      <c r="JD305" s="88" t="str">
        <f>IF(JD304="","",VLOOKUP(JD$3,CONFIG.!$A:$M,JD$2,FALSE))</f>
        <v/>
      </c>
      <c r="JE305" s="86" t="str">
        <f>IF(JE304="","",VLOOKUP(JE$3,CONFIG.!$A:$M,JE$2,FALSE))</f>
        <v/>
      </c>
      <c r="JF305" s="87" t="str">
        <f>IF(JF304="","",VLOOKUP(JF$3,CONFIG.!$A:$M,JF$2,FALSE))</f>
        <v/>
      </c>
      <c r="JG305" s="87" t="str">
        <f>IF(JG304="","",VLOOKUP(JG$3,CONFIG.!$A:$M,JG$2,FALSE))</f>
        <v/>
      </c>
      <c r="JH305" s="87" t="str">
        <f>IF(JH304="","",VLOOKUP(JH$3,CONFIG.!$A:$M,JH$2,FALSE))</f>
        <v/>
      </c>
      <c r="JI305" s="87" t="str">
        <f>IF(JI304="","",VLOOKUP(JI$3,CONFIG.!$A:$M,JI$2,FALSE))</f>
        <v/>
      </c>
      <c r="JJ305" s="87" t="str">
        <f>IF(JJ304="","",VLOOKUP(JJ$3,CONFIG.!$A:$M,JJ$2,FALSE))</f>
        <v/>
      </c>
      <c r="JK305" s="87" t="str">
        <f>IF(JK304="","",VLOOKUP(JK$3,CONFIG.!$A:$M,JK$2,FALSE))</f>
        <v/>
      </c>
      <c r="JL305" s="87" t="str">
        <f>IF(JL304="","",VLOOKUP(JL$3,CONFIG.!$A:$M,JL$2,FALSE))</f>
        <v/>
      </c>
      <c r="JM305" s="87" t="str">
        <f>IF(JM304="","",VLOOKUP(JM$3,CONFIG.!$A:$M,JM$2,FALSE))</f>
        <v>hydrophobe</v>
      </c>
      <c r="JN305" s="87" t="str">
        <f>IF(JN304="","",VLOOKUP(JN$3,CONFIG.!$A:$M,JN$2,FALSE))</f>
        <v/>
      </c>
      <c r="JO305" s="87" t="str">
        <f>IF(JO304="","",VLOOKUP(JO$3,CONFIG.!$A:$M,JO$2,FALSE))</f>
        <v/>
      </c>
      <c r="JP305" s="87" t="str">
        <f>IF(JP304="","",VLOOKUP(JP$3,CONFIG.!$A:$M,JP$2,FALSE))</f>
        <v/>
      </c>
      <c r="JQ305" s="87" t="str">
        <f>IF(JQ304="","",VLOOKUP(JQ$3,CONFIG.!$A:$M,JQ$2,FALSE))</f>
        <v/>
      </c>
      <c r="JR305" s="87" t="str">
        <f>IF(JR304="","",VLOOKUP(JR$3,CONFIG.!$A:$M,JR$2,FALSE))</f>
        <v/>
      </c>
      <c r="JS305" s="87" t="str">
        <f>IF(JS304="","",VLOOKUP(JS$3,CONFIG.!$A:$M,JS$2,FALSE))</f>
        <v/>
      </c>
      <c r="JT305" s="87" t="str">
        <f>IF(JT304="","",VLOOKUP(JT$3,CONFIG.!$A:$M,JT$2,FALSE))</f>
        <v/>
      </c>
      <c r="JU305" s="87" t="str">
        <f>IF(JU304="","",VLOOKUP(JU$3,CONFIG.!$A:$M,JU$2,FALSE))</f>
        <v/>
      </c>
      <c r="JV305" s="87" t="str">
        <f>IF(JV304="","",VLOOKUP(JV$3,CONFIG.!$A:$M,JV$2,FALSE))</f>
        <v/>
      </c>
      <c r="JW305" s="87" t="str">
        <f>IF(JW304="","",VLOOKUP(JW$3,CONFIG.!$A:$M,JW$2,FALSE))</f>
        <v/>
      </c>
      <c r="JX305" s="87" t="str">
        <f>IF(JX304="","",VLOOKUP(JX$3,CONFIG.!$A:$M,JX$2,FALSE))</f>
        <v/>
      </c>
      <c r="JY305" s="87" t="str">
        <f>IF(JY304="","",VLOOKUP(JY$3,CONFIG.!$A:$M,JY$2,FALSE))</f>
        <v/>
      </c>
      <c r="JZ305" s="87" t="str">
        <f>IF(JZ304="","",VLOOKUP(JZ$3,CONFIG.!$A:$M,JZ$2,FALSE))</f>
        <v/>
      </c>
      <c r="KA305" s="87" t="str">
        <f>IF(KA304="","",VLOOKUP(KA$3,CONFIG.!$A:$M,KA$2,FALSE))</f>
        <v/>
      </c>
      <c r="KB305" s="87" t="str">
        <f>IF(KB304="","",VLOOKUP(KB$3,CONFIG.!$A:$M,KB$2,FALSE))</f>
        <v/>
      </c>
      <c r="KC305" s="87" t="str">
        <f>IF(KC304="","",VLOOKUP(KC$3,CONFIG.!$A:$M,KC$2,FALSE))</f>
        <v/>
      </c>
      <c r="KD305" s="87" t="str">
        <f>IF(KD304="","",VLOOKUP(KD$3,CONFIG.!$A:$M,KD$2,FALSE))</f>
        <v/>
      </c>
      <c r="KE305" s="87" t="str">
        <f>IF(KE304="","",VLOOKUP(KE$3,CONFIG.!$A:$M,KE$2,FALSE))</f>
        <v/>
      </c>
      <c r="KF305" s="87" t="str">
        <f>IF(KF304="","",VLOOKUP(KF$3,CONFIG.!$A:$M,KF$2,FALSE))</f>
        <v/>
      </c>
      <c r="KG305" s="87" t="str">
        <f>IF(KG304="","",VLOOKUP(KG$3,CONFIG.!$A:$M,KG$2,FALSE))</f>
        <v/>
      </c>
      <c r="KH305" s="87" t="str">
        <f>IF(KH304="","",VLOOKUP(KH$3,CONFIG.!$A:$M,KH$2,FALSE))</f>
        <v/>
      </c>
      <c r="KI305" s="87" t="str">
        <f>IF(KI304="","",VLOOKUP(KI$3,CONFIG.!$A:$M,KI$2,FALSE))</f>
        <v/>
      </c>
      <c r="KJ305" s="87" t="str">
        <f>IF(KJ304="","",VLOOKUP(KJ$3,CONFIG.!$A:$M,KJ$2,FALSE))</f>
        <v/>
      </c>
      <c r="KK305" s="87" t="str">
        <f>IF(KK304="","",VLOOKUP(KK$3,CONFIG.!$A:$M,KK$2,FALSE))</f>
        <v/>
      </c>
      <c r="KL305" s="87" t="str">
        <f>IF(KL304="","",VLOOKUP(KL$3,CONFIG.!$A:$M,KL$2,FALSE))</f>
        <v/>
      </c>
      <c r="KM305" s="88" t="str">
        <f>IF(KM304="","",VLOOKUP(KM$3,CONFIG.!$A:$M,KM$2,FALSE))</f>
        <v/>
      </c>
      <c r="KN305" s="86" t="str">
        <f>IF(KN304="","",VLOOKUP(KN$3,CONFIG.!$A:$M,KN$2,FALSE))</f>
        <v/>
      </c>
      <c r="KO305" s="87" t="str">
        <f>IF(KO304="","",VLOOKUP(KO$3,CONFIG.!$A:$M,KO$2,FALSE))</f>
        <v/>
      </c>
      <c r="KP305" s="87" t="str">
        <f>IF(KP304="","",VLOOKUP(KP$3,CONFIG.!$A:$M,KP$2,FALSE))</f>
        <v/>
      </c>
      <c r="KQ305" s="87" t="str">
        <f>IF(KQ304="","",VLOOKUP(KQ$3,CONFIG.!$A:$M,KQ$2,FALSE))</f>
        <v/>
      </c>
      <c r="KR305" s="87" t="str">
        <f>IF(KR304="","",VLOOKUP(KR$3,CONFIG.!$A:$M,KR$2,FALSE))</f>
        <v/>
      </c>
      <c r="KS305" s="87" t="str">
        <f>IF(KS304="","",VLOOKUP(KS$3,CONFIG.!$A:$M,KS$2,FALSE))</f>
        <v>Bâtiment Extérieur</v>
      </c>
      <c r="KT305" s="87" t="str">
        <f>IF(KT304="","",VLOOKUP(KT$3,CONFIG.!$A:$M,KT$2,FALSE))</f>
        <v>Bâtiment Intérieur</v>
      </c>
      <c r="KU305" s="87" t="str">
        <f>IF(KU304="","",VLOOKUP(KU$3,CONFIG.!$A:$M,KU$2,FALSE))</f>
        <v/>
      </c>
      <c r="KV305" s="87" t="str">
        <f>IF(KV304="","",VLOOKUP(KV$3,CONFIG.!$A:$M,KV$2,FALSE))</f>
        <v/>
      </c>
      <c r="KW305" s="87" t="str">
        <f>IF(KW304="","",VLOOKUP(KW$3,CONFIG.!$A:$M,KW$2,FALSE))</f>
        <v/>
      </c>
      <c r="KX305" s="87" t="str">
        <f>IF(KX304="","",VLOOKUP(KX$3,CONFIG.!$A:$M,KX$2,FALSE))</f>
        <v/>
      </c>
      <c r="KY305" s="87" t="str">
        <f>IF(KY304="","",VLOOKUP(KY$3,CONFIG.!$A:$M,KY$2,FALSE))</f>
        <v/>
      </c>
      <c r="KZ305" s="87" t="str">
        <f>IF(KZ304="","",VLOOKUP(KZ$3,CONFIG.!$A:$M,KZ$2,FALSE))</f>
        <v/>
      </c>
      <c r="LA305" s="87" t="str">
        <f>IF(LA304="","",VLOOKUP(LA$3,CONFIG.!$A:$M,LA$2,FALSE))</f>
        <v/>
      </c>
      <c r="LB305" s="87" t="str">
        <f>IF(LB304="","",VLOOKUP(LB$3,CONFIG.!$A:$M,LB$2,FALSE))</f>
        <v/>
      </c>
      <c r="LC305" s="87" t="str">
        <f>IF(LC304="","",VLOOKUP(LC$3,CONFIG.!$A:$M,LC$2,FALSE))</f>
        <v/>
      </c>
      <c r="LD305" s="87" t="str">
        <f>IF(LD304="","",VLOOKUP(LD$3,CONFIG.!$A:$M,LD$2,FALSE))</f>
        <v/>
      </c>
      <c r="LE305" s="87" t="str">
        <f>IF(LE304="","",VLOOKUP(LE$3,CONFIG.!$A:$M,LE$2,FALSE))</f>
        <v/>
      </c>
      <c r="LF305" s="87" t="str">
        <f>IF(LF304="","",VLOOKUP(LF$3,CONFIG.!$A:$M,LF$2,FALSE))</f>
        <v/>
      </c>
      <c r="LG305" s="87" t="str">
        <f>IF(LG304="","",VLOOKUP(LG$3,CONFIG.!$A:$M,LG$2,FALSE))</f>
        <v>Ouvrages d'art</v>
      </c>
      <c r="LH305" s="87" t="str">
        <f>IF(LH304="","",VLOOKUP(LH$3,CONFIG.!$A:$M,LH$2,FALSE))</f>
        <v>Ouvrages en bois</v>
      </c>
      <c r="LI305" s="87" t="str">
        <f>IF(LI304="","",VLOOKUP(LI$3,CONFIG.!$A:$M,LI$2,FALSE))</f>
        <v/>
      </c>
      <c r="LJ305" s="87" t="str">
        <f>IF(LJ304="","",VLOOKUP(LJ$3,CONFIG.!$A:$M,LJ$2,FALSE))</f>
        <v/>
      </c>
      <c r="LK305" s="87" t="str">
        <f>IF(LK304="","",VLOOKUP(LK$3,CONFIG.!$A:$M,LK$2,FALSE))</f>
        <v/>
      </c>
      <c r="LL305" s="87" t="str">
        <f>IF(LL304="","",VLOOKUP(LL$3,CONFIG.!$A:$M,LL$2,FALSE))</f>
        <v/>
      </c>
      <c r="LM305" s="87" t="str">
        <f>IF(LM304="","",VLOOKUP(LM$3,CONFIG.!$A:$M,LM$2,FALSE))</f>
        <v/>
      </c>
      <c r="LN305" s="87" t="str">
        <f>IF(LN304="","",VLOOKUP(LN$3,CONFIG.!$A:$M,LN$2,FALSE))</f>
        <v/>
      </c>
      <c r="LO305" s="87" t="str">
        <f>IF(LO304="","",VLOOKUP(LO$3,CONFIG.!$A:$M,LO$2,FALSE))</f>
        <v/>
      </c>
      <c r="LP305" s="87" t="str">
        <f>IF(LP304="","",VLOOKUP(LP$3,CONFIG.!$A:$M,LP$2,FALSE))</f>
        <v/>
      </c>
      <c r="LQ305" s="87" t="str">
        <f>IF(LQ304="","",VLOOKUP(LQ$3,CONFIG.!$A:$M,LQ$2,FALSE))</f>
        <v/>
      </c>
      <c r="LR305" s="87" t="str">
        <f>IF(LR304="","",VLOOKUP(LR$3,CONFIG.!$A:$M,LR$2,FALSE))</f>
        <v/>
      </c>
      <c r="LS305" s="87" t="str">
        <f>IF(LS304="","",VLOOKUP(LS$3,CONFIG.!$A:$M,LS$2,FALSE))</f>
        <v/>
      </c>
      <c r="LT305" s="87" t="str">
        <f>IF(LT304="","",VLOOKUP(LT$3,CONFIG.!$A:$M,LT$2,FALSE))</f>
        <v/>
      </c>
      <c r="LU305" s="87" t="str">
        <f>IF(LU304="","",VLOOKUP(LU$3,CONFIG.!$A:$M,LU$2,FALSE))</f>
        <v/>
      </c>
      <c r="LV305" s="88" t="str">
        <f>IF(LV304="","",VLOOKUP(LV$3,CONFIG.!$A:$M,LV$2,FALSE))</f>
        <v/>
      </c>
      <c r="LW305" s="86" t="str">
        <f>IF(LW304="","",VLOOKUP(LW$3,CONFIG.!$A:$M,LW$2,FALSE))</f>
        <v/>
      </c>
      <c r="LX305" s="87" t="str">
        <f>IF(LX304="","",VLOOKUP(LX$3,CONFIG.!$A:$M,LX$2,FALSE))</f>
        <v/>
      </c>
      <c r="LY305" s="87" t="str">
        <f>IF(LY304="","",VLOOKUP(LY$3,CONFIG.!$A:$M,LY$2,FALSE))</f>
        <v/>
      </c>
      <c r="LZ305" s="87" t="str">
        <f>IF(LZ304="","",VLOOKUP(LZ$3,CONFIG.!$A:$M,LZ$2,FALSE))</f>
        <v/>
      </c>
      <c r="MA305" s="87" t="str">
        <f>IF(MA304="","",VLOOKUP(MA$3,CONFIG.!$A:$M,MA$2,FALSE))</f>
        <v/>
      </c>
      <c r="MB305" s="87" t="str">
        <f>IF(MB304="","",VLOOKUP(MB$3,CONFIG.!$A:$M,MB$2,FALSE))</f>
        <v/>
      </c>
      <c r="MC305" s="87" t="str">
        <f>IF(MC304="","",VLOOKUP(MC$3,CONFIG.!$A:$M,MC$2,FALSE))</f>
        <v/>
      </c>
      <c r="MD305" s="87" t="str">
        <f>IF(MD304="","",VLOOKUP(MD$3,CONFIG.!$A:$M,MD$2,FALSE))</f>
        <v/>
      </c>
      <c r="ME305" s="87" t="str">
        <f>IF(ME304="","",VLOOKUP(ME$3,CONFIG.!$A:$M,ME$2,FALSE))</f>
        <v/>
      </c>
      <c r="MF305" s="87" t="str">
        <f>IF(MF304="","",VLOOKUP(MF$3,CONFIG.!$A:$M,MF$2,FALSE))</f>
        <v/>
      </c>
      <c r="MG305" s="87" t="str">
        <f>IF(MG304="","",VLOOKUP(MG$3,CONFIG.!$A:$M,MG$2,FALSE))</f>
        <v/>
      </c>
      <c r="MH305" s="87" t="str">
        <f>IF(MH304="","",VLOOKUP(MH$3,CONFIG.!$A:$M,MH$2,FALSE))</f>
        <v/>
      </c>
      <c r="MI305" s="87" t="str">
        <f>IF(MI304="","",VLOOKUP(MI$3,CONFIG.!$A:$M,MI$2,FALSE))</f>
        <v/>
      </c>
      <c r="MJ305" s="87" t="str">
        <f>IF(MJ304="","",VLOOKUP(MJ$3,CONFIG.!$A:$M,MJ$2,FALSE))</f>
        <v/>
      </c>
      <c r="MK305" s="87" t="str">
        <f>IF(MK304="","",VLOOKUP(MK$3,CONFIG.!$A:$M,MK$2,FALSE))</f>
        <v/>
      </c>
      <c r="ML305" s="87" t="str">
        <f>IF(ML304="","",VLOOKUP(ML$3,CONFIG.!$A:$M,ML$2,FALSE))</f>
        <v/>
      </c>
      <c r="MM305" s="87" t="str">
        <f>IF(MM304="","",VLOOKUP(MM$3,CONFIG.!$A:$M,MM$2,FALSE))</f>
        <v/>
      </c>
      <c r="MN305" s="87" t="str">
        <f>IF(MN304="","",VLOOKUP(MN$3,CONFIG.!$A:$M,MN$2,FALSE))</f>
        <v/>
      </c>
      <c r="MO305" s="87" t="str">
        <f>IF(MO304="","",VLOOKUP(MO$3,CONFIG.!$A:$M,MO$2,FALSE))</f>
        <v/>
      </c>
      <c r="MP305" s="87" t="str">
        <f>IF(MP304="","",VLOOKUP(MP$3,CONFIG.!$A:$M,MP$2,FALSE))</f>
        <v/>
      </c>
      <c r="MQ305" s="87" t="str">
        <f>IF(MQ304="","",VLOOKUP(MQ$3,CONFIG.!$A:$M,MQ$2,FALSE))</f>
        <v/>
      </c>
      <c r="MR305" s="87" t="str">
        <f>IF(MR304="","",VLOOKUP(MR$3,CONFIG.!$A:$M,MR$2,FALSE))</f>
        <v/>
      </c>
      <c r="MS305" s="87" t="str">
        <f>IF(MS304="","",VLOOKUP(MS$3,CONFIG.!$A:$M,MS$2,FALSE))</f>
        <v/>
      </c>
      <c r="MT305" s="87" t="str">
        <f>IF(MT304="","",VLOOKUP(MT$3,CONFIG.!$A:$M,MT$2,FALSE))</f>
        <v/>
      </c>
      <c r="MU305" s="87" t="str">
        <f>IF(MU304="","",VLOOKUP(MU$3,CONFIG.!$A:$M,MU$2,FALSE))</f>
        <v/>
      </c>
      <c r="MV305" s="87" t="str">
        <f>IF(MV304="","",VLOOKUP(MV$3,CONFIG.!$A:$M,MV$2,FALSE))</f>
        <v/>
      </c>
      <c r="MW305" s="87" t="str">
        <f>IF(MW304="","",VLOOKUP(MW$3,CONFIG.!$A:$M,MW$2,FALSE))</f>
        <v/>
      </c>
      <c r="MX305" s="87" t="str">
        <f>IF(MX304="","",VLOOKUP(MX$3,CONFIG.!$A:$M,MX$2,FALSE))</f>
        <v/>
      </c>
      <c r="MY305" s="87" t="str">
        <f>IF(MY304="","",VLOOKUP(MY$3,CONFIG.!$A:$M,MY$2,FALSE))</f>
        <v/>
      </c>
      <c r="MZ305" s="87" t="str">
        <f>IF(MZ304="","",VLOOKUP(MZ$3,CONFIG.!$A:$M,MZ$2,FALSE))</f>
        <v/>
      </c>
      <c r="NA305" s="87" t="str">
        <f>IF(NA304="","",VLOOKUP(NA$3,CONFIG.!$A:$M,NA$2,FALSE))</f>
        <v/>
      </c>
      <c r="NB305" s="87" t="str">
        <f>IF(NB304="","",VLOOKUP(NB$3,CONFIG.!$A:$M,NB$2,FALSE))</f>
        <v/>
      </c>
      <c r="NC305" s="87" t="str">
        <f>IF(NC304="","",VLOOKUP(NC$3,CONFIG.!$A:$M,NC$2,FALSE))</f>
        <v/>
      </c>
      <c r="ND305" s="87" t="str">
        <f>IF(ND304="","",VLOOKUP(ND$3,CONFIG.!$A:$M,ND$2,FALSE))</f>
        <v/>
      </c>
      <c r="NE305" s="88" t="str">
        <f>IF(NE304="","",VLOOKUP(NE$3,CONFIG.!$A:$M,NE$2,FALSE))</f>
        <v/>
      </c>
    </row>
    <row r="306" spans="1:370" ht="15.75" thickBot="1" x14ac:dyDescent="0.3">
      <c r="A306" s="11">
        <v>301</v>
      </c>
      <c r="B306" s="11">
        <f t="shared" ref="B306" si="912">B307</f>
        <v>151</v>
      </c>
      <c r="C306" s="11">
        <f t="shared" si="815"/>
        <v>552</v>
      </c>
      <c r="D306" s="139">
        <v>552</v>
      </c>
      <c r="E306" s="98" t="s">
        <v>68</v>
      </c>
      <c r="F306" s="98" t="s">
        <v>76</v>
      </c>
      <c r="G306" s="98" t="s">
        <v>67</v>
      </c>
      <c r="H306" s="10" t="str">
        <f t="shared" ref="H306" si="913">IF(ISERROR(HLOOKUP(H307,$T$4:$ZZ$1244,$A306+2,FALSE)=TRUE),"",HLOOKUP(H307,$T$4:$ZZ$1244,$A306+2,FALSE))</f>
        <v/>
      </c>
      <c r="I306" s="10" t="str">
        <f t="shared" ref="I306" si="914">IF(ISERROR(HLOOKUP(I307,$T$4:$ZZ$1244,$A306+2,FALSE)=TRUE),"",HLOOKUP(I307,$T$4:$ZZ$1244,$A306+2,FALSE))</f>
        <v/>
      </c>
      <c r="J306" s="10"/>
      <c r="K306" s="10" t="str">
        <f t="shared" ref="K306" si="915">IF(ISERROR(HLOOKUP(K307,$T$4:$ZZ$1244,$A306+2,FALSE)=TRUE),"",HLOOKUP(K307,$T$4:$ZZ$1244,$A306+2,FALSE))</f>
        <v/>
      </c>
      <c r="L306" s="10"/>
      <c r="M306" s="10"/>
      <c r="N306" s="10"/>
      <c r="O306" s="10"/>
      <c r="P306" s="10"/>
      <c r="Q306" s="10"/>
      <c r="R306" s="98" t="s">
        <v>84</v>
      </c>
      <c r="S306" s="98" t="s">
        <v>69</v>
      </c>
      <c r="T306" s="137"/>
      <c r="U306" s="90"/>
      <c r="V306" s="90"/>
      <c r="W306" s="90"/>
      <c r="X306" s="90"/>
      <c r="Y306" s="90"/>
      <c r="Z306" s="90"/>
      <c r="AA306" s="90"/>
      <c r="AB306" s="90" t="s">
        <v>68</v>
      </c>
      <c r="AC306" s="90" t="s">
        <v>68</v>
      </c>
      <c r="AD306" s="90"/>
      <c r="AE306" s="90"/>
      <c r="AF306" s="90"/>
      <c r="AG306" s="90"/>
      <c r="AH306" s="90"/>
      <c r="AI306" s="90"/>
      <c r="AJ306" s="90" t="s">
        <v>68</v>
      </c>
      <c r="AK306" s="90"/>
      <c r="AL306" s="90"/>
      <c r="AM306" s="90" t="s">
        <v>68</v>
      </c>
      <c r="AN306" s="90" t="s">
        <v>68</v>
      </c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1"/>
      <c r="BC306" s="89" t="s">
        <v>68</v>
      </c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1"/>
      <c r="CL306" s="92"/>
      <c r="CM306" s="93"/>
      <c r="CN306" s="93"/>
      <c r="CO306" s="93" t="s">
        <v>60</v>
      </c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4"/>
      <c r="DU306" s="89"/>
      <c r="DV306" s="90"/>
      <c r="DW306" s="90"/>
      <c r="DX306" s="90"/>
      <c r="DY306" s="90"/>
      <c r="DZ306" s="90"/>
      <c r="EA306" s="90"/>
      <c r="EB306" s="90"/>
      <c r="EC306" s="90"/>
      <c r="ED306" s="90"/>
      <c r="EE306" s="90"/>
      <c r="EF306" s="90"/>
      <c r="EG306" s="90"/>
      <c r="EH306" s="90"/>
      <c r="EI306" s="90"/>
      <c r="EJ306" s="90"/>
      <c r="EK306" s="90"/>
      <c r="EL306" s="90"/>
      <c r="EM306" s="90"/>
      <c r="EN306" s="90"/>
      <c r="EO306" s="90"/>
      <c r="EP306" s="90"/>
      <c r="EQ306" s="90"/>
      <c r="ER306" s="90"/>
      <c r="ES306" s="90"/>
      <c r="ET306" s="90"/>
      <c r="EU306" s="90"/>
      <c r="EV306" s="90"/>
      <c r="EW306" s="90"/>
      <c r="EX306" s="90"/>
      <c r="EY306" s="90"/>
      <c r="EZ306" s="90"/>
      <c r="FA306" s="90"/>
      <c r="FB306" s="90"/>
      <c r="FC306" s="91"/>
      <c r="FD306" s="92" t="s">
        <v>60</v>
      </c>
      <c r="FE306" s="93" t="s">
        <v>60</v>
      </c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4"/>
      <c r="GM306" s="92"/>
      <c r="GN306" s="93" t="s">
        <v>60</v>
      </c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4"/>
      <c r="HV306" s="92"/>
      <c r="HW306" s="93"/>
      <c r="HX306" s="93"/>
      <c r="HY306" s="93"/>
      <c r="HZ306" s="93" t="s">
        <v>60</v>
      </c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  <c r="IX306" s="93"/>
      <c r="IY306" s="93"/>
      <c r="IZ306" s="93"/>
      <c r="JA306" s="93"/>
      <c r="JB306" s="93"/>
      <c r="JC306" s="93"/>
      <c r="JD306" s="94"/>
      <c r="JE306" s="92"/>
      <c r="JF306" s="93"/>
      <c r="JG306" s="93"/>
      <c r="JH306" s="93"/>
      <c r="JI306" s="93"/>
      <c r="JJ306" s="93"/>
      <c r="JK306" s="93"/>
      <c r="JL306" s="93"/>
      <c r="JM306" s="93" t="s">
        <v>60</v>
      </c>
      <c r="JN306" s="93"/>
      <c r="JO306" s="93"/>
      <c r="JP306" s="93"/>
      <c r="JQ306" s="93"/>
      <c r="JR306" s="93"/>
      <c r="JS306" s="93"/>
      <c r="JT306" s="93"/>
      <c r="JU306" s="93"/>
      <c r="JV306" s="93"/>
      <c r="JW306" s="93"/>
      <c r="JX306" s="93"/>
      <c r="JY306" s="93"/>
      <c r="JZ306" s="93"/>
      <c r="KA306" s="93"/>
      <c r="KB306" s="93"/>
      <c r="KC306" s="93"/>
      <c r="KD306" s="93"/>
      <c r="KE306" s="93"/>
      <c r="KF306" s="93"/>
      <c r="KG306" s="93"/>
      <c r="KH306" s="93"/>
      <c r="KI306" s="93"/>
      <c r="KJ306" s="93"/>
      <c r="KK306" s="93"/>
      <c r="KL306" s="93"/>
      <c r="KM306" s="94"/>
      <c r="KN306" s="92"/>
      <c r="KO306" s="93"/>
      <c r="KP306" s="93"/>
      <c r="KQ306" s="93"/>
      <c r="KR306" s="93"/>
      <c r="KS306" s="93" t="s">
        <v>60</v>
      </c>
      <c r="KT306" s="93" t="s">
        <v>60</v>
      </c>
      <c r="KU306" s="93"/>
      <c r="KV306" s="93"/>
      <c r="KW306" s="93"/>
      <c r="KX306" s="93"/>
      <c r="KY306" s="93"/>
      <c r="KZ306" s="93"/>
      <c r="LA306" s="93"/>
      <c r="LB306" s="93"/>
      <c r="LC306" s="93"/>
      <c r="LD306" s="93"/>
      <c r="LE306" s="93"/>
      <c r="LF306" s="93"/>
      <c r="LG306" s="93" t="s">
        <v>60</v>
      </c>
      <c r="LH306" s="93"/>
      <c r="LI306" s="93"/>
      <c r="LJ306" s="93"/>
      <c r="LK306" s="93"/>
      <c r="LL306" s="93"/>
      <c r="LM306" s="93"/>
      <c r="LN306" s="93"/>
      <c r="LO306" s="93"/>
      <c r="LP306" s="93"/>
      <c r="LQ306" s="93"/>
      <c r="LR306" s="93"/>
      <c r="LS306" s="93"/>
      <c r="LT306" s="93"/>
      <c r="LU306" s="93"/>
      <c r="LV306" s="94"/>
      <c r="LW306" s="92"/>
      <c r="LX306" s="93"/>
      <c r="LY306" s="93"/>
      <c r="LZ306" s="93"/>
      <c r="MA306" s="93"/>
      <c r="MB306" s="93"/>
      <c r="MC306" s="93"/>
      <c r="MD306" s="93"/>
      <c r="ME306" s="93"/>
      <c r="MF306" s="93"/>
      <c r="MG306" s="93"/>
      <c r="MH306" s="93"/>
      <c r="MI306" s="93"/>
      <c r="MJ306" s="93"/>
      <c r="MK306" s="93"/>
      <c r="ML306" s="93"/>
      <c r="MM306" s="93"/>
      <c r="MN306" s="93"/>
      <c r="MO306" s="93"/>
      <c r="MP306" s="93"/>
      <c r="MQ306" s="93"/>
      <c r="MR306" s="93"/>
      <c r="MS306" s="93"/>
      <c r="MT306" s="93"/>
      <c r="MU306" s="93"/>
      <c r="MV306" s="93"/>
      <c r="MW306" s="93"/>
      <c r="MX306" s="93"/>
      <c r="MY306" s="93"/>
      <c r="MZ306" s="93"/>
      <c r="NA306" s="93"/>
      <c r="NB306" s="93"/>
      <c r="NC306" s="93"/>
      <c r="ND306" s="93"/>
      <c r="NE306" s="94"/>
      <c r="NF306" s="138"/>
    </row>
    <row r="307" spans="1:370" ht="15.75" hidden="1" thickBot="1" x14ac:dyDescent="0.3">
      <c r="A307" s="11">
        <v>302</v>
      </c>
      <c r="B307" s="11">
        <f t="shared" ref="B307" si="916">IF(D307="OK",1+B305,B305)</f>
        <v>151</v>
      </c>
      <c r="C307" s="11" t="str">
        <f t="shared" si="815"/>
        <v/>
      </c>
      <c r="D307" s="140" t="str">
        <f>IF(ISERROR(IF(CONCATENATE(H307,I307,J307,K307,L307,M307,N307,O307,P307,Q307)=CONCATENATE(H$5,I$5,J$5,K$5,L$5,M$5,N$5,O$5,P$5,Q$5),"OK","NON")=TRUE),"NON",IF(CONCATENATE(H307,I307,J307,K307,L307,M307,N307,O307,P307,Q307)=CONCATENATE(H$5,I$5,J$5,K$5,L$5,M$5,N$5,O$5,P$5,Q$5),"OK","NON"))</f>
        <v>OK</v>
      </c>
      <c r="E307" s="84"/>
      <c r="F307" s="84"/>
      <c r="G307" s="84"/>
      <c r="H307" s="85" t="str">
        <f t="shared" ref="H307" si="917">HLOOKUP(H$5,$T307:$AAG307,1,FALSE)</f>
        <v/>
      </c>
      <c r="I307" s="85" t="str">
        <f t="shared" si="911"/>
        <v/>
      </c>
      <c r="J307" s="85" t="str">
        <f t="shared" si="911"/>
        <v/>
      </c>
      <c r="K307" s="85" t="str">
        <f t="shared" si="911"/>
        <v/>
      </c>
      <c r="L307" s="85" t="str">
        <f t="shared" si="911"/>
        <v/>
      </c>
      <c r="M307" s="85" t="str">
        <f t="shared" si="911"/>
        <v/>
      </c>
      <c r="N307" s="85" t="str">
        <f t="shared" si="911"/>
        <v/>
      </c>
      <c r="O307" s="85" t="str">
        <f t="shared" si="911"/>
        <v/>
      </c>
      <c r="P307" s="85" t="str">
        <f t="shared" si="911"/>
        <v/>
      </c>
      <c r="Q307" s="85" t="str">
        <f t="shared" si="911"/>
        <v/>
      </c>
      <c r="R307" s="85"/>
      <c r="S307" s="84"/>
      <c r="T307" s="86" t="str">
        <f>IF(T306="","",VLOOKUP(T$3,CONFIG.!$A:$M,T$2,FALSE))</f>
        <v/>
      </c>
      <c r="U307" s="87" t="str">
        <f>IF(U306="","",VLOOKUP(U$3,CONFIG.!$A:$M,U$2,FALSE))</f>
        <v/>
      </c>
      <c r="V307" s="87" t="str">
        <f>IF(V306="","",VLOOKUP(V$3,CONFIG.!$A:$M,V$2,FALSE))</f>
        <v/>
      </c>
      <c r="W307" s="87" t="str">
        <f>IF(W306="","",VLOOKUP(W$3,CONFIG.!$A:$M,W$2,FALSE))</f>
        <v/>
      </c>
      <c r="X307" s="87" t="str">
        <f>IF(X306="","",VLOOKUP(X$3,CONFIG.!$A:$M,X$2,FALSE))</f>
        <v/>
      </c>
      <c r="Y307" s="87" t="str">
        <f>IF(Y306="","",VLOOKUP(Y$3,CONFIG.!$A:$M,Y$2,FALSE))</f>
        <v/>
      </c>
      <c r="Z307" s="87" t="str">
        <f>IF(Z306="","",VLOOKUP(Z$3,CONFIG.!$A:$M,Z$2,FALSE))</f>
        <v/>
      </c>
      <c r="AA307" s="87" t="str">
        <f>IF(AA306="","",VLOOKUP(AA$3,CONFIG.!$A:$M,AA$2,FALSE))</f>
        <v/>
      </c>
      <c r="AB307" s="87" t="str">
        <f>IF(AB306="","",VLOOKUP(AB$3,CONFIG.!$A:$M,AB$2,FALSE))</f>
        <v>Bétons non poreux.</v>
      </c>
      <c r="AC307" s="87" t="str">
        <f>IF(AC306="","",VLOOKUP(AC$3,CONFIG.!$A:$M,AC$2,FALSE))</f>
        <v>Bétons poreux.</v>
      </c>
      <c r="AD307" s="87" t="str">
        <f>IF(AD306="","",VLOOKUP(AD$3,CONFIG.!$A:$M,AD$2,FALSE))</f>
        <v/>
      </c>
      <c r="AE307" s="87" t="str">
        <f>IF(AE306="","",VLOOKUP(AE$3,CONFIG.!$A:$M,AE$2,FALSE))</f>
        <v/>
      </c>
      <c r="AF307" s="87" t="str">
        <f>IF(AF306="","",VLOOKUP(AF$3,CONFIG.!$A:$M,AF$2,FALSE))</f>
        <v/>
      </c>
      <c r="AG307" s="87" t="str">
        <f>IF(AG306="","",VLOOKUP(AG$3,CONFIG.!$A:$M,AG$2,FALSE))</f>
        <v/>
      </c>
      <c r="AH307" s="87" t="str">
        <f>IF(AH306="","",VLOOKUP(AH$3,CONFIG.!$A:$M,AH$2,FALSE))</f>
        <v/>
      </c>
      <c r="AI307" s="87" t="str">
        <f>IF(AI306="","",VLOOKUP(AI$3,CONFIG.!$A:$M,AI$2,FALSE))</f>
        <v/>
      </c>
      <c r="AJ307" s="87" t="str">
        <f>IF(AJ306="","",VLOOKUP(AJ$3,CONFIG.!$A:$M,AJ$2,FALSE))</f>
        <v>Briques / pierres naturelles</v>
      </c>
      <c r="AK307" s="87" t="str">
        <f>IF(AK306="","",VLOOKUP(AK$3,CONFIG.!$A:$M,AK$2,FALSE))</f>
        <v/>
      </c>
      <c r="AL307" s="87" t="str">
        <f>IF(AL306="","",VLOOKUP(AL$3,CONFIG.!$A:$M,AL$2,FALSE))</f>
        <v/>
      </c>
      <c r="AM307" s="87" t="str">
        <f>IF(AM306="","",VLOOKUP(AM$3,CONFIG.!$A:$M,AM$2,FALSE))</f>
        <v>Ciment / ragréage</v>
      </c>
      <c r="AN307" s="87" t="str">
        <f>IF(AN306="","",VLOOKUP(AN$3,CONFIG.!$A:$M,AN$2,FALSE))</f>
        <v>Enduits minéraux</v>
      </c>
      <c r="AO307" s="87" t="str">
        <f>IF(AO306="","",VLOOKUP(AO$3,CONFIG.!$A:$M,AO$2,FALSE))</f>
        <v/>
      </c>
      <c r="AP307" s="87" t="str">
        <f>IF(AP306="","",VLOOKUP(AP$3,CONFIG.!$A:$M,AP$2,FALSE))</f>
        <v/>
      </c>
      <c r="AQ307" s="87" t="str">
        <f>IF(AQ306="","",VLOOKUP(AQ$3,CONFIG.!$A:$M,AQ$2,FALSE))</f>
        <v/>
      </c>
      <c r="AR307" s="87" t="str">
        <f>IF(AR306="","",VLOOKUP(AR$3,CONFIG.!$A:$M,AR$2,FALSE))</f>
        <v/>
      </c>
      <c r="AS307" s="87" t="str">
        <f>IF(AS306="","",VLOOKUP(AS$3,CONFIG.!$A:$M,AS$2,FALSE))</f>
        <v/>
      </c>
      <c r="AT307" s="87" t="str">
        <f>IF(AT306="","",VLOOKUP(AT$3,CONFIG.!$A:$M,AT$2,FALSE))</f>
        <v/>
      </c>
      <c r="AU307" s="87" t="str">
        <f>IF(AU306="","",VLOOKUP(AU$3,CONFIG.!$A:$M,AU$2,FALSE))</f>
        <v/>
      </c>
      <c r="AV307" s="87" t="str">
        <f>IF(AV306="","",VLOOKUP(AV$3,CONFIG.!$A:$M,AV$2,FALSE))</f>
        <v/>
      </c>
      <c r="AW307" s="87" t="str">
        <f>IF(AW306="","",VLOOKUP(AW$3,CONFIG.!$A:$M,AW$2,FALSE))</f>
        <v/>
      </c>
      <c r="AX307" s="87" t="str">
        <f>IF(AX306="","",VLOOKUP(AX$3,CONFIG.!$A:$M,AX$2,FALSE))</f>
        <v/>
      </c>
      <c r="AY307" s="87" t="str">
        <f>IF(AY306="","",VLOOKUP(AY$3,CONFIG.!$A:$M,AY$2,FALSE))</f>
        <v/>
      </c>
      <c r="AZ307" s="87" t="str">
        <f>IF(AZ306="","",VLOOKUP(AZ$3,CONFIG.!$A:$M,AZ$2,FALSE))</f>
        <v/>
      </c>
      <c r="BA307" s="87" t="str">
        <f>IF(BA306="","",VLOOKUP(BA$3,CONFIG.!$A:$M,BA$2,FALSE))</f>
        <v/>
      </c>
      <c r="BB307" s="88" t="str">
        <f>IF(BB306="","",VLOOKUP(BB$3,CONFIG.!$A:$M,BB$2,FALSE))</f>
        <v/>
      </c>
      <c r="BC307" s="86" t="s">
        <v>68</v>
      </c>
      <c r="BD307" s="87" t="str">
        <f>IF(BD306="","",VLOOKUP(BD$3,CONFIG.!$A:$M,BD$2,FALSE))</f>
        <v/>
      </c>
      <c r="BE307" s="87" t="str">
        <f>IF(BE306="","",VLOOKUP(BE$3,CONFIG.!$A:$M,BE$2,FALSE))</f>
        <v/>
      </c>
      <c r="BF307" s="87" t="str">
        <f>IF(BF306="","",VLOOKUP(BF$3,CONFIG.!$A:$M,BF$2,FALSE))</f>
        <v/>
      </c>
      <c r="BG307" s="87" t="str">
        <f>IF(BG306="","",VLOOKUP(BG$3,CONFIG.!$A:$M,BG$2,FALSE))</f>
        <v/>
      </c>
      <c r="BH307" s="87" t="str">
        <f>IF(BH306="","",VLOOKUP(BH$3,CONFIG.!$A:$M,BH$2,FALSE))</f>
        <v/>
      </c>
      <c r="BI307" s="87" t="str">
        <f>IF(BI306="","",VLOOKUP(BI$3,CONFIG.!$A:$M,BI$2,FALSE))</f>
        <v/>
      </c>
      <c r="BJ307" s="87" t="str">
        <f>IF(BJ306="","",VLOOKUP(BJ$3,CONFIG.!$A:$M,BJ$2,FALSE))</f>
        <v/>
      </c>
      <c r="BK307" s="87" t="str">
        <f>IF(BK306="","",VLOOKUP(BK$3,CONFIG.!$A:$M,BK$2,FALSE))</f>
        <v/>
      </c>
      <c r="BL307" s="87" t="str">
        <f>IF(BL306="","",VLOOKUP(BL$3,CONFIG.!$A:$M,BL$2,FALSE))</f>
        <v/>
      </c>
      <c r="BM307" s="87" t="str">
        <f>IF(BM306="","",VLOOKUP(BM$3,CONFIG.!$A:$M,BM$2,FALSE))</f>
        <v/>
      </c>
      <c r="BN307" s="87" t="str">
        <f>IF(BN306="","",VLOOKUP(BN$3,CONFIG.!$A:$M,BN$2,FALSE))</f>
        <v/>
      </c>
      <c r="BO307" s="87" t="str">
        <f>IF(BO306="","",VLOOKUP(BO$3,CONFIG.!$A:$M,BO$2,FALSE))</f>
        <v/>
      </c>
      <c r="BP307" s="87" t="str">
        <f>IF(BP306="","",VLOOKUP(BP$3,CONFIG.!$A:$M,BP$2,FALSE))</f>
        <v/>
      </c>
      <c r="BQ307" s="87" t="str">
        <f>IF(BQ306="","",VLOOKUP(BQ$3,CONFIG.!$A:$M,BQ$2,FALSE))</f>
        <v/>
      </c>
      <c r="BR307" s="87" t="str">
        <f>IF(BR306="","",VLOOKUP(BR$3,CONFIG.!$A:$M,BR$2,FALSE))</f>
        <v/>
      </c>
      <c r="BS307" s="87" t="str">
        <f>IF(BS306="","",VLOOKUP(BS$3,CONFIG.!$A:$M,BS$2,FALSE))</f>
        <v/>
      </c>
      <c r="BT307" s="87" t="str">
        <f>IF(BT306="","",VLOOKUP(BT$3,CONFIG.!$A:$M,BT$2,FALSE))</f>
        <v/>
      </c>
      <c r="BU307" s="87" t="str">
        <f>IF(BU306="","",VLOOKUP(BU$3,CONFIG.!$A:$M,BU$2,FALSE))</f>
        <v/>
      </c>
      <c r="BV307" s="87" t="str">
        <f>IF(BV306="","",VLOOKUP(BV$3,CONFIG.!$A:$M,BV$2,FALSE))</f>
        <v/>
      </c>
      <c r="BW307" s="87" t="str">
        <f>IF(BW306="","",VLOOKUP(BW$3,CONFIG.!$A:$M,BW$2,FALSE))</f>
        <v/>
      </c>
      <c r="BX307" s="87" t="str">
        <f>IF(BX306="","",VLOOKUP(BX$3,CONFIG.!$A:$M,BX$2,FALSE))</f>
        <v/>
      </c>
      <c r="BY307" s="87" t="str">
        <f>IF(BY306="","",VLOOKUP(BY$3,CONFIG.!$A:$M,BY$2,FALSE))</f>
        <v/>
      </c>
      <c r="BZ307" s="87" t="str">
        <f>IF(BZ306="","",VLOOKUP(BZ$3,CONFIG.!$A:$M,BZ$2,FALSE))</f>
        <v/>
      </c>
      <c r="CA307" s="87" t="str">
        <f>IF(CA306="","",VLOOKUP(CA$3,CONFIG.!$A:$M,CA$2,FALSE))</f>
        <v/>
      </c>
      <c r="CB307" s="87" t="str">
        <f>IF(CB306="","",VLOOKUP(CB$3,CONFIG.!$A:$M,CB$2,FALSE))</f>
        <v/>
      </c>
      <c r="CC307" s="87" t="str">
        <f>IF(CC306="","",VLOOKUP(CC$3,CONFIG.!$A:$M,CC$2,FALSE))</f>
        <v/>
      </c>
      <c r="CD307" s="87" t="str">
        <f>IF(CD306="","",VLOOKUP(CD$3,CONFIG.!$A:$M,CD$2,FALSE))</f>
        <v/>
      </c>
      <c r="CE307" s="87" t="str">
        <f>IF(CE306="","",VLOOKUP(CE$3,CONFIG.!$A:$M,CE$2,FALSE))</f>
        <v/>
      </c>
      <c r="CF307" s="87" t="str">
        <f>IF(CF306="","",VLOOKUP(CF$3,CONFIG.!$A:$M,CF$2,FALSE))</f>
        <v/>
      </c>
      <c r="CG307" s="87" t="str">
        <f>IF(CG306="","",VLOOKUP(CG$3,CONFIG.!$A:$M,CG$2,FALSE))</f>
        <v/>
      </c>
      <c r="CH307" s="87" t="str">
        <f>IF(CH306="","",VLOOKUP(CH$3,CONFIG.!$A:$M,CH$2,FALSE))</f>
        <v/>
      </c>
      <c r="CI307" s="87" t="str">
        <f>IF(CI306="","",VLOOKUP(CI$3,CONFIG.!$A:$M,CI$2,FALSE))</f>
        <v/>
      </c>
      <c r="CJ307" s="87" t="str">
        <f>IF(CJ306="","",VLOOKUP(CJ$3,CONFIG.!$A:$M,CJ$2,FALSE))</f>
        <v/>
      </c>
      <c r="CK307" s="88" t="str">
        <f>IF(CK306="","",VLOOKUP(CK$3,CONFIG.!$A:$M,CK$2,FALSE))</f>
        <v/>
      </c>
      <c r="CL307" s="86" t="str">
        <f>IF(CL306="","",VLOOKUP(CL$3,CONFIG.!$A:$M,CL$2,FALSE))</f>
        <v/>
      </c>
      <c r="CM307" s="87" t="str">
        <f>IF(CM306="","",VLOOKUP(CM$3,CONFIG.!$A:$M,CM$2,FALSE))</f>
        <v/>
      </c>
      <c r="CN307" s="87" t="str">
        <f>IF(CN306="","",VLOOKUP(CN$3,CONFIG.!$A:$M,CN$2,FALSE))</f>
        <v/>
      </c>
      <c r="CO307" s="87" t="str">
        <f>IF(CO306="","",VLOOKUP(CO$3,CONFIG.!$A:$M,CO$2,FALSE))</f>
        <v>HYDRO</v>
      </c>
      <c r="CP307" s="87" t="str">
        <f>IF(CP306="","",VLOOKUP(CP$3,CONFIG.!$A:$M,CP$2,FALSE))</f>
        <v/>
      </c>
      <c r="CQ307" s="87" t="str">
        <f>IF(CQ306="","",VLOOKUP(CQ$3,CONFIG.!$A:$M,CQ$2,FALSE))</f>
        <v/>
      </c>
      <c r="CR307" s="87" t="str">
        <f>IF(CR306="","",VLOOKUP(CR$3,CONFIG.!$A:$M,CR$2,FALSE))</f>
        <v/>
      </c>
      <c r="CS307" s="87" t="str">
        <f>IF(CS306="","",VLOOKUP(CS$3,CONFIG.!$A:$M,CS$2,FALSE))</f>
        <v/>
      </c>
      <c r="CT307" s="87" t="str">
        <f>IF(CT306="","",VLOOKUP(CT$3,CONFIG.!$A:$M,CT$2,FALSE))</f>
        <v/>
      </c>
      <c r="CU307" s="87" t="str">
        <f>IF(CU306="","",VLOOKUP(CU$3,CONFIG.!$A:$M,CU$2,FALSE))</f>
        <v/>
      </c>
      <c r="CV307" s="87" t="str">
        <f>IF(CV306="","",VLOOKUP(CV$3,CONFIG.!$A:$M,CV$2,FALSE))</f>
        <v/>
      </c>
      <c r="CW307" s="87" t="str">
        <f>IF(CW306="","",VLOOKUP(CW$3,CONFIG.!$A:$M,CW$2,FALSE))</f>
        <v/>
      </c>
      <c r="CX307" s="87" t="str">
        <f>IF(CX306="","",VLOOKUP(CX$3,CONFIG.!$A:$M,CX$2,FALSE))</f>
        <v/>
      </c>
      <c r="CY307" s="87" t="str">
        <f>IF(CY306="","",VLOOKUP(CY$3,CONFIG.!$A:$M,CY$2,FALSE))</f>
        <v/>
      </c>
      <c r="CZ307" s="87" t="str">
        <f>IF(CZ306="","",VLOOKUP(CZ$3,CONFIG.!$A:$M,CZ$2,FALSE))</f>
        <v/>
      </c>
      <c r="DA307" s="87" t="str">
        <f>IF(DA306="","",VLOOKUP(DA$3,CONFIG.!$A:$M,DA$2,FALSE))</f>
        <v/>
      </c>
      <c r="DB307" s="87" t="str">
        <f>IF(DB306="","",VLOOKUP(DB$3,CONFIG.!$A:$M,DB$2,FALSE))</f>
        <v/>
      </c>
      <c r="DC307" s="87" t="str">
        <f>IF(DC306="","",VLOOKUP(DC$3,CONFIG.!$A:$M,DC$2,FALSE))</f>
        <v/>
      </c>
      <c r="DD307" s="87" t="str">
        <f>IF(DD306="","",VLOOKUP(DD$3,CONFIG.!$A:$M,DD$2,FALSE))</f>
        <v/>
      </c>
      <c r="DE307" s="87" t="str">
        <f>IF(DE306="","",VLOOKUP(DE$3,CONFIG.!$A:$M,DE$2,FALSE))</f>
        <v/>
      </c>
      <c r="DF307" s="87" t="str">
        <f>IF(DF306="","",VLOOKUP(DF$3,CONFIG.!$A:$M,DF$2,FALSE))</f>
        <v/>
      </c>
      <c r="DG307" s="87" t="str">
        <f>IF(DG306="","",VLOOKUP(DG$3,CONFIG.!$A:$M,DG$2,FALSE))</f>
        <v/>
      </c>
      <c r="DH307" s="87" t="str">
        <f>IF(DH306="","",VLOOKUP(DH$3,CONFIG.!$A:$M,DH$2,FALSE))</f>
        <v/>
      </c>
      <c r="DI307" s="87" t="str">
        <f>IF(DI306="","",VLOOKUP(DI$3,CONFIG.!$A:$M,DI$2,FALSE))</f>
        <v/>
      </c>
      <c r="DJ307" s="87" t="str">
        <f>IF(DJ306="","",VLOOKUP(DJ$3,CONFIG.!$A:$M,DJ$2,FALSE))</f>
        <v/>
      </c>
      <c r="DK307" s="87" t="str">
        <f>IF(DK306="","",VLOOKUP(DK$3,CONFIG.!$A:$M,DK$2,FALSE))</f>
        <v/>
      </c>
      <c r="DL307" s="87" t="str">
        <f>IF(DL306="","",VLOOKUP(DL$3,CONFIG.!$A:$M,DL$2,FALSE))</f>
        <v/>
      </c>
      <c r="DM307" s="87" t="str">
        <f>IF(DM306="","",VLOOKUP(DM$3,CONFIG.!$A:$M,DM$2,FALSE))</f>
        <v/>
      </c>
      <c r="DN307" s="87" t="str">
        <f>IF(DN306="","",VLOOKUP(DN$3,CONFIG.!$A:$M,DN$2,FALSE))</f>
        <v/>
      </c>
      <c r="DO307" s="87" t="str">
        <f>IF(DO306="","",VLOOKUP(DO$3,CONFIG.!$A:$M,DO$2,FALSE))</f>
        <v/>
      </c>
      <c r="DP307" s="87" t="str">
        <f>IF(DP306="","",VLOOKUP(DP$3,CONFIG.!$A:$M,DP$2,FALSE))</f>
        <v/>
      </c>
      <c r="DQ307" s="87" t="str">
        <f>IF(DQ306="","",VLOOKUP(DQ$3,CONFIG.!$A:$M,DQ$2,FALSE))</f>
        <v/>
      </c>
      <c r="DR307" s="87" t="str">
        <f>IF(DR306="","",VLOOKUP(DR$3,CONFIG.!$A:$M,DR$2,FALSE))</f>
        <v/>
      </c>
      <c r="DS307" s="87" t="str">
        <f>IF(DS306="","",VLOOKUP(DS$3,CONFIG.!$A:$M,DS$2,FALSE))</f>
        <v/>
      </c>
      <c r="DT307" s="88" t="str">
        <f>IF(DT306="","",VLOOKUP(DT$3,CONFIG.!$A:$M,DT$2,FALSE))</f>
        <v/>
      </c>
      <c r="DU307" s="86" t="str">
        <f>IF(DU306="","",VLOOKUP(DU$3,CONFIG.!$A:$M,DU$2,FALSE))</f>
        <v/>
      </c>
      <c r="DV307" s="87" t="str">
        <f>IF(DV306="","",VLOOKUP(DV$3,CONFIG.!$A:$M,DV$2,FALSE))</f>
        <v/>
      </c>
      <c r="DW307" s="87" t="str">
        <f>IF(DW306="","",VLOOKUP(DW$3,CONFIG.!$A:$M,DW$2,FALSE))</f>
        <v/>
      </c>
      <c r="DX307" s="87" t="str">
        <f>IF(DX306="","",VLOOKUP(DX$3,CONFIG.!$A:$M,DX$2,FALSE))</f>
        <v/>
      </c>
      <c r="DY307" s="87" t="str">
        <f>IF(DY306="","",VLOOKUP(DY$3,CONFIG.!$A:$M,DY$2,FALSE))</f>
        <v/>
      </c>
      <c r="DZ307" s="87" t="str">
        <f>IF(DZ306="","",VLOOKUP(DZ$3,CONFIG.!$A:$M,DZ$2,FALSE))</f>
        <v/>
      </c>
      <c r="EA307" s="87" t="str">
        <f>IF(EA306="","",VLOOKUP(EA$3,CONFIG.!$A:$M,EA$2,FALSE))</f>
        <v/>
      </c>
      <c r="EB307" s="87" t="str">
        <f>IF(EB306="","",VLOOKUP(EB$3,CONFIG.!$A:$M,EB$2,FALSE))</f>
        <v/>
      </c>
      <c r="EC307" s="87" t="str">
        <f>IF(EC306="","",VLOOKUP(EC$3,CONFIG.!$A:$M,EC$2,FALSE))</f>
        <v/>
      </c>
      <c r="ED307" s="87" t="str">
        <f>IF(ED306="","",VLOOKUP(ED$3,CONFIG.!$A:$M,ED$2,FALSE))</f>
        <v/>
      </c>
      <c r="EE307" s="87" t="str">
        <f>IF(EE306="","",VLOOKUP(EE$3,CONFIG.!$A:$M,EE$2,FALSE))</f>
        <v/>
      </c>
      <c r="EF307" s="87" t="str">
        <f>IF(EF306="","",VLOOKUP(EF$3,CONFIG.!$A:$M,EF$2,FALSE))</f>
        <v/>
      </c>
      <c r="EG307" s="87" t="str">
        <f>IF(EG306="","",VLOOKUP(EG$3,CONFIG.!$A:$M,EG$2,FALSE))</f>
        <v/>
      </c>
      <c r="EH307" s="87" t="str">
        <f>IF(EH306="","",VLOOKUP(EH$3,CONFIG.!$A:$M,EH$2,FALSE))</f>
        <v/>
      </c>
      <c r="EI307" s="87" t="str">
        <f>IF(EI306="","",VLOOKUP(EI$3,CONFIG.!$A:$M,EI$2,FALSE))</f>
        <v/>
      </c>
      <c r="EJ307" s="87" t="str">
        <f>IF(EJ306="","",VLOOKUP(EJ$3,CONFIG.!$A:$M,EJ$2,FALSE))</f>
        <v/>
      </c>
      <c r="EK307" s="87" t="str">
        <f>IF(EK306="","",VLOOKUP(EK$3,CONFIG.!$A:$M,EK$2,FALSE))</f>
        <v/>
      </c>
      <c r="EL307" s="87" t="str">
        <f>IF(EL306="","",VLOOKUP(EL$3,CONFIG.!$A:$M,EL$2,FALSE))</f>
        <v/>
      </c>
      <c r="EM307" s="87" t="str">
        <f>IF(EM306="","",VLOOKUP(EM$3,CONFIG.!$A:$M,EM$2,FALSE))</f>
        <v/>
      </c>
      <c r="EN307" s="87" t="str">
        <f>IF(EN306="","",VLOOKUP(EN$3,CONFIG.!$A:$M,EN$2,FALSE))</f>
        <v/>
      </c>
      <c r="EO307" s="87" t="str">
        <f>IF(EO306="","",VLOOKUP(EO$3,CONFIG.!$A:$M,EO$2,FALSE))</f>
        <v/>
      </c>
      <c r="EP307" s="87" t="str">
        <f>IF(EP306="","",VLOOKUP(EP$3,CONFIG.!$A:$M,EP$2,FALSE))</f>
        <v/>
      </c>
      <c r="EQ307" s="87" t="str">
        <f>IF(EQ306="","",VLOOKUP(EQ$3,CONFIG.!$A:$M,EQ$2,FALSE))</f>
        <v/>
      </c>
      <c r="ER307" s="87" t="str">
        <f>IF(ER306="","",VLOOKUP(ER$3,CONFIG.!$A:$M,ER$2,FALSE))</f>
        <v/>
      </c>
      <c r="ES307" s="87" t="str">
        <f>IF(ES306="","",VLOOKUP(ES$3,CONFIG.!$A:$M,ES$2,FALSE))</f>
        <v/>
      </c>
      <c r="ET307" s="87" t="str">
        <f>IF(ET306="","",VLOOKUP(ET$3,CONFIG.!$A:$M,ET$2,FALSE))</f>
        <v/>
      </c>
      <c r="EU307" s="87" t="str">
        <f>IF(EU306="","",VLOOKUP(EU$3,CONFIG.!$A:$M,EU$2,FALSE))</f>
        <v/>
      </c>
      <c r="EV307" s="87" t="str">
        <f>IF(EV306="","",VLOOKUP(EV$3,CONFIG.!$A:$M,EV$2,FALSE))</f>
        <v/>
      </c>
      <c r="EW307" s="87" t="str">
        <f>IF(EW306="","",VLOOKUP(EW$3,CONFIG.!$A:$M,EW$2,FALSE))</f>
        <v/>
      </c>
      <c r="EX307" s="87" t="str">
        <f>IF(EX306="","",VLOOKUP(EX$3,CONFIG.!$A:$M,EX$2,FALSE))</f>
        <v/>
      </c>
      <c r="EY307" s="87" t="str">
        <f>IF(EY306="","",VLOOKUP(EY$3,CONFIG.!$A:$M,EY$2,FALSE))</f>
        <v/>
      </c>
      <c r="EZ307" s="87" t="str">
        <f>IF(EZ306="","",VLOOKUP(EZ$3,CONFIG.!$A:$M,EZ$2,FALSE))</f>
        <v/>
      </c>
      <c r="FA307" s="87" t="str">
        <f>IF(FA306="","",VLOOKUP(FA$3,CONFIG.!$A:$M,FA$2,FALSE))</f>
        <v/>
      </c>
      <c r="FB307" s="87" t="str">
        <f>IF(FB306="","",VLOOKUP(FB$3,CONFIG.!$A:$M,FB$2,FALSE))</f>
        <v/>
      </c>
      <c r="FC307" s="88" t="str">
        <f>IF(FC306="","",VLOOKUP(FC$3,CONFIG.!$A:$M,FC$2,FALSE))</f>
        <v/>
      </c>
      <c r="FD307" s="86" t="str">
        <f>IF(FD306="","",VLOOKUP(FD$3,CONFIG.!$A:$M,FD$2,FALSE))</f>
        <v>Brosse, rouleau</v>
      </c>
      <c r="FE307" s="87" t="str">
        <f>IF(FE306="","",VLOOKUP(FE$3,CONFIG.!$A:$M,FE$2,FALSE))</f>
        <v>Pulvérisation</v>
      </c>
      <c r="FF307" s="87" t="str">
        <f>IF(FF306="","",VLOOKUP(FF$3,CONFIG.!$A:$M,FF$2,FALSE))</f>
        <v/>
      </c>
      <c r="FG307" s="87" t="str">
        <f>IF(FG306="","",VLOOKUP(FG$3,CONFIG.!$A:$M,FG$2,FALSE))</f>
        <v/>
      </c>
      <c r="FH307" s="87" t="str">
        <f>IF(FH306="","",VLOOKUP(FH$3,CONFIG.!$A:$M,FH$2,FALSE))</f>
        <v/>
      </c>
      <c r="FI307" s="87" t="str">
        <f>IF(FI306="","",VLOOKUP(FI$3,CONFIG.!$A:$M,FI$2,FALSE))</f>
        <v/>
      </c>
      <c r="FJ307" s="87" t="str">
        <f>IF(FJ306="","",VLOOKUP(FJ$3,CONFIG.!$A:$M,FJ$2,FALSE))</f>
        <v/>
      </c>
      <c r="FK307" s="87" t="str">
        <f>IF(FK306="","",VLOOKUP(FK$3,CONFIG.!$A:$M,FK$2,FALSE))</f>
        <v/>
      </c>
      <c r="FL307" s="87" t="str">
        <f>IF(FL306="","",VLOOKUP(FL$3,CONFIG.!$A:$M,FL$2,FALSE))</f>
        <v/>
      </c>
      <c r="FM307" s="87" t="str">
        <f>IF(FM306="","",VLOOKUP(FM$3,CONFIG.!$A:$M,FM$2,FALSE))</f>
        <v/>
      </c>
      <c r="FN307" s="87" t="str">
        <f>IF(FN306="","",VLOOKUP(FN$3,CONFIG.!$A:$M,FN$2,FALSE))</f>
        <v/>
      </c>
      <c r="FO307" s="87" t="str">
        <f>IF(FO306="","",VLOOKUP(FO$3,CONFIG.!$A:$M,FO$2,FALSE))</f>
        <v/>
      </c>
      <c r="FP307" s="87" t="str">
        <f>IF(FP306="","",VLOOKUP(FP$3,CONFIG.!$A:$M,FP$2,FALSE))</f>
        <v/>
      </c>
      <c r="FQ307" s="87" t="str">
        <f>IF(FQ306="","",VLOOKUP(FQ$3,CONFIG.!$A:$M,FQ$2,FALSE))</f>
        <v/>
      </c>
      <c r="FR307" s="87" t="str">
        <f>IF(FR306="","",VLOOKUP(FR$3,CONFIG.!$A:$M,FR$2,FALSE))</f>
        <v/>
      </c>
      <c r="FS307" s="87" t="str">
        <f>IF(FS306="","",VLOOKUP(FS$3,CONFIG.!$A:$M,FS$2,FALSE))</f>
        <v/>
      </c>
      <c r="FT307" s="87" t="str">
        <f>IF(FT306="","",VLOOKUP(FT$3,CONFIG.!$A:$M,FT$2,FALSE))</f>
        <v/>
      </c>
      <c r="FU307" s="87" t="str">
        <f>IF(FU306="","",VLOOKUP(FU$3,CONFIG.!$A:$M,FU$2,FALSE))</f>
        <v/>
      </c>
      <c r="FV307" s="87" t="str">
        <f>IF(FV306="","",VLOOKUP(FV$3,CONFIG.!$A:$M,FV$2,FALSE))</f>
        <v/>
      </c>
      <c r="FW307" s="87" t="str">
        <f>IF(FW306="","",VLOOKUP(FW$3,CONFIG.!$A:$M,FW$2,FALSE))</f>
        <v/>
      </c>
      <c r="FX307" s="87" t="str">
        <f>IF(FX306="","",VLOOKUP(FX$3,CONFIG.!$A:$M,FX$2,FALSE))</f>
        <v/>
      </c>
      <c r="FY307" s="87" t="str">
        <f>IF(FY306="","",VLOOKUP(FY$3,CONFIG.!$A:$M,FY$2,FALSE))</f>
        <v/>
      </c>
      <c r="FZ307" s="87" t="str">
        <f>IF(FZ306="","",VLOOKUP(FZ$3,CONFIG.!$A:$M,FZ$2,FALSE))</f>
        <v/>
      </c>
      <c r="GA307" s="87" t="str">
        <f>IF(GA306="","",VLOOKUP(GA$3,CONFIG.!$A:$M,GA$2,FALSE))</f>
        <v/>
      </c>
      <c r="GB307" s="87" t="str">
        <f>IF(GB306="","",VLOOKUP(GB$3,CONFIG.!$A:$M,GB$2,FALSE))</f>
        <v/>
      </c>
      <c r="GC307" s="87" t="str">
        <f>IF(GC306="","",VLOOKUP(GC$3,CONFIG.!$A:$M,GC$2,FALSE))</f>
        <v/>
      </c>
      <c r="GD307" s="87" t="str">
        <f>IF(GD306="","",VLOOKUP(GD$3,CONFIG.!$A:$M,GD$2,FALSE))</f>
        <v/>
      </c>
      <c r="GE307" s="87" t="str">
        <f>IF(GE306="","",VLOOKUP(GE$3,CONFIG.!$A:$M,GE$2,FALSE))</f>
        <v/>
      </c>
      <c r="GF307" s="87" t="str">
        <f>IF(GF306="","",VLOOKUP(GF$3,CONFIG.!$A:$M,GF$2,FALSE))</f>
        <v/>
      </c>
      <c r="GG307" s="87" t="str">
        <f>IF(GG306="","",VLOOKUP(GG$3,CONFIG.!$A:$M,GG$2,FALSE))</f>
        <v/>
      </c>
      <c r="GH307" s="87" t="str">
        <f>IF(GH306="","",VLOOKUP(GH$3,CONFIG.!$A:$M,GH$2,FALSE))</f>
        <v/>
      </c>
      <c r="GI307" s="87" t="str">
        <f>IF(GI306="","",VLOOKUP(GI$3,CONFIG.!$A:$M,GI$2,FALSE))</f>
        <v/>
      </c>
      <c r="GJ307" s="87" t="str">
        <f>IF(GJ306="","",VLOOKUP(GJ$3,CONFIG.!$A:$M,GJ$2,FALSE))</f>
        <v/>
      </c>
      <c r="GK307" s="87" t="str">
        <f>IF(GK306="","",VLOOKUP(GK$3,CONFIG.!$A:$M,GK$2,FALSE))</f>
        <v/>
      </c>
      <c r="GL307" s="88" t="str">
        <f>IF(GL306="","",VLOOKUP(GL$3,CONFIG.!$A:$M,GL$2,FALSE))</f>
        <v/>
      </c>
      <c r="GM307" s="86" t="str">
        <f>IF(GM306="","",VLOOKUP(GM$3,CONFIG.!$A:$M,GM$2,FALSE))</f>
        <v/>
      </c>
      <c r="GN307" s="87" t="str">
        <f>IF(GN306="","",VLOOKUP(GN$3,CONFIG.!$A:$M,GN$2,FALSE))</f>
        <v>Mat</v>
      </c>
      <c r="GO307" s="87" t="str">
        <f>IF(GO306="","",VLOOKUP(GO$3,CONFIG.!$A:$M,GO$2,FALSE))</f>
        <v/>
      </c>
      <c r="GP307" s="87" t="str">
        <f>IF(GP306="","",VLOOKUP(GP$3,CONFIG.!$A:$M,GP$2,FALSE))</f>
        <v/>
      </c>
      <c r="GQ307" s="87" t="str">
        <f>IF(GQ306="","",VLOOKUP(GQ$3,CONFIG.!$A:$M,GQ$2,FALSE))</f>
        <v/>
      </c>
      <c r="GR307" s="87" t="str">
        <f>IF(GR306="","",VLOOKUP(GR$3,CONFIG.!$A:$M,GR$2,FALSE))</f>
        <v/>
      </c>
      <c r="GS307" s="87" t="str">
        <f>IF(GS306="","",VLOOKUP(GS$3,CONFIG.!$A:$M,GS$2,FALSE))</f>
        <v/>
      </c>
      <c r="GT307" s="87" t="str">
        <f>IF(GT306="","",VLOOKUP(GT$3,CONFIG.!$A:$M,GT$2,FALSE))</f>
        <v/>
      </c>
      <c r="GU307" s="87" t="str">
        <f>IF(GU306="","",VLOOKUP(GU$3,CONFIG.!$A:$M,GU$2,FALSE))</f>
        <v/>
      </c>
      <c r="GV307" s="87" t="str">
        <f>IF(GV306="","",VLOOKUP(GV$3,CONFIG.!$A:$M,GV$2,FALSE))</f>
        <v/>
      </c>
      <c r="GW307" s="87" t="str">
        <f>IF(GW306="","",VLOOKUP(GW$3,CONFIG.!$A:$M,GW$2,FALSE))</f>
        <v/>
      </c>
      <c r="GX307" s="87" t="str">
        <f>IF(GX306="","",VLOOKUP(GX$3,CONFIG.!$A:$M,GX$2,FALSE))</f>
        <v/>
      </c>
      <c r="GY307" s="87" t="str">
        <f>IF(GY306="","",VLOOKUP(GY$3,CONFIG.!$A:$M,GY$2,FALSE))</f>
        <v/>
      </c>
      <c r="GZ307" s="87" t="str">
        <f>IF(GZ306="","",VLOOKUP(GZ$3,CONFIG.!$A:$M,GZ$2,FALSE))</f>
        <v/>
      </c>
      <c r="HA307" s="87" t="str">
        <f>IF(HA306="","",VLOOKUP(HA$3,CONFIG.!$A:$M,HA$2,FALSE))</f>
        <v/>
      </c>
      <c r="HB307" s="87" t="str">
        <f>IF(HB306="","",VLOOKUP(HB$3,CONFIG.!$A:$M,HB$2,FALSE))</f>
        <v/>
      </c>
      <c r="HC307" s="87" t="str">
        <f>IF(HC306="","",VLOOKUP(HC$3,CONFIG.!$A:$M,HC$2,FALSE))</f>
        <v/>
      </c>
      <c r="HD307" s="87" t="str">
        <f>IF(HD306="","",VLOOKUP(HD$3,CONFIG.!$A:$M,HD$2,FALSE))</f>
        <v/>
      </c>
      <c r="HE307" s="87" t="str">
        <f>IF(HE306="","",VLOOKUP(HE$3,CONFIG.!$A:$M,HE$2,FALSE))</f>
        <v/>
      </c>
      <c r="HF307" s="87" t="str">
        <f>IF(HF306="","",VLOOKUP(HF$3,CONFIG.!$A:$M,HF$2,FALSE))</f>
        <v/>
      </c>
      <c r="HG307" s="87" t="str">
        <f>IF(HG306="","",VLOOKUP(HG$3,CONFIG.!$A:$M,HG$2,FALSE))</f>
        <v/>
      </c>
      <c r="HH307" s="87" t="str">
        <f>IF(HH306="","",VLOOKUP(HH$3,CONFIG.!$A:$M,HH$2,FALSE))</f>
        <v/>
      </c>
      <c r="HI307" s="87" t="str">
        <f>IF(HI306="","",VLOOKUP(HI$3,CONFIG.!$A:$M,HI$2,FALSE))</f>
        <v/>
      </c>
      <c r="HJ307" s="87" t="str">
        <f>IF(HJ306="","",VLOOKUP(HJ$3,CONFIG.!$A:$M,HJ$2,FALSE))</f>
        <v/>
      </c>
      <c r="HK307" s="87" t="str">
        <f>IF(HK306="","",VLOOKUP(HK$3,CONFIG.!$A:$M,HK$2,FALSE))</f>
        <v/>
      </c>
      <c r="HL307" s="87" t="str">
        <f>IF(HL306="","",VLOOKUP(HL$3,CONFIG.!$A:$M,HL$2,FALSE))</f>
        <v/>
      </c>
      <c r="HM307" s="87" t="str">
        <f>IF(HM306="","",VLOOKUP(HM$3,CONFIG.!$A:$M,HM$2,FALSE))</f>
        <v/>
      </c>
      <c r="HN307" s="87" t="str">
        <f>IF(HN306="","",VLOOKUP(HN$3,CONFIG.!$A:$M,HN$2,FALSE))</f>
        <v/>
      </c>
      <c r="HO307" s="87" t="str">
        <f>IF(HO306="","",VLOOKUP(HO$3,CONFIG.!$A:$M,HO$2,FALSE))</f>
        <v/>
      </c>
      <c r="HP307" s="87" t="str">
        <f>IF(HP306="","",VLOOKUP(HP$3,CONFIG.!$A:$M,HP$2,FALSE))</f>
        <v/>
      </c>
      <c r="HQ307" s="87" t="str">
        <f>IF(HQ306="","",VLOOKUP(HQ$3,CONFIG.!$A:$M,HQ$2,FALSE))</f>
        <v/>
      </c>
      <c r="HR307" s="87" t="str">
        <f>IF(HR306="","",VLOOKUP(HR$3,CONFIG.!$A:$M,HR$2,FALSE))</f>
        <v/>
      </c>
      <c r="HS307" s="87" t="str">
        <f>IF(HS306="","",VLOOKUP(HS$3,CONFIG.!$A:$M,HS$2,FALSE))</f>
        <v/>
      </c>
      <c r="HT307" s="87" t="str">
        <f>IF(HT306="","",VLOOKUP(HT$3,CONFIG.!$A:$M,HT$2,FALSE))</f>
        <v/>
      </c>
      <c r="HU307" s="88" t="str">
        <f>IF(HU306="","",VLOOKUP(HU$3,CONFIG.!$A:$M,HU$2,FALSE))</f>
        <v/>
      </c>
      <c r="HV307" s="86" t="str">
        <f>IF(HV306="","",VLOOKUP(HV$3,CONFIG.!$A:$M,HV$2,FALSE))</f>
        <v/>
      </c>
      <c r="HW307" s="87" t="str">
        <f>IF(HW306="","",VLOOKUP(HW$3,CONFIG.!$A:$M,HW$2,FALSE))</f>
        <v/>
      </c>
      <c r="HX307" s="87" t="str">
        <f>IF(HX306="","",VLOOKUP(HX$3,CONFIG.!$A:$M,HX$2,FALSE))</f>
        <v/>
      </c>
      <c r="HY307" s="87" t="str">
        <f>IF(HY306="","",VLOOKUP(HY$3,CONFIG.!$A:$M,HY$2,FALSE))</f>
        <v/>
      </c>
      <c r="HZ307" s="87" t="str">
        <f>IF(HZ306="","",VLOOKUP(HZ$3,CONFIG.!$A:$M,HZ$2,FALSE))</f>
        <v>Système plusieurs couches</v>
      </c>
      <c r="IA307" s="87" t="str">
        <f>IF(IA306="","",VLOOKUP(IA$3,CONFIG.!$A:$M,IA$2,FALSE))</f>
        <v/>
      </c>
      <c r="IB307" s="87" t="str">
        <f>IF(IB306="","",VLOOKUP(IB$3,CONFIG.!$A:$M,IB$2,FALSE))</f>
        <v/>
      </c>
      <c r="IC307" s="87" t="str">
        <f>IF(IC306="","",VLOOKUP(IC$3,CONFIG.!$A:$M,IC$2,FALSE))</f>
        <v/>
      </c>
      <c r="ID307" s="87" t="str">
        <f>IF(ID306="","",VLOOKUP(ID$3,CONFIG.!$A:$M,ID$2,FALSE))</f>
        <v/>
      </c>
      <c r="IE307" s="87" t="str">
        <f>IF(IE306="","",VLOOKUP(IE$3,CONFIG.!$A:$M,IE$2,FALSE))</f>
        <v/>
      </c>
      <c r="IF307" s="87" t="str">
        <f>IF(IF306="","",VLOOKUP(IF$3,CONFIG.!$A:$M,IF$2,FALSE))</f>
        <v/>
      </c>
      <c r="IG307" s="87" t="str">
        <f>IF(IG306="","",VLOOKUP(IG$3,CONFIG.!$A:$M,IG$2,FALSE))</f>
        <v/>
      </c>
      <c r="IH307" s="87" t="str">
        <f>IF(IH306="","",VLOOKUP(IH$3,CONFIG.!$A:$M,IH$2,FALSE))</f>
        <v/>
      </c>
      <c r="II307" s="87" t="str">
        <f>IF(II306="","",VLOOKUP(II$3,CONFIG.!$A:$M,II$2,FALSE))</f>
        <v/>
      </c>
      <c r="IJ307" s="87" t="str">
        <f>IF(IJ306="","",VLOOKUP(IJ$3,CONFIG.!$A:$M,IJ$2,FALSE))</f>
        <v/>
      </c>
      <c r="IK307" s="87" t="str">
        <f>IF(IK306="","",VLOOKUP(IK$3,CONFIG.!$A:$M,IK$2,FALSE))</f>
        <v/>
      </c>
      <c r="IL307" s="87" t="str">
        <f>IF(IL306="","",VLOOKUP(IL$3,CONFIG.!$A:$M,IL$2,FALSE))</f>
        <v/>
      </c>
      <c r="IM307" s="87" t="str">
        <f>IF(IM306="","",VLOOKUP(IM$3,CONFIG.!$A:$M,IM$2,FALSE))</f>
        <v/>
      </c>
      <c r="IN307" s="87" t="str">
        <f>IF(IN306="","",VLOOKUP(IN$3,CONFIG.!$A:$M,IN$2,FALSE))</f>
        <v/>
      </c>
      <c r="IO307" s="87" t="str">
        <f>IF(IO306="","",VLOOKUP(IO$3,CONFIG.!$A:$M,IO$2,FALSE))</f>
        <v/>
      </c>
      <c r="IP307" s="87" t="str">
        <f>IF(IP306="","",VLOOKUP(IP$3,CONFIG.!$A:$M,IP$2,FALSE))</f>
        <v/>
      </c>
      <c r="IQ307" s="87" t="str">
        <f>IF(IQ306="","",VLOOKUP(IQ$3,CONFIG.!$A:$M,IQ$2,FALSE))</f>
        <v/>
      </c>
      <c r="IR307" s="87" t="str">
        <f>IF(IR306="","",VLOOKUP(IR$3,CONFIG.!$A:$M,IR$2,FALSE))</f>
        <v/>
      </c>
      <c r="IS307" s="87" t="str">
        <f>IF(IS306="","",VLOOKUP(IS$3,CONFIG.!$A:$M,IS$2,FALSE))</f>
        <v/>
      </c>
      <c r="IT307" s="87" t="str">
        <f>IF(IT306="","",VLOOKUP(IT$3,CONFIG.!$A:$M,IT$2,FALSE))</f>
        <v/>
      </c>
      <c r="IU307" s="87" t="str">
        <f>IF(IU306="","",VLOOKUP(IU$3,CONFIG.!$A:$M,IU$2,FALSE))</f>
        <v/>
      </c>
      <c r="IV307" s="87" t="str">
        <f>IF(IV306="","",VLOOKUP(IV$3,CONFIG.!$A:$M,IV$2,FALSE))</f>
        <v/>
      </c>
      <c r="IW307" s="87" t="str">
        <f>IF(IW306="","",VLOOKUP(IW$3,CONFIG.!$A:$M,IW$2,FALSE))</f>
        <v/>
      </c>
      <c r="IX307" s="87" t="str">
        <f>IF(IX306="","",VLOOKUP(IX$3,CONFIG.!$A:$M,IX$2,FALSE))</f>
        <v/>
      </c>
      <c r="IY307" s="87" t="str">
        <f>IF(IY306="","",VLOOKUP(IY$3,CONFIG.!$A:$M,IY$2,FALSE))</f>
        <v/>
      </c>
      <c r="IZ307" s="87" t="str">
        <f>IF(IZ306="","",VLOOKUP(IZ$3,CONFIG.!$A:$M,IZ$2,FALSE))</f>
        <v/>
      </c>
      <c r="JA307" s="87" t="str">
        <f>IF(JA306="","",VLOOKUP(JA$3,CONFIG.!$A:$M,JA$2,FALSE))</f>
        <v/>
      </c>
      <c r="JB307" s="87" t="str">
        <f>IF(JB306="","",VLOOKUP(JB$3,CONFIG.!$A:$M,JB$2,FALSE))</f>
        <v/>
      </c>
      <c r="JC307" s="87" t="str">
        <f>IF(JC306="","",VLOOKUP(JC$3,CONFIG.!$A:$M,JC$2,FALSE))</f>
        <v/>
      </c>
      <c r="JD307" s="88" t="str">
        <f>IF(JD306="","",VLOOKUP(JD$3,CONFIG.!$A:$M,JD$2,FALSE))</f>
        <v/>
      </c>
      <c r="JE307" s="86" t="str">
        <f>IF(JE306="","",VLOOKUP(JE$3,CONFIG.!$A:$M,JE$2,FALSE))</f>
        <v/>
      </c>
      <c r="JF307" s="87" t="str">
        <f>IF(JF306="","",VLOOKUP(JF$3,CONFIG.!$A:$M,JF$2,FALSE))</f>
        <v/>
      </c>
      <c r="JG307" s="87" t="str">
        <f>IF(JG306="","",VLOOKUP(JG$3,CONFIG.!$A:$M,JG$2,FALSE))</f>
        <v/>
      </c>
      <c r="JH307" s="87" t="str">
        <f>IF(JH306="","",VLOOKUP(JH$3,CONFIG.!$A:$M,JH$2,FALSE))</f>
        <v/>
      </c>
      <c r="JI307" s="87" t="str">
        <f>IF(JI306="","",VLOOKUP(JI$3,CONFIG.!$A:$M,JI$2,FALSE))</f>
        <v/>
      </c>
      <c r="JJ307" s="87" t="str">
        <f>IF(JJ306="","",VLOOKUP(JJ$3,CONFIG.!$A:$M,JJ$2,FALSE))</f>
        <v/>
      </c>
      <c r="JK307" s="87" t="str">
        <f>IF(JK306="","",VLOOKUP(JK$3,CONFIG.!$A:$M,JK$2,FALSE))</f>
        <v/>
      </c>
      <c r="JL307" s="87" t="str">
        <f>IF(JL306="","",VLOOKUP(JL$3,CONFIG.!$A:$M,JL$2,FALSE))</f>
        <v/>
      </c>
      <c r="JM307" s="87" t="str">
        <f>IF(JM306="","",VLOOKUP(JM$3,CONFIG.!$A:$M,JM$2,FALSE))</f>
        <v>hydrophobe</v>
      </c>
      <c r="JN307" s="87" t="str">
        <f>IF(JN306="","",VLOOKUP(JN$3,CONFIG.!$A:$M,JN$2,FALSE))</f>
        <v/>
      </c>
      <c r="JO307" s="87" t="str">
        <f>IF(JO306="","",VLOOKUP(JO$3,CONFIG.!$A:$M,JO$2,FALSE))</f>
        <v/>
      </c>
      <c r="JP307" s="87" t="str">
        <f>IF(JP306="","",VLOOKUP(JP$3,CONFIG.!$A:$M,JP$2,FALSE))</f>
        <v/>
      </c>
      <c r="JQ307" s="87" t="str">
        <f>IF(JQ306="","",VLOOKUP(JQ$3,CONFIG.!$A:$M,JQ$2,FALSE))</f>
        <v/>
      </c>
      <c r="JR307" s="87" t="str">
        <f>IF(JR306="","",VLOOKUP(JR$3,CONFIG.!$A:$M,JR$2,FALSE))</f>
        <v/>
      </c>
      <c r="JS307" s="87" t="str">
        <f>IF(JS306="","",VLOOKUP(JS$3,CONFIG.!$A:$M,JS$2,FALSE))</f>
        <v/>
      </c>
      <c r="JT307" s="87" t="str">
        <f>IF(JT306="","",VLOOKUP(JT$3,CONFIG.!$A:$M,JT$2,FALSE))</f>
        <v/>
      </c>
      <c r="JU307" s="87" t="str">
        <f>IF(JU306="","",VLOOKUP(JU$3,CONFIG.!$A:$M,JU$2,FALSE))</f>
        <v/>
      </c>
      <c r="JV307" s="87" t="str">
        <f>IF(JV306="","",VLOOKUP(JV$3,CONFIG.!$A:$M,JV$2,FALSE))</f>
        <v/>
      </c>
      <c r="JW307" s="87" t="str">
        <f>IF(JW306="","",VLOOKUP(JW$3,CONFIG.!$A:$M,JW$2,FALSE))</f>
        <v/>
      </c>
      <c r="JX307" s="87" t="str">
        <f>IF(JX306="","",VLOOKUP(JX$3,CONFIG.!$A:$M,JX$2,FALSE))</f>
        <v/>
      </c>
      <c r="JY307" s="87" t="str">
        <f>IF(JY306="","",VLOOKUP(JY$3,CONFIG.!$A:$M,JY$2,FALSE))</f>
        <v/>
      </c>
      <c r="JZ307" s="87" t="str">
        <f>IF(JZ306="","",VLOOKUP(JZ$3,CONFIG.!$A:$M,JZ$2,FALSE))</f>
        <v/>
      </c>
      <c r="KA307" s="87" t="str">
        <f>IF(KA306="","",VLOOKUP(KA$3,CONFIG.!$A:$M,KA$2,FALSE))</f>
        <v/>
      </c>
      <c r="KB307" s="87" t="str">
        <f>IF(KB306="","",VLOOKUP(KB$3,CONFIG.!$A:$M,KB$2,FALSE))</f>
        <v/>
      </c>
      <c r="KC307" s="87" t="str">
        <f>IF(KC306="","",VLOOKUP(KC$3,CONFIG.!$A:$M,KC$2,FALSE))</f>
        <v/>
      </c>
      <c r="KD307" s="87" t="str">
        <f>IF(KD306="","",VLOOKUP(KD$3,CONFIG.!$A:$M,KD$2,FALSE))</f>
        <v/>
      </c>
      <c r="KE307" s="87" t="str">
        <f>IF(KE306="","",VLOOKUP(KE$3,CONFIG.!$A:$M,KE$2,FALSE))</f>
        <v/>
      </c>
      <c r="KF307" s="87" t="str">
        <f>IF(KF306="","",VLOOKUP(KF$3,CONFIG.!$A:$M,KF$2,FALSE))</f>
        <v/>
      </c>
      <c r="KG307" s="87" t="str">
        <f>IF(KG306="","",VLOOKUP(KG$3,CONFIG.!$A:$M,KG$2,FALSE))</f>
        <v/>
      </c>
      <c r="KH307" s="87" t="str">
        <f>IF(KH306="","",VLOOKUP(KH$3,CONFIG.!$A:$M,KH$2,FALSE))</f>
        <v/>
      </c>
      <c r="KI307" s="87" t="str">
        <f>IF(KI306="","",VLOOKUP(KI$3,CONFIG.!$A:$M,KI$2,FALSE))</f>
        <v/>
      </c>
      <c r="KJ307" s="87" t="str">
        <f>IF(KJ306="","",VLOOKUP(KJ$3,CONFIG.!$A:$M,KJ$2,FALSE))</f>
        <v/>
      </c>
      <c r="KK307" s="87" t="str">
        <f>IF(KK306="","",VLOOKUP(KK$3,CONFIG.!$A:$M,KK$2,FALSE))</f>
        <v/>
      </c>
      <c r="KL307" s="87" t="str">
        <f>IF(KL306="","",VLOOKUP(KL$3,CONFIG.!$A:$M,KL$2,FALSE))</f>
        <v/>
      </c>
      <c r="KM307" s="88" t="str">
        <f>IF(KM306="","",VLOOKUP(KM$3,CONFIG.!$A:$M,KM$2,FALSE))</f>
        <v/>
      </c>
      <c r="KN307" s="86" t="str">
        <f>IF(KN306="","",VLOOKUP(KN$3,CONFIG.!$A:$M,KN$2,FALSE))</f>
        <v/>
      </c>
      <c r="KO307" s="87" t="str">
        <f>IF(KO306="","",VLOOKUP(KO$3,CONFIG.!$A:$M,KO$2,FALSE))</f>
        <v/>
      </c>
      <c r="KP307" s="87" t="str">
        <f>IF(KP306="","",VLOOKUP(KP$3,CONFIG.!$A:$M,KP$2,FALSE))</f>
        <v/>
      </c>
      <c r="KQ307" s="87" t="str">
        <f>IF(KQ306="","",VLOOKUP(KQ$3,CONFIG.!$A:$M,KQ$2,FALSE))</f>
        <v/>
      </c>
      <c r="KR307" s="87" t="str">
        <f>IF(KR306="","",VLOOKUP(KR$3,CONFIG.!$A:$M,KR$2,FALSE))</f>
        <v/>
      </c>
      <c r="KS307" s="87" t="str">
        <f>IF(KS306="","",VLOOKUP(KS$3,CONFIG.!$A:$M,KS$2,FALSE))</f>
        <v>Bâtiment Extérieur</v>
      </c>
      <c r="KT307" s="87" t="str">
        <f>IF(KT306="","",VLOOKUP(KT$3,CONFIG.!$A:$M,KT$2,FALSE))</f>
        <v>Bâtiment Intérieur</v>
      </c>
      <c r="KU307" s="87" t="str">
        <f>IF(KU306="","",VLOOKUP(KU$3,CONFIG.!$A:$M,KU$2,FALSE))</f>
        <v/>
      </c>
      <c r="KV307" s="87" t="str">
        <f>IF(KV306="","",VLOOKUP(KV$3,CONFIG.!$A:$M,KV$2,FALSE))</f>
        <v/>
      </c>
      <c r="KW307" s="87" t="str">
        <f>IF(KW306="","",VLOOKUP(KW$3,CONFIG.!$A:$M,KW$2,FALSE))</f>
        <v/>
      </c>
      <c r="KX307" s="87" t="str">
        <f>IF(KX306="","",VLOOKUP(KX$3,CONFIG.!$A:$M,KX$2,FALSE))</f>
        <v/>
      </c>
      <c r="KY307" s="87" t="str">
        <f>IF(KY306="","",VLOOKUP(KY$3,CONFIG.!$A:$M,KY$2,FALSE))</f>
        <v/>
      </c>
      <c r="KZ307" s="87" t="str">
        <f>IF(KZ306="","",VLOOKUP(KZ$3,CONFIG.!$A:$M,KZ$2,FALSE))</f>
        <v/>
      </c>
      <c r="LA307" s="87" t="str">
        <f>IF(LA306="","",VLOOKUP(LA$3,CONFIG.!$A:$M,LA$2,FALSE))</f>
        <v/>
      </c>
      <c r="LB307" s="87" t="str">
        <f>IF(LB306="","",VLOOKUP(LB$3,CONFIG.!$A:$M,LB$2,FALSE))</f>
        <v/>
      </c>
      <c r="LC307" s="87" t="str">
        <f>IF(LC306="","",VLOOKUP(LC$3,CONFIG.!$A:$M,LC$2,FALSE))</f>
        <v/>
      </c>
      <c r="LD307" s="87" t="str">
        <f>IF(LD306="","",VLOOKUP(LD$3,CONFIG.!$A:$M,LD$2,FALSE))</f>
        <v/>
      </c>
      <c r="LE307" s="87" t="str">
        <f>IF(LE306="","",VLOOKUP(LE$3,CONFIG.!$A:$M,LE$2,FALSE))</f>
        <v/>
      </c>
      <c r="LF307" s="87" t="str">
        <f>IF(LF306="","",VLOOKUP(LF$3,CONFIG.!$A:$M,LF$2,FALSE))</f>
        <v/>
      </c>
      <c r="LG307" s="87" t="str">
        <f>IF(LG306="","",VLOOKUP(LG$3,CONFIG.!$A:$M,LG$2,FALSE))</f>
        <v>Ouvrages d'art</v>
      </c>
      <c r="LH307" s="87" t="str">
        <f>IF(LH306="","",VLOOKUP(LH$3,CONFIG.!$A:$M,LH$2,FALSE))</f>
        <v/>
      </c>
      <c r="LI307" s="87" t="str">
        <f>IF(LI306="","",VLOOKUP(LI$3,CONFIG.!$A:$M,LI$2,FALSE))</f>
        <v/>
      </c>
      <c r="LJ307" s="87" t="str">
        <f>IF(LJ306="","",VLOOKUP(LJ$3,CONFIG.!$A:$M,LJ$2,FALSE))</f>
        <v/>
      </c>
      <c r="LK307" s="87" t="str">
        <f>IF(LK306="","",VLOOKUP(LK$3,CONFIG.!$A:$M,LK$2,FALSE))</f>
        <v/>
      </c>
      <c r="LL307" s="87" t="str">
        <f>IF(LL306="","",VLOOKUP(LL$3,CONFIG.!$A:$M,LL$2,FALSE))</f>
        <v/>
      </c>
      <c r="LM307" s="87" t="str">
        <f>IF(LM306="","",VLOOKUP(LM$3,CONFIG.!$A:$M,LM$2,FALSE))</f>
        <v/>
      </c>
      <c r="LN307" s="87" t="str">
        <f>IF(LN306="","",VLOOKUP(LN$3,CONFIG.!$A:$M,LN$2,FALSE))</f>
        <v/>
      </c>
      <c r="LO307" s="87" t="str">
        <f>IF(LO306="","",VLOOKUP(LO$3,CONFIG.!$A:$M,LO$2,FALSE))</f>
        <v/>
      </c>
      <c r="LP307" s="87" t="str">
        <f>IF(LP306="","",VLOOKUP(LP$3,CONFIG.!$A:$M,LP$2,FALSE))</f>
        <v/>
      </c>
      <c r="LQ307" s="87" t="str">
        <f>IF(LQ306="","",VLOOKUP(LQ$3,CONFIG.!$A:$M,LQ$2,FALSE))</f>
        <v/>
      </c>
      <c r="LR307" s="87" t="str">
        <f>IF(LR306="","",VLOOKUP(LR$3,CONFIG.!$A:$M,LR$2,FALSE))</f>
        <v/>
      </c>
      <c r="LS307" s="87" t="str">
        <f>IF(LS306="","",VLOOKUP(LS$3,CONFIG.!$A:$M,LS$2,FALSE))</f>
        <v/>
      </c>
      <c r="LT307" s="87" t="str">
        <f>IF(LT306="","",VLOOKUP(LT$3,CONFIG.!$A:$M,LT$2,FALSE))</f>
        <v/>
      </c>
      <c r="LU307" s="87" t="str">
        <f>IF(LU306="","",VLOOKUP(LU$3,CONFIG.!$A:$M,LU$2,FALSE))</f>
        <v/>
      </c>
      <c r="LV307" s="88" t="str">
        <f>IF(LV306="","",VLOOKUP(LV$3,CONFIG.!$A:$M,LV$2,FALSE))</f>
        <v/>
      </c>
      <c r="LW307" s="86" t="str">
        <f>IF(LW306="","",VLOOKUP(LW$3,CONFIG.!$A:$M,LW$2,FALSE))</f>
        <v/>
      </c>
      <c r="LX307" s="87" t="str">
        <f>IF(LX306="","",VLOOKUP(LX$3,CONFIG.!$A:$M,LX$2,FALSE))</f>
        <v/>
      </c>
      <c r="LY307" s="87" t="str">
        <f>IF(LY306="","",VLOOKUP(LY$3,CONFIG.!$A:$M,LY$2,FALSE))</f>
        <v/>
      </c>
      <c r="LZ307" s="87" t="str">
        <f>IF(LZ306="","",VLOOKUP(LZ$3,CONFIG.!$A:$M,LZ$2,FALSE))</f>
        <v/>
      </c>
      <c r="MA307" s="87" t="str">
        <f>IF(MA306="","",VLOOKUP(MA$3,CONFIG.!$A:$M,MA$2,FALSE))</f>
        <v/>
      </c>
      <c r="MB307" s="87" t="str">
        <f>IF(MB306="","",VLOOKUP(MB$3,CONFIG.!$A:$M,MB$2,FALSE))</f>
        <v/>
      </c>
      <c r="MC307" s="87" t="str">
        <f>IF(MC306="","",VLOOKUP(MC$3,CONFIG.!$A:$M,MC$2,FALSE))</f>
        <v/>
      </c>
      <c r="MD307" s="87" t="str">
        <f>IF(MD306="","",VLOOKUP(MD$3,CONFIG.!$A:$M,MD$2,FALSE))</f>
        <v/>
      </c>
      <c r="ME307" s="87" t="str">
        <f>IF(ME306="","",VLOOKUP(ME$3,CONFIG.!$A:$M,ME$2,FALSE))</f>
        <v/>
      </c>
      <c r="MF307" s="87" t="str">
        <f>IF(MF306="","",VLOOKUP(MF$3,CONFIG.!$A:$M,MF$2,FALSE))</f>
        <v/>
      </c>
      <c r="MG307" s="87" t="str">
        <f>IF(MG306="","",VLOOKUP(MG$3,CONFIG.!$A:$M,MG$2,FALSE))</f>
        <v/>
      </c>
      <c r="MH307" s="87" t="str">
        <f>IF(MH306="","",VLOOKUP(MH$3,CONFIG.!$A:$M,MH$2,FALSE))</f>
        <v/>
      </c>
      <c r="MI307" s="87" t="str">
        <f>IF(MI306="","",VLOOKUP(MI$3,CONFIG.!$A:$M,MI$2,FALSE))</f>
        <v/>
      </c>
      <c r="MJ307" s="87" t="str">
        <f>IF(MJ306="","",VLOOKUP(MJ$3,CONFIG.!$A:$M,MJ$2,FALSE))</f>
        <v/>
      </c>
      <c r="MK307" s="87" t="str">
        <f>IF(MK306="","",VLOOKUP(MK$3,CONFIG.!$A:$M,MK$2,FALSE))</f>
        <v/>
      </c>
      <c r="ML307" s="87" t="str">
        <f>IF(ML306="","",VLOOKUP(ML$3,CONFIG.!$A:$M,ML$2,FALSE))</f>
        <v/>
      </c>
      <c r="MM307" s="87" t="str">
        <f>IF(MM306="","",VLOOKUP(MM$3,CONFIG.!$A:$M,MM$2,FALSE))</f>
        <v/>
      </c>
      <c r="MN307" s="87" t="str">
        <f>IF(MN306="","",VLOOKUP(MN$3,CONFIG.!$A:$M,MN$2,FALSE))</f>
        <v/>
      </c>
      <c r="MO307" s="87" t="str">
        <f>IF(MO306="","",VLOOKUP(MO$3,CONFIG.!$A:$M,MO$2,FALSE))</f>
        <v/>
      </c>
      <c r="MP307" s="87" t="str">
        <f>IF(MP306="","",VLOOKUP(MP$3,CONFIG.!$A:$M,MP$2,FALSE))</f>
        <v/>
      </c>
      <c r="MQ307" s="87" t="str">
        <f>IF(MQ306="","",VLOOKUP(MQ$3,CONFIG.!$A:$M,MQ$2,FALSE))</f>
        <v/>
      </c>
      <c r="MR307" s="87" t="str">
        <f>IF(MR306="","",VLOOKUP(MR$3,CONFIG.!$A:$M,MR$2,FALSE))</f>
        <v/>
      </c>
      <c r="MS307" s="87" t="str">
        <f>IF(MS306="","",VLOOKUP(MS$3,CONFIG.!$A:$M,MS$2,FALSE))</f>
        <v/>
      </c>
      <c r="MT307" s="87" t="str">
        <f>IF(MT306="","",VLOOKUP(MT$3,CONFIG.!$A:$M,MT$2,FALSE))</f>
        <v/>
      </c>
      <c r="MU307" s="87" t="str">
        <f>IF(MU306="","",VLOOKUP(MU$3,CONFIG.!$A:$M,MU$2,FALSE))</f>
        <v/>
      </c>
      <c r="MV307" s="87" t="str">
        <f>IF(MV306="","",VLOOKUP(MV$3,CONFIG.!$A:$M,MV$2,FALSE))</f>
        <v/>
      </c>
      <c r="MW307" s="87" t="str">
        <f>IF(MW306="","",VLOOKUP(MW$3,CONFIG.!$A:$M,MW$2,FALSE))</f>
        <v/>
      </c>
      <c r="MX307" s="87" t="str">
        <f>IF(MX306="","",VLOOKUP(MX$3,CONFIG.!$A:$M,MX$2,FALSE))</f>
        <v/>
      </c>
      <c r="MY307" s="87" t="str">
        <f>IF(MY306="","",VLOOKUP(MY$3,CONFIG.!$A:$M,MY$2,FALSE))</f>
        <v/>
      </c>
      <c r="MZ307" s="87" t="str">
        <f>IF(MZ306="","",VLOOKUP(MZ$3,CONFIG.!$A:$M,MZ$2,FALSE))</f>
        <v/>
      </c>
      <c r="NA307" s="87" t="str">
        <f>IF(NA306="","",VLOOKUP(NA$3,CONFIG.!$A:$M,NA$2,FALSE))</f>
        <v/>
      </c>
      <c r="NB307" s="87" t="str">
        <f>IF(NB306="","",VLOOKUP(NB$3,CONFIG.!$A:$M,NB$2,FALSE))</f>
        <v/>
      </c>
      <c r="NC307" s="87" t="str">
        <f>IF(NC306="","",VLOOKUP(NC$3,CONFIG.!$A:$M,NC$2,FALSE))</f>
        <v/>
      </c>
      <c r="ND307" s="87" t="str">
        <f>IF(ND306="","",VLOOKUP(ND$3,CONFIG.!$A:$M,ND$2,FALSE))</f>
        <v/>
      </c>
      <c r="NE307" s="88" t="str">
        <f>IF(NE306="","",VLOOKUP(NE$3,CONFIG.!$A:$M,NE$2,FALSE))</f>
        <v/>
      </c>
    </row>
    <row r="308" spans="1:370" ht="15.75" thickBot="1" x14ac:dyDescent="0.3">
      <c r="A308" s="11">
        <v>303</v>
      </c>
      <c r="B308" s="11">
        <f t="shared" ref="B308" si="918">B309</f>
        <v>152</v>
      </c>
      <c r="C308" s="11" t="str">
        <f t="shared" si="815"/>
        <v>462 M + 448 F</v>
      </c>
      <c r="D308" s="139" t="s">
        <v>202</v>
      </c>
      <c r="E308" s="98" t="s">
        <v>76</v>
      </c>
      <c r="F308" s="98" t="s">
        <v>238</v>
      </c>
      <c r="G308" s="98" t="s">
        <v>84</v>
      </c>
      <c r="H308" s="10" t="str">
        <f t="shared" ref="H308" si="919">IF(ISERROR(HLOOKUP(H309,$T$4:$ZZ$1244,$A308+2,FALSE)=TRUE),"",HLOOKUP(H309,$T$4:$ZZ$1244,$A308+2,FALSE))</f>
        <v/>
      </c>
      <c r="I308" s="10" t="str">
        <f t="shared" ref="I308" si="920">IF(ISERROR(HLOOKUP(I309,$T$4:$ZZ$1244,$A308+2,FALSE)=TRUE),"",HLOOKUP(I309,$T$4:$ZZ$1244,$A308+2,FALSE))</f>
        <v/>
      </c>
      <c r="J308" s="10"/>
      <c r="K308" s="10" t="str">
        <f t="shared" ref="K308" si="921">IF(ISERROR(HLOOKUP(K309,$T$4:$ZZ$1244,$A308+2,FALSE)=TRUE),"",HLOOKUP(K309,$T$4:$ZZ$1244,$A308+2,FALSE))</f>
        <v/>
      </c>
      <c r="L308" s="10"/>
      <c r="M308" s="10"/>
      <c r="N308" s="10"/>
      <c r="O308" s="10"/>
      <c r="P308" s="10"/>
      <c r="Q308" s="10"/>
      <c r="R308" s="98" t="s">
        <v>67</v>
      </c>
      <c r="S308" s="98" t="s">
        <v>81</v>
      </c>
      <c r="T308" s="137"/>
      <c r="U308" s="90"/>
      <c r="V308" s="90"/>
      <c r="W308" s="90"/>
      <c r="X308" s="90"/>
      <c r="Y308" s="90"/>
      <c r="Z308" s="90" t="s">
        <v>82</v>
      </c>
      <c r="AA308" s="90" t="s">
        <v>67</v>
      </c>
      <c r="AB308" s="90"/>
      <c r="AC308" s="90"/>
      <c r="AD308" s="90"/>
      <c r="AE308" s="90"/>
      <c r="AF308" s="90" t="s">
        <v>76</v>
      </c>
      <c r="AG308" s="90" t="s">
        <v>76</v>
      </c>
      <c r="AH308" s="90" t="s">
        <v>82</v>
      </c>
      <c r="AI308" s="90" t="s">
        <v>82</v>
      </c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1"/>
      <c r="BC308" s="89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1"/>
      <c r="CL308" s="92"/>
      <c r="CM308" s="93" t="s">
        <v>60</v>
      </c>
      <c r="CN308" s="93"/>
      <c r="CO308" s="93" t="s">
        <v>60</v>
      </c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4"/>
      <c r="DU308" s="89" t="s">
        <v>68</v>
      </c>
      <c r="DV308" s="89" t="s">
        <v>68</v>
      </c>
      <c r="DW308" s="90"/>
      <c r="DX308" s="90"/>
      <c r="DY308" s="90"/>
      <c r="DZ308" s="89" t="s">
        <v>68</v>
      </c>
      <c r="EA308" s="90"/>
      <c r="EB308" s="90"/>
      <c r="EC308" s="90"/>
      <c r="ED308" s="90"/>
      <c r="EE308" s="90"/>
      <c r="EF308" s="90"/>
      <c r="EG308" s="90"/>
      <c r="EH308" s="90"/>
      <c r="EI308" s="90"/>
      <c r="EJ308" s="90"/>
      <c r="EK308" s="90"/>
      <c r="EL308" s="90"/>
      <c r="EM308" s="90"/>
      <c r="EN308" s="90"/>
      <c r="EO308" s="90"/>
      <c r="EP308" s="90"/>
      <c r="EQ308" s="90"/>
      <c r="ER308" s="90"/>
      <c r="ES308" s="90"/>
      <c r="ET308" s="90"/>
      <c r="EU308" s="90"/>
      <c r="EV308" s="90"/>
      <c r="EW308" s="90"/>
      <c r="EX308" s="90"/>
      <c r="EY308" s="90"/>
      <c r="EZ308" s="90"/>
      <c r="FA308" s="90"/>
      <c r="FB308" s="90"/>
      <c r="FC308" s="91"/>
      <c r="FD308" s="92" t="s">
        <v>60</v>
      </c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4"/>
      <c r="GM308" s="92" t="s">
        <v>60</v>
      </c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4"/>
      <c r="HV308" s="92"/>
      <c r="HW308" s="93"/>
      <c r="HX308" s="93"/>
      <c r="HY308" s="93"/>
      <c r="HZ308" s="93" t="s">
        <v>60</v>
      </c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  <c r="IX308" s="93"/>
      <c r="IY308" s="93"/>
      <c r="IZ308" s="93"/>
      <c r="JA308" s="93"/>
      <c r="JB308" s="93"/>
      <c r="JC308" s="93"/>
      <c r="JD308" s="94"/>
      <c r="JE308" s="92"/>
      <c r="JF308" s="93"/>
      <c r="JG308" s="93"/>
      <c r="JH308" s="93"/>
      <c r="JI308" s="93"/>
      <c r="JJ308" s="93"/>
      <c r="JK308" s="93"/>
      <c r="JL308" s="93"/>
      <c r="JM308" s="93"/>
      <c r="JN308" s="93" t="s">
        <v>60</v>
      </c>
      <c r="JO308" s="93" t="s">
        <v>60</v>
      </c>
      <c r="JP308" s="93"/>
      <c r="JQ308" s="93" t="s">
        <v>60</v>
      </c>
      <c r="JR308" s="93"/>
      <c r="JS308" s="93"/>
      <c r="JT308" s="93"/>
      <c r="JU308" s="93"/>
      <c r="JV308" s="93"/>
      <c r="JW308" s="93"/>
      <c r="JX308" s="93"/>
      <c r="JY308" s="93"/>
      <c r="JZ308" s="93"/>
      <c r="KA308" s="93"/>
      <c r="KB308" s="93"/>
      <c r="KC308" s="93"/>
      <c r="KD308" s="93"/>
      <c r="KE308" s="93"/>
      <c r="KF308" s="93"/>
      <c r="KG308" s="93"/>
      <c r="KH308" s="93"/>
      <c r="KI308" s="93"/>
      <c r="KJ308" s="93"/>
      <c r="KK308" s="93"/>
      <c r="KL308" s="93"/>
      <c r="KM308" s="94"/>
      <c r="KN308" s="92"/>
      <c r="KO308" s="93" t="s">
        <v>60</v>
      </c>
      <c r="KP308" s="93"/>
      <c r="KQ308" s="93" t="s">
        <v>60</v>
      </c>
      <c r="KR308" s="93"/>
      <c r="KS308" s="93"/>
      <c r="KT308" s="93" t="s">
        <v>60</v>
      </c>
      <c r="KU308" s="93"/>
      <c r="KV308" s="93"/>
      <c r="KW308" s="93"/>
      <c r="KX308" s="93"/>
      <c r="KY308" s="93" t="s">
        <v>60</v>
      </c>
      <c r="KZ308" s="93"/>
      <c r="LA308" s="93"/>
      <c r="LB308" s="93"/>
      <c r="LC308" s="93"/>
      <c r="LD308" s="93"/>
      <c r="LE308" s="93"/>
      <c r="LF308" s="93"/>
      <c r="LG308" s="93"/>
      <c r="LH308" s="93"/>
      <c r="LI308" s="93"/>
      <c r="LJ308" s="93"/>
      <c r="LK308" s="93"/>
      <c r="LL308" s="93"/>
      <c r="LM308" s="93"/>
      <c r="LN308" s="93"/>
      <c r="LO308" s="93"/>
      <c r="LP308" s="93"/>
      <c r="LQ308" s="93"/>
      <c r="LR308" s="93"/>
      <c r="LS308" s="93"/>
      <c r="LT308" s="93"/>
      <c r="LU308" s="93"/>
      <c r="LV308" s="94"/>
      <c r="LW308" s="92"/>
      <c r="LX308" s="93" t="s">
        <v>60</v>
      </c>
      <c r="LY308" s="93"/>
      <c r="LZ308" s="93"/>
      <c r="MA308" s="93"/>
      <c r="MB308" s="93"/>
      <c r="MC308" s="93" t="s">
        <v>60</v>
      </c>
      <c r="MD308" s="93"/>
      <c r="ME308" s="93"/>
      <c r="MF308" s="93"/>
      <c r="MG308" s="93"/>
      <c r="MH308" s="93"/>
      <c r="MI308" s="93"/>
      <c r="MJ308" s="93"/>
      <c r="MK308" s="93"/>
      <c r="ML308" s="93"/>
      <c r="MM308" s="93"/>
      <c r="MN308" s="93"/>
      <c r="MO308" s="93"/>
      <c r="MP308" s="93"/>
      <c r="MQ308" s="93"/>
      <c r="MR308" s="93"/>
      <c r="MS308" s="93"/>
      <c r="MT308" s="93"/>
      <c r="MU308" s="93"/>
      <c r="MV308" s="93"/>
      <c r="MW308" s="93"/>
      <c r="MX308" s="93"/>
      <c r="MY308" s="93"/>
      <c r="MZ308" s="93"/>
      <c r="NA308" s="93"/>
      <c r="NB308" s="93"/>
      <c r="NC308" s="93"/>
      <c r="ND308" s="93"/>
      <c r="NE308" s="94"/>
      <c r="NF308" s="138"/>
    </row>
    <row r="309" spans="1:370" ht="15.75" hidden="1" thickBot="1" x14ac:dyDescent="0.3">
      <c r="A309" s="11">
        <v>304</v>
      </c>
      <c r="B309" s="11">
        <f t="shared" ref="B309" si="922">IF(D309="OK",1+B307,B307)</f>
        <v>152</v>
      </c>
      <c r="C309" s="11" t="str">
        <f t="shared" si="815"/>
        <v/>
      </c>
      <c r="D309" s="140" t="str">
        <f>IF(ISERROR(IF(CONCATENATE(H309,I309,J309,K309,L309,M309,N309,O309,P309,Q309)=CONCATENATE(H$5,I$5,J$5,K$5,L$5,M$5,N$5,O$5,P$5,Q$5),"OK","NON")=TRUE),"NON",IF(CONCATENATE(H309,I309,J309,K309,L309,M309,N309,O309,P309,Q309)=CONCATENATE(H$5,I$5,J$5,K$5,L$5,M$5,N$5,O$5,P$5,Q$5),"OK","NON"))</f>
        <v>OK</v>
      </c>
      <c r="E309" s="84"/>
      <c r="F309" s="84"/>
      <c r="G309" s="84"/>
      <c r="H309" s="85" t="str">
        <f t="shared" ref="H309" si="923">HLOOKUP(H$5,$T309:$AAG309,1,FALSE)</f>
        <v/>
      </c>
      <c r="I309" s="85" t="str">
        <f t="shared" si="911"/>
        <v/>
      </c>
      <c r="J309" s="85" t="str">
        <f t="shared" si="911"/>
        <v/>
      </c>
      <c r="K309" s="85" t="str">
        <f t="shared" si="911"/>
        <v/>
      </c>
      <c r="L309" s="85" t="str">
        <f t="shared" si="911"/>
        <v/>
      </c>
      <c r="M309" s="85" t="str">
        <f t="shared" si="911"/>
        <v/>
      </c>
      <c r="N309" s="85" t="str">
        <f t="shared" si="911"/>
        <v/>
      </c>
      <c r="O309" s="85" t="str">
        <f t="shared" si="911"/>
        <v/>
      </c>
      <c r="P309" s="85" t="str">
        <f t="shared" si="911"/>
        <v/>
      </c>
      <c r="Q309" s="85" t="str">
        <f t="shared" si="911"/>
        <v/>
      </c>
      <c r="R309" s="85"/>
      <c r="S309" s="84"/>
      <c r="T309" s="86" t="str">
        <f>IF(T308="","",VLOOKUP(T$3,CONFIG.!$A:$M,T$2,FALSE))</f>
        <v/>
      </c>
      <c r="U309" s="87" t="str">
        <f>IF(U308="","",VLOOKUP(U$3,CONFIG.!$A:$M,U$2,FALSE))</f>
        <v/>
      </c>
      <c r="V309" s="87" t="str">
        <f>IF(V308="","",VLOOKUP(V$3,CONFIG.!$A:$M,V$2,FALSE))</f>
        <v/>
      </c>
      <c r="W309" s="87" t="str">
        <f>IF(W308="","",VLOOKUP(W$3,CONFIG.!$A:$M,W$2,FALSE))</f>
        <v/>
      </c>
      <c r="X309" s="87" t="str">
        <f>IF(X308="","",VLOOKUP(X$3,CONFIG.!$A:$M,X$2,FALSE))</f>
        <v/>
      </c>
      <c r="Y309" s="87" t="str">
        <f>IF(Y308="","",VLOOKUP(Y$3,CONFIG.!$A:$M,Y$2,FALSE))</f>
        <v/>
      </c>
      <c r="Z309" s="87" t="str">
        <f>IF(Z308="","",VLOOKUP(Z$3,CONFIG.!$A:$M,Z$2,FALSE))</f>
        <v>Anciens fonds de peintures insensibles aux solvants</v>
      </c>
      <c r="AA309" s="87" t="str">
        <f>IF(AA308="","",VLOOKUP(AA$3,CONFIG.!$A:$M,AA$2,FALSE))</f>
        <v>Anciens fonds de peintures sensibles aux solvants</v>
      </c>
      <c r="AB309" s="87" t="str">
        <f>IF(AB308="","",VLOOKUP(AB$3,CONFIG.!$A:$M,AB$2,FALSE))</f>
        <v/>
      </c>
      <c r="AC309" s="87" t="str">
        <f>IF(AC308="","",VLOOKUP(AC$3,CONFIG.!$A:$M,AC$2,FALSE))</f>
        <v/>
      </c>
      <c r="AD309" s="87" t="str">
        <f>IF(AD308="","",VLOOKUP(AD$3,CONFIG.!$A:$M,AD$2,FALSE))</f>
        <v/>
      </c>
      <c r="AE309" s="87" t="str">
        <f>IF(AE308="","",VLOOKUP(AE$3,CONFIG.!$A:$M,AE$2,FALSE))</f>
        <v/>
      </c>
      <c r="AF309" s="87" t="str">
        <f>IF(AF308="","",VLOOKUP(AF$3,CONFIG.!$A:$M,AF$2,FALSE))</f>
        <v>Bois contreplaqué</v>
      </c>
      <c r="AG309" s="87" t="str">
        <f>IF(AG308="","",VLOOKUP(AG$3,CONFIG.!$A:$M,AG$2,FALSE))</f>
        <v>Bois Médium</v>
      </c>
      <c r="AH309" s="87" t="str">
        <f>IF(AH308="","",VLOOKUP(AH$3,CONFIG.!$A:$M,AH$2,FALSE))</f>
        <v>Bois non absorbant type imputrescible</v>
      </c>
      <c r="AI309" s="87" t="str">
        <f>IF(AI308="","",VLOOKUP(AI$3,CONFIG.!$A:$M,AI$2,FALSE))</f>
        <v>Bois OSB</v>
      </c>
      <c r="AJ309" s="87" t="str">
        <f>IF(AJ308="","",VLOOKUP(AJ$3,CONFIG.!$A:$M,AJ$2,FALSE))</f>
        <v/>
      </c>
      <c r="AK309" s="87" t="str">
        <f>IF(AK308="","",VLOOKUP(AK$3,CONFIG.!$A:$M,AK$2,FALSE))</f>
        <v/>
      </c>
      <c r="AL309" s="87" t="str">
        <f>IF(AL308="","",VLOOKUP(AL$3,CONFIG.!$A:$M,AL$2,FALSE))</f>
        <v/>
      </c>
      <c r="AM309" s="87" t="str">
        <f>IF(AM308="","",VLOOKUP(AM$3,CONFIG.!$A:$M,AM$2,FALSE))</f>
        <v/>
      </c>
      <c r="AN309" s="87" t="str">
        <f>IF(AN308="","",VLOOKUP(AN$3,CONFIG.!$A:$M,AN$2,FALSE))</f>
        <v/>
      </c>
      <c r="AO309" s="87" t="str">
        <f>IF(AO308="","",VLOOKUP(AO$3,CONFIG.!$A:$M,AO$2,FALSE))</f>
        <v/>
      </c>
      <c r="AP309" s="87" t="str">
        <f>IF(AP308="","",VLOOKUP(AP$3,CONFIG.!$A:$M,AP$2,FALSE))</f>
        <v/>
      </c>
      <c r="AQ309" s="87" t="str">
        <f>IF(AQ308="","",VLOOKUP(AQ$3,CONFIG.!$A:$M,AQ$2,FALSE))</f>
        <v/>
      </c>
      <c r="AR309" s="87" t="str">
        <f>IF(AR308="","",VLOOKUP(AR$3,CONFIG.!$A:$M,AR$2,FALSE))</f>
        <v/>
      </c>
      <c r="AS309" s="87" t="str">
        <f>IF(AS308="","",VLOOKUP(AS$3,CONFIG.!$A:$M,AS$2,FALSE))</f>
        <v/>
      </c>
      <c r="AT309" s="87" t="str">
        <f>IF(AT308="","",VLOOKUP(AT$3,CONFIG.!$A:$M,AT$2,FALSE))</f>
        <v/>
      </c>
      <c r="AU309" s="87" t="str">
        <f>IF(AU308="","",VLOOKUP(AU$3,CONFIG.!$A:$M,AU$2,FALSE))</f>
        <v/>
      </c>
      <c r="AV309" s="87" t="str">
        <f>IF(AV308="","",VLOOKUP(AV$3,CONFIG.!$A:$M,AV$2,FALSE))</f>
        <v/>
      </c>
      <c r="AW309" s="87" t="str">
        <f>IF(AW308="","",VLOOKUP(AW$3,CONFIG.!$A:$M,AW$2,FALSE))</f>
        <v/>
      </c>
      <c r="AX309" s="87" t="str">
        <f>IF(AX308="","",VLOOKUP(AX$3,CONFIG.!$A:$M,AX$2,FALSE))</f>
        <v/>
      </c>
      <c r="AY309" s="87" t="str">
        <f>IF(AY308="","",VLOOKUP(AY$3,CONFIG.!$A:$M,AY$2,FALSE))</f>
        <v/>
      </c>
      <c r="AZ309" s="87" t="str">
        <f>IF(AZ308="","",VLOOKUP(AZ$3,CONFIG.!$A:$M,AZ$2,FALSE))</f>
        <v/>
      </c>
      <c r="BA309" s="87" t="str">
        <f>IF(BA308="","",VLOOKUP(BA$3,CONFIG.!$A:$M,BA$2,FALSE))</f>
        <v/>
      </c>
      <c r="BB309" s="88" t="str">
        <f>IF(BB308="","",VLOOKUP(BB$3,CONFIG.!$A:$M,BB$2,FALSE))</f>
        <v/>
      </c>
      <c r="BC309" s="86" t="str">
        <f>IF(BC308="","",VLOOKUP(BC$3,CONFIG.!$A:$M,BC$2,FALSE))</f>
        <v/>
      </c>
      <c r="BD309" s="87" t="str">
        <f>IF(BD308="","",VLOOKUP(BD$3,CONFIG.!$A:$M,BD$2,FALSE))</f>
        <v/>
      </c>
      <c r="BE309" s="87" t="str">
        <f>IF(BE308="","",VLOOKUP(BE$3,CONFIG.!$A:$M,BE$2,FALSE))</f>
        <v/>
      </c>
      <c r="BF309" s="87" t="str">
        <f>IF(BF308="","",VLOOKUP(BF$3,CONFIG.!$A:$M,BF$2,FALSE))</f>
        <v/>
      </c>
      <c r="BG309" s="87" t="str">
        <f>IF(BG308="","",VLOOKUP(BG$3,CONFIG.!$A:$M,BG$2,FALSE))</f>
        <v/>
      </c>
      <c r="BH309" s="87" t="str">
        <f>IF(BH308="","",VLOOKUP(BH$3,CONFIG.!$A:$M,BH$2,FALSE))</f>
        <v/>
      </c>
      <c r="BI309" s="87" t="str">
        <f>IF(BI308="","",VLOOKUP(BI$3,CONFIG.!$A:$M,BI$2,FALSE))</f>
        <v/>
      </c>
      <c r="BJ309" s="87" t="str">
        <f>IF(BJ308="","",VLOOKUP(BJ$3,CONFIG.!$A:$M,BJ$2,FALSE))</f>
        <v/>
      </c>
      <c r="BK309" s="87" t="str">
        <f>IF(BK308="","",VLOOKUP(BK$3,CONFIG.!$A:$M,BK$2,FALSE))</f>
        <v/>
      </c>
      <c r="BL309" s="87" t="str">
        <f>IF(BL308="","",VLOOKUP(BL$3,CONFIG.!$A:$M,BL$2,FALSE))</f>
        <v/>
      </c>
      <c r="BM309" s="87" t="str">
        <f>IF(BM308="","",VLOOKUP(BM$3,CONFIG.!$A:$M,BM$2,FALSE))</f>
        <v/>
      </c>
      <c r="BN309" s="87" t="str">
        <f>IF(BN308="","",VLOOKUP(BN$3,CONFIG.!$A:$M,BN$2,FALSE))</f>
        <v/>
      </c>
      <c r="BO309" s="87" t="str">
        <f>IF(BO308="","",VLOOKUP(BO$3,CONFIG.!$A:$M,BO$2,FALSE))</f>
        <v/>
      </c>
      <c r="BP309" s="87" t="str">
        <f>IF(BP308="","",VLOOKUP(BP$3,CONFIG.!$A:$M,BP$2,FALSE))</f>
        <v/>
      </c>
      <c r="BQ309" s="87" t="str">
        <f>IF(BQ308="","",VLOOKUP(BQ$3,CONFIG.!$A:$M,BQ$2,FALSE))</f>
        <v/>
      </c>
      <c r="BR309" s="87" t="str">
        <f>IF(BR308="","",VLOOKUP(BR$3,CONFIG.!$A:$M,BR$2,FALSE))</f>
        <v/>
      </c>
      <c r="BS309" s="87" t="str">
        <f>IF(BS308="","",VLOOKUP(BS$3,CONFIG.!$A:$M,BS$2,FALSE))</f>
        <v/>
      </c>
      <c r="BT309" s="87" t="str">
        <f>IF(BT308="","",VLOOKUP(BT$3,CONFIG.!$A:$M,BT$2,FALSE))</f>
        <v/>
      </c>
      <c r="BU309" s="87" t="str">
        <f>IF(BU308="","",VLOOKUP(BU$3,CONFIG.!$A:$M,BU$2,FALSE))</f>
        <v/>
      </c>
      <c r="BV309" s="87" t="str">
        <f>IF(BV308="","",VLOOKUP(BV$3,CONFIG.!$A:$M,BV$2,FALSE))</f>
        <v/>
      </c>
      <c r="BW309" s="87" t="str">
        <f>IF(BW308="","",VLOOKUP(BW$3,CONFIG.!$A:$M,BW$2,FALSE))</f>
        <v/>
      </c>
      <c r="BX309" s="87" t="str">
        <f>IF(BX308="","",VLOOKUP(BX$3,CONFIG.!$A:$M,BX$2,FALSE))</f>
        <v/>
      </c>
      <c r="BY309" s="87" t="str">
        <f>IF(BY308="","",VLOOKUP(BY$3,CONFIG.!$A:$M,BY$2,FALSE))</f>
        <v/>
      </c>
      <c r="BZ309" s="87" t="str">
        <f>IF(BZ308="","",VLOOKUP(BZ$3,CONFIG.!$A:$M,BZ$2,FALSE))</f>
        <v/>
      </c>
      <c r="CA309" s="87" t="str">
        <f>IF(CA308="","",VLOOKUP(CA$3,CONFIG.!$A:$M,CA$2,FALSE))</f>
        <v/>
      </c>
      <c r="CB309" s="87" t="str">
        <f>IF(CB308="","",VLOOKUP(CB$3,CONFIG.!$A:$M,CB$2,FALSE))</f>
        <v/>
      </c>
      <c r="CC309" s="87" t="str">
        <f>IF(CC308="","",VLOOKUP(CC$3,CONFIG.!$A:$M,CC$2,FALSE))</f>
        <v/>
      </c>
      <c r="CD309" s="87" t="str">
        <f>IF(CD308="","",VLOOKUP(CD$3,CONFIG.!$A:$M,CD$2,FALSE))</f>
        <v/>
      </c>
      <c r="CE309" s="87" t="str">
        <f>IF(CE308="","",VLOOKUP(CE$3,CONFIG.!$A:$M,CE$2,FALSE))</f>
        <v/>
      </c>
      <c r="CF309" s="87" t="str">
        <f>IF(CF308="","",VLOOKUP(CF$3,CONFIG.!$A:$M,CF$2,FALSE))</f>
        <v/>
      </c>
      <c r="CG309" s="87" t="str">
        <f>IF(CG308="","",VLOOKUP(CG$3,CONFIG.!$A:$M,CG$2,FALSE))</f>
        <v/>
      </c>
      <c r="CH309" s="87" t="str">
        <f>IF(CH308="","",VLOOKUP(CH$3,CONFIG.!$A:$M,CH$2,FALSE))</f>
        <v/>
      </c>
      <c r="CI309" s="87" t="str">
        <f>IF(CI308="","",VLOOKUP(CI$3,CONFIG.!$A:$M,CI$2,FALSE))</f>
        <v/>
      </c>
      <c r="CJ309" s="87" t="str">
        <f>IF(CJ308="","",VLOOKUP(CJ$3,CONFIG.!$A:$M,CJ$2,FALSE))</f>
        <v/>
      </c>
      <c r="CK309" s="88" t="str">
        <f>IF(CK308="","",VLOOKUP(CK$3,CONFIG.!$A:$M,CK$2,FALSE))</f>
        <v/>
      </c>
      <c r="CL309" s="86" t="str">
        <f>IF(CL308="","",VLOOKUP(CL$3,CONFIG.!$A:$M,CL$2,FALSE))</f>
        <v/>
      </c>
      <c r="CM309" s="87" t="str">
        <f>IF(CM308="","",VLOOKUP(CM$3,CONFIG.!$A:$M,CM$2,FALSE))</f>
        <v>A BASE DE MATIERES NATURELLES</v>
      </c>
      <c r="CN309" s="87" t="str">
        <f>IF(CN308="","",VLOOKUP(CN$3,CONFIG.!$A:$M,CN$2,FALSE))</f>
        <v/>
      </c>
      <c r="CO309" s="87" t="str">
        <f>IF(CO308="","",VLOOKUP(CO$3,CONFIG.!$A:$M,CO$2,FALSE))</f>
        <v>HYDRO</v>
      </c>
      <c r="CP309" s="87" t="str">
        <f>IF(CP308="","",VLOOKUP(CP$3,CONFIG.!$A:$M,CP$2,FALSE))</f>
        <v/>
      </c>
      <c r="CQ309" s="87" t="str">
        <f>IF(CQ308="","",VLOOKUP(CQ$3,CONFIG.!$A:$M,CQ$2,FALSE))</f>
        <v/>
      </c>
      <c r="CR309" s="87" t="str">
        <f>IF(CR308="","",VLOOKUP(CR$3,CONFIG.!$A:$M,CR$2,FALSE))</f>
        <v/>
      </c>
      <c r="CS309" s="87" t="str">
        <f>IF(CS308="","",VLOOKUP(CS$3,CONFIG.!$A:$M,CS$2,FALSE))</f>
        <v/>
      </c>
      <c r="CT309" s="87" t="str">
        <f>IF(CT308="","",VLOOKUP(CT$3,CONFIG.!$A:$M,CT$2,FALSE))</f>
        <v/>
      </c>
      <c r="CU309" s="87" t="str">
        <f>IF(CU308="","",VLOOKUP(CU$3,CONFIG.!$A:$M,CU$2,FALSE))</f>
        <v/>
      </c>
      <c r="CV309" s="87" t="str">
        <f>IF(CV308="","",VLOOKUP(CV$3,CONFIG.!$A:$M,CV$2,FALSE))</f>
        <v/>
      </c>
      <c r="CW309" s="87" t="str">
        <f>IF(CW308="","",VLOOKUP(CW$3,CONFIG.!$A:$M,CW$2,FALSE))</f>
        <v/>
      </c>
      <c r="CX309" s="87" t="str">
        <f>IF(CX308="","",VLOOKUP(CX$3,CONFIG.!$A:$M,CX$2,FALSE))</f>
        <v/>
      </c>
      <c r="CY309" s="87" t="str">
        <f>IF(CY308="","",VLOOKUP(CY$3,CONFIG.!$A:$M,CY$2,FALSE))</f>
        <v/>
      </c>
      <c r="CZ309" s="87" t="str">
        <f>IF(CZ308="","",VLOOKUP(CZ$3,CONFIG.!$A:$M,CZ$2,FALSE))</f>
        <v/>
      </c>
      <c r="DA309" s="87" t="str">
        <f>IF(DA308="","",VLOOKUP(DA$3,CONFIG.!$A:$M,DA$2,FALSE))</f>
        <v/>
      </c>
      <c r="DB309" s="87" t="str">
        <f>IF(DB308="","",VLOOKUP(DB$3,CONFIG.!$A:$M,DB$2,FALSE))</f>
        <v/>
      </c>
      <c r="DC309" s="87" t="str">
        <f>IF(DC308="","",VLOOKUP(DC$3,CONFIG.!$A:$M,DC$2,FALSE))</f>
        <v/>
      </c>
      <c r="DD309" s="87" t="str">
        <f>IF(DD308="","",VLOOKUP(DD$3,CONFIG.!$A:$M,DD$2,FALSE))</f>
        <v/>
      </c>
      <c r="DE309" s="87" t="str">
        <f>IF(DE308="","",VLOOKUP(DE$3,CONFIG.!$A:$M,DE$2,FALSE))</f>
        <v/>
      </c>
      <c r="DF309" s="87" t="str">
        <f>IF(DF308="","",VLOOKUP(DF$3,CONFIG.!$A:$M,DF$2,FALSE))</f>
        <v/>
      </c>
      <c r="DG309" s="87" t="str">
        <f>IF(DG308="","",VLOOKUP(DG$3,CONFIG.!$A:$M,DG$2,FALSE))</f>
        <v/>
      </c>
      <c r="DH309" s="87" t="str">
        <f>IF(DH308="","",VLOOKUP(DH$3,CONFIG.!$A:$M,DH$2,FALSE))</f>
        <v/>
      </c>
      <c r="DI309" s="87" t="str">
        <f>IF(DI308="","",VLOOKUP(DI$3,CONFIG.!$A:$M,DI$2,FALSE))</f>
        <v/>
      </c>
      <c r="DJ309" s="87" t="str">
        <f>IF(DJ308="","",VLOOKUP(DJ$3,CONFIG.!$A:$M,DJ$2,FALSE))</f>
        <v/>
      </c>
      <c r="DK309" s="87" t="str">
        <f>IF(DK308="","",VLOOKUP(DK$3,CONFIG.!$A:$M,DK$2,FALSE))</f>
        <v/>
      </c>
      <c r="DL309" s="87" t="str">
        <f>IF(DL308="","",VLOOKUP(DL$3,CONFIG.!$A:$M,DL$2,FALSE))</f>
        <v/>
      </c>
      <c r="DM309" s="87" t="str">
        <f>IF(DM308="","",VLOOKUP(DM$3,CONFIG.!$A:$M,DM$2,FALSE))</f>
        <v/>
      </c>
      <c r="DN309" s="87" t="str">
        <f>IF(DN308="","",VLOOKUP(DN$3,CONFIG.!$A:$M,DN$2,FALSE))</f>
        <v/>
      </c>
      <c r="DO309" s="87" t="str">
        <f>IF(DO308="","",VLOOKUP(DO$3,CONFIG.!$A:$M,DO$2,FALSE))</f>
        <v/>
      </c>
      <c r="DP309" s="87" t="str">
        <f>IF(DP308="","",VLOOKUP(DP$3,CONFIG.!$A:$M,DP$2,FALSE))</f>
        <v/>
      </c>
      <c r="DQ309" s="87" t="str">
        <f>IF(DQ308="","",VLOOKUP(DQ$3,CONFIG.!$A:$M,DQ$2,FALSE))</f>
        <v/>
      </c>
      <c r="DR309" s="87" t="str">
        <f>IF(DR308="","",VLOOKUP(DR$3,CONFIG.!$A:$M,DR$2,FALSE))</f>
        <v/>
      </c>
      <c r="DS309" s="87" t="str">
        <f>IF(DS308="","",VLOOKUP(DS$3,CONFIG.!$A:$M,DS$2,FALSE))</f>
        <v/>
      </c>
      <c r="DT309" s="88" t="str">
        <f>IF(DT308="","",VLOOKUP(DT$3,CONFIG.!$A:$M,DT$2,FALSE))</f>
        <v/>
      </c>
      <c r="DU309" s="86" t="str">
        <f>IF(DU308="","",VLOOKUP(DU$3,CONFIG.!$A:$M,DU$2,FALSE))</f>
        <v>ABRASION</v>
      </c>
      <c r="DV309" s="87" t="str">
        <f>IF(DV308="","",VLOOKUP(DV$3,CONFIG.!$A:$M,DV$2,FALSE))</f>
        <v>CHIMIQUE</v>
      </c>
      <c r="DW309" s="87" t="str">
        <f>IF(DW308="","",VLOOKUP(DW$3,CONFIG.!$A:$M,DW$2,FALSE))</f>
        <v/>
      </c>
      <c r="DX309" s="87" t="str">
        <f>IF(DX308="","",VLOOKUP(DX$3,CONFIG.!$A:$M,DX$2,FALSE))</f>
        <v/>
      </c>
      <c r="DY309" s="87" t="str">
        <f>IF(DY308="","",VLOOKUP(DY$3,CONFIG.!$A:$M,DY$2,FALSE))</f>
        <v/>
      </c>
      <c r="DZ309" s="87" t="str">
        <f>IF(DZ308="","",VLOOKUP(DZ$3,CONFIG.!$A:$M,DZ$2,FALSE))</f>
        <v>ULTRA VIOLET</v>
      </c>
      <c r="EA309" s="87" t="str">
        <f>IF(EA308="","",VLOOKUP(EA$3,CONFIG.!$A:$M,EA$2,FALSE))</f>
        <v/>
      </c>
      <c r="EB309" s="87" t="str">
        <f>IF(EB308="","",VLOOKUP(EB$3,CONFIG.!$A:$M,EB$2,FALSE))</f>
        <v/>
      </c>
      <c r="EC309" s="87" t="str">
        <f>IF(EC308="","",VLOOKUP(EC$3,CONFIG.!$A:$M,EC$2,FALSE))</f>
        <v/>
      </c>
      <c r="ED309" s="87" t="str">
        <f>IF(ED308="","",VLOOKUP(ED$3,CONFIG.!$A:$M,ED$2,FALSE))</f>
        <v/>
      </c>
      <c r="EE309" s="87" t="str">
        <f>IF(EE308="","",VLOOKUP(EE$3,CONFIG.!$A:$M,EE$2,FALSE))</f>
        <v/>
      </c>
      <c r="EF309" s="87" t="str">
        <f>IF(EF308="","",VLOOKUP(EF$3,CONFIG.!$A:$M,EF$2,FALSE))</f>
        <v/>
      </c>
      <c r="EG309" s="87" t="str">
        <f>IF(EG308="","",VLOOKUP(EG$3,CONFIG.!$A:$M,EG$2,FALSE))</f>
        <v/>
      </c>
      <c r="EH309" s="87" t="str">
        <f>IF(EH308="","",VLOOKUP(EH$3,CONFIG.!$A:$M,EH$2,FALSE))</f>
        <v/>
      </c>
      <c r="EI309" s="87" t="str">
        <f>IF(EI308="","",VLOOKUP(EI$3,CONFIG.!$A:$M,EI$2,FALSE))</f>
        <v/>
      </c>
      <c r="EJ309" s="87" t="str">
        <f>IF(EJ308="","",VLOOKUP(EJ$3,CONFIG.!$A:$M,EJ$2,FALSE))</f>
        <v/>
      </c>
      <c r="EK309" s="87" t="str">
        <f>IF(EK308="","",VLOOKUP(EK$3,CONFIG.!$A:$M,EK$2,FALSE))</f>
        <v/>
      </c>
      <c r="EL309" s="87" t="str">
        <f>IF(EL308="","",VLOOKUP(EL$3,CONFIG.!$A:$M,EL$2,FALSE))</f>
        <v/>
      </c>
      <c r="EM309" s="87" t="str">
        <f>IF(EM308="","",VLOOKUP(EM$3,CONFIG.!$A:$M,EM$2,FALSE))</f>
        <v/>
      </c>
      <c r="EN309" s="87" t="str">
        <f>IF(EN308="","",VLOOKUP(EN$3,CONFIG.!$A:$M,EN$2,FALSE))</f>
        <v/>
      </c>
      <c r="EO309" s="87" t="str">
        <f>IF(EO308="","",VLOOKUP(EO$3,CONFIG.!$A:$M,EO$2,FALSE))</f>
        <v/>
      </c>
      <c r="EP309" s="87" t="str">
        <f>IF(EP308="","",VLOOKUP(EP$3,CONFIG.!$A:$M,EP$2,FALSE))</f>
        <v/>
      </c>
      <c r="EQ309" s="87" t="str">
        <f>IF(EQ308="","",VLOOKUP(EQ$3,CONFIG.!$A:$M,EQ$2,FALSE))</f>
        <v/>
      </c>
      <c r="ER309" s="87" t="str">
        <f>IF(ER308="","",VLOOKUP(ER$3,CONFIG.!$A:$M,ER$2,FALSE))</f>
        <v/>
      </c>
      <c r="ES309" s="87" t="str">
        <f>IF(ES308="","",VLOOKUP(ES$3,CONFIG.!$A:$M,ES$2,FALSE))</f>
        <v/>
      </c>
      <c r="ET309" s="87" t="str">
        <f>IF(ET308="","",VLOOKUP(ET$3,CONFIG.!$A:$M,ET$2,FALSE))</f>
        <v/>
      </c>
      <c r="EU309" s="87" t="str">
        <f>IF(EU308="","",VLOOKUP(EU$3,CONFIG.!$A:$M,EU$2,FALSE))</f>
        <v/>
      </c>
      <c r="EV309" s="87" t="str">
        <f>IF(EV308="","",VLOOKUP(EV$3,CONFIG.!$A:$M,EV$2,FALSE))</f>
        <v/>
      </c>
      <c r="EW309" s="87" t="str">
        <f>IF(EW308="","",VLOOKUP(EW$3,CONFIG.!$A:$M,EW$2,FALSE))</f>
        <v/>
      </c>
      <c r="EX309" s="87" t="str">
        <f>IF(EX308="","",VLOOKUP(EX$3,CONFIG.!$A:$M,EX$2,FALSE))</f>
        <v/>
      </c>
      <c r="EY309" s="87" t="str">
        <f>IF(EY308="","",VLOOKUP(EY$3,CONFIG.!$A:$M,EY$2,FALSE))</f>
        <v/>
      </c>
      <c r="EZ309" s="87" t="str">
        <f>IF(EZ308="","",VLOOKUP(EZ$3,CONFIG.!$A:$M,EZ$2,FALSE))</f>
        <v/>
      </c>
      <c r="FA309" s="87" t="str">
        <f>IF(FA308="","",VLOOKUP(FA$3,CONFIG.!$A:$M,FA$2,FALSE))</f>
        <v/>
      </c>
      <c r="FB309" s="87" t="str">
        <f>IF(FB308="","",VLOOKUP(FB$3,CONFIG.!$A:$M,FB$2,FALSE))</f>
        <v/>
      </c>
      <c r="FC309" s="88" t="str">
        <f>IF(FC308="","",VLOOKUP(FC$3,CONFIG.!$A:$M,FC$2,FALSE))</f>
        <v/>
      </c>
      <c r="FD309" s="86" t="str">
        <f>IF(FD308="","",VLOOKUP(FD$3,CONFIG.!$A:$M,FD$2,FALSE))</f>
        <v>Brosse, rouleau</v>
      </c>
      <c r="FE309" s="87" t="str">
        <f>IF(FE308="","",VLOOKUP(FE$3,CONFIG.!$A:$M,FE$2,FALSE))</f>
        <v/>
      </c>
      <c r="FF309" s="87" t="str">
        <f>IF(FF308="","",VLOOKUP(FF$3,CONFIG.!$A:$M,FF$2,FALSE))</f>
        <v/>
      </c>
      <c r="FG309" s="87" t="str">
        <f>IF(FG308="","",VLOOKUP(FG$3,CONFIG.!$A:$M,FG$2,FALSE))</f>
        <v/>
      </c>
      <c r="FH309" s="87" t="str">
        <f>IF(FH308="","",VLOOKUP(FH$3,CONFIG.!$A:$M,FH$2,FALSE))</f>
        <v/>
      </c>
      <c r="FI309" s="87" t="str">
        <f>IF(FI308="","",VLOOKUP(FI$3,CONFIG.!$A:$M,FI$2,FALSE))</f>
        <v/>
      </c>
      <c r="FJ309" s="87" t="str">
        <f>IF(FJ308="","",VLOOKUP(FJ$3,CONFIG.!$A:$M,FJ$2,FALSE))</f>
        <v/>
      </c>
      <c r="FK309" s="87" t="str">
        <f>IF(FK308="","",VLOOKUP(FK$3,CONFIG.!$A:$M,FK$2,FALSE))</f>
        <v/>
      </c>
      <c r="FL309" s="87" t="str">
        <f>IF(FL308="","",VLOOKUP(FL$3,CONFIG.!$A:$M,FL$2,FALSE))</f>
        <v/>
      </c>
      <c r="FM309" s="87" t="str">
        <f>IF(FM308="","",VLOOKUP(FM$3,CONFIG.!$A:$M,FM$2,FALSE))</f>
        <v/>
      </c>
      <c r="FN309" s="87" t="str">
        <f>IF(FN308="","",VLOOKUP(FN$3,CONFIG.!$A:$M,FN$2,FALSE))</f>
        <v/>
      </c>
      <c r="FO309" s="87" t="str">
        <f>IF(FO308="","",VLOOKUP(FO$3,CONFIG.!$A:$M,FO$2,FALSE))</f>
        <v/>
      </c>
      <c r="FP309" s="87" t="str">
        <f>IF(FP308="","",VLOOKUP(FP$3,CONFIG.!$A:$M,FP$2,FALSE))</f>
        <v/>
      </c>
      <c r="FQ309" s="87" t="str">
        <f>IF(FQ308="","",VLOOKUP(FQ$3,CONFIG.!$A:$M,FQ$2,FALSE))</f>
        <v/>
      </c>
      <c r="FR309" s="87" t="str">
        <f>IF(FR308="","",VLOOKUP(FR$3,CONFIG.!$A:$M,FR$2,FALSE))</f>
        <v/>
      </c>
      <c r="FS309" s="87" t="str">
        <f>IF(FS308="","",VLOOKUP(FS$3,CONFIG.!$A:$M,FS$2,FALSE))</f>
        <v/>
      </c>
      <c r="FT309" s="87" t="str">
        <f>IF(FT308="","",VLOOKUP(FT$3,CONFIG.!$A:$M,FT$2,FALSE))</f>
        <v/>
      </c>
      <c r="FU309" s="87" t="str">
        <f>IF(FU308="","",VLOOKUP(FU$3,CONFIG.!$A:$M,FU$2,FALSE))</f>
        <v/>
      </c>
      <c r="FV309" s="87" t="str">
        <f>IF(FV308="","",VLOOKUP(FV$3,CONFIG.!$A:$M,FV$2,FALSE))</f>
        <v/>
      </c>
      <c r="FW309" s="87" t="str">
        <f>IF(FW308="","",VLOOKUP(FW$3,CONFIG.!$A:$M,FW$2,FALSE))</f>
        <v/>
      </c>
      <c r="FX309" s="87" t="str">
        <f>IF(FX308="","",VLOOKUP(FX$3,CONFIG.!$A:$M,FX$2,FALSE))</f>
        <v/>
      </c>
      <c r="FY309" s="87" t="str">
        <f>IF(FY308="","",VLOOKUP(FY$3,CONFIG.!$A:$M,FY$2,FALSE))</f>
        <v/>
      </c>
      <c r="FZ309" s="87" t="str">
        <f>IF(FZ308="","",VLOOKUP(FZ$3,CONFIG.!$A:$M,FZ$2,FALSE))</f>
        <v/>
      </c>
      <c r="GA309" s="87" t="str">
        <f>IF(GA308="","",VLOOKUP(GA$3,CONFIG.!$A:$M,GA$2,FALSE))</f>
        <v/>
      </c>
      <c r="GB309" s="87" t="str">
        <f>IF(GB308="","",VLOOKUP(GB$3,CONFIG.!$A:$M,GB$2,FALSE))</f>
        <v/>
      </c>
      <c r="GC309" s="87" t="str">
        <f>IF(GC308="","",VLOOKUP(GC$3,CONFIG.!$A:$M,GC$2,FALSE))</f>
        <v/>
      </c>
      <c r="GD309" s="87" t="str">
        <f>IF(GD308="","",VLOOKUP(GD$3,CONFIG.!$A:$M,GD$2,FALSE))</f>
        <v/>
      </c>
      <c r="GE309" s="87" t="str">
        <f>IF(GE308="","",VLOOKUP(GE$3,CONFIG.!$A:$M,GE$2,FALSE))</f>
        <v/>
      </c>
      <c r="GF309" s="87" t="str">
        <f>IF(GF308="","",VLOOKUP(GF$3,CONFIG.!$A:$M,GF$2,FALSE))</f>
        <v/>
      </c>
      <c r="GG309" s="87" t="str">
        <f>IF(GG308="","",VLOOKUP(GG$3,CONFIG.!$A:$M,GG$2,FALSE))</f>
        <v/>
      </c>
      <c r="GH309" s="87" t="str">
        <f>IF(GH308="","",VLOOKUP(GH$3,CONFIG.!$A:$M,GH$2,FALSE))</f>
        <v/>
      </c>
      <c r="GI309" s="87" t="str">
        <f>IF(GI308="","",VLOOKUP(GI$3,CONFIG.!$A:$M,GI$2,FALSE))</f>
        <v/>
      </c>
      <c r="GJ309" s="87" t="str">
        <f>IF(GJ308="","",VLOOKUP(GJ$3,CONFIG.!$A:$M,GJ$2,FALSE))</f>
        <v/>
      </c>
      <c r="GK309" s="87" t="str">
        <f>IF(GK308="","",VLOOKUP(GK$3,CONFIG.!$A:$M,GK$2,FALSE))</f>
        <v/>
      </c>
      <c r="GL309" s="88" t="str">
        <f>IF(GL308="","",VLOOKUP(GL$3,CONFIG.!$A:$M,GL$2,FALSE))</f>
        <v/>
      </c>
      <c r="GM309" s="86" t="str">
        <f>IF(GM308="","",VLOOKUP(GM$3,CONFIG.!$A:$M,GM$2,FALSE))</f>
        <v>Brillant</v>
      </c>
      <c r="GN309" s="87" t="str">
        <f>IF(GN308="","",VLOOKUP(GN$3,CONFIG.!$A:$M,GN$2,FALSE))</f>
        <v/>
      </c>
      <c r="GO309" s="87" t="str">
        <f>IF(GO308="","",VLOOKUP(GO$3,CONFIG.!$A:$M,GO$2,FALSE))</f>
        <v/>
      </c>
      <c r="GP309" s="87" t="str">
        <f>IF(GP308="","",VLOOKUP(GP$3,CONFIG.!$A:$M,GP$2,FALSE))</f>
        <v/>
      </c>
      <c r="GQ309" s="87" t="str">
        <f>IF(GQ308="","",VLOOKUP(GQ$3,CONFIG.!$A:$M,GQ$2,FALSE))</f>
        <v/>
      </c>
      <c r="GR309" s="87" t="str">
        <f>IF(GR308="","",VLOOKUP(GR$3,CONFIG.!$A:$M,GR$2,FALSE))</f>
        <v/>
      </c>
      <c r="GS309" s="87" t="str">
        <f>IF(GS308="","",VLOOKUP(GS$3,CONFIG.!$A:$M,GS$2,FALSE))</f>
        <v/>
      </c>
      <c r="GT309" s="87" t="str">
        <f>IF(GT308="","",VLOOKUP(GT$3,CONFIG.!$A:$M,GT$2,FALSE))</f>
        <v/>
      </c>
      <c r="GU309" s="87" t="str">
        <f>IF(GU308="","",VLOOKUP(GU$3,CONFIG.!$A:$M,GU$2,FALSE))</f>
        <v/>
      </c>
      <c r="GV309" s="87" t="str">
        <f>IF(GV308="","",VLOOKUP(GV$3,CONFIG.!$A:$M,GV$2,FALSE))</f>
        <v/>
      </c>
      <c r="GW309" s="87" t="str">
        <f>IF(GW308="","",VLOOKUP(GW$3,CONFIG.!$A:$M,GW$2,FALSE))</f>
        <v/>
      </c>
      <c r="GX309" s="87" t="str">
        <f>IF(GX308="","",VLOOKUP(GX$3,CONFIG.!$A:$M,GX$2,FALSE))</f>
        <v/>
      </c>
      <c r="GY309" s="87" t="str">
        <f>IF(GY308="","",VLOOKUP(GY$3,CONFIG.!$A:$M,GY$2,FALSE))</f>
        <v/>
      </c>
      <c r="GZ309" s="87" t="str">
        <f>IF(GZ308="","",VLOOKUP(GZ$3,CONFIG.!$A:$M,GZ$2,FALSE))</f>
        <v/>
      </c>
      <c r="HA309" s="87" t="str">
        <f>IF(HA308="","",VLOOKUP(HA$3,CONFIG.!$A:$M,HA$2,FALSE))</f>
        <v/>
      </c>
      <c r="HB309" s="87" t="str">
        <f>IF(HB308="","",VLOOKUP(HB$3,CONFIG.!$A:$M,HB$2,FALSE))</f>
        <v/>
      </c>
      <c r="HC309" s="87" t="str">
        <f>IF(HC308="","",VLOOKUP(HC$3,CONFIG.!$A:$M,HC$2,FALSE))</f>
        <v/>
      </c>
      <c r="HD309" s="87" t="str">
        <f>IF(HD308="","",VLOOKUP(HD$3,CONFIG.!$A:$M,HD$2,FALSE))</f>
        <v/>
      </c>
      <c r="HE309" s="87" t="str">
        <f>IF(HE308="","",VLOOKUP(HE$3,CONFIG.!$A:$M,HE$2,FALSE))</f>
        <v/>
      </c>
      <c r="HF309" s="87" t="str">
        <f>IF(HF308="","",VLOOKUP(HF$3,CONFIG.!$A:$M,HF$2,FALSE))</f>
        <v/>
      </c>
      <c r="HG309" s="87" t="str">
        <f>IF(HG308="","",VLOOKUP(HG$3,CONFIG.!$A:$M,HG$2,FALSE))</f>
        <v/>
      </c>
      <c r="HH309" s="87" t="str">
        <f>IF(HH308="","",VLOOKUP(HH$3,CONFIG.!$A:$M,HH$2,FALSE))</f>
        <v/>
      </c>
      <c r="HI309" s="87" t="str">
        <f>IF(HI308="","",VLOOKUP(HI$3,CONFIG.!$A:$M,HI$2,FALSE))</f>
        <v/>
      </c>
      <c r="HJ309" s="87" t="str">
        <f>IF(HJ308="","",VLOOKUP(HJ$3,CONFIG.!$A:$M,HJ$2,FALSE))</f>
        <v/>
      </c>
      <c r="HK309" s="87" t="str">
        <f>IF(HK308="","",VLOOKUP(HK$3,CONFIG.!$A:$M,HK$2,FALSE))</f>
        <v/>
      </c>
      <c r="HL309" s="87" t="str">
        <f>IF(HL308="","",VLOOKUP(HL$3,CONFIG.!$A:$M,HL$2,FALSE))</f>
        <v/>
      </c>
      <c r="HM309" s="87" t="str">
        <f>IF(HM308="","",VLOOKUP(HM$3,CONFIG.!$A:$M,HM$2,FALSE))</f>
        <v/>
      </c>
      <c r="HN309" s="87" t="str">
        <f>IF(HN308="","",VLOOKUP(HN$3,CONFIG.!$A:$M,HN$2,FALSE))</f>
        <v/>
      </c>
      <c r="HO309" s="87" t="str">
        <f>IF(HO308="","",VLOOKUP(HO$3,CONFIG.!$A:$M,HO$2,FALSE))</f>
        <v/>
      </c>
      <c r="HP309" s="87" t="str">
        <f>IF(HP308="","",VLOOKUP(HP$3,CONFIG.!$A:$M,HP$2,FALSE))</f>
        <v/>
      </c>
      <c r="HQ309" s="87" t="str">
        <f>IF(HQ308="","",VLOOKUP(HQ$3,CONFIG.!$A:$M,HQ$2,FALSE))</f>
        <v/>
      </c>
      <c r="HR309" s="87" t="str">
        <f>IF(HR308="","",VLOOKUP(HR$3,CONFIG.!$A:$M,HR$2,FALSE))</f>
        <v/>
      </c>
      <c r="HS309" s="87" t="str">
        <f>IF(HS308="","",VLOOKUP(HS$3,CONFIG.!$A:$M,HS$2,FALSE))</f>
        <v/>
      </c>
      <c r="HT309" s="87" t="str">
        <f>IF(HT308="","",VLOOKUP(HT$3,CONFIG.!$A:$M,HT$2,FALSE))</f>
        <v/>
      </c>
      <c r="HU309" s="88" t="str">
        <f>IF(HU308="","",VLOOKUP(HU$3,CONFIG.!$A:$M,HU$2,FALSE))</f>
        <v/>
      </c>
      <c r="HV309" s="86" t="str">
        <f>IF(HV308="","",VLOOKUP(HV$3,CONFIG.!$A:$M,HV$2,FALSE))</f>
        <v/>
      </c>
      <c r="HW309" s="87" t="str">
        <f>IF(HW308="","",VLOOKUP(HW$3,CONFIG.!$A:$M,HW$2,FALSE))</f>
        <v/>
      </c>
      <c r="HX309" s="87" t="str">
        <f>IF(HX308="","",VLOOKUP(HX$3,CONFIG.!$A:$M,HX$2,FALSE))</f>
        <v/>
      </c>
      <c r="HY309" s="87" t="str">
        <f>IF(HY308="","",VLOOKUP(HY$3,CONFIG.!$A:$M,HY$2,FALSE))</f>
        <v/>
      </c>
      <c r="HZ309" s="87" t="str">
        <f>IF(HZ308="","",VLOOKUP(HZ$3,CONFIG.!$A:$M,HZ$2,FALSE))</f>
        <v>Système plusieurs couches</v>
      </c>
      <c r="IA309" s="87" t="str">
        <f>IF(IA308="","",VLOOKUP(IA$3,CONFIG.!$A:$M,IA$2,FALSE))</f>
        <v/>
      </c>
      <c r="IB309" s="87" t="str">
        <f>IF(IB308="","",VLOOKUP(IB$3,CONFIG.!$A:$M,IB$2,FALSE))</f>
        <v/>
      </c>
      <c r="IC309" s="87" t="str">
        <f>IF(IC308="","",VLOOKUP(IC$3,CONFIG.!$A:$M,IC$2,FALSE))</f>
        <v/>
      </c>
      <c r="ID309" s="87" t="str">
        <f>IF(ID308="","",VLOOKUP(ID$3,CONFIG.!$A:$M,ID$2,FALSE))</f>
        <v/>
      </c>
      <c r="IE309" s="87" t="str">
        <f>IF(IE308="","",VLOOKUP(IE$3,CONFIG.!$A:$M,IE$2,FALSE))</f>
        <v/>
      </c>
      <c r="IF309" s="87" t="str">
        <f>IF(IF308="","",VLOOKUP(IF$3,CONFIG.!$A:$M,IF$2,FALSE))</f>
        <v/>
      </c>
      <c r="IG309" s="87" t="str">
        <f>IF(IG308="","",VLOOKUP(IG$3,CONFIG.!$A:$M,IG$2,FALSE))</f>
        <v/>
      </c>
      <c r="IH309" s="87" t="str">
        <f>IF(IH308="","",VLOOKUP(IH$3,CONFIG.!$A:$M,IH$2,FALSE))</f>
        <v/>
      </c>
      <c r="II309" s="87" t="str">
        <f>IF(II308="","",VLOOKUP(II$3,CONFIG.!$A:$M,II$2,FALSE))</f>
        <v/>
      </c>
      <c r="IJ309" s="87" t="str">
        <f>IF(IJ308="","",VLOOKUP(IJ$3,CONFIG.!$A:$M,IJ$2,FALSE))</f>
        <v/>
      </c>
      <c r="IK309" s="87" t="str">
        <f>IF(IK308="","",VLOOKUP(IK$3,CONFIG.!$A:$M,IK$2,FALSE))</f>
        <v/>
      </c>
      <c r="IL309" s="87" t="str">
        <f>IF(IL308="","",VLOOKUP(IL$3,CONFIG.!$A:$M,IL$2,FALSE))</f>
        <v/>
      </c>
      <c r="IM309" s="87" t="str">
        <f>IF(IM308="","",VLOOKUP(IM$3,CONFIG.!$A:$M,IM$2,FALSE))</f>
        <v/>
      </c>
      <c r="IN309" s="87" t="str">
        <f>IF(IN308="","",VLOOKUP(IN$3,CONFIG.!$A:$M,IN$2,FALSE))</f>
        <v/>
      </c>
      <c r="IO309" s="87" t="str">
        <f>IF(IO308="","",VLOOKUP(IO$3,CONFIG.!$A:$M,IO$2,FALSE))</f>
        <v/>
      </c>
      <c r="IP309" s="87" t="str">
        <f>IF(IP308="","",VLOOKUP(IP$3,CONFIG.!$A:$M,IP$2,FALSE))</f>
        <v/>
      </c>
      <c r="IQ309" s="87" t="str">
        <f>IF(IQ308="","",VLOOKUP(IQ$3,CONFIG.!$A:$M,IQ$2,FALSE))</f>
        <v/>
      </c>
      <c r="IR309" s="87" t="str">
        <f>IF(IR308="","",VLOOKUP(IR$3,CONFIG.!$A:$M,IR$2,FALSE))</f>
        <v/>
      </c>
      <c r="IS309" s="87" t="str">
        <f>IF(IS308="","",VLOOKUP(IS$3,CONFIG.!$A:$M,IS$2,FALSE))</f>
        <v/>
      </c>
      <c r="IT309" s="87" t="str">
        <f>IF(IT308="","",VLOOKUP(IT$3,CONFIG.!$A:$M,IT$2,FALSE))</f>
        <v/>
      </c>
      <c r="IU309" s="87" t="str">
        <f>IF(IU308="","",VLOOKUP(IU$3,CONFIG.!$A:$M,IU$2,FALSE))</f>
        <v/>
      </c>
      <c r="IV309" s="87" t="str">
        <f>IF(IV308="","",VLOOKUP(IV$3,CONFIG.!$A:$M,IV$2,FALSE))</f>
        <v/>
      </c>
      <c r="IW309" s="87" t="str">
        <f>IF(IW308="","",VLOOKUP(IW$3,CONFIG.!$A:$M,IW$2,FALSE))</f>
        <v/>
      </c>
      <c r="IX309" s="87" t="str">
        <f>IF(IX308="","",VLOOKUP(IX$3,CONFIG.!$A:$M,IX$2,FALSE))</f>
        <v/>
      </c>
      <c r="IY309" s="87" t="str">
        <f>IF(IY308="","",VLOOKUP(IY$3,CONFIG.!$A:$M,IY$2,FALSE))</f>
        <v/>
      </c>
      <c r="IZ309" s="87" t="str">
        <f>IF(IZ308="","",VLOOKUP(IZ$3,CONFIG.!$A:$M,IZ$2,FALSE))</f>
        <v/>
      </c>
      <c r="JA309" s="87" t="str">
        <f>IF(JA308="","",VLOOKUP(JA$3,CONFIG.!$A:$M,JA$2,FALSE))</f>
        <v/>
      </c>
      <c r="JB309" s="87" t="str">
        <f>IF(JB308="","",VLOOKUP(JB$3,CONFIG.!$A:$M,JB$2,FALSE))</f>
        <v/>
      </c>
      <c r="JC309" s="87" t="str">
        <f>IF(JC308="","",VLOOKUP(JC$3,CONFIG.!$A:$M,JC$2,FALSE))</f>
        <v/>
      </c>
      <c r="JD309" s="88" t="str">
        <f>IF(JD308="","",VLOOKUP(JD$3,CONFIG.!$A:$M,JD$2,FALSE))</f>
        <v/>
      </c>
      <c r="JE309" s="86" t="str">
        <f>IF(JE308="","",VLOOKUP(JE$3,CONFIG.!$A:$M,JE$2,FALSE))</f>
        <v/>
      </c>
      <c r="JF309" s="87" t="str">
        <f>IF(JF308="","",VLOOKUP(JF$3,CONFIG.!$A:$M,JF$2,FALSE))</f>
        <v/>
      </c>
      <c r="JG309" s="87" t="str">
        <f>IF(JG308="","",VLOOKUP(JG$3,CONFIG.!$A:$M,JG$2,FALSE))</f>
        <v/>
      </c>
      <c r="JH309" s="87" t="str">
        <f>IF(JH308="","",VLOOKUP(JH$3,CONFIG.!$A:$M,JH$2,FALSE))</f>
        <v/>
      </c>
      <c r="JI309" s="87" t="str">
        <f>IF(JI308="","",VLOOKUP(JI$3,CONFIG.!$A:$M,JI$2,FALSE))</f>
        <v/>
      </c>
      <c r="JJ309" s="87" t="str">
        <f>IF(JJ308="","",VLOOKUP(JJ$3,CONFIG.!$A:$M,JJ$2,FALSE))</f>
        <v/>
      </c>
      <c r="JK309" s="87" t="str">
        <f>IF(JK308="","",VLOOKUP(JK$3,CONFIG.!$A:$M,JK$2,FALSE))</f>
        <v/>
      </c>
      <c r="JL309" s="87" t="str">
        <f>IF(JL308="","",VLOOKUP(JL$3,CONFIG.!$A:$M,JL$2,FALSE))</f>
        <v/>
      </c>
      <c r="JM309" s="87" t="str">
        <f>IF(JM308="","",VLOOKUP(JM$3,CONFIG.!$A:$M,JM$2,FALSE))</f>
        <v/>
      </c>
      <c r="JN309" s="87" t="str">
        <f>IF(JN308="","",VLOOKUP(JN$3,CONFIG.!$A:$M,JN$2,FALSE))</f>
        <v>Norme Jouet</v>
      </c>
      <c r="JO309" s="87" t="str">
        <f>IF(JO308="","",VLOOKUP(JO$3,CONFIG.!$A:$M,JO$2,FALSE))</f>
        <v>PV alimentaire</v>
      </c>
      <c r="JP309" s="87" t="str">
        <f>IF(JP308="","",VLOOKUP(JP$3,CONFIG.!$A:$M,JP$2,FALSE))</f>
        <v/>
      </c>
      <c r="JQ309" s="87" t="str">
        <f>IF(JQ308="","",VLOOKUP(JQ$3,CONFIG.!$A:$M,JQ$2,FALSE))</f>
        <v>Tenue agents chimiques</v>
      </c>
      <c r="JR309" s="87" t="str">
        <f>IF(JR308="","",VLOOKUP(JR$3,CONFIG.!$A:$M,JR$2,FALSE))</f>
        <v/>
      </c>
      <c r="JS309" s="87" t="str">
        <f>IF(JS308="","",VLOOKUP(JS$3,CONFIG.!$A:$M,JS$2,FALSE))</f>
        <v/>
      </c>
      <c r="JT309" s="87" t="str">
        <f>IF(JT308="","",VLOOKUP(JT$3,CONFIG.!$A:$M,JT$2,FALSE))</f>
        <v/>
      </c>
      <c r="JU309" s="87" t="str">
        <f>IF(JU308="","",VLOOKUP(JU$3,CONFIG.!$A:$M,JU$2,FALSE))</f>
        <v/>
      </c>
      <c r="JV309" s="87" t="str">
        <f>IF(JV308="","",VLOOKUP(JV$3,CONFIG.!$A:$M,JV$2,FALSE))</f>
        <v/>
      </c>
      <c r="JW309" s="87" t="str">
        <f>IF(JW308="","",VLOOKUP(JW$3,CONFIG.!$A:$M,JW$2,FALSE))</f>
        <v/>
      </c>
      <c r="JX309" s="87" t="str">
        <f>IF(JX308="","",VLOOKUP(JX$3,CONFIG.!$A:$M,JX$2,FALSE))</f>
        <v/>
      </c>
      <c r="JY309" s="87" t="str">
        <f>IF(JY308="","",VLOOKUP(JY$3,CONFIG.!$A:$M,JY$2,FALSE))</f>
        <v/>
      </c>
      <c r="JZ309" s="87" t="str">
        <f>IF(JZ308="","",VLOOKUP(JZ$3,CONFIG.!$A:$M,JZ$2,FALSE))</f>
        <v/>
      </c>
      <c r="KA309" s="87" t="str">
        <f>IF(KA308="","",VLOOKUP(KA$3,CONFIG.!$A:$M,KA$2,FALSE))</f>
        <v/>
      </c>
      <c r="KB309" s="87" t="str">
        <f>IF(KB308="","",VLOOKUP(KB$3,CONFIG.!$A:$M,KB$2,FALSE))</f>
        <v/>
      </c>
      <c r="KC309" s="87" t="str">
        <f>IF(KC308="","",VLOOKUP(KC$3,CONFIG.!$A:$M,KC$2,FALSE))</f>
        <v/>
      </c>
      <c r="KD309" s="87" t="str">
        <f>IF(KD308="","",VLOOKUP(KD$3,CONFIG.!$A:$M,KD$2,FALSE))</f>
        <v/>
      </c>
      <c r="KE309" s="87" t="str">
        <f>IF(KE308="","",VLOOKUP(KE$3,CONFIG.!$A:$M,KE$2,FALSE))</f>
        <v/>
      </c>
      <c r="KF309" s="87" t="str">
        <f>IF(KF308="","",VLOOKUP(KF$3,CONFIG.!$A:$M,KF$2,FALSE))</f>
        <v/>
      </c>
      <c r="KG309" s="87" t="str">
        <f>IF(KG308="","",VLOOKUP(KG$3,CONFIG.!$A:$M,KG$2,FALSE))</f>
        <v/>
      </c>
      <c r="KH309" s="87" t="str">
        <f>IF(KH308="","",VLOOKUP(KH$3,CONFIG.!$A:$M,KH$2,FALSE))</f>
        <v/>
      </c>
      <c r="KI309" s="87" t="str">
        <f>IF(KI308="","",VLOOKUP(KI$3,CONFIG.!$A:$M,KI$2,FALSE))</f>
        <v/>
      </c>
      <c r="KJ309" s="87" t="str">
        <f>IF(KJ308="","",VLOOKUP(KJ$3,CONFIG.!$A:$M,KJ$2,FALSE))</f>
        <v/>
      </c>
      <c r="KK309" s="87" t="str">
        <f>IF(KK308="","",VLOOKUP(KK$3,CONFIG.!$A:$M,KK$2,FALSE))</f>
        <v/>
      </c>
      <c r="KL309" s="87" t="str">
        <f>IF(KL308="","",VLOOKUP(KL$3,CONFIG.!$A:$M,KL$2,FALSE))</f>
        <v/>
      </c>
      <c r="KM309" s="88" t="str">
        <f>IF(KM308="","",VLOOKUP(KM$3,CONFIG.!$A:$M,KM$2,FALSE))</f>
        <v/>
      </c>
      <c r="KN309" s="86" t="str">
        <f>IF(KN308="","",VLOOKUP(KN$3,CONFIG.!$A:$M,KN$2,FALSE))</f>
        <v/>
      </c>
      <c r="KO309" s="87" t="str">
        <f>IF(KO308="","",VLOOKUP(KO$3,CONFIG.!$A:$M,KO$2,FALSE))</f>
        <v>Alimentaire.</v>
      </c>
      <c r="KP309" s="87" t="str">
        <f>IF(KP308="","",VLOOKUP(KP$3,CONFIG.!$A:$M,KP$2,FALSE))</f>
        <v/>
      </c>
      <c r="KQ309" s="87" t="str">
        <f>IF(KQ308="","",VLOOKUP(KQ$3,CONFIG.!$A:$M,KQ$2,FALSE))</f>
        <v>Anti-graffiti.</v>
      </c>
      <c r="KR309" s="87" t="str">
        <f>IF(KR308="","",VLOOKUP(KR$3,CONFIG.!$A:$M,KR$2,FALSE))</f>
        <v/>
      </c>
      <c r="KS309" s="87" t="str">
        <f>IF(KS308="","",VLOOKUP(KS$3,CONFIG.!$A:$M,KS$2,FALSE))</f>
        <v/>
      </c>
      <c r="KT309" s="87" t="str">
        <f>IF(KT308="","",VLOOKUP(KT$3,CONFIG.!$A:$M,KT$2,FALSE))</f>
        <v>Bâtiment Intérieur</v>
      </c>
      <c r="KU309" s="87" t="str">
        <f>IF(KU308="","",VLOOKUP(KU$3,CONFIG.!$A:$M,KU$2,FALSE))</f>
        <v/>
      </c>
      <c r="KV309" s="87" t="str">
        <f>IF(KV308="","",VLOOKUP(KV$3,CONFIG.!$A:$M,KV$2,FALSE))</f>
        <v/>
      </c>
      <c r="KW309" s="87" t="str">
        <f>IF(KW308="","",VLOOKUP(KW$3,CONFIG.!$A:$M,KW$2,FALSE))</f>
        <v/>
      </c>
      <c r="KX309" s="87" t="str">
        <f>IF(KX308="","",VLOOKUP(KX$3,CONFIG.!$A:$M,KX$2,FALSE))</f>
        <v/>
      </c>
      <c r="KY309" s="87" t="str">
        <f>IF(KY308="","",VLOOKUP(KY$3,CONFIG.!$A:$M,KY$2,FALSE))</f>
        <v>Décoration</v>
      </c>
      <c r="KZ309" s="87" t="str">
        <f>IF(KZ308="","",VLOOKUP(KZ$3,CONFIG.!$A:$M,KZ$2,FALSE))</f>
        <v/>
      </c>
      <c r="LA309" s="87" t="str">
        <f>IF(LA308="","",VLOOKUP(LA$3,CONFIG.!$A:$M,LA$2,FALSE))</f>
        <v/>
      </c>
      <c r="LB309" s="87" t="str">
        <f>IF(LB308="","",VLOOKUP(LB$3,CONFIG.!$A:$M,LB$2,FALSE))</f>
        <v/>
      </c>
      <c r="LC309" s="87" t="str">
        <f>IF(LC308="","",VLOOKUP(LC$3,CONFIG.!$A:$M,LC$2,FALSE))</f>
        <v/>
      </c>
      <c r="LD309" s="87" t="str">
        <f>IF(LD308="","",VLOOKUP(LD$3,CONFIG.!$A:$M,LD$2,FALSE))</f>
        <v/>
      </c>
      <c r="LE309" s="87" t="str">
        <f>IF(LE308="","",VLOOKUP(LE$3,CONFIG.!$A:$M,LE$2,FALSE))</f>
        <v/>
      </c>
      <c r="LF309" s="87" t="str">
        <f>IF(LF308="","",VLOOKUP(LF$3,CONFIG.!$A:$M,LF$2,FALSE))</f>
        <v/>
      </c>
      <c r="LG309" s="87" t="str">
        <f>IF(LG308="","",VLOOKUP(LG$3,CONFIG.!$A:$M,LG$2,FALSE))</f>
        <v/>
      </c>
      <c r="LH309" s="87" t="str">
        <f>IF(LH308="","",VLOOKUP(LH$3,CONFIG.!$A:$M,LH$2,FALSE))</f>
        <v/>
      </c>
      <c r="LI309" s="87" t="str">
        <f>IF(LI308="","",VLOOKUP(LI$3,CONFIG.!$A:$M,LI$2,FALSE))</f>
        <v/>
      </c>
      <c r="LJ309" s="87" t="str">
        <f>IF(LJ308="","",VLOOKUP(LJ$3,CONFIG.!$A:$M,LJ$2,FALSE))</f>
        <v/>
      </c>
      <c r="LK309" s="87" t="str">
        <f>IF(LK308="","",VLOOKUP(LK$3,CONFIG.!$A:$M,LK$2,FALSE))</f>
        <v/>
      </c>
      <c r="LL309" s="87" t="str">
        <f>IF(LL308="","",VLOOKUP(LL$3,CONFIG.!$A:$M,LL$2,FALSE))</f>
        <v/>
      </c>
      <c r="LM309" s="87" t="str">
        <f>IF(LM308="","",VLOOKUP(LM$3,CONFIG.!$A:$M,LM$2,FALSE))</f>
        <v/>
      </c>
      <c r="LN309" s="87" t="str">
        <f>IF(LN308="","",VLOOKUP(LN$3,CONFIG.!$A:$M,LN$2,FALSE))</f>
        <v/>
      </c>
      <c r="LO309" s="87" t="str">
        <f>IF(LO308="","",VLOOKUP(LO$3,CONFIG.!$A:$M,LO$2,FALSE))</f>
        <v/>
      </c>
      <c r="LP309" s="87" t="str">
        <f>IF(LP308="","",VLOOKUP(LP$3,CONFIG.!$A:$M,LP$2,FALSE))</f>
        <v/>
      </c>
      <c r="LQ309" s="87" t="str">
        <f>IF(LQ308="","",VLOOKUP(LQ$3,CONFIG.!$A:$M,LQ$2,FALSE))</f>
        <v/>
      </c>
      <c r="LR309" s="87" t="str">
        <f>IF(LR308="","",VLOOKUP(LR$3,CONFIG.!$A:$M,LR$2,FALSE))</f>
        <v/>
      </c>
      <c r="LS309" s="87" t="str">
        <f>IF(LS308="","",VLOOKUP(LS$3,CONFIG.!$A:$M,LS$2,FALSE))</f>
        <v/>
      </c>
      <c r="LT309" s="87" t="str">
        <f>IF(LT308="","",VLOOKUP(LT$3,CONFIG.!$A:$M,LT$2,FALSE))</f>
        <v/>
      </c>
      <c r="LU309" s="87" t="str">
        <f>IF(LU308="","",VLOOKUP(LU$3,CONFIG.!$A:$M,LU$2,FALSE))</f>
        <v/>
      </c>
      <c r="LV309" s="88" t="str">
        <f>IF(LV308="","",VLOOKUP(LV$3,CONFIG.!$A:$M,LV$2,FALSE))</f>
        <v/>
      </c>
      <c r="LW309" s="86" t="str">
        <f>IF(LW308="","",VLOOKUP(LW$3,CONFIG.!$A:$M,LW$2,FALSE))</f>
        <v/>
      </c>
      <c r="LX309" s="87" t="str">
        <f>IF(LX308="","",VLOOKUP(LX$3,CONFIG.!$A:$M,LX$2,FALSE))</f>
        <v>Magnétique</v>
      </c>
      <c r="LY309" s="87" t="str">
        <f>IF(LY308="","",VLOOKUP(LY$3,CONFIG.!$A:$M,LY$2,FALSE))</f>
        <v/>
      </c>
      <c r="LZ309" s="87" t="str">
        <f>IF(LZ308="","",VLOOKUP(LZ$3,CONFIG.!$A:$M,LZ$2,FALSE))</f>
        <v/>
      </c>
      <c r="MA309" s="87" t="str">
        <f>IF(MA308="","",VLOOKUP(MA$3,CONFIG.!$A:$M,MA$2,FALSE))</f>
        <v/>
      </c>
      <c r="MB309" s="87" t="str">
        <f>IF(MB308="","",VLOOKUP(MB$3,CONFIG.!$A:$M,MB$2,FALSE))</f>
        <v/>
      </c>
      <c r="MC309" s="87" t="str">
        <f>IF(MC308="","",VLOOKUP(MC$3,CONFIG.!$A:$M,MC$2,FALSE))</f>
        <v>Tableau Véléda</v>
      </c>
      <c r="MD309" s="87" t="str">
        <f>IF(MD308="","",VLOOKUP(MD$3,CONFIG.!$A:$M,MD$2,FALSE))</f>
        <v/>
      </c>
      <c r="ME309" s="87" t="str">
        <f>IF(ME308="","",VLOOKUP(ME$3,CONFIG.!$A:$M,ME$2,FALSE))</f>
        <v/>
      </c>
      <c r="MF309" s="87" t="str">
        <f>IF(MF308="","",VLOOKUP(MF$3,CONFIG.!$A:$M,MF$2,FALSE))</f>
        <v/>
      </c>
      <c r="MG309" s="87" t="str">
        <f>IF(MG308="","",VLOOKUP(MG$3,CONFIG.!$A:$M,MG$2,FALSE))</f>
        <v/>
      </c>
      <c r="MH309" s="87" t="str">
        <f>IF(MH308="","",VLOOKUP(MH$3,CONFIG.!$A:$M,MH$2,FALSE))</f>
        <v/>
      </c>
      <c r="MI309" s="87" t="str">
        <f>IF(MI308="","",VLOOKUP(MI$3,CONFIG.!$A:$M,MI$2,FALSE))</f>
        <v/>
      </c>
      <c r="MJ309" s="87" t="str">
        <f>IF(MJ308="","",VLOOKUP(MJ$3,CONFIG.!$A:$M,MJ$2,FALSE))</f>
        <v/>
      </c>
      <c r="MK309" s="87" t="str">
        <f>IF(MK308="","",VLOOKUP(MK$3,CONFIG.!$A:$M,MK$2,FALSE))</f>
        <v/>
      </c>
      <c r="ML309" s="87" t="str">
        <f>IF(ML308="","",VLOOKUP(ML$3,CONFIG.!$A:$M,ML$2,FALSE))</f>
        <v/>
      </c>
      <c r="MM309" s="87" t="str">
        <f>IF(MM308="","",VLOOKUP(MM$3,CONFIG.!$A:$M,MM$2,FALSE))</f>
        <v/>
      </c>
      <c r="MN309" s="87" t="str">
        <f>IF(MN308="","",VLOOKUP(MN$3,CONFIG.!$A:$M,MN$2,FALSE))</f>
        <v/>
      </c>
      <c r="MO309" s="87" t="str">
        <f>IF(MO308="","",VLOOKUP(MO$3,CONFIG.!$A:$M,MO$2,FALSE))</f>
        <v/>
      </c>
      <c r="MP309" s="87" t="str">
        <f>IF(MP308="","",VLOOKUP(MP$3,CONFIG.!$A:$M,MP$2,FALSE))</f>
        <v/>
      </c>
      <c r="MQ309" s="87" t="str">
        <f>IF(MQ308="","",VLOOKUP(MQ$3,CONFIG.!$A:$M,MQ$2,FALSE))</f>
        <v/>
      </c>
      <c r="MR309" s="87" t="str">
        <f>IF(MR308="","",VLOOKUP(MR$3,CONFIG.!$A:$M,MR$2,FALSE))</f>
        <v/>
      </c>
      <c r="MS309" s="87" t="str">
        <f>IF(MS308="","",VLOOKUP(MS$3,CONFIG.!$A:$M,MS$2,FALSE))</f>
        <v/>
      </c>
      <c r="MT309" s="87" t="str">
        <f>IF(MT308="","",VLOOKUP(MT$3,CONFIG.!$A:$M,MT$2,FALSE))</f>
        <v/>
      </c>
      <c r="MU309" s="87" t="str">
        <f>IF(MU308="","",VLOOKUP(MU$3,CONFIG.!$A:$M,MU$2,FALSE))</f>
        <v/>
      </c>
      <c r="MV309" s="87" t="str">
        <f>IF(MV308="","",VLOOKUP(MV$3,CONFIG.!$A:$M,MV$2,FALSE))</f>
        <v/>
      </c>
      <c r="MW309" s="87" t="str">
        <f>IF(MW308="","",VLOOKUP(MW$3,CONFIG.!$A:$M,MW$2,FALSE))</f>
        <v/>
      </c>
      <c r="MX309" s="87" t="str">
        <f>IF(MX308="","",VLOOKUP(MX$3,CONFIG.!$A:$M,MX$2,FALSE))</f>
        <v/>
      </c>
      <c r="MY309" s="87" t="str">
        <f>IF(MY308="","",VLOOKUP(MY$3,CONFIG.!$A:$M,MY$2,FALSE))</f>
        <v/>
      </c>
      <c r="MZ309" s="87" t="str">
        <f>IF(MZ308="","",VLOOKUP(MZ$3,CONFIG.!$A:$M,MZ$2,FALSE))</f>
        <v/>
      </c>
      <c r="NA309" s="87" t="str">
        <f>IF(NA308="","",VLOOKUP(NA$3,CONFIG.!$A:$M,NA$2,FALSE))</f>
        <v/>
      </c>
      <c r="NB309" s="87" t="str">
        <f>IF(NB308="","",VLOOKUP(NB$3,CONFIG.!$A:$M,NB$2,FALSE))</f>
        <v/>
      </c>
      <c r="NC309" s="87" t="str">
        <f>IF(NC308="","",VLOOKUP(NC$3,CONFIG.!$A:$M,NC$2,FALSE))</f>
        <v/>
      </c>
      <c r="ND309" s="87" t="str">
        <f>IF(ND308="","",VLOOKUP(ND$3,CONFIG.!$A:$M,ND$2,FALSE))</f>
        <v/>
      </c>
      <c r="NE309" s="88" t="str">
        <f>IF(NE308="","",VLOOKUP(NE$3,CONFIG.!$A:$M,NE$2,FALSE))</f>
        <v/>
      </c>
    </row>
    <row r="310" spans="1:370" x14ac:dyDescent="0.25">
      <c r="A310" s="11">
        <v>305</v>
      </c>
      <c r="B310" s="11">
        <f t="shared" ref="B310" si="924">B311</f>
        <v>153</v>
      </c>
      <c r="C310" s="11" t="str">
        <f t="shared" si="815"/>
        <v>462 M + 472 AR</v>
      </c>
      <c r="D310" s="139" t="s">
        <v>203</v>
      </c>
      <c r="E310" s="98" t="s">
        <v>76</v>
      </c>
      <c r="F310" s="98" t="s">
        <v>238</v>
      </c>
      <c r="G310" s="98" t="s">
        <v>67</v>
      </c>
      <c r="H310" s="10" t="str">
        <f t="shared" ref="H310" si="925">IF(ISERROR(HLOOKUP(H311,$T$4:$ZZ$1244,$A310+2,FALSE)=TRUE),"",HLOOKUP(H311,$T$4:$ZZ$1244,$A310+2,FALSE))</f>
        <v/>
      </c>
      <c r="I310" s="10" t="str">
        <f t="shared" ref="I310" si="926">IF(ISERROR(HLOOKUP(I311,$T$4:$ZZ$1244,$A310+2,FALSE)=TRUE),"",HLOOKUP(I311,$T$4:$ZZ$1244,$A310+2,FALSE))</f>
        <v/>
      </c>
      <c r="J310" s="10"/>
      <c r="K310" s="10" t="str">
        <f t="shared" ref="K310" si="927">IF(ISERROR(HLOOKUP(K311,$T$4:$ZZ$1244,$A310+2,FALSE)=TRUE),"",HLOOKUP(K311,$T$4:$ZZ$1244,$A310+2,FALSE))</f>
        <v/>
      </c>
      <c r="L310" s="10"/>
      <c r="M310" s="10"/>
      <c r="N310" s="10"/>
      <c r="O310" s="10"/>
      <c r="P310" s="10"/>
      <c r="Q310" s="10"/>
      <c r="R310" s="98" t="s">
        <v>67</v>
      </c>
      <c r="S310" s="98" t="s">
        <v>75</v>
      </c>
      <c r="T310" s="137"/>
      <c r="U310" s="90"/>
      <c r="V310" s="90"/>
      <c r="W310" s="90"/>
      <c r="X310" s="90"/>
      <c r="Y310" s="90"/>
      <c r="Z310" s="90" t="s">
        <v>82</v>
      </c>
      <c r="AA310" s="90" t="s">
        <v>67</v>
      </c>
      <c r="AB310" s="90"/>
      <c r="AC310" s="90"/>
      <c r="AD310" s="90"/>
      <c r="AE310" s="90"/>
      <c r="AF310" s="90" t="s">
        <v>76</v>
      </c>
      <c r="AG310" s="90" t="s">
        <v>76</v>
      </c>
      <c r="AH310" s="90" t="s">
        <v>82</v>
      </c>
      <c r="AI310" s="90" t="s">
        <v>82</v>
      </c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1"/>
      <c r="BC310" s="89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1"/>
      <c r="CL310" s="92"/>
      <c r="CM310" s="93" t="s">
        <v>60</v>
      </c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4"/>
      <c r="DU310" s="89"/>
      <c r="DV310" s="90"/>
      <c r="DW310" s="90"/>
      <c r="DX310" s="90"/>
      <c r="DY310" s="90"/>
      <c r="DZ310" s="90"/>
      <c r="EA310" s="90"/>
      <c r="EB310" s="90"/>
      <c r="EC310" s="90"/>
      <c r="ED310" s="90"/>
      <c r="EE310" s="90"/>
      <c r="EF310" s="90"/>
      <c r="EG310" s="90"/>
      <c r="EH310" s="90"/>
      <c r="EI310" s="90"/>
      <c r="EJ310" s="90"/>
      <c r="EK310" s="90"/>
      <c r="EL310" s="90"/>
      <c r="EM310" s="90"/>
      <c r="EN310" s="90"/>
      <c r="EO310" s="90"/>
      <c r="EP310" s="90"/>
      <c r="EQ310" s="90"/>
      <c r="ER310" s="90"/>
      <c r="ES310" s="90"/>
      <c r="ET310" s="90"/>
      <c r="EU310" s="90"/>
      <c r="EV310" s="90"/>
      <c r="EW310" s="90"/>
      <c r="EX310" s="90"/>
      <c r="EY310" s="90"/>
      <c r="EZ310" s="90"/>
      <c r="FA310" s="90"/>
      <c r="FB310" s="90"/>
      <c r="FC310" s="91"/>
      <c r="FD310" s="92" t="s">
        <v>60</v>
      </c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4"/>
      <c r="GM310" s="92"/>
      <c r="GN310" s="93" t="s">
        <v>60</v>
      </c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4"/>
      <c r="HV310" s="92" t="s">
        <v>60</v>
      </c>
      <c r="HW310" s="93"/>
      <c r="HX310" s="93"/>
      <c r="HY310" s="93"/>
      <c r="HZ310" s="93" t="s">
        <v>60</v>
      </c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  <c r="IX310" s="93"/>
      <c r="IY310" s="93"/>
      <c r="IZ310" s="93"/>
      <c r="JA310" s="93"/>
      <c r="JB310" s="93"/>
      <c r="JC310" s="93"/>
      <c r="JD310" s="94"/>
      <c r="JE310" s="92"/>
      <c r="JF310" s="93"/>
      <c r="JG310" s="93"/>
      <c r="JH310" s="93"/>
      <c r="JI310" s="93"/>
      <c r="JJ310" s="93"/>
      <c r="JK310" s="93"/>
      <c r="JL310" s="93"/>
      <c r="JM310" s="93"/>
      <c r="JN310" s="93"/>
      <c r="JO310" s="93"/>
      <c r="JP310" s="93"/>
      <c r="JQ310" s="93"/>
      <c r="JR310" s="93"/>
      <c r="JS310" s="93"/>
      <c r="JT310" s="93"/>
      <c r="JU310" s="93"/>
      <c r="JV310" s="93"/>
      <c r="JW310" s="93"/>
      <c r="JX310" s="93"/>
      <c r="JY310" s="93"/>
      <c r="JZ310" s="93"/>
      <c r="KA310" s="93"/>
      <c r="KB310" s="93"/>
      <c r="KC310" s="93"/>
      <c r="KD310" s="93"/>
      <c r="KE310" s="93"/>
      <c r="KF310" s="93"/>
      <c r="KG310" s="93"/>
      <c r="KH310" s="93"/>
      <c r="KI310" s="93"/>
      <c r="KJ310" s="93"/>
      <c r="KK310" s="93"/>
      <c r="KL310" s="93"/>
      <c r="KM310" s="94"/>
      <c r="KN310" s="92"/>
      <c r="KO310" s="93"/>
      <c r="KP310" s="93"/>
      <c r="KQ310" s="93"/>
      <c r="KR310" s="93"/>
      <c r="KS310" s="93"/>
      <c r="KT310" s="93" t="s">
        <v>60</v>
      </c>
      <c r="KU310" s="93"/>
      <c r="KV310" s="93"/>
      <c r="KW310" s="93"/>
      <c r="KX310" s="93"/>
      <c r="KY310" s="93" t="s">
        <v>60</v>
      </c>
      <c r="KZ310" s="93"/>
      <c r="LA310" s="93"/>
      <c r="LB310" s="93"/>
      <c r="LC310" s="93"/>
      <c r="LD310" s="93"/>
      <c r="LE310" s="93"/>
      <c r="LF310" s="93"/>
      <c r="LG310" s="93"/>
      <c r="LH310" s="93"/>
      <c r="LI310" s="93"/>
      <c r="LJ310" s="93"/>
      <c r="LK310" s="93"/>
      <c r="LL310" s="93"/>
      <c r="LM310" s="93"/>
      <c r="LN310" s="93"/>
      <c r="LO310" s="93"/>
      <c r="LP310" s="93"/>
      <c r="LQ310" s="93"/>
      <c r="LR310" s="93"/>
      <c r="LS310" s="93"/>
      <c r="LT310" s="93"/>
      <c r="LU310" s="93"/>
      <c r="LV310" s="94"/>
      <c r="LW310" s="92"/>
      <c r="LX310" s="93" t="s">
        <v>60</v>
      </c>
      <c r="LY310" s="93"/>
      <c r="LZ310" s="93"/>
      <c r="MA310" s="93"/>
      <c r="MB310" s="93"/>
      <c r="MC310" s="93"/>
      <c r="MD310" s="93"/>
      <c r="ME310" s="93"/>
      <c r="MF310" s="93"/>
      <c r="MG310" s="93"/>
      <c r="MH310" s="93"/>
      <c r="MI310" s="93"/>
      <c r="MJ310" s="93"/>
      <c r="MK310" s="93"/>
      <c r="ML310" s="93"/>
      <c r="MM310" s="93"/>
      <c r="MN310" s="93"/>
      <c r="MO310" s="93"/>
      <c r="MP310" s="93"/>
      <c r="MQ310" s="93"/>
      <c r="MR310" s="93"/>
      <c r="MS310" s="93"/>
      <c r="MT310" s="93"/>
      <c r="MU310" s="93"/>
      <c r="MV310" s="93"/>
      <c r="MW310" s="93"/>
      <c r="MX310" s="93"/>
      <c r="MY310" s="93"/>
      <c r="MZ310" s="93"/>
      <c r="NA310" s="93"/>
      <c r="NB310" s="93"/>
      <c r="NC310" s="93"/>
      <c r="ND310" s="93"/>
      <c r="NE310" s="94"/>
      <c r="NF310" s="138"/>
    </row>
    <row r="311" spans="1:370" ht="15.75" hidden="1" thickBot="1" x14ac:dyDescent="0.3">
      <c r="A311" s="11">
        <v>306</v>
      </c>
      <c r="B311" s="11">
        <f t="shared" ref="B311" si="928">IF(D311="OK",1+B309,B309)</f>
        <v>153</v>
      </c>
      <c r="C311" s="11" t="str">
        <f t="shared" si="815"/>
        <v/>
      </c>
      <c r="D311" s="140" t="str">
        <f>IF(ISERROR(IF(CONCATENATE(H311,I311,J311,K311,L311,M311,N311,O311,P311,Q311)=CONCATENATE(H$5,I$5,J$5,K$5,L$5,M$5,N$5,O$5,P$5,Q$5),"OK","NON")=TRUE),"NON",IF(CONCATENATE(H311,I311,J311,K311,L311,M311,N311,O311,P311,Q311)=CONCATENATE(H$5,I$5,J$5,K$5,L$5,M$5,N$5,O$5,P$5,Q$5),"OK","NON"))</f>
        <v>OK</v>
      </c>
      <c r="E311" s="84"/>
      <c r="F311" s="84"/>
      <c r="G311" s="84"/>
      <c r="H311" s="85" t="str">
        <f>HLOOKUP(H$5,$T311:$AAG311,1,FALSE)</f>
        <v/>
      </c>
      <c r="I311" s="85" t="str">
        <f t="shared" si="911"/>
        <v/>
      </c>
      <c r="J311" s="85" t="str">
        <f t="shared" si="911"/>
        <v/>
      </c>
      <c r="K311" s="85" t="str">
        <f t="shared" si="911"/>
        <v/>
      </c>
      <c r="L311" s="85" t="str">
        <f t="shared" si="911"/>
        <v/>
      </c>
      <c r="M311" s="85" t="str">
        <f t="shared" si="911"/>
        <v/>
      </c>
      <c r="N311" s="85" t="str">
        <f t="shared" si="911"/>
        <v/>
      </c>
      <c r="O311" s="85" t="str">
        <f t="shared" si="911"/>
        <v/>
      </c>
      <c r="P311" s="85" t="str">
        <f t="shared" si="911"/>
        <v/>
      </c>
      <c r="Q311" s="85" t="str">
        <f t="shared" si="911"/>
        <v/>
      </c>
      <c r="R311" s="85"/>
      <c r="S311" s="84"/>
      <c r="T311" s="86" t="str">
        <f>IF(T310="","",VLOOKUP(T$3,CONFIG.!$A:$M,T$2,FALSE))</f>
        <v/>
      </c>
      <c r="U311" s="87" t="str">
        <f>IF(U310="","",VLOOKUP(U$3,CONFIG.!$A:$M,U$2,FALSE))</f>
        <v/>
      </c>
      <c r="V311" s="87" t="str">
        <f>IF(V310="","",VLOOKUP(V$3,CONFIG.!$A:$M,V$2,FALSE))</f>
        <v/>
      </c>
      <c r="W311" s="87" t="str">
        <f>IF(W310="","",VLOOKUP(W$3,CONFIG.!$A:$M,W$2,FALSE))</f>
        <v/>
      </c>
      <c r="X311" s="87" t="str">
        <f>IF(X310="","",VLOOKUP(X$3,CONFIG.!$A:$M,X$2,FALSE))</f>
        <v/>
      </c>
      <c r="Y311" s="87" t="str">
        <f>IF(Y310="","",VLOOKUP(Y$3,CONFIG.!$A:$M,Y$2,FALSE))</f>
        <v/>
      </c>
      <c r="Z311" s="87" t="str">
        <f>IF(Z310="","",VLOOKUP(Z$3,CONFIG.!$A:$M,Z$2,FALSE))</f>
        <v>Anciens fonds de peintures insensibles aux solvants</v>
      </c>
      <c r="AA311" s="87" t="str">
        <f>IF(AA310="","",VLOOKUP(AA$3,CONFIG.!$A:$M,AA$2,FALSE))</f>
        <v>Anciens fonds de peintures sensibles aux solvants</v>
      </c>
      <c r="AB311" s="87" t="str">
        <f>IF(AB310="","",VLOOKUP(AB$3,CONFIG.!$A:$M,AB$2,FALSE))</f>
        <v/>
      </c>
      <c r="AC311" s="87" t="str">
        <f>IF(AC310="","",VLOOKUP(AC$3,CONFIG.!$A:$M,AC$2,FALSE))</f>
        <v/>
      </c>
      <c r="AD311" s="87" t="str">
        <f>IF(AD310="","",VLOOKUP(AD$3,CONFIG.!$A:$M,AD$2,FALSE))</f>
        <v/>
      </c>
      <c r="AE311" s="87" t="str">
        <f>IF(AE310="","",VLOOKUP(AE$3,CONFIG.!$A:$M,AE$2,FALSE))</f>
        <v/>
      </c>
      <c r="AF311" s="87" t="str">
        <f>IF(AF310="","",VLOOKUP(AF$3,CONFIG.!$A:$M,AF$2,FALSE))</f>
        <v>Bois contreplaqué</v>
      </c>
      <c r="AG311" s="87" t="str">
        <f>IF(AG310="","",VLOOKUP(AG$3,CONFIG.!$A:$M,AG$2,FALSE))</f>
        <v>Bois Médium</v>
      </c>
      <c r="AH311" s="87" t="str">
        <f>IF(AH310="","",VLOOKUP(AH$3,CONFIG.!$A:$M,AH$2,FALSE))</f>
        <v>Bois non absorbant type imputrescible</v>
      </c>
      <c r="AI311" s="87" t="str">
        <f>IF(AI310="","",VLOOKUP(AI$3,CONFIG.!$A:$M,AI$2,FALSE))</f>
        <v>Bois OSB</v>
      </c>
      <c r="AJ311" s="87" t="str">
        <f>IF(AJ310="","",VLOOKUP(AJ$3,CONFIG.!$A:$M,AJ$2,FALSE))</f>
        <v/>
      </c>
      <c r="AK311" s="87" t="str">
        <f>IF(AK310="","",VLOOKUP(AK$3,CONFIG.!$A:$M,AK$2,FALSE))</f>
        <v/>
      </c>
      <c r="AL311" s="87" t="str">
        <f>IF(AL310="","",VLOOKUP(AL$3,CONFIG.!$A:$M,AL$2,FALSE))</f>
        <v/>
      </c>
      <c r="AM311" s="87" t="str">
        <f>IF(AM310="","",VLOOKUP(AM$3,CONFIG.!$A:$M,AM$2,FALSE))</f>
        <v/>
      </c>
      <c r="AN311" s="87" t="str">
        <f>IF(AN310="","",VLOOKUP(AN$3,CONFIG.!$A:$M,AN$2,FALSE))</f>
        <v/>
      </c>
      <c r="AO311" s="87" t="str">
        <f>IF(AO310="","",VLOOKUP(AO$3,CONFIG.!$A:$M,AO$2,FALSE))</f>
        <v/>
      </c>
      <c r="AP311" s="87" t="str">
        <f>IF(AP310="","",VLOOKUP(AP$3,CONFIG.!$A:$M,AP$2,FALSE))</f>
        <v/>
      </c>
      <c r="AQ311" s="87" t="str">
        <f>IF(AQ310="","",VLOOKUP(AQ$3,CONFIG.!$A:$M,AQ$2,FALSE))</f>
        <v/>
      </c>
      <c r="AR311" s="87" t="str">
        <f>IF(AR310="","",VLOOKUP(AR$3,CONFIG.!$A:$M,AR$2,FALSE))</f>
        <v/>
      </c>
      <c r="AS311" s="87" t="str">
        <f>IF(AS310="","",VLOOKUP(AS$3,CONFIG.!$A:$M,AS$2,FALSE))</f>
        <v/>
      </c>
      <c r="AT311" s="87" t="str">
        <f>IF(AT310="","",VLOOKUP(AT$3,CONFIG.!$A:$M,AT$2,FALSE))</f>
        <v/>
      </c>
      <c r="AU311" s="87" t="str">
        <f>IF(AU310="","",VLOOKUP(AU$3,CONFIG.!$A:$M,AU$2,FALSE))</f>
        <v/>
      </c>
      <c r="AV311" s="87" t="str">
        <f>IF(AV310="","",VLOOKUP(AV$3,CONFIG.!$A:$M,AV$2,FALSE))</f>
        <v/>
      </c>
      <c r="AW311" s="87" t="str">
        <f>IF(AW310="","",VLOOKUP(AW$3,CONFIG.!$A:$M,AW$2,FALSE))</f>
        <v/>
      </c>
      <c r="AX311" s="87" t="str">
        <f>IF(AX310="","",VLOOKUP(AX$3,CONFIG.!$A:$M,AX$2,FALSE))</f>
        <v/>
      </c>
      <c r="AY311" s="87" t="str">
        <f>IF(AY310="","",VLOOKUP(AY$3,CONFIG.!$A:$M,AY$2,FALSE))</f>
        <v/>
      </c>
      <c r="AZ311" s="87" t="str">
        <f>IF(AZ310="","",VLOOKUP(AZ$3,CONFIG.!$A:$M,AZ$2,FALSE))</f>
        <v/>
      </c>
      <c r="BA311" s="87" t="str">
        <f>IF(BA310="","",VLOOKUP(BA$3,CONFIG.!$A:$M,BA$2,FALSE))</f>
        <v/>
      </c>
      <c r="BB311" s="88" t="str">
        <f>IF(BB310="","",VLOOKUP(BB$3,CONFIG.!$A:$M,BB$2,FALSE))</f>
        <v/>
      </c>
      <c r="BC311" s="86" t="str">
        <f>IF(BC310="","",VLOOKUP(BC$3,CONFIG.!$A:$M,BC$2,FALSE))</f>
        <v/>
      </c>
      <c r="BD311" s="87" t="str">
        <f>IF(BD310="","",VLOOKUP(BD$3,CONFIG.!$A:$M,BD$2,FALSE))</f>
        <v/>
      </c>
      <c r="BE311" s="87" t="str">
        <f>IF(BE310="","",VLOOKUP(BE$3,CONFIG.!$A:$M,BE$2,FALSE))</f>
        <v/>
      </c>
      <c r="BF311" s="87" t="str">
        <f>IF(BF310="","",VLOOKUP(BF$3,CONFIG.!$A:$M,BF$2,FALSE))</f>
        <v/>
      </c>
      <c r="BG311" s="87" t="str">
        <f>IF(BG310="","",VLOOKUP(BG$3,CONFIG.!$A:$M,BG$2,FALSE))</f>
        <v/>
      </c>
      <c r="BH311" s="87" t="str">
        <f>IF(BH310="","",VLOOKUP(BH$3,CONFIG.!$A:$M,BH$2,FALSE))</f>
        <v/>
      </c>
      <c r="BI311" s="87" t="str">
        <f>IF(BI310="","",VLOOKUP(BI$3,CONFIG.!$A:$M,BI$2,FALSE))</f>
        <v/>
      </c>
      <c r="BJ311" s="87" t="str">
        <f>IF(BJ310="","",VLOOKUP(BJ$3,CONFIG.!$A:$M,BJ$2,FALSE))</f>
        <v/>
      </c>
      <c r="BK311" s="87" t="str">
        <f>IF(BK310="","",VLOOKUP(BK$3,CONFIG.!$A:$M,BK$2,FALSE))</f>
        <v/>
      </c>
      <c r="BL311" s="87" t="str">
        <f>IF(BL310="","",VLOOKUP(BL$3,CONFIG.!$A:$M,BL$2,FALSE))</f>
        <v/>
      </c>
      <c r="BM311" s="87" t="str">
        <f>IF(BM310="","",VLOOKUP(BM$3,CONFIG.!$A:$M,BM$2,FALSE))</f>
        <v/>
      </c>
      <c r="BN311" s="87" t="str">
        <f>IF(BN310="","",VLOOKUP(BN$3,CONFIG.!$A:$M,BN$2,FALSE))</f>
        <v/>
      </c>
      <c r="BO311" s="87" t="str">
        <f>IF(BO310="","",VLOOKUP(BO$3,CONFIG.!$A:$M,BO$2,FALSE))</f>
        <v/>
      </c>
      <c r="BP311" s="87" t="str">
        <f>IF(BP310="","",VLOOKUP(BP$3,CONFIG.!$A:$M,BP$2,FALSE))</f>
        <v/>
      </c>
      <c r="BQ311" s="87" t="str">
        <f>IF(BQ310="","",VLOOKUP(BQ$3,CONFIG.!$A:$M,BQ$2,FALSE))</f>
        <v/>
      </c>
      <c r="BR311" s="87" t="str">
        <f>IF(BR310="","",VLOOKUP(BR$3,CONFIG.!$A:$M,BR$2,FALSE))</f>
        <v/>
      </c>
      <c r="BS311" s="87" t="str">
        <f>IF(BS310="","",VLOOKUP(BS$3,CONFIG.!$A:$M,BS$2,FALSE))</f>
        <v/>
      </c>
      <c r="BT311" s="87" t="str">
        <f>IF(BT310="","",VLOOKUP(BT$3,CONFIG.!$A:$M,BT$2,FALSE))</f>
        <v/>
      </c>
      <c r="BU311" s="87" t="str">
        <f>IF(BU310="","",VLOOKUP(BU$3,CONFIG.!$A:$M,BU$2,FALSE))</f>
        <v/>
      </c>
      <c r="BV311" s="87" t="str">
        <f>IF(BV310="","",VLOOKUP(BV$3,CONFIG.!$A:$M,BV$2,FALSE))</f>
        <v/>
      </c>
      <c r="BW311" s="87" t="str">
        <f>IF(BW310="","",VLOOKUP(BW$3,CONFIG.!$A:$M,BW$2,FALSE))</f>
        <v/>
      </c>
      <c r="BX311" s="87" t="str">
        <f>IF(BX310="","",VLOOKUP(BX$3,CONFIG.!$A:$M,BX$2,FALSE))</f>
        <v/>
      </c>
      <c r="BY311" s="87" t="str">
        <f>IF(BY310="","",VLOOKUP(BY$3,CONFIG.!$A:$M,BY$2,FALSE))</f>
        <v/>
      </c>
      <c r="BZ311" s="87" t="str">
        <f>IF(BZ310="","",VLOOKUP(BZ$3,CONFIG.!$A:$M,BZ$2,FALSE))</f>
        <v/>
      </c>
      <c r="CA311" s="87" t="str">
        <f>IF(CA310="","",VLOOKUP(CA$3,CONFIG.!$A:$M,CA$2,FALSE))</f>
        <v/>
      </c>
      <c r="CB311" s="87" t="str">
        <f>IF(CB310="","",VLOOKUP(CB$3,CONFIG.!$A:$M,CB$2,FALSE))</f>
        <v/>
      </c>
      <c r="CC311" s="87" t="str">
        <f>IF(CC310="","",VLOOKUP(CC$3,CONFIG.!$A:$M,CC$2,FALSE))</f>
        <v/>
      </c>
      <c r="CD311" s="87" t="str">
        <f>IF(CD310="","",VLOOKUP(CD$3,CONFIG.!$A:$M,CD$2,FALSE))</f>
        <v/>
      </c>
      <c r="CE311" s="87" t="str">
        <f>IF(CE310="","",VLOOKUP(CE$3,CONFIG.!$A:$M,CE$2,FALSE))</f>
        <v/>
      </c>
      <c r="CF311" s="87" t="str">
        <f>IF(CF310="","",VLOOKUP(CF$3,CONFIG.!$A:$M,CF$2,FALSE))</f>
        <v/>
      </c>
      <c r="CG311" s="87" t="str">
        <f>IF(CG310="","",VLOOKUP(CG$3,CONFIG.!$A:$M,CG$2,FALSE))</f>
        <v/>
      </c>
      <c r="CH311" s="87" t="str">
        <f>IF(CH310="","",VLOOKUP(CH$3,CONFIG.!$A:$M,CH$2,FALSE))</f>
        <v/>
      </c>
      <c r="CI311" s="87" t="str">
        <f>IF(CI310="","",VLOOKUP(CI$3,CONFIG.!$A:$M,CI$2,FALSE))</f>
        <v/>
      </c>
      <c r="CJ311" s="87" t="str">
        <f>IF(CJ310="","",VLOOKUP(CJ$3,CONFIG.!$A:$M,CJ$2,FALSE))</f>
        <v/>
      </c>
      <c r="CK311" s="88" t="str">
        <f>IF(CK310="","",VLOOKUP(CK$3,CONFIG.!$A:$M,CK$2,FALSE))</f>
        <v/>
      </c>
      <c r="CL311" s="86" t="str">
        <f>IF(CL310="","",VLOOKUP(CL$3,CONFIG.!$A:$M,CL$2,FALSE))</f>
        <v/>
      </c>
      <c r="CM311" s="87" t="str">
        <f>IF(CM310="","",VLOOKUP(CM$3,CONFIG.!$A:$M,CM$2,FALSE))</f>
        <v>A BASE DE MATIERES NATURELLES</v>
      </c>
      <c r="CN311" s="87" t="str">
        <f>IF(CN310="","",VLOOKUP(CN$3,CONFIG.!$A:$M,CN$2,FALSE))</f>
        <v/>
      </c>
      <c r="CO311" s="87" t="str">
        <f>IF(CO310="","",VLOOKUP(CO$3,CONFIG.!$A:$M,CO$2,FALSE))</f>
        <v/>
      </c>
      <c r="CP311" s="87" t="str">
        <f>IF(CP310="","",VLOOKUP(CP$3,CONFIG.!$A:$M,CP$2,FALSE))</f>
        <v/>
      </c>
      <c r="CQ311" s="87" t="str">
        <f>IF(CQ310="","",VLOOKUP(CQ$3,CONFIG.!$A:$M,CQ$2,FALSE))</f>
        <v/>
      </c>
      <c r="CR311" s="87" t="str">
        <f>IF(CR310="","",VLOOKUP(CR$3,CONFIG.!$A:$M,CR$2,FALSE))</f>
        <v/>
      </c>
      <c r="CS311" s="87" t="str">
        <f>IF(CS310="","",VLOOKUP(CS$3,CONFIG.!$A:$M,CS$2,FALSE))</f>
        <v/>
      </c>
      <c r="CT311" s="87" t="str">
        <f>IF(CT310="","",VLOOKUP(CT$3,CONFIG.!$A:$M,CT$2,FALSE))</f>
        <v/>
      </c>
      <c r="CU311" s="87" t="str">
        <f>IF(CU310="","",VLOOKUP(CU$3,CONFIG.!$A:$M,CU$2,FALSE))</f>
        <v/>
      </c>
      <c r="CV311" s="87" t="str">
        <f>IF(CV310="","",VLOOKUP(CV$3,CONFIG.!$A:$M,CV$2,FALSE))</f>
        <v/>
      </c>
      <c r="CW311" s="87" t="str">
        <f>IF(CW310="","",VLOOKUP(CW$3,CONFIG.!$A:$M,CW$2,FALSE))</f>
        <v/>
      </c>
      <c r="CX311" s="87" t="str">
        <f>IF(CX310="","",VLOOKUP(CX$3,CONFIG.!$A:$M,CX$2,FALSE))</f>
        <v/>
      </c>
      <c r="CY311" s="87" t="str">
        <f>IF(CY310="","",VLOOKUP(CY$3,CONFIG.!$A:$M,CY$2,FALSE))</f>
        <v/>
      </c>
      <c r="CZ311" s="87" t="str">
        <f>IF(CZ310="","",VLOOKUP(CZ$3,CONFIG.!$A:$M,CZ$2,FALSE))</f>
        <v/>
      </c>
      <c r="DA311" s="87" t="str">
        <f>IF(DA310="","",VLOOKUP(DA$3,CONFIG.!$A:$M,DA$2,FALSE))</f>
        <v/>
      </c>
      <c r="DB311" s="87" t="str">
        <f>IF(DB310="","",VLOOKUP(DB$3,CONFIG.!$A:$M,DB$2,FALSE))</f>
        <v/>
      </c>
      <c r="DC311" s="87" t="str">
        <f>IF(DC310="","",VLOOKUP(DC$3,CONFIG.!$A:$M,DC$2,FALSE))</f>
        <v/>
      </c>
      <c r="DD311" s="87" t="str">
        <f>IF(DD310="","",VLOOKUP(DD$3,CONFIG.!$A:$M,DD$2,FALSE))</f>
        <v/>
      </c>
      <c r="DE311" s="87" t="str">
        <f>IF(DE310="","",VLOOKUP(DE$3,CONFIG.!$A:$M,DE$2,FALSE))</f>
        <v/>
      </c>
      <c r="DF311" s="87" t="str">
        <f>IF(DF310="","",VLOOKUP(DF$3,CONFIG.!$A:$M,DF$2,FALSE))</f>
        <v/>
      </c>
      <c r="DG311" s="87" t="str">
        <f>IF(DG310="","",VLOOKUP(DG$3,CONFIG.!$A:$M,DG$2,FALSE))</f>
        <v/>
      </c>
      <c r="DH311" s="87" t="str">
        <f>IF(DH310="","",VLOOKUP(DH$3,CONFIG.!$A:$M,DH$2,FALSE))</f>
        <v/>
      </c>
      <c r="DI311" s="87" t="str">
        <f>IF(DI310="","",VLOOKUP(DI$3,CONFIG.!$A:$M,DI$2,FALSE))</f>
        <v/>
      </c>
      <c r="DJ311" s="87" t="str">
        <f>IF(DJ310="","",VLOOKUP(DJ$3,CONFIG.!$A:$M,DJ$2,FALSE))</f>
        <v/>
      </c>
      <c r="DK311" s="87" t="str">
        <f>IF(DK310="","",VLOOKUP(DK$3,CONFIG.!$A:$M,DK$2,FALSE))</f>
        <v/>
      </c>
      <c r="DL311" s="87" t="str">
        <f>IF(DL310="","",VLOOKUP(DL$3,CONFIG.!$A:$M,DL$2,FALSE))</f>
        <v/>
      </c>
      <c r="DM311" s="87" t="str">
        <f>IF(DM310="","",VLOOKUP(DM$3,CONFIG.!$A:$M,DM$2,FALSE))</f>
        <v/>
      </c>
      <c r="DN311" s="87" t="str">
        <f>IF(DN310="","",VLOOKUP(DN$3,CONFIG.!$A:$M,DN$2,FALSE))</f>
        <v/>
      </c>
      <c r="DO311" s="87" t="str">
        <f>IF(DO310="","",VLOOKUP(DO$3,CONFIG.!$A:$M,DO$2,FALSE))</f>
        <v/>
      </c>
      <c r="DP311" s="87" t="str">
        <f>IF(DP310="","",VLOOKUP(DP$3,CONFIG.!$A:$M,DP$2,FALSE))</f>
        <v/>
      </c>
      <c r="DQ311" s="87" t="str">
        <f>IF(DQ310="","",VLOOKUP(DQ$3,CONFIG.!$A:$M,DQ$2,FALSE))</f>
        <v/>
      </c>
      <c r="DR311" s="87" t="str">
        <f>IF(DR310="","",VLOOKUP(DR$3,CONFIG.!$A:$M,DR$2,FALSE))</f>
        <v/>
      </c>
      <c r="DS311" s="87" t="str">
        <f>IF(DS310="","",VLOOKUP(DS$3,CONFIG.!$A:$M,DS$2,FALSE))</f>
        <v/>
      </c>
      <c r="DT311" s="88" t="str">
        <f>IF(DT310="","",VLOOKUP(DT$3,CONFIG.!$A:$M,DT$2,FALSE))</f>
        <v/>
      </c>
      <c r="DU311" s="86" t="str">
        <f>IF(DU310="","",VLOOKUP(DU$3,CONFIG.!$A:$M,DU$2,FALSE))</f>
        <v/>
      </c>
      <c r="DV311" s="87" t="str">
        <f>IF(DV310="","",VLOOKUP(DV$3,CONFIG.!$A:$M,DV$2,FALSE))</f>
        <v/>
      </c>
      <c r="DW311" s="87" t="str">
        <f>IF(DW310="","",VLOOKUP(DW$3,CONFIG.!$A:$M,DW$2,FALSE))</f>
        <v/>
      </c>
      <c r="DX311" s="87" t="str">
        <f>IF(DX310="","",VLOOKUP(DX$3,CONFIG.!$A:$M,DX$2,FALSE))</f>
        <v/>
      </c>
      <c r="DY311" s="87" t="str">
        <f>IF(DY310="","",VLOOKUP(DY$3,CONFIG.!$A:$M,DY$2,FALSE))</f>
        <v/>
      </c>
      <c r="DZ311" s="87" t="str">
        <f>IF(DZ310="","",VLOOKUP(DZ$3,CONFIG.!$A:$M,DZ$2,FALSE))</f>
        <v/>
      </c>
      <c r="EA311" s="87" t="str">
        <f>IF(EA310="","",VLOOKUP(EA$3,CONFIG.!$A:$M,EA$2,FALSE))</f>
        <v/>
      </c>
      <c r="EB311" s="87" t="str">
        <f>IF(EB310="","",VLOOKUP(EB$3,CONFIG.!$A:$M,EB$2,FALSE))</f>
        <v/>
      </c>
      <c r="EC311" s="87" t="str">
        <f>IF(EC310="","",VLOOKUP(EC$3,CONFIG.!$A:$M,EC$2,FALSE))</f>
        <v/>
      </c>
      <c r="ED311" s="87" t="str">
        <f>IF(ED310="","",VLOOKUP(ED$3,CONFIG.!$A:$M,ED$2,FALSE))</f>
        <v/>
      </c>
      <c r="EE311" s="87" t="str">
        <f>IF(EE310="","",VLOOKUP(EE$3,CONFIG.!$A:$M,EE$2,FALSE))</f>
        <v/>
      </c>
      <c r="EF311" s="87" t="str">
        <f>IF(EF310="","",VLOOKUP(EF$3,CONFIG.!$A:$M,EF$2,FALSE))</f>
        <v/>
      </c>
      <c r="EG311" s="87" t="str">
        <f>IF(EG310="","",VLOOKUP(EG$3,CONFIG.!$A:$M,EG$2,FALSE))</f>
        <v/>
      </c>
      <c r="EH311" s="87" t="str">
        <f>IF(EH310="","",VLOOKUP(EH$3,CONFIG.!$A:$M,EH$2,FALSE))</f>
        <v/>
      </c>
      <c r="EI311" s="87" t="str">
        <f>IF(EI310="","",VLOOKUP(EI$3,CONFIG.!$A:$M,EI$2,FALSE))</f>
        <v/>
      </c>
      <c r="EJ311" s="87" t="str">
        <f>IF(EJ310="","",VLOOKUP(EJ$3,CONFIG.!$A:$M,EJ$2,FALSE))</f>
        <v/>
      </c>
      <c r="EK311" s="87" t="str">
        <f>IF(EK310="","",VLOOKUP(EK$3,CONFIG.!$A:$M,EK$2,FALSE))</f>
        <v/>
      </c>
      <c r="EL311" s="87" t="str">
        <f>IF(EL310="","",VLOOKUP(EL$3,CONFIG.!$A:$M,EL$2,FALSE))</f>
        <v/>
      </c>
      <c r="EM311" s="87" t="str">
        <f>IF(EM310="","",VLOOKUP(EM$3,CONFIG.!$A:$M,EM$2,FALSE))</f>
        <v/>
      </c>
      <c r="EN311" s="87" t="str">
        <f>IF(EN310="","",VLOOKUP(EN$3,CONFIG.!$A:$M,EN$2,FALSE))</f>
        <v/>
      </c>
      <c r="EO311" s="87" t="str">
        <f>IF(EO310="","",VLOOKUP(EO$3,CONFIG.!$A:$M,EO$2,FALSE))</f>
        <v/>
      </c>
      <c r="EP311" s="87" t="str">
        <f>IF(EP310="","",VLOOKUP(EP$3,CONFIG.!$A:$M,EP$2,FALSE))</f>
        <v/>
      </c>
      <c r="EQ311" s="87" t="str">
        <f>IF(EQ310="","",VLOOKUP(EQ$3,CONFIG.!$A:$M,EQ$2,FALSE))</f>
        <v/>
      </c>
      <c r="ER311" s="87" t="str">
        <f>IF(ER310="","",VLOOKUP(ER$3,CONFIG.!$A:$M,ER$2,FALSE))</f>
        <v/>
      </c>
      <c r="ES311" s="87" t="str">
        <f>IF(ES310="","",VLOOKUP(ES$3,CONFIG.!$A:$M,ES$2,FALSE))</f>
        <v/>
      </c>
      <c r="ET311" s="87" t="str">
        <f>IF(ET310="","",VLOOKUP(ET$3,CONFIG.!$A:$M,ET$2,FALSE))</f>
        <v/>
      </c>
      <c r="EU311" s="87" t="str">
        <f>IF(EU310="","",VLOOKUP(EU$3,CONFIG.!$A:$M,EU$2,FALSE))</f>
        <v/>
      </c>
      <c r="EV311" s="87" t="str">
        <f>IF(EV310="","",VLOOKUP(EV$3,CONFIG.!$A:$M,EV$2,FALSE))</f>
        <v/>
      </c>
      <c r="EW311" s="87" t="str">
        <f>IF(EW310="","",VLOOKUP(EW$3,CONFIG.!$A:$M,EW$2,FALSE))</f>
        <v/>
      </c>
      <c r="EX311" s="87" t="str">
        <f>IF(EX310="","",VLOOKUP(EX$3,CONFIG.!$A:$M,EX$2,FALSE))</f>
        <v/>
      </c>
      <c r="EY311" s="87" t="str">
        <f>IF(EY310="","",VLOOKUP(EY$3,CONFIG.!$A:$M,EY$2,FALSE))</f>
        <v/>
      </c>
      <c r="EZ311" s="87" t="str">
        <f>IF(EZ310="","",VLOOKUP(EZ$3,CONFIG.!$A:$M,EZ$2,FALSE))</f>
        <v/>
      </c>
      <c r="FA311" s="87" t="str">
        <f>IF(FA310="","",VLOOKUP(FA$3,CONFIG.!$A:$M,FA$2,FALSE))</f>
        <v/>
      </c>
      <c r="FB311" s="87" t="str">
        <f>IF(FB310="","",VLOOKUP(FB$3,CONFIG.!$A:$M,FB$2,FALSE))</f>
        <v/>
      </c>
      <c r="FC311" s="88" t="str">
        <f>IF(FC310="","",VLOOKUP(FC$3,CONFIG.!$A:$M,FC$2,FALSE))</f>
        <v/>
      </c>
      <c r="FD311" s="86" t="str">
        <f>IF(FD310="","",VLOOKUP(FD$3,CONFIG.!$A:$M,FD$2,FALSE))</f>
        <v>Brosse, rouleau</v>
      </c>
      <c r="FE311" s="87" t="str">
        <f>IF(FE310="","",VLOOKUP(FE$3,CONFIG.!$A:$M,FE$2,FALSE))</f>
        <v/>
      </c>
      <c r="FF311" s="87" t="str">
        <f>IF(FF310="","",VLOOKUP(FF$3,CONFIG.!$A:$M,FF$2,FALSE))</f>
        <v/>
      </c>
      <c r="FG311" s="87" t="str">
        <f>IF(FG310="","",VLOOKUP(FG$3,CONFIG.!$A:$M,FG$2,FALSE))</f>
        <v/>
      </c>
      <c r="FH311" s="87" t="str">
        <f>IF(FH310="","",VLOOKUP(FH$3,CONFIG.!$A:$M,FH$2,FALSE))</f>
        <v/>
      </c>
      <c r="FI311" s="87" t="str">
        <f>IF(FI310="","",VLOOKUP(FI$3,CONFIG.!$A:$M,FI$2,FALSE))</f>
        <v/>
      </c>
      <c r="FJ311" s="87" t="str">
        <f>IF(FJ310="","",VLOOKUP(FJ$3,CONFIG.!$A:$M,FJ$2,FALSE))</f>
        <v/>
      </c>
      <c r="FK311" s="87" t="str">
        <f>IF(FK310="","",VLOOKUP(FK$3,CONFIG.!$A:$M,FK$2,FALSE))</f>
        <v/>
      </c>
      <c r="FL311" s="87" t="str">
        <f>IF(FL310="","",VLOOKUP(FL$3,CONFIG.!$A:$M,FL$2,FALSE))</f>
        <v/>
      </c>
      <c r="FM311" s="87" t="str">
        <f>IF(FM310="","",VLOOKUP(FM$3,CONFIG.!$A:$M,FM$2,FALSE))</f>
        <v/>
      </c>
      <c r="FN311" s="87" t="str">
        <f>IF(FN310="","",VLOOKUP(FN$3,CONFIG.!$A:$M,FN$2,FALSE))</f>
        <v/>
      </c>
      <c r="FO311" s="87" t="str">
        <f>IF(FO310="","",VLOOKUP(FO$3,CONFIG.!$A:$M,FO$2,FALSE))</f>
        <v/>
      </c>
      <c r="FP311" s="87" t="str">
        <f>IF(FP310="","",VLOOKUP(FP$3,CONFIG.!$A:$M,FP$2,FALSE))</f>
        <v/>
      </c>
      <c r="FQ311" s="87" t="str">
        <f>IF(FQ310="","",VLOOKUP(FQ$3,CONFIG.!$A:$M,FQ$2,FALSE))</f>
        <v/>
      </c>
      <c r="FR311" s="87" t="str">
        <f>IF(FR310="","",VLOOKUP(FR$3,CONFIG.!$A:$M,FR$2,FALSE))</f>
        <v/>
      </c>
      <c r="FS311" s="87" t="str">
        <f>IF(FS310="","",VLOOKUP(FS$3,CONFIG.!$A:$M,FS$2,FALSE))</f>
        <v/>
      </c>
      <c r="FT311" s="87" t="str">
        <f>IF(FT310="","",VLOOKUP(FT$3,CONFIG.!$A:$M,FT$2,FALSE))</f>
        <v/>
      </c>
      <c r="FU311" s="87" t="str">
        <f>IF(FU310="","",VLOOKUP(FU$3,CONFIG.!$A:$M,FU$2,FALSE))</f>
        <v/>
      </c>
      <c r="FV311" s="87" t="str">
        <f>IF(FV310="","",VLOOKUP(FV$3,CONFIG.!$A:$M,FV$2,FALSE))</f>
        <v/>
      </c>
      <c r="FW311" s="87" t="str">
        <f>IF(FW310="","",VLOOKUP(FW$3,CONFIG.!$A:$M,FW$2,FALSE))</f>
        <v/>
      </c>
      <c r="FX311" s="87" t="str">
        <f>IF(FX310="","",VLOOKUP(FX$3,CONFIG.!$A:$M,FX$2,FALSE))</f>
        <v/>
      </c>
      <c r="FY311" s="87" t="str">
        <f>IF(FY310="","",VLOOKUP(FY$3,CONFIG.!$A:$M,FY$2,FALSE))</f>
        <v/>
      </c>
      <c r="FZ311" s="87" t="str">
        <f>IF(FZ310="","",VLOOKUP(FZ$3,CONFIG.!$A:$M,FZ$2,FALSE))</f>
        <v/>
      </c>
      <c r="GA311" s="87" t="str">
        <f>IF(GA310="","",VLOOKUP(GA$3,CONFIG.!$A:$M,GA$2,FALSE))</f>
        <v/>
      </c>
      <c r="GB311" s="87" t="str">
        <f>IF(GB310="","",VLOOKUP(GB$3,CONFIG.!$A:$M,GB$2,FALSE))</f>
        <v/>
      </c>
      <c r="GC311" s="87" t="str">
        <f>IF(GC310="","",VLOOKUP(GC$3,CONFIG.!$A:$M,GC$2,FALSE))</f>
        <v/>
      </c>
      <c r="GD311" s="87" t="str">
        <f>IF(GD310="","",VLOOKUP(GD$3,CONFIG.!$A:$M,GD$2,FALSE))</f>
        <v/>
      </c>
      <c r="GE311" s="87" t="str">
        <f>IF(GE310="","",VLOOKUP(GE$3,CONFIG.!$A:$M,GE$2,FALSE))</f>
        <v/>
      </c>
      <c r="GF311" s="87" t="str">
        <f>IF(GF310="","",VLOOKUP(GF$3,CONFIG.!$A:$M,GF$2,FALSE))</f>
        <v/>
      </c>
      <c r="GG311" s="87" t="str">
        <f>IF(GG310="","",VLOOKUP(GG$3,CONFIG.!$A:$M,GG$2,FALSE))</f>
        <v/>
      </c>
      <c r="GH311" s="87" t="str">
        <f>IF(GH310="","",VLOOKUP(GH$3,CONFIG.!$A:$M,GH$2,FALSE))</f>
        <v/>
      </c>
      <c r="GI311" s="87" t="str">
        <f>IF(GI310="","",VLOOKUP(GI$3,CONFIG.!$A:$M,GI$2,FALSE))</f>
        <v/>
      </c>
      <c r="GJ311" s="87" t="str">
        <f>IF(GJ310="","",VLOOKUP(GJ$3,CONFIG.!$A:$M,GJ$2,FALSE))</f>
        <v/>
      </c>
      <c r="GK311" s="87" t="str">
        <f>IF(GK310="","",VLOOKUP(GK$3,CONFIG.!$A:$M,GK$2,FALSE))</f>
        <v/>
      </c>
      <c r="GL311" s="88" t="str">
        <f>IF(GL310="","",VLOOKUP(GL$3,CONFIG.!$A:$M,GL$2,FALSE))</f>
        <v/>
      </c>
      <c r="GM311" s="86" t="str">
        <f>IF(GM310="","",VLOOKUP(GM$3,CONFIG.!$A:$M,GM$2,FALSE))</f>
        <v/>
      </c>
      <c r="GN311" s="87" t="str">
        <f>IF(GN310="","",VLOOKUP(GN$3,CONFIG.!$A:$M,GN$2,FALSE))</f>
        <v>Mat</v>
      </c>
      <c r="GO311" s="87" t="str">
        <f>IF(GO310="","",VLOOKUP(GO$3,CONFIG.!$A:$M,GO$2,FALSE))</f>
        <v/>
      </c>
      <c r="GP311" s="87" t="str">
        <f>IF(GP310="","",VLOOKUP(GP$3,CONFIG.!$A:$M,GP$2,FALSE))</f>
        <v/>
      </c>
      <c r="GQ311" s="87" t="str">
        <f>IF(GQ310="","",VLOOKUP(GQ$3,CONFIG.!$A:$M,GQ$2,FALSE))</f>
        <v/>
      </c>
      <c r="GR311" s="87" t="str">
        <f>IF(GR310="","",VLOOKUP(GR$3,CONFIG.!$A:$M,GR$2,FALSE))</f>
        <v/>
      </c>
      <c r="GS311" s="87" t="str">
        <f>IF(GS310="","",VLOOKUP(GS$3,CONFIG.!$A:$M,GS$2,FALSE))</f>
        <v/>
      </c>
      <c r="GT311" s="87" t="str">
        <f>IF(GT310="","",VLOOKUP(GT$3,CONFIG.!$A:$M,GT$2,FALSE))</f>
        <v/>
      </c>
      <c r="GU311" s="87" t="str">
        <f>IF(GU310="","",VLOOKUP(GU$3,CONFIG.!$A:$M,GU$2,FALSE))</f>
        <v/>
      </c>
      <c r="GV311" s="87" t="str">
        <f>IF(GV310="","",VLOOKUP(GV$3,CONFIG.!$A:$M,GV$2,FALSE))</f>
        <v/>
      </c>
      <c r="GW311" s="87" t="str">
        <f>IF(GW310="","",VLOOKUP(GW$3,CONFIG.!$A:$M,GW$2,FALSE))</f>
        <v/>
      </c>
      <c r="GX311" s="87" t="str">
        <f>IF(GX310="","",VLOOKUP(GX$3,CONFIG.!$A:$M,GX$2,FALSE))</f>
        <v/>
      </c>
      <c r="GY311" s="87" t="str">
        <f>IF(GY310="","",VLOOKUP(GY$3,CONFIG.!$A:$M,GY$2,FALSE))</f>
        <v/>
      </c>
      <c r="GZ311" s="87" t="str">
        <f>IF(GZ310="","",VLOOKUP(GZ$3,CONFIG.!$A:$M,GZ$2,FALSE))</f>
        <v/>
      </c>
      <c r="HA311" s="87" t="str">
        <f>IF(HA310="","",VLOOKUP(HA$3,CONFIG.!$A:$M,HA$2,FALSE))</f>
        <v/>
      </c>
      <c r="HB311" s="87" t="str">
        <f>IF(HB310="","",VLOOKUP(HB$3,CONFIG.!$A:$M,HB$2,FALSE))</f>
        <v/>
      </c>
      <c r="HC311" s="87" t="str">
        <f>IF(HC310="","",VLOOKUP(HC$3,CONFIG.!$A:$M,HC$2,FALSE))</f>
        <v/>
      </c>
      <c r="HD311" s="87" t="str">
        <f>IF(HD310="","",VLOOKUP(HD$3,CONFIG.!$A:$M,HD$2,FALSE))</f>
        <v/>
      </c>
      <c r="HE311" s="87" t="str">
        <f>IF(HE310="","",VLOOKUP(HE$3,CONFIG.!$A:$M,HE$2,FALSE))</f>
        <v/>
      </c>
      <c r="HF311" s="87" t="str">
        <f>IF(HF310="","",VLOOKUP(HF$3,CONFIG.!$A:$M,HF$2,FALSE))</f>
        <v/>
      </c>
      <c r="HG311" s="87" t="str">
        <f>IF(HG310="","",VLOOKUP(HG$3,CONFIG.!$A:$M,HG$2,FALSE))</f>
        <v/>
      </c>
      <c r="HH311" s="87" t="str">
        <f>IF(HH310="","",VLOOKUP(HH$3,CONFIG.!$A:$M,HH$2,FALSE))</f>
        <v/>
      </c>
      <c r="HI311" s="87" t="str">
        <f>IF(HI310="","",VLOOKUP(HI$3,CONFIG.!$A:$M,HI$2,FALSE))</f>
        <v/>
      </c>
      <c r="HJ311" s="87" t="str">
        <f>IF(HJ310="","",VLOOKUP(HJ$3,CONFIG.!$A:$M,HJ$2,FALSE))</f>
        <v/>
      </c>
      <c r="HK311" s="87" t="str">
        <f>IF(HK310="","",VLOOKUP(HK$3,CONFIG.!$A:$M,HK$2,FALSE))</f>
        <v/>
      </c>
      <c r="HL311" s="87" t="str">
        <f>IF(HL310="","",VLOOKUP(HL$3,CONFIG.!$A:$M,HL$2,FALSE))</f>
        <v/>
      </c>
      <c r="HM311" s="87" t="str">
        <f>IF(HM310="","",VLOOKUP(HM$3,CONFIG.!$A:$M,HM$2,FALSE))</f>
        <v/>
      </c>
      <c r="HN311" s="87" t="str">
        <f>IF(HN310="","",VLOOKUP(HN$3,CONFIG.!$A:$M,HN$2,FALSE))</f>
        <v/>
      </c>
      <c r="HO311" s="87" t="str">
        <f>IF(HO310="","",VLOOKUP(HO$3,CONFIG.!$A:$M,HO$2,FALSE))</f>
        <v/>
      </c>
      <c r="HP311" s="87" t="str">
        <f>IF(HP310="","",VLOOKUP(HP$3,CONFIG.!$A:$M,HP$2,FALSE))</f>
        <v/>
      </c>
      <c r="HQ311" s="87" t="str">
        <f>IF(HQ310="","",VLOOKUP(HQ$3,CONFIG.!$A:$M,HQ$2,FALSE))</f>
        <v/>
      </c>
      <c r="HR311" s="87" t="str">
        <f>IF(HR310="","",VLOOKUP(HR$3,CONFIG.!$A:$M,HR$2,FALSE))</f>
        <v/>
      </c>
      <c r="HS311" s="87" t="str">
        <f>IF(HS310="","",VLOOKUP(HS$3,CONFIG.!$A:$M,HS$2,FALSE))</f>
        <v/>
      </c>
      <c r="HT311" s="87" t="str">
        <f>IF(HT310="","",VLOOKUP(HT$3,CONFIG.!$A:$M,HT$2,FALSE))</f>
        <v/>
      </c>
      <c r="HU311" s="88" t="str">
        <f>IF(HU310="","",VLOOKUP(HU$3,CONFIG.!$A:$M,HU$2,FALSE))</f>
        <v/>
      </c>
      <c r="HV311" s="86" t="str">
        <f>IF(HV310="","",VLOOKUP(HV$3,CONFIG.!$A:$M,HV$2,FALSE))</f>
        <v>Couleurs / Teintes</v>
      </c>
      <c r="HW311" s="87" t="str">
        <f>IF(HW310="","",VLOOKUP(HW$3,CONFIG.!$A:$M,HW$2,FALSE))</f>
        <v/>
      </c>
      <c r="HX311" s="87" t="str">
        <f>IF(HX310="","",VLOOKUP(HX$3,CONFIG.!$A:$M,HX$2,FALSE))</f>
        <v/>
      </c>
      <c r="HY311" s="87" t="str">
        <f>IF(HY310="","",VLOOKUP(HY$3,CONFIG.!$A:$M,HY$2,FALSE))</f>
        <v/>
      </c>
      <c r="HZ311" s="87" t="str">
        <f>IF(HZ310="","",VLOOKUP(HZ$3,CONFIG.!$A:$M,HZ$2,FALSE))</f>
        <v>Système plusieurs couches</v>
      </c>
      <c r="IA311" s="87" t="str">
        <f>IF(IA310="","",VLOOKUP(IA$3,CONFIG.!$A:$M,IA$2,FALSE))</f>
        <v/>
      </c>
      <c r="IB311" s="87" t="str">
        <f>IF(IB310="","",VLOOKUP(IB$3,CONFIG.!$A:$M,IB$2,FALSE))</f>
        <v/>
      </c>
      <c r="IC311" s="87" t="str">
        <f>IF(IC310="","",VLOOKUP(IC$3,CONFIG.!$A:$M,IC$2,FALSE))</f>
        <v/>
      </c>
      <c r="ID311" s="87" t="str">
        <f>IF(ID310="","",VLOOKUP(ID$3,CONFIG.!$A:$M,ID$2,FALSE))</f>
        <v/>
      </c>
      <c r="IE311" s="87" t="str">
        <f>IF(IE310="","",VLOOKUP(IE$3,CONFIG.!$A:$M,IE$2,FALSE))</f>
        <v/>
      </c>
      <c r="IF311" s="87" t="str">
        <f>IF(IF310="","",VLOOKUP(IF$3,CONFIG.!$A:$M,IF$2,FALSE))</f>
        <v/>
      </c>
      <c r="IG311" s="87" t="str">
        <f>IF(IG310="","",VLOOKUP(IG$3,CONFIG.!$A:$M,IG$2,FALSE))</f>
        <v/>
      </c>
      <c r="IH311" s="87" t="str">
        <f>IF(IH310="","",VLOOKUP(IH$3,CONFIG.!$A:$M,IH$2,FALSE))</f>
        <v/>
      </c>
      <c r="II311" s="87" t="str">
        <f>IF(II310="","",VLOOKUP(II$3,CONFIG.!$A:$M,II$2,FALSE))</f>
        <v/>
      </c>
      <c r="IJ311" s="87" t="str">
        <f>IF(IJ310="","",VLOOKUP(IJ$3,CONFIG.!$A:$M,IJ$2,FALSE))</f>
        <v/>
      </c>
      <c r="IK311" s="87" t="str">
        <f>IF(IK310="","",VLOOKUP(IK$3,CONFIG.!$A:$M,IK$2,FALSE))</f>
        <v/>
      </c>
      <c r="IL311" s="87" t="str">
        <f>IF(IL310="","",VLOOKUP(IL$3,CONFIG.!$A:$M,IL$2,FALSE))</f>
        <v/>
      </c>
      <c r="IM311" s="87" t="str">
        <f>IF(IM310="","",VLOOKUP(IM$3,CONFIG.!$A:$M,IM$2,FALSE))</f>
        <v/>
      </c>
      <c r="IN311" s="87" t="str">
        <f>IF(IN310="","",VLOOKUP(IN$3,CONFIG.!$A:$M,IN$2,FALSE))</f>
        <v/>
      </c>
      <c r="IO311" s="87" t="str">
        <f>IF(IO310="","",VLOOKUP(IO$3,CONFIG.!$A:$M,IO$2,FALSE))</f>
        <v/>
      </c>
      <c r="IP311" s="87" t="str">
        <f>IF(IP310="","",VLOOKUP(IP$3,CONFIG.!$A:$M,IP$2,FALSE))</f>
        <v/>
      </c>
      <c r="IQ311" s="87" t="str">
        <f>IF(IQ310="","",VLOOKUP(IQ$3,CONFIG.!$A:$M,IQ$2,FALSE))</f>
        <v/>
      </c>
      <c r="IR311" s="87" t="str">
        <f>IF(IR310="","",VLOOKUP(IR$3,CONFIG.!$A:$M,IR$2,FALSE))</f>
        <v/>
      </c>
      <c r="IS311" s="87" t="str">
        <f>IF(IS310="","",VLOOKUP(IS$3,CONFIG.!$A:$M,IS$2,FALSE))</f>
        <v/>
      </c>
      <c r="IT311" s="87" t="str">
        <f>IF(IT310="","",VLOOKUP(IT$3,CONFIG.!$A:$M,IT$2,FALSE))</f>
        <v/>
      </c>
      <c r="IU311" s="87" t="str">
        <f>IF(IU310="","",VLOOKUP(IU$3,CONFIG.!$A:$M,IU$2,FALSE))</f>
        <v/>
      </c>
      <c r="IV311" s="87" t="str">
        <f>IF(IV310="","",VLOOKUP(IV$3,CONFIG.!$A:$M,IV$2,FALSE))</f>
        <v/>
      </c>
      <c r="IW311" s="87" t="str">
        <f>IF(IW310="","",VLOOKUP(IW$3,CONFIG.!$A:$M,IW$2,FALSE))</f>
        <v/>
      </c>
      <c r="IX311" s="87" t="str">
        <f>IF(IX310="","",VLOOKUP(IX$3,CONFIG.!$A:$M,IX$2,FALSE))</f>
        <v/>
      </c>
      <c r="IY311" s="87" t="str">
        <f>IF(IY310="","",VLOOKUP(IY$3,CONFIG.!$A:$M,IY$2,FALSE))</f>
        <v/>
      </c>
      <c r="IZ311" s="87" t="str">
        <f>IF(IZ310="","",VLOOKUP(IZ$3,CONFIG.!$A:$M,IZ$2,FALSE))</f>
        <v/>
      </c>
      <c r="JA311" s="87" t="str">
        <f>IF(JA310="","",VLOOKUP(JA$3,CONFIG.!$A:$M,JA$2,FALSE))</f>
        <v/>
      </c>
      <c r="JB311" s="87" t="str">
        <f>IF(JB310="","",VLOOKUP(JB$3,CONFIG.!$A:$M,JB$2,FALSE))</f>
        <v/>
      </c>
      <c r="JC311" s="87" t="str">
        <f>IF(JC310="","",VLOOKUP(JC$3,CONFIG.!$A:$M,JC$2,FALSE))</f>
        <v/>
      </c>
      <c r="JD311" s="88" t="str">
        <f>IF(JD310="","",VLOOKUP(JD$3,CONFIG.!$A:$M,JD$2,FALSE))</f>
        <v/>
      </c>
      <c r="JE311" s="86" t="str">
        <f>IF(JE310="","",VLOOKUP(JE$3,CONFIG.!$A:$M,JE$2,FALSE))</f>
        <v/>
      </c>
      <c r="JF311" s="87" t="str">
        <f>IF(JF310="","",VLOOKUP(JF$3,CONFIG.!$A:$M,JF$2,FALSE))</f>
        <v/>
      </c>
      <c r="JG311" s="87" t="str">
        <f>IF(JG310="","",VLOOKUP(JG$3,CONFIG.!$A:$M,JG$2,FALSE))</f>
        <v/>
      </c>
      <c r="JH311" s="87" t="str">
        <f>IF(JH310="","",VLOOKUP(JH$3,CONFIG.!$A:$M,JH$2,FALSE))</f>
        <v/>
      </c>
      <c r="JI311" s="87" t="str">
        <f>IF(JI310="","",VLOOKUP(JI$3,CONFIG.!$A:$M,JI$2,FALSE))</f>
        <v/>
      </c>
      <c r="JJ311" s="87" t="str">
        <f>IF(JJ310="","",VLOOKUP(JJ$3,CONFIG.!$A:$M,JJ$2,FALSE))</f>
        <v/>
      </c>
      <c r="JK311" s="87" t="str">
        <f>IF(JK310="","",VLOOKUP(JK$3,CONFIG.!$A:$M,JK$2,FALSE))</f>
        <v/>
      </c>
      <c r="JL311" s="87" t="str">
        <f>IF(JL310="","",VLOOKUP(JL$3,CONFIG.!$A:$M,JL$2,FALSE))</f>
        <v/>
      </c>
      <c r="JM311" s="87" t="str">
        <f>IF(JM310="","",VLOOKUP(JM$3,CONFIG.!$A:$M,JM$2,FALSE))</f>
        <v/>
      </c>
      <c r="JN311" s="87" t="str">
        <f>IF(JN310="","",VLOOKUP(JN$3,CONFIG.!$A:$M,JN$2,FALSE))</f>
        <v/>
      </c>
      <c r="JO311" s="87" t="str">
        <f>IF(JO310="","",VLOOKUP(JO$3,CONFIG.!$A:$M,JO$2,FALSE))</f>
        <v/>
      </c>
      <c r="JP311" s="87" t="str">
        <f>IF(JP310="","",VLOOKUP(JP$3,CONFIG.!$A:$M,JP$2,FALSE))</f>
        <v/>
      </c>
      <c r="JQ311" s="87" t="str">
        <f>IF(JQ310="","",VLOOKUP(JQ$3,CONFIG.!$A:$M,JQ$2,FALSE))</f>
        <v/>
      </c>
      <c r="JR311" s="87" t="str">
        <f>IF(JR310="","",VLOOKUP(JR$3,CONFIG.!$A:$M,JR$2,FALSE))</f>
        <v/>
      </c>
      <c r="JS311" s="87" t="str">
        <f>IF(JS310="","",VLOOKUP(JS$3,CONFIG.!$A:$M,JS$2,FALSE))</f>
        <v/>
      </c>
      <c r="JT311" s="87" t="str">
        <f>IF(JT310="","",VLOOKUP(JT$3,CONFIG.!$A:$M,JT$2,FALSE))</f>
        <v/>
      </c>
      <c r="JU311" s="87" t="str">
        <f>IF(JU310="","",VLOOKUP(JU$3,CONFIG.!$A:$M,JU$2,FALSE))</f>
        <v/>
      </c>
      <c r="JV311" s="87" t="str">
        <f>IF(JV310="","",VLOOKUP(JV$3,CONFIG.!$A:$M,JV$2,FALSE))</f>
        <v/>
      </c>
      <c r="JW311" s="87" t="str">
        <f>IF(JW310="","",VLOOKUP(JW$3,CONFIG.!$A:$M,JW$2,FALSE))</f>
        <v/>
      </c>
      <c r="JX311" s="87" t="str">
        <f>IF(JX310="","",VLOOKUP(JX$3,CONFIG.!$A:$M,JX$2,FALSE))</f>
        <v/>
      </c>
      <c r="JY311" s="87" t="str">
        <f>IF(JY310="","",VLOOKUP(JY$3,CONFIG.!$A:$M,JY$2,FALSE))</f>
        <v/>
      </c>
      <c r="JZ311" s="87" t="str">
        <f>IF(JZ310="","",VLOOKUP(JZ$3,CONFIG.!$A:$M,JZ$2,FALSE))</f>
        <v/>
      </c>
      <c r="KA311" s="87" t="str">
        <f>IF(KA310="","",VLOOKUP(KA$3,CONFIG.!$A:$M,KA$2,FALSE))</f>
        <v/>
      </c>
      <c r="KB311" s="87" t="str">
        <f>IF(KB310="","",VLOOKUP(KB$3,CONFIG.!$A:$M,KB$2,FALSE))</f>
        <v/>
      </c>
      <c r="KC311" s="87" t="str">
        <f>IF(KC310="","",VLOOKUP(KC$3,CONFIG.!$A:$M,KC$2,FALSE))</f>
        <v/>
      </c>
      <c r="KD311" s="87" t="str">
        <f>IF(KD310="","",VLOOKUP(KD$3,CONFIG.!$A:$M,KD$2,FALSE))</f>
        <v/>
      </c>
      <c r="KE311" s="87" t="str">
        <f>IF(KE310="","",VLOOKUP(KE$3,CONFIG.!$A:$M,KE$2,FALSE))</f>
        <v/>
      </c>
      <c r="KF311" s="87" t="str">
        <f>IF(KF310="","",VLOOKUP(KF$3,CONFIG.!$A:$M,KF$2,FALSE))</f>
        <v/>
      </c>
      <c r="KG311" s="87" t="str">
        <f>IF(KG310="","",VLOOKUP(KG$3,CONFIG.!$A:$M,KG$2,FALSE))</f>
        <v/>
      </c>
      <c r="KH311" s="87" t="str">
        <f>IF(KH310="","",VLOOKUP(KH$3,CONFIG.!$A:$M,KH$2,FALSE))</f>
        <v/>
      </c>
      <c r="KI311" s="87" t="str">
        <f>IF(KI310="","",VLOOKUP(KI$3,CONFIG.!$A:$M,KI$2,FALSE))</f>
        <v/>
      </c>
      <c r="KJ311" s="87" t="str">
        <f>IF(KJ310="","",VLOOKUP(KJ$3,CONFIG.!$A:$M,KJ$2,FALSE))</f>
        <v/>
      </c>
      <c r="KK311" s="87" t="str">
        <f>IF(KK310="","",VLOOKUP(KK$3,CONFIG.!$A:$M,KK$2,FALSE))</f>
        <v/>
      </c>
      <c r="KL311" s="87" t="str">
        <f>IF(KL310="","",VLOOKUP(KL$3,CONFIG.!$A:$M,KL$2,FALSE))</f>
        <v/>
      </c>
      <c r="KM311" s="88" t="str">
        <f>IF(KM310="","",VLOOKUP(KM$3,CONFIG.!$A:$M,KM$2,FALSE))</f>
        <v/>
      </c>
      <c r="KN311" s="86" t="str">
        <f>IF(KN310="","",VLOOKUP(KN$3,CONFIG.!$A:$M,KN$2,FALSE))</f>
        <v/>
      </c>
      <c r="KO311" s="87" t="str">
        <f>IF(KO310="","",VLOOKUP(KO$3,CONFIG.!$A:$M,KO$2,FALSE))</f>
        <v/>
      </c>
      <c r="KP311" s="87" t="str">
        <f>IF(KP310="","",VLOOKUP(KP$3,CONFIG.!$A:$M,KP$2,FALSE))</f>
        <v/>
      </c>
      <c r="KQ311" s="87" t="str">
        <f>IF(KQ310="","",VLOOKUP(KQ$3,CONFIG.!$A:$M,KQ$2,FALSE))</f>
        <v/>
      </c>
      <c r="KR311" s="87" t="str">
        <f>IF(KR310="","",VLOOKUP(KR$3,CONFIG.!$A:$M,KR$2,FALSE))</f>
        <v/>
      </c>
      <c r="KS311" s="87" t="str">
        <f>IF(KS310="","",VLOOKUP(KS$3,CONFIG.!$A:$M,KS$2,FALSE))</f>
        <v/>
      </c>
      <c r="KT311" s="87" t="str">
        <f>IF(KT310="","",VLOOKUP(KT$3,CONFIG.!$A:$M,KT$2,FALSE))</f>
        <v>Bâtiment Intérieur</v>
      </c>
      <c r="KU311" s="87" t="str">
        <f>IF(KU310="","",VLOOKUP(KU$3,CONFIG.!$A:$M,KU$2,FALSE))</f>
        <v/>
      </c>
      <c r="KV311" s="87" t="str">
        <f>IF(KV310="","",VLOOKUP(KV$3,CONFIG.!$A:$M,KV$2,FALSE))</f>
        <v/>
      </c>
      <c r="KW311" s="87" t="str">
        <f>IF(KW310="","",VLOOKUP(KW$3,CONFIG.!$A:$M,KW$2,FALSE))</f>
        <v/>
      </c>
      <c r="KX311" s="87" t="str">
        <f>IF(KX310="","",VLOOKUP(KX$3,CONFIG.!$A:$M,KX$2,FALSE))</f>
        <v/>
      </c>
      <c r="KY311" s="87" t="str">
        <f>IF(KY310="","",VLOOKUP(KY$3,CONFIG.!$A:$M,KY$2,FALSE))</f>
        <v>Décoration</v>
      </c>
      <c r="KZ311" s="87" t="str">
        <f>IF(KZ310="","",VLOOKUP(KZ$3,CONFIG.!$A:$M,KZ$2,FALSE))</f>
        <v/>
      </c>
      <c r="LA311" s="87" t="str">
        <f>IF(LA310="","",VLOOKUP(LA$3,CONFIG.!$A:$M,LA$2,FALSE))</f>
        <v/>
      </c>
      <c r="LB311" s="87" t="str">
        <f>IF(LB310="","",VLOOKUP(LB$3,CONFIG.!$A:$M,LB$2,FALSE))</f>
        <v/>
      </c>
      <c r="LC311" s="87" t="str">
        <f>IF(LC310="","",VLOOKUP(LC$3,CONFIG.!$A:$M,LC$2,FALSE))</f>
        <v/>
      </c>
      <c r="LD311" s="87" t="str">
        <f>IF(LD310="","",VLOOKUP(LD$3,CONFIG.!$A:$M,LD$2,FALSE))</f>
        <v/>
      </c>
      <c r="LE311" s="87" t="str">
        <f>IF(LE310="","",VLOOKUP(LE$3,CONFIG.!$A:$M,LE$2,FALSE))</f>
        <v/>
      </c>
      <c r="LF311" s="87" t="str">
        <f>IF(LF310="","",VLOOKUP(LF$3,CONFIG.!$A:$M,LF$2,FALSE))</f>
        <v/>
      </c>
      <c r="LG311" s="87" t="str">
        <f>IF(LG310="","",VLOOKUP(LG$3,CONFIG.!$A:$M,LG$2,FALSE))</f>
        <v/>
      </c>
      <c r="LH311" s="87" t="str">
        <f>IF(LH310="","",VLOOKUP(LH$3,CONFIG.!$A:$M,LH$2,FALSE))</f>
        <v/>
      </c>
      <c r="LI311" s="87" t="str">
        <f>IF(LI310="","",VLOOKUP(LI$3,CONFIG.!$A:$M,LI$2,FALSE))</f>
        <v/>
      </c>
      <c r="LJ311" s="87" t="str">
        <f>IF(LJ310="","",VLOOKUP(LJ$3,CONFIG.!$A:$M,LJ$2,FALSE))</f>
        <v/>
      </c>
      <c r="LK311" s="87" t="str">
        <f>IF(LK310="","",VLOOKUP(LK$3,CONFIG.!$A:$M,LK$2,FALSE))</f>
        <v/>
      </c>
      <c r="LL311" s="87" t="str">
        <f>IF(LL310="","",VLOOKUP(LL$3,CONFIG.!$A:$M,LL$2,FALSE))</f>
        <v/>
      </c>
      <c r="LM311" s="87" t="str">
        <f>IF(LM310="","",VLOOKUP(LM$3,CONFIG.!$A:$M,LM$2,FALSE))</f>
        <v/>
      </c>
      <c r="LN311" s="87" t="str">
        <f>IF(LN310="","",VLOOKUP(LN$3,CONFIG.!$A:$M,LN$2,FALSE))</f>
        <v/>
      </c>
      <c r="LO311" s="87" t="str">
        <f>IF(LO310="","",VLOOKUP(LO$3,CONFIG.!$A:$M,LO$2,FALSE))</f>
        <v/>
      </c>
      <c r="LP311" s="87" t="str">
        <f>IF(LP310="","",VLOOKUP(LP$3,CONFIG.!$A:$M,LP$2,FALSE))</f>
        <v/>
      </c>
      <c r="LQ311" s="87" t="str">
        <f>IF(LQ310="","",VLOOKUP(LQ$3,CONFIG.!$A:$M,LQ$2,FALSE))</f>
        <v/>
      </c>
      <c r="LR311" s="87" t="str">
        <f>IF(LR310="","",VLOOKUP(LR$3,CONFIG.!$A:$M,LR$2,FALSE))</f>
        <v/>
      </c>
      <c r="LS311" s="87" t="str">
        <f>IF(LS310="","",VLOOKUP(LS$3,CONFIG.!$A:$M,LS$2,FALSE))</f>
        <v/>
      </c>
      <c r="LT311" s="87" t="str">
        <f>IF(LT310="","",VLOOKUP(LT$3,CONFIG.!$A:$M,LT$2,FALSE))</f>
        <v/>
      </c>
      <c r="LU311" s="87" t="str">
        <f>IF(LU310="","",VLOOKUP(LU$3,CONFIG.!$A:$M,LU$2,FALSE))</f>
        <v/>
      </c>
      <c r="LV311" s="88" t="str">
        <f>IF(LV310="","",VLOOKUP(LV$3,CONFIG.!$A:$M,LV$2,FALSE))</f>
        <v/>
      </c>
      <c r="LW311" s="86" t="str">
        <f>IF(LW310="","",VLOOKUP(LW$3,CONFIG.!$A:$M,LW$2,FALSE))</f>
        <v/>
      </c>
      <c r="LX311" s="87" t="str">
        <f>IF(LX310="","",VLOOKUP(LX$3,CONFIG.!$A:$M,LX$2,FALSE))</f>
        <v>Magnétique</v>
      </c>
      <c r="LY311" s="87" t="str">
        <f>IF(LY310="","",VLOOKUP(LY$3,CONFIG.!$A:$M,LY$2,FALSE))</f>
        <v/>
      </c>
      <c r="LZ311" s="87" t="str">
        <f>IF(LZ310="","",VLOOKUP(LZ$3,CONFIG.!$A:$M,LZ$2,FALSE))</f>
        <v/>
      </c>
      <c r="MA311" s="87" t="str">
        <f>IF(MA310="","",VLOOKUP(MA$3,CONFIG.!$A:$M,MA$2,FALSE))</f>
        <v/>
      </c>
      <c r="MB311" s="87" t="str">
        <f>IF(MB310="","",VLOOKUP(MB$3,CONFIG.!$A:$M,MB$2,FALSE))</f>
        <v/>
      </c>
      <c r="MC311" s="87" t="str">
        <f>IF(MC310="","",VLOOKUP(MC$3,CONFIG.!$A:$M,MC$2,FALSE))</f>
        <v/>
      </c>
      <c r="MD311" s="87" t="str">
        <f>IF(MD310="","",VLOOKUP(MD$3,CONFIG.!$A:$M,MD$2,FALSE))</f>
        <v/>
      </c>
      <c r="ME311" s="87" t="str">
        <f>IF(ME310="","",VLOOKUP(ME$3,CONFIG.!$A:$M,ME$2,FALSE))</f>
        <v/>
      </c>
      <c r="MF311" s="87" t="str">
        <f>IF(MF310="","",VLOOKUP(MF$3,CONFIG.!$A:$M,MF$2,FALSE))</f>
        <v/>
      </c>
      <c r="MG311" s="87" t="str">
        <f>IF(MG310="","",VLOOKUP(MG$3,CONFIG.!$A:$M,MG$2,FALSE))</f>
        <v/>
      </c>
      <c r="MH311" s="87" t="str">
        <f>IF(MH310="","",VLOOKUP(MH$3,CONFIG.!$A:$M,MH$2,FALSE))</f>
        <v/>
      </c>
      <c r="MI311" s="87" t="str">
        <f>IF(MI310="","",VLOOKUP(MI$3,CONFIG.!$A:$M,MI$2,FALSE))</f>
        <v/>
      </c>
      <c r="MJ311" s="87" t="str">
        <f>IF(MJ310="","",VLOOKUP(MJ$3,CONFIG.!$A:$M,MJ$2,FALSE))</f>
        <v/>
      </c>
      <c r="MK311" s="87" t="str">
        <f>IF(MK310="","",VLOOKUP(MK$3,CONFIG.!$A:$M,MK$2,FALSE))</f>
        <v/>
      </c>
      <c r="ML311" s="87" t="str">
        <f>IF(ML310="","",VLOOKUP(ML$3,CONFIG.!$A:$M,ML$2,FALSE))</f>
        <v/>
      </c>
      <c r="MM311" s="87" t="str">
        <f>IF(MM310="","",VLOOKUP(MM$3,CONFIG.!$A:$M,MM$2,FALSE))</f>
        <v/>
      </c>
      <c r="MN311" s="87" t="str">
        <f>IF(MN310="","",VLOOKUP(MN$3,CONFIG.!$A:$M,MN$2,FALSE))</f>
        <v/>
      </c>
      <c r="MO311" s="87" t="str">
        <f>IF(MO310="","",VLOOKUP(MO$3,CONFIG.!$A:$M,MO$2,FALSE))</f>
        <v/>
      </c>
      <c r="MP311" s="87" t="str">
        <f>IF(MP310="","",VLOOKUP(MP$3,CONFIG.!$A:$M,MP$2,FALSE))</f>
        <v/>
      </c>
      <c r="MQ311" s="87" t="str">
        <f>IF(MQ310="","",VLOOKUP(MQ$3,CONFIG.!$A:$M,MQ$2,FALSE))</f>
        <v/>
      </c>
      <c r="MR311" s="87" t="str">
        <f>IF(MR310="","",VLOOKUP(MR$3,CONFIG.!$A:$M,MR$2,FALSE))</f>
        <v/>
      </c>
      <c r="MS311" s="87" t="str">
        <f>IF(MS310="","",VLOOKUP(MS$3,CONFIG.!$A:$M,MS$2,FALSE))</f>
        <v/>
      </c>
      <c r="MT311" s="87" t="str">
        <f>IF(MT310="","",VLOOKUP(MT$3,CONFIG.!$A:$M,MT$2,FALSE))</f>
        <v/>
      </c>
      <c r="MU311" s="87" t="str">
        <f>IF(MU310="","",VLOOKUP(MU$3,CONFIG.!$A:$M,MU$2,FALSE))</f>
        <v/>
      </c>
      <c r="MV311" s="87" t="str">
        <f>IF(MV310="","",VLOOKUP(MV$3,CONFIG.!$A:$M,MV$2,FALSE))</f>
        <v/>
      </c>
      <c r="MW311" s="87" t="str">
        <f>IF(MW310="","",VLOOKUP(MW$3,CONFIG.!$A:$M,MW$2,FALSE))</f>
        <v/>
      </c>
      <c r="MX311" s="87" t="str">
        <f>IF(MX310="","",VLOOKUP(MX$3,CONFIG.!$A:$M,MX$2,FALSE))</f>
        <v/>
      </c>
      <c r="MY311" s="87" t="str">
        <f>IF(MY310="","",VLOOKUP(MY$3,CONFIG.!$A:$M,MY$2,FALSE))</f>
        <v/>
      </c>
      <c r="MZ311" s="87" t="str">
        <f>IF(MZ310="","",VLOOKUP(MZ$3,CONFIG.!$A:$M,MZ$2,FALSE))</f>
        <v/>
      </c>
      <c r="NA311" s="87" t="str">
        <f>IF(NA310="","",VLOOKUP(NA$3,CONFIG.!$A:$M,NA$2,FALSE))</f>
        <v/>
      </c>
      <c r="NB311" s="87" t="str">
        <f>IF(NB310="","",VLOOKUP(NB$3,CONFIG.!$A:$M,NB$2,FALSE))</f>
        <v/>
      </c>
      <c r="NC311" s="87" t="str">
        <f>IF(NC310="","",VLOOKUP(NC$3,CONFIG.!$A:$M,NC$2,FALSE))</f>
        <v/>
      </c>
      <c r="ND311" s="87" t="str">
        <f>IF(ND310="","",VLOOKUP(ND$3,CONFIG.!$A:$M,ND$2,FALSE))</f>
        <v/>
      </c>
      <c r="NE311" s="88" t="str">
        <f>IF(NE310="","",VLOOKUP(NE$3,CONFIG.!$A:$M,NE$2,FALSE))</f>
        <v/>
      </c>
    </row>
  </sheetData>
  <autoFilter ref="A5:NF311">
    <filterColumn colId="3">
      <filters>
        <filter val="100 H"/>
        <filter val="100 HC"/>
        <filter val="117"/>
        <filter val="119"/>
        <filter val="127 F"/>
        <filter val="127 V"/>
        <filter val="129"/>
        <filter val="129 F"/>
        <filter val="129 V"/>
        <filter val="131"/>
        <filter val="132"/>
        <filter val="132 + 149"/>
        <filter val="135"/>
        <filter val="135 + 149"/>
        <filter val="135 + 340"/>
        <filter val="135 + 416"/>
        <filter val="137"/>
        <filter val="146"/>
        <filter val="158"/>
        <filter val="169"/>
        <filter val="169 + 469"/>
        <filter val="247"/>
        <filter val="248 F"/>
        <filter val="248 V"/>
        <filter val="260"/>
        <filter val="285 + 247"/>
        <filter val="285 + 248"/>
        <filter val="285 + 330"/>
        <filter val="285 + 342"/>
        <filter val="285 + 361"/>
        <filter val="285 + 434"/>
        <filter val="285 + 448"/>
        <filter val="302 + 340"/>
        <filter val="302 + 361"/>
        <filter val="306"/>
        <filter val="307"/>
        <filter val="308 + 307"/>
        <filter val="308 + 417"/>
        <filter val="318"/>
        <filter val="330 F"/>
        <filter val="332"/>
        <filter val="332 + 306"/>
        <filter val="333 + 247"/>
        <filter val="333 + 247 + 348"/>
        <filter val="333 + 260"/>
        <filter val="333 + 301"/>
        <filter val="333 + 334"/>
        <filter val="333 + 340 F"/>
        <filter val="333 + 347 S"/>
        <filter val="333 + 348 F"/>
        <filter val="333 + 361 F"/>
        <filter val="339 F"/>
        <filter val="339 P"/>
        <filter val="339 V"/>
        <filter val="340 P + 260 F"/>
        <filter val="340 P + 340 F"/>
        <filter val="340 P + 361"/>
        <filter val="340 P + 361 V"/>
        <filter val="341 + 336 + 343"/>
        <filter val="341 + 343"/>
        <filter val="342 F"/>
        <filter val="342 V"/>
        <filter val="343 + 248 F"/>
        <filter val="344"/>
        <filter val="345"/>
        <filter val="351"/>
        <filter val="352"/>
        <filter val="352 + 341 + 336 + 343"/>
        <filter val="352 + 341 + 343"/>
        <filter val="353"/>
        <filter val="353 + 306"/>
        <filter val="353 + 333 + 247 + 348"/>
        <filter val="353 + 333 + 340 F"/>
        <filter val="353 + 333 + 348 F"/>
        <filter val="353 + 333 + 361 F"/>
        <filter val="353 + 334"/>
        <filter val="353 + 340 F"/>
        <filter val="353 + 340 P + 340 F"/>
        <filter val="353 + 340 P + 361 F"/>
        <filter val="353 + 347 S"/>
        <filter val="353 + 361 F"/>
        <filter val="361 F"/>
        <filter val="363"/>
        <filter val="363 F"/>
        <filter val="365"/>
        <filter val="375"/>
        <filter val="382"/>
        <filter val="392"/>
        <filter val="401 + 402"/>
        <filter val="401 + 403"/>
        <filter val="401 + 417"/>
        <filter val="401 + 418"/>
        <filter val="402"/>
        <filter val="407 + 448 F"/>
        <filter val="413 AC"/>
        <filter val="415 + 428"/>
        <filter val="416"/>
        <filter val="417"/>
        <filter val="418"/>
        <filter val="419 AC"/>
        <filter val="423 + 428"/>
        <filter val="423 + 429"/>
        <filter val="424"/>
        <filter val="428"/>
        <filter val="428 F"/>
        <filter val="428 V"/>
        <filter val="429"/>
        <filter val="429 F"/>
        <filter val="431 + 449"/>
        <filter val="434 F"/>
        <filter val="440 + 248 V"/>
        <filter val="440 + 448 V"/>
        <filter val="448 AC"/>
        <filter val="448 F"/>
        <filter val="448 V"/>
        <filter val="457"/>
        <filter val="458"/>
        <filter val="459 + 428"/>
        <filter val="459 + 429"/>
        <filter val="459 + 457"/>
        <filter val="459 + 458"/>
        <filter val="459 + 461 E"/>
        <filter val="459 + 461 I"/>
        <filter val="459 + 462 E"/>
        <filter val="459 + 462 I"/>
        <filter val="461 E"/>
        <filter val="461 I"/>
        <filter val="462 E"/>
        <filter val="462 I"/>
        <filter val="462 M + 448 F"/>
        <filter val="462 M + 472 AR"/>
        <filter val="466"/>
        <filter val="467"/>
        <filter val="468"/>
        <filter val="469"/>
        <filter val="473"/>
        <filter val="550"/>
        <filter val="551 F"/>
        <filter val="551 P + 551 F"/>
        <filter val="552"/>
        <filter val="553"/>
        <filter val="850"/>
      </filters>
    </filterColumn>
  </autoFilter>
  <mergeCells count="10">
    <mergeCell ref="T1:BB1"/>
    <mergeCell ref="BC1:CK1"/>
    <mergeCell ref="KN1:LV1"/>
    <mergeCell ref="LW1:NE1"/>
    <mergeCell ref="CL1:DT1"/>
    <mergeCell ref="DU1:FC1"/>
    <mergeCell ref="FD1:GL1"/>
    <mergeCell ref="GM1:HU1"/>
    <mergeCell ref="HV1:JD1"/>
    <mergeCell ref="JE1:KM1"/>
  </mergeCells>
  <hyperlinks>
    <hyperlink ref="D12" r:id="rId1" location="pdfviewer" display="428 Antico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X121"/>
  <sheetViews>
    <sheetView workbookViewId="0">
      <selection activeCell="A16" sqref="A16"/>
    </sheetView>
  </sheetViews>
  <sheetFormatPr baseColWidth="10" defaultRowHeight="15" x14ac:dyDescent="0.25"/>
  <cols>
    <col min="1" max="1" width="26.140625" style="99" customWidth="1"/>
    <col min="2" max="5" width="5" style="99" customWidth="1"/>
    <col min="6" max="6" width="6.5703125" style="99" customWidth="1"/>
    <col min="14" max="14" width="24.85546875" style="99" customWidth="1"/>
    <col min="15" max="18" width="5" style="99" customWidth="1"/>
    <col min="19" max="19" width="6.5703125" style="99" customWidth="1"/>
  </cols>
  <sheetData>
    <row r="1" spans="1:24" ht="63" x14ac:dyDescent="0.25">
      <c r="A1" s="99" t="s">
        <v>85</v>
      </c>
      <c r="B1" s="73" t="s">
        <v>228</v>
      </c>
      <c r="C1" s="73" t="s">
        <v>229</v>
      </c>
      <c r="D1" s="73" t="s">
        <v>230</v>
      </c>
      <c r="E1" s="73" t="s">
        <v>231</v>
      </c>
      <c r="F1" s="73" t="s">
        <v>234</v>
      </c>
      <c r="G1" s="73" t="s">
        <v>0</v>
      </c>
      <c r="H1" s="73" t="s">
        <v>1</v>
      </c>
      <c r="I1" s="73" t="s">
        <v>4</v>
      </c>
      <c r="J1" s="105" t="s">
        <v>70</v>
      </c>
      <c r="K1" s="105" t="s">
        <v>71</v>
      </c>
      <c r="L1" s="100"/>
      <c r="M1" s="100"/>
      <c r="N1" s="99" t="s">
        <v>86</v>
      </c>
      <c r="O1" s="73" t="s">
        <v>228</v>
      </c>
      <c r="P1" s="73" t="s">
        <v>229</v>
      </c>
      <c r="Q1" s="73" t="s">
        <v>230</v>
      </c>
      <c r="R1" s="73" t="s">
        <v>231</v>
      </c>
      <c r="S1" s="73" t="s">
        <v>234</v>
      </c>
      <c r="T1" s="73" t="s">
        <v>0</v>
      </c>
      <c r="U1" s="73" t="s">
        <v>1</v>
      </c>
      <c r="V1" s="73" t="s">
        <v>4</v>
      </c>
      <c r="W1" s="105" t="s">
        <v>70</v>
      </c>
      <c r="X1" s="105" t="s">
        <v>71</v>
      </c>
    </row>
    <row r="2" spans="1:24" ht="18.75" x14ac:dyDescent="0.25">
      <c r="A2" s="99">
        <v>131</v>
      </c>
      <c r="B2" s="104"/>
      <c r="C2" s="104" t="s">
        <v>60</v>
      </c>
      <c r="D2" s="104"/>
      <c r="E2" s="104"/>
      <c r="F2" s="104"/>
      <c r="G2" s="106" t="s">
        <v>75</v>
      </c>
      <c r="H2" s="106" t="s">
        <v>75</v>
      </c>
      <c r="I2" s="106" t="s">
        <v>75</v>
      </c>
      <c r="J2" s="106" t="s">
        <v>68</v>
      </c>
      <c r="K2" s="106" t="s">
        <v>68</v>
      </c>
      <c r="N2" s="99">
        <v>416</v>
      </c>
      <c r="O2" s="104"/>
      <c r="P2" s="104"/>
      <c r="Q2" s="104"/>
      <c r="R2" s="104" t="s">
        <v>60</v>
      </c>
      <c r="S2" s="104"/>
      <c r="T2" s="106" t="s">
        <v>69</v>
      </c>
      <c r="U2" s="106" t="s">
        <v>69</v>
      </c>
      <c r="V2" s="106" t="s">
        <v>76</v>
      </c>
      <c r="W2" s="106" t="s">
        <v>68</v>
      </c>
      <c r="X2" s="106" t="s">
        <v>69</v>
      </c>
    </row>
    <row r="3" spans="1:24" ht="18.75" x14ac:dyDescent="0.25">
      <c r="A3" s="99">
        <v>132</v>
      </c>
      <c r="B3" s="104"/>
      <c r="C3" s="104" t="s">
        <v>60</v>
      </c>
      <c r="D3" s="104"/>
      <c r="E3" s="104"/>
      <c r="F3" s="104"/>
      <c r="G3" s="106" t="s">
        <v>75</v>
      </c>
      <c r="H3" s="106" t="s">
        <v>75</v>
      </c>
      <c r="I3" s="106" t="s">
        <v>75</v>
      </c>
      <c r="J3" s="106" t="s">
        <v>68</v>
      </c>
      <c r="K3" s="106" t="s">
        <v>68</v>
      </c>
      <c r="N3" s="99">
        <v>344</v>
      </c>
      <c r="O3" s="104"/>
      <c r="P3" s="104"/>
      <c r="Q3" s="104"/>
      <c r="R3" s="104" t="s">
        <v>60</v>
      </c>
      <c r="S3" s="104"/>
      <c r="T3" s="106" t="s">
        <v>68</v>
      </c>
      <c r="U3" s="106" t="s">
        <v>68</v>
      </c>
      <c r="V3" s="106" t="s">
        <v>69</v>
      </c>
      <c r="W3" s="106" t="s">
        <v>76</v>
      </c>
      <c r="X3" s="106" t="s">
        <v>76</v>
      </c>
    </row>
    <row r="4" spans="1:24" ht="18.75" x14ac:dyDescent="0.25">
      <c r="A4" s="99">
        <v>135</v>
      </c>
      <c r="B4" s="104"/>
      <c r="C4" s="104" t="s">
        <v>60</v>
      </c>
      <c r="D4" s="104"/>
      <c r="E4" s="104"/>
      <c r="F4" s="104"/>
      <c r="G4" s="106" t="s">
        <v>69</v>
      </c>
      <c r="H4" s="106" t="s">
        <v>67</v>
      </c>
      <c r="I4" s="106" t="s">
        <v>67</v>
      </c>
      <c r="J4" s="106" t="s">
        <v>68</v>
      </c>
      <c r="K4" s="106" t="s">
        <v>84</v>
      </c>
      <c r="N4" s="99" t="s">
        <v>124</v>
      </c>
      <c r="O4" s="104"/>
      <c r="P4" s="104" t="s">
        <v>60</v>
      </c>
      <c r="Q4" s="104"/>
      <c r="R4" s="104" t="s">
        <v>60</v>
      </c>
      <c r="S4" s="104"/>
      <c r="T4" s="106" t="s">
        <v>69</v>
      </c>
      <c r="U4" s="106" t="s">
        <v>69</v>
      </c>
      <c r="V4" s="106" t="s">
        <v>76</v>
      </c>
      <c r="W4" s="106" t="s">
        <v>69</v>
      </c>
      <c r="X4" s="106" t="s">
        <v>67</v>
      </c>
    </row>
    <row r="5" spans="1:24" ht="18.75" x14ac:dyDescent="0.25">
      <c r="A5" s="99">
        <v>137</v>
      </c>
      <c r="B5" s="104"/>
      <c r="C5" s="104"/>
      <c r="D5" s="104" t="s">
        <v>60</v>
      </c>
      <c r="E5" s="104"/>
      <c r="F5" s="104" t="s">
        <v>60</v>
      </c>
      <c r="G5" s="106" t="s">
        <v>69</v>
      </c>
      <c r="H5" s="106" t="s">
        <v>82</v>
      </c>
      <c r="I5" s="106" t="s">
        <v>67</v>
      </c>
      <c r="J5" s="106" t="s">
        <v>69</v>
      </c>
      <c r="K5" s="106" t="s">
        <v>69</v>
      </c>
      <c r="N5" s="99">
        <v>402</v>
      </c>
      <c r="O5" s="104"/>
      <c r="P5" s="104"/>
      <c r="Q5" s="104" t="s">
        <v>60</v>
      </c>
      <c r="R5" s="104" t="s">
        <v>60</v>
      </c>
      <c r="S5" s="104"/>
      <c r="T5" s="106" t="s">
        <v>67</v>
      </c>
      <c r="U5" s="106" t="s">
        <v>67</v>
      </c>
      <c r="V5" s="106" t="s">
        <v>82</v>
      </c>
      <c r="W5" s="106" t="s">
        <v>68</v>
      </c>
      <c r="X5" s="106" t="s">
        <v>68</v>
      </c>
    </row>
    <row r="6" spans="1:24" ht="18.75" x14ac:dyDescent="0.25">
      <c r="A6" s="99">
        <v>146</v>
      </c>
      <c r="B6" s="104"/>
      <c r="C6" s="104"/>
      <c r="D6" s="104" t="s">
        <v>60</v>
      </c>
      <c r="E6" s="104"/>
      <c r="F6" s="104"/>
      <c r="G6" s="106" t="s">
        <v>75</v>
      </c>
      <c r="H6" s="106" t="s">
        <v>75</v>
      </c>
      <c r="I6" s="106" t="s">
        <v>75</v>
      </c>
      <c r="J6" s="106" t="s">
        <v>68</v>
      </c>
      <c r="K6" s="106" t="s">
        <v>68</v>
      </c>
      <c r="N6" s="99">
        <v>418</v>
      </c>
      <c r="O6" s="104"/>
      <c r="P6" s="104"/>
      <c r="Q6" s="104"/>
      <c r="R6" s="104" t="s">
        <v>60</v>
      </c>
      <c r="S6" s="104"/>
      <c r="T6" s="106" t="s">
        <v>67</v>
      </c>
      <c r="U6" s="106" t="s">
        <v>69</v>
      </c>
      <c r="V6" s="106" t="s">
        <v>67</v>
      </c>
      <c r="W6" s="106" t="s">
        <v>68</v>
      </c>
      <c r="X6" s="106" t="s">
        <v>84</v>
      </c>
    </row>
    <row r="7" spans="1:24" ht="18.75" x14ac:dyDescent="0.25">
      <c r="A7" s="99">
        <v>158</v>
      </c>
      <c r="B7" s="104"/>
      <c r="C7" s="104"/>
      <c r="D7" s="104" t="s">
        <v>60</v>
      </c>
      <c r="E7" s="104"/>
      <c r="F7" s="104"/>
      <c r="G7" s="106" t="s">
        <v>67</v>
      </c>
      <c r="H7" s="106" t="s">
        <v>75</v>
      </c>
      <c r="I7" s="106" t="s">
        <v>75</v>
      </c>
      <c r="J7" s="106" t="s">
        <v>68</v>
      </c>
      <c r="K7" s="106" t="s">
        <v>68</v>
      </c>
      <c r="N7" s="99" t="s">
        <v>135</v>
      </c>
      <c r="O7" s="104"/>
      <c r="P7" s="104"/>
      <c r="Q7" s="104"/>
      <c r="R7" s="104" t="s">
        <v>60</v>
      </c>
      <c r="S7" s="104"/>
      <c r="T7" s="106" t="s">
        <v>69</v>
      </c>
      <c r="U7" s="106" t="s">
        <v>238</v>
      </c>
      <c r="V7" s="106" t="s">
        <v>81</v>
      </c>
      <c r="W7" s="106" t="s">
        <v>84</v>
      </c>
      <c r="X7" s="106" t="s">
        <v>69</v>
      </c>
    </row>
    <row r="8" spans="1:24" ht="18.75" x14ac:dyDescent="0.25">
      <c r="A8" s="99">
        <v>260</v>
      </c>
      <c r="B8" s="104"/>
      <c r="C8" s="104"/>
      <c r="D8" s="104" t="s">
        <v>60</v>
      </c>
      <c r="E8" s="104"/>
      <c r="F8" s="104"/>
      <c r="G8" s="106" t="s">
        <v>67</v>
      </c>
      <c r="H8" s="106" t="s">
        <v>75</v>
      </c>
      <c r="I8" s="106" t="s">
        <v>75</v>
      </c>
      <c r="J8" s="106" t="s">
        <v>68</v>
      </c>
      <c r="K8" s="106" t="s">
        <v>68</v>
      </c>
      <c r="N8" s="99" t="s">
        <v>136</v>
      </c>
      <c r="O8" s="104"/>
      <c r="P8" s="104"/>
      <c r="Q8" s="104"/>
      <c r="R8" s="104" t="s">
        <v>60</v>
      </c>
      <c r="S8" s="104"/>
      <c r="T8" s="106" t="s">
        <v>69</v>
      </c>
      <c r="U8" s="106" t="s">
        <v>238</v>
      </c>
      <c r="V8" s="106" t="s">
        <v>82</v>
      </c>
      <c r="W8" s="106" t="s">
        <v>69</v>
      </c>
      <c r="X8" s="106" t="s">
        <v>69</v>
      </c>
    </row>
    <row r="9" spans="1:24" ht="18.75" x14ac:dyDescent="0.25">
      <c r="A9" s="99">
        <v>306</v>
      </c>
      <c r="B9" s="104"/>
      <c r="C9" s="104"/>
      <c r="D9" s="104" t="s">
        <v>60</v>
      </c>
      <c r="E9" s="104"/>
      <c r="F9" s="104"/>
      <c r="G9" s="106" t="s">
        <v>67</v>
      </c>
      <c r="H9" s="106" t="s">
        <v>75</v>
      </c>
      <c r="I9" s="106" t="s">
        <v>75</v>
      </c>
      <c r="J9" s="106" t="s">
        <v>68</v>
      </c>
      <c r="K9" s="106" t="s">
        <v>69</v>
      </c>
      <c r="N9" s="99">
        <v>428</v>
      </c>
      <c r="O9" s="104"/>
      <c r="P9" s="104"/>
      <c r="Q9" s="104"/>
      <c r="R9" s="104" t="s">
        <v>60</v>
      </c>
      <c r="S9" s="104"/>
      <c r="T9" s="106" t="s">
        <v>68</v>
      </c>
      <c r="U9" s="106" t="s">
        <v>69</v>
      </c>
      <c r="V9" s="106" t="s">
        <v>67</v>
      </c>
      <c r="W9" s="106" t="s">
        <v>68</v>
      </c>
      <c r="X9" s="106" t="s">
        <v>69</v>
      </c>
    </row>
    <row r="10" spans="1:24" ht="18.75" x14ac:dyDescent="0.25">
      <c r="A10" s="99">
        <v>318</v>
      </c>
      <c r="B10" s="104"/>
      <c r="C10" s="104"/>
      <c r="D10" s="104" t="s">
        <v>60</v>
      </c>
      <c r="E10" s="104"/>
      <c r="F10" s="104"/>
      <c r="G10" s="106" t="s">
        <v>235</v>
      </c>
      <c r="H10" s="106" t="s">
        <v>235</v>
      </c>
      <c r="I10" s="106" t="s">
        <v>235</v>
      </c>
      <c r="J10" s="106" t="s">
        <v>68</v>
      </c>
      <c r="K10" s="106" t="s">
        <v>235</v>
      </c>
      <c r="N10" s="99">
        <v>429</v>
      </c>
      <c r="O10" s="104"/>
      <c r="P10" s="104"/>
      <c r="Q10" s="104"/>
      <c r="R10" s="104" t="s">
        <v>60</v>
      </c>
      <c r="S10" s="104"/>
      <c r="T10" s="106" t="s">
        <v>68</v>
      </c>
      <c r="U10" s="106" t="s">
        <v>69</v>
      </c>
      <c r="V10" s="106" t="s">
        <v>67</v>
      </c>
      <c r="W10" s="106" t="s">
        <v>68</v>
      </c>
      <c r="X10" s="106" t="s">
        <v>69</v>
      </c>
    </row>
    <row r="11" spans="1:24" ht="18.75" x14ac:dyDescent="0.25">
      <c r="A11" s="99">
        <v>332</v>
      </c>
      <c r="B11" s="104"/>
      <c r="C11" s="104"/>
      <c r="D11" s="104" t="s">
        <v>60</v>
      </c>
      <c r="E11" s="104"/>
      <c r="F11" s="104"/>
      <c r="G11" s="106" t="s">
        <v>76</v>
      </c>
      <c r="H11" s="106" t="s">
        <v>76</v>
      </c>
      <c r="I11" s="106" t="s">
        <v>67</v>
      </c>
      <c r="J11" s="106" t="s">
        <v>68</v>
      </c>
      <c r="K11" s="106" t="s">
        <v>84</v>
      </c>
      <c r="N11" s="99" t="s">
        <v>137</v>
      </c>
      <c r="O11" s="104"/>
      <c r="P11" s="104" t="s">
        <v>60</v>
      </c>
      <c r="Q11" s="104"/>
      <c r="R11" s="104" t="s">
        <v>60</v>
      </c>
      <c r="S11" s="104"/>
      <c r="T11" s="106" t="s">
        <v>68</v>
      </c>
      <c r="U11" s="106" t="s">
        <v>69</v>
      </c>
      <c r="V11" s="106" t="s">
        <v>67</v>
      </c>
      <c r="W11" s="106" t="s">
        <v>69</v>
      </c>
      <c r="X11" s="106" t="s">
        <v>67</v>
      </c>
    </row>
    <row r="12" spans="1:24" ht="18.75" x14ac:dyDescent="0.25">
      <c r="A12" s="99">
        <v>345</v>
      </c>
      <c r="B12" s="104"/>
      <c r="C12" s="104"/>
      <c r="D12" s="104" t="s">
        <v>60</v>
      </c>
      <c r="E12" s="104"/>
      <c r="F12" s="104"/>
      <c r="G12" s="106" t="s">
        <v>76</v>
      </c>
      <c r="H12" s="106" t="s">
        <v>76</v>
      </c>
      <c r="I12" s="106" t="s">
        <v>76</v>
      </c>
      <c r="J12" s="106" t="s">
        <v>69</v>
      </c>
      <c r="K12" s="106" t="s">
        <v>69</v>
      </c>
      <c r="N12" s="99" t="s">
        <v>138</v>
      </c>
      <c r="O12" s="104"/>
      <c r="P12" s="104" t="s">
        <v>60</v>
      </c>
      <c r="Q12" s="104"/>
      <c r="R12" s="104" t="s">
        <v>60</v>
      </c>
      <c r="S12" s="104"/>
      <c r="T12" s="106" t="s">
        <v>68</v>
      </c>
      <c r="U12" s="106" t="s">
        <v>69</v>
      </c>
      <c r="V12" s="106" t="s">
        <v>67</v>
      </c>
      <c r="W12" s="106" t="s">
        <v>69</v>
      </c>
      <c r="X12" s="106" t="s">
        <v>67</v>
      </c>
    </row>
    <row r="13" spans="1:24" ht="18.75" x14ac:dyDescent="0.25">
      <c r="A13" s="99">
        <v>351</v>
      </c>
      <c r="B13" s="104" t="s">
        <v>60</v>
      </c>
      <c r="C13" s="104"/>
      <c r="D13" s="104"/>
      <c r="E13" s="104"/>
      <c r="F13" s="104"/>
      <c r="G13" s="106" t="s">
        <v>84</v>
      </c>
      <c r="H13" s="106" t="s">
        <v>82</v>
      </c>
      <c r="I13" s="106" t="s">
        <v>82</v>
      </c>
      <c r="J13" s="106" t="s">
        <v>69</v>
      </c>
      <c r="K13" s="106" t="s">
        <v>69</v>
      </c>
      <c r="N13" s="99" t="s">
        <v>125</v>
      </c>
      <c r="O13" s="104"/>
      <c r="P13" s="104" t="s">
        <v>60</v>
      </c>
      <c r="Q13" s="104"/>
      <c r="R13" s="104" t="s">
        <v>60</v>
      </c>
      <c r="S13" s="104"/>
      <c r="T13" s="106" t="s">
        <v>76</v>
      </c>
      <c r="U13" s="106" t="s">
        <v>67</v>
      </c>
      <c r="V13" s="106" t="s">
        <v>82</v>
      </c>
      <c r="W13" s="106" t="s">
        <v>69</v>
      </c>
      <c r="X13" s="106" t="s">
        <v>69</v>
      </c>
    </row>
    <row r="14" spans="1:24" ht="18.75" x14ac:dyDescent="0.25">
      <c r="A14" s="99">
        <v>352</v>
      </c>
      <c r="B14" s="104" t="s">
        <v>60</v>
      </c>
      <c r="C14" s="104"/>
      <c r="D14" s="104"/>
      <c r="E14" s="104"/>
      <c r="F14" s="104"/>
      <c r="G14" s="106" t="s">
        <v>68</v>
      </c>
      <c r="H14" s="106" t="s">
        <v>82</v>
      </c>
      <c r="I14" s="106" t="s">
        <v>82</v>
      </c>
      <c r="J14" s="106" t="s">
        <v>69</v>
      </c>
      <c r="K14" s="106" t="s">
        <v>69</v>
      </c>
      <c r="N14" s="99" t="s">
        <v>126</v>
      </c>
      <c r="O14" s="104"/>
      <c r="P14" s="104" t="s">
        <v>60</v>
      </c>
      <c r="Q14" s="104"/>
      <c r="R14" s="104" t="s">
        <v>60</v>
      </c>
      <c r="S14" s="104"/>
      <c r="T14" s="106" t="s">
        <v>76</v>
      </c>
      <c r="U14" s="106" t="s">
        <v>67</v>
      </c>
      <c r="V14" s="106" t="s">
        <v>82</v>
      </c>
      <c r="W14" s="106" t="s">
        <v>69</v>
      </c>
      <c r="X14" s="106" t="s">
        <v>69</v>
      </c>
    </row>
    <row r="15" spans="1:24" ht="18.75" x14ac:dyDescent="0.25">
      <c r="A15" s="99">
        <v>353</v>
      </c>
      <c r="B15" s="104" t="s">
        <v>60</v>
      </c>
      <c r="C15" s="104"/>
      <c r="D15" s="104"/>
      <c r="E15" s="104"/>
      <c r="F15" s="104"/>
      <c r="G15" s="106" t="s">
        <v>69</v>
      </c>
      <c r="H15" s="106" t="s">
        <v>82</v>
      </c>
      <c r="I15" s="106" t="s">
        <v>82</v>
      </c>
      <c r="J15" s="106" t="s">
        <v>69</v>
      </c>
      <c r="K15" s="106" t="s">
        <v>69</v>
      </c>
      <c r="N15" s="99" t="s">
        <v>128</v>
      </c>
      <c r="O15" s="104"/>
      <c r="P15" s="104" t="s">
        <v>60</v>
      </c>
      <c r="Q15" s="104"/>
      <c r="R15" s="104" t="s">
        <v>60</v>
      </c>
      <c r="S15" s="104"/>
      <c r="T15" s="106" t="s">
        <v>84</v>
      </c>
      <c r="U15" s="106" t="s">
        <v>238</v>
      </c>
      <c r="V15" s="106" t="s">
        <v>82</v>
      </c>
      <c r="W15" s="106" t="s">
        <v>69</v>
      </c>
      <c r="X15" s="106" t="s">
        <v>67</v>
      </c>
    </row>
    <row r="16" spans="1:24" ht="18.75" x14ac:dyDescent="0.25">
      <c r="A16" s="99">
        <v>363</v>
      </c>
      <c r="B16" s="104"/>
      <c r="C16" s="104"/>
      <c r="D16" s="104" t="s">
        <v>60</v>
      </c>
      <c r="E16" s="104"/>
      <c r="F16" s="104"/>
      <c r="G16" s="106" t="s">
        <v>76</v>
      </c>
      <c r="H16" s="106" t="s">
        <v>76</v>
      </c>
      <c r="I16" s="106" t="s">
        <v>69</v>
      </c>
      <c r="J16" s="106" t="s">
        <v>69</v>
      </c>
      <c r="K16" s="106" t="s">
        <v>67</v>
      </c>
      <c r="N16" s="99" t="s">
        <v>129</v>
      </c>
      <c r="O16" s="104"/>
      <c r="P16" s="104" t="s">
        <v>60</v>
      </c>
      <c r="Q16" s="104"/>
      <c r="R16" s="104" t="s">
        <v>60</v>
      </c>
      <c r="S16" s="104"/>
      <c r="T16" s="106" t="s">
        <v>84</v>
      </c>
      <c r="U16" s="106" t="s">
        <v>238</v>
      </c>
      <c r="V16" s="106" t="s">
        <v>67</v>
      </c>
      <c r="W16" s="106" t="s">
        <v>76</v>
      </c>
      <c r="X16" s="106" t="s">
        <v>67</v>
      </c>
    </row>
    <row r="17" spans="1:24" ht="18.75" x14ac:dyDescent="0.25">
      <c r="A17" s="99">
        <v>365</v>
      </c>
      <c r="B17" s="104"/>
      <c r="C17" s="104"/>
      <c r="D17" s="104" t="s">
        <v>60</v>
      </c>
      <c r="E17" s="104"/>
      <c r="F17" s="104"/>
      <c r="G17" s="106" t="s">
        <v>67</v>
      </c>
      <c r="H17" s="106" t="s">
        <v>75</v>
      </c>
      <c r="I17" s="106" t="s">
        <v>75</v>
      </c>
      <c r="J17" s="106" t="s">
        <v>68</v>
      </c>
      <c r="K17" s="106" t="s">
        <v>81</v>
      </c>
      <c r="N17" s="99" t="s">
        <v>134</v>
      </c>
      <c r="O17" s="104"/>
      <c r="P17" s="104" t="s">
        <v>60</v>
      </c>
      <c r="Q17" s="104"/>
      <c r="R17" s="104" t="s">
        <v>60</v>
      </c>
      <c r="S17" s="104"/>
      <c r="T17" s="106" t="s">
        <v>69</v>
      </c>
      <c r="U17" s="106" t="s">
        <v>67</v>
      </c>
      <c r="V17" s="106" t="s">
        <v>75</v>
      </c>
      <c r="W17" s="106" t="s">
        <v>69</v>
      </c>
      <c r="X17" s="106" t="s">
        <v>76</v>
      </c>
    </row>
    <row r="18" spans="1:24" ht="18.75" x14ac:dyDescent="0.25">
      <c r="A18" s="99">
        <v>375</v>
      </c>
      <c r="B18" s="104"/>
      <c r="C18" s="104"/>
      <c r="D18" s="104" t="s">
        <v>60</v>
      </c>
      <c r="E18" s="104"/>
      <c r="F18" s="104"/>
      <c r="G18" s="106" t="s">
        <v>67</v>
      </c>
      <c r="H18" s="106" t="s">
        <v>75</v>
      </c>
      <c r="I18" s="106" t="s">
        <v>75</v>
      </c>
      <c r="J18" s="106" t="s">
        <v>68</v>
      </c>
      <c r="K18" s="106" t="s">
        <v>69</v>
      </c>
      <c r="N18" s="99">
        <v>417</v>
      </c>
      <c r="O18" s="104"/>
      <c r="P18" s="104"/>
      <c r="Q18" s="104" t="s">
        <v>60</v>
      </c>
      <c r="R18" s="104" t="s">
        <v>60</v>
      </c>
      <c r="S18" s="104"/>
      <c r="T18" s="106" t="s">
        <v>69</v>
      </c>
      <c r="U18" s="106" t="s">
        <v>69</v>
      </c>
      <c r="V18" s="106" t="s">
        <v>67</v>
      </c>
      <c r="W18" s="106" t="s">
        <v>68</v>
      </c>
      <c r="X18" s="106" t="s">
        <v>84</v>
      </c>
    </row>
    <row r="19" spans="1:24" ht="18.75" x14ac:dyDescent="0.25">
      <c r="A19" s="99">
        <v>382</v>
      </c>
      <c r="B19" s="104"/>
      <c r="C19" s="104"/>
      <c r="D19" s="104" t="s">
        <v>60</v>
      </c>
      <c r="E19" s="104"/>
      <c r="F19" s="104"/>
      <c r="G19" s="106" t="s">
        <v>67</v>
      </c>
      <c r="H19" s="106" t="s">
        <v>75</v>
      </c>
      <c r="I19" s="106" t="s">
        <v>75</v>
      </c>
      <c r="J19" s="106" t="s">
        <v>68</v>
      </c>
      <c r="K19" s="106" t="s">
        <v>69</v>
      </c>
      <c r="N19" s="99" t="s">
        <v>139</v>
      </c>
      <c r="O19" s="104"/>
      <c r="P19" s="104"/>
      <c r="Q19" s="104"/>
      <c r="R19" s="104" t="s">
        <v>60</v>
      </c>
      <c r="S19" s="104"/>
      <c r="T19" s="106" t="s">
        <v>67</v>
      </c>
      <c r="U19" s="106" t="s">
        <v>69</v>
      </c>
      <c r="V19" s="106" t="s">
        <v>67</v>
      </c>
      <c r="W19" s="106" t="s">
        <v>84</v>
      </c>
      <c r="X19" s="106" t="s">
        <v>76</v>
      </c>
    </row>
    <row r="20" spans="1:24" ht="18.75" x14ac:dyDescent="0.25">
      <c r="A20" s="99">
        <v>424</v>
      </c>
      <c r="B20" s="104"/>
      <c r="C20" s="104"/>
      <c r="D20" s="104" t="s">
        <v>60</v>
      </c>
      <c r="E20" s="104"/>
      <c r="F20" s="104"/>
      <c r="G20" s="106" t="s">
        <v>235</v>
      </c>
      <c r="H20" s="106" t="s">
        <v>235</v>
      </c>
      <c r="I20" s="106" t="s">
        <v>235</v>
      </c>
      <c r="J20" s="106" t="s">
        <v>69</v>
      </c>
      <c r="K20" s="106" t="s">
        <v>82</v>
      </c>
      <c r="N20" s="99" t="s">
        <v>140</v>
      </c>
      <c r="O20" s="104"/>
      <c r="P20" s="104"/>
      <c r="Q20" s="104"/>
      <c r="R20" s="104" t="s">
        <v>60</v>
      </c>
      <c r="S20" s="104"/>
      <c r="T20" s="106" t="s">
        <v>67</v>
      </c>
      <c r="U20" s="106" t="s">
        <v>69</v>
      </c>
      <c r="V20" s="106" t="s">
        <v>67</v>
      </c>
      <c r="W20" s="106" t="s">
        <v>84</v>
      </c>
      <c r="X20" s="106" t="s">
        <v>76</v>
      </c>
    </row>
    <row r="21" spans="1:24" ht="18.75" x14ac:dyDescent="0.25">
      <c r="A21" s="99">
        <v>428</v>
      </c>
      <c r="B21" s="104"/>
      <c r="C21" s="104"/>
      <c r="D21" s="104" t="s">
        <v>60</v>
      </c>
      <c r="E21" s="104"/>
      <c r="F21" s="104"/>
      <c r="G21" s="106" t="s">
        <v>76</v>
      </c>
      <c r="H21" s="106" t="s">
        <v>75</v>
      </c>
      <c r="I21" s="106" t="s">
        <v>75</v>
      </c>
      <c r="J21" s="106" t="s">
        <v>68</v>
      </c>
      <c r="K21" s="106" t="s">
        <v>69</v>
      </c>
      <c r="N21" s="99">
        <v>307</v>
      </c>
      <c r="O21" s="104"/>
      <c r="P21" s="104"/>
      <c r="Q21" s="104"/>
      <c r="R21" s="104" t="s">
        <v>60</v>
      </c>
      <c r="S21" s="104"/>
      <c r="T21" s="106" t="s">
        <v>69</v>
      </c>
      <c r="U21" s="106" t="s">
        <v>68</v>
      </c>
      <c r="V21" s="106" t="s">
        <v>69</v>
      </c>
      <c r="W21" s="106" t="s">
        <v>68</v>
      </c>
      <c r="X21" s="106" t="s">
        <v>68</v>
      </c>
    </row>
    <row r="22" spans="1:24" ht="18.75" x14ac:dyDescent="0.25">
      <c r="A22" s="99">
        <v>429</v>
      </c>
      <c r="B22" s="104"/>
      <c r="C22" s="104"/>
      <c r="D22" s="104" t="s">
        <v>60</v>
      </c>
      <c r="E22" s="104"/>
      <c r="F22" s="104"/>
      <c r="G22" s="106" t="s">
        <v>76</v>
      </c>
      <c r="H22" s="106" t="s">
        <v>75</v>
      </c>
      <c r="I22" s="106" t="s">
        <v>75</v>
      </c>
      <c r="J22" s="106" t="s">
        <v>68</v>
      </c>
      <c r="K22" s="106" t="s">
        <v>69</v>
      </c>
      <c r="N22" s="99" t="s">
        <v>127</v>
      </c>
      <c r="O22" s="104"/>
      <c r="P22" s="104" t="s">
        <v>60</v>
      </c>
      <c r="Q22" s="104"/>
      <c r="R22" s="104" t="s">
        <v>60</v>
      </c>
      <c r="S22" s="104"/>
      <c r="T22" s="106" t="s">
        <v>69</v>
      </c>
      <c r="U22" s="106" t="s">
        <v>67</v>
      </c>
      <c r="V22" s="106" t="s">
        <v>67</v>
      </c>
      <c r="W22" s="106" t="s">
        <v>69</v>
      </c>
      <c r="X22" s="106" t="s">
        <v>69</v>
      </c>
    </row>
    <row r="23" spans="1:24" ht="18.75" x14ac:dyDescent="0.25">
      <c r="A23" s="99">
        <v>550</v>
      </c>
      <c r="B23" s="104"/>
      <c r="C23" s="104"/>
      <c r="D23" s="104" t="s">
        <v>60</v>
      </c>
      <c r="E23" s="104"/>
      <c r="F23" s="104"/>
      <c r="G23" s="106" t="s">
        <v>76</v>
      </c>
      <c r="H23" s="106" t="s">
        <v>75</v>
      </c>
      <c r="I23" s="106" t="s">
        <v>75</v>
      </c>
      <c r="J23" s="106" t="s">
        <v>68</v>
      </c>
      <c r="K23" s="106" t="s">
        <v>69</v>
      </c>
      <c r="N23" s="99" t="s">
        <v>130</v>
      </c>
      <c r="O23" s="104"/>
      <c r="P23" s="104" t="s">
        <v>60</v>
      </c>
      <c r="Q23" s="104"/>
      <c r="R23" s="104" t="s">
        <v>60</v>
      </c>
      <c r="S23" s="104"/>
      <c r="T23" s="106" t="s">
        <v>69</v>
      </c>
      <c r="U23" s="106" t="s">
        <v>67</v>
      </c>
      <c r="V23" s="106" t="s">
        <v>67</v>
      </c>
      <c r="W23" s="106" t="s">
        <v>69</v>
      </c>
      <c r="X23" s="106" t="s">
        <v>67</v>
      </c>
    </row>
    <row r="24" spans="1:24" ht="18.75" x14ac:dyDescent="0.25">
      <c r="A24" s="99" t="s">
        <v>79</v>
      </c>
      <c r="B24" s="104"/>
      <c r="C24" s="104" t="s">
        <v>60</v>
      </c>
      <c r="D24" s="104"/>
      <c r="E24" s="104" t="s">
        <v>60</v>
      </c>
      <c r="F24" s="104"/>
      <c r="G24" s="106" t="s">
        <v>75</v>
      </c>
      <c r="H24" s="106" t="s">
        <v>67</v>
      </c>
      <c r="I24" s="106" t="s">
        <v>67</v>
      </c>
      <c r="J24" s="106" t="s">
        <v>68</v>
      </c>
      <c r="K24" s="106" t="s">
        <v>69</v>
      </c>
      <c r="N24" s="99" t="s">
        <v>131</v>
      </c>
      <c r="O24" s="104"/>
      <c r="P24" s="104" t="s">
        <v>60</v>
      </c>
      <c r="Q24" s="104"/>
      <c r="R24" s="104" t="s">
        <v>60</v>
      </c>
      <c r="S24" s="104"/>
      <c r="T24" s="106" t="s">
        <v>69</v>
      </c>
      <c r="U24" s="106" t="s">
        <v>67</v>
      </c>
      <c r="V24" s="106" t="s">
        <v>67</v>
      </c>
      <c r="W24" s="106" t="s">
        <v>69</v>
      </c>
      <c r="X24" s="106" t="s">
        <v>67</v>
      </c>
    </row>
    <row r="25" spans="1:24" ht="18.75" x14ac:dyDescent="0.25">
      <c r="A25" s="99" t="s">
        <v>80</v>
      </c>
      <c r="B25" s="104"/>
      <c r="C25" s="104" t="s">
        <v>60</v>
      </c>
      <c r="D25" s="104"/>
      <c r="E25" s="104" t="s">
        <v>60</v>
      </c>
      <c r="F25" s="104"/>
      <c r="G25" s="106" t="s">
        <v>69</v>
      </c>
      <c r="H25" s="106" t="s">
        <v>76</v>
      </c>
      <c r="I25" s="106" t="s">
        <v>76</v>
      </c>
      <c r="J25" s="106" t="s">
        <v>68</v>
      </c>
      <c r="K25" s="106" t="s">
        <v>76</v>
      </c>
      <c r="N25" s="99" t="s">
        <v>132</v>
      </c>
      <c r="O25" s="104"/>
      <c r="P25" s="104" t="s">
        <v>60</v>
      </c>
      <c r="Q25" s="104"/>
      <c r="R25" s="104" t="s">
        <v>60</v>
      </c>
      <c r="S25" s="104"/>
      <c r="T25" s="106" t="s">
        <v>68</v>
      </c>
      <c r="U25" s="106" t="s">
        <v>69</v>
      </c>
      <c r="V25" s="106" t="s">
        <v>69</v>
      </c>
      <c r="W25" s="106" t="s">
        <v>84</v>
      </c>
      <c r="X25" s="106" t="s">
        <v>84</v>
      </c>
    </row>
    <row r="26" spans="1:24" ht="18.75" x14ac:dyDescent="0.25">
      <c r="A26" s="99" t="s">
        <v>90</v>
      </c>
      <c r="B26" s="104"/>
      <c r="C26" s="104" t="s">
        <v>60</v>
      </c>
      <c r="D26" s="104"/>
      <c r="E26" s="104" t="s">
        <v>60</v>
      </c>
      <c r="F26" s="104"/>
      <c r="G26" s="106" t="s">
        <v>69</v>
      </c>
      <c r="H26" s="106" t="s">
        <v>69</v>
      </c>
      <c r="I26" s="106" t="s">
        <v>69</v>
      </c>
      <c r="J26" s="106" t="s">
        <v>68</v>
      </c>
      <c r="K26" s="106" t="s">
        <v>67</v>
      </c>
      <c r="N26" s="99" t="s">
        <v>133</v>
      </c>
      <c r="O26" s="104"/>
      <c r="P26" s="104" t="s">
        <v>60</v>
      </c>
      <c r="Q26" s="104"/>
      <c r="R26" s="104" t="s">
        <v>60</v>
      </c>
      <c r="S26" s="104"/>
      <c r="T26" s="106" t="s">
        <v>68</v>
      </c>
      <c r="U26" s="106" t="s">
        <v>69</v>
      </c>
      <c r="V26" s="106" t="s">
        <v>67</v>
      </c>
      <c r="W26" s="106" t="s">
        <v>84</v>
      </c>
      <c r="X26" s="106" t="s">
        <v>69</v>
      </c>
    </row>
    <row r="27" spans="1:24" ht="18.75" x14ac:dyDescent="0.25">
      <c r="A27" s="99" t="s">
        <v>91</v>
      </c>
      <c r="B27" s="104" t="s">
        <v>60</v>
      </c>
      <c r="C27" s="104"/>
      <c r="D27" s="104"/>
      <c r="E27" s="104" t="s">
        <v>60</v>
      </c>
      <c r="F27" s="104"/>
      <c r="G27" s="106" t="s">
        <v>235</v>
      </c>
      <c r="H27" s="106" t="s">
        <v>69</v>
      </c>
      <c r="I27" s="106" t="s">
        <v>69</v>
      </c>
      <c r="J27" s="106" t="s">
        <v>67</v>
      </c>
      <c r="K27" s="106" t="s">
        <v>76</v>
      </c>
      <c r="N27" s="99">
        <v>458</v>
      </c>
      <c r="O27" s="104"/>
      <c r="P27" s="104"/>
      <c r="Q27" s="104"/>
      <c r="R27" s="104" t="s">
        <v>60</v>
      </c>
      <c r="S27" s="104"/>
      <c r="T27" s="106" t="s">
        <v>76</v>
      </c>
      <c r="U27" s="106" t="s">
        <v>76</v>
      </c>
      <c r="V27" s="106" t="s">
        <v>75</v>
      </c>
      <c r="W27" s="106" t="s">
        <v>84</v>
      </c>
      <c r="X27" s="106" t="s">
        <v>69</v>
      </c>
    </row>
    <row r="28" spans="1:24" ht="18.75" x14ac:dyDescent="0.25">
      <c r="A28" s="99" t="s">
        <v>92</v>
      </c>
      <c r="B28" s="104" t="s">
        <v>60</v>
      </c>
      <c r="C28" s="104"/>
      <c r="D28" s="104"/>
      <c r="E28" s="104" t="s">
        <v>60</v>
      </c>
      <c r="F28" s="104"/>
      <c r="G28" s="106" t="s">
        <v>235</v>
      </c>
      <c r="H28" s="106" t="s">
        <v>84</v>
      </c>
      <c r="I28" s="106" t="s">
        <v>68</v>
      </c>
      <c r="J28" s="106" t="s">
        <v>67</v>
      </c>
      <c r="K28" s="106" t="s">
        <v>67</v>
      </c>
      <c r="N28" s="99">
        <v>457</v>
      </c>
      <c r="O28" s="104"/>
      <c r="P28" s="104"/>
      <c r="Q28" s="104"/>
      <c r="R28" s="104" t="s">
        <v>60</v>
      </c>
      <c r="S28" s="104"/>
      <c r="T28" s="106" t="s">
        <v>76</v>
      </c>
      <c r="U28" s="106" t="s">
        <v>76</v>
      </c>
      <c r="V28" s="106" t="s">
        <v>75</v>
      </c>
      <c r="W28" s="106" t="s">
        <v>84</v>
      </c>
      <c r="X28" s="106" t="s">
        <v>69</v>
      </c>
    </row>
    <row r="29" spans="1:24" ht="18.75" x14ac:dyDescent="0.25">
      <c r="A29" s="99" t="s">
        <v>111</v>
      </c>
      <c r="B29" s="104"/>
      <c r="C29" s="104" t="s">
        <v>60</v>
      </c>
      <c r="D29" s="104"/>
      <c r="E29" s="104" t="s">
        <v>60</v>
      </c>
      <c r="F29" s="104" t="s">
        <v>60</v>
      </c>
      <c r="G29" s="106" t="s">
        <v>76</v>
      </c>
      <c r="H29" s="106" t="s">
        <v>76</v>
      </c>
      <c r="I29" s="106" t="s">
        <v>67</v>
      </c>
      <c r="J29" s="106" t="s">
        <v>67</v>
      </c>
      <c r="K29" s="106" t="s">
        <v>76</v>
      </c>
      <c r="N29" s="99" t="s">
        <v>179</v>
      </c>
      <c r="O29" s="104"/>
      <c r="P29" s="104"/>
      <c r="Q29" s="104"/>
      <c r="R29" s="104" t="s">
        <v>60</v>
      </c>
      <c r="S29" s="104"/>
      <c r="T29" s="106" t="s">
        <v>69</v>
      </c>
      <c r="U29" s="106" t="s">
        <v>69</v>
      </c>
      <c r="V29" s="106" t="s">
        <v>75</v>
      </c>
      <c r="W29" s="106" t="s">
        <v>69</v>
      </c>
      <c r="X29" s="106" t="s">
        <v>67</v>
      </c>
    </row>
    <row r="30" spans="1:24" ht="18.75" x14ac:dyDescent="0.25">
      <c r="A30" s="99" t="s">
        <v>112</v>
      </c>
      <c r="B30" s="104"/>
      <c r="C30" s="104" t="s">
        <v>60</v>
      </c>
      <c r="D30" s="104"/>
      <c r="E30" s="104" t="s">
        <v>60</v>
      </c>
      <c r="F30" s="104" t="s">
        <v>60</v>
      </c>
      <c r="G30" s="106" t="s">
        <v>76</v>
      </c>
      <c r="H30" s="106" t="s">
        <v>69</v>
      </c>
      <c r="I30" s="106" t="s">
        <v>69</v>
      </c>
      <c r="J30" s="106" t="s">
        <v>67</v>
      </c>
      <c r="K30" s="106" t="s">
        <v>67</v>
      </c>
      <c r="N30" s="99" t="s">
        <v>180</v>
      </c>
      <c r="O30" s="104"/>
      <c r="P30" s="104" t="s">
        <v>60</v>
      </c>
      <c r="Q30" s="104"/>
      <c r="R30" s="104" t="s">
        <v>60</v>
      </c>
      <c r="S30" s="104"/>
      <c r="T30" s="106" t="s">
        <v>69</v>
      </c>
      <c r="U30" s="106" t="s">
        <v>69</v>
      </c>
      <c r="V30" s="106" t="s">
        <v>75</v>
      </c>
      <c r="W30" s="106" t="s">
        <v>69</v>
      </c>
      <c r="X30" s="106" t="s">
        <v>67</v>
      </c>
    </row>
    <row r="31" spans="1:24" ht="18.75" x14ac:dyDescent="0.25">
      <c r="A31" s="99" t="s">
        <v>113</v>
      </c>
      <c r="B31" s="104"/>
      <c r="C31" s="104" t="s">
        <v>60</v>
      </c>
      <c r="D31" s="104"/>
      <c r="E31" s="104" t="s">
        <v>60</v>
      </c>
      <c r="F31" s="104" t="s">
        <v>60</v>
      </c>
      <c r="G31" s="106" t="s">
        <v>76</v>
      </c>
      <c r="H31" s="106" t="s">
        <v>69</v>
      </c>
      <c r="I31" s="106" t="s">
        <v>68</v>
      </c>
      <c r="J31" s="106" t="s">
        <v>82</v>
      </c>
      <c r="K31" s="106" t="s">
        <v>82</v>
      </c>
      <c r="N31" s="99" t="s">
        <v>181</v>
      </c>
      <c r="O31" s="104"/>
      <c r="P31" s="104" t="s">
        <v>60</v>
      </c>
      <c r="Q31" s="104"/>
      <c r="R31" s="104" t="s">
        <v>60</v>
      </c>
      <c r="S31" s="104"/>
      <c r="T31" s="106" t="s">
        <v>68</v>
      </c>
      <c r="U31" s="106" t="s">
        <v>69</v>
      </c>
      <c r="V31" s="106" t="s">
        <v>67</v>
      </c>
      <c r="W31" s="106" t="s">
        <v>69</v>
      </c>
      <c r="X31" s="106" t="s">
        <v>67</v>
      </c>
    </row>
    <row r="32" spans="1:24" ht="18.75" x14ac:dyDescent="0.25">
      <c r="A32" s="99" t="s">
        <v>120</v>
      </c>
      <c r="B32" s="104"/>
      <c r="C32" s="104" t="s">
        <v>60</v>
      </c>
      <c r="D32" s="104"/>
      <c r="E32" s="104" t="s">
        <v>60</v>
      </c>
      <c r="F32" s="104"/>
      <c r="G32" s="106" t="s">
        <v>76</v>
      </c>
      <c r="H32" s="106" t="s">
        <v>67</v>
      </c>
      <c r="I32" s="106" t="s">
        <v>67</v>
      </c>
      <c r="J32" s="106" t="s">
        <v>67</v>
      </c>
      <c r="K32" s="106" t="s">
        <v>76</v>
      </c>
      <c r="N32" s="99" t="s">
        <v>182</v>
      </c>
      <c r="O32" s="104"/>
      <c r="P32" s="104" t="s">
        <v>60</v>
      </c>
      <c r="Q32" s="104"/>
      <c r="R32" s="104" t="s">
        <v>60</v>
      </c>
      <c r="S32" s="104"/>
      <c r="T32" s="106" t="s">
        <v>68</v>
      </c>
      <c r="U32" s="106" t="s">
        <v>69</v>
      </c>
      <c r="V32" s="106" t="s">
        <v>67</v>
      </c>
      <c r="W32" s="106" t="s">
        <v>69</v>
      </c>
      <c r="X32" s="106" t="s">
        <v>67</v>
      </c>
    </row>
    <row r="33" spans="1:24" ht="18.75" x14ac:dyDescent="0.25">
      <c r="A33" s="99" t="s">
        <v>119</v>
      </c>
      <c r="B33" s="104"/>
      <c r="C33" s="104" t="s">
        <v>60</v>
      </c>
      <c r="D33" s="104"/>
      <c r="E33" s="104" t="s">
        <v>60</v>
      </c>
      <c r="F33" s="104" t="s">
        <v>60</v>
      </c>
      <c r="G33" s="106" t="s">
        <v>76</v>
      </c>
      <c r="H33" s="106" t="s">
        <v>69</v>
      </c>
      <c r="I33" s="106" t="s">
        <v>67</v>
      </c>
      <c r="J33" s="106" t="s">
        <v>67</v>
      </c>
      <c r="K33" s="106" t="s">
        <v>76</v>
      </c>
      <c r="N33" s="99">
        <v>117</v>
      </c>
      <c r="O33" s="104"/>
      <c r="P33" s="104"/>
      <c r="Q33" s="104"/>
      <c r="R33" s="104" t="s">
        <v>60</v>
      </c>
      <c r="S33" s="104"/>
      <c r="T33" s="106" t="s">
        <v>69</v>
      </c>
      <c r="U33" s="106" t="s">
        <v>76</v>
      </c>
      <c r="V33" s="106" t="s">
        <v>67</v>
      </c>
      <c r="W33" s="106" t="s">
        <v>68</v>
      </c>
      <c r="X33" s="106" t="s">
        <v>68</v>
      </c>
    </row>
    <row r="34" spans="1:24" ht="18.75" x14ac:dyDescent="0.25">
      <c r="A34" s="99" t="s">
        <v>122</v>
      </c>
      <c r="B34" s="104"/>
      <c r="C34" s="104" t="s">
        <v>60</v>
      </c>
      <c r="D34" s="104"/>
      <c r="E34" s="104" t="s">
        <v>60</v>
      </c>
      <c r="F34" s="104"/>
      <c r="G34" s="106" t="s">
        <v>76</v>
      </c>
      <c r="H34" s="106" t="s">
        <v>69</v>
      </c>
      <c r="I34" s="106" t="s">
        <v>76</v>
      </c>
      <c r="J34" s="106" t="s">
        <v>67</v>
      </c>
      <c r="K34" s="106" t="s">
        <v>76</v>
      </c>
      <c r="N34" s="99">
        <v>119</v>
      </c>
      <c r="O34" s="104"/>
      <c r="P34" s="104"/>
      <c r="Q34" s="104"/>
      <c r="R34" s="104" t="s">
        <v>60</v>
      </c>
      <c r="S34" s="104"/>
      <c r="T34" s="106" t="s">
        <v>67</v>
      </c>
      <c r="U34" s="106" t="s">
        <v>67</v>
      </c>
      <c r="V34" s="106" t="s">
        <v>82</v>
      </c>
      <c r="W34" s="106" t="s">
        <v>68</v>
      </c>
      <c r="X34" s="106" t="s">
        <v>68</v>
      </c>
    </row>
    <row r="35" spans="1:24" ht="18.75" x14ac:dyDescent="0.25">
      <c r="A35" s="99" t="s">
        <v>99</v>
      </c>
      <c r="B35" s="104"/>
      <c r="C35" s="104" t="s">
        <v>60</v>
      </c>
      <c r="D35" s="104"/>
      <c r="E35" s="104" t="s">
        <v>60</v>
      </c>
      <c r="F35" s="104"/>
      <c r="G35" s="106" t="s">
        <v>76</v>
      </c>
      <c r="H35" s="106" t="s">
        <v>69</v>
      </c>
      <c r="I35" s="106" t="s">
        <v>69</v>
      </c>
      <c r="J35" s="106" t="s">
        <v>67</v>
      </c>
      <c r="K35" s="106" t="s">
        <v>76</v>
      </c>
      <c r="N35" s="99">
        <v>129</v>
      </c>
      <c r="O35" s="104"/>
      <c r="P35" s="104"/>
      <c r="Q35" s="104"/>
      <c r="R35" s="104" t="s">
        <v>60</v>
      </c>
      <c r="S35" s="104"/>
      <c r="T35" s="106" t="s">
        <v>69</v>
      </c>
      <c r="U35" s="106" t="s">
        <v>69</v>
      </c>
      <c r="V35" s="106" t="s">
        <v>67</v>
      </c>
      <c r="W35" s="106" t="s">
        <v>68</v>
      </c>
      <c r="X35" s="106" t="s">
        <v>69</v>
      </c>
    </row>
    <row r="36" spans="1:24" ht="18.75" x14ac:dyDescent="0.25">
      <c r="A36" s="99" t="s">
        <v>109</v>
      </c>
      <c r="B36" s="104"/>
      <c r="C36" s="104" t="s">
        <v>60</v>
      </c>
      <c r="D36" s="104"/>
      <c r="E36" s="104" t="s">
        <v>60</v>
      </c>
      <c r="F36" s="104"/>
      <c r="G36" s="106" t="s">
        <v>76</v>
      </c>
      <c r="H36" s="106" t="s">
        <v>69</v>
      </c>
      <c r="I36" s="106" t="s">
        <v>69</v>
      </c>
      <c r="J36" s="106" t="s">
        <v>67</v>
      </c>
      <c r="K36" s="106" t="s">
        <v>76</v>
      </c>
      <c r="N36" s="99">
        <v>850</v>
      </c>
      <c r="O36" s="104"/>
      <c r="P36" s="104"/>
      <c r="Q36" s="104"/>
      <c r="R36" s="104" t="s">
        <v>60</v>
      </c>
      <c r="S36" s="104"/>
      <c r="T36" s="106" t="s">
        <v>69</v>
      </c>
      <c r="U36" s="106" t="s">
        <v>76</v>
      </c>
      <c r="V36" s="106" t="s">
        <v>82</v>
      </c>
      <c r="W36" s="106" t="s">
        <v>68</v>
      </c>
      <c r="X36" s="106" t="s">
        <v>76</v>
      </c>
    </row>
    <row r="37" spans="1:24" ht="18.75" x14ac:dyDescent="0.25">
      <c r="A37" s="99" t="s">
        <v>100</v>
      </c>
      <c r="B37" s="104"/>
      <c r="C37" s="104" t="s">
        <v>60</v>
      </c>
      <c r="D37" s="104"/>
      <c r="E37" s="104" t="s">
        <v>60</v>
      </c>
      <c r="F37" s="104"/>
      <c r="G37" s="106" t="s">
        <v>76</v>
      </c>
      <c r="H37" s="106" t="s">
        <v>84</v>
      </c>
      <c r="I37" s="106" t="s">
        <v>68</v>
      </c>
      <c r="J37" s="106" t="s">
        <v>67</v>
      </c>
      <c r="K37" s="106" t="s">
        <v>67</v>
      </c>
      <c r="N37" s="99" t="s">
        <v>141</v>
      </c>
      <c r="O37" s="104"/>
      <c r="P37" s="104"/>
      <c r="Q37" s="104"/>
      <c r="R37" s="104" t="s">
        <v>60</v>
      </c>
      <c r="S37" s="104"/>
      <c r="T37" s="106" t="s">
        <v>69</v>
      </c>
      <c r="U37" s="106" t="s">
        <v>76</v>
      </c>
      <c r="V37" s="106" t="s">
        <v>67</v>
      </c>
      <c r="W37" s="106" t="s">
        <v>68</v>
      </c>
      <c r="X37" s="106" t="s">
        <v>69</v>
      </c>
    </row>
    <row r="38" spans="1:24" ht="18.75" x14ac:dyDescent="0.25">
      <c r="A38" s="99" t="s">
        <v>101</v>
      </c>
      <c r="B38" s="104"/>
      <c r="C38" s="104" t="s">
        <v>60</v>
      </c>
      <c r="D38" s="104"/>
      <c r="E38" s="104" t="s">
        <v>60</v>
      </c>
      <c r="F38" s="104"/>
      <c r="G38" s="106" t="s">
        <v>76</v>
      </c>
      <c r="H38" s="106" t="s">
        <v>84</v>
      </c>
      <c r="I38" s="106" t="s">
        <v>68</v>
      </c>
      <c r="J38" s="106" t="s">
        <v>67</v>
      </c>
      <c r="K38" s="106" t="s">
        <v>67</v>
      </c>
      <c r="N38" s="99" t="s">
        <v>142</v>
      </c>
      <c r="O38" s="104"/>
      <c r="P38" s="104"/>
      <c r="Q38" s="104"/>
      <c r="R38" s="104" t="s">
        <v>60</v>
      </c>
      <c r="S38" s="104"/>
      <c r="T38" s="106" t="s">
        <v>68</v>
      </c>
      <c r="U38" s="106" t="s">
        <v>69</v>
      </c>
      <c r="V38" s="106" t="s">
        <v>67</v>
      </c>
      <c r="W38" s="106" t="s">
        <v>68</v>
      </c>
      <c r="X38" s="106" t="s">
        <v>69</v>
      </c>
    </row>
    <row r="39" spans="1:24" ht="18.75" x14ac:dyDescent="0.25">
      <c r="A39" s="99" t="s">
        <v>121</v>
      </c>
      <c r="B39" s="104"/>
      <c r="C39" s="104" t="s">
        <v>60</v>
      </c>
      <c r="D39" s="104"/>
      <c r="E39" s="104" t="s">
        <v>60</v>
      </c>
      <c r="F39" s="104"/>
      <c r="G39" s="106" t="s">
        <v>69</v>
      </c>
      <c r="H39" s="106" t="s">
        <v>67</v>
      </c>
      <c r="I39" s="106" t="s">
        <v>67</v>
      </c>
      <c r="J39" s="106" t="s">
        <v>67</v>
      </c>
      <c r="K39" s="106" t="s">
        <v>76</v>
      </c>
      <c r="N39" s="99" t="s">
        <v>143</v>
      </c>
      <c r="O39" s="104"/>
      <c r="P39" s="104"/>
      <c r="Q39" s="104"/>
      <c r="R39" s="104" t="s">
        <v>60</v>
      </c>
      <c r="S39" s="104"/>
      <c r="T39" s="106" t="s">
        <v>68</v>
      </c>
      <c r="U39" s="106" t="s">
        <v>69</v>
      </c>
      <c r="V39" s="106" t="s">
        <v>67</v>
      </c>
      <c r="W39" s="106" t="s">
        <v>68</v>
      </c>
      <c r="X39" s="106" t="s">
        <v>69</v>
      </c>
    </row>
    <row r="40" spans="1:24" ht="18.75" x14ac:dyDescent="0.25">
      <c r="A40" s="99" t="s">
        <v>95</v>
      </c>
      <c r="B40" s="104"/>
      <c r="C40" s="104" t="s">
        <v>60</v>
      </c>
      <c r="D40" s="104"/>
      <c r="E40" s="104" t="s">
        <v>60</v>
      </c>
      <c r="F40" s="104"/>
      <c r="G40" s="106" t="s">
        <v>69</v>
      </c>
      <c r="H40" s="106" t="s">
        <v>76</v>
      </c>
      <c r="I40" s="106" t="s">
        <v>69</v>
      </c>
      <c r="J40" s="106" t="s">
        <v>67</v>
      </c>
      <c r="K40" s="106" t="s">
        <v>67</v>
      </c>
      <c r="N40" s="99" t="s">
        <v>144</v>
      </c>
      <c r="O40" s="104"/>
      <c r="P40" s="104"/>
      <c r="Q40" s="104"/>
      <c r="R40" s="104" t="s">
        <v>60</v>
      </c>
      <c r="S40" s="104"/>
      <c r="T40" s="106" t="s">
        <v>68</v>
      </c>
      <c r="U40" s="106" t="s">
        <v>84</v>
      </c>
      <c r="V40" s="106" t="s">
        <v>84</v>
      </c>
      <c r="W40" s="106" t="s">
        <v>76</v>
      </c>
      <c r="X40" s="106" t="s">
        <v>82</v>
      </c>
    </row>
    <row r="41" spans="1:24" ht="18.75" x14ac:dyDescent="0.25">
      <c r="A41" s="99" t="s">
        <v>93</v>
      </c>
      <c r="B41" s="104"/>
      <c r="C41" s="104" t="s">
        <v>60</v>
      </c>
      <c r="D41" s="104"/>
      <c r="E41" s="104" t="s">
        <v>60</v>
      </c>
      <c r="F41" s="104"/>
      <c r="G41" s="106" t="s">
        <v>69</v>
      </c>
      <c r="H41" s="106" t="s">
        <v>69</v>
      </c>
      <c r="I41" s="106" t="s">
        <v>68</v>
      </c>
      <c r="J41" s="106" t="s">
        <v>67</v>
      </c>
      <c r="K41" s="106" t="s">
        <v>75</v>
      </c>
      <c r="N41" s="99">
        <v>169</v>
      </c>
      <c r="O41" s="104"/>
      <c r="P41" s="104"/>
      <c r="Q41" s="104"/>
      <c r="R41" s="104" t="s">
        <v>60</v>
      </c>
      <c r="S41" s="104"/>
      <c r="T41" s="106" t="s">
        <v>68</v>
      </c>
      <c r="U41" s="106" t="s">
        <v>238</v>
      </c>
      <c r="V41" s="106" t="s">
        <v>67</v>
      </c>
      <c r="W41" s="106" t="s">
        <v>69</v>
      </c>
      <c r="X41" s="106" t="s">
        <v>75</v>
      </c>
    </row>
    <row r="42" spans="1:24" ht="18.75" x14ac:dyDescent="0.25">
      <c r="A42" s="99" t="s">
        <v>116</v>
      </c>
      <c r="B42" s="104"/>
      <c r="C42" s="104" t="s">
        <v>60</v>
      </c>
      <c r="D42" s="104"/>
      <c r="E42" s="104" t="s">
        <v>60</v>
      </c>
      <c r="F42" s="104" t="s">
        <v>60</v>
      </c>
      <c r="G42" s="106" t="s">
        <v>76</v>
      </c>
      <c r="H42" s="106" t="s">
        <v>68</v>
      </c>
      <c r="I42" s="106" t="s">
        <v>68</v>
      </c>
      <c r="J42" s="106" t="s">
        <v>82</v>
      </c>
      <c r="K42" s="106" t="s">
        <v>82</v>
      </c>
      <c r="N42" s="99">
        <v>467</v>
      </c>
      <c r="O42" s="104"/>
      <c r="P42" s="104"/>
      <c r="Q42" s="104"/>
      <c r="R42" s="104" t="s">
        <v>60</v>
      </c>
      <c r="S42" s="104"/>
      <c r="T42" s="106" t="s">
        <v>68</v>
      </c>
      <c r="U42" s="106" t="s">
        <v>238</v>
      </c>
      <c r="V42" s="106" t="s">
        <v>67</v>
      </c>
      <c r="W42" s="106" t="s">
        <v>67</v>
      </c>
      <c r="X42" s="106" t="s">
        <v>67</v>
      </c>
    </row>
    <row r="43" spans="1:24" ht="18.75" x14ac:dyDescent="0.25">
      <c r="A43" s="99" t="s">
        <v>105</v>
      </c>
      <c r="B43" s="104"/>
      <c r="C43" s="104" t="s">
        <v>60</v>
      </c>
      <c r="D43" s="104"/>
      <c r="E43" s="104" t="s">
        <v>60</v>
      </c>
      <c r="F43" s="104"/>
      <c r="G43" s="106" t="s">
        <v>76</v>
      </c>
      <c r="H43" s="106" t="s">
        <v>84</v>
      </c>
      <c r="I43" s="106" t="s">
        <v>68</v>
      </c>
      <c r="J43" s="106" t="s">
        <v>67</v>
      </c>
      <c r="K43" s="106" t="s">
        <v>67</v>
      </c>
      <c r="N43" s="99">
        <v>468</v>
      </c>
      <c r="O43" s="104"/>
      <c r="P43" s="104"/>
      <c r="Q43" s="104"/>
      <c r="R43" s="104" t="s">
        <v>60</v>
      </c>
      <c r="S43" s="104"/>
      <c r="T43" s="106" t="s">
        <v>68</v>
      </c>
      <c r="U43" s="106" t="s">
        <v>82</v>
      </c>
      <c r="V43" s="106" t="s">
        <v>81</v>
      </c>
      <c r="W43" s="106" t="s">
        <v>68</v>
      </c>
      <c r="X43" s="106" t="s">
        <v>69</v>
      </c>
    </row>
    <row r="44" spans="1:24" ht="18.75" x14ac:dyDescent="0.25">
      <c r="A44" s="99" t="s">
        <v>115</v>
      </c>
      <c r="B44" s="104" t="s">
        <v>60</v>
      </c>
      <c r="C44" s="104" t="s">
        <v>60</v>
      </c>
      <c r="D44" s="104"/>
      <c r="E44" s="104" t="s">
        <v>60</v>
      </c>
      <c r="F44" s="104" t="s">
        <v>60</v>
      </c>
      <c r="G44" s="106" t="s">
        <v>68</v>
      </c>
      <c r="H44" s="106" t="s">
        <v>68</v>
      </c>
      <c r="I44" s="106" t="s">
        <v>68</v>
      </c>
      <c r="J44" s="106" t="s">
        <v>81</v>
      </c>
      <c r="K44" s="106" t="s">
        <v>81</v>
      </c>
      <c r="N44" s="99">
        <v>469</v>
      </c>
      <c r="O44" s="104"/>
      <c r="P44" s="104"/>
      <c r="Q44" s="104"/>
      <c r="R44" s="104" t="s">
        <v>60</v>
      </c>
      <c r="S44" s="104"/>
      <c r="T44" s="106" t="s">
        <v>69</v>
      </c>
      <c r="U44" s="106" t="s">
        <v>67</v>
      </c>
      <c r="V44" s="106" t="s">
        <v>82</v>
      </c>
      <c r="W44" s="106" t="s">
        <v>68</v>
      </c>
      <c r="X44" s="106" t="s">
        <v>69</v>
      </c>
    </row>
    <row r="45" spans="1:24" ht="18.75" x14ac:dyDescent="0.25">
      <c r="A45" s="99" t="s">
        <v>106</v>
      </c>
      <c r="B45" s="104" t="s">
        <v>60</v>
      </c>
      <c r="C45" s="104" t="s">
        <v>60</v>
      </c>
      <c r="D45" s="104"/>
      <c r="E45" s="104" t="s">
        <v>60</v>
      </c>
      <c r="F45" s="104"/>
      <c r="G45" s="106" t="s">
        <v>68</v>
      </c>
      <c r="H45" s="106" t="s">
        <v>68</v>
      </c>
      <c r="I45" s="106" t="s">
        <v>68</v>
      </c>
      <c r="J45" s="106" t="s">
        <v>82</v>
      </c>
      <c r="K45" s="106" t="s">
        <v>82</v>
      </c>
      <c r="N45" s="99" t="s">
        <v>146</v>
      </c>
      <c r="O45" s="104"/>
      <c r="P45" s="104"/>
      <c r="Q45" s="104"/>
      <c r="R45" s="104" t="s">
        <v>60</v>
      </c>
      <c r="S45" s="104"/>
      <c r="T45" s="106" t="s">
        <v>68</v>
      </c>
      <c r="U45" s="106" t="s">
        <v>81</v>
      </c>
      <c r="V45" s="106" t="s">
        <v>239</v>
      </c>
      <c r="W45" s="106" t="s">
        <v>68</v>
      </c>
      <c r="X45" s="106" t="s">
        <v>84</v>
      </c>
    </row>
    <row r="46" spans="1:24" ht="18.75" x14ac:dyDescent="0.25">
      <c r="A46" s="99" t="s">
        <v>110</v>
      </c>
      <c r="B46" s="104" t="s">
        <v>60</v>
      </c>
      <c r="C46" s="104"/>
      <c r="D46" s="104"/>
      <c r="E46" s="104" t="s">
        <v>60</v>
      </c>
      <c r="F46" s="104" t="s">
        <v>60</v>
      </c>
      <c r="G46" s="106" t="s">
        <v>84</v>
      </c>
      <c r="H46" s="106" t="s">
        <v>76</v>
      </c>
      <c r="I46" s="106" t="s">
        <v>67</v>
      </c>
      <c r="J46" s="106" t="s">
        <v>67</v>
      </c>
      <c r="K46" s="106" t="s">
        <v>76</v>
      </c>
      <c r="N46" s="99" t="s">
        <v>145</v>
      </c>
      <c r="O46" s="104"/>
      <c r="P46" s="104"/>
      <c r="Q46" s="104"/>
      <c r="R46" s="104" t="s">
        <v>60</v>
      </c>
      <c r="S46" s="104"/>
      <c r="T46" s="106" t="s">
        <v>68</v>
      </c>
      <c r="U46" s="106" t="s">
        <v>237</v>
      </c>
      <c r="V46" s="106" t="s">
        <v>239</v>
      </c>
      <c r="W46" s="106" t="s">
        <v>68</v>
      </c>
      <c r="X46" s="106" t="s">
        <v>84</v>
      </c>
    </row>
    <row r="47" spans="1:24" ht="18.75" x14ac:dyDescent="0.25">
      <c r="A47" s="99" t="s">
        <v>114</v>
      </c>
      <c r="B47" s="104" t="s">
        <v>60</v>
      </c>
      <c r="C47" s="104" t="s">
        <v>60</v>
      </c>
      <c r="D47" s="104"/>
      <c r="E47" s="104" t="s">
        <v>60</v>
      </c>
      <c r="F47" s="104" t="s">
        <v>60</v>
      </c>
      <c r="G47" s="106" t="s">
        <v>84</v>
      </c>
      <c r="H47" s="106" t="s">
        <v>68</v>
      </c>
      <c r="I47" s="106" t="s">
        <v>68</v>
      </c>
      <c r="J47" s="106" t="s">
        <v>81</v>
      </c>
      <c r="K47" s="106" t="s">
        <v>81</v>
      </c>
      <c r="N47" s="99" t="s">
        <v>147</v>
      </c>
      <c r="O47" s="104"/>
      <c r="P47" s="104" t="s">
        <v>60</v>
      </c>
      <c r="Q47" s="104"/>
      <c r="R47" s="104" t="s">
        <v>60</v>
      </c>
      <c r="S47" s="104"/>
      <c r="T47" s="106" t="s">
        <v>69</v>
      </c>
      <c r="U47" s="106" t="s">
        <v>67</v>
      </c>
      <c r="V47" s="106" t="s">
        <v>82</v>
      </c>
      <c r="W47" s="106" t="s">
        <v>69</v>
      </c>
      <c r="X47" s="106" t="s">
        <v>82</v>
      </c>
    </row>
    <row r="48" spans="1:24" ht="18.75" x14ac:dyDescent="0.25">
      <c r="A48" s="99" t="s">
        <v>102</v>
      </c>
      <c r="B48" s="104" t="s">
        <v>60</v>
      </c>
      <c r="C48" s="104" t="s">
        <v>60</v>
      </c>
      <c r="D48" s="104"/>
      <c r="E48" s="104" t="s">
        <v>60</v>
      </c>
      <c r="F48" s="104"/>
      <c r="G48" s="106" t="s">
        <v>84</v>
      </c>
      <c r="H48" s="106" t="s">
        <v>68</v>
      </c>
      <c r="I48" s="106" t="s">
        <v>69</v>
      </c>
      <c r="J48" s="106" t="s">
        <v>82</v>
      </c>
      <c r="K48" s="106" t="s">
        <v>75</v>
      </c>
      <c r="N48" s="99" t="s">
        <v>148</v>
      </c>
      <c r="O48" s="104"/>
      <c r="P48" s="104"/>
      <c r="Q48" s="104"/>
      <c r="R48" s="104" t="s">
        <v>60</v>
      </c>
      <c r="S48" s="104"/>
      <c r="T48" s="106" t="s">
        <v>76</v>
      </c>
      <c r="U48" s="106" t="s">
        <v>240</v>
      </c>
      <c r="V48" s="106" t="s">
        <v>75</v>
      </c>
      <c r="W48" s="106" t="s">
        <v>68</v>
      </c>
      <c r="X48" s="106" t="s">
        <v>68</v>
      </c>
    </row>
    <row r="49" spans="1:24" ht="18.75" x14ac:dyDescent="0.25">
      <c r="A49" s="99" t="s">
        <v>103</v>
      </c>
      <c r="B49" s="104" t="s">
        <v>60</v>
      </c>
      <c r="C49" s="104" t="s">
        <v>60</v>
      </c>
      <c r="D49" s="104"/>
      <c r="E49" s="104" t="s">
        <v>60</v>
      </c>
      <c r="F49" s="104"/>
      <c r="G49" s="106" t="s">
        <v>84</v>
      </c>
      <c r="H49" s="106" t="s">
        <v>68</v>
      </c>
      <c r="I49" s="106" t="s">
        <v>68</v>
      </c>
      <c r="J49" s="106" t="s">
        <v>82</v>
      </c>
      <c r="K49" s="106" t="s">
        <v>82</v>
      </c>
      <c r="N49" s="99" t="s">
        <v>149</v>
      </c>
      <c r="O49" s="104"/>
      <c r="P49" s="104" t="s">
        <v>60</v>
      </c>
      <c r="Q49" s="104"/>
      <c r="R49" s="104" t="s">
        <v>60</v>
      </c>
      <c r="S49" s="104"/>
      <c r="T49" s="106" t="s">
        <v>84</v>
      </c>
      <c r="U49" s="106" t="s">
        <v>238</v>
      </c>
      <c r="V49" s="106" t="s">
        <v>69</v>
      </c>
      <c r="W49" s="106" t="s">
        <v>68</v>
      </c>
      <c r="X49" s="106" t="s">
        <v>76</v>
      </c>
    </row>
    <row r="50" spans="1:24" ht="18.75" x14ac:dyDescent="0.25">
      <c r="A50" s="99" t="s">
        <v>104</v>
      </c>
      <c r="B50" s="104" t="s">
        <v>60</v>
      </c>
      <c r="C50" s="104" t="s">
        <v>60</v>
      </c>
      <c r="D50" s="104"/>
      <c r="E50" s="104" t="s">
        <v>60</v>
      </c>
      <c r="F50" s="104"/>
      <c r="G50" s="106" t="s">
        <v>84</v>
      </c>
      <c r="H50" s="106" t="s">
        <v>68</v>
      </c>
      <c r="I50" s="106" t="s">
        <v>68</v>
      </c>
      <c r="J50" s="106" t="s">
        <v>82</v>
      </c>
      <c r="K50" s="106" t="s">
        <v>82</v>
      </c>
      <c r="N50" s="99" t="s">
        <v>150</v>
      </c>
      <c r="O50" s="104"/>
      <c r="P50" s="104"/>
      <c r="Q50" s="104"/>
      <c r="R50" s="104" t="s">
        <v>60</v>
      </c>
      <c r="S50" s="104"/>
      <c r="T50" s="106" t="s">
        <v>69</v>
      </c>
      <c r="U50" s="106" t="s">
        <v>67</v>
      </c>
      <c r="V50" s="106" t="s">
        <v>67</v>
      </c>
      <c r="W50" s="106" t="s">
        <v>68</v>
      </c>
      <c r="X50" s="106" t="s">
        <v>69</v>
      </c>
    </row>
    <row r="51" spans="1:24" ht="18.75" x14ac:dyDescent="0.25">
      <c r="A51" s="99" t="s">
        <v>123</v>
      </c>
      <c r="B51" s="104"/>
      <c r="C51" s="104" t="s">
        <v>60</v>
      </c>
      <c r="D51" s="104"/>
      <c r="E51" s="104" t="s">
        <v>60</v>
      </c>
      <c r="F51" s="104"/>
      <c r="G51" s="106" t="s">
        <v>84</v>
      </c>
      <c r="H51" s="106" t="s">
        <v>76</v>
      </c>
      <c r="I51" s="106" t="s">
        <v>76</v>
      </c>
      <c r="J51" s="106" t="s">
        <v>67</v>
      </c>
      <c r="K51" s="106" t="s">
        <v>76</v>
      </c>
      <c r="N51" s="99" t="s">
        <v>151</v>
      </c>
      <c r="O51" s="104"/>
      <c r="P51" s="104"/>
      <c r="Q51" s="104"/>
      <c r="R51" s="104" t="s">
        <v>60</v>
      </c>
      <c r="S51" s="104"/>
      <c r="T51" s="106" t="s">
        <v>68</v>
      </c>
      <c r="U51" s="106" t="s">
        <v>84</v>
      </c>
      <c r="V51" s="106" t="s">
        <v>68</v>
      </c>
      <c r="W51" s="106" t="s">
        <v>76</v>
      </c>
      <c r="X51" s="106" t="s">
        <v>82</v>
      </c>
    </row>
    <row r="52" spans="1:24" ht="18.75" x14ac:dyDescent="0.25">
      <c r="A52" s="99" t="s">
        <v>97</v>
      </c>
      <c r="B52" s="104" t="s">
        <v>60</v>
      </c>
      <c r="C52" s="104"/>
      <c r="D52" s="104"/>
      <c r="E52" s="104" t="s">
        <v>60</v>
      </c>
      <c r="F52" s="104"/>
      <c r="G52" s="106" t="s">
        <v>84</v>
      </c>
      <c r="H52" s="106" t="s">
        <v>69</v>
      </c>
      <c r="I52" s="106" t="s">
        <v>69</v>
      </c>
      <c r="J52" s="106" t="s">
        <v>67</v>
      </c>
      <c r="K52" s="106" t="s">
        <v>76</v>
      </c>
      <c r="N52" s="99" t="s">
        <v>144</v>
      </c>
      <c r="O52" s="104"/>
      <c r="P52" s="104"/>
      <c r="Q52" s="104"/>
      <c r="R52" s="104" t="s">
        <v>60</v>
      </c>
      <c r="S52" s="104"/>
      <c r="T52" s="106" t="s">
        <v>68</v>
      </c>
      <c r="U52" s="106" t="s">
        <v>84</v>
      </c>
      <c r="V52" s="106" t="s">
        <v>84</v>
      </c>
      <c r="W52" s="106" t="s">
        <v>76</v>
      </c>
      <c r="X52" s="106" t="s">
        <v>82</v>
      </c>
    </row>
    <row r="53" spans="1:24" ht="18.75" x14ac:dyDescent="0.25">
      <c r="A53" s="99" t="s">
        <v>94</v>
      </c>
      <c r="B53" s="104" t="s">
        <v>60</v>
      </c>
      <c r="C53" s="104" t="s">
        <v>60</v>
      </c>
      <c r="D53" s="104"/>
      <c r="E53" s="104" t="s">
        <v>60</v>
      </c>
      <c r="F53" s="104"/>
      <c r="G53" s="106" t="s">
        <v>84</v>
      </c>
      <c r="H53" s="106" t="s">
        <v>68</v>
      </c>
      <c r="I53" s="106" t="s">
        <v>69</v>
      </c>
      <c r="J53" s="106" t="s">
        <v>82</v>
      </c>
      <c r="K53" s="106" t="s">
        <v>75</v>
      </c>
      <c r="N53" s="99" t="s">
        <v>171</v>
      </c>
      <c r="O53" s="104"/>
      <c r="P53" s="104"/>
      <c r="Q53" s="104"/>
      <c r="R53" s="104" t="s">
        <v>60</v>
      </c>
      <c r="S53" s="104"/>
      <c r="T53" s="106" t="s">
        <v>68</v>
      </c>
      <c r="U53" s="106" t="s">
        <v>238</v>
      </c>
      <c r="V53" s="106" t="s">
        <v>69</v>
      </c>
      <c r="W53" s="106" t="s">
        <v>75</v>
      </c>
      <c r="X53" s="106" t="s">
        <v>75</v>
      </c>
    </row>
    <row r="54" spans="1:24" ht="18.75" x14ac:dyDescent="0.25">
      <c r="A54" s="99" t="s">
        <v>96</v>
      </c>
      <c r="B54" s="104" t="s">
        <v>60</v>
      </c>
      <c r="C54" s="104" t="s">
        <v>60</v>
      </c>
      <c r="D54" s="104"/>
      <c r="E54" s="104" t="s">
        <v>60</v>
      </c>
      <c r="F54" s="104"/>
      <c r="G54" s="106" t="s">
        <v>84</v>
      </c>
      <c r="H54" s="106" t="s">
        <v>68</v>
      </c>
      <c r="I54" s="106" t="s">
        <v>68</v>
      </c>
      <c r="J54" s="106" t="s">
        <v>82</v>
      </c>
      <c r="K54" s="106" t="s">
        <v>82</v>
      </c>
      <c r="N54" s="99" t="s">
        <v>152</v>
      </c>
      <c r="O54" s="104"/>
      <c r="P54" s="104"/>
      <c r="Q54" s="104"/>
      <c r="R54" s="104" t="s">
        <v>60</v>
      </c>
      <c r="S54" s="104"/>
      <c r="T54" s="106" t="s">
        <v>76</v>
      </c>
      <c r="U54" s="106" t="s">
        <v>241</v>
      </c>
      <c r="V54" s="106" t="s">
        <v>75</v>
      </c>
      <c r="W54" s="106" t="s">
        <v>68</v>
      </c>
      <c r="X54" s="106" t="s">
        <v>68</v>
      </c>
    </row>
    <row r="55" spans="1:24" ht="18.75" x14ac:dyDescent="0.25">
      <c r="A55" s="99" t="s">
        <v>108</v>
      </c>
      <c r="B55" s="104" t="s">
        <v>60</v>
      </c>
      <c r="C55" s="104"/>
      <c r="D55" s="104"/>
      <c r="E55" s="104" t="s">
        <v>60</v>
      </c>
      <c r="F55" s="104"/>
      <c r="G55" s="106" t="s">
        <v>84</v>
      </c>
      <c r="H55" s="106" t="s">
        <v>69</v>
      </c>
      <c r="I55" s="106" t="s">
        <v>69</v>
      </c>
      <c r="J55" s="106" t="s">
        <v>67</v>
      </c>
      <c r="K55" s="106" t="s">
        <v>76</v>
      </c>
      <c r="N55" s="99" t="s">
        <v>153</v>
      </c>
      <c r="O55" s="104"/>
      <c r="P55" s="104"/>
      <c r="Q55" s="104"/>
      <c r="R55" s="104" t="s">
        <v>60</v>
      </c>
      <c r="S55" s="104"/>
      <c r="T55" s="106" t="s">
        <v>69</v>
      </c>
      <c r="U55" s="106" t="s">
        <v>76</v>
      </c>
      <c r="V55" s="106" t="s">
        <v>67</v>
      </c>
      <c r="W55" s="106" t="s">
        <v>68</v>
      </c>
      <c r="X55" s="106" t="s">
        <v>69</v>
      </c>
    </row>
    <row r="56" spans="1:24" ht="18.75" x14ac:dyDescent="0.25">
      <c r="A56" s="99" t="s">
        <v>98</v>
      </c>
      <c r="B56" s="104" t="s">
        <v>60</v>
      </c>
      <c r="C56" s="104"/>
      <c r="D56" s="104"/>
      <c r="E56" s="104" t="s">
        <v>60</v>
      </c>
      <c r="F56" s="104"/>
      <c r="G56" s="106" t="s">
        <v>84</v>
      </c>
      <c r="H56" s="106" t="s">
        <v>84</v>
      </c>
      <c r="I56" s="106" t="s">
        <v>68</v>
      </c>
      <c r="J56" s="106" t="s">
        <v>67</v>
      </c>
      <c r="K56" s="106" t="s">
        <v>67</v>
      </c>
      <c r="N56" s="99" t="s">
        <v>154</v>
      </c>
      <c r="O56" s="104"/>
      <c r="P56" s="104"/>
      <c r="Q56" s="104"/>
      <c r="R56" s="104" t="s">
        <v>60</v>
      </c>
      <c r="S56" s="104"/>
      <c r="T56" s="106" t="s">
        <v>68</v>
      </c>
      <c r="U56" s="106" t="s">
        <v>242</v>
      </c>
      <c r="V56" s="106" t="s">
        <v>84</v>
      </c>
      <c r="W56" s="106" t="s">
        <v>84</v>
      </c>
      <c r="X56" s="106" t="s">
        <v>76</v>
      </c>
    </row>
    <row r="57" spans="1:24" ht="18.75" x14ac:dyDescent="0.25">
      <c r="A57" s="99" t="s">
        <v>88</v>
      </c>
      <c r="B57" s="104"/>
      <c r="C57" s="104" t="s">
        <v>60</v>
      </c>
      <c r="D57" s="104"/>
      <c r="E57" s="104" t="s">
        <v>60</v>
      </c>
      <c r="F57" s="104"/>
      <c r="G57" s="106" t="s">
        <v>67</v>
      </c>
      <c r="H57" s="106" t="s">
        <v>76</v>
      </c>
      <c r="I57" s="106" t="s">
        <v>76</v>
      </c>
      <c r="J57" s="106" t="s">
        <v>68</v>
      </c>
      <c r="K57" s="106" t="s">
        <v>69</v>
      </c>
      <c r="N57" s="99" t="s">
        <v>155</v>
      </c>
      <c r="O57" s="104"/>
      <c r="P57" s="104"/>
      <c r="Q57" s="104"/>
      <c r="R57" s="104" t="s">
        <v>60</v>
      </c>
      <c r="S57" s="104"/>
      <c r="T57" s="106" t="s">
        <v>84</v>
      </c>
      <c r="U57" s="106" t="s">
        <v>242</v>
      </c>
      <c r="V57" s="106" t="s">
        <v>84</v>
      </c>
      <c r="W57" s="106" t="s">
        <v>76</v>
      </c>
      <c r="X57" s="106" t="s">
        <v>76</v>
      </c>
    </row>
    <row r="58" spans="1:24" ht="18.75" x14ac:dyDescent="0.25">
      <c r="A58" s="99" t="s">
        <v>107</v>
      </c>
      <c r="B58" s="104"/>
      <c r="C58" s="104" t="s">
        <v>60</v>
      </c>
      <c r="D58" s="104"/>
      <c r="E58" s="104" t="s">
        <v>60</v>
      </c>
      <c r="F58" s="104"/>
      <c r="G58" s="106" t="s">
        <v>76</v>
      </c>
      <c r="H58" s="106" t="s">
        <v>84</v>
      </c>
      <c r="I58" s="106" t="s">
        <v>68</v>
      </c>
      <c r="J58" s="106" t="s">
        <v>67</v>
      </c>
      <c r="K58" s="106" t="s">
        <v>75</v>
      </c>
      <c r="N58" s="99" t="s">
        <v>156</v>
      </c>
      <c r="O58" s="104"/>
      <c r="P58" s="104"/>
      <c r="Q58" s="104"/>
      <c r="R58" s="104" t="s">
        <v>60</v>
      </c>
      <c r="S58" s="104"/>
      <c r="T58" s="106" t="s">
        <v>84</v>
      </c>
      <c r="U58" s="106" t="s">
        <v>69</v>
      </c>
      <c r="V58" s="106" t="s">
        <v>84</v>
      </c>
      <c r="W58" s="106" t="s">
        <v>76</v>
      </c>
      <c r="X58" s="106" t="s">
        <v>67</v>
      </c>
    </row>
    <row r="59" spans="1:24" ht="18.75" x14ac:dyDescent="0.25">
      <c r="G59" s="99"/>
      <c r="H59" s="99"/>
      <c r="I59" s="99"/>
      <c r="J59" s="99"/>
      <c r="K59" s="99"/>
      <c r="N59" s="99" t="s">
        <v>157</v>
      </c>
      <c r="O59" s="104"/>
      <c r="P59" s="104"/>
      <c r="Q59" s="104"/>
      <c r="R59" s="104" t="s">
        <v>60</v>
      </c>
      <c r="S59" s="104"/>
      <c r="T59" s="106" t="s">
        <v>68</v>
      </c>
      <c r="U59" s="106" t="s">
        <v>68</v>
      </c>
      <c r="V59" s="106" t="s">
        <v>68</v>
      </c>
      <c r="W59" s="106" t="s">
        <v>76</v>
      </c>
      <c r="X59" s="106" t="s">
        <v>237</v>
      </c>
    </row>
    <row r="60" spans="1:24" ht="18.75" x14ac:dyDescent="0.25">
      <c r="G60" s="99"/>
      <c r="H60" s="99"/>
      <c r="I60" s="99"/>
      <c r="J60" s="99"/>
      <c r="K60" s="99"/>
      <c r="N60" s="99" t="s">
        <v>158</v>
      </c>
      <c r="O60" s="104"/>
      <c r="P60" s="104"/>
      <c r="Q60" s="104"/>
      <c r="R60" s="104" t="s">
        <v>60</v>
      </c>
      <c r="S60" s="104"/>
      <c r="T60" s="106" t="s">
        <v>84</v>
      </c>
      <c r="U60" s="106" t="s">
        <v>69</v>
      </c>
      <c r="V60" s="106" t="s">
        <v>76</v>
      </c>
      <c r="W60" s="106" t="s">
        <v>76</v>
      </c>
      <c r="X60" s="106" t="s">
        <v>82</v>
      </c>
    </row>
    <row r="61" spans="1:24" ht="18.75" x14ac:dyDescent="0.25">
      <c r="G61" s="99"/>
      <c r="H61" s="99"/>
      <c r="I61" s="99"/>
      <c r="J61" s="99"/>
      <c r="K61" s="99"/>
      <c r="N61" s="99" t="s">
        <v>159</v>
      </c>
      <c r="O61" s="104"/>
      <c r="P61" s="104"/>
      <c r="Q61" s="104"/>
      <c r="R61" s="104" t="s">
        <v>60</v>
      </c>
      <c r="S61" s="104"/>
      <c r="T61" s="106" t="s">
        <v>68</v>
      </c>
      <c r="U61" s="106" t="s">
        <v>68</v>
      </c>
      <c r="V61" s="106" t="s">
        <v>84</v>
      </c>
      <c r="W61" s="106" t="s">
        <v>76</v>
      </c>
      <c r="X61" s="106" t="s">
        <v>82</v>
      </c>
    </row>
    <row r="62" spans="1:24" ht="18.75" x14ac:dyDescent="0.25">
      <c r="G62" s="99"/>
      <c r="H62" s="99"/>
      <c r="I62" s="99"/>
      <c r="J62" s="99"/>
      <c r="K62" s="99"/>
      <c r="N62" s="99" t="s">
        <v>160</v>
      </c>
      <c r="O62" s="104"/>
      <c r="P62" s="104"/>
      <c r="Q62" s="104"/>
      <c r="R62" s="104" t="s">
        <v>60</v>
      </c>
      <c r="S62" s="104"/>
      <c r="T62" s="106" t="s">
        <v>84</v>
      </c>
      <c r="U62" s="106" t="s">
        <v>238</v>
      </c>
      <c r="V62" s="106" t="s">
        <v>69</v>
      </c>
      <c r="W62" s="106" t="s">
        <v>76</v>
      </c>
      <c r="X62" s="106" t="s">
        <v>67</v>
      </c>
    </row>
    <row r="63" spans="1:24" ht="18.75" x14ac:dyDescent="0.25">
      <c r="G63" s="99"/>
      <c r="H63" s="99"/>
      <c r="I63" s="99"/>
      <c r="J63" s="99"/>
      <c r="K63" s="99"/>
      <c r="N63" s="99" t="s">
        <v>142</v>
      </c>
      <c r="O63" s="104"/>
      <c r="P63" s="104"/>
      <c r="Q63" s="104"/>
      <c r="R63" s="104" t="s">
        <v>60</v>
      </c>
      <c r="S63" s="104"/>
      <c r="T63" s="106" t="s">
        <v>69</v>
      </c>
      <c r="U63" s="106" t="s">
        <v>76</v>
      </c>
      <c r="V63" s="106" t="s">
        <v>82</v>
      </c>
      <c r="W63" s="106" t="s">
        <v>68</v>
      </c>
      <c r="X63" s="106" t="s">
        <v>69</v>
      </c>
    </row>
    <row r="64" spans="1:24" ht="18.75" x14ac:dyDescent="0.25">
      <c r="G64" s="99"/>
      <c r="H64" s="99"/>
      <c r="I64" s="99"/>
      <c r="J64" s="99"/>
      <c r="K64" s="99"/>
      <c r="N64" s="99" t="s">
        <v>143</v>
      </c>
      <c r="O64" s="104"/>
      <c r="P64" s="104"/>
      <c r="Q64" s="104"/>
      <c r="R64" s="104" t="s">
        <v>60</v>
      </c>
      <c r="S64" s="104"/>
      <c r="T64" s="106" t="s">
        <v>69</v>
      </c>
      <c r="U64" s="106" t="s">
        <v>76</v>
      </c>
      <c r="V64" s="106" t="s">
        <v>82</v>
      </c>
      <c r="W64" s="106" t="s">
        <v>68</v>
      </c>
      <c r="X64" s="106" t="s">
        <v>69</v>
      </c>
    </row>
    <row r="65" spans="7:24" ht="18.75" x14ac:dyDescent="0.25">
      <c r="G65" s="99"/>
      <c r="H65" s="99"/>
      <c r="I65" s="99"/>
      <c r="J65" s="99"/>
      <c r="K65" s="99"/>
      <c r="N65" s="99" t="s">
        <v>161</v>
      </c>
      <c r="O65" s="104"/>
      <c r="P65" s="104" t="s">
        <v>60</v>
      </c>
      <c r="Q65" s="104"/>
      <c r="R65" s="104" t="s">
        <v>60</v>
      </c>
      <c r="S65" s="104"/>
      <c r="T65" s="106" t="s">
        <v>68</v>
      </c>
      <c r="U65" s="106" t="s">
        <v>242</v>
      </c>
      <c r="V65" s="106" t="s">
        <v>84</v>
      </c>
      <c r="W65" s="106" t="s">
        <v>67</v>
      </c>
      <c r="X65" s="106" t="s">
        <v>75</v>
      </c>
    </row>
    <row r="66" spans="7:24" ht="18.75" x14ac:dyDescent="0.25">
      <c r="G66" s="99"/>
      <c r="H66" s="99"/>
      <c r="I66" s="99"/>
      <c r="J66" s="99"/>
      <c r="K66" s="99"/>
      <c r="N66" s="99" t="s">
        <v>162</v>
      </c>
      <c r="O66" s="104"/>
      <c r="P66" s="104" t="s">
        <v>60</v>
      </c>
      <c r="Q66" s="104"/>
      <c r="R66" s="104" t="s">
        <v>60</v>
      </c>
      <c r="S66" s="104"/>
      <c r="T66" s="106" t="s">
        <v>68</v>
      </c>
      <c r="U66" s="106" t="s">
        <v>242</v>
      </c>
      <c r="V66" s="106" t="s">
        <v>69</v>
      </c>
      <c r="W66" s="106" t="s">
        <v>75</v>
      </c>
      <c r="X66" s="106" t="s">
        <v>82</v>
      </c>
    </row>
    <row r="67" spans="7:24" ht="18.75" x14ac:dyDescent="0.25">
      <c r="G67" s="99"/>
      <c r="H67" s="99"/>
      <c r="I67" s="99"/>
      <c r="J67" s="99"/>
      <c r="K67" s="99"/>
      <c r="N67" s="99" t="s">
        <v>163</v>
      </c>
      <c r="O67" s="104"/>
      <c r="P67" s="104" t="s">
        <v>60</v>
      </c>
      <c r="Q67" s="104"/>
      <c r="R67" s="104" t="s">
        <v>60</v>
      </c>
      <c r="S67" s="104"/>
      <c r="T67" s="106" t="s">
        <v>68</v>
      </c>
      <c r="U67" s="106" t="s">
        <v>69</v>
      </c>
      <c r="V67" s="106" t="s">
        <v>84</v>
      </c>
      <c r="W67" s="106" t="s">
        <v>75</v>
      </c>
      <c r="X67" s="106" t="s">
        <v>237</v>
      </c>
    </row>
    <row r="68" spans="7:24" ht="18.75" x14ac:dyDescent="0.25">
      <c r="G68" s="99"/>
      <c r="H68" s="99"/>
      <c r="I68" s="99"/>
      <c r="J68" s="99"/>
      <c r="K68" s="99"/>
      <c r="N68" s="99" t="s">
        <v>164</v>
      </c>
      <c r="O68" s="104"/>
      <c r="P68" s="104" t="s">
        <v>60</v>
      </c>
      <c r="Q68" s="104"/>
      <c r="R68" s="104" t="s">
        <v>60</v>
      </c>
      <c r="S68" s="104"/>
      <c r="T68" s="106" t="s">
        <v>68</v>
      </c>
      <c r="U68" s="106" t="s">
        <v>68</v>
      </c>
      <c r="V68" s="106" t="s">
        <v>68</v>
      </c>
      <c r="W68" s="106" t="s">
        <v>75</v>
      </c>
      <c r="X68" s="106" t="s">
        <v>239</v>
      </c>
    </row>
    <row r="69" spans="7:24" ht="18.75" x14ac:dyDescent="0.25">
      <c r="G69" s="99"/>
      <c r="H69" s="99"/>
      <c r="I69" s="99"/>
      <c r="J69" s="99"/>
      <c r="K69" s="99"/>
      <c r="N69" s="99" t="s">
        <v>165</v>
      </c>
      <c r="O69" s="104"/>
      <c r="P69" s="104" t="s">
        <v>60</v>
      </c>
      <c r="Q69" s="104"/>
      <c r="R69" s="104" t="s">
        <v>60</v>
      </c>
      <c r="S69" s="104"/>
      <c r="T69" s="106" t="s">
        <v>68</v>
      </c>
      <c r="U69" s="106" t="s">
        <v>68</v>
      </c>
      <c r="V69" s="106" t="s">
        <v>84</v>
      </c>
      <c r="W69" s="106" t="s">
        <v>75</v>
      </c>
      <c r="X69" s="106" t="s">
        <v>239</v>
      </c>
    </row>
    <row r="70" spans="7:24" ht="18.75" x14ac:dyDescent="0.25">
      <c r="G70" s="99"/>
      <c r="H70" s="99"/>
      <c r="I70" s="99"/>
      <c r="J70" s="99"/>
      <c r="K70" s="99"/>
      <c r="N70" s="99" t="s">
        <v>166</v>
      </c>
      <c r="O70" s="104"/>
      <c r="P70" s="104" t="s">
        <v>60</v>
      </c>
      <c r="Q70" s="104"/>
      <c r="R70" s="104" t="s">
        <v>60</v>
      </c>
      <c r="S70" s="104"/>
      <c r="T70" s="106" t="s">
        <v>68</v>
      </c>
      <c r="U70" s="106" t="s">
        <v>242</v>
      </c>
      <c r="V70" s="106" t="s">
        <v>84</v>
      </c>
      <c r="W70" s="106" t="s">
        <v>75</v>
      </c>
      <c r="X70" s="106" t="s">
        <v>82</v>
      </c>
    </row>
    <row r="71" spans="7:24" ht="18.75" x14ac:dyDescent="0.25">
      <c r="G71" s="99"/>
      <c r="H71" s="99"/>
      <c r="I71" s="99"/>
      <c r="J71" s="99"/>
      <c r="K71" s="99"/>
      <c r="N71" s="99">
        <v>247</v>
      </c>
      <c r="O71" s="104"/>
      <c r="P71" s="104"/>
      <c r="Q71" s="104" t="s">
        <v>60</v>
      </c>
      <c r="R71" s="104" t="s">
        <v>60</v>
      </c>
      <c r="S71" s="104"/>
      <c r="T71" s="106" t="s">
        <v>84</v>
      </c>
      <c r="U71" s="106" t="s">
        <v>84</v>
      </c>
      <c r="V71" s="106" t="s">
        <v>69</v>
      </c>
      <c r="W71" s="106" t="s">
        <v>76</v>
      </c>
      <c r="X71" s="106" t="s">
        <v>82</v>
      </c>
    </row>
    <row r="72" spans="7:24" ht="18.75" x14ac:dyDescent="0.25">
      <c r="G72" s="99"/>
      <c r="H72" s="99"/>
      <c r="I72" s="99"/>
      <c r="J72" s="99"/>
      <c r="K72" s="99"/>
      <c r="N72" s="99" t="s">
        <v>167</v>
      </c>
      <c r="O72" s="104"/>
      <c r="P72" s="104" t="s">
        <v>60</v>
      </c>
      <c r="Q72" s="104"/>
      <c r="R72" s="104" t="s">
        <v>60</v>
      </c>
      <c r="S72" s="104"/>
      <c r="T72" s="106" t="s">
        <v>68</v>
      </c>
      <c r="U72" s="106" t="s">
        <v>68</v>
      </c>
      <c r="V72" s="106" t="s">
        <v>69</v>
      </c>
      <c r="W72" s="106" t="s">
        <v>75</v>
      </c>
      <c r="X72" s="106" t="s">
        <v>239</v>
      </c>
    </row>
    <row r="73" spans="7:24" ht="18.75" x14ac:dyDescent="0.25">
      <c r="G73" s="99"/>
      <c r="H73" s="99"/>
      <c r="I73" s="99"/>
      <c r="J73" s="99"/>
      <c r="K73" s="99"/>
      <c r="N73" s="99" t="s">
        <v>168</v>
      </c>
      <c r="O73" s="104"/>
      <c r="P73" s="104" t="s">
        <v>60</v>
      </c>
      <c r="Q73" s="104"/>
      <c r="R73" s="104" t="s">
        <v>60</v>
      </c>
      <c r="S73" s="104"/>
      <c r="T73" s="106" t="s">
        <v>69</v>
      </c>
      <c r="U73" s="106" t="s">
        <v>69</v>
      </c>
      <c r="V73" s="106" t="s">
        <v>76</v>
      </c>
      <c r="W73" s="106" t="s">
        <v>75</v>
      </c>
      <c r="X73" s="106" t="s">
        <v>75</v>
      </c>
    </row>
    <row r="74" spans="7:24" ht="18.75" x14ac:dyDescent="0.25">
      <c r="G74" s="99"/>
      <c r="H74" s="99"/>
      <c r="I74" s="99"/>
      <c r="J74" s="99"/>
      <c r="K74" s="99"/>
      <c r="N74" s="99">
        <v>392</v>
      </c>
      <c r="O74" s="104"/>
      <c r="P74" s="104"/>
      <c r="Q74" s="104"/>
      <c r="R74" s="104" t="s">
        <v>60</v>
      </c>
      <c r="S74" s="104"/>
      <c r="T74" s="106" t="s">
        <v>69</v>
      </c>
      <c r="U74" s="106" t="s">
        <v>76</v>
      </c>
      <c r="V74" s="106" t="s">
        <v>82</v>
      </c>
      <c r="W74" s="106" t="s">
        <v>68</v>
      </c>
      <c r="X74" s="106" t="s">
        <v>69</v>
      </c>
    </row>
    <row r="75" spans="7:24" ht="18.75" x14ac:dyDescent="0.25">
      <c r="G75" s="99"/>
      <c r="H75" s="99"/>
      <c r="I75" s="99"/>
      <c r="J75" s="99"/>
      <c r="K75" s="99"/>
      <c r="N75" s="99">
        <v>402</v>
      </c>
      <c r="O75" s="104"/>
      <c r="P75" s="104"/>
      <c r="Q75" s="104"/>
      <c r="R75" s="104" t="s">
        <v>60</v>
      </c>
      <c r="S75" s="104"/>
      <c r="T75" s="106" t="s">
        <v>67</v>
      </c>
      <c r="U75" s="106" t="s">
        <v>67</v>
      </c>
      <c r="V75" s="106" t="s">
        <v>82</v>
      </c>
      <c r="W75" s="106" t="s">
        <v>68</v>
      </c>
      <c r="X75" s="106" t="s">
        <v>68</v>
      </c>
    </row>
    <row r="76" spans="7:24" ht="18.75" x14ac:dyDescent="0.25">
      <c r="G76" s="99"/>
      <c r="H76" s="99"/>
      <c r="I76" s="99"/>
      <c r="J76" s="99"/>
      <c r="K76" s="99"/>
      <c r="N76" s="99" t="s">
        <v>169</v>
      </c>
      <c r="O76" s="104"/>
      <c r="P76" s="104" t="s">
        <v>60</v>
      </c>
      <c r="Q76" s="104"/>
      <c r="R76" s="104"/>
      <c r="S76" s="104"/>
      <c r="T76" s="106" t="s">
        <v>68</v>
      </c>
      <c r="U76" s="106" t="s">
        <v>238</v>
      </c>
      <c r="V76" s="106" t="s">
        <v>76</v>
      </c>
      <c r="W76" s="106" t="s">
        <v>82</v>
      </c>
      <c r="X76" s="106" t="s">
        <v>75</v>
      </c>
    </row>
    <row r="77" spans="7:24" ht="18.75" x14ac:dyDescent="0.25">
      <c r="G77" s="99"/>
      <c r="H77" s="99"/>
      <c r="I77" s="99"/>
      <c r="J77" s="99"/>
      <c r="K77" s="99"/>
      <c r="N77" s="99" t="s">
        <v>170</v>
      </c>
      <c r="O77" s="104"/>
      <c r="P77" s="104"/>
      <c r="Q77" s="104" t="s">
        <v>60</v>
      </c>
      <c r="R77" s="104" t="s">
        <v>60</v>
      </c>
      <c r="S77" s="104"/>
      <c r="T77" s="106" t="s">
        <v>68</v>
      </c>
      <c r="U77" s="106" t="s">
        <v>238</v>
      </c>
      <c r="V77" s="106" t="s">
        <v>76</v>
      </c>
      <c r="W77" s="106" t="s">
        <v>82</v>
      </c>
      <c r="X77" s="106" t="s">
        <v>75</v>
      </c>
    </row>
    <row r="78" spans="7:24" ht="18.75" x14ac:dyDescent="0.25">
      <c r="G78" s="99"/>
      <c r="H78" s="99"/>
      <c r="I78" s="99"/>
      <c r="J78" s="99"/>
      <c r="K78" s="99"/>
      <c r="N78" s="99" t="s">
        <v>151</v>
      </c>
      <c r="O78" s="104"/>
      <c r="P78" s="104"/>
      <c r="Q78" s="104"/>
      <c r="R78" s="104" t="s">
        <v>60</v>
      </c>
      <c r="S78" s="104"/>
      <c r="T78" s="106" t="s">
        <v>68</v>
      </c>
      <c r="U78" s="106" t="s">
        <v>84</v>
      </c>
      <c r="V78" s="106" t="s">
        <v>68</v>
      </c>
      <c r="W78" s="106" t="s">
        <v>76</v>
      </c>
      <c r="X78" s="106" t="s">
        <v>82</v>
      </c>
    </row>
    <row r="79" spans="7:24" ht="18.75" x14ac:dyDescent="0.25">
      <c r="G79" s="99"/>
      <c r="H79" s="99"/>
      <c r="I79" s="99"/>
      <c r="J79" s="99"/>
      <c r="K79" s="99"/>
      <c r="N79" s="99" t="s">
        <v>144</v>
      </c>
      <c r="O79" s="104"/>
      <c r="P79" s="104"/>
      <c r="Q79" s="104"/>
      <c r="R79" s="104" t="s">
        <v>60</v>
      </c>
      <c r="S79" s="104"/>
      <c r="T79" s="106" t="s">
        <v>68</v>
      </c>
      <c r="U79" s="106" t="s">
        <v>84</v>
      </c>
      <c r="V79" s="106" t="s">
        <v>84</v>
      </c>
      <c r="W79" s="106" t="s">
        <v>76</v>
      </c>
      <c r="X79" s="106" t="s">
        <v>82</v>
      </c>
    </row>
    <row r="80" spans="7:24" ht="18.75" x14ac:dyDescent="0.25">
      <c r="G80" s="99"/>
      <c r="H80" s="99"/>
      <c r="I80" s="99"/>
      <c r="J80" s="99"/>
      <c r="K80" s="99"/>
      <c r="N80" s="99" t="s">
        <v>172</v>
      </c>
      <c r="O80" s="104"/>
      <c r="P80" s="104" t="s">
        <v>60</v>
      </c>
      <c r="Q80" s="104"/>
      <c r="R80" s="104" t="s">
        <v>60</v>
      </c>
      <c r="S80" s="104"/>
      <c r="T80" s="106" t="s">
        <v>69</v>
      </c>
      <c r="U80" s="106" t="s">
        <v>84</v>
      </c>
      <c r="V80" s="106" t="s">
        <v>68</v>
      </c>
      <c r="W80" s="106" t="s">
        <v>67</v>
      </c>
      <c r="X80" s="106" t="s">
        <v>239</v>
      </c>
    </row>
    <row r="81" spans="7:24" ht="18.75" x14ac:dyDescent="0.25">
      <c r="G81" s="99"/>
      <c r="H81" s="99"/>
      <c r="I81" s="99"/>
      <c r="J81" s="99"/>
      <c r="K81" s="99"/>
      <c r="N81" s="99" t="s">
        <v>173</v>
      </c>
      <c r="O81" s="104"/>
      <c r="P81" s="104" t="s">
        <v>60</v>
      </c>
      <c r="Q81" s="104"/>
      <c r="R81" s="104" t="s">
        <v>60</v>
      </c>
      <c r="S81" s="104"/>
      <c r="T81" s="106" t="s">
        <v>69</v>
      </c>
      <c r="U81" s="106" t="s">
        <v>84</v>
      </c>
      <c r="V81" s="106" t="s">
        <v>84</v>
      </c>
      <c r="W81" s="106" t="s">
        <v>67</v>
      </c>
      <c r="X81" s="106" t="s">
        <v>239</v>
      </c>
    </row>
    <row r="82" spans="7:24" ht="18.75" x14ac:dyDescent="0.25">
      <c r="G82" s="99"/>
      <c r="H82" s="99"/>
      <c r="I82" s="99"/>
      <c r="J82" s="99"/>
      <c r="K82" s="99"/>
      <c r="N82" s="99" t="s">
        <v>157</v>
      </c>
      <c r="O82" s="104"/>
      <c r="P82" s="104"/>
      <c r="Q82" s="104"/>
      <c r="R82" s="104" t="s">
        <v>60</v>
      </c>
      <c r="S82" s="104"/>
      <c r="T82" s="106" t="s">
        <v>68</v>
      </c>
      <c r="U82" s="106" t="s">
        <v>68</v>
      </c>
      <c r="V82" s="106" t="s">
        <v>68</v>
      </c>
      <c r="W82" s="106" t="s">
        <v>76</v>
      </c>
      <c r="X82" s="106" t="s">
        <v>237</v>
      </c>
    </row>
    <row r="83" spans="7:24" ht="18.75" x14ac:dyDescent="0.25">
      <c r="N83" s="99" t="s">
        <v>159</v>
      </c>
      <c r="O83" s="104"/>
      <c r="P83" s="104"/>
      <c r="Q83" s="104"/>
      <c r="R83" s="104" t="s">
        <v>60</v>
      </c>
      <c r="S83" s="104"/>
      <c r="T83" s="106" t="s">
        <v>68</v>
      </c>
      <c r="U83" s="106" t="s">
        <v>68</v>
      </c>
      <c r="V83" s="106" t="s">
        <v>84</v>
      </c>
      <c r="W83" s="106" t="s">
        <v>76</v>
      </c>
      <c r="X83" s="106" t="s">
        <v>237</v>
      </c>
    </row>
    <row r="84" spans="7:24" ht="18.75" x14ac:dyDescent="0.25">
      <c r="N84" s="99" t="s">
        <v>174</v>
      </c>
      <c r="O84" s="104"/>
      <c r="P84" s="104" t="s">
        <v>60</v>
      </c>
      <c r="Q84" s="104"/>
      <c r="R84" s="104" t="s">
        <v>60</v>
      </c>
      <c r="S84" s="104"/>
      <c r="T84" s="106" t="s">
        <v>68</v>
      </c>
      <c r="U84" s="106" t="s">
        <v>68</v>
      </c>
      <c r="V84" s="106" t="s">
        <v>68</v>
      </c>
      <c r="W84" s="106" t="s">
        <v>75</v>
      </c>
      <c r="X84" s="106" t="s">
        <v>239</v>
      </c>
    </row>
    <row r="85" spans="7:24" ht="18.75" x14ac:dyDescent="0.25">
      <c r="N85" s="99" t="s">
        <v>175</v>
      </c>
      <c r="O85" s="104"/>
      <c r="P85" s="104" t="s">
        <v>60</v>
      </c>
      <c r="Q85" s="104"/>
      <c r="R85" s="104" t="s">
        <v>60</v>
      </c>
      <c r="S85" s="104"/>
      <c r="T85" s="106" t="s">
        <v>69</v>
      </c>
      <c r="U85" s="106" t="s">
        <v>68</v>
      </c>
      <c r="V85" s="106" t="s">
        <v>84</v>
      </c>
      <c r="W85" s="106" t="s">
        <v>67</v>
      </c>
      <c r="X85" s="106" t="s">
        <v>81</v>
      </c>
    </row>
    <row r="86" spans="7:24" ht="18.75" x14ac:dyDescent="0.25">
      <c r="N86" s="99">
        <v>247</v>
      </c>
      <c r="O86" s="104"/>
      <c r="P86" s="104"/>
      <c r="Q86" s="104" t="s">
        <v>60</v>
      </c>
      <c r="R86" s="104" t="s">
        <v>60</v>
      </c>
      <c r="S86" s="104"/>
      <c r="T86" s="106" t="s">
        <v>84</v>
      </c>
      <c r="U86" s="106" t="s">
        <v>68</v>
      </c>
      <c r="V86" s="106" t="s">
        <v>69</v>
      </c>
      <c r="W86" s="106" t="s">
        <v>76</v>
      </c>
      <c r="X86" s="106" t="s">
        <v>82</v>
      </c>
    </row>
    <row r="87" spans="7:24" ht="18.75" x14ac:dyDescent="0.25">
      <c r="N87" s="99" t="s">
        <v>176</v>
      </c>
      <c r="O87" s="104"/>
      <c r="P87" s="104" t="s">
        <v>60</v>
      </c>
      <c r="Q87" s="104"/>
      <c r="R87" s="104" t="s">
        <v>60</v>
      </c>
      <c r="S87" s="104"/>
      <c r="T87" s="106" t="s">
        <v>68</v>
      </c>
      <c r="U87" s="106" t="s">
        <v>76</v>
      </c>
      <c r="V87" s="106" t="s">
        <v>67</v>
      </c>
      <c r="W87" s="106" t="s">
        <v>69</v>
      </c>
      <c r="X87" s="106" t="s">
        <v>239</v>
      </c>
    </row>
    <row r="88" spans="7:24" ht="18.75" x14ac:dyDescent="0.25">
      <c r="N88" s="99" t="s">
        <v>177</v>
      </c>
      <c r="O88" s="104"/>
      <c r="P88" s="104"/>
      <c r="Q88" s="104"/>
      <c r="R88" s="104" t="s">
        <v>60</v>
      </c>
      <c r="S88" s="104"/>
      <c r="T88" s="106" t="s">
        <v>68</v>
      </c>
      <c r="U88" s="106" t="s">
        <v>76</v>
      </c>
      <c r="V88" s="106" t="s">
        <v>67</v>
      </c>
      <c r="W88" s="106" t="s">
        <v>84</v>
      </c>
      <c r="X88" s="106" t="s">
        <v>81</v>
      </c>
    </row>
    <row r="89" spans="7:24" ht="18.75" x14ac:dyDescent="0.25">
      <c r="N89" s="99">
        <v>473</v>
      </c>
      <c r="O89" s="104"/>
      <c r="P89" s="104"/>
      <c r="Q89" s="104"/>
      <c r="R89" s="104" t="s">
        <v>60</v>
      </c>
      <c r="S89" s="104"/>
      <c r="T89" s="106" t="s">
        <v>75</v>
      </c>
      <c r="U89" s="106" t="s">
        <v>243</v>
      </c>
      <c r="V89" s="106" t="s">
        <v>239</v>
      </c>
      <c r="W89" s="106" t="s">
        <v>68</v>
      </c>
      <c r="X89" s="106" t="s">
        <v>68</v>
      </c>
    </row>
    <row r="90" spans="7:24" ht="18.75" x14ac:dyDescent="0.25">
      <c r="N90" s="99">
        <v>466</v>
      </c>
      <c r="O90" s="104"/>
      <c r="P90" s="104"/>
      <c r="Q90" s="104"/>
      <c r="R90" s="104" t="s">
        <v>60</v>
      </c>
      <c r="S90" s="104"/>
      <c r="T90" s="106" t="s">
        <v>76</v>
      </c>
      <c r="U90" s="106" t="s">
        <v>67</v>
      </c>
      <c r="V90" s="106" t="s">
        <v>237</v>
      </c>
      <c r="W90" s="106" t="s">
        <v>68</v>
      </c>
      <c r="X90" s="106" t="s">
        <v>68</v>
      </c>
    </row>
    <row r="91" spans="7:24" ht="18.75" x14ac:dyDescent="0.25">
      <c r="N91" s="99" t="s">
        <v>183</v>
      </c>
      <c r="O91" s="104"/>
      <c r="P91" s="104"/>
      <c r="Q91" s="104"/>
      <c r="R91" s="104" t="s">
        <v>60</v>
      </c>
      <c r="S91" s="104"/>
      <c r="T91" s="106" t="s">
        <v>69</v>
      </c>
      <c r="U91" s="106" t="s">
        <v>238</v>
      </c>
      <c r="V91" s="106" t="s">
        <v>75</v>
      </c>
      <c r="W91" s="106" t="s">
        <v>68</v>
      </c>
      <c r="X91" s="106" t="s">
        <v>69</v>
      </c>
    </row>
    <row r="92" spans="7:24" ht="18.75" x14ac:dyDescent="0.25">
      <c r="N92" s="99" t="s">
        <v>184</v>
      </c>
      <c r="O92" s="104"/>
      <c r="P92" s="104"/>
      <c r="Q92" s="104"/>
      <c r="R92" s="104" t="s">
        <v>60</v>
      </c>
      <c r="S92" s="104"/>
      <c r="T92" s="106" t="s">
        <v>69</v>
      </c>
      <c r="U92" s="106" t="s">
        <v>238</v>
      </c>
      <c r="V92" s="106" t="s">
        <v>67</v>
      </c>
      <c r="W92" s="106" t="s">
        <v>68</v>
      </c>
      <c r="X92" s="106" t="s">
        <v>69</v>
      </c>
    </row>
    <row r="93" spans="7:24" ht="18.75" x14ac:dyDescent="0.25">
      <c r="N93" s="99" t="s">
        <v>185</v>
      </c>
      <c r="O93" s="104"/>
      <c r="P93" s="104"/>
      <c r="Q93" s="104"/>
      <c r="R93" s="104" t="s">
        <v>60</v>
      </c>
      <c r="S93" s="104"/>
      <c r="T93" s="106" t="s">
        <v>68</v>
      </c>
      <c r="U93" s="106" t="s">
        <v>244</v>
      </c>
      <c r="V93" s="106" t="s">
        <v>84</v>
      </c>
      <c r="W93" s="106" t="s">
        <v>76</v>
      </c>
      <c r="X93" s="106" t="s">
        <v>82</v>
      </c>
    </row>
    <row r="94" spans="7:24" ht="18.75" x14ac:dyDescent="0.25">
      <c r="N94" s="99">
        <v>553</v>
      </c>
      <c r="O94" s="104"/>
      <c r="P94" s="104"/>
      <c r="Q94" s="104"/>
      <c r="R94" s="104" t="s">
        <v>60</v>
      </c>
      <c r="S94" s="104"/>
      <c r="T94" s="106" t="s">
        <v>68</v>
      </c>
      <c r="U94" s="106" t="s">
        <v>76</v>
      </c>
      <c r="V94" s="106" t="s">
        <v>67</v>
      </c>
      <c r="W94" s="106" t="s">
        <v>84</v>
      </c>
      <c r="X94" s="106" t="s">
        <v>69</v>
      </c>
    </row>
    <row r="95" spans="7:24" ht="18.75" x14ac:dyDescent="0.25">
      <c r="N95" s="99">
        <v>552</v>
      </c>
      <c r="O95" s="104"/>
      <c r="P95" s="104"/>
      <c r="Q95" s="104"/>
      <c r="R95" s="104" t="s">
        <v>60</v>
      </c>
      <c r="S95" s="104"/>
      <c r="T95" s="106" t="s">
        <v>68</v>
      </c>
      <c r="U95" s="106" t="s">
        <v>76</v>
      </c>
      <c r="V95" s="106" t="s">
        <v>67</v>
      </c>
      <c r="W95" s="106" t="s">
        <v>84</v>
      </c>
      <c r="X95" s="106" t="s">
        <v>69</v>
      </c>
    </row>
    <row r="96" spans="7:24" ht="18.75" x14ac:dyDescent="0.25">
      <c r="N96" s="99" t="s">
        <v>202</v>
      </c>
      <c r="O96" s="104"/>
      <c r="P96" s="104" t="s">
        <v>60</v>
      </c>
      <c r="Q96" s="104"/>
      <c r="R96" s="104" t="s">
        <v>60</v>
      </c>
      <c r="S96" s="104"/>
      <c r="T96" s="106" t="s">
        <v>76</v>
      </c>
      <c r="U96" s="106" t="s">
        <v>238</v>
      </c>
      <c r="V96" s="106" t="s">
        <v>84</v>
      </c>
      <c r="W96" s="106" t="s">
        <v>67</v>
      </c>
      <c r="X96" s="106" t="s">
        <v>81</v>
      </c>
    </row>
    <row r="97" spans="14:24" ht="18.75" x14ac:dyDescent="0.25">
      <c r="N97" s="99" t="s">
        <v>203</v>
      </c>
      <c r="O97" s="104"/>
      <c r="P97" s="104" t="s">
        <v>60</v>
      </c>
      <c r="Q97" s="104"/>
      <c r="R97" s="104" t="s">
        <v>60</v>
      </c>
      <c r="S97" s="104"/>
      <c r="T97" s="106" t="s">
        <v>76</v>
      </c>
      <c r="U97" s="106" t="s">
        <v>238</v>
      </c>
      <c r="V97" s="106" t="s">
        <v>67</v>
      </c>
      <c r="W97" s="106" t="s">
        <v>67</v>
      </c>
      <c r="X97" s="106" t="s">
        <v>75</v>
      </c>
    </row>
    <row r="98" spans="14:24" x14ac:dyDescent="0.25">
      <c r="T98" s="99"/>
      <c r="U98" s="99"/>
      <c r="V98" s="99"/>
      <c r="W98" s="99"/>
      <c r="X98" s="99"/>
    </row>
    <row r="99" spans="14:24" x14ac:dyDescent="0.25">
      <c r="T99" s="99"/>
      <c r="U99" s="99"/>
      <c r="V99" s="99"/>
      <c r="W99" s="99"/>
      <c r="X99" s="99"/>
    </row>
    <row r="100" spans="14:24" x14ac:dyDescent="0.25">
      <c r="T100" s="99"/>
      <c r="U100" s="99"/>
      <c r="V100" s="99"/>
      <c r="W100" s="99"/>
      <c r="X100" s="99"/>
    </row>
    <row r="101" spans="14:24" x14ac:dyDescent="0.25">
      <c r="T101" s="99"/>
      <c r="U101" s="99"/>
      <c r="V101" s="99"/>
      <c r="W101" s="99"/>
      <c r="X101" s="99"/>
    </row>
    <row r="102" spans="14:24" x14ac:dyDescent="0.25">
      <c r="T102" s="99"/>
      <c r="U102" s="99"/>
      <c r="V102" s="99"/>
      <c r="W102" s="99"/>
      <c r="X102" s="99"/>
    </row>
    <row r="103" spans="14:24" x14ac:dyDescent="0.25">
      <c r="T103" s="99"/>
      <c r="U103" s="99"/>
      <c r="V103" s="99"/>
      <c r="W103" s="99"/>
      <c r="X103" s="99"/>
    </row>
    <row r="104" spans="14:24" x14ac:dyDescent="0.25">
      <c r="T104" s="99"/>
      <c r="U104" s="99"/>
      <c r="V104" s="99"/>
      <c r="W104" s="99"/>
      <c r="X104" s="99"/>
    </row>
    <row r="105" spans="14:24" x14ac:dyDescent="0.25">
      <c r="T105" s="99"/>
      <c r="U105" s="99"/>
      <c r="V105" s="99"/>
      <c r="W105" s="99"/>
      <c r="X105" s="99"/>
    </row>
    <row r="106" spans="14:24" x14ac:dyDescent="0.25">
      <c r="T106" s="99"/>
      <c r="U106" s="99"/>
      <c r="V106" s="99"/>
      <c r="W106" s="99"/>
      <c r="X106" s="99"/>
    </row>
    <row r="107" spans="14:24" x14ac:dyDescent="0.25">
      <c r="T107" s="99"/>
      <c r="U107" s="99"/>
      <c r="V107" s="99"/>
      <c r="W107" s="99"/>
      <c r="X107" s="99"/>
    </row>
    <row r="108" spans="14:24" x14ac:dyDescent="0.25">
      <c r="T108" s="99"/>
      <c r="U108" s="99"/>
      <c r="V108" s="99"/>
      <c r="W108" s="99"/>
      <c r="X108" s="99"/>
    </row>
    <row r="109" spans="14:24" x14ac:dyDescent="0.25">
      <c r="T109" s="99"/>
      <c r="U109" s="99"/>
      <c r="V109" s="99"/>
      <c r="W109" s="99"/>
      <c r="X109" s="99"/>
    </row>
    <row r="110" spans="14:24" x14ac:dyDescent="0.25">
      <c r="T110" s="99"/>
      <c r="U110" s="99"/>
      <c r="V110" s="99"/>
      <c r="W110" s="99"/>
      <c r="X110" s="99"/>
    </row>
    <row r="111" spans="14:24" x14ac:dyDescent="0.25">
      <c r="T111" s="99"/>
      <c r="U111" s="99"/>
      <c r="V111" s="99"/>
      <c r="W111" s="99"/>
      <c r="X111" s="99"/>
    </row>
    <row r="112" spans="14:24" x14ac:dyDescent="0.25">
      <c r="T112" s="99"/>
      <c r="U112" s="99"/>
      <c r="V112" s="99"/>
      <c r="W112" s="99"/>
      <c r="X112" s="99"/>
    </row>
    <row r="113" spans="20:24" x14ac:dyDescent="0.25">
      <c r="T113" s="99"/>
      <c r="U113" s="99"/>
      <c r="V113" s="99"/>
      <c r="W113" s="99"/>
      <c r="X113" s="99"/>
    </row>
    <row r="114" spans="20:24" x14ac:dyDescent="0.25">
      <c r="T114" s="99"/>
      <c r="U114" s="99"/>
      <c r="V114" s="99"/>
      <c r="W114" s="99"/>
      <c r="X114" s="99"/>
    </row>
    <row r="115" spans="20:24" x14ac:dyDescent="0.25">
      <c r="T115" s="99"/>
      <c r="U115" s="99"/>
      <c r="V115" s="99"/>
      <c r="W115" s="99"/>
      <c r="X115" s="99"/>
    </row>
    <row r="116" spans="20:24" x14ac:dyDescent="0.25">
      <c r="T116" s="99"/>
      <c r="U116" s="99"/>
      <c r="V116" s="99"/>
      <c r="W116" s="99"/>
      <c r="X116" s="99"/>
    </row>
    <row r="117" spans="20:24" x14ac:dyDescent="0.25">
      <c r="T117" s="99"/>
      <c r="U117" s="99"/>
      <c r="V117" s="99"/>
      <c r="W117" s="99"/>
      <c r="X117" s="99"/>
    </row>
    <row r="118" spans="20:24" x14ac:dyDescent="0.25">
      <c r="T118" s="99"/>
      <c r="U118" s="99"/>
      <c r="V118" s="99"/>
      <c r="W118" s="99"/>
      <c r="X118" s="99"/>
    </row>
    <row r="119" spans="20:24" x14ac:dyDescent="0.25">
      <c r="T119" s="99"/>
      <c r="U119" s="99"/>
      <c r="V119" s="99"/>
      <c r="W119" s="99"/>
      <c r="X119" s="99"/>
    </row>
    <row r="120" spans="20:24" x14ac:dyDescent="0.25">
      <c r="T120" s="99"/>
      <c r="U120" s="99"/>
      <c r="V120" s="99"/>
      <c r="W120" s="99"/>
      <c r="X120" s="99"/>
    </row>
    <row r="121" spans="20:24" x14ac:dyDescent="0.25">
      <c r="T121" s="99"/>
      <c r="U121" s="99"/>
      <c r="V121" s="99"/>
      <c r="W121" s="99"/>
      <c r="X121" s="99"/>
    </row>
  </sheetData>
  <autoFilter ref="A1:K1">
    <sortState ref="A2:K58">
      <sortCondition ref="A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CONFIG.</vt:lpstr>
      <vt:lpstr>BASE1</vt:lpstr>
      <vt:lpstr>BASE2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Thierry Barre</dc:creator>
  <cp:lastModifiedBy>Thierry Barre</cp:lastModifiedBy>
  <dcterms:created xsi:type="dcterms:W3CDTF">2016-05-30T14:20:08Z</dcterms:created>
  <dcterms:modified xsi:type="dcterms:W3CDTF">2017-10-10T14:49:27Z</dcterms:modified>
</cp:coreProperties>
</file>